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生涯現役支援係\いきがい以外\06老人クラブ\R8\単位クラブ\01補助金\01様式\02実績報告様式\"/>
    </mc:Choice>
  </mc:AlternateContent>
  <bookViews>
    <workbookView xWindow="-120" yWindow="-120" windowWidth="20730" windowHeight="11160" tabRatio="797"/>
  </bookViews>
  <sheets>
    <sheet name="①補助金申請" sheetId="26" r:id="rId1"/>
    <sheet name="②金銭出納簿" sheetId="1" r:id="rId2"/>
    <sheet name="③支出調書" sheetId="3" r:id="rId3"/>
    <sheet name="④収入調書" sheetId="12" r:id="rId4"/>
    <sheet name="⑤収入" sheetId="2" r:id="rId5"/>
    <sheet name="⑥社会奉仕等" sheetId="8" r:id="rId6"/>
    <sheet name="⑦ふれあい事業" sheetId="9" r:id="rId7"/>
    <sheet name="⑧健康体操" sheetId="10" r:id="rId8"/>
    <sheet name="⑨その他の事業" sheetId="11" r:id="rId9"/>
    <sheet name="⑩実績報告書" sheetId="28" r:id="rId10"/>
    <sheet name="申請書（印刷用_数式なし）" sheetId="29" r:id="rId11"/>
    <sheet name="報告書 (印刷用_数式なし)" sheetId="31" r:id="rId12"/>
  </sheets>
  <definedNames>
    <definedName name="_xlnm._FilterDatabase" localSheetId="1" hidden="1">②金銭出納簿!$C$2:$S$59</definedName>
    <definedName name="_xlnm.Print_Area" localSheetId="0">①補助金申請!$A$1:$AQ$178</definedName>
    <definedName name="_xlnm.Print_Area" localSheetId="1">②金銭出納簿!$C$1:$M$560</definedName>
    <definedName name="_xlnm.Print_Area" localSheetId="2">③支出調書!$B$5:$X$23</definedName>
    <definedName name="_xlnm.Print_Area" localSheetId="3">④収入調書!$B$5:$X$23</definedName>
    <definedName name="_xlnm.Print_Area" localSheetId="4">⑤収入!$A$1:$K$49</definedName>
    <definedName name="_xlnm.Print_Area" localSheetId="5">⑥社会奉仕等!$A$1:$L$423</definedName>
    <definedName name="_xlnm.Print_Area" localSheetId="6">⑦ふれあい事業!$A$1:$L$423</definedName>
    <definedName name="_xlnm.Print_Area" localSheetId="7">⑧健康体操!$A$1:$L$413</definedName>
    <definedName name="_xlnm.Print_Area" localSheetId="8">⑨その他の事業!$A$1:$L$413</definedName>
    <definedName name="_xlnm.Print_Area" localSheetId="9">⑩実績報告書!$A$1:$AQ$143</definedName>
    <definedName name="_xlnm.Print_Area" localSheetId="10">'申請書（印刷用_数式なし）'!$A$1:$AQ$178</definedName>
    <definedName name="_xlnm.Print_Area" localSheetId="11">'報告書 (印刷用_数式なし)'!$A$1:$AQ$143</definedName>
  </definedNames>
  <calcPr calcId="162913"/>
</workbook>
</file>

<file path=xl/calcChain.xml><?xml version="1.0" encoding="utf-8"?>
<calcChain xmlns="http://schemas.openxmlformats.org/spreadsheetml/2006/main">
  <c r="P116" i="31" l="1"/>
  <c r="N63" i="31"/>
  <c r="I61" i="31"/>
  <c r="AE97" i="26" l="1"/>
  <c r="Q123" i="28" l="1"/>
  <c r="I123" i="28" l="1"/>
  <c r="AE6" i="28" l="1"/>
  <c r="AD63" i="28"/>
  <c r="O97" i="29"/>
  <c r="L95" i="29"/>
  <c r="AE41" i="29"/>
  <c r="AH129" i="28" l="1"/>
  <c r="AH128" i="28"/>
  <c r="AH127" i="28"/>
  <c r="AH126" i="28"/>
  <c r="AQ117" i="28"/>
  <c r="P116" i="28"/>
  <c r="I61" i="28"/>
  <c r="I141" i="28"/>
  <c r="O119" i="28" s="1"/>
  <c r="N63" i="28"/>
  <c r="AQ85" i="28"/>
  <c r="AQ59" i="28"/>
  <c r="AQ93" i="26"/>
  <c r="O97" i="26"/>
  <c r="L95" i="26"/>
  <c r="AE41" i="26"/>
  <c r="Z11" i="12"/>
  <c r="I125" i="28" l="1"/>
  <c r="I133" i="28"/>
  <c r="O118" i="28" s="1"/>
  <c r="O120" i="28" s="1"/>
  <c r="E1" i="1" l="1"/>
  <c r="AJ19" i="26" l="1"/>
  <c r="AF19" i="26"/>
  <c r="I158" i="26" l="1"/>
  <c r="AQ153" i="26"/>
  <c r="AQ119" i="26"/>
  <c r="Z47" i="26" l="1"/>
  <c r="V55" i="26"/>
  <c r="AN19" i="26"/>
  <c r="AN17" i="26"/>
  <c r="AN18" i="26"/>
  <c r="AN16" i="26"/>
  <c r="R19" i="26"/>
  <c r="R17" i="26"/>
  <c r="R18" i="26"/>
  <c r="R16" i="26"/>
  <c r="V51" i="26"/>
  <c r="I166" i="26"/>
  <c r="I175" i="26"/>
  <c r="P152" i="26"/>
  <c r="G7" i="2" l="1" a="1"/>
  <c r="G7" i="2" s="1"/>
  <c r="A624" i="11" a="1"/>
  <c r="A624" i="11" s="1"/>
  <c r="B624" i="11" a="1"/>
  <c r="B624" i="11" s="1"/>
  <c r="C624" i="11" a="1"/>
  <c r="C624" i="11" s="1"/>
  <c r="D624" i="11" a="1"/>
  <c r="D624" i="11" s="1"/>
  <c r="E624" i="11" a="1"/>
  <c r="E624" i="11" s="1"/>
  <c r="F624" i="11" a="1"/>
  <c r="F624" i="11" s="1"/>
  <c r="G624" i="11" a="1"/>
  <c r="G624" i="11" s="1"/>
  <c r="H624" i="11" a="1"/>
  <c r="H624" i="11" s="1"/>
  <c r="I624" i="11" a="1"/>
  <c r="I624" i="11" s="1"/>
  <c r="J624" i="11" a="1"/>
  <c r="J624" i="11" s="1"/>
  <c r="A625" i="11" a="1"/>
  <c r="A625" i="11" s="1"/>
  <c r="B625" i="11" a="1"/>
  <c r="B625" i="11" s="1"/>
  <c r="C625" i="11" a="1"/>
  <c r="C625" i="11" s="1"/>
  <c r="D625" i="11" a="1"/>
  <c r="D625" i="11" s="1"/>
  <c r="E625" i="11" a="1"/>
  <c r="E625" i="11" s="1"/>
  <c r="F625" i="11" a="1"/>
  <c r="F625" i="11" s="1"/>
  <c r="G625" i="11" a="1"/>
  <c r="G625" i="11" s="1"/>
  <c r="H625" i="11" a="1"/>
  <c r="H625" i="11" s="1"/>
  <c r="I625" i="11" a="1"/>
  <c r="I625" i="11" s="1"/>
  <c r="J625" i="11" a="1"/>
  <c r="J625" i="11" s="1"/>
  <c r="A626" i="11" a="1"/>
  <c r="A626" i="11" s="1"/>
  <c r="B626" i="11" a="1"/>
  <c r="B626" i="11" s="1"/>
  <c r="C626" i="11" a="1"/>
  <c r="C626" i="11" s="1"/>
  <c r="D626" i="11" a="1"/>
  <c r="D626" i="11" s="1"/>
  <c r="E626" i="11" a="1"/>
  <c r="E626" i="11" s="1"/>
  <c r="F626" i="11" a="1"/>
  <c r="F626" i="11" s="1"/>
  <c r="G626" i="11" a="1"/>
  <c r="G626" i="11" s="1"/>
  <c r="H626" i="11" a="1"/>
  <c r="H626" i="11" s="1"/>
  <c r="I626" i="11" a="1"/>
  <c r="I626" i="11" s="1"/>
  <c r="J626" i="11" a="1"/>
  <c r="J626" i="11" s="1"/>
  <c r="A627" i="11" a="1"/>
  <c r="A627" i="11" s="1"/>
  <c r="B627" i="11" a="1"/>
  <c r="B627" i="11" s="1"/>
  <c r="C627" i="11" a="1"/>
  <c r="C627" i="11" s="1"/>
  <c r="D627" i="11" a="1"/>
  <c r="D627" i="11" s="1"/>
  <c r="E627" i="11" a="1"/>
  <c r="E627" i="11" s="1"/>
  <c r="F627" i="11" a="1"/>
  <c r="F627" i="11" s="1"/>
  <c r="G627" i="11" a="1"/>
  <c r="G627" i="11" s="1"/>
  <c r="H627" i="11" a="1"/>
  <c r="H627" i="11" s="1"/>
  <c r="I627" i="11" a="1"/>
  <c r="I627" i="11" s="1"/>
  <c r="J627" i="11" a="1"/>
  <c r="J627" i="11" s="1"/>
  <c r="A628" i="11" a="1"/>
  <c r="A628" i="11" s="1"/>
  <c r="B628" i="11" a="1"/>
  <c r="B628" i="11" s="1"/>
  <c r="C628" i="11" a="1"/>
  <c r="C628" i="11" s="1"/>
  <c r="D628" i="11" a="1"/>
  <c r="D628" i="11" s="1"/>
  <c r="E628" i="11" a="1"/>
  <c r="E628" i="11" s="1"/>
  <c r="F628" i="11" a="1"/>
  <c r="F628" i="11" s="1"/>
  <c r="G628" i="11" a="1"/>
  <c r="G628" i="11" s="1"/>
  <c r="H628" i="11" a="1"/>
  <c r="H628" i="11" s="1"/>
  <c r="I628" i="11" a="1"/>
  <c r="I628" i="11" s="1"/>
  <c r="J628" i="11" a="1"/>
  <c r="J628" i="11" s="1"/>
  <c r="A629" i="11" a="1"/>
  <c r="A629" i="11" s="1"/>
  <c r="B629" i="11" a="1"/>
  <c r="B629" i="11" s="1"/>
  <c r="C629" i="11" a="1"/>
  <c r="C629" i="11" s="1"/>
  <c r="D629" i="11" a="1"/>
  <c r="D629" i="11" s="1"/>
  <c r="E629" i="11" a="1"/>
  <c r="E629" i="11" s="1"/>
  <c r="F629" i="11" a="1"/>
  <c r="F629" i="11" s="1"/>
  <c r="G629" i="11" a="1"/>
  <c r="G629" i="11" s="1"/>
  <c r="H629" i="11" a="1"/>
  <c r="H629" i="11" s="1"/>
  <c r="I629" i="11" a="1"/>
  <c r="I629" i="11" s="1"/>
  <c r="J629" i="11" a="1"/>
  <c r="J629" i="11" s="1"/>
  <c r="A630" i="11" a="1"/>
  <c r="A630" i="11" s="1"/>
  <c r="B630" i="11" a="1"/>
  <c r="B630" i="11" s="1"/>
  <c r="C630" i="11" a="1"/>
  <c r="C630" i="11" s="1"/>
  <c r="D630" i="11" a="1"/>
  <c r="D630" i="11" s="1"/>
  <c r="E630" i="11" a="1"/>
  <c r="E630" i="11" s="1"/>
  <c r="F630" i="11" a="1"/>
  <c r="F630" i="11" s="1"/>
  <c r="G630" i="11" a="1"/>
  <c r="G630" i="11" s="1"/>
  <c r="H630" i="11" a="1"/>
  <c r="H630" i="11" s="1"/>
  <c r="I630" i="11" a="1"/>
  <c r="I630" i="11" s="1"/>
  <c r="J630" i="11" a="1"/>
  <c r="J630" i="11" s="1"/>
  <c r="A631" i="11" a="1"/>
  <c r="A631" i="11" s="1"/>
  <c r="B631" i="11" a="1"/>
  <c r="B631" i="11" s="1"/>
  <c r="C631" i="11" a="1"/>
  <c r="C631" i="11" s="1"/>
  <c r="D631" i="11" a="1"/>
  <c r="D631" i="11" s="1"/>
  <c r="E631" i="11" a="1"/>
  <c r="E631" i="11" s="1"/>
  <c r="F631" i="11" a="1"/>
  <c r="F631" i="11" s="1"/>
  <c r="G631" i="11" a="1"/>
  <c r="G631" i="11" s="1"/>
  <c r="H631" i="11" a="1"/>
  <c r="H631" i="11" s="1"/>
  <c r="I631" i="11" a="1"/>
  <c r="I631" i="11" s="1"/>
  <c r="J631" i="11" a="1"/>
  <c r="J631" i="11" s="1"/>
  <c r="A632" i="11" a="1"/>
  <c r="A632" i="11" s="1"/>
  <c r="B632" i="11" a="1"/>
  <c r="B632" i="11" s="1"/>
  <c r="C632" i="11" a="1"/>
  <c r="C632" i="11" s="1"/>
  <c r="D632" i="11" a="1"/>
  <c r="D632" i="11" s="1"/>
  <c r="E632" i="11" a="1"/>
  <c r="E632" i="11" s="1"/>
  <c r="F632" i="11" a="1"/>
  <c r="F632" i="11" s="1"/>
  <c r="G632" i="11" a="1"/>
  <c r="G632" i="11" s="1"/>
  <c r="H632" i="11" a="1"/>
  <c r="H632" i="11" s="1"/>
  <c r="I632" i="11" a="1"/>
  <c r="I632" i="11" s="1"/>
  <c r="J632" i="11" a="1"/>
  <c r="J632" i="11" s="1"/>
  <c r="A633" i="11" a="1"/>
  <c r="A633" i="11" s="1"/>
  <c r="B633" i="11" a="1"/>
  <c r="B633" i="11" s="1"/>
  <c r="C633" i="11" a="1"/>
  <c r="C633" i="11" s="1"/>
  <c r="D633" i="11" a="1"/>
  <c r="D633" i="11" s="1"/>
  <c r="E633" i="11" a="1"/>
  <c r="E633" i="11" s="1"/>
  <c r="F633" i="11" a="1"/>
  <c r="F633" i="11" s="1"/>
  <c r="G633" i="11" a="1"/>
  <c r="G633" i="11" s="1"/>
  <c r="H633" i="11" a="1"/>
  <c r="H633" i="11" s="1"/>
  <c r="I633" i="11" a="1"/>
  <c r="I633" i="11" s="1"/>
  <c r="J633" i="11" a="1"/>
  <c r="J633" i="11" s="1"/>
  <c r="A634" i="11" a="1"/>
  <c r="A634" i="11" s="1"/>
  <c r="B634" i="11" a="1"/>
  <c r="B634" i="11" s="1"/>
  <c r="C634" i="11" a="1"/>
  <c r="C634" i="11" s="1"/>
  <c r="D634" i="11" a="1"/>
  <c r="D634" i="11" s="1"/>
  <c r="E634" i="11" a="1"/>
  <c r="E634" i="11" s="1"/>
  <c r="F634" i="11" a="1"/>
  <c r="F634" i="11" s="1"/>
  <c r="G634" i="11" a="1"/>
  <c r="G634" i="11" s="1"/>
  <c r="H634" i="11" a="1"/>
  <c r="H634" i="11" s="1"/>
  <c r="I634" i="11" a="1"/>
  <c r="I634" i="11" s="1"/>
  <c r="J634" i="11" a="1"/>
  <c r="J634" i="11" s="1"/>
  <c r="A635" i="11" a="1"/>
  <c r="A635" i="11" s="1"/>
  <c r="B635" i="11" a="1"/>
  <c r="B635" i="11" s="1"/>
  <c r="C635" i="11" a="1"/>
  <c r="C635" i="11" s="1"/>
  <c r="D635" i="11" a="1"/>
  <c r="D635" i="11" s="1"/>
  <c r="E635" i="11" a="1"/>
  <c r="E635" i="11" s="1"/>
  <c r="F635" i="11" a="1"/>
  <c r="F635" i="11" s="1"/>
  <c r="G635" i="11" a="1"/>
  <c r="G635" i="11" s="1"/>
  <c r="H635" i="11" a="1"/>
  <c r="H635" i="11" s="1"/>
  <c r="I635" i="11" a="1"/>
  <c r="I635" i="11" s="1"/>
  <c r="J635" i="11" a="1"/>
  <c r="J635" i="11" s="1"/>
  <c r="A636" i="11" a="1"/>
  <c r="A636" i="11" s="1"/>
  <c r="B636" i="11" a="1"/>
  <c r="B636" i="11" s="1"/>
  <c r="C636" i="11" a="1"/>
  <c r="C636" i="11" s="1"/>
  <c r="D636" i="11" a="1"/>
  <c r="D636" i="11" s="1"/>
  <c r="E636" i="11" a="1"/>
  <c r="E636" i="11" s="1"/>
  <c r="F636" i="11" a="1"/>
  <c r="F636" i="11" s="1"/>
  <c r="G636" i="11" a="1"/>
  <c r="G636" i="11" s="1"/>
  <c r="H636" i="11" a="1"/>
  <c r="H636" i="11" s="1"/>
  <c r="I636" i="11" a="1"/>
  <c r="I636" i="11" s="1"/>
  <c r="J636" i="11" a="1"/>
  <c r="J636" i="11" s="1"/>
  <c r="A637" i="11" a="1"/>
  <c r="A637" i="11" s="1"/>
  <c r="B637" i="11" a="1"/>
  <c r="B637" i="11" s="1"/>
  <c r="C637" i="11" a="1"/>
  <c r="C637" i="11" s="1"/>
  <c r="D637" i="11" a="1"/>
  <c r="D637" i="11" s="1"/>
  <c r="E637" i="11" a="1"/>
  <c r="E637" i="11" s="1"/>
  <c r="F637" i="11" a="1"/>
  <c r="F637" i="11" s="1"/>
  <c r="G637" i="11" a="1"/>
  <c r="G637" i="11" s="1"/>
  <c r="H637" i="11" a="1"/>
  <c r="H637" i="11" s="1"/>
  <c r="I637" i="11" a="1"/>
  <c r="I637" i="11" s="1"/>
  <c r="J637" i="11" a="1"/>
  <c r="J637" i="11" s="1"/>
  <c r="A638" i="11" a="1"/>
  <c r="A638" i="11" s="1"/>
  <c r="B638" i="11" a="1"/>
  <c r="B638" i="11" s="1"/>
  <c r="C638" i="11" a="1"/>
  <c r="C638" i="11" s="1"/>
  <c r="D638" i="11" a="1"/>
  <c r="D638" i="11" s="1"/>
  <c r="E638" i="11" a="1"/>
  <c r="E638" i="11" s="1"/>
  <c r="F638" i="11" a="1"/>
  <c r="F638" i="11" s="1"/>
  <c r="G638" i="11" a="1"/>
  <c r="G638" i="11" s="1"/>
  <c r="H638" i="11" a="1"/>
  <c r="H638" i="11" s="1"/>
  <c r="I638" i="11" a="1"/>
  <c r="I638" i="11" s="1"/>
  <c r="J638" i="11" a="1"/>
  <c r="J638" i="11" s="1"/>
  <c r="A639" i="11" a="1"/>
  <c r="A639" i="11" s="1"/>
  <c r="B639" i="11" a="1"/>
  <c r="B639" i="11" s="1"/>
  <c r="C639" i="11" a="1"/>
  <c r="C639" i="11" s="1"/>
  <c r="D639" i="11" a="1"/>
  <c r="D639" i="11" s="1"/>
  <c r="E639" i="11" a="1"/>
  <c r="E639" i="11" s="1"/>
  <c r="F639" i="11" a="1"/>
  <c r="F639" i="11" s="1"/>
  <c r="G639" i="11" a="1"/>
  <c r="G639" i="11" s="1"/>
  <c r="H639" i="11" a="1"/>
  <c r="H639" i="11" s="1"/>
  <c r="I639" i="11" a="1"/>
  <c r="I639" i="11" s="1"/>
  <c r="J639" i="11" a="1"/>
  <c r="J639" i="11" s="1"/>
  <c r="A640" i="11" a="1"/>
  <c r="A640" i="11" s="1"/>
  <c r="B640" i="11" a="1"/>
  <c r="B640" i="11" s="1"/>
  <c r="C640" i="11" a="1"/>
  <c r="C640" i="11" s="1"/>
  <c r="D640" i="11" a="1"/>
  <c r="D640" i="11" s="1"/>
  <c r="E640" i="11" a="1"/>
  <c r="E640" i="11" s="1"/>
  <c r="F640" i="11" a="1"/>
  <c r="F640" i="11" s="1"/>
  <c r="G640" i="11" a="1"/>
  <c r="G640" i="11" s="1"/>
  <c r="H640" i="11" a="1"/>
  <c r="H640" i="11" s="1"/>
  <c r="I640" i="11" a="1"/>
  <c r="I640" i="11" s="1"/>
  <c r="J640" i="11" a="1"/>
  <c r="J640" i="11" s="1"/>
  <c r="A641" i="11" a="1"/>
  <c r="A641" i="11" s="1"/>
  <c r="B641" i="11" a="1"/>
  <c r="B641" i="11" s="1"/>
  <c r="C641" i="11" a="1"/>
  <c r="C641" i="11" s="1"/>
  <c r="D641" i="11" a="1"/>
  <c r="D641" i="11" s="1"/>
  <c r="E641" i="11" a="1"/>
  <c r="E641" i="11" s="1"/>
  <c r="F641" i="11" a="1"/>
  <c r="F641" i="11" s="1"/>
  <c r="G641" i="11" a="1"/>
  <c r="G641" i="11" s="1"/>
  <c r="H641" i="11" a="1"/>
  <c r="H641" i="11" s="1"/>
  <c r="I641" i="11" a="1"/>
  <c r="I641" i="11" s="1"/>
  <c r="J641" i="11" a="1"/>
  <c r="J641" i="11" s="1"/>
  <c r="A642" i="11" a="1"/>
  <c r="A642" i="11" s="1"/>
  <c r="B642" i="11" a="1"/>
  <c r="B642" i="11" s="1"/>
  <c r="C642" i="11" a="1"/>
  <c r="C642" i="11" s="1"/>
  <c r="D642" i="11" a="1"/>
  <c r="D642" i="11" s="1"/>
  <c r="E642" i="11" a="1"/>
  <c r="E642" i="11" s="1"/>
  <c r="F642" i="11" a="1"/>
  <c r="F642" i="11" s="1"/>
  <c r="G642" i="11" a="1"/>
  <c r="G642" i="11" s="1"/>
  <c r="H642" i="11" a="1"/>
  <c r="H642" i="11" s="1"/>
  <c r="I642" i="11" a="1"/>
  <c r="I642" i="11" s="1"/>
  <c r="J642" i="11" a="1"/>
  <c r="J642" i="11" s="1"/>
  <c r="A643" i="11" a="1"/>
  <c r="A643" i="11" s="1"/>
  <c r="B643" i="11" a="1"/>
  <c r="B643" i="11" s="1"/>
  <c r="C643" i="11" a="1"/>
  <c r="C643" i="11" s="1"/>
  <c r="D643" i="11" a="1"/>
  <c r="D643" i="11" s="1"/>
  <c r="E643" i="11" a="1"/>
  <c r="E643" i="11" s="1"/>
  <c r="F643" i="11" a="1"/>
  <c r="F643" i="11" s="1"/>
  <c r="G643" i="11" a="1"/>
  <c r="G643" i="11" s="1"/>
  <c r="H643" i="11" a="1"/>
  <c r="H643" i="11" s="1"/>
  <c r="I643" i="11" a="1"/>
  <c r="I643" i="11" s="1"/>
  <c r="J643" i="11" a="1"/>
  <c r="J643" i="11" s="1"/>
  <c r="A644" i="11" a="1"/>
  <c r="A644" i="11" s="1"/>
  <c r="B644" i="11" a="1"/>
  <c r="B644" i="11" s="1"/>
  <c r="C644" i="11" a="1"/>
  <c r="C644" i="11" s="1"/>
  <c r="D644" i="11" a="1"/>
  <c r="D644" i="11" s="1"/>
  <c r="E644" i="11" a="1"/>
  <c r="E644" i="11" s="1"/>
  <c r="F644" i="11" a="1"/>
  <c r="F644" i="11" s="1"/>
  <c r="G644" i="11" a="1"/>
  <c r="G644" i="11" s="1"/>
  <c r="H644" i="11" a="1"/>
  <c r="H644" i="11" s="1"/>
  <c r="I644" i="11" a="1"/>
  <c r="I644" i="11" s="1"/>
  <c r="J644" i="11" a="1"/>
  <c r="J644" i="11" s="1"/>
  <c r="A645" i="11" a="1"/>
  <c r="A645" i="11" s="1"/>
  <c r="B645" i="11" a="1"/>
  <c r="B645" i="11" s="1"/>
  <c r="C645" i="11" a="1"/>
  <c r="C645" i="11" s="1"/>
  <c r="D645" i="11" a="1"/>
  <c r="D645" i="11" s="1"/>
  <c r="E645" i="11" a="1"/>
  <c r="E645" i="11" s="1"/>
  <c r="F645" i="11" a="1"/>
  <c r="F645" i="11" s="1"/>
  <c r="G645" i="11" a="1"/>
  <c r="G645" i="11" s="1"/>
  <c r="H645" i="11" a="1"/>
  <c r="H645" i="11" s="1"/>
  <c r="I645" i="11" a="1"/>
  <c r="I645" i="11" s="1"/>
  <c r="J645" i="11" a="1"/>
  <c r="J645" i="11" s="1"/>
  <c r="A646" i="11" a="1"/>
  <c r="A646" i="11" s="1"/>
  <c r="B646" i="11" a="1"/>
  <c r="B646" i="11" s="1"/>
  <c r="C646" i="11" a="1"/>
  <c r="C646" i="11" s="1"/>
  <c r="D646" i="11" a="1"/>
  <c r="D646" i="11" s="1"/>
  <c r="E646" i="11" a="1"/>
  <c r="E646" i="11" s="1"/>
  <c r="F646" i="11" a="1"/>
  <c r="F646" i="11" s="1"/>
  <c r="G646" i="11" a="1"/>
  <c r="G646" i="11" s="1"/>
  <c r="H646" i="11" a="1"/>
  <c r="H646" i="11" s="1"/>
  <c r="I646" i="11" a="1"/>
  <c r="I646" i="11" s="1"/>
  <c r="J646" i="11" a="1"/>
  <c r="J646" i="11" s="1"/>
  <c r="A647" i="11" a="1"/>
  <c r="A647" i="11" s="1"/>
  <c r="B647" i="11" a="1"/>
  <c r="B647" i="11" s="1"/>
  <c r="C647" i="11" a="1"/>
  <c r="C647" i="11" s="1"/>
  <c r="D647" i="11" a="1"/>
  <c r="D647" i="11" s="1"/>
  <c r="E647" i="11" a="1"/>
  <c r="E647" i="11" s="1"/>
  <c r="F647" i="11" a="1"/>
  <c r="F647" i="11" s="1"/>
  <c r="G647" i="11" a="1"/>
  <c r="G647" i="11" s="1"/>
  <c r="H647" i="11" a="1"/>
  <c r="H647" i="11" s="1"/>
  <c r="I647" i="11" a="1"/>
  <c r="I647" i="11" s="1"/>
  <c r="J647" i="11" a="1"/>
  <c r="J647" i="11" s="1"/>
  <c r="A648" i="11" a="1"/>
  <c r="A648" i="11" s="1"/>
  <c r="B648" i="11" a="1"/>
  <c r="B648" i="11" s="1"/>
  <c r="C648" i="11" a="1"/>
  <c r="C648" i="11" s="1"/>
  <c r="D648" i="11" a="1"/>
  <c r="D648" i="11" s="1"/>
  <c r="E648" i="11" a="1"/>
  <c r="E648" i="11" s="1"/>
  <c r="F648" i="11" a="1"/>
  <c r="F648" i="11" s="1"/>
  <c r="G648" i="11" a="1"/>
  <c r="G648" i="11" s="1"/>
  <c r="H648" i="11" a="1"/>
  <c r="H648" i="11" s="1"/>
  <c r="I648" i="11" a="1"/>
  <c r="I648" i="11" s="1"/>
  <c r="J648" i="11" a="1"/>
  <c r="J648" i="11" s="1"/>
  <c r="A649" i="11" a="1"/>
  <c r="A649" i="11" s="1"/>
  <c r="B649" i="11" a="1"/>
  <c r="B649" i="11" s="1"/>
  <c r="C649" i="11" a="1"/>
  <c r="C649" i="11" s="1"/>
  <c r="D649" i="11" a="1"/>
  <c r="D649" i="11" s="1"/>
  <c r="E649" i="11" a="1"/>
  <c r="E649" i="11" s="1"/>
  <c r="F649" i="11" a="1"/>
  <c r="F649" i="11" s="1"/>
  <c r="G649" i="11" a="1"/>
  <c r="G649" i="11" s="1"/>
  <c r="H649" i="11" a="1"/>
  <c r="H649" i="11" s="1"/>
  <c r="I649" i="11" a="1"/>
  <c r="I649" i="11" s="1"/>
  <c r="J649" i="11" a="1"/>
  <c r="J649" i="11" s="1"/>
  <c r="A650" i="11" a="1"/>
  <c r="A650" i="11" s="1"/>
  <c r="B650" i="11" a="1"/>
  <c r="B650" i="11" s="1"/>
  <c r="C650" i="11" a="1"/>
  <c r="C650" i="11" s="1"/>
  <c r="D650" i="11" a="1"/>
  <c r="D650" i="11" s="1"/>
  <c r="E650" i="11" a="1"/>
  <c r="E650" i="11" s="1"/>
  <c r="F650" i="11" a="1"/>
  <c r="F650" i="11" s="1"/>
  <c r="G650" i="11" a="1"/>
  <c r="G650" i="11" s="1"/>
  <c r="H650" i="11" a="1"/>
  <c r="H650" i="11" s="1"/>
  <c r="I650" i="11" a="1"/>
  <c r="I650" i="11" s="1"/>
  <c r="J650" i="11" a="1"/>
  <c r="J650" i="11" s="1"/>
  <c r="A651" i="11" a="1"/>
  <c r="A651" i="11" s="1"/>
  <c r="B651" i="11" a="1"/>
  <c r="B651" i="11" s="1"/>
  <c r="C651" i="11" a="1"/>
  <c r="C651" i="11" s="1"/>
  <c r="D651" i="11" a="1"/>
  <c r="D651" i="11" s="1"/>
  <c r="E651" i="11" a="1"/>
  <c r="E651" i="11" s="1"/>
  <c r="F651" i="11" a="1"/>
  <c r="F651" i="11" s="1"/>
  <c r="G651" i="11" a="1"/>
  <c r="G651" i="11" s="1"/>
  <c r="H651" i="11" a="1"/>
  <c r="H651" i="11" s="1"/>
  <c r="I651" i="11" a="1"/>
  <c r="I651" i="11" s="1"/>
  <c r="J651" i="11" a="1"/>
  <c r="J651" i="11" s="1"/>
  <c r="A652" i="11" a="1"/>
  <c r="A652" i="11" s="1"/>
  <c r="B652" i="11" a="1"/>
  <c r="B652" i="11" s="1"/>
  <c r="C652" i="11" a="1"/>
  <c r="C652" i="11" s="1"/>
  <c r="D652" i="11" a="1"/>
  <c r="D652" i="11" s="1"/>
  <c r="E652" i="11" a="1"/>
  <c r="E652" i="11" s="1"/>
  <c r="F652" i="11" a="1"/>
  <c r="F652" i="11" s="1"/>
  <c r="G652" i="11" a="1"/>
  <c r="G652" i="11" s="1"/>
  <c r="H652" i="11" a="1"/>
  <c r="H652" i="11" s="1"/>
  <c r="I652" i="11" a="1"/>
  <c r="I652" i="11" s="1"/>
  <c r="J652" i="11" a="1"/>
  <c r="J652" i="11" s="1"/>
  <c r="A653" i="11" a="1"/>
  <c r="A653" i="11" s="1"/>
  <c r="B653" i="11" a="1"/>
  <c r="B653" i="11" s="1"/>
  <c r="C653" i="11" a="1"/>
  <c r="C653" i="11" s="1"/>
  <c r="D653" i="11" a="1"/>
  <c r="D653" i="11" s="1"/>
  <c r="E653" i="11" a="1"/>
  <c r="E653" i="11" s="1"/>
  <c r="F653" i="11" a="1"/>
  <c r="F653" i="11" s="1"/>
  <c r="G653" i="11" a="1"/>
  <c r="G653" i="11" s="1"/>
  <c r="H653" i="11" a="1"/>
  <c r="H653" i="11" s="1"/>
  <c r="I653" i="11" a="1"/>
  <c r="I653" i="11" s="1"/>
  <c r="J653" i="11" a="1"/>
  <c r="J653" i="11" s="1"/>
  <c r="A654" i="11" a="1"/>
  <c r="A654" i="11" s="1"/>
  <c r="B654" i="11" a="1"/>
  <c r="B654" i="11" s="1"/>
  <c r="C654" i="11" a="1"/>
  <c r="C654" i="11" s="1"/>
  <c r="D654" i="11" a="1"/>
  <c r="D654" i="11" s="1"/>
  <c r="E654" i="11" a="1"/>
  <c r="E654" i="11" s="1"/>
  <c r="F654" i="11" a="1"/>
  <c r="F654" i="11" s="1"/>
  <c r="G654" i="11" a="1"/>
  <c r="G654" i="11" s="1"/>
  <c r="H654" i="11" a="1"/>
  <c r="H654" i="11" s="1"/>
  <c r="I654" i="11" a="1"/>
  <c r="I654" i="11" s="1"/>
  <c r="J654" i="11" a="1"/>
  <c r="J654" i="11" s="1"/>
  <c r="A655" i="11" a="1"/>
  <c r="A655" i="11" s="1"/>
  <c r="B655" i="11" a="1"/>
  <c r="B655" i="11" s="1"/>
  <c r="C655" i="11" a="1"/>
  <c r="C655" i="11" s="1"/>
  <c r="D655" i="11" a="1"/>
  <c r="D655" i="11" s="1"/>
  <c r="E655" i="11" a="1"/>
  <c r="E655" i="11" s="1"/>
  <c r="F655" i="11" a="1"/>
  <c r="F655" i="11" s="1"/>
  <c r="G655" i="11" a="1"/>
  <c r="G655" i="11" s="1"/>
  <c r="H655" i="11" a="1"/>
  <c r="H655" i="11" s="1"/>
  <c r="I655" i="11" a="1"/>
  <c r="I655" i="11" s="1"/>
  <c r="J655" i="11" a="1"/>
  <c r="J655" i="11" s="1"/>
  <c r="A656" i="11" a="1"/>
  <c r="A656" i="11" s="1"/>
  <c r="B656" i="11" a="1"/>
  <c r="B656" i="11" s="1"/>
  <c r="C656" i="11" a="1"/>
  <c r="C656" i="11" s="1"/>
  <c r="D656" i="11" a="1"/>
  <c r="D656" i="11" s="1"/>
  <c r="E656" i="11" a="1"/>
  <c r="E656" i="11" s="1"/>
  <c r="F656" i="11" a="1"/>
  <c r="F656" i="11" s="1"/>
  <c r="G656" i="11" a="1"/>
  <c r="G656" i="11" s="1"/>
  <c r="H656" i="11" a="1"/>
  <c r="H656" i="11" s="1"/>
  <c r="I656" i="11" a="1"/>
  <c r="I656" i="11" s="1"/>
  <c r="J656" i="11" a="1"/>
  <c r="J656" i="11" s="1"/>
  <c r="A657" i="11" a="1"/>
  <c r="A657" i="11" s="1"/>
  <c r="B657" i="11" a="1"/>
  <c r="B657" i="11" s="1"/>
  <c r="C657" i="11" a="1"/>
  <c r="C657" i="11" s="1"/>
  <c r="D657" i="11" a="1"/>
  <c r="D657" i="11" s="1"/>
  <c r="E657" i="11" a="1"/>
  <c r="E657" i="11" s="1"/>
  <c r="F657" i="11" a="1"/>
  <c r="F657" i="11" s="1"/>
  <c r="G657" i="11" a="1"/>
  <c r="G657" i="11" s="1"/>
  <c r="H657" i="11" a="1"/>
  <c r="H657" i="11" s="1"/>
  <c r="I657" i="11" a="1"/>
  <c r="I657" i="11" s="1"/>
  <c r="J657" i="11" a="1"/>
  <c r="J657" i="11" s="1"/>
  <c r="A658" i="11" a="1"/>
  <c r="A658" i="11" s="1"/>
  <c r="B658" i="11" a="1"/>
  <c r="B658" i="11" s="1"/>
  <c r="C658" i="11" a="1"/>
  <c r="C658" i="11" s="1"/>
  <c r="D658" i="11" a="1"/>
  <c r="D658" i="11" s="1"/>
  <c r="E658" i="11" a="1"/>
  <c r="E658" i="11" s="1"/>
  <c r="F658" i="11" a="1"/>
  <c r="F658" i="11" s="1"/>
  <c r="G658" i="11" a="1"/>
  <c r="G658" i="11" s="1"/>
  <c r="H658" i="11" a="1"/>
  <c r="H658" i="11" s="1"/>
  <c r="I658" i="11" a="1"/>
  <c r="I658" i="11" s="1"/>
  <c r="J658" i="11" a="1"/>
  <c r="J658" i="11" s="1"/>
  <c r="A659" i="11" a="1"/>
  <c r="A659" i="11" s="1"/>
  <c r="B659" i="11" a="1"/>
  <c r="B659" i="11" s="1"/>
  <c r="C659" i="11" a="1"/>
  <c r="C659" i="11" s="1"/>
  <c r="D659" i="11" a="1"/>
  <c r="D659" i="11" s="1"/>
  <c r="E659" i="11" a="1"/>
  <c r="E659" i="11" s="1"/>
  <c r="F659" i="11" a="1"/>
  <c r="F659" i="11" s="1"/>
  <c r="G659" i="11" a="1"/>
  <c r="G659" i="11" s="1"/>
  <c r="H659" i="11" a="1"/>
  <c r="H659" i="11" s="1"/>
  <c r="I659" i="11" a="1"/>
  <c r="I659" i="11" s="1"/>
  <c r="J659" i="11" a="1"/>
  <c r="J659" i="11" s="1"/>
  <c r="A54" i="11" a="1"/>
  <c r="A54" i="11" s="1"/>
  <c r="B54" i="11" a="1"/>
  <c r="B54" i="11" s="1"/>
  <c r="C54" i="11" a="1"/>
  <c r="C54" i="11" s="1"/>
  <c r="D54" i="11" a="1"/>
  <c r="D54" i="11" s="1"/>
  <c r="E54" i="11" a="1"/>
  <c r="E54" i="11" s="1"/>
  <c r="F54" i="11" a="1"/>
  <c r="F54" i="11" s="1"/>
  <c r="G54" i="11" a="1"/>
  <c r="G54" i="11" s="1"/>
  <c r="H54" i="11" a="1"/>
  <c r="H54" i="11" s="1"/>
  <c r="I54" i="11" a="1"/>
  <c r="I54" i="11" s="1"/>
  <c r="J54" i="11" a="1"/>
  <c r="J54" i="11" s="1"/>
  <c r="A55" i="11" a="1"/>
  <c r="A55" i="11" s="1"/>
  <c r="B55" i="11" a="1"/>
  <c r="B55" i="11" s="1"/>
  <c r="C55" i="11" a="1"/>
  <c r="C55" i="11" s="1"/>
  <c r="D55" i="11" a="1"/>
  <c r="D55" i="11" s="1"/>
  <c r="E55" i="11" a="1"/>
  <c r="E55" i="11" s="1"/>
  <c r="F55" i="11" a="1"/>
  <c r="F55" i="11" s="1"/>
  <c r="G55" i="11" a="1"/>
  <c r="G55" i="11" s="1"/>
  <c r="H55" i="11" a="1"/>
  <c r="H55" i="11" s="1"/>
  <c r="I55" i="11" a="1"/>
  <c r="I55" i="11" s="1"/>
  <c r="J55" i="11" a="1"/>
  <c r="J55" i="11" s="1"/>
  <c r="A56" i="11" a="1"/>
  <c r="A56" i="11" s="1"/>
  <c r="B56" i="11" a="1"/>
  <c r="B56" i="11" s="1"/>
  <c r="C56" i="11" a="1"/>
  <c r="C56" i="11" s="1"/>
  <c r="D56" i="11" a="1"/>
  <c r="D56" i="11" s="1"/>
  <c r="E56" i="11" a="1"/>
  <c r="E56" i="11" s="1"/>
  <c r="F56" i="11" a="1"/>
  <c r="F56" i="11" s="1"/>
  <c r="G56" i="11" a="1"/>
  <c r="G56" i="11" s="1"/>
  <c r="H56" i="11" a="1"/>
  <c r="H56" i="11" s="1"/>
  <c r="I56" i="11" a="1"/>
  <c r="I56" i="11" s="1"/>
  <c r="J56" i="11" a="1"/>
  <c r="J56" i="11" s="1"/>
  <c r="A57" i="11" a="1"/>
  <c r="A57" i="11" s="1"/>
  <c r="B57" i="11" a="1"/>
  <c r="B57" i="11" s="1"/>
  <c r="C57" i="11" a="1"/>
  <c r="C57" i="11" s="1"/>
  <c r="D57" i="11" a="1"/>
  <c r="D57" i="11" s="1"/>
  <c r="E57" i="11" a="1"/>
  <c r="E57" i="11" s="1"/>
  <c r="F57" i="11" a="1"/>
  <c r="F57" i="11" s="1"/>
  <c r="G57" i="11" a="1"/>
  <c r="G57" i="11" s="1"/>
  <c r="H57" i="11" a="1"/>
  <c r="H57" i="11" s="1"/>
  <c r="I57" i="11" a="1"/>
  <c r="I57" i="11" s="1"/>
  <c r="J57" i="11" a="1"/>
  <c r="J57" i="11" s="1"/>
  <c r="A58" i="11" a="1"/>
  <c r="A58" i="11" s="1"/>
  <c r="B58" i="11" a="1"/>
  <c r="B58" i="11" s="1"/>
  <c r="C58" i="11" a="1"/>
  <c r="C58" i="11" s="1"/>
  <c r="D58" i="11" a="1"/>
  <c r="D58" i="11" s="1"/>
  <c r="E58" i="11" a="1"/>
  <c r="E58" i="11" s="1"/>
  <c r="F58" i="11" a="1"/>
  <c r="F58" i="11" s="1"/>
  <c r="G58" i="11" a="1"/>
  <c r="G58" i="11" s="1"/>
  <c r="H58" i="11" a="1"/>
  <c r="H58" i="11" s="1"/>
  <c r="I58" i="11" a="1"/>
  <c r="I58" i="11" s="1"/>
  <c r="J58" i="11" a="1"/>
  <c r="J58" i="11" s="1"/>
  <c r="A59" i="11" a="1"/>
  <c r="A59" i="11" s="1"/>
  <c r="B59" i="11" a="1"/>
  <c r="B59" i="11" s="1"/>
  <c r="C59" i="11" a="1"/>
  <c r="C59" i="11" s="1"/>
  <c r="D59" i="11" a="1"/>
  <c r="D59" i="11" s="1"/>
  <c r="E59" i="11" a="1"/>
  <c r="E59" i="11" s="1"/>
  <c r="F59" i="11" a="1"/>
  <c r="F59" i="11" s="1"/>
  <c r="G59" i="11" a="1"/>
  <c r="G59" i="11" s="1"/>
  <c r="H59" i="11" a="1"/>
  <c r="H59" i="11" s="1"/>
  <c r="I59" i="11" a="1"/>
  <c r="I59" i="11" s="1"/>
  <c r="J59" i="11" a="1"/>
  <c r="J59" i="11" s="1"/>
  <c r="A60" i="11" a="1"/>
  <c r="A60" i="11" s="1"/>
  <c r="B60" i="11" a="1"/>
  <c r="B60" i="11" s="1"/>
  <c r="C60" i="11" a="1"/>
  <c r="C60" i="11" s="1"/>
  <c r="D60" i="11" a="1"/>
  <c r="D60" i="11" s="1"/>
  <c r="E60" i="11" a="1"/>
  <c r="E60" i="11" s="1"/>
  <c r="F60" i="11" a="1"/>
  <c r="F60" i="11" s="1"/>
  <c r="G60" i="11" a="1"/>
  <c r="G60" i="11" s="1"/>
  <c r="H60" i="11" a="1"/>
  <c r="H60" i="11" s="1"/>
  <c r="I60" i="11" a="1"/>
  <c r="I60" i="11" s="1"/>
  <c r="J60" i="11" a="1"/>
  <c r="J60" i="11" s="1"/>
  <c r="A61" i="11" a="1"/>
  <c r="A61" i="11" s="1"/>
  <c r="B61" i="11" a="1"/>
  <c r="B61" i="11" s="1"/>
  <c r="C61" i="11" a="1"/>
  <c r="C61" i="11" s="1"/>
  <c r="D61" i="11" a="1"/>
  <c r="D61" i="11" s="1"/>
  <c r="E61" i="11" a="1"/>
  <c r="E61" i="11" s="1"/>
  <c r="F61" i="11" a="1"/>
  <c r="F61" i="11" s="1"/>
  <c r="G61" i="11" a="1"/>
  <c r="G61" i="11" s="1"/>
  <c r="H61" i="11" a="1"/>
  <c r="H61" i="11" s="1"/>
  <c r="I61" i="11" a="1"/>
  <c r="I61" i="11" s="1"/>
  <c r="J61" i="11" a="1"/>
  <c r="J61" i="11" s="1"/>
  <c r="A62" i="11" a="1"/>
  <c r="A62" i="11" s="1"/>
  <c r="B62" i="11" a="1"/>
  <c r="B62" i="11" s="1"/>
  <c r="C62" i="11" a="1"/>
  <c r="C62" i="11" s="1"/>
  <c r="D62" i="11" a="1"/>
  <c r="D62" i="11" s="1"/>
  <c r="E62" i="11" a="1"/>
  <c r="E62" i="11" s="1"/>
  <c r="F62" i="11" a="1"/>
  <c r="F62" i="11" s="1"/>
  <c r="G62" i="11" a="1"/>
  <c r="G62" i="11" s="1"/>
  <c r="H62" i="11" a="1"/>
  <c r="H62" i="11" s="1"/>
  <c r="I62" i="11" a="1"/>
  <c r="I62" i="11" s="1"/>
  <c r="J62" i="11" a="1"/>
  <c r="J62" i="11" s="1"/>
  <c r="A63" i="11" a="1"/>
  <c r="A63" i="11" s="1"/>
  <c r="B63" i="11" a="1"/>
  <c r="B63" i="11" s="1"/>
  <c r="C63" i="11" a="1"/>
  <c r="C63" i="11" s="1"/>
  <c r="D63" i="11" a="1"/>
  <c r="D63" i="11" s="1"/>
  <c r="E63" i="11" a="1"/>
  <c r="E63" i="11" s="1"/>
  <c r="F63" i="11" a="1"/>
  <c r="F63" i="11" s="1"/>
  <c r="G63" i="11" a="1"/>
  <c r="G63" i="11" s="1"/>
  <c r="H63" i="11" a="1"/>
  <c r="H63" i="11" s="1"/>
  <c r="I63" i="11" a="1"/>
  <c r="I63" i="11" s="1"/>
  <c r="J63" i="11" a="1"/>
  <c r="J63" i="11" s="1"/>
  <c r="A64" i="11" a="1"/>
  <c r="A64" i="11" s="1"/>
  <c r="B64" i="11" a="1"/>
  <c r="B64" i="11" s="1"/>
  <c r="C64" i="11" a="1"/>
  <c r="C64" i="11" s="1"/>
  <c r="D64" i="11" a="1"/>
  <c r="D64" i="11" s="1"/>
  <c r="E64" i="11" a="1"/>
  <c r="E64" i="11" s="1"/>
  <c r="F64" i="11" a="1"/>
  <c r="F64" i="11" s="1"/>
  <c r="G64" i="11" a="1"/>
  <c r="G64" i="11" s="1"/>
  <c r="H64" i="11" a="1"/>
  <c r="H64" i="11" s="1"/>
  <c r="I64" i="11" a="1"/>
  <c r="I64" i="11" s="1"/>
  <c r="J64" i="11" a="1"/>
  <c r="J64" i="11" s="1"/>
  <c r="A65" i="11" a="1"/>
  <c r="A65" i="11" s="1"/>
  <c r="B65" i="11" a="1"/>
  <c r="B65" i="11" s="1"/>
  <c r="C65" i="11" a="1"/>
  <c r="C65" i="11" s="1"/>
  <c r="D65" i="11" a="1"/>
  <c r="D65" i="11" s="1"/>
  <c r="E65" i="11" a="1"/>
  <c r="E65" i="11" s="1"/>
  <c r="F65" i="11" a="1"/>
  <c r="F65" i="11" s="1"/>
  <c r="G65" i="11" a="1"/>
  <c r="G65" i="11" s="1"/>
  <c r="H65" i="11" a="1"/>
  <c r="H65" i="11" s="1"/>
  <c r="I65" i="11" a="1"/>
  <c r="I65" i="11" s="1"/>
  <c r="J65" i="11" a="1"/>
  <c r="J65" i="11" s="1"/>
  <c r="A66" i="11" a="1"/>
  <c r="A66" i="11" s="1"/>
  <c r="B66" i="11" a="1"/>
  <c r="B66" i="11" s="1"/>
  <c r="C66" i="11" a="1"/>
  <c r="C66" i="11" s="1"/>
  <c r="D66" i="11" a="1"/>
  <c r="D66" i="11" s="1"/>
  <c r="E66" i="11" a="1"/>
  <c r="E66" i="11" s="1"/>
  <c r="F66" i="11" a="1"/>
  <c r="F66" i="11" s="1"/>
  <c r="G66" i="11" a="1"/>
  <c r="G66" i="11" s="1"/>
  <c r="H66" i="11" a="1"/>
  <c r="H66" i="11" s="1"/>
  <c r="I66" i="11" a="1"/>
  <c r="I66" i="11" s="1"/>
  <c r="J66" i="11" a="1"/>
  <c r="J66" i="11" s="1"/>
  <c r="A67" i="11" a="1"/>
  <c r="A67" i="11" s="1"/>
  <c r="B67" i="11" a="1"/>
  <c r="B67" i="11" s="1"/>
  <c r="C67" i="11" a="1"/>
  <c r="C67" i="11" s="1"/>
  <c r="D67" i="11" a="1"/>
  <c r="D67" i="11" s="1"/>
  <c r="E67" i="11" a="1"/>
  <c r="E67" i="11" s="1"/>
  <c r="F67" i="11" a="1"/>
  <c r="F67" i="11" s="1"/>
  <c r="G67" i="11" a="1"/>
  <c r="G67" i="11" s="1"/>
  <c r="H67" i="11" a="1"/>
  <c r="H67" i="11" s="1"/>
  <c r="I67" i="11" a="1"/>
  <c r="I67" i="11" s="1"/>
  <c r="J67" i="11" a="1"/>
  <c r="J67" i="11" s="1"/>
  <c r="A68" i="11" a="1"/>
  <c r="A68" i="11" s="1"/>
  <c r="B68" i="11" a="1"/>
  <c r="B68" i="11" s="1"/>
  <c r="C68" i="11" a="1"/>
  <c r="C68" i="11" s="1"/>
  <c r="D68" i="11" a="1"/>
  <c r="D68" i="11" s="1"/>
  <c r="E68" i="11" a="1"/>
  <c r="E68" i="11" s="1"/>
  <c r="F68" i="11" a="1"/>
  <c r="F68" i="11" s="1"/>
  <c r="G68" i="11" a="1"/>
  <c r="G68" i="11" s="1"/>
  <c r="H68" i="11" a="1"/>
  <c r="H68" i="11" s="1"/>
  <c r="I68" i="11" a="1"/>
  <c r="I68" i="11" s="1"/>
  <c r="J68" i="11" a="1"/>
  <c r="J68" i="11" s="1"/>
  <c r="A69" i="11" a="1"/>
  <c r="A69" i="11" s="1"/>
  <c r="B69" i="11" a="1"/>
  <c r="B69" i="11" s="1"/>
  <c r="C69" i="11" a="1"/>
  <c r="C69" i="11" s="1"/>
  <c r="D69" i="11" a="1"/>
  <c r="D69" i="11" s="1"/>
  <c r="E69" i="11" a="1"/>
  <c r="E69" i="11" s="1"/>
  <c r="F69" i="11" a="1"/>
  <c r="F69" i="11" s="1"/>
  <c r="G69" i="11" a="1"/>
  <c r="G69" i="11" s="1"/>
  <c r="H69" i="11" a="1"/>
  <c r="H69" i="11" s="1"/>
  <c r="I69" i="11" a="1"/>
  <c r="I69" i="11" s="1"/>
  <c r="J69" i="11" a="1"/>
  <c r="J69" i="11" s="1"/>
  <c r="A70" i="11" a="1"/>
  <c r="A70" i="11" s="1"/>
  <c r="B70" i="11" a="1"/>
  <c r="B70" i="11" s="1"/>
  <c r="C70" i="11" a="1"/>
  <c r="C70" i="11" s="1"/>
  <c r="D70" i="11" a="1"/>
  <c r="D70" i="11" s="1"/>
  <c r="E70" i="11" a="1"/>
  <c r="E70" i="11" s="1"/>
  <c r="F70" i="11" a="1"/>
  <c r="F70" i="11" s="1"/>
  <c r="G70" i="11" a="1"/>
  <c r="G70" i="11" s="1"/>
  <c r="H70" i="11" a="1"/>
  <c r="H70" i="11" s="1"/>
  <c r="I70" i="11" a="1"/>
  <c r="I70" i="11" s="1"/>
  <c r="J70" i="11" a="1"/>
  <c r="J70" i="11" s="1"/>
  <c r="A71" i="11" a="1"/>
  <c r="A71" i="11" s="1"/>
  <c r="B71" i="11" a="1"/>
  <c r="B71" i="11" s="1"/>
  <c r="C71" i="11" a="1"/>
  <c r="C71" i="11" s="1"/>
  <c r="D71" i="11" a="1"/>
  <c r="D71" i="11" s="1"/>
  <c r="E71" i="11" a="1"/>
  <c r="E71" i="11" s="1"/>
  <c r="F71" i="11" a="1"/>
  <c r="F71" i="11" s="1"/>
  <c r="G71" i="11" a="1"/>
  <c r="G71" i="11" s="1"/>
  <c r="H71" i="11" a="1"/>
  <c r="H71" i="11" s="1"/>
  <c r="I71" i="11" a="1"/>
  <c r="I71" i="11" s="1"/>
  <c r="J71" i="11" a="1"/>
  <c r="J71" i="11" s="1"/>
  <c r="A72" i="11" a="1"/>
  <c r="A72" i="11" s="1"/>
  <c r="B72" i="11" a="1"/>
  <c r="B72" i="11" s="1"/>
  <c r="C72" i="11" a="1"/>
  <c r="C72" i="11" s="1"/>
  <c r="D72" i="11" a="1"/>
  <c r="D72" i="11" s="1"/>
  <c r="E72" i="11" a="1"/>
  <c r="E72" i="11" s="1"/>
  <c r="F72" i="11" a="1"/>
  <c r="F72" i="11" s="1"/>
  <c r="G72" i="11" a="1"/>
  <c r="G72" i="11" s="1"/>
  <c r="H72" i="11" a="1"/>
  <c r="H72" i="11" s="1"/>
  <c r="I72" i="11" a="1"/>
  <c r="I72" i="11" s="1"/>
  <c r="J72" i="11" a="1"/>
  <c r="J72" i="11" s="1"/>
  <c r="A73" i="11" a="1"/>
  <c r="A73" i="11" s="1"/>
  <c r="B73" i="11" a="1"/>
  <c r="B73" i="11" s="1"/>
  <c r="C73" i="11" a="1"/>
  <c r="C73" i="11" s="1"/>
  <c r="D73" i="11" a="1"/>
  <c r="D73" i="11" s="1"/>
  <c r="E73" i="11" a="1"/>
  <c r="E73" i="11" s="1"/>
  <c r="F73" i="11" a="1"/>
  <c r="F73" i="11" s="1"/>
  <c r="G73" i="11" a="1"/>
  <c r="G73" i="11" s="1"/>
  <c r="H73" i="11" a="1"/>
  <c r="H73" i="11" s="1"/>
  <c r="I73" i="11" a="1"/>
  <c r="I73" i="11" s="1"/>
  <c r="J73" i="11" a="1"/>
  <c r="J73" i="11" s="1"/>
  <c r="A74" i="11" a="1"/>
  <c r="A74" i="11" s="1"/>
  <c r="B74" i="11" a="1"/>
  <c r="B74" i="11" s="1"/>
  <c r="C74" i="11" a="1"/>
  <c r="C74" i="11" s="1"/>
  <c r="D74" i="11" a="1"/>
  <c r="D74" i="11" s="1"/>
  <c r="E74" i="11" a="1"/>
  <c r="E74" i="11" s="1"/>
  <c r="F74" i="11" a="1"/>
  <c r="F74" i="11" s="1"/>
  <c r="G74" i="11" a="1"/>
  <c r="G74" i="11" s="1"/>
  <c r="H74" i="11" a="1"/>
  <c r="H74" i="11" s="1"/>
  <c r="I74" i="11" a="1"/>
  <c r="I74" i="11" s="1"/>
  <c r="J74" i="11" a="1"/>
  <c r="J74" i="11" s="1"/>
  <c r="A75" i="11" a="1"/>
  <c r="A75" i="11" s="1"/>
  <c r="B75" i="11" a="1"/>
  <c r="B75" i="11" s="1"/>
  <c r="C75" i="11" a="1"/>
  <c r="C75" i="11" s="1"/>
  <c r="D75" i="11" a="1"/>
  <c r="D75" i="11" s="1"/>
  <c r="E75" i="11" a="1"/>
  <c r="E75" i="11" s="1"/>
  <c r="F75" i="11" a="1"/>
  <c r="F75" i="11" s="1"/>
  <c r="G75" i="11" a="1"/>
  <c r="G75" i="11" s="1"/>
  <c r="H75" i="11" a="1"/>
  <c r="H75" i="11" s="1"/>
  <c r="I75" i="11" a="1"/>
  <c r="I75" i="11" s="1"/>
  <c r="J75" i="11" a="1"/>
  <c r="J75" i="11" s="1"/>
  <c r="A76" i="11" a="1"/>
  <c r="A76" i="11" s="1"/>
  <c r="B76" i="11" a="1"/>
  <c r="B76" i="11" s="1"/>
  <c r="C76" i="11" a="1"/>
  <c r="C76" i="11" s="1"/>
  <c r="D76" i="11" a="1"/>
  <c r="D76" i="11" s="1"/>
  <c r="E76" i="11" a="1"/>
  <c r="E76" i="11" s="1"/>
  <c r="F76" i="11" a="1"/>
  <c r="F76" i="11" s="1"/>
  <c r="G76" i="11" a="1"/>
  <c r="G76" i="11" s="1"/>
  <c r="H76" i="11" a="1"/>
  <c r="H76" i="11" s="1"/>
  <c r="I76" i="11" a="1"/>
  <c r="I76" i="11" s="1"/>
  <c r="J76" i="11" a="1"/>
  <c r="J76" i="11" s="1"/>
  <c r="A77" i="11" a="1"/>
  <c r="A77" i="11" s="1"/>
  <c r="B77" i="11" a="1"/>
  <c r="B77" i="11" s="1"/>
  <c r="C77" i="11" a="1"/>
  <c r="C77" i="11" s="1"/>
  <c r="D77" i="11" a="1"/>
  <c r="D77" i="11" s="1"/>
  <c r="E77" i="11" a="1"/>
  <c r="E77" i="11" s="1"/>
  <c r="F77" i="11" a="1"/>
  <c r="F77" i="11" s="1"/>
  <c r="G77" i="11" a="1"/>
  <c r="G77" i="11" s="1"/>
  <c r="H77" i="11" a="1"/>
  <c r="H77" i="11" s="1"/>
  <c r="I77" i="11" a="1"/>
  <c r="I77" i="11" s="1"/>
  <c r="J77" i="11" a="1"/>
  <c r="J77" i="11" s="1"/>
  <c r="A78" i="11" a="1"/>
  <c r="A78" i="11" s="1"/>
  <c r="B78" i="11" a="1"/>
  <c r="B78" i="11" s="1"/>
  <c r="C78" i="11" a="1"/>
  <c r="C78" i="11" s="1"/>
  <c r="D78" i="11" a="1"/>
  <c r="D78" i="11" s="1"/>
  <c r="E78" i="11" a="1"/>
  <c r="E78" i="11" s="1"/>
  <c r="F78" i="11" a="1"/>
  <c r="F78" i="11" s="1"/>
  <c r="G78" i="11" a="1"/>
  <c r="G78" i="11" s="1"/>
  <c r="H78" i="11" a="1"/>
  <c r="H78" i="11" s="1"/>
  <c r="I78" i="11" a="1"/>
  <c r="I78" i="11" s="1"/>
  <c r="J78" i="11" a="1"/>
  <c r="J78" i="11" s="1"/>
  <c r="A79" i="11" a="1"/>
  <c r="A79" i="11" s="1"/>
  <c r="B79" i="11" a="1"/>
  <c r="B79" i="11" s="1"/>
  <c r="C79" i="11" a="1"/>
  <c r="C79" i="11" s="1"/>
  <c r="D79" i="11" a="1"/>
  <c r="D79" i="11" s="1"/>
  <c r="E79" i="11" a="1"/>
  <c r="E79" i="11" s="1"/>
  <c r="F79" i="11" a="1"/>
  <c r="F79" i="11" s="1"/>
  <c r="G79" i="11" a="1"/>
  <c r="G79" i="11" s="1"/>
  <c r="H79" i="11" a="1"/>
  <c r="H79" i="11" s="1"/>
  <c r="I79" i="11" a="1"/>
  <c r="I79" i="11" s="1"/>
  <c r="J79" i="11" a="1"/>
  <c r="J79" i="11" s="1"/>
  <c r="A80" i="11" a="1"/>
  <c r="A80" i="11" s="1"/>
  <c r="B80" i="11" a="1"/>
  <c r="B80" i="11" s="1"/>
  <c r="C80" i="11" a="1"/>
  <c r="C80" i="11" s="1"/>
  <c r="D80" i="11" a="1"/>
  <c r="D80" i="11" s="1"/>
  <c r="E80" i="11" a="1"/>
  <c r="E80" i="11" s="1"/>
  <c r="F80" i="11" a="1"/>
  <c r="F80" i="11" s="1"/>
  <c r="G80" i="11" a="1"/>
  <c r="G80" i="11" s="1"/>
  <c r="H80" i="11" a="1"/>
  <c r="H80" i="11" s="1"/>
  <c r="I80" i="11" a="1"/>
  <c r="I80" i="11" s="1"/>
  <c r="J80" i="11" a="1"/>
  <c r="J80" i="11" s="1"/>
  <c r="A81" i="11" a="1"/>
  <c r="A81" i="11" s="1"/>
  <c r="B81" i="11" a="1"/>
  <c r="B81" i="11" s="1"/>
  <c r="C81" i="11" a="1"/>
  <c r="C81" i="11" s="1"/>
  <c r="D81" i="11" a="1"/>
  <c r="D81" i="11" s="1"/>
  <c r="E81" i="11" a="1"/>
  <c r="E81" i="11" s="1"/>
  <c r="F81" i="11" a="1"/>
  <c r="F81" i="11" s="1"/>
  <c r="G81" i="11" a="1"/>
  <c r="G81" i="11" s="1"/>
  <c r="H81" i="11" a="1"/>
  <c r="H81" i="11" s="1"/>
  <c r="I81" i="11" a="1"/>
  <c r="I81" i="11" s="1"/>
  <c r="J81" i="11" a="1"/>
  <c r="J81" i="11" s="1"/>
  <c r="A82" i="11" a="1"/>
  <c r="A82" i="11" s="1"/>
  <c r="B82" i="11" a="1"/>
  <c r="B82" i="11" s="1"/>
  <c r="C82" i="11" a="1"/>
  <c r="C82" i="11" s="1"/>
  <c r="D82" i="11" a="1"/>
  <c r="D82" i="11" s="1"/>
  <c r="E82" i="11" a="1"/>
  <c r="E82" i="11" s="1"/>
  <c r="F82" i="11" a="1"/>
  <c r="F82" i="11" s="1"/>
  <c r="G82" i="11" a="1"/>
  <c r="G82" i="11" s="1"/>
  <c r="H82" i="11" a="1"/>
  <c r="H82" i="11" s="1"/>
  <c r="I82" i="11" a="1"/>
  <c r="I82" i="11" s="1"/>
  <c r="J82" i="11" a="1"/>
  <c r="J82" i="11" s="1"/>
  <c r="A83" i="11" a="1"/>
  <c r="A83" i="11" s="1"/>
  <c r="B83" i="11" a="1"/>
  <c r="B83" i="11" s="1"/>
  <c r="C83" i="11" a="1"/>
  <c r="C83" i="11" s="1"/>
  <c r="D83" i="11" a="1"/>
  <c r="D83" i="11" s="1"/>
  <c r="E83" i="11" a="1"/>
  <c r="E83" i="11" s="1"/>
  <c r="F83" i="11" a="1"/>
  <c r="F83" i="11" s="1"/>
  <c r="G83" i="11" a="1"/>
  <c r="G83" i="11" s="1"/>
  <c r="H83" i="11" a="1"/>
  <c r="H83" i="11" s="1"/>
  <c r="I83" i="11" a="1"/>
  <c r="I83" i="11" s="1"/>
  <c r="J83" i="11" a="1"/>
  <c r="J83" i="11" s="1"/>
  <c r="A84" i="11" a="1"/>
  <c r="A84" i="11" s="1"/>
  <c r="B84" i="11" a="1"/>
  <c r="B84" i="11" s="1"/>
  <c r="C84" i="11" a="1"/>
  <c r="C84" i="11" s="1"/>
  <c r="D84" i="11" a="1"/>
  <c r="D84" i="11" s="1"/>
  <c r="E84" i="11" a="1"/>
  <c r="E84" i="11" s="1"/>
  <c r="F84" i="11" a="1"/>
  <c r="F84" i="11" s="1"/>
  <c r="G84" i="11" a="1"/>
  <c r="G84" i="11" s="1"/>
  <c r="H84" i="11" a="1"/>
  <c r="H84" i="11" s="1"/>
  <c r="I84" i="11" a="1"/>
  <c r="I84" i="11" s="1"/>
  <c r="J84" i="11" a="1"/>
  <c r="J84" i="11" s="1"/>
  <c r="A85" i="11" a="1"/>
  <c r="A85" i="11" s="1"/>
  <c r="B85" i="11" a="1"/>
  <c r="B85" i="11" s="1"/>
  <c r="C85" i="11" a="1"/>
  <c r="C85" i="11" s="1"/>
  <c r="D85" i="11" a="1"/>
  <c r="D85" i="11" s="1"/>
  <c r="E85" i="11" a="1"/>
  <c r="E85" i="11" s="1"/>
  <c r="F85" i="11" a="1"/>
  <c r="F85" i="11" s="1"/>
  <c r="G85" i="11" a="1"/>
  <c r="G85" i="11" s="1"/>
  <c r="H85" i="11" a="1"/>
  <c r="H85" i="11" s="1"/>
  <c r="I85" i="11" a="1"/>
  <c r="I85" i="11" s="1"/>
  <c r="J85" i="11" a="1"/>
  <c r="J85" i="11" s="1"/>
  <c r="A86" i="11" a="1"/>
  <c r="A86" i="11" s="1"/>
  <c r="B86" i="11" a="1"/>
  <c r="B86" i="11" s="1"/>
  <c r="C86" i="11" a="1"/>
  <c r="C86" i="11" s="1"/>
  <c r="D86" i="11" a="1"/>
  <c r="D86" i="11" s="1"/>
  <c r="E86" i="11" a="1"/>
  <c r="E86" i="11" s="1"/>
  <c r="F86" i="11" a="1"/>
  <c r="F86" i="11" s="1"/>
  <c r="G86" i="11" a="1"/>
  <c r="G86" i="11" s="1"/>
  <c r="H86" i="11" a="1"/>
  <c r="H86" i="11" s="1"/>
  <c r="I86" i="11" a="1"/>
  <c r="I86" i="11" s="1"/>
  <c r="J86" i="11" a="1"/>
  <c r="J86" i="11" s="1"/>
  <c r="A87" i="11" a="1"/>
  <c r="A87" i="11" s="1"/>
  <c r="B87" i="11" a="1"/>
  <c r="B87" i="11" s="1"/>
  <c r="C87" i="11" a="1"/>
  <c r="C87" i="11" s="1"/>
  <c r="D87" i="11" a="1"/>
  <c r="D87" i="11" s="1"/>
  <c r="E87" i="11" a="1"/>
  <c r="E87" i="11" s="1"/>
  <c r="F87" i="11" a="1"/>
  <c r="F87" i="11" s="1"/>
  <c r="G87" i="11" a="1"/>
  <c r="G87" i="11" s="1"/>
  <c r="H87" i="11" a="1"/>
  <c r="H87" i="11" s="1"/>
  <c r="I87" i="11" a="1"/>
  <c r="I87" i="11" s="1"/>
  <c r="J87" i="11" a="1"/>
  <c r="J87" i="11" s="1"/>
  <c r="A88" i="11" a="1"/>
  <c r="A88" i="11" s="1"/>
  <c r="B88" i="11" a="1"/>
  <c r="B88" i="11" s="1"/>
  <c r="C88" i="11" a="1"/>
  <c r="C88" i="11" s="1"/>
  <c r="D88" i="11" a="1"/>
  <c r="D88" i="11" s="1"/>
  <c r="E88" i="11" a="1"/>
  <c r="E88" i="11" s="1"/>
  <c r="F88" i="11" a="1"/>
  <c r="F88" i="11" s="1"/>
  <c r="G88" i="11" a="1"/>
  <c r="G88" i="11" s="1"/>
  <c r="H88" i="11" a="1"/>
  <c r="H88" i="11" s="1"/>
  <c r="I88" i="11" a="1"/>
  <c r="I88" i="11" s="1"/>
  <c r="J88" i="11" a="1"/>
  <c r="J88" i="11" s="1"/>
  <c r="A89" i="11" a="1"/>
  <c r="A89" i="11" s="1"/>
  <c r="B89" i="11" a="1"/>
  <c r="B89" i="11" s="1"/>
  <c r="C89" i="11" a="1"/>
  <c r="C89" i="11" s="1"/>
  <c r="D89" i="11" a="1"/>
  <c r="D89" i="11" s="1"/>
  <c r="E89" i="11" a="1"/>
  <c r="E89" i="11" s="1"/>
  <c r="F89" i="11" a="1"/>
  <c r="F89" i="11" s="1"/>
  <c r="G89" i="11" a="1"/>
  <c r="G89" i="11" s="1"/>
  <c r="H89" i="11" a="1"/>
  <c r="H89" i="11" s="1"/>
  <c r="I89" i="11" a="1"/>
  <c r="I89" i="11" s="1"/>
  <c r="J89" i="11" a="1"/>
  <c r="J89" i="11" s="1"/>
  <c r="A90" i="11" a="1"/>
  <c r="A90" i="11" s="1"/>
  <c r="B90" i="11" a="1"/>
  <c r="B90" i="11" s="1"/>
  <c r="C90" i="11" a="1"/>
  <c r="C90" i="11" s="1"/>
  <c r="D90" i="11" a="1"/>
  <c r="D90" i="11" s="1"/>
  <c r="E90" i="11" a="1"/>
  <c r="E90" i="11" s="1"/>
  <c r="F90" i="11" a="1"/>
  <c r="F90" i="11" s="1"/>
  <c r="G90" i="11" a="1"/>
  <c r="G90" i="11" s="1"/>
  <c r="H90" i="11" a="1"/>
  <c r="H90" i="11" s="1"/>
  <c r="I90" i="11" a="1"/>
  <c r="I90" i="11" s="1"/>
  <c r="J90" i="11" a="1"/>
  <c r="J90" i="11" s="1"/>
  <c r="A91" i="11" a="1"/>
  <c r="A91" i="11" s="1"/>
  <c r="B91" i="11" a="1"/>
  <c r="B91" i="11" s="1"/>
  <c r="C91" i="11" a="1"/>
  <c r="C91" i="11" s="1"/>
  <c r="D91" i="11" a="1"/>
  <c r="D91" i="11" s="1"/>
  <c r="E91" i="11" a="1"/>
  <c r="E91" i="11" s="1"/>
  <c r="F91" i="11" a="1"/>
  <c r="F91" i="11" s="1"/>
  <c r="G91" i="11" a="1"/>
  <c r="G91" i="11" s="1"/>
  <c r="H91" i="11" a="1"/>
  <c r="H91" i="11" s="1"/>
  <c r="I91" i="11" a="1"/>
  <c r="I91" i="11" s="1"/>
  <c r="J91" i="11" a="1"/>
  <c r="J91" i="11" s="1"/>
  <c r="A92" i="11" a="1"/>
  <c r="A92" i="11" s="1"/>
  <c r="B92" i="11" a="1"/>
  <c r="B92" i="11" s="1"/>
  <c r="C92" i="11" a="1"/>
  <c r="C92" i="11" s="1"/>
  <c r="D92" i="11" a="1"/>
  <c r="D92" i="11" s="1"/>
  <c r="E92" i="11" a="1"/>
  <c r="E92" i="11" s="1"/>
  <c r="F92" i="11" a="1"/>
  <c r="F92" i="11" s="1"/>
  <c r="G92" i="11" a="1"/>
  <c r="G92" i="11" s="1"/>
  <c r="H92" i="11" a="1"/>
  <c r="H92" i="11" s="1"/>
  <c r="I92" i="11" a="1"/>
  <c r="I92" i="11" s="1"/>
  <c r="J92" i="11" a="1"/>
  <c r="J92" i="11" s="1"/>
  <c r="A93" i="11" a="1"/>
  <c r="A93" i="11" s="1"/>
  <c r="B93" i="11" a="1"/>
  <c r="B93" i="11" s="1"/>
  <c r="C93" i="11" a="1"/>
  <c r="C93" i="11" s="1"/>
  <c r="D93" i="11" a="1"/>
  <c r="D93" i="11" s="1"/>
  <c r="E93" i="11" a="1"/>
  <c r="E93" i="11" s="1"/>
  <c r="F93" i="11" a="1"/>
  <c r="F93" i="11" s="1"/>
  <c r="G93" i="11" a="1"/>
  <c r="G93" i="11" s="1"/>
  <c r="H93" i="11" a="1"/>
  <c r="H93" i="11" s="1"/>
  <c r="I93" i="11" a="1"/>
  <c r="I93" i="11" s="1"/>
  <c r="J93" i="11" a="1"/>
  <c r="J93" i="11" s="1"/>
  <c r="A94" i="11" a="1"/>
  <c r="A94" i="11" s="1"/>
  <c r="B94" i="11" a="1"/>
  <c r="B94" i="11" s="1"/>
  <c r="C94" i="11" a="1"/>
  <c r="C94" i="11" s="1"/>
  <c r="D94" i="11" a="1"/>
  <c r="D94" i="11" s="1"/>
  <c r="E94" i="11" a="1"/>
  <c r="E94" i="11" s="1"/>
  <c r="F94" i="11" a="1"/>
  <c r="F94" i="11" s="1"/>
  <c r="G94" i="11" a="1"/>
  <c r="G94" i="11" s="1"/>
  <c r="H94" i="11" a="1"/>
  <c r="H94" i="11" s="1"/>
  <c r="I94" i="11" a="1"/>
  <c r="I94" i="11" s="1"/>
  <c r="J94" i="11" a="1"/>
  <c r="J94" i="11" s="1"/>
  <c r="A95" i="11" a="1"/>
  <c r="A95" i="11" s="1"/>
  <c r="B95" i="11" a="1"/>
  <c r="B95" i="11" s="1"/>
  <c r="C95" i="11" a="1"/>
  <c r="C95" i="11" s="1"/>
  <c r="D95" i="11" a="1"/>
  <c r="D95" i="11" s="1"/>
  <c r="E95" i="11" a="1"/>
  <c r="E95" i="11" s="1"/>
  <c r="F95" i="11" a="1"/>
  <c r="F95" i="11" s="1"/>
  <c r="G95" i="11" a="1"/>
  <c r="G95" i="11" s="1"/>
  <c r="H95" i="11" a="1"/>
  <c r="H95" i="11" s="1"/>
  <c r="I95" i="11" a="1"/>
  <c r="I95" i="11" s="1"/>
  <c r="J95" i="11" a="1"/>
  <c r="J95" i="11" s="1"/>
  <c r="A96" i="11" a="1"/>
  <c r="A96" i="11" s="1"/>
  <c r="B96" i="11" a="1"/>
  <c r="B96" i="11" s="1"/>
  <c r="C96" i="11" a="1"/>
  <c r="C96" i="11" s="1"/>
  <c r="D96" i="11" a="1"/>
  <c r="D96" i="11" s="1"/>
  <c r="E96" i="11" a="1"/>
  <c r="E96" i="11" s="1"/>
  <c r="F96" i="11" a="1"/>
  <c r="F96" i="11" s="1"/>
  <c r="G96" i="11" a="1"/>
  <c r="G96" i="11" s="1"/>
  <c r="H96" i="11" a="1"/>
  <c r="H96" i="11" s="1"/>
  <c r="I96" i="11" a="1"/>
  <c r="I96" i="11" s="1"/>
  <c r="J96" i="11" a="1"/>
  <c r="J96" i="11" s="1"/>
  <c r="A97" i="11" a="1"/>
  <c r="A97" i="11" s="1"/>
  <c r="B97" i="11" a="1"/>
  <c r="B97" i="11" s="1"/>
  <c r="C97" i="11" a="1"/>
  <c r="C97" i="11" s="1"/>
  <c r="D97" i="11" a="1"/>
  <c r="D97" i="11" s="1"/>
  <c r="E97" i="11" a="1"/>
  <c r="E97" i="11" s="1"/>
  <c r="F97" i="11" a="1"/>
  <c r="F97" i="11" s="1"/>
  <c r="G97" i="11" a="1"/>
  <c r="G97" i="11" s="1"/>
  <c r="H97" i="11" a="1"/>
  <c r="H97" i="11" s="1"/>
  <c r="I97" i="11" a="1"/>
  <c r="I97" i="11" s="1"/>
  <c r="J97" i="11" a="1"/>
  <c r="J97" i="11" s="1"/>
  <c r="A98" i="11" a="1"/>
  <c r="A98" i="11" s="1"/>
  <c r="B98" i="11" a="1"/>
  <c r="B98" i="11" s="1"/>
  <c r="C98" i="11" a="1"/>
  <c r="C98" i="11" s="1"/>
  <c r="D98" i="11" a="1"/>
  <c r="D98" i="11" s="1"/>
  <c r="E98" i="11" a="1"/>
  <c r="E98" i="11" s="1"/>
  <c r="F98" i="11" a="1"/>
  <c r="F98" i="11" s="1"/>
  <c r="G98" i="11" a="1"/>
  <c r="G98" i="11" s="1"/>
  <c r="H98" i="11" a="1"/>
  <c r="H98" i="11" s="1"/>
  <c r="I98" i="11" a="1"/>
  <c r="I98" i="11" s="1"/>
  <c r="J98" i="11" a="1"/>
  <c r="J98" i="11" s="1"/>
  <c r="A99" i="11" a="1"/>
  <c r="A99" i="11" s="1"/>
  <c r="B99" i="11" a="1"/>
  <c r="B99" i="11" s="1"/>
  <c r="C99" i="11" a="1"/>
  <c r="C99" i="11" s="1"/>
  <c r="D99" i="11" a="1"/>
  <c r="D99" i="11" s="1"/>
  <c r="E99" i="11" a="1"/>
  <c r="E99" i="11" s="1"/>
  <c r="F99" i="11" a="1"/>
  <c r="F99" i="11" s="1"/>
  <c r="G99" i="11" a="1"/>
  <c r="G99" i="11" s="1"/>
  <c r="H99" i="11" a="1"/>
  <c r="H99" i="11" s="1"/>
  <c r="I99" i="11" a="1"/>
  <c r="I99" i="11" s="1"/>
  <c r="J99" i="11" a="1"/>
  <c r="J99" i="11" s="1"/>
  <c r="A100" i="11" a="1"/>
  <c r="A100" i="11" s="1"/>
  <c r="B100" i="11" a="1"/>
  <c r="B100" i="11" s="1"/>
  <c r="C100" i="11" a="1"/>
  <c r="C100" i="11" s="1"/>
  <c r="D100" i="11" a="1"/>
  <c r="D100" i="11" s="1"/>
  <c r="E100" i="11" a="1"/>
  <c r="E100" i="11" s="1"/>
  <c r="F100" i="11" a="1"/>
  <c r="F100" i="11" s="1"/>
  <c r="G100" i="11" a="1"/>
  <c r="G100" i="11" s="1"/>
  <c r="H100" i="11" a="1"/>
  <c r="H100" i="11" s="1"/>
  <c r="I100" i="11" a="1"/>
  <c r="I100" i="11" s="1"/>
  <c r="J100" i="11" a="1"/>
  <c r="J100" i="11" s="1"/>
  <c r="A101" i="11" a="1"/>
  <c r="A101" i="11" s="1"/>
  <c r="B101" i="11" a="1"/>
  <c r="B101" i="11" s="1"/>
  <c r="C101" i="11" a="1"/>
  <c r="C101" i="11" s="1"/>
  <c r="D101" i="11" a="1"/>
  <c r="D101" i="11" s="1"/>
  <c r="E101" i="11" a="1"/>
  <c r="E101" i="11" s="1"/>
  <c r="F101" i="11" a="1"/>
  <c r="F101" i="11" s="1"/>
  <c r="G101" i="11" a="1"/>
  <c r="G101" i="11" s="1"/>
  <c r="H101" i="11" a="1"/>
  <c r="H101" i="11" s="1"/>
  <c r="I101" i="11" a="1"/>
  <c r="I101" i="11" s="1"/>
  <c r="J101" i="11" a="1"/>
  <c r="J101" i="11" s="1"/>
  <c r="A102" i="11" a="1"/>
  <c r="A102" i="11" s="1"/>
  <c r="B102" i="11" a="1"/>
  <c r="B102" i="11" s="1"/>
  <c r="C102" i="11" a="1"/>
  <c r="C102" i="11" s="1"/>
  <c r="D102" i="11" a="1"/>
  <c r="D102" i="11" s="1"/>
  <c r="E102" i="11" a="1"/>
  <c r="E102" i="11" s="1"/>
  <c r="F102" i="11" a="1"/>
  <c r="F102" i="11" s="1"/>
  <c r="G102" i="11" a="1"/>
  <c r="G102" i="11" s="1"/>
  <c r="H102" i="11" a="1"/>
  <c r="H102" i="11" s="1"/>
  <c r="I102" i="11" a="1"/>
  <c r="I102" i="11" s="1"/>
  <c r="J102" i="11" a="1"/>
  <c r="J102" i="11" s="1"/>
  <c r="A103" i="11" a="1"/>
  <c r="A103" i="11" s="1"/>
  <c r="B103" i="11" a="1"/>
  <c r="B103" i="11" s="1"/>
  <c r="C103" i="11" a="1"/>
  <c r="C103" i="11" s="1"/>
  <c r="D103" i="11" a="1"/>
  <c r="D103" i="11" s="1"/>
  <c r="E103" i="11" a="1"/>
  <c r="E103" i="11" s="1"/>
  <c r="F103" i="11" a="1"/>
  <c r="F103" i="11" s="1"/>
  <c r="G103" i="11" a="1"/>
  <c r="G103" i="11" s="1"/>
  <c r="H103" i="11" a="1"/>
  <c r="H103" i="11" s="1"/>
  <c r="I103" i="11" a="1"/>
  <c r="I103" i="11" s="1"/>
  <c r="J103" i="11" a="1"/>
  <c r="J103" i="11" s="1"/>
  <c r="A104" i="11" a="1"/>
  <c r="A104" i="11" s="1"/>
  <c r="B104" i="11" a="1"/>
  <c r="B104" i="11" s="1"/>
  <c r="C104" i="11" a="1"/>
  <c r="C104" i="11" s="1"/>
  <c r="D104" i="11" a="1"/>
  <c r="D104" i="11" s="1"/>
  <c r="E104" i="11" a="1"/>
  <c r="E104" i="11" s="1"/>
  <c r="F104" i="11" a="1"/>
  <c r="F104" i="11" s="1"/>
  <c r="G104" i="11" a="1"/>
  <c r="G104" i="11" s="1"/>
  <c r="H104" i="11" a="1"/>
  <c r="H104" i="11" s="1"/>
  <c r="I104" i="11" a="1"/>
  <c r="I104" i="11" s="1"/>
  <c r="J104" i="11" a="1"/>
  <c r="J104" i="11" s="1"/>
  <c r="A105" i="11" a="1"/>
  <c r="A105" i="11" s="1"/>
  <c r="B105" i="11" a="1"/>
  <c r="B105" i="11" s="1"/>
  <c r="C105" i="11" a="1"/>
  <c r="C105" i="11" s="1"/>
  <c r="D105" i="11" a="1"/>
  <c r="D105" i="11" s="1"/>
  <c r="E105" i="11" a="1"/>
  <c r="E105" i="11" s="1"/>
  <c r="F105" i="11" a="1"/>
  <c r="F105" i="11" s="1"/>
  <c r="G105" i="11" a="1"/>
  <c r="G105" i="11" s="1"/>
  <c r="H105" i="11" a="1"/>
  <c r="H105" i="11" s="1"/>
  <c r="I105" i="11" a="1"/>
  <c r="I105" i="11" s="1"/>
  <c r="J105" i="11" a="1"/>
  <c r="J105" i="11" s="1"/>
  <c r="A106" i="11" a="1"/>
  <c r="A106" i="11" s="1"/>
  <c r="B106" i="11" a="1"/>
  <c r="B106" i="11" s="1"/>
  <c r="C106" i="11" a="1"/>
  <c r="C106" i="11" s="1"/>
  <c r="D106" i="11" a="1"/>
  <c r="D106" i="11" s="1"/>
  <c r="E106" i="11" a="1"/>
  <c r="E106" i="11" s="1"/>
  <c r="F106" i="11" a="1"/>
  <c r="F106" i="11" s="1"/>
  <c r="G106" i="11" a="1"/>
  <c r="G106" i="11" s="1"/>
  <c r="H106" i="11" a="1"/>
  <c r="H106" i="11" s="1"/>
  <c r="I106" i="11" a="1"/>
  <c r="I106" i="11" s="1"/>
  <c r="J106" i="11" a="1"/>
  <c r="J106" i="11" s="1"/>
  <c r="A107" i="11" a="1"/>
  <c r="A107" i="11" s="1"/>
  <c r="B107" i="11" a="1"/>
  <c r="B107" i="11" s="1"/>
  <c r="C107" i="11" a="1"/>
  <c r="C107" i="11" s="1"/>
  <c r="D107" i="11" a="1"/>
  <c r="D107" i="11" s="1"/>
  <c r="E107" i="11" a="1"/>
  <c r="E107" i="11" s="1"/>
  <c r="F107" i="11" a="1"/>
  <c r="F107" i="11" s="1"/>
  <c r="G107" i="11" a="1"/>
  <c r="G107" i="11" s="1"/>
  <c r="H107" i="11" a="1"/>
  <c r="H107" i="11" s="1"/>
  <c r="I107" i="11" a="1"/>
  <c r="I107" i="11" s="1"/>
  <c r="J107" i="11" a="1"/>
  <c r="J107" i="11" s="1"/>
  <c r="A108" i="11" a="1"/>
  <c r="A108" i="11" s="1"/>
  <c r="B108" i="11" a="1"/>
  <c r="B108" i="11" s="1"/>
  <c r="C108" i="11" a="1"/>
  <c r="C108" i="11" s="1"/>
  <c r="D108" i="11" a="1"/>
  <c r="D108" i="11" s="1"/>
  <c r="E108" i="11" a="1"/>
  <c r="E108" i="11" s="1"/>
  <c r="F108" i="11" a="1"/>
  <c r="F108" i="11" s="1"/>
  <c r="G108" i="11" a="1"/>
  <c r="G108" i="11" s="1"/>
  <c r="H108" i="11" a="1"/>
  <c r="H108" i="11" s="1"/>
  <c r="I108" i="11" a="1"/>
  <c r="I108" i="11" s="1"/>
  <c r="J108" i="11" a="1"/>
  <c r="J108" i="11" s="1"/>
  <c r="A109" i="11" a="1"/>
  <c r="A109" i="11" s="1"/>
  <c r="B109" i="11" a="1"/>
  <c r="B109" i="11" s="1"/>
  <c r="C109" i="11" a="1"/>
  <c r="C109" i="11" s="1"/>
  <c r="D109" i="11" a="1"/>
  <c r="D109" i="11" s="1"/>
  <c r="E109" i="11" a="1"/>
  <c r="E109" i="11" s="1"/>
  <c r="F109" i="11" a="1"/>
  <c r="F109" i="11" s="1"/>
  <c r="G109" i="11" a="1"/>
  <c r="G109" i="11" s="1"/>
  <c r="H109" i="11" a="1"/>
  <c r="H109" i="11" s="1"/>
  <c r="I109" i="11" a="1"/>
  <c r="I109" i="11" s="1"/>
  <c r="J109" i="11" a="1"/>
  <c r="J109" i="11" s="1"/>
  <c r="A110" i="11" a="1"/>
  <c r="A110" i="11" s="1"/>
  <c r="B110" i="11" a="1"/>
  <c r="B110" i="11" s="1"/>
  <c r="C110" i="11" a="1"/>
  <c r="C110" i="11" s="1"/>
  <c r="D110" i="11" a="1"/>
  <c r="D110" i="11" s="1"/>
  <c r="E110" i="11" a="1"/>
  <c r="E110" i="11" s="1"/>
  <c r="F110" i="11" a="1"/>
  <c r="F110" i="11" s="1"/>
  <c r="G110" i="11" a="1"/>
  <c r="G110" i="11" s="1"/>
  <c r="H110" i="11" a="1"/>
  <c r="H110" i="11" s="1"/>
  <c r="I110" i="11" a="1"/>
  <c r="I110" i="11" s="1"/>
  <c r="J110" i="11" a="1"/>
  <c r="J110" i="11" s="1"/>
  <c r="A111" i="11" a="1"/>
  <c r="A111" i="11" s="1"/>
  <c r="B111" i="11" a="1"/>
  <c r="B111" i="11" s="1"/>
  <c r="C111" i="11" a="1"/>
  <c r="C111" i="11" s="1"/>
  <c r="D111" i="11" a="1"/>
  <c r="D111" i="11" s="1"/>
  <c r="E111" i="11" a="1"/>
  <c r="E111" i="11" s="1"/>
  <c r="F111" i="11" a="1"/>
  <c r="F111" i="11" s="1"/>
  <c r="G111" i="11" a="1"/>
  <c r="G111" i="11" s="1"/>
  <c r="H111" i="11" a="1"/>
  <c r="H111" i="11" s="1"/>
  <c r="I111" i="11" a="1"/>
  <c r="I111" i="11" s="1"/>
  <c r="J111" i="11" a="1"/>
  <c r="J111" i="11" s="1"/>
  <c r="A112" i="11" a="1"/>
  <c r="A112" i="11" s="1"/>
  <c r="B112" i="11" a="1"/>
  <c r="B112" i="11" s="1"/>
  <c r="C112" i="11" a="1"/>
  <c r="C112" i="11" s="1"/>
  <c r="D112" i="11" a="1"/>
  <c r="D112" i="11" s="1"/>
  <c r="E112" i="11" a="1"/>
  <c r="E112" i="11" s="1"/>
  <c r="F112" i="11" a="1"/>
  <c r="F112" i="11" s="1"/>
  <c r="G112" i="11" a="1"/>
  <c r="G112" i="11" s="1"/>
  <c r="H112" i="11" a="1"/>
  <c r="H112" i="11" s="1"/>
  <c r="I112" i="11" a="1"/>
  <c r="I112" i="11" s="1"/>
  <c r="J112" i="11" a="1"/>
  <c r="J112" i="11" s="1"/>
  <c r="A113" i="11" a="1"/>
  <c r="A113" i="11" s="1"/>
  <c r="B113" i="11" a="1"/>
  <c r="B113" i="11" s="1"/>
  <c r="C113" i="11" a="1"/>
  <c r="C113" i="11" s="1"/>
  <c r="D113" i="11" a="1"/>
  <c r="D113" i="11" s="1"/>
  <c r="E113" i="11" a="1"/>
  <c r="E113" i="11" s="1"/>
  <c r="F113" i="11" a="1"/>
  <c r="F113" i="11" s="1"/>
  <c r="G113" i="11" a="1"/>
  <c r="G113" i="11" s="1"/>
  <c r="H113" i="11" a="1"/>
  <c r="H113" i="11" s="1"/>
  <c r="I113" i="11" a="1"/>
  <c r="I113" i="11" s="1"/>
  <c r="J113" i="11" a="1"/>
  <c r="J113" i="11" s="1"/>
  <c r="A114" i="11" a="1"/>
  <c r="A114" i="11" s="1"/>
  <c r="B114" i="11" a="1"/>
  <c r="B114" i="11" s="1"/>
  <c r="C114" i="11" a="1"/>
  <c r="C114" i="11" s="1"/>
  <c r="D114" i="11" a="1"/>
  <c r="D114" i="11" s="1"/>
  <c r="E114" i="11" a="1"/>
  <c r="E114" i="11" s="1"/>
  <c r="F114" i="11" a="1"/>
  <c r="F114" i="11" s="1"/>
  <c r="G114" i="11" a="1"/>
  <c r="G114" i="11" s="1"/>
  <c r="H114" i="11" a="1"/>
  <c r="H114" i="11" s="1"/>
  <c r="I114" i="11" a="1"/>
  <c r="I114" i="11" s="1"/>
  <c r="J114" i="11" a="1"/>
  <c r="J114" i="11" s="1"/>
  <c r="A115" i="11" a="1"/>
  <c r="A115" i="11" s="1"/>
  <c r="B115" i="11" a="1"/>
  <c r="B115" i="11" s="1"/>
  <c r="C115" i="11" a="1"/>
  <c r="C115" i="11" s="1"/>
  <c r="D115" i="11" a="1"/>
  <c r="D115" i="11" s="1"/>
  <c r="E115" i="11" a="1"/>
  <c r="E115" i="11" s="1"/>
  <c r="F115" i="11" a="1"/>
  <c r="F115" i="11" s="1"/>
  <c r="G115" i="11" a="1"/>
  <c r="G115" i="11" s="1"/>
  <c r="H115" i="11" a="1"/>
  <c r="H115" i="11" s="1"/>
  <c r="I115" i="11" a="1"/>
  <c r="I115" i="11" s="1"/>
  <c r="J115" i="11" a="1"/>
  <c r="J115" i="11" s="1"/>
  <c r="A116" i="11" a="1"/>
  <c r="A116" i="11" s="1"/>
  <c r="B116" i="11" a="1"/>
  <c r="B116" i="11" s="1"/>
  <c r="C116" i="11" a="1"/>
  <c r="C116" i="11" s="1"/>
  <c r="D116" i="11" a="1"/>
  <c r="D116" i="11" s="1"/>
  <c r="E116" i="11" a="1"/>
  <c r="E116" i="11" s="1"/>
  <c r="F116" i="11" a="1"/>
  <c r="F116" i="11" s="1"/>
  <c r="G116" i="11" a="1"/>
  <c r="G116" i="11" s="1"/>
  <c r="H116" i="11" a="1"/>
  <c r="H116" i="11" s="1"/>
  <c r="I116" i="11" a="1"/>
  <c r="I116" i="11" s="1"/>
  <c r="J116" i="11" a="1"/>
  <c r="J116" i="11" s="1"/>
  <c r="A117" i="11" a="1"/>
  <c r="A117" i="11" s="1"/>
  <c r="B117" i="11" a="1"/>
  <c r="B117" i="11" s="1"/>
  <c r="C117" i="11" a="1"/>
  <c r="C117" i="11" s="1"/>
  <c r="D117" i="11" a="1"/>
  <c r="D117" i="11" s="1"/>
  <c r="E117" i="11" a="1"/>
  <c r="E117" i="11" s="1"/>
  <c r="F117" i="11" a="1"/>
  <c r="F117" i="11" s="1"/>
  <c r="G117" i="11" a="1"/>
  <c r="G117" i="11" s="1"/>
  <c r="H117" i="11" a="1"/>
  <c r="H117" i="11" s="1"/>
  <c r="I117" i="11" a="1"/>
  <c r="I117" i="11" s="1"/>
  <c r="J117" i="11" a="1"/>
  <c r="J117" i="11" s="1"/>
  <c r="A118" i="11" a="1"/>
  <c r="A118" i="11" s="1"/>
  <c r="B118" i="11" a="1"/>
  <c r="B118" i="11" s="1"/>
  <c r="C118" i="11" a="1"/>
  <c r="C118" i="11" s="1"/>
  <c r="D118" i="11" a="1"/>
  <c r="D118" i="11" s="1"/>
  <c r="E118" i="11" a="1"/>
  <c r="E118" i="11" s="1"/>
  <c r="F118" i="11" a="1"/>
  <c r="F118" i="11" s="1"/>
  <c r="G118" i="11" a="1"/>
  <c r="G118" i="11" s="1"/>
  <c r="H118" i="11" a="1"/>
  <c r="H118" i="11" s="1"/>
  <c r="I118" i="11" a="1"/>
  <c r="I118" i="11" s="1"/>
  <c r="J118" i="11" a="1"/>
  <c r="J118" i="11" s="1"/>
  <c r="A119" i="11" a="1"/>
  <c r="A119" i="11" s="1"/>
  <c r="B119" i="11" a="1"/>
  <c r="B119" i="11" s="1"/>
  <c r="C119" i="11" a="1"/>
  <c r="C119" i="11" s="1"/>
  <c r="D119" i="11" a="1"/>
  <c r="D119" i="11" s="1"/>
  <c r="E119" i="11" a="1"/>
  <c r="E119" i="11" s="1"/>
  <c r="F119" i="11" a="1"/>
  <c r="F119" i="11" s="1"/>
  <c r="G119" i="11" a="1"/>
  <c r="G119" i="11" s="1"/>
  <c r="H119" i="11" a="1"/>
  <c r="H119" i="11" s="1"/>
  <c r="I119" i="11" a="1"/>
  <c r="I119" i="11" s="1"/>
  <c r="J119" i="11" a="1"/>
  <c r="J119" i="11" s="1"/>
  <c r="A120" i="11" a="1"/>
  <c r="A120" i="11" s="1"/>
  <c r="B120" i="11" a="1"/>
  <c r="B120" i="11" s="1"/>
  <c r="C120" i="11" a="1"/>
  <c r="C120" i="11" s="1"/>
  <c r="D120" i="11" a="1"/>
  <c r="D120" i="11" s="1"/>
  <c r="E120" i="11" a="1"/>
  <c r="E120" i="11" s="1"/>
  <c r="F120" i="11" a="1"/>
  <c r="F120" i="11" s="1"/>
  <c r="G120" i="11" a="1"/>
  <c r="G120" i="11" s="1"/>
  <c r="H120" i="11" a="1"/>
  <c r="H120" i="11" s="1"/>
  <c r="I120" i="11" a="1"/>
  <c r="I120" i="11" s="1"/>
  <c r="J120" i="11" a="1"/>
  <c r="J120" i="11" s="1"/>
  <c r="A121" i="11" a="1"/>
  <c r="A121" i="11" s="1"/>
  <c r="B121" i="11" a="1"/>
  <c r="B121" i="11" s="1"/>
  <c r="C121" i="11" a="1"/>
  <c r="C121" i="11" s="1"/>
  <c r="D121" i="11" a="1"/>
  <c r="D121" i="11" s="1"/>
  <c r="E121" i="11" a="1"/>
  <c r="E121" i="11" s="1"/>
  <c r="F121" i="11" a="1"/>
  <c r="F121" i="11" s="1"/>
  <c r="G121" i="11" a="1"/>
  <c r="G121" i="11" s="1"/>
  <c r="H121" i="11" a="1"/>
  <c r="H121" i="11" s="1"/>
  <c r="I121" i="11" a="1"/>
  <c r="I121" i="11" s="1"/>
  <c r="J121" i="11" a="1"/>
  <c r="J121" i="11" s="1"/>
  <c r="A122" i="11" a="1"/>
  <c r="A122" i="11" s="1"/>
  <c r="B122" i="11" a="1"/>
  <c r="B122" i="11" s="1"/>
  <c r="C122" i="11" a="1"/>
  <c r="C122" i="11" s="1"/>
  <c r="D122" i="11" a="1"/>
  <c r="D122" i="11" s="1"/>
  <c r="E122" i="11" a="1"/>
  <c r="E122" i="11" s="1"/>
  <c r="F122" i="11" a="1"/>
  <c r="F122" i="11" s="1"/>
  <c r="G122" i="11" a="1"/>
  <c r="G122" i="11" s="1"/>
  <c r="H122" i="11" a="1"/>
  <c r="H122" i="11" s="1"/>
  <c r="I122" i="11" a="1"/>
  <c r="I122" i="11" s="1"/>
  <c r="J122" i="11" a="1"/>
  <c r="J122" i="11" s="1"/>
  <c r="A123" i="11" a="1"/>
  <c r="A123" i="11" s="1"/>
  <c r="B123" i="11" a="1"/>
  <c r="B123" i="11" s="1"/>
  <c r="C123" i="11" a="1"/>
  <c r="C123" i="11" s="1"/>
  <c r="D123" i="11" a="1"/>
  <c r="D123" i="11" s="1"/>
  <c r="E123" i="11" a="1"/>
  <c r="E123" i="11" s="1"/>
  <c r="F123" i="11" a="1"/>
  <c r="F123" i="11" s="1"/>
  <c r="G123" i="11" a="1"/>
  <c r="G123" i="11" s="1"/>
  <c r="H123" i="11" a="1"/>
  <c r="H123" i="11" s="1"/>
  <c r="I123" i="11" a="1"/>
  <c r="I123" i="11" s="1"/>
  <c r="J123" i="11" a="1"/>
  <c r="J123" i="11" s="1"/>
  <c r="A124" i="11" a="1"/>
  <c r="A124" i="11" s="1"/>
  <c r="B124" i="11" a="1"/>
  <c r="B124" i="11" s="1"/>
  <c r="C124" i="11" a="1"/>
  <c r="C124" i="11" s="1"/>
  <c r="D124" i="11" a="1"/>
  <c r="D124" i="11" s="1"/>
  <c r="E124" i="11" a="1"/>
  <c r="E124" i="11" s="1"/>
  <c r="F124" i="11" a="1"/>
  <c r="F124" i="11" s="1"/>
  <c r="G124" i="11" a="1"/>
  <c r="G124" i="11" s="1"/>
  <c r="H124" i="11" a="1"/>
  <c r="H124" i="11" s="1"/>
  <c r="I124" i="11" a="1"/>
  <c r="I124" i="11" s="1"/>
  <c r="J124" i="11" a="1"/>
  <c r="J124" i="11" s="1"/>
  <c r="A125" i="11" a="1"/>
  <c r="A125" i="11" s="1"/>
  <c r="B125" i="11" a="1"/>
  <c r="B125" i="11" s="1"/>
  <c r="C125" i="11" a="1"/>
  <c r="C125" i="11" s="1"/>
  <c r="D125" i="11" a="1"/>
  <c r="D125" i="11" s="1"/>
  <c r="E125" i="11" a="1"/>
  <c r="E125" i="11" s="1"/>
  <c r="F125" i="11" a="1"/>
  <c r="F125" i="11" s="1"/>
  <c r="G125" i="11" a="1"/>
  <c r="G125" i="11" s="1"/>
  <c r="H125" i="11" a="1"/>
  <c r="H125" i="11" s="1"/>
  <c r="I125" i="11" a="1"/>
  <c r="I125" i="11" s="1"/>
  <c r="J125" i="11" a="1"/>
  <c r="J125" i="11" s="1"/>
  <c r="A126" i="11" a="1"/>
  <c r="A126" i="11" s="1"/>
  <c r="B126" i="11" a="1"/>
  <c r="B126" i="11" s="1"/>
  <c r="C126" i="11" a="1"/>
  <c r="C126" i="11" s="1"/>
  <c r="D126" i="11" a="1"/>
  <c r="D126" i="11" s="1"/>
  <c r="E126" i="11" a="1"/>
  <c r="E126" i="11" s="1"/>
  <c r="F126" i="11" a="1"/>
  <c r="F126" i="11" s="1"/>
  <c r="G126" i="11" a="1"/>
  <c r="G126" i="11" s="1"/>
  <c r="H126" i="11" a="1"/>
  <c r="H126" i="11" s="1"/>
  <c r="I126" i="11" a="1"/>
  <c r="I126" i="11" s="1"/>
  <c r="J126" i="11" a="1"/>
  <c r="J126" i="11" s="1"/>
  <c r="A127" i="11" a="1"/>
  <c r="A127" i="11" s="1"/>
  <c r="B127" i="11" a="1"/>
  <c r="B127" i="11" s="1"/>
  <c r="C127" i="11" a="1"/>
  <c r="C127" i="11" s="1"/>
  <c r="D127" i="11" a="1"/>
  <c r="D127" i="11" s="1"/>
  <c r="E127" i="11" a="1"/>
  <c r="E127" i="11" s="1"/>
  <c r="F127" i="11" a="1"/>
  <c r="F127" i="11" s="1"/>
  <c r="G127" i="11" a="1"/>
  <c r="G127" i="11" s="1"/>
  <c r="H127" i="11" a="1"/>
  <c r="H127" i="11" s="1"/>
  <c r="I127" i="11" a="1"/>
  <c r="I127" i="11" s="1"/>
  <c r="J127" i="11" a="1"/>
  <c r="J127" i="11" s="1"/>
  <c r="A128" i="11" a="1"/>
  <c r="A128" i="11" s="1"/>
  <c r="B128" i="11" a="1"/>
  <c r="B128" i="11" s="1"/>
  <c r="C128" i="11" a="1"/>
  <c r="C128" i="11" s="1"/>
  <c r="D128" i="11" a="1"/>
  <c r="D128" i="11" s="1"/>
  <c r="E128" i="11" a="1"/>
  <c r="E128" i="11" s="1"/>
  <c r="F128" i="11" a="1"/>
  <c r="F128" i="11" s="1"/>
  <c r="G128" i="11" a="1"/>
  <c r="G128" i="11" s="1"/>
  <c r="H128" i="11" a="1"/>
  <c r="H128" i="11" s="1"/>
  <c r="I128" i="11" a="1"/>
  <c r="I128" i="11" s="1"/>
  <c r="J128" i="11" a="1"/>
  <c r="J128" i="11" s="1"/>
  <c r="A129" i="11" a="1"/>
  <c r="A129" i="11" s="1"/>
  <c r="B129" i="11" a="1"/>
  <c r="B129" i="11" s="1"/>
  <c r="C129" i="11" a="1"/>
  <c r="C129" i="11" s="1"/>
  <c r="D129" i="11" a="1"/>
  <c r="D129" i="11" s="1"/>
  <c r="E129" i="11" a="1"/>
  <c r="E129" i="11" s="1"/>
  <c r="F129" i="11" a="1"/>
  <c r="F129" i="11" s="1"/>
  <c r="G129" i="11" a="1"/>
  <c r="G129" i="11" s="1"/>
  <c r="H129" i="11" a="1"/>
  <c r="H129" i="11" s="1"/>
  <c r="I129" i="11" a="1"/>
  <c r="I129" i="11" s="1"/>
  <c r="J129" i="11" a="1"/>
  <c r="J129" i="11" s="1"/>
  <c r="A130" i="11" a="1"/>
  <c r="A130" i="11" s="1"/>
  <c r="B130" i="11" a="1"/>
  <c r="B130" i="11" s="1"/>
  <c r="C130" i="11" a="1"/>
  <c r="C130" i="11" s="1"/>
  <c r="D130" i="11" a="1"/>
  <c r="D130" i="11" s="1"/>
  <c r="E130" i="11" a="1"/>
  <c r="E130" i="11" s="1"/>
  <c r="F130" i="11" a="1"/>
  <c r="F130" i="11" s="1"/>
  <c r="G130" i="11" a="1"/>
  <c r="G130" i="11" s="1"/>
  <c r="H130" i="11" a="1"/>
  <c r="H130" i="11" s="1"/>
  <c r="I130" i="11" a="1"/>
  <c r="I130" i="11" s="1"/>
  <c r="J130" i="11" a="1"/>
  <c r="J130" i="11" s="1"/>
  <c r="A131" i="11" a="1"/>
  <c r="A131" i="11" s="1"/>
  <c r="B131" i="11" a="1"/>
  <c r="B131" i="11" s="1"/>
  <c r="C131" i="11" a="1"/>
  <c r="C131" i="11" s="1"/>
  <c r="D131" i="11" a="1"/>
  <c r="D131" i="11" s="1"/>
  <c r="E131" i="11" a="1"/>
  <c r="E131" i="11" s="1"/>
  <c r="F131" i="11" a="1"/>
  <c r="F131" i="11" s="1"/>
  <c r="G131" i="11" a="1"/>
  <c r="G131" i="11" s="1"/>
  <c r="H131" i="11" a="1"/>
  <c r="H131" i="11" s="1"/>
  <c r="I131" i="11" a="1"/>
  <c r="I131" i="11" s="1"/>
  <c r="J131" i="11" a="1"/>
  <c r="J131" i="11" s="1"/>
  <c r="A132" i="11" a="1"/>
  <c r="A132" i="11" s="1"/>
  <c r="B132" i="11" a="1"/>
  <c r="B132" i="11" s="1"/>
  <c r="C132" i="11" a="1"/>
  <c r="C132" i="11" s="1"/>
  <c r="D132" i="11" a="1"/>
  <c r="D132" i="11" s="1"/>
  <c r="E132" i="11" a="1"/>
  <c r="E132" i="11" s="1"/>
  <c r="F132" i="11" a="1"/>
  <c r="F132" i="11" s="1"/>
  <c r="G132" i="11" a="1"/>
  <c r="G132" i="11" s="1"/>
  <c r="H132" i="11" a="1"/>
  <c r="H132" i="11" s="1"/>
  <c r="I132" i="11" a="1"/>
  <c r="I132" i="11" s="1"/>
  <c r="J132" i="11" a="1"/>
  <c r="J132" i="11" s="1"/>
  <c r="A133" i="11" a="1"/>
  <c r="A133" i="11" s="1"/>
  <c r="B133" i="11" a="1"/>
  <c r="B133" i="11" s="1"/>
  <c r="C133" i="11" a="1"/>
  <c r="C133" i="11" s="1"/>
  <c r="D133" i="11" a="1"/>
  <c r="D133" i="11" s="1"/>
  <c r="E133" i="11" a="1"/>
  <c r="E133" i="11" s="1"/>
  <c r="F133" i="11" a="1"/>
  <c r="F133" i="11" s="1"/>
  <c r="G133" i="11" a="1"/>
  <c r="G133" i="11" s="1"/>
  <c r="H133" i="11" a="1"/>
  <c r="H133" i="11" s="1"/>
  <c r="I133" i="11" a="1"/>
  <c r="I133" i="11" s="1"/>
  <c r="J133" i="11" a="1"/>
  <c r="J133" i="11" s="1"/>
  <c r="A134" i="11" a="1"/>
  <c r="A134" i="11" s="1"/>
  <c r="B134" i="11" a="1"/>
  <c r="B134" i="11" s="1"/>
  <c r="C134" i="11" a="1"/>
  <c r="C134" i="11" s="1"/>
  <c r="D134" i="11" a="1"/>
  <c r="D134" i="11" s="1"/>
  <c r="E134" i="11" a="1"/>
  <c r="E134" i="11" s="1"/>
  <c r="F134" i="11" a="1"/>
  <c r="F134" i="11" s="1"/>
  <c r="G134" i="11" a="1"/>
  <c r="G134" i="11" s="1"/>
  <c r="H134" i="11" a="1"/>
  <c r="H134" i="11" s="1"/>
  <c r="I134" i="11" a="1"/>
  <c r="I134" i="11" s="1"/>
  <c r="J134" i="11" a="1"/>
  <c r="J134" i="11" s="1"/>
  <c r="A135" i="11" a="1"/>
  <c r="A135" i="11" s="1"/>
  <c r="B135" i="11" a="1"/>
  <c r="B135" i="11" s="1"/>
  <c r="C135" i="11" a="1"/>
  <c r="C135" i="11" s="1"/>
  <c r="D135" i="11" a="1"/>
  <c r="D135" i="11" s="1"/>
  <c r="E135" i="11" a="1"/>
  <c r="E135" i="11" s="1"/>
  <c r="F135" i="11" a="1"/>
  <c r="F135" i="11" s="1"/>
  <c r="G135" i="11" a="1"/>
  <c r="G135" i="11" s="1"/>
  <c r="H135" i="11" a="1"/>
  <c r="H135" i="11" s="1"/>
  <c r="I135" i="11" a="1"/>
  <c r="I135" i="11" s="1"/>
  <c r="J135" i="11" a="1"/>
  <c r="J135" i="11" s="1"/>
  <c r="A136" i="11" a="1"/>
  <c r="A136" i="11" s="1"/>
  <c r="B136" i="11" a="1"/>
  <c r="B136" i="11" s="1"/>
  <c r="C136" i="11" a="1"/>
  <c r="C136" i="11" s="1"/>
  <c r="D136" i="11" a="1"/>
  <c r="D136" i="11" s="1"/>
  <c r="E136" i="11" a="1"/>
  <c r="E136" i="11" s="1"/>
  <c r="F136" i="11" a="1"/>
  <c r="F136" i="11" s="1"/>
  <c r="G136" i="11" a="1"/>
  <c r="G136" i="11" s="1"/>
  <c r="H136" i="11" a="1"/>
  <c r="H136" i="11" s="1"/>
  <c r="I136" i="11" a="1"/>
  <c r="I136" i="11" s="1"/>
  <c r="J136" i="11" a="1"/>
  <c r="J136" i="11" s="1"/>
  <c r="A137" i="11" a="1"/>
  <c r="A137" i="11" s="1"/>
  <c r="B137" i="11" a="1"/>
  <c r="B137" i="11" s="1"/>
  <c r="C137" i="11" a="1"/>
  <c r="C137" i="11" s="1"/>
  <c r="D137" i="11" a="1"/>
  <c r="D137" i="11" s="1"/>
  <c r="E137" i="11" a="1"/>
  <c r="E137" i="11" s="1"/>
  <c r="F137" i="11" a="1"/>
  <c r="F137" i="11" s="1"/>
  <c r="G137" i="11" a="1"/>
  <c r="G137" i="11" s="1"/>
  <c r="H137" i="11" a="1"/>
  <c r="H137" i="11" s="1"/>
  <c r="I137" i="11" a="1"/>
  <c r="I137" i="11" s="1"/>
  <c r="J137" i="11" a="1"/>
  <c r="J137" i="11" s="1"/>
  <c r="A138" i="11" a="1"/>
  <c r="A138" i="11" s="1"/>
  <c r="B138" i="11" a="1"/>
  <c r="B138" i="11" s="1"/>
  <c r="C138" i="11" a="1"/>
  <c r="C138" i="11" s="1"/>
  <c r="D138" i="11" a="1"/>
  <c r="D138" i="11" s="1"/>
  <c r="E138" i="11" a="1"/>
  <c r="E138" i="11" s="1"/>
  <c r="F138" i="11" a="1"/>
  <c r="F138" i="11" s="1"/>
  <c r="G138" i="11" a="1"/>
  <c r="G138" i="11" s="1"/>
  <c r="H138" i="11" a="1"/>
  <c r="H138" i="11" s="1"/>
  <c r="I138" i="11" a="1"/>
  <c r="I138" i="11" s="1"/>
  <c r="J138" i="11" a="1"/>
  <c r="J138" i="11" s="1"/>
  <c r="A139" i="11" a="1"/>
  <c r="A139" i="11" s="1"/>
  <c r="B139" i="11" a="1"/>
  <c r="B139" i="11" s="1"/>
  <c r="C139" i="11" a="1"/>
  <c r="C139" i="11" s="1"/>
  <c r="D139" i="11" a="1"/>
  <c r="D139" i="11" s="1"/>
  <c r="E139" i="11" a="1"/>
  <c r="E139" i="11" s="1"/>
  <c r="F139" i="11" a="1"/>
  <c r="F139" i="11" s="1"/>
  <c r="G139" i="11" a="1"/>
  <c r="G139" i="11" s="1"/>
  <c r="H139" i="11" a="1"/>
  <c r="H139" i="11" s="1"/>
  <c r="I139" i="11" a="1"/>
  <c r="I139" i="11" s="1"/>
  <c r="J139" i="11" a="1"/>
  <c r="J139" i="11" s="1"/>
  <c r="A140" i="11" a="1"/>
  <c r="A140" i="11" s="1"/>
  <c r="B140" i="11" a="1"/>
  <c r="B140" i="11" s="1"/>
  <c r="C140" i="11" a="1"/>
  <c r="C140" i="11" s="1"/>
  <c r="D140" i="11" a="1"/>
  <c r="D140" i="11" s="1"/>
  <c r="E140" i="11" a="1"/>
  <c r="E140" i="11" s="1"/>
  <c r="F140" i="11" a="1"/>
  <c r="F140" i="11" s="1"/>
  <c r="G140" i="11" a="1"/>
  <c r="G140" i="11" s="1"/>
  <c r="H140" i="11" a="1"/>
  <c r="H140" i="11" s="1"/>
  <c r="I140" i="11" a="1"/>
  <c r="I140" i="11" s="1"/>
  <c r="J140" i="11" a="1"/>
  <c r="J140" i="11" s="1"/>
  <c r="A141" i="11" a="1"/>
  <c r="A141" i="11" s="1"/>
  <c r="B141" i="11" a="1"/>
  <c r="B141" i="11" s="1"/>
  <c r="C141" i="11" a="1"/>
  <c r="C141" i="11" s="1"/>
  <c r="D141" i="11" a="1"/>
  <c r="D141" i="11" s="1"/>
  <c r="E141" i="11" a="1"/>
  <c r="E141" i="11" s="1"/>
  <c r="F141" i="11" a="1"/>
  <c r="F141" i="11" s="1"/>
  <c r="G141" i="11" a="1"/>
  <c r="G141" i="11" s="1"/>
  <c r="H141" i="11" a="1"/>
  <c r="H141" i="11" s="1"/>
  <c r="I141" i="11" a="1"/>
  <c r="I141" i="11" s="1"/>
  <c r="J141" i="11" a="1"/>
  <c r="J141" i="11" s="1"/>
  <c r="A142" i="11" a="1"/>
  <c r="A142" i="11" s="1"/>
  <c r="B142" i="11" a="1"/>
  <c r="B142" i="11" s="1"/>
  <c r="C142" i="11" a="1"/>
  <c r="C142" i="11" s="1"/>
  <c r="D142" i="11" a="1"/>
  <c r="D142" i="11" s="1"/>
  <c r="E142" i="11" a="1"/>
  <c r="E142" i="11" s="1"/>
  <c r="F142" i="11" a="1"/>
  <c r="F142" i="11" s="1"/>
  <c r="G142" i="11" a="1"/>
  <c r="G142" i="11" s="1"/>
  <c r="H142" i="11" a="1"/>
  <c r="H142" i="11" s="1"/>
  <c r="I142" i="11" a="1"/>
  <c r="I142" i="11" s="1"/>
  <c r="J142" i="11" a="1"/>
  <c r="J142" i="11" s="1"/>
  <c r="A143" i="11" a="1"/>
  <c r="A143" i="11" s="1"/>
  <c r="B143" i="11" a="1"/>
  <c r="B143" i="11" s="1"/>
  <c r="C143" i="11" a="1"/>
  <c r="C143" i="11" s="1"/>
  <c r="D143" i="11" a="1"/>
  <c r="D143" i="11" s="1"/>
  <c r="E143" i="11" a="1"/>
  <c r="E143" i="11" s="1"/>
  <c r="F143" i="11" a="1"/>
  <c r="F143" i="11" s="1"/>
  <c r="G143" i="11" a="1"/>
  <c r="G143" i="11" s="1"/>
  <c r="H143" i="11" a="1"/>
  <c r="H143" i="11" s="1"/>
  <c r="I143" i="11" a="1"/>
  <c r="I143" i="11" s="1"/>
  <c r="J143" i="11" a="1"/>
  <c r="J143" i="11" s="1"/>
  <c r="A144" i="11" a="1"/>
  <c r="A144" i="11" s="1"/>
  <c r="B144" i="11" a="1"/>
  <c r="B144" i="11" s="1"/>
  <c r="C144" i="11" a="1"/>
  <c r="C144" i="11" s="1"/>
  <c r="D144" i="11" a="1"/>
  <c r="D144" i="11" s="1"/>
  <c r="E144" i="11" a="1"/>
  <c r="E144" i="11" s="1"/>
  <c r="F144" i="11" a="1"/>
  <c r="F144" i="11" s="1"/>
  <c r="G144" i="11" a="1"/>
  <c r="G144" i="11" s="1"/>
  <c r="H144" i="11" a="1"/>
  <c r="H144" i="11" s="1"/>
  <c r="I144" i="11" a="1"/>
  <c r="I144" i="11" s="1"/>
  <c r="J144" i="11" a="1"/>
  <c r="J144" i="11" s="1"/>
  <c r="A145" i="11" a="1"/>
  <c r="A145" i="11" s="1"/>
  <c r="B145" i="11" a="1"/>
  <c r="B145" i="11" s="1"/>
  <c r="C145" i="11" a="1"/>
  <c r="C145" i="11" s="1"/>
  <c r="D145" i="11" a="1"/>
  <c r="D145" i="11" s="1"/>
  <c r="E145" i="11" a="1"/>
  <c r="E145" i="11" s="1"/>
  <c r="F145" i="11" a="1"/>
  <c r="F145" i="11" s="1"/>
  <c r="G145" i="11" a="1"/>
  <c r="G145" i="11" s="1"/>
  <c r="H145" i="11" a="1"/>
  <c r="H145" i="11" s="1"/>
  <c r="I145" i="11" a="1"/>
  <c r="I145" i="11" s="1"/>
  <c r="J145" i="11" a="1"/>
  <c r="J145" i="11" s="1"/>
  <c r="A146" i="11" a="1"/>
  <c r="A146" i="11" s="1"/>
  <c r="B146" i="11" a="1"/>
  <c r="B146" i="11" s="1"/>
  <c r="C146" i="11" a="1"/>
  <c r="C146" i="11" s="1"/>
  <c r="D146" i="11" a="1"/>
  <c r="D146" i="11" s="1"/>
  <c r="E146" i="11" a="1"/>
  <c r="E146" i="11" s="1"/>
  <c r="F146" i="11" a="1"/>
  <c r="F146" i="11" s="1"/>
  <c r="G146" i="11" a="1"/>
  <c r="G146" i="11" s="1"/>
  <c r="H146" i="11" a="1"/>
  <c r="H146" i="11" s="1"/>
  <c r="I146" i="11" a="1"/>
  <c r="I146" i="11" s="1"/>
  <c r="J146" i="11" a="1"/>
  <c r="J146" i="11" s="1"/>
  <c r="A147" i="11" a="1"/>
  <c r="A147" i="11" s="1"/>
  <c r="B147" i="11" a="1"/>
  <c r="B147" i="11" s="1"/>
  <c r="C147" i="11" a="1"/>
  <c r="C147" i="11" s="1"/>
  <c r="D147" i="11" a="1"/>
  <c r="D147" i="11" s="1"/>
  <c r="E147" i="11" a="1"/>
  <c r="E147" i="11" s="1"/>
  <c r="F147" i="11" a="1"/>
  <c r="F147" i="11" s="1"/>
  <c r="G147" i="11" a="1"/>
  <c r="G147" i="11" s="1"/>
  <c r="H147" i="11" a="1"/>
  <c r="H147" i="11" s="1"/>
  <c r="I147" i="11" a="1"/>
  <c r="I147" i="11" s="1"/>
  <c r="J147" i="11" a="1"/>
  <c r="J147" i="11" s="1"/>
  <c r="A148" i="11" a="1"/>
  <c r="A148" i="11" s="1"/>
  <c r="B148" i="11" a="1"/>
  <c r="B148" i="11" s="1"/>
  <c r="C148" i="11" a="1"/>
  <c r="C148" i="11" s="1"/>
  <c r="D148" i="11" a="1"/>
  <c r="D148" i="11" s="1"/>
  <c r="E148" i="11" a="1"/>
  <c r="E148" i="11" s="1"/>
  <c r="F148" i="11" a="1"/>
  <c r="F148" i="11" s="1"/>
  <c r="G148" i="11" a="1"/>
  <c r="G148" i="11" s="1"/>
  <c r="H148" i="11" a="1"/>
  <c r="H148" i="11" s="1"/>
  <c r="I148" i="11" a="1"/>
  <c r="I148" i="11" s="1"/>
  <c r="J148" i="11" a="1"/>
  <c r="J148" i="11" s="1"/>
  <c r="A149" i="11" a="1"/>
  <c r="A149" i="11" s="1"/>
  <c r="B149" i="11" a="1"/>
  <c r="B149" i="11" s="1"/>
  <c r="C149" i="11" a="1"/>
  <c r="C149" i="11" s="1"/>
  <c r="D149" i="11" a="1"/>
  <c r="D149" i="11" s="1"/>
  <c r="E149" i="11" a="1"/>
  <c r="E149" i="11" s="1"/>
  <c r="F149" i="11" a="1"/>
  <c r="F149" i="11" s="1"/>
  <c r="G149" i="11" a="1"/>
  <c r="G149" i="11" s="1"/>
  <c r="H149" i="11" a="1"/>
  <c r="H149" i="11" s="1"/>
  <c r="I149" i="11" a="1"/>
  <c r="I149" i="11" s="1"/>
  <c r="J149" i="11" a="1"/>
  <c r="J149" i="11" s="1"/>
  <c r="A150" i="11" a="1"/>
  <c r="A150" i="11" s="1"/>
  <c r="B150" i="11" a="1"/>
  <c r="B150" i="11" s="1"/>
  <c r="C150" i="11" a="1"/>
  <c r="C150" i="11" s="1"/>
  <c r="D150" i="11" a="1"/>
  <c r="D150" i="11" s="1"/>
  <c r="E150" i="11" a="1"/>
  <c r="E150" i="11" s="1"/>
  <c r="F150" i="11" a="1"/>
  <c r="F150" i="11" s="1"/>
  <c r="G150" i="11" a="1"/>
  <c r="G150" i="11" s="1"/>
  <c r="H150" i="11" a="1"/>
  <c r="H150" i="11" s="1"/>
  <c r="I150" i="11" a="1"/>
  <c r="I150" i="11" s="1"/>
  <c r="J150" i="11" a="1"/>
  <c r="J150" i="11" s="1"/>
  <c r="A151" i="11" a="1"/>
  <c r="A151" i="11" s="1"/>
  <c r="B151" i="11" a="1"/>
  <c r="B151" i="11" s="1"/>
  <c r="C151" i="11" a="1"/>
  <c r="C151" i="11" s="1"/>
  <c r="D151" i="11" a="1"/>
  <c r="D151" i="11" s="1"/>
  <c r="E151" i="11" a="1"/>
  <c r="E151" i="11" s="1"/>
  <c r="F151" i="11" a="1"/>
  <c r="F151" i="11" s="1"/>
  <c r="G151" i="11" a="1"/>
  <c r="G151" i="11" s="1"/>
  <c r="H151" i="11" a="1"/>
  <c r="H151" i="11" s="1"/>
  <c r="I151" i="11" a="1"/>
  <c r="I151" i="11" s="1"/>
  <c r="J151" i="11" a="1"/>
  <c r="J151" i="11" s="1"/>
  <c r="A152" i="11" a="1"/>
  <c r="A152" i="11" s="1"/>
  <c r="B152" i="11" a="1"/>
  <c r="B152" i="11" s="1"/>
  <c r="C152" i="11" a="1"/>
  <c r="C152" i="11" s="1"/>
  <c r="D152" i="11" a="1"/>
  <c r="D152" i="11" s="1"/>
  <c r="E152" i="11" a="1"/>
  <c r="E152" i="11" s="1"/>
  <c r="F152" i="11" a="1"/>
  <c r="F152" i="11" s="1"/>
  <c r="G152" i="11" a="1"/>
  <c r="G152" i="11" s="1"/>
  <c r="H152" i="11" a="1"/>
  <c r="H152" i="11" s="1"/>
  <c r="I152" i="11" a="1"/>
  <c r="I152" i="11" s="1"/>
  <c r="J152" i="11" a="1"/>
  <c r="J152" i="11" s="1"/>
  <c r="A153" i="11" a="1"/>
  <c r="A153" i="11" s="1"/>
  <c r="B153" i="11" a="1"/>
  <c r="B153" i="11" s="1"/>
  <c r="C153" i="11" a="1"/>
  <c r="C153" i="11" s="1"/>
  <c r="D153" i="11" a="1"/>
  <c r="D153" i="11" s="1"/>
  <c r="E153" i="11" a="1"/>
  <c r="E153" i="11" s="1"/>
  <c r="F153" i="11" a="1"/>
  <c r="F153" i="11" s="1"/>
  <c r="G153" i="11" a="1"/>
  <c r="G153" i="11" s="1"/>
  <c r="H153" i="11" a="1"/>
  <c r="H153" i="11" s="1"/>
  <c r="I153" i="11" a="1"/>
  <c r="I153" i="11" s="1"/>
  <c r="J153" i="11" a="1"/>
  <c r="J153" i="11" s="1"/>
  <c r="A154" i="11" a="1"/>
  <c r="A154" i="11" s="1"/>
  <c r="B154" i="11" a="1"/>
  <c r="B154" i="11" s="1"/>
  <c r="C154" i="11" a="1"/>
  <c r="C154" i="11" s="1"/>
  <c r="D154" i="11" a="1"/>
  <c r="D154" i="11" s="1"/>
  <c r="E154" i="11" a="1"/>
  <c r="E154" i="11" s="1"/>
  <c r="F154" i="11" a="1"/>
  <c r="F154" i="11" s="1"/>
  <c r="G154" i="11" a="1"/>
  <c r="G154" i="11" s="1"/>
  <c r="H154" i="11" a="1"/>
  <c r="H154" i="11" s="1"/>
  <c r="I154" i="11" a="1"/>
  <c r="I154" i="11" s="1"/>
  <c r="J154" i="11" a="1"/>
  <c r="J154" i="11" s="1"/>
  <c r="A155" i="11" a="1"/>
  <c r="A155" i="11" s="1"/>
  <c r="B155" i="11" a="1"/>
  <c r="B155" i="11" s="1"/>
  <c r="C155" i="11" a="1"/>
  <c r="C155" i="11" s="1"/>
  <c r="D155" i="11" a="1"/>
  <c r="D155" i="11" s="1"/>
  <c r="E155" i="11" a="1"/>
  <c r="E155" i="11" s="1"/>
  <c r="F155" i="11" a="1"/>
  <c r="F155" i="11" s="1"/>
  <c r="G155" i="11" a="1"/>
  <c r="G155" i="11" s="1"/>
  <c r="H155" i="11" a="1"/>
  <c r="H155" i="11" s="1"/>
  <c r="I155" i="11" a="1"/>
  <c r="I155" i="11" s="1"/>
  <c r="J155" i="11" a="1"/>
  <c r="J155" i="11" s="1"/>
  <c r="A156" i="11" a="1"/>
  <c r="A156" i="11" s="1"/>
  <c r="B156" i="11" a="1"/>
  <c r="B156" i="11" s="1"/>
  <c r="C156" i="11" a="1"/>
  <c r="C156" i="11" s="1"/>
  <c r="D156" i="11" a="1"/>
  <c r="D156" i="11" s="1"/>
  <c r="E156" i="11" a="1"/>
  <c r="E156" i="11" s="1"/>
  <c r="F156" i="11" a="1"/>
  <c r="F156" i="11" s="1"/>
  <c r="G156" i="11" a="1"/>
  <c r="G156" i="11" s="1"/>
  <c r="H156" i="11" a="1"/>
  <c r="H156" i="11" s="1"/>
  <c r="I156" i="11" a="1"/>
  <c r="I156" i="11" s="1"/>
  <c r="J156" i="11" a="1"/>
  <c r="J156" i="11" s="1"/>
  <c r="A157" i="11" a="1"/>
  <c r="A157" i="11" s="1"/>
  <c r="B157" i="11" a="1"/>
  <c r="B157" i="11" s="1"/>
  <c r="C157" i="11" a="1"/>
  <c r="C157" i="11" s="1"/>
  <c r="D157" i="11" a="1"/>
  <c r="D157" i="11" s="1"/>
  <c r="E157" i="11" a="1"/>
  <c r="E157" i="11" s="1"/>
  <c r="F157" i="11" a="1"/>
  <c r="F157" i="11" s="1"/>
  <c r="G157" i="11" a="1"/>
  <c r="G157" i="11" s="1"/>
  <c r="H157" i="11" a="1"/>
  <c r="H157" i="11" s="1"/>
  <c r="I157" i="11" a="1"/>
  <c r="I157" i="11" s="1"/>
  <c r="J157" i="11" a="1"/>
  <c r="J157" i="11" s="1"/>
  <c r="A158" i="11" a="1"/>
  <c r="A158" i="11" s="1"/>
  <c r="B158" i="11" a="1"/>
  <c r="B158" i="11" s="1"/>
  <c r="C158" i="11" a="1"/>
  <c r="C158" i="11" s="1"/>
  <c r="D158" i="11" a="1"/>
  <c r="D158" i="11" s="1"/>
  <c r="E158" i="11" a="1"/>
  <c r="E158" i="11" s="1"/>
  <c r="F158" i="11" a="1"/>
  <c r="F158" i="11" s="1"/>
  <c r="G158" i="11" a="1"/>
  <c r="G158" i="11" s="1"/>
  <c r="H158" i="11" a="1"/>
  <c r="H158" i="11" s="1"/>
  <c r="I158" i="11" a="1"/>
  <c r="I158" i="11" s="1"/>
  <c r="J158" i="11" a="1"/>
  <c r="J158" i="11" s="1"/>
  <c r="A159" i="11" a="1"/>
  <c r="A159" i="11" s="1"/>
  <c r="B159" i="11" a="1"/>
  <c r="B159" i="11" s="1"/>
  <c r="C159" i="11" a="1"/>
  <c r="C159" i="11" s="1"/>
  <c r="D159" i="11" a="1"/>
  <c r="D159" i="11" s="1"/>
  <c r="E159" i="11" a="1"/>
  <c r="E159" i="11" s="1"/>
  <c r="F159" i="11" a="1"/>
  <c r="F159" i="11" s="1"/>
  <c r="G159" i="11" a="1"/>
  <c r="G159" i="11" s="1"/>
  <c r="H159" i="11" a="1"/>
  <c r="H159" i="11" s="1"/>
  <c r="I159" i="11" a="1"/>
  <c r="I159" i="11" s="1"/>
  <c r="J159" i="11" a="1"/>
  <c r="J159" i="11" s="1"/>
  <c r="A160" i="11" a="1"/>
  <c r="A160" i="11" s="1"/>
  <c r="B160" i="11" a="1"/>
  <c r="B160" i="11" s="1"/>
  <c r="C160" i="11" a="1"/>
  <c r="C160" i="11" s="1"/>
  <c r="D160" i="11" a="1"/>
  <c r="D160" i="11" s="1"/>
  <c r="E160" i="11" a="1"/>
  <c r="E160" i="11" s="1"/>
  <c r="F160" i="11" a="1"/>
  <c r="F160" i="11" s="1"/>
  <c r="G160" i="11" a="1"/>
  <c r="G160" i="11" s="1"/>
  <c r="H160" i="11" a="1"/>
  <c r="H160" i="11" s="1"/>
  <c r="I160" i="11" a="1"/>
  <c r="I160" i="11" s="1"/>
  <c r="J160" i="11" a="1"/>
  <c r="J160" i="11" s="1"/>
  <c r="A161" i="11" a="1"/>
  <c r="A161" i="11" s="1"/>
  <c r="B161" i="11" a="1"/>
  <c r="B161" i="11" s="1"/>
  <c r="C161" i="11" a="1"/>
  <c r="C161" i="11" s="1"/>
  <c r="D161" i="11" a="1"/>
  <c r="D161" i="11" s="1"/>
  <c r="E161" i="11" a="1"/>
  <c r="E161" i="11" s="1"/>
  <c r="F161" i="11" a="1"/>
  <c r="F161" i="11" s="1"/>
  <c r="G161" i="11" a="1"/>
  <c r="G161" i="11" s="1"/>
  <c r="H161" i="11" a="1"/>
  <c r="H161" i="11" s="1"/>
  <c r="I161" i="11" a="1"/>
  <c r="I161" i="11" s="1"/>
  <c r="J161" i="11" a="1"/>
  <c r="J161" i="11" s="1"/>
  <c r="A162" i="11" a="1"/>
  <c r="A162" i="11" s="1"/>
  <c r="B162" i="11" a="1"/>
  <c r="B162" i="11" s="1"/>
  <c r="C162" i="11" a="1"/>
  <c r="C162" i="11" s="1"/>
  <c r="D162" i="11" a="1"/>
  <c r="D162" i="11" s="1"/>
  <c r="E162" i="11" a="1"/>
  <c r="E162" i="11" s="1"/>
  <c r="F162" i="11" a="1"/>
  <c r="F162" i="11" s="1"/>
  <c r="G162" i="11" a="1"/>
  <c r="G162" i="11" s="1"/>
  <c r="H162" i="11" a="1"/>
  <c r="H162" i="11" s="1"/>
  <c r="I162" i="11" a="1"/>
  <c r="I162" i="11" s="1"/>
  <c r="J162" i="11" a="1"/>
  <c r="J162" i="11" s="1"/>
  <c r="A163" i="11" a="1"/>
  <c r="A163" i="11" s="1"/>
  <c r="B163" i="11" a="1"/>
  <c r="B163" i="11" s="1"/>
  <c r="C163" i="11" a="1"/>
  <c r="C163" i="11" s="1"/>
  <c r="D163" i="11" a="1"/>
  <c r="D163" i="11" s="1"/>
  <c r="E163" i="11" a="1"/>
  <c r="E163" i="11" s="1"/>
  <c r="F163" i="11" a="1"/>
  <c r="F163" i="11" s="1"/>
  <c r="G163" i="11" a="1"/>
  <c r="G163" i="11" s="1"/>
  <c r="H163" i="11" a="1"/>
  <c r="H163" i="11" s="1"/>
  <c r="I163" i="11" a="1"/>
  <c r="I163" i="11" s="1"/>
  <c r="J163" i="11" a="1"/>
  <c r="J163" i="11" s="1"/>
  <c r="A164" i="11" a="1"/>
  <c r="A164" i="11" s="1"/>
  <c r="B164" i="11" a="1"/>
  <c r="B164" i="11" s="1"/>
  <c r="C164" i="11" a="1"/>
  <c r="C164" i="11" s="1"/>
  <c r="D164" i="11" a="1"/>
  <c r="D164" i="11" s="1"/>
  <c r="E164" i="11" a="1"/>
  <c r="E164" i="11" s="1"/>
  <c r="F164" i="11" a="1"/>
  <c r="F164" i="11" s="1"/>
  <c r="G164" i="11" a="1"/>
  <c r="G164" i="11" s="1"/>
  <c r="H164" i="11" a="1"/>
  <c r="H164" i="11" s="1"/>
  <c r="I164" i="11" a="1"/>
  <c r="I164" i="11" s="1"/>
  <c r="J164" i="11" a="1"/>
  <c r="J164" i="11" s="1"/>
  <c r="A165" i="11" a="1"/>
  <c r="A165" i="11" s="1"/>
  <c r="B165" i="11" a="1"/>
  <c r="B165" i="11" s="1"/>
  <c r="C165" i="11" a="1"/>
  <c r="C165" i="11" s="1"/>
  <c r="D165" i="11" a="1"/>
  <c r="D165" i="11" s="1"/>
  <c r="E165" i="11" a="1"/>
  <c r="E165" i="11" s="1"/>
  <c r="F165" i="11" a="1"/>
  <c r="F165" i="11" s="1"/>
  <c r="G165" i="11" a="1"/>
  <c r="G165" i="11" s="1"/>
  <c r="H165" i="11" a="1"/>
  <c r="H165" i="11" s="1"/>
  <c r="I165" i="11" a="1"/>
  <c r="I165" i="11" s="1"/>
  <c r="J165" i="11" a="1"/>
  <c r="J165" i="11" s="1"/>
  <c r="A166" i="11" a="1"/>
  <c r="A166" i="11" s="1"/>
  <c r="B166" i="11" a="1"/>
  <c r="B166" i="11" s="1"/>
  <c r="C166" i="11" a="1"/>
  <c r="C166" i="11" s="1"/>
  <c r="D166" i="11" a="1"/>
  <c r="D166" i="11" s="1"/>
  <c r="E166" i="11" a="1"/>
  <c r="E166" i="11" s="1"/>
  <c r="F166" i="11" a="1"/>
  <c r="F166" i="11" s="1"/>
  <c r="G166" i="11" a="1"/>
  <c r="G166" i="11" s="1"/>
  <c r="H166" i="11" a="1"/>
  <c r="H166" i="11" s="1"/>
  <c r="I166" i="11" a="1"/>
  <c r="I166" i="11" s="1"/>
  <c r="J166" i="11" a="1"/>
  <c r="J166" i="11" s="1"/>
  <c r="A167" i="11" a="1"/>
  <c r="A167" i="11" s="1"/>
  <c r="B167" i="11" a="1"/>
  <c r="B167" i="11" s="1"/>
  <c r="C167" i="11" a="1"/>
  <c r="C167" i="11" s="1"/>
  <c r="D167" i="11" a="1"/>
  <c r="D167" i="11" s="1"/>
  <c r="E167" i="11" a="1"/>
  <c r="E167" i="11" s="1"/>
  <c r="F167" i="11" a="1"/>
  <c r="F167" i="11" s="1"/>
  <c r="G167" i="11" a="1"/>
  <c r="G167" i="11" s="1"/>
  <c r="H167" i="11" a="1"/>
  <c r="H167" i="11" s="1"/>
  <c r="I167" i="11" a="1"/>
  <c r="I167" i="11" s="1"/>
  <c r="J167" i="11" a="1"/>
  <c r="J167" i="11" s="1"/>
  <c r="A168" i="11" a="1"/>
  <c r="A168" i="11" s="1"/>
  <c r="B168" i="11" a="1"/>
  <c r="B168" i="11" s="1"/>
  <c r="C168" i="11" a="1"/>
  <c r="C168" i="11" s="1"/>
  <c r="D168" i="11" a="1"/>
  <c r="D168" i="11" s="1"/>
  <c r="E168" i="11" a="1"/>
  <c r="E168" i="11" s="1"/>
  <c r="F168" i="11" a="1"/>
  <c r="F168" i="11" s="1"/>
  <c r="G168" i="11" a="1"/>
  <c r="G168" i="11" s="1"/>
  <c r="H168" i="11" a="1"/>
  <c r="H168" i="11" s="1"/>
  <c r="I168" i="11" a="1"/>
  <c r="I168" i="11" s="1"/>
  <c r="J168" i="11" a="1"/>
  <c r="J168" i="11" s="1"/>
  <c r="A169" i="11" a="1"/>
  <c r="A169" i="11" s="1"/>
  <c r="B169" i="11" a="1"/>
  <c r="B169" i="11" s="1"/>
  <c r="C169" i="11" a="1"/>
  <c r="C169" i="11" s="1"/>
  <c r="D169" i="11" a="1"/>
  <c r="D169" i="11" s="1"/>
  <c r="E169" i="11" a="1"/>
  <c r="E169" i="11" s="1"/>
  <c r="F169" i="11" a="1"/>
  <c r="F169" i="11" s="1"/>
  <c r="G169" i="11" a="1"/>
  <c r="G169" i="11" s="1"/>
  <c r="H169" i="11" a="1"/>
  <c r="H169" i="11" s="1"/>
  <c r="I169" i="11" a="1"/>
  <c r="I169" i="11" s="1"/>
  <c r="J169" i="11" a="1"/>
  <c r="J169" i="11" s="1"/>
  <c r="A170" i="11" a="1"/>
  <c r="A170" i="11" s="1"/>
  <c r="B170" i="11" a="1"/>
  <c r="B170" i="11" s="1"/>
  <c r="C170" i="11" a="1"/>
  <c r="C170" i="11" s="1"/>
  <c r="D170" i="11" a="1"/>
  <c r="D170" i="11" s="1"/>
  <c r="E170" i="11" a="1"/>
  <c r="E170" i="11" s="1"/>
  <c r="F170" i="11" a="1"/>
  <c r="F170" i="11" s="1"/>
  <c r="G170" i="11" a="1"/>
  <c r="G170" i="11" s="1"/>
  <c r="H170" i="11" a="1"/>
  <c r="H170" i="11" s="1"/>
  <c r="I170" i="11" a="1"/>
  <c r="I170" i="11" s="1"/>
  <c r="J170" i="11" a="1"/>
  <c r="J170" i="11" s="1"/>
  <c r="A171" i="11" a="1"/>
  <c r="A171" i="11" s="1"/>
  <c r="B171" i="11" a="1"/>
  <c r="B171" i="11" s="1"/>
  <c r="C171" i="11" a="1"/>
  <c r="C171" i="11" s="1"/>
  <c r="D171" i="11" a="1"/>
  <c r="D171" i="11" s="1"/>
  <c r="E171" i="11" a="1"/>
  <c r="E171" i="11" s="1"/>
  <c r="F171" i="11" a="1"/>
  <c r="F171" i="11" s="1"/>
  <c r="G171" i="11" a="1"/>
  <c r="G171" i="11" s="1"/>
  <c r="H171" i="11" a="1"/>
  <c r="H171" i="11" s="1"/>
  <c r="I171" i="11" a="1"/>
  <c r="I171" i="11" s="1"/>
  <c r="J171" i="11" a="1"/>
  <c r="J171" i="11" s="1"/>
  <c r="A172" i="11" a="1"/>
  <c r="A172" i="11" s="1"/>
  <c r="B172" i="11" a="1"/>
  <c r="B172" i="11" s="1"/>
  <c r="C172" i="11" a="1"/>
  <c r="C172" i="11" s="1"/>
  <c r="D172" i="11" a="1"/>
  <c r="D172" i="11" s="1"/>
  <c r="E172" i="11" a="1"/>
  <c r="E172" i="11" s="1"/>
  <c r="F172" i="11" a="1"/>
  <c r="F172" i="11" s="1"/>
  <c r="G172" i="11" a="1"/>
  <c r="G172" i="11" s="1"/>
  <c r="H172" i="11" a="1"/>
  <c r="H172" i="11" s="1"/>
  <c r="I172" i="11" a="1"/>
  <c r="I172" i="11" s="1"/>
  <c r="J172" i="11" a="1"/>
  <c r="J172" i="11" s="1"/>
  <c r="A173" i="11" a="1"/>
  <c r="A173" i="11" s="1"/>
  <c r="B173" i="11" a="1"/>
  <c r="B173" i="11" s="1"/>
  <c r="C173" i="11" a="1"/>
  <c r="C173" i="11" s="1"/>
  <c r="D173" i="11" a="1"/>
  <c r="D173" i="11" s="1"/>
  <c r="E173" i="11" a="1"/>
  <c r="E173" i="11" s="1"/>
  <c r="F173" i="11" a="1"/>
  <c r="F173" i="11" s="1"/>
  <c r="G173" i="11" a="1"/>
  <c r="G173" i="11" s="1"/>
  <c r="H173" i="11" a="1"/>
  <c r="H173" i="11" s="1"/>
  <c r="I173" i="11" a="1"/>
  <c r="I173" i="11" s="1"/>
  <c r="J173" i="11" a="1"/>
  <c r="J173" i="11" s="1"/>
  <c r="A174" i="11" a="1"/>
  <c r="A174" i="11" s="1"/>
  <c r="B174" i="11" a="1"/>
  <c r="B174" i="11" s="1"/>
  <c r="C174" i="11" a="1"/>
  <c r="C174" i="11" s="1"/>
  <c r="D174" i="11" a="1"/>
  <c r="D174" i="11" s="1"/>
  <c r="E174" i="11" a="1"/>
  <c r="E174" i="11" s="1"/>
  <c r="F174" i="11" a="1"/>
  <c r="F174" i="11" s="1"/>
  <c r="G174" i="11" a="1"/>
  <c r="G174" i="11" s="1"/>
  <c r="H174" i="11" a="1"/>
  <c r="H174" i="11" s="1"/>
  <c r="I174" i="11" a="1"/>
  <c r="I174" i="11" s="1"/>
  <c r="J174" i="11" a="1"/>
  <c r="J174" i="11" s="1"/>
  <c r="A175" i="11" a="1"/>
  <c r="A175" i="11" s="1"/>
  <c r="B175" i="11" a="1"/>
  <c r="B175" i="11" s="1"/>
  <c r="C175" i="11" a="1"/>
  <c r="C175" i="11" s="1"/>
  <c r="D175" i="11" a="1"/>
  <c r="D175" i="11" s="1"/>
  <c r="E175" i="11" a="1"/>
  <c r="E175" i="11" s="1"/>
  <c r="F175" i="11" a="1"/>
  <c r="F175" i="11" s="1"/>
  <c r="G175" i="11" a="1"/>
  <c r="G175" i="11" s="1"/>
  <c r="H175" i="11" a="1"/>
  <c r="H175" i="11" s="1"/>
  <c r="I175" i="11" a="1"/>
  <c r="I175" i="11" s="1"/>
  <c r="J175" i="11" a="1"/>
  <c r="J175" i="11" s="1"/>
  <c r="A176" i="11" a="1"/>
  <c r="A176" i="11" s="1"/>
  <c r="B176" i="11" a="1"/>
  <c r="B176" i="11" s="1"/>
  <c r="C176" i="11" a="1"/>
  <c r="C176" i="11" s="1"/>
  <c r="D176" i="11" a="1"/>
  <c r="D176" i="11" s="1"/>
  <c r="E176" i="11" a="1"/>
  <c r="E176" i="11" s="1"/>
  <c r="F176" i="11" a="1"/>
  <c r="F176" i="11" s="1"/>
  <c r="G176" i="11" a="1"/>
  <c r="G176" i="11" s="1"/>
  <c r="H176" i="11" a="1"/>
  <c r="H176" i="11" s="1"/>
  <c r="I176" i="11" a="1"/>
  <c r="I176" i="11" s="1"/>
  <c r="J176" i="11" a="1"/>
  <c r="J176" i="11" s="1"/>
  <c r="A177" i="11" a="1"/>
  <c r="A177" i="11" s="1"/>
  <c r="B177" i="11" a="1"/>
  <c r="B177" i="11" s="1"/>
  <c r="C177" i="11" a="1"/>
  <c r="C177" i="11" s="1"/>
  <c r="D177" i="11" a="1"/>
  <c r="D177" i="11" s="1"/>
  <c r="E177" i="11" a="1"/>
  <c r="E177" i="11" s="1"/>
  <c r="F177" i="11" a="1"/>
  <c r="F177" i="11" s="1"/>
  <c r="G177" i="11" a="1"/>
  <c r="G177" i="11" s="1"/>
  <c r="H177" i="11" a="1"/>
  <c r="H177" i="11" s="1"/>
  <c r="I177" i="11" a="1"/>
  <c r="I177" i="11" s="1"/>
  <c r="J177" i="11" a="1"/>
  <c r="J177" i="11" s="1"/>
  <c r="A178" i="11" a="1"/>
  <c r="A178" i="11" s="1"/>
  <c r="B178" i="11" a="1"/>
  <c r="B178" i="11" s="1"/>
  <c r="C178" i="11" a="1"/>
  <c r="C178" i="11" s="1"/>
  <c r="D178" i="11" a="1"/>
  <c r="D178" i="11" s="1"/>
  <c r="E178" i="11" a="1"/>
  <c r="E178" i="11" s="1"/>
  <c r="F178" i="11" a="1"/>
  <c r="F178" i="11" s="1"/>
  <c r="G178" i="11" a="1"/>
  <c r="G178" i="11" s="1"/>
  <c r="H178" i="11" a="1"/>
  <c r="H178" i="11" s="1"/>
  <c r="I178" i="11" a="1"/>
  <c r="I178" i="11" s="1"/>
  <c r="J178" i="11" a="1"/>
  <c r="J178" i="11" s="1"/>
  <c r="A179" i="11" a="1"/>
  <c r="A179" i="11" s="1"/>
  <c r="B179" i="11" a="1"/>
  <c r="B179" i="11" s="1"/>
  <c r="C179" i="11" a="1"/>
  <c r="C179" i="11" s="1"/>
  <c r="D179" i="11" a="1"/>
  <c r="D179" i="11" s="1"/>
  <c r="E179" i="11" a="1"/>
  <c r="E179" i="11" s="1"/>
  <c r="F179" i="11" a="1"/>
  <c r="F179" i="11" s="1"/>
  <c r="G179" i="11" a="1"/>
  <c r="G179" i="11" s="1"/>
  <c r="H179" i="11" a="1"/>
  <c r="H179" i="11" s="1"/>
  <c r="I179" i="11" a="1"/>
  <c r="I179" i="11" s="1"/>
  <c r="J179" i="11" a="1"/>
  <c r="J179" i="11" s="1"/>
  <c r="A180" i="11" a="1"/>
  <c r="A180" i="11" s="1"/>
  <c r="B180" i="11" a="1"/>
  <c r="B180" i="11" s="1"/>
  <c r="C180" i="11" a="1"/>
  <c r="C180" i="11" s="1"/>
  <c r="D180" i="11" a="1"/>
  <c r="D180" i="11" s="1"/>
  <c r="E180" i="11" a="1"/>
  <c r="E180" i="11" s="1"/>
  <c r="F180" i="11" a="1"/>
  <c r="F180" i="11" s="1"/>
  <c r="G180" i="11" a="1"/>
  <c r="G180" i="11" s="1"/>
  <c r="H180" i="11" a="1"/>
  <c r="H180" i="11" s="1"/>
  <c r="I180" i="11" a="1"/>
  <c r="I180" i="11" s="1"/>
  <c r="J180" i="11" a="1"/>
  <c r="J180" i="11" s="1"/>
  <c r="A181" i="11" a="1"/>
  <c r="A181" i="11" s="1"/>
  <c r="B181" i="11" a="1"/>
  <c r="B181" i="11" s="1"/>
  <c r="C181" i="11" a="1"/>
  <c r="C181" i="11" s="1"/>
  <c r="D181" i="11" a="1"/>
  <c r="D181" i="11" s="1"/>
  <c r="E181" i="11" a="1"/>
  <c r="E181" i="11" s="1"/>
  <c r="F181" i="11" a="1"/>
  <c r="F181" i="11" s="1"/>
  <c r="G181" i="11" a="1"/>
  <c r="G181" i="11" s="1"/>
  <c r="H181" i="11" a="1"/>
  <c r="H181" i="11" s="1"/>
  <c r="I181" i="11" a="1"/>
  <c r="I181" i="11" s="1"/>
  <c r="J181" i="11" a="1"/>
  <c r="J181" i="11" s="1"/>
  <c r="A182" i="11" a="1"/>
  <c r="A182" i="11" s="1"/>
  <c r="B182" i="11" a="1"/>
  <c r="B182" i="11" s="1"/>
  <c r="C182" i="11" a="1"/>
  <c r="C182" i="11" s="1"/>
  <c r="D182" i="11" a="1"/>
  <c r="D182" i="11" s="1"/>
  <c r="E182" i="11" a="1"/>
  <c r="E182" i="11" s="1"/>
  <c r="F182" i="11" a="1"/>
  <c r="F182" i="11" s="1"/>
  <c r="G182" i="11" a="1"/>
  <c r="G182" i="11" s="1"/>
  <c r="H182" i="11" a="1"/>
  <c r="H182" i="11" s="1"/>
  <c r="I182" i="11" a="1"/>
  <c r="I182" i="11" s="1"/>
  <c r="J182" i="11" a="1"/>
  <c r="J182" i="11" s="1"/>
  <c r="A183" i="11" a="1"/>
  <c r="A183" i="11" s="1"/>
  <c r="B183" i="11" a="1"/>
  <c r="B183" i="11" s="1"/>
  <c r="C183" i="11" a="1"/>
  <c r="C183" i="11" s="1"/>
  <c r="D183" i="11" a="1"/>
  <c r="D183" i="11" s="1"/>
  <c r="E183" i="11" a="1"/>
  <c r="E183" i="11" s="1"/>
  <c r="F183" i="11" a="1"/>
  <c r="F183" i="11" s="1"/>
  <c r="G183" i="11" a="1"/>
  <c r="G183" i="11" s="1"/>
  <c r="H183" i="11" a="1"/>
  <c r="H183" i="11" s="1"/>
  <c r="I183" i="11" a="1"/>
  <c r="I183" i="11" s="1"/>
  <c r="J183" i="11" a="1"/>
  <c r="J183" i="11" s="1"/>
  <c r="A184" i="11" a="1"/>
  <c r="A184" i="11" s="1"/>
  <c r="B184" i="11" a="1"/>
  <c r="B184" i="11" s="1"/>
  <c r="C184" i="11" a="1"/>
  <c r="C184" i="11" s="1"/>
  <c r="D184" i="11" a="1"/>
  <c r="D184" i="11" s="1"/>
  <c r="E184" i="11" a="1"/>
  <c r="E184" i="11" s="1"/>
  <c r="F184" i="11" a="1"/>
  <c r="F184" i="11" s="1"/>
  <c r="G184" i="11" a="1"/>
  <c r="G184" i="11" s="1"/>
  <c r="H184" i="11" a="1"/>
  <c r="H184" i="11" s="1"/>
  <c r="I184" i="11" a="1"/>
  <c r="I184" i="11" s="1"/>
  <c r="J184" i="11" a="1"/>
  <c r="J184" i="11" s="1"/>
  <c r="A185" i="11" a="1"/>
  <c r="A185" i="11" s="1"/>
  <c r="B185" i="11" a="1"/>
  <c r="B185" i="11" s="1"/>
  <c r="C185" i="11" a="1"/>
  <c r="C185" i="11" s="1"/>
  <c r="D185" i="11" a="1"/>
  <c r="D185" i="11" s="1"/>
  <c r="E185" i="11" a="1"/>
  <c r="E185" i="11" s="1"/>
  <c r="F185" i="11" a="1"/>
  <c r="F185" i="11" s="1"/>
  <c r="G185" i="11" a="1"/>
  <c r="G185" i="11" s="1"/>
  <c r="H185" i="11" a="1"/>
  <c r="H185" i="11" s="1"/>
  <c r="I185" i="11" a="1"/>
  <c r="I185" i="11" s="1"/>
  <c r="J185" i="11" a="1"/>
  <c r="J185" i="11" s="1"/>
  <c r="A186" i="11" a="1"/>
  <c r="A186" i="11" s="1"/>
  <c r="B186" i="11" a="1"/>
  <c r="B186" i="11" s="1"/>
  <c r="C186" i="11" a="1"/>
  <c r="C186" i="11" s="1"/>
  <c r="D186" i="11" a="1"/>
  <c r="D186" i="11" s="1"/>
  <c r="E186" i="11" a="1"/>
  <c r="E186" i="11" s="1"/>
  <c r="F186" i="11" a="1"/>
  <c r="F186" i="11" s="1"/>
  <c r="G186" i="11" a="1"/>
  <c r="G186" i="11" s="1"/>
  <c r="H186" i="11" a="1"/>
  <c r="H186" i="11" s="1"/>
  <c r="I186" i="11" a="1"/>
  <c r="I186" i="11" s="1"/>
  <c r="J186" i="11" a="1"/>
  <c r="J186" i="11" s="1"/>
  <c r="A187" i="11" a="1"/>
  <c r="A187" i="11" s="1"/>
  <c r="B187" i="11" a="1"/>
  <c r="B187" i="11" s="1"/>
  <c r="C187" i="11" a="1"/>
  <c r="C187" i="11" s="1"/>
  <c r="D187" i="11" a="1"/>
  <c r="D187" i="11" s="1"/>
  <c r="E187" i="11" a="1"/>
  <c r="E187" i="11" s="1"/>
  <c r="F187" i="11" a="1"/>
  <c r="F187" i="11" s="1"/>
  <c r="G187" i="11" a="1"/>
  <c r="G187" i="11" s="1"/>
  <c r="H187" i="11" a="1"/>
  <c r="H187" i="11" s="1"/>
  <c r="I187" i="11" a="1"/>
  <c r="I187" i="11" s="1"/>
  <c r="J187" i="11" a="1"/>
  <c r="J187" i="11" s="1"/>
  <c r="A188" i="11" a="1"/>
  <c r="A188" i="11" s="1"/>
  <c r="B188" i="11" a="1"/>
  <c r="B188" i="11" s="1"/>
  <c r="C188" i="11" a="1"/>
  <c r="C188" i="11" s="1"/>
  <c r="D188" i="11" a="1"/>
  <c r="D188" i="11" s="1"/>
  <c r="E188" i="11" a="1"/>
  <c r="E188" i="11" s="1"/>
  <c r="F188" i="11" a="1"/>
  <c r="F188" i="11" s="1"/>
  <c r="G188" i="11" a="1"/>
  <c r="G188" i="11" s="1"/>
  <c r="H188" i="11" a="1"/>
  <c r="H188" i="11" s="1"/>
  <c r="I188" i="11" a="1"/>
  <c r="I188" i="11" s="1"/>
  <c r="J188" i="11" a="1"/>
  <c r="J188" i="11" s="1"/>
  <c r="A189" i="11" a="1"/>
  <c r="A189" i="11" s="1"/>
  <c r="B189" i="11" a="1"/>
  <c r="B189" i="11" s="1"/>
  <c r="C189" i="11" a="1"/>
  <c r="C189" i="11" s="1"/>
  <c r="D189" i="11" a="1"/>
  <c r="D189" i="11" s="1"/>
  <c r="E189" i="11" a="1"/>
  <c r="E189" i="11" s="1"/>
  <c r="F189" i="11" a="1"/>
  <c r="F189" i="11" s="1"/>
  <c r="G189" i="11" a="1"/>
  <c r="G189" i="11" s="1"/>
  <c r="H189" i="11" a="1"/>
  <c r="H189" i="11" s="1"/>
  <c r="I189" i="11" a="1"/>
  <c r="I189" i="11" s="1"/>
  <c r="J189" i="11" a="1"/>
  <c r="J189" i="11" s="1"/>
  <c r="A190" i="11" a="1"/>
  <c r="A190" i="11" s="1"/>
  <c r="B190" i="11" a="1"/>
  <c r="B190" i="11" s="1"/>
  <c r="C190" i="11" a="1"/>
  <c r="C190" i="11" s="1"/>
  <c r="D190" i="11" a="1"/>
  <c r="D190" i="11" s="1"/>
  <c r="E190" i="11" a="1"/>
  <c r="E190" i="11" s="1"/>
  <c r="F190" i="11" a="1"/>
  <c r="F190" i="11" s="1"/>
  <c r="G190" i="11" a="1"/>
  <c r="G190" i="11" s="1"/>
  <c r="H190" i="11" a="1"/>
  <c r="H190" i="11" s="1"/>
  <c r="I190" i="11" a="1"/>
  <c r="I190" i="11" s="1"/>
  <c r="J190" i="11" a="1"/>
  <c r="J190" i="11" s="1"/>
  <c r="A191" i="11" a="1"/>
  <c r="A191" i="11" s="1"/>
  <c r="B191" i="11" a="1"/>
  <c r="B191" i="11" s="1"/>
  <c r="C191" i="11" a="1"/>
  <c r="C191" i="11" s="1"/>
  <c r="D191" i="11" a="1"/>
  <c r="D191" i="11" s="1"/>
  <c r="E191" i="11" a="1"/>
  <c r="E191" i="11" s="1"/>
  <c r="F191" i="11" a="1"/>
  <c r="F191" i="11" s="1"/>
  <c r="G191" i="11" a="1"/>
  <c r="G191" i="11" s="1"/>
  <c r="H191" i="11" a="1"/>
  <c r="H191" i="11" s="1"/>
  <c r="I191" i="11" a="1"/>
  <c r="I191" i="11" s="1"/>
  <c r="J191" i="11" a="1"/>
  <c r="J191" i="11" s="1"/>
  <c r="A192" i="11" a="1"/>
  <c r="A192" i="11" s="1"/>
  <c r="B192" i="11" a="1"/>
  <c r="B192" i="11" s="1"/>
  <c r="C192" i="11" a="1"/>
  <c r="C192" i="11" s="1"/>
  <c r="D192" i="11" a="1"/>
  <c r="D192" i="11" s="1"/>
  <c r="E192" i="11" a="1"/>
  <c r="E192" i="11" s="1"/>
  <c r="F192" i="11" a="1"/>
  <c r="F192" i="11" s="1"/>
  <c r="G192" i="11" a="1"/>
  <c r="G192" i="11" s="1"/>
  <c r="H192" i="11" a="1"/>
  <c r="H192" i="11" s="1"/>
  <c r="I192" i="11" a="1"/>
  <c r="I192" i="11" s="1"/>
  <c r="J192" i="11" a="1"/>
  <c r="J192" i="11" s="1"/>
  <c r="A193" i="11" a="1"/>
  <c r="A193" i="11" s="1"/>
  <c r="B193" i="11" a="1"/>
  <c r="B193" i="11" s="1"/>
  <c r="C193" i="11" a="1"/>
  <c r="C193" i="11" s="1"/>
  <c r="D193" i="11" a="1"/>
  <c r="D193" i="11" s="1"/>
  <c r="E193" i="11" a="1"/>
  <c r="E193" i="11" s="1"/>
  <c r="F193" i="11" a="1"/>
  <c r="F193" i="11" s="1"/>
  <c r="G193" i="11" a="1"/>
  <c r="G193" i="11" s="1"/>
  <c r="H193" i="11" a="1"/>
  <c r="H193" i="11" s="1"/>
  <c r="I193" i="11" a="1"/>
  <c r="I193" i="11" s="1"/>
  <c r="J193" i="11" a="1"/>
  <c r="J193" i="11" s="1"/>
  <c r="A194" i="11" a="1"/>
  <c r="A194" i="11" s="1"/>
  <c r="B194" i="11" a="1"/>
  <c r="B194" i="11" s="1"/>
  <c r="C194" i="11" a="1"/>
  <c r="C194" i="11" s="1"/>
  <c r="D194" i="11" a="1"/>
  <c r="D194" i="11" s="1"/>
  <c r="E194" i="11" a="1"/>
  <c r="E194" i="11" s="1"/>
  <c r="F194" i="11" a="1"/>
  <c r="F194" i="11" s="1"/>
  <c r="G194" i="11" a="1"/>
  <c r="G194" i="11" s="1"/>
  <c r="H194" i="11" a="1"/>
  <c r="H194" i="11" s="1"/>
  <c r="I194" i="11" a="1"/>
  <c r="I194" i="11" s="1"/>
  <c r="J194" i="11" a="1"/>
  <c r="J194" i="11" s="1"/>
  <c r="A195" i="11" a="1"/>
  <c r="A195" i="11" s="1"/>
  <c r="B195" i="11" a="1"/>
  <c r="B195" i="11" s="1"/>
  <c r="C195" i="11" a="1"/>
  <c r="C195" i="11" s="1"/>
  <c r="D195" i="11" a="1"/>
  <c r="D195" i="11" s="1"/>
  <c r="E195" i="11" a="1"/>
  <c r="E195" i="11" s="1"/>
  <c r="F195" i="11" a="1"/>
  <c r="F195" i="11" s="1"/>
  <c r="G195" i="11" a="1"/>
  <c r="G195" i="11" s="1"/>
  <c r="H195" i="11" a="1"/>
  <c r="H195" i="11" s="1"/>
  <c r="I195" i="11" a="1"/>
  <c r="I195" i="11" s="1"/>
  <c r="J195" i="11" a="1"/>
  <c r="J195" i="11" s="1"/>
  <c r="A196" i="11" a="1"/>
  <c r="A196" i="11" s="1"/>
  <c r="B196" i="11" a="1"/>
  <c r="B196" i="11" s="1"/>
  <c r="C196" i="11" a="1"/>
  <c r="C196" i="11" s="1"/>
  <c r="D196" i="11" a="1"/>
  <c r="D196" i="11" s="1"/>
  <c r="E196" i="11" a="1"/>
  <c r="E196" i="11" s="1"/>
  <c r="F196" i="11" a="1"/>
  <c r="F196" i="11" s="1"/>
  <c r="G196" i="11" a="1"/>
  <c r="G196" i="11" s="1"/>
  <c r="H196" i="11" a="1"/>
  <c r="H196" i="11" s="1"/>
  <c r="I196" i="11" a="1"/>
  <c r="I196" i="11" s="1"/>
  <c r="J196" i="11" a="1"/>
  <c r="J196" i="11" s="1"/>
  <c r="A197" i="11" a="1"/>
  <c r="A197" i="11" s="1"/>
  <c r="B197" i="11" a="1"/>
  <c r="B197" i="11" s="1"/>
  <c r="C197" i="11" a="1"/>
  <c r="C197" i="11" s="1"/>
  <c r="D197" i="11" a="1"/>
  <c r="D197" i="11" s="1"/>
  <c r="E197" i="11" a="1"/>
  <c r="E197" i="11" s="1"/>
  <c r="F197" i="11" a="1"/>
  <c r="F197" i="11" s="1"/>
  <c r="G197" i="11" a="1"/>
  <c r="G197" i="11" s="1"/>
  <c r="H197" i="11" a="1"/>
  <c r="H197" i="11" s="1"/>
  <c r="I197" i="11" a="1"/>
  <c r="I197" i="11" s="1"/>
  <c r="J197" i="11" a="1"/>
  <c r="J197" i="11" s="1"/>
  <c r="A198" i="11" a="1"/>
  <c r="A198" i="11" s="1"/>
  <c r="B198" i="11" a="1"/>
  <c r="B198" i="11" s="1"/>
  <c r="C198" i="11" a="1"/>
  <c r="C198" i="11" s="1"/>
  <c r="D198" i="11" a="1"/>
  <c r="D198" i="11" s="1"/>
  <c r="E198" i="11" a="1"/>
  <c r="E198" i="11" s="1"/>
  <c r="F198" i="11" a="1"/>
  <c r="F198" i="11" s="1"/>
  <c r="G198" i="11" a="1"/>
  <c r="G198" i="11" s="1"/>
  <c r="H198" i="11" a="1"/>
  <c r="H198" i="11" s="1"/>
  <c r="I198" i="11" a="1"/>
  <c r="I198" i="11" s="1"/>
  <c r="J198" i="11" a="1"/>
  <c r="J198" i="11" s="1"/>
  <c r="A199" i="11" a="1"/>
  <c r="A199" i="11" s="1"/>
  <c r="B199" i="11" a="1"/>
  <c r="B199" i="11" s="1"/>
  <c r="C199" i="11" a="1"/>
  <c r="C199" i="11" s="1"/>
  <c r="D199" i="11" a="1"/>
  <c r="D199" i="11" s="1"/>
  <c r="E199" i="11" a="1"/>
  <c r="E199" i="11" s="1"/>
  <c r="F199" i="11" a="1"/>
  <c r="F199" i="11" s="1"/>
  <c r="G199" i="11" a="1"/>
  <c r="G199" i="11" s="1"/>
  <c r="H199" i="11" a="1"/>
  <c r="H199" i="11" s="1"/>
  <c r="I199" i="11" a="1"/>
  <c r="I199" i="11" s="1"/>
  <c r="J199" i="11" a="1"/>
  <c r="J199" i="11" s="1"/>
  <c r="A200" i="11" a="1"/>
  <c r="A200" i="11" s="1"/>
  <c r="B200" i="11" a="1"/>
  <c r="B200" i="11" s="1"/>
  <c r="C200" i="11" a="1"/>
  <c r="C200" i="11" s="1"/>
  <c r="D200" i="11" a="1"/>
  <c r="D200" i="11" s="1"/>
  <c r="E200" i="11" a="1"/>
  <c r="E200" i="11" s="1"/>
  <c r="F200" i="11" a="1"/>
  <c r="F200" i="11" s="1"/>
  <c r="G200" i="11" a="1"/>
  <c r="G200" i="11" s="1"/>
  <c r="H200" i="11" a="1"/>
  <c r="H200" i="11" s="1"/>
  <c r="I200" i="11" a="1"/>
  <c r="I200" i="11" s="1"/>
  <c r="J200" i="11" a="1"/>
  <c r="J200" i="11" s="1"/>
  <c r="A201" i="11" a="1"/>
  <c r="A201" i="11" s="1"/>
  <c r="B201" i="11" a="1"/>
  <c r="B201" i="11" s="1"/>
  <c r="C201" i="11" a="1"/>
  <c r="C201" i="11" s="1"/>
  <c r="D201" i="11" a="1"/>
  <c r="D201" i="11" s="1"/>
  <c r="E201" i="11" a="1"/>
  <c r="E201" i="11" s="1"/>
  <c r="F201" i="11" a="1"/>
  <c r="F201" i="11" s="1"/>
  <c r="G201" i="11" a="1"/>
  <c r="G201" i="11" s="1"/>
  <c r="H201" i="11" a="1"/>
  <c r="H201" i="11" s="1"/>
  <c r="I201" i="11" a="1"/>
  <c r="I201" i="11" s="1"/>
  <c r="J201" i="11" a="1"/>
  <c r="J201" i="11" s="1"/>
  <c r="A202" i="11" a="1"/>
  <c r="A202" i="11" s="1"/>
  <c r="B202" i="11" a="1"/>
  <c r="B202" i="11" s="1"/>
  <c r="C202" i="11" a="1"/>
  <c r="C202" i="11" s="1"/>
  <c r="D202" i="11" a="1"/>
  <c r="D202" i="11" s="1"/>
  <c r="E202" i="11" a="1"/>
  <c r="E202" i="11" s="1"/>
  <c r="F202" i="11" a="1"/>
  <c r="F202" i="11" s="1"/>
  <c r="G202" i="11" a="1"/>
  <c r="G202" i="11" s="1"/>
  <c r="H202" i="11" a="1"/>
  <c r="H202" i="11" s="1"/>
  <c r="I202" i="11" a="1"/>
  <c r="I202" i="11" s="1"/>
  <c r="J202" i="11" a="1"/>
  <c r="J202" i="11" s="1"/>
  <c r="A203" i="11" a="1"/>
  <c r="A203" i="11" s="1"/>
  <c r="B203" i="11" a="1"/>
  <c r="B203" i="11" s="1"/>
  <c r="C203" i="11" a="1"/>
  <c r="C203" i="11" s="1"/>
  <c r="D203" i="11" a="1"/>
  <c r="D203" i="11" s="1"/>
  <c r="E203" i="11" a="1"/>
  <c r="E203" i="11" s="1"/>
  <c r="F203" i="11" a="1"/>
  <c r="F203" i="11" s="1"/>
  <c r="G203" i="11" a="1"/>
  <c r="G203" i="11" s="1"/>
  <c r="H203" i="11" a="1"/>
  <c r="H203" i="11" s="1"/>
  <c r="I203" i="11" a="1"/>
  <c r="I203" i="11" s="1"/>
  <c r="J203" i="11" a="1"/>
  <c r="J203" i="11" s="1"/>
  <c r="A204" i="11" a="1"/>
  <c r="A204" i="11" s="1"/>
  <c r="B204" i="11" a="1"/>
  <c r="B204" i="11" s="1"/>
  <c r="C204" i="11" a="1"/>
  <c r="C204" i="11" s="1"/>
  <c r="D204" i="11" a="1"/>
  <c r="D204" i="11" s="1"/>
  <c r="E204" i="11" a="1"/>
  <c r="E204" i="11" s="1"/>
  <c r="F204" i="11" a="1"/>
  <c r="F204" i="11" s="1"/>
  <c r="G204" i="11" a="1"/>
  <c r="G204" i="11" s="1"/>
  <c r="H204" i="11" a="1"/>
  <c r="H204" i="11" s="1"/>
  <c r="I204" i="11" a="1"/>
  <c r="I204" i="11" s="1"/>
  <c r="J204" i="11" a="1"/>
  <c r="J204" i="11" s="1"/>
  <c r="A205" i="11" a="1"/>
  <c r="A205" i="11" s="1"/>
  <c r="B205" i="11" a="1"/>
  <c r="B205" i="11" s="1"/>
  <c r="C205" i="11" a="1"/>
  <c r="C205" i="11" s="1"/>
  <c r="D205" i="11" a="1"/>
  <c r="D205" i="11" s="1"/>
  <c r="E205" i="11" a="1"/>
  <c r="E205" i="11" s="1"/>
  <c r="F205" i="11" a="1"/>
  <c r="F205" i="11" s="1"/>
  <c r="G205" i="11" a="1"/>
  <c r="G205" i="11" s="1"/>
  <c r="H205" i="11" a="1"/>
  <c r="H205" i="11" s="1"/>
  <c r="I205" i="11" a="1"/>
  <c r="I205" i="11" s="1"/>
  <c r="J205" i="11" a="1"/>
  <c r="J205" i="11" s="1"/>
  <c r="A206" i="11" a="1"/>
  <c r="A206" i="11" s="1"/>
  <c r="B206" i="11" a="1"/>
  <c r="B206" i="11" s="1"/>
  <c r="C206" i="11" a="1"/>
  <c r="C206" i="11" s="1"/>
  <c r="D206" i="11" a="1"/>
  <c r="D206" i="11" s="1"/>
  <c r="E206" i="11" a="1"/>
  <c r="E206" i="11" s="1"/>
  <c r="F206" i="11" a="1"/>
  <c r="F206" i="11" s="1"/>
  <c r="G206" i="11" a="1"/>
  <c r="G206" i="11" s="1"/>
  <c r="H206" i="11" a="1"/>
  <c r="H206" i="11" s="1"/>
  <c r="I206" i="11" a="1"/>
  <c r="I206" i="11" s="1"/>
  <c r="J206" i="11" a="1"/>
  <c r="J206" i="11" s="1"/>
  <c r="A207" i="11" a="1"/>
  <c r="A207" i="11" s="1"/>
  <c r="B207" i="11" a="1"/>
  <c r="B207" i="11" s="1"/>
  <c r="C207" i="11" a="1"/>
  <c r="C207" i="11" s="1"/>
  <c r="D207" i="11" a="1"/>
  <c r="D207" i="11" s="1"/>
  <c r="E207" i="11" a="1"/>
  <c r="E207" i="11" s="1"/>
  <c r="F207" i="11" a="1"/>
  <c r="F207" i="11" s="1"/>
  <c r="G207" i="11" a="1"/>
  <c r="G207" i="11" s="1"/>
  <c r="H207" i="11" a="1"/>
  <c r="H207" i="11" s="1"/>
  <c r="I207" i="11" a="1"/>
  <c r="I207" i="11" s="1"/>
  <c r="J207" i="11" a="1"/>
  <c r="J207" i="11" s="1"/>
  <c r="A208" i="11" a="1"/>
  <c r="A208" i="11" s="1"/>
  <c r="B208" i="11" a="1"/>
  <c r="B208" i="11" s="1"/>
  <c r="C208" i="11" a="1"/>
  <c r="C208" i="11" s="1"/>
  <c r="D208" i="11" a="1"/>
  <c r="D208" i="11" s="1"/>
  <c r="E208" i="11" a="1"/>
  <c r="E208" i="11" s="1"/>
  <c r="F208" i="11" a="1"/>
  <c r="F208" i="11" s="1"/>
  <c r="G208" i="11" a="1"/>
  <c r="G208" i="11" s="1"/>
  <c r="H208" i="11" a="1"/>
  <c r="H208" i="11" s="1"/>
  <c r="I208" i="11" a="1"/>
  <c r="I208" i="11" s="1"/>
  <c r="J208" i="11" a="1"/>
  <c r="J208" i="11" s="1"/>
  <c r="A209" i="11" a="1"/>
  <c r="A209" i="11" s="1"/>
  <c r="B209" i="11" a="1"/>
  <c r="B209" i="11" s="1"/>
  <c r="C209" i="11" a="1"/>
  <c r="C209" i="11" s="1"/>
  <c r="D209" i="11" a="1"/>
  <c r="D209" i="11" s="1"/>
  <c r="E209" i="11" a="1"/>
  <c r="E209" i="11" s="1"/>
  <c r="F209" i="11" a="1"/>
  <c r="F209" i="11" s="1"/>
  <c r="G209" i="11" a="1"/>
  <c r="G209" i="11" s="1"/>
  <c r="H209" i="11" a="1"/>
  <c r="H209" i="11" s="1"/>
  <c r="I209" i="11" a="1"/>
  <c r="I209" i="11" s="1"/>
  <c r="J209" i="11" a="1"/>
  <c r="J209" i="11" s="1"/>
  <c r="A210" i="11" a="1"/>
  <c r="A210" i="11" s="1"/>
  <c r="B210" i="11" a="1"/>
  <c r="B210" i="11" s="1"/>
  <c r="C210" i="11" a="1"/>
  <c r="C210" i="11" s="1"/>
  <c r="D210" i="11" a="1"/>
  <c r="D210" i="11" s="1"/>
  <c r="E210" i="11" a="1"/>
  <c r="E210" i="11" s="1"/>
  <c r="F210" i="11" a="1"/>
  <c r="F210" i="11" s="1"/>
  <c r="G210" i="11" a="1"/>
  <c r="G210" i="11" s="1"/>
  <c r="H210" i="11" a="1"/>
  <c r="H210" i="11" s="1"/>
  <c r="I210" i="11" a="1"/>
  <c r="I210" i="11" s="1"/>
  <c r="J210" i="11" a="1"/>
  <c r="J210" i="11" s="1"/>
  <c r="A211" i="11" a="1"/>
  <c r="A211" i="11" s="1"/>
  <c r="B211" i="11" a="1"/>
  <c r="B211" i="11" s="1"/>
  <c r="C211" i="11" a="1"/>
  <c r="C211" i="11" s="1"/>
  <c r="D211" i="11" a="1"/>
  <c r="D211" i="11" s="1"/>
  <c r="E211" i="11" a="1"/>
  <c r="E211" i="11" s="1"/>
  <c r="F211" i="11" a="1"/>
  <c r="F211" i="11" s="1"/>
  <c r="G211" i="11" a="1"/>
  <c r="G211" i="11" s="1"/>
  <c r="H211" i="11" a="1"/>
  <c r="H211" i="11" s="1"/>
  <c r="I211" i="11" a="1"/>
  <c r="I211" i="11" s="1"/>
  <c r="J211" i="11" a="1"/>
  <c r="J211" i="11" s="1"/>
  <c r="A212" i="11" a="1"/>
  <c r="A212" i="11" s="1"/>
  <c r="B212" i="11" a="1"/>
  <c r="B212" i="11" s="1"/>
  <c r="C212" i="11" a="1"/>
  <c r="C212" i="11" s="1"/>
  <c r="D212" i="11" a="1"/>
  <c r="D212" i="11" s="1"/>
  <c r="E212" i="11" a="1"/>
  <c r="E212" i="11" s="1"/>
  <c r="F212" i="11" a="1"/>
  <c r="F212" i="11" s="1"/>
  <c r="G212" i="11" a="1"/>
  <c r="G212" i="11" s="1"/>
  <c r="H212" i="11" a="1"/>
  <c r="H212" i="11" s="1"/>
  <c r="I212" i="11" a="1"/>
  <c r="I212" i="11" s="1"/>
  <c r="J212" i="11" a="1"/>
  <c r="J212" i="11" s="1"/>
  <c r="A213" i="11" a="1"/>
  <c r="A213" i="11" s="1"/>
  <c r="B213" i="11" a="1"/>
  <c r="B213" i="11" s="1"/>
  <c r="C213" i="11" a="1"/>
  <c r="C213" i="11" s="1"/>
  <c r="D213" i="11" a="1"/>
  <c r="D213" i="11" s="1"/>
  <c r="E213" i="11" a="1"/>
  <c r="E213" i="11" s="1"/>
  <c r="F213" i="11" a="1"/>
  <c r="F213" i="11" s="1"/>
  <c r="G213" i="11" a="1"/>
  <c r="G213" i="11" s="1"/>
  <c r="H213" i="11" a="1"/>
  <c r="H213" i="11" s="1"/>
  <c r="I213" i="11" a="1"/>
  <c r="I213" i="11" s="1"/>
  <c r="J213" i="11" a="1"/>
  <c r="J213" i="11" s="1"/>
  <c r="A214" i="11" a="1"/>
  <c r="A214" i="11" s="1"/>
  <c r="B214" i="11" a="1"/>
  <c r="B214" i="11" s="1"/>
  <c r="C214" i="11" a="1"/>
  <c r="C214" i="11" s="1"/>
  <c r="D214" i="11" a="1"/>
  <c r="D214" i="11" s="1"/>
  <c r="E214" i="11" a="1"/>
  <c r="E214" i="11" s="1"/>
  <c r="F214" i="11" a="1"/>
  <c r="F214" i="11" s="1"/>
  <c r="G214" i="11" a="1"/>
  <c r="G214" i="11" s="1"/>
  <c r="H214" i="11" a="1"/>
  <c r="H214" i="11" s="1"/>
  <c r="I214" i="11" a="1"/>
  <c r="I214" i="11" s="1"/>
  <c r="J214" i="11" a="1"/>
  <c r="J214" i="11" s="1"/>
  <c r="A215" i="11" a="1"/>
  <c r="A215" i="11" s="1"/>
  <c r="B215" i="11" a="1"/>
  <c r="B215" i="11" s="1"/>
  <c r="C215" i="11" a="1"/>
  <c r="C215" i="11" s="1"/>
  <c r="D215" i="11" a="1"/>
  <c r="D215" i="11" s="1"/>
  <c r="E215" i="11" a="1"/>
  <c r="E215" i="11" s="1"/>
  <c r="F215" i="11" a="1"/>
  <c r="F215" i="11" s="1"/>
  <c r="G215" i="11" a="1"/>
  <c r="G215" i="11" s="1"/>
  <c r="H215" i="11" a="1"/>
  <c r="H215" i="11" s="1"/>
  <c r="I215" i="11" a="1"/>
  <c r="I215" i="11" s="1"/>
  <c r="J215" i="11" a="1"/>
  <c r="J215" i="11" s="1"/>
  <c r="A216" i="11" a="1"/>
  <c r="A216" i="11" s="1"/>
  <c r="B216" i="11" a="1"/>
  <c r="B216" i="11" s="1"/>
  <c r="C216" i="11" a="1"/>
  <c r="C216" i="11" s="1"/>
  <c r="D216" i="11" a="1"/>
  <c r="D216" i="11" s="1"/>
  <c r="E216" i="11" a="1"/>
  <c r="E216" i="11" s="1"/>
  <c r="F216" i="11" a="1"/>
  <c r="F216" i="11" s="1"/>
  <c r="G216" i="11" a="1"/>
  <c r="G216" i="11" s="1"/>
  <c r="H216" i="11" a="1"/>
  <c r="H216" i="11" s="1"/>
  <c r="I216" i="11" a="1"/>
  <c r="I216" i="11" s="1"/>
  <c r="J216" i="11" a="1"/>
  <c r="J216" i="11" s="1"/>
  <c r="A217" i="11" a="1"/>
  <c r="A217" i="11" s="1"/>
  <c r="B217" i="11" a="1"/>
  <c r="B217" i="11" s="1"/>
  <c r="C217" i="11" a="1"/>
  <c r="C217" i="11" s="1"/>
  <c r="D217" i="11" a="1"/>
  <c r="D217" i="11" s="1"/>
  <c r="E217" i="11" a="1"/>
  <c r="E217" i="11" s="1"/>
  <c r="F217" i="11" a="1"/>
  <c r="F217" i="11" s="1"/>
  <c r="G217" i="11" a="1"/>
  <c r="G217" i="11" s="1"/>
  <c r="H217" i="11" a="1"/>
  <c r="H217" i="11" s="1"/>
  <c r="I217" i="11" a="1"/>
  <c r="I217" i="11" s="1"/>
  <c r="J217" i="11" a="1"/>
  <c r="J217" i="11" s="1"/>
  <c r="A218" i="11" a="1"/>
  <c r="A218" i="11" s="1"/>
  <c r="B218" i="11" a="1"/>
  <c r="B218" i="11" s="1"/>
  <c r="C218" i="11" a="1"/>
  <c r="C218" i="11" s="1"/>
  <c r="D218" i="11" a="1"/>
  <c r="D218" i="11" s="1"/>
  <c r="E218" i="11" a="1"/>
  <c r="E218" i="11" s="1"/>
  <c r="F218" i="11" a="1"/>
  <c r="F218" i="11" s="1"/>
  <c r="G218" i="11" a="1"/>
  <c r="G218" i="11" s="1"/>
  <c r="H218" i="11" a="1"/>
  <c r="H218" i="11" s="1"/>
  <c r="I218" i="11" a="1"/>
  <c r="I218" i="11" s="1"/>
  <c r="J218" i="11" a="1"/>
  <c r="J218" i="11" s="1"/>
  <c r="A219" i="11" a="1"/>
  <c r="A219" i="11" s="1"/>
  <c r="B219" i="11" a="1"/>
  <c r="B219" i="11" s="1"/>
  <c r="C219" i="11" a="1"/>
  <c r="C219" i="11" s="1"/>
  <c r="D219" i="11" a="1"/>
  <c r="D219" i="11" s="1"/>
  <c r="E219" i="11" a="1"/>
  <c r="E219" i="11" s="1"/>
  <c r="F219" i="11" a="1"/>
  <c r="F219" i="11" s="1"/>
  <c r="G219" i="11" a="1"/>
  <c r="G219" i="11" s="1"/>
  <c r="H219" i="11" a="1"/>
  <c r="H219" i="11" s="1"/>
  <c r="I219" i="11" a="1"/>
  <c r="I219" i="11" s="1"/>
  <c r="J219" i="11" a="1"/>
  <c r="J219" i="11" s="1"/>
  <c r="A220" i="11" a="1"/>
  <c r="A220" i="11" s="1"/>
  <c r="B220" i="11" a="1"/>
  <c r="B220" i="11" s="1"/>
  <c r="C220" i="11" a="1"/>
  <c r="C220" i="11" s="1"/>
  <c r="D220" i="11" a="1"/>
  <c r="D220" i="11" s="1"/>
  <c r="E220" i="11" a="1"/>
  <c r="E220" i="11" s="1"/>
  <c r="F220" i="11" a="1"/>
  <c r="F220" i="11" s="1"/>
  <c r="G220" i="11" a="1"/>
  <c r="G220" i="11" s="1"/>
  <c r="H220" i="11" a="1"/>
  <c r="H220" i="11" s="1"/>
  <c r="I220" i="11" a="1"/>
  <c r="I220" i="11" s="1"/>
  <c r="J220" i="11" a="1"/>
  <c r="J220" i="11" s="1"/>
  <c r="A221" i="11" a="1"/>
  <c r="A221" i="11" s="1"/>
  <c r="B221" i="11" a="1"/>
  <c r="B221" i="11" s="1"/>
  <c r="C221" i="11" a="1"/>
  <c r="C221" i="11" s="1"/>
  <c r="D221" i="11" a="1"/>
  <c r="D221" i="11" s="1"/>
  <c r="E221" i="11" a="1"/>
  <c r="E221" i="11" s="1"/>
  <c r="F221" i="11" a="1"/>
  <c r="F221" i="11" s="1"/>
  <c r="G221" i="11" a="1"/>
  <c r="G221" i="11" s="1"/>
  <c r="H221" i="11" a="1"/>
  <c r="H221" i="11" s="1"/>
  <c r="I221" i="11" a="1"/>
  <c r="I221" i="11" s="1"/>
  <c r="J221" i="11" a="1"/>
  <c r="J221" i="11" s="1"/>
  <c r="A222" i="11" a="1"/>
  <c r="A222" i="11" s="1"/>
  <c r="B222" i="11" a="1"/>
  <c r="B222" i="11" s="1"/>
  <c r="C222" i="11" a="1"/>
  <c r="C222" i="11" s="1"/>
  <c r="D222" i="11" a="1"/>
  <c r="D222" i="11" s="1"/>
  <c r="E222" i="11" a="1"/>
  <c r="E222" i="11" s="1"/>
  <c r="F222" i="11" a="1"/>
  <c r="F222" i="11" s="1"/>
  <c r="G222" i="11" a="1"/>
  <c r="G222" i="11" s="1"/>
  <c r="H222" i="11" a="1"/>
  <c r="H222" i="11" s="1"/>
  <c r="I222" i="11" a="1"/>
  <c r="I222" i="11" s="1"/>
  <c r="J222" i="11" a="1"/>
  <c r="J222" i="11" s="1"/>
  <c r="A223" i="11" a="1"/>
  <c r="A223" i="11" s="1"/>
  <c r="B223" i="11" a="1"/>
  <c r="B223" i="11" s="1"/>
  <c r="C223" i="11" a="1"/>
  <c r="C223" i="11" s="1"/>
  <c r="D223" i="11" a="1"/>
  <c r="D223" i="11" s="1"/>
  <c r="E223" i="11" a="1"/>
  <c r="E223" i="11" s="1"/>
  <c r="F223" i="11" a="1"/>
  <c r="F223" i="11" s="1"/>
  <c r="G223" i="11" a="1"/>
  <c r="G223" i="11" s="1"/>
  <c r="H223" i="11" a="1"/>
  <c r="H223" i="11" s="1"/>
  <c r="I223" i="11" a="1"/>
  <c r="I223" i="11" s="1"/>
  <c r="J223" i="11" a="1"/>
  <c r="J223" i="11" s="1"/>
  <c r="A224" i="11" a="1"/>
  <c r="A224" i="11" s="1"/>
  <c r="B224" i="11" a="1"/>
  <c r="B224" i="11" s="1"/>
  <c r="C224" i="11" a="1"/>
  <c r="C224" i="11" s="1"/>
  <c r="D224" i="11" a="1"/>
  <c r="D224" i="11" s="1"/>
  <c r="E224" i="11" a="1"/>
  <c r="E224" i="11" s="1"/>
  <c r="F224" i="11" a="1"/>
  <c r="F224" i="11" s="1"/>
  <c r="G224" i="11" a="1"/>
  <c r="G224" i="11" s="1"/>
  <c r="H224" i="11" a="1"/>
  <c r="H224" i="11" s="1"/>
  <c r="I224" i="11" a="1"/>
  <c r="I224" i="11" s="1"/>
  <c r="J224" i="11" a="1"/>
  <c r="J224" i="11" s="1"/>
  <c r="A225" i="11" a="1"/>
  <c r="A225" i="11" s="1"/>
  <c r="B225" i="11" a="1"/>
  <c r="B225" i="11" s="1"/>
  <c r="C225" i="11" a="1"/>
  <c r="C225" i="11" s="1"/>
  <c r="D225" i="11" a="1"/>
  <c r="D225" i="11" s="1"/>
  <c r="E225" i="11" a="1"/>
  <c r="E225" i="11" s="1"/>
  <c r="F225" i="11" a="1"/>
  <c r="F225" i="11" s="1"/>
  <c r="G225" i="11" a="1"/>
  <c r="G225" i="11" s="1"/>
  <c r="H225" i="11" a="1"/>
  <c r="H225" i="11" s="1"/>
  <c r="I225" i="11" a="1"/>
  <c r="I225" i="11" s="1"/>
  <c r="J225" i="11" a="1"/>
  <c r="J225" i="11" s="1"/>
  <c r="A226" i="11" a="1"/>
  <c r="A226" i="11" s="1"/>
  <c r="B226" i="11" a="1"/>
  <c r="B226" i="11" s="1"/>
  <c r="C226" i="11" a="1"/>
  <c r="C226" i="11" s="1"/>
  <c r="D226" i="11" a="1"/>
  <c r="D226" i="11" s="1"/>
  <c r="E226" i="11" a="1"/>
  <c r="E226" i="11" s="1"/>
  <c r="F226" i="11" a="1"/>
  <c r="F226" i="11" s="1"/>
  <c r="G226" i="11" a="1"/>
  <c r="G226" i="11" s="1"/>
  <c r="H226" i="11" a="1"/>
  <c r="H226" i="11" s="1"/>
  <c r="I226" i="11" a="1"/>
  <c r="I226" i="11" s="1"/>
  <c r="J226" i="11" a="1"/>
  <c r="J226" i="11" s="1"/>
  <c r="A227" i="11" a="1"/>
  <c r="A227" i="11" s="1"/>
  <c r="B227" i="11" a="1"/>
  <c r="B227" i="11" s="1"/>
  <c r="C227" i="11" a="1"/>
  <c r="C227" i="11" s="1"/>
  <c r="D227" i="11" a="1"/>
  <c r="D227" i="11" s="1"/>
  <c r="E227" i="11" a="1"/>
  <c r="E227" i="11" s="1"/>
  <c r="F227" i="11" a="1"/>
  <c r="F227" i="11" s="1"/>
  <c r="G227" i="11" a="1"/>
  <c r="G227" i="11" s="1"/>
  <c r="H227" i="11" a="1"/>
  <c r="H227" i="11" s="1"/>
  <c r="I227" i="11" a="1"/>
  <c r="I227" i="11" s="1"/>
  <c r="J227" i="11" a="1"/>
  <c r="J227" i="11" s="1"/>
  <c r="A228" i="11" a="1"/>
  <c r="A228" i="11" s="1"/>
  <c r="B228" i="11" a="1"/>
  <c r="B228" i="11" s="1"/>
  <c r="C228" i="11" a="1"/>
  <c r="C228" i="11" s="1"/>
  <c r="D228" i="11" a="1"/>
  <c r="D228" i="11" s="1"/>
  <c r="E228" i="11" a="1"/>
  <c r="E228" i="11" s="1"/>
  <c r="F228" i="11" a="1"/>
  <c r="F228" i="11" s="1"/>
  <c r="G228" i="11" a="1"/>
  <c r="G228" i="11" s="1"/>
  <c r="H228" i="11" a="1"/>
  <c r="H228" i="11" s="1"/>
  <c r="I228" i="11" a="1"/>
  <c r="I228" i="11" s="1"/>
  <c r="J228" i="11" a="1"/>
  <c r="J228" i="11" s="1"/>
  <c r="A229" i="11" a="1"/>
  <c r="A229" i="11" s="1"/>
  <c r="B229" i="11" a="1"/>
  <c r="B229" i="11" s="1"/>
  <c r="C229" i="11" a="1"/>
  <c r="C229" i="11" s="1"/>
  <c r="D229" i="11" a="1"/>
  <c r="D229" i="11" s="1"/>
  <c r="E229" i="11" a="1"/>
  <c r="E229" i="11" s="1"/>
  <c r="F229" i="11" a="1"/>
  <c r="F229" i="11" s="1"/>
  <c r="G229" i="11" a="1"/>
  <c r="G229" i="11" s="1"/>
  <c r="H229" i="11" a="1"/>
  <c r="H229" i="11" s="1"/>
  <c r="I229" i="11" a="1"/>
  <c r="I229" i="11" s="1"/>
  <c r="J229" i="11" a="1"/>
  <c r="J229" i="11" s="1"/>
  <c r="A230" i="11" a="1"/>
  <c r="A230" i="11" s="1"/>
  <c r="B230" i="11" a="1"/>
  <c r="B230" i="11" s="1"/>
  <c r="C230" i="11" a="1"/>
  <c r="C230" i="11" s="1"/>
  <c r="D230" i="11" a="1"/>
  <c r="D230" i="11" s="1"/>
  <c r="E230" i="11" a="1"/>
  <c r="E230" i="11" s="1"/>
  <c r="F230" i="11" a="1"/>
  <c r="F230" i="11" s="1"/>
  <c r="G230" i="11" a="1"/>
  <c r="G230" i="11" s="1"/>
  <c r="H230" i="11" a="1"/>
  <c r="H230" i="11" s="1"/>
  <c r="I230" i="11" a="1"/>
  <c r="I230" i="11" s="1"/>
  <c r="J230" i="11" a="1"/>
  <c r="J230" i="11" s="1"/>
  <c r="A231" i="11" a="1"/>
  <c r="A231" i="11" s="1"/>
  <c r="B231" i="11" a="1"/>
  <c r="B231" i="11" s="1"/>
  <c r="C231" i="11" a="1"/>
  <c r="C231" i="11" s="1"/>
  <c r="D231" i="11" a="1"/>
  <c r="D231" i="11" s="1"/>
  <c r="E231" i="11" a="1"/>
  <c r="E231" i="11" s="1"/>
  <c r="F231" i="11" a="1"/>
  <c r="F231" i="11" s="1"/>
  <c r="G231" i="11" a="1"/>
  <c r="G231" i="11" s="1"/>
  <c r="H231" i="11" a="1"/>
  <c r="H231" i="11" s="1"/>
  <c r="I231" i="11" a="1"/>
  <c r="I231" i="11" s="1"/>
  <c r="J231" i="11" a="1"/>
  <c r="J231" i="11" s="1"/>
  <c r="A232" i="11" a="1"/>
  <c r="A232" i="11" s="1"/>
  <c r="B232" i="11" a="1"/>
  <c r="B232" i="11" s="1"/>
  <c r="C232" i="11" a="1"/>
  <c r="C232" i="11" s="1"/>
  <c r="D232" i="11" a="1"/>
  <c r="D232" i="11" s="1"/>
  <c r="E232" i="11" a="1"/>
  <c r="E232" i="11" s="1"/>
  <c r="F232" i="11" a="1"/>
  <c r="F232" i="11" s="1"/>
  <c r="G232" i="11" a="1"/>
  <c r="G232" i="11" s="1"/>
  <c r="H232" i="11" a="1"/>
  <c r="H232" i="11" s="1"/>
  <c r="I232" i="11" a="1"/>
  <c r="I232" i="11" s="1"/>
  <c r="J232" i="11" a="1"/>
  <c r="J232" i="11" s="1"/>
  <c r="A233" i="11" a="1"/>
  <c r="A233" i="11" s="1"/>
  <c r="B233" i="11" a="1"/>
  <c r="B233" i="11" s="1"/>
  <c r="C233" i="11" a="1"/>
  <c r="C233" i="11" s="1"/>
  <c r="D233" i="11" a="1"/>
  <c r="D233" i="11" s="1"/>
  <c r="E233" i="11" a="1"/>
  <c r="E233" i="11" s="1"/>
  <c r="F233" i="11" a="1"/>
  <c r="F233" i="11" s="1"/>
  <c r="G233" i="11" a="1"/>
  <c r="G233" i="11" s="1"/>
  <c r="H233" i="11" a="1"/>
  <c r="H233" i="11" s="1"/>
  <c r="I233" i="11" a="1"/>
  <c r="I233" i="11" s="1"/>
  <c r="J233" i="11" a="1"/>
  <c r="J233" i="11" s="1"/>
  <c r="A234" i="11" a="1"/>
  <c r="A234" i="11" s="1"/>
  <c r="B234" i="11" a="1"/>
  <c r="B234" i="11" s="1"/>
  <c r="C234" i="11" a="1"/>
  <c r="C234" i="11" s="1"/>
  <c r="D234" i="11" a="1"/>
  <c r="D234" i="11" s="1"/>
  <c r="E234" i="11" a="1"/>
  <c r="E234" i="11" s="1"/>
  <c r="F234" i="11" a="1"/>
  <c r="F234" i="11" s="1"/>
  <c r="G234" i="11" a="1"/>
  <c r="G234" i="11" s="1"/>
  <c r="H234" i="11" a="1"/>
  <c r="H234" i="11" s="1"/>
  <c r="I234" i="11" a="1"/>
  <c r="I234" i="11" s="1"/>
  <c r="J234" i="11" a="1"/>
  <c r="J234" i="11" s="1"/>
  <c r="A235" i="11" a="1"/>
  <c r="A235" i="11" s="1"/>
  <c r="B235" i="11" a="1"/>
  <c r="B235" i="11" s="1"/>
  <c r="C235" i="11" a="1"/>
  <c r="C235" i="11" s="1"/>
  <c r="D235" i="11" a="1"/>
  <c r="D235" i="11" s="1"/>
  <c r="E235" i="11" a="1"/>
  <c r="E235" i="11" s="1"/>
  <c r="F235" i="11" a="1"/>
  <c r="F235" i="11" s="1"/>
  <c r="G235" i="11" a="1"/>
  <c r="G235" i="11" s="1"/>
  <c r="H235" i="11" a="1"/>
  <c r="H235" i="11" s="1"/>
  <c r="I235" i="11" a="1"/>
  <c r="I235" i="11" s="1"/>
  <c r="J235" i="11" a="1"/>
  <c r="J235" i="11" s="1"/>
  <c r="A236" i="11" a="1"/>
  <c r="A236" i="11" s="1"/>
  <c r="B236" i="11" a="1"/>
  <c r="B236" i="11" s="1"/>
  <c r="C236" i="11" a="1"/>
  <c r="C236" i="11" s="1"/>
  <c r="D236" i="11" a="1"/>
  <c r="D236" i="11" s="1"/>
  <c r="E236" i="11" a="1"/>
  <c r="E236" i="11" s="1"/>
  <c r="F236" i="11" a="1"/>
  <c r="F236" i="11" s="1"/>
  <c r="G236" i="11" a="1"/>
  <c r="G236" i="11" s="1"/>
  <c r="H236" i="11" a="1"/>
  <c r="H236" i="11" s="1"/>
  <c r="I236" i="11" a="1"/>
  <c r="I236" i="11" s="1"/>
  <c r="J236" i="11" a="1"/>
  <c r="J236" i="11" s="1"/>
  <c r="A237" i="11" a="1"/>
  <c r="A237" i="11" s="1"/>
  <c r="B237" i="11" a="1"/>
  <c r="B237" i="11" s="1"/>
  <c r="C237" i="11" a="1"/>
  <c r="C237" i="11" s="1"/>
  <c r="D237" i="11" a="1"/>
  <c r="D237" i="11" s="1"/>
  <c r="E237" i="11" a="1"/>
  <c r="E237" i="11" s="1"/>
  <c r="F237" i="11" a="1"/>
  <c r="F237" i="11" s="1"/>
  <c r="G237" i="11" a="1"/>
  <c r="G237" i="11" s="1"/>
  <c r="H237" i="11" a="1"/>
  <c r="H237" i="11" s="1"/>
  <c r="I237" i="11" a="1"/>
  <c r="I237" i="11" s="1"/>
  <c r="J237" i="11" a="1"/>
  <c r="J237" i="11" s="1"/>
  <c r="A238" i="11" a="1"/>
  <c r="A238" i="11" s="1"/>
  <c r="B238" i="11" a="1"/>
  <c r="B238" i="11" s="1"/>
  <c r="C238" i="11" a="1"/>
  <c r="C238" i="11" s="1"/>
  <c r="D238" i="11" a="1"/>
  <c r="D238" i="11" s="1"/>
  <c r="E238" i="11" a="1"/>
  <c r="E238" i="11" s="1"/>
  <c r="F238" i="11" a="1"/>
  <c r="F238" i="11" s="1"/>
  <c r="G238" i="11" a="1"/>
  <c r="G238" i="11" s="1"/>
  <c r="H238" i="11" a="1"/>
  <c r="H238" i="11" s="1"/>
  <c r="I238" i="11" a="1"/>
  <c r="I238" i="11" s="1"/>
  <c r="J238" i="11" a="1"/>
  <c r="J238" i="11" s="1"/>
  <c r="A239" i="11" a="1"/>
  <c r="A239" i="11" s="1"/>
  <c r="B239" i="11" a="1"/>
  <c r="B239" i="11" s="1"/>
  <c r="C239" i="11" a="1"/>
  <c r="C239" i="11" s="1"/>
  <c r="D239" i="11" a="1"/>
  <c r="D239" i="11" s="1"/>
  <c r="E239" i="11" a="1"/>
  <c r="E239" i="11" s="1"/>
  <c r="F239" i="11" a="1"/>
  <c r="F239" i="11" s="1"/>
  <c r="G239" i="11" a="1"/>
  <c r="G239" i="11" s="1"/>
  <c r="H239" i="11" a="1"/>
  <c r="H239" i="11" s="1"/>
  <c r="I239" i="11" a="1"/>
  <c r="I239" i="11" s="1"/>
  <c r="J239" i="11" a="1"/>
  <c r="J239" i="11" s="1"/>
  <c r="A240" i="11" a="1"/>
  <c r="A240" i="11" s="1"/>
  <c r="B240" i="11" a="1"/>
  <c r="B240" i="11" s="1"/>
  <c r="C240" i="11" a="1"/>
  <c r="C240" i="11" s="1"/>
  <c r="D240" i="11" a="1"/>
  <c r="D240" i="11" s="1"/>
  <c r="E240" i="11" a="1"/>
  <c r="E240" i="11" s="1"/>
  <c r="F240" i="11" a="1"/>
  <c r="F240" i="11" s="1"/>
  <c r="G240" i="11" a="1"/>
  <c r="G240" i="11" s="1"/>
  <c r="H240" i="11" a="1"/>
  <c r="H240" i="11" s="1"/>
  <c r="I240" i="11" a="1"/>
  <c r="I240" i="11" s="1"/>
  <c r="J240" i="11" a="1"/>
  <c r="J240" i="11" s="1"/>
  <c r="A241" i="11" a="1"/>
  <c r="A241" i="11" s="1"/>
  <c r="B241" i="11" a="1"/>
  <c r="B241" i="11" s="1"/>
  <c r="C241" i="11" a="1"/>
  <c r="C241" i="11" s="1"/>
  <c r="D241" i="11" a="1"/>
  <c r="D241" i="11" s="1"/>
  <c r="E241" i="11" a="1"/>
  <c r="E241" i="11" s="1"/>
  <c r="F241" i="11" a="1"/>
  <c r="F241" i="11" s="1"/>
  <c r="G241" i="11" a="1"/>
  <c r="G241" i="11" s="1"/>
  <c r="H241" i="11" a="1"/>
  <c r="H241" i="11" s="1"/>
  <c r="I241" i="11" a="1"/>
  <c r="I241" i="11" s="1"/>
  <c r="J241" i="11" a="1"/>
  <c r="J241" i="11" s="1"/>
  <c r="A242" i="11" a="1"/>
  <c r="A242" i="11" s="1"/>
  <c r="B242" i="11" a="1"/>
  <c r="B242" i="11" s="1"/>
  <c r="C242" i="11" a="1"/>
  <c r="C242" i="11" s="1"/>
  <c r="D242" i="11" a="1"/>
  <c r="D242" i="11" s="1"/>
  <c r="E242" i="11" a="1"/>
  <c r="E242" i="11" s="1"/>
  <c r="F242" i="11" a="1"/>
  <c r="F242" i="11" s="1"/>
  <c r="G242" i="11" a="1"/>
  <c r="G242" i="11" s="1"/>
  <c r="H242" i="11" a="1"/>
  <c r="H242" i="11" s="1"/>
  <c r="I242" i="11" a="1"/>
  <c r="I242" i="11" s="1"/>
  <c r="J242" i="11" a="1"/>
  <c r="J242" i="11" s="1"/>
  <c r="A243" i="11" a="1"/>
  <c r="A243" i="11" s="1"/>
  <c r="B243" i="11" a="1"/>
  <c r="B243" i="11" s="1"/>
  <c r="C243" i="11" a="1"/>
  <c r="C243" i="11" s="1"/>
  <c r="D243" i="11" a="1"/>
  <c r="D243" i="11" s="1"/>
  <c r="E243" i="11" a="1"/>
  <c r="E243" i="11" s="1"/>
  <c r="F243" i="11" a="1"/>
  <c r="F243" i="11" s="1"/>
  <c r="G243" i="11" a="1"/>
  <c r="G243" i="11" s="1"/>
  <c r="H243" i="11" a="1"/>
  <c r="H243" i="11" s="1"/>
  <c r="I243" i="11" a="1"/>
  <c r="I243" i="11" s="1"/>
  <c r="J243" i="11" a="1"/>
  <c r="J243" i="11" s="1"/>
  <c r="A244" i="11" a="1"/>
  <c r="A244" i="11" s="1"/>
  <c r="B244" i="11" a="1"/>
  <c r="B244" i="11" s="1"/>
  <c r="C244" i="11" a="1"/>
  <c r="C244" i="11" s="1"/>
  <c r="D244" i="11" a="1"/>
  <c r="D244" i="11" s="1"/>
  <c r="E244" i="11" a="1"/>
  <c r="E244" i="11" s="1"/>
  <c r="F244" i="11" a="1"/>
  <c r="F244" i="11" s="1"/>
  <c r="G244" i="11" a="1"/>
  <c r="G244" i="11" s="1"/>
  <c r="H244" i="11" a="1"/>
  <c r="H244" i="11" s="1"/>
  <c r="I244" i="11" a="1"/>
  <c r="I244" i="11" s="1"/>
  <c r="J244" i="11" a="1"/>
  <c r="J244" i="11" s="1"/>
  <c r="A245" i="11" a="1"/>
  <c r="A245" i="11" s="1"/>
  <c r="B245" i="11" a="1"/>
  <c r="B245" i="11" s="1"/>
  <c r="C245" i="11" a="1"/>
  <c r="C245" i="11" s="1"/>
  <c r="D245" i="11" a="1"/>
  <c r="D245" i="11" s="1"/>
  <c r="E245" i="11" a="1"/>
  <c r="E245" i="11" s="1"/>
  <c r="F245" i="11" a="1"/>
  <c r="F245" i="11" s="1"/>
  <c r="G245" i="11" a="1"/>
  <c r="G245" i="11" s="1"/>
  <c r="H245" i="11" a="1"/>
  <c r="H245" i="11" s="1"/>
  <c r="I245" i="11" a="1"/>
  <c r="I245" i="11" s="1"/>
  <c r="J245" i="11" a="1"/>
  <c r="J245" i="11" s="1"/>
  <c r="A246" i="11" a="1"/>
  <c r="A246" i="11" s="1"/>
  <c r="B246" i="11" a="1"/>
  <c r="B246" i="11" s="1"/>
  <c r="C246" i="11" a="1"/>
  <c r="C246" i="11" s="1"/>
  <c r="D246" i="11" a="1"/>
  <c r="D246" i="11" s="1"/>
  <c r="E246" i="11" a="1"/>
  <c r="E246" i="11" s="1"/>
  <c r="F246" i="11" a="1"/>
  <c r="F246" i="11" s="1"/>
  <c r="G246" i="11" a="1"/>
  <c r="G246" i="11" s="1"/>
  <c r="H246" i="11" a="1"/>
  <c r="H246" i="11" s="1"/>
  <c r="I246" i="11" a="1"/>
  <c r="I246" i="11" s="1"/>
  <c r="J246" i="11" a="1"/>
  <c r="J246" i="11" s="1"/>
  <c r="A247" i="11" a="1"/>
  <c r="A247" i="11" s="1"/>
  <c r="B247" i="11" a="1"/>
  <c r="B247" i="11" s="1"/>
  <c r="C247" i="11" a="1"/>
  <c r="C247" i="11" s="1"/>
  <c r="D247" i="11" a="1"/>
  <c r="D247" i="11" s="1"/>
  <c r="E247" i="11" a="1"/>
  <c r="E247" i="11" s="1"/>
  <c r="F247" i="11" a="1"/>
  <c r="F247" i="11" s="1"/>
  <c r="G247" i="11" a="1"/>
  <c r="G247" i="11" s="1"/>
  <c r="H247" i="11" a="1"/>
  <c r="H247" i="11" s="1"/>
  <c r="I247" i="11" a="1"/>
  <c r="I247" i="11" s="1"/>
  <c r="J247" i="11" a="1"/>
  <c r="J247" i="11" s="1"/>
  <c r="A248" i="11" a="1"/>
  <c r="A248" i="11" s="1"/>
  <c r="B248" i="11" a="1"/>
  <c r="B248" i="11" s="1"/>
  <c r="C248" i="11" a="1"/>
  <c r="C248" i="11" s="1"/>
  <c r="D248" i="11" a="1"/>
  <c r="D248" i="11" s="1"/>
  <c r="E248" i="11" a="1"/>
  <c r="E248" i="11" s="1"/>
  <c r="F248" i="11" a="1"/>
  <c r="F248" i="11" s="1"/>
  <c r="G248" i="11" a="1"/>
  <c r="G248" i="11" s="1"/>
  <c r="H248" i="11" a="1"/>
  <c r="H248" i="11" s="1"/>
  <c r="I248" i="11" a="1"/>
  <c r="I248" i="11" s="1"/>
  <c r="J248" i="11" a="1"/>
  <c r="J248" i="11" s="1"/>
  <c r="A249" i="11" a="1"/>
  <c r="A249" i="11" s="1"/>
  <c r="B249" i="11" a="1"/>
  <c r="B249" i="11" s="1"/>
  <c r="C249" i="11" a="1"/>
  <c r="C249" i="11" s="1"/>
  <c r="D249" i="11" a="1"/>
  <c r="D249" i="11" s="1"/>
  <c r="E249" i="11" a="1"/>
  <c r="E249" i="11" s="1"/>
  <c r="F249" i="11" a="1"/>
  <c r="F249" i="11" s="1"/>
  <c r="G249" i="11" a="1"/>
  <c r="G249" i="11" s="1"/>
  <c r="H249" i="11" a="1"/>
  <c r="H249" i="11" s="1"/>
  <c r="I249" i="11" a="1"/>
  <c r="I249" i="11" s="1"/>
  <c r="J249" i="11" a="1"/>
  <c r="J249" i="11" s="1"/>
  <c r="A250" i="11" a="1"/>
  <c r="A250" i="11" s="1"/>
  <c r="B250" i="11" a="1"/>
  <c r="B250" i="11" s="1"/>
  <c r="C250" i="11" a="1"/>
  <c r="C250" i="11" s="1"/>
  <c r="D250" i="11" a="1"/>
  <c r="D250" i="11" s="1"/>
  <c r="E250" i="11" a="1"/>
  <c r="E250" i="11" s="1"/>
  <c r="F250" i="11" a="1"/>
  <c r="F250" i="11" s="1"/>
  <c r="G250" i="11" a="1"/>
  <c r="G250" i="11" s="1"/>
  <c r="H250" i="11" a="1"/>
  <c r="H250" i="11" s="1"/>
  <c r="I250" i="11" a="1"/>
  <c r="I250" i="11" s="1"/>
  <c r="J250" i="11" a="1"/>
  <c r="J250" i="11" s="1"/>
  <c r="A251" i="11" a="1"/>
  <c r="A251" i="11" s="1"/>
  <c r="B251" i="11" a="1"/>
  <c r="B251" i="11" s="1"/>
  <c r="C251" i="11" a="1"/>
  <c r="C251" i="11" s="1"/>
  <c r="D251" i="11" a="1"/>
  <c r="D251" i="11" s="1"/>
  <c r="E251" i="11" a="1"/>
  <c r="E251" i="11" s="1"/>
  <c r="F251" i="11" a="1"/>
  <c r="F251" i="11" s="1"/>
  <c r="G251" i="11" a="1"/>
  <c r="G251" i="11" s="1"/>
  <c r="H251" i="11" a="1"/>
  <c r="H251" i="11" s="1"/>
  <c r="I251" i="11" a="1"/>
  <c r="I251" i="11" s="1"/>
  <c r="J251" i="11" a="1"/>
  <c r="J251" i="11" s="1"/>
  <c r="A252" i="11" a="1"/>
  <c r="A252" i="11" s="1"/>
  <c r="B252" i="11" a="1"/>
  <c r="B252" i="11" s="1"/>
  <c r="C252" i="11" a="1"/>
  <c r="C252" i="11" s="1"/>
  <c r="D252" i="11" a="1"/>
  <c r="D252" i="11" s="1"/>
  <c r="E252" i="11" a="1"/>
  <c r="E252" i="11" s="1"/>
  <c r="F252" i="11" a="1"/>
  <c r="F252" i="11" s="1"/>
  <c r="G252" i="11" a="1"/>
  <c r="G252" i="11" s="1"/>
  <c r="H252" i="11" a="1"/>
  <c r="H252" i="11" s="1"/>
  <c r="I252" i="11" a="1"/>
  <c r="I252" i="11" s="1"/>
  <c r="J252" i="11" a="1"/>
  <c r="J252" i="11" s="1"/>
  <c r="A253" i="11" a="1"/>
  <c r="A253" i="11" s="1"/>
  <c r="B253" i="11" a="1"/>
  <c r="B253" i="11" s="1"/>
  <c r="C253" i="11" a="1"/>
  <c r="C253" i="11" s="1"/>
  <c r="D253" i="11" a="1"/>
  <c r="D253" i="11" s="1"/>
  <c r="E253" i="11" a="1"/>
  <c r="E253" i="11" s="1"/>
  <c r="F253" i="11" a="1"/>
  <c r="F253" i="11" s="1"/>
  <c r="G253" i="11" a="1"/>
  <c r="G253" i="11" s="1"/>
  <c r="H253" i="11" a="1"/>
  <c r="H253" i="11" s="1"/>
  <c r="I253" i="11" a="1"/>
  <c r="I253" i="11" s="1"/>
  <c r="J253" i="11" a="1"/>
  <c r="J253" i="11" s="1"/>
  <c r="A254" i="11" a="1"/>
  <c r="A254" i="11" s="1"/>
  <c r="B254" i="11" a="1"/>
  <c r="B254" i="11" s="1"/>
  <c r="C254" i="11" a="1"/>
  <c r="C254" i="11" s="1"/>
  <c r="D254" i="11" a="1"/>
  <c r="D254" i="11" s="1"/>
  <c r="E254" i="11" a="1"/>
  <c r="E254" i="11" s="1"/>
  <c r="F254" i="11" a="1"/>
  <c r="F254" i="11" s="1"/>
  <c r="G254" i="11" a="1"/>
  <c r="G254" i="11" s="1"/>
  <c r="H254" i="11" a="1"/>
  <c r="H254" i="11" s="1"/>
  <c r="I254" i="11" a="1"/>
  <c r="I254" i="11" s="1"/>
  <c r="J254" i="11" a="1"/>
  <c r="J254" i="11" s="1"/>
  <c r="A255" i="11" a="1"/>
  <c r="A255" i="11" s="1"/>
  <c r="B255" i="11" a="1"/>
  <c r="B255" i="11" s="1"/>
  <c r="C255" i="11" a="1"/>
  <c r="C255" i="11" s="1"/>
  <c r="D255" i="11" a="1"/>
  <c r="D255" i="11" s="1"/>
  <c r="E255" i="11" a="1"/>
  <c r="E255" i="11" s="1"/>
  <c r="F255" i="11" a="1"/>
  <c r="F255" i="11" s="1"/>
  <c r="G255" i="11" a="1"/>
  <c r="G255" i="11" s="1"/>
  <c r="H255" i="11" a="1"/>
  <c r="H255" i="11" s="1"/>
  <c r="I255" i="11" a="1"/>
  <c r="I255" i="11" s="1"/>
  <c r="J255" i="11" a="1"/>
  <c r="J255" i="11" s="1"/>
  <c r="A256" i="11" a="1"/>
  <c r="A256" i="11" s="1"/>
  <c r="B256" i="11" a="1"/>
  <c r="B256" i="11" s="1"/>
  <c r="C256" i="11" a="1"/>
  <c r="C256" i="11" s="1"/>
  <c r="D256" i="11" a="1"/>
  <c r="D256" i="11" s="1"/>
  <c r="E256" i="11" a="1"/>
  <c r="E256" i="11" s="1"/>
  <c r="F256" i="11" a="1"/>
  <c r="F256" i="11" s="1"/>
  <c r="G256" i="11" a="1"/>
  <c r="G256" i="11" s="1"/>
  <c r="H256" i="11" a="1"/>
  <c r="H256" i="11" s="1"/>
  <c r="I256" i="11" a="1"/>
  <c r="I256" i="11" s="1"/>
  <c r="J256" i="11" a="1"/>
  <c r="J256" i="11" s="1"/>
  <c r="A257" i="11" a="1"/>
  <c r="A257" i="11" s="1"/>
  <c r="B257" i="11" a="1"/>
  <c r="B257" i="11" s="1"/>
  <c r="C257" i="11" a="1"/>
  <c r="C257" i="11" s="1"/>
  <c r="D257" i="11" a="1"/>
  <c r="D257" i="11" s="1"/>
  <c r="E257" i="11" a="1"/>
  <c r="E257" i="11" s="1"/>
  <c r="F257" i="11" a="1"/>
  <c r="F257" i="11" s="1"/>
  <c r="G257" i="11" a="1"/>
  <c r="G257" i="11" s="1"/>
  <c r="H257" i="11" a="1"/>
  <c r="H257" i="11" s="1"/>
  <c r="I257" i="11" a="1"/>
  <c r="I257" i="11" s="1"/>
  <c r="J257" i="11" a="1"/>
  <c r="J257" i="11" s="1"/>
  <c r="A258" i="11" a="1"/>
  <c r="A258" i="11" s="1"/>
  <c r="B258" i="11" a="1"/>
  <c r="B258" i="11" s="1"/>
  <c r="C258" i="11" a="1"/>
  <c r="C258" i="11" s="1"/>
  <c r="D258" i="11" a="1"/>
  <c r="D258" i="11" s="1"/>
  <c r="E258" i="11" a="1"/>
  <c r="E258" i="11" s="1"/>
  <c r="F258" i="11" a="1"/>
  <c r="F258" i="11" s="1"/>
  <c r="G258" i="11" a="1"/>
  <c r="G258" i="11" s="1"/>
  <c r="H258" i="11" a="1"/>
  <c r="H258" i="11" s="1"/>
  <c r="I258" i="11" a="1"/>
  <c r="I258" i="11" s="1"/>
  <c r="J258" i="11" a="1"/>
  <c r="J258" i="11" s="1"/>
  <c r="A259" i="11" a="1"/>
  <c r="A259" i="11" s="1"/>
  <c r="B259" i="11" a="1"/>
  <c r="B259" i="11" s="1"/>
  <c r="C259" i="11" a="1"/>
  <c r="C259" i="11" s="1"/>
  <c r="D259" i="11" a="1"/>
  <c r="D259" i="11" s="1"/>
  <c r="E259" i="11" a="1"/>
  <c r="E259" i="11" s="1"/>
  <c r="F259" i="11" a="1"/>
  <c r="F259" i="11" s="1"/>
  <c r="G259" i="11" a="1"/>
  <c r="G259" i="11" s="1"/>
  <c r="H259" i="11" a="1"/>
  <c r="H259" i="11" s="1"/>
  <c r="I259" i="11" a="1"/>
  <c r="I259" i="11" s="1"/>
  <c r="J259" i="11" a="1"/>
  <c r="J259" i="11" s="1"/>
  <c r="A260" i="11" a="1"/>
  <c r="A260" i="11" s="1"/>
  <c r="B260" i="11" a="1"/>
  <c r="B260" i="11" s="1"/>
  <c r="C260" i="11" a="1"/>
  <c r="C260" i="11" s="1"/>
  <c r="D260" i="11" a="1"/>
  <c r="D260" i="11" s="1"/>
  <c r="E260" i="11" a="1"/>
  <c r="E260" i="11" s="1"/>
  <c r="F260" i="11" a="1"/>
  <c r="F260" i="11" s="1"/>
  <c r="G260" i="11" a="1"/>
  <c r="G260" i="11" s="1"/>
  <c r="H260" i="11" a="1"/>
  <c r="H260" i="11" s="1"/>
  <c r="I260" i="11" a="1"/>
  <c r="I260" i="11" s="1"/>
  <c r="J260" i="11" a="1"/>
  <c r="J260" i="11" s="1"/>
  <c r="A261" i="11" a="1"/>
  <c r="A261" i="11" s="1"/>
  <c r="B261" i="11" a="1"/>
  <c r="B261" i="11" s="1"/>
  <c r="C261" i="11" a="1"/>
  <c r="C261" i="11" s="1"/>
  <c r="D261" i="11" a="1"/>
  <c r="D261" i="11" s="1"/>
  <c r="E261" i="11" a="1"/>
  <c r="E261" i="11" s="1"/>
  <c r="F261" i="11" a="1"/>
  <c r="F261" i="11" s="1"/>
  <c r="G261" i="11" a="1"/>
  <c r="G261" i="11" s="1"/>
  <c r="H261" i="11" a="1"/>
  <c r="H261" i="11" s="1"/>
  <c r="I261" i="11" a="1"/>
  <c r="I261" i="11" s="1"/>
  <c r="J261" i="11" a="1"/>
  <c r="J261" i="11" s="1"/>
  <c r="A262" i="11" a="1"/>
  <c r="A262" i="11" s="1"/>
  <c r="B262" i="11" a="1"/>
  <c r="B262" i="11" s="1"/>
  <c r="C262" i="11" a="1"/>
  <c r="C262" i="11" s="1"/>
  <c r="D262" i="11" a="1"/>
  <c r="D262" i="11" s="1"/>
  <c r="E262" i="11" a="1"/>
  <c r="E262" i="11" s="1"/>
  <c r="F262" i="11" a="1"/>
  <c r="F262" i="11" s="1"/>
  <c r="G262" i="11" a="1"/>
  <c r="G262" i="11" s="1"/>
  <c r="H262" i="11" a="1"/>
  <c r="H262" i="11" s="1"/>
  <c r="I262" i="11" a="1"/>
  <c r="I262" i="11" s="1"/>
  <c r="J262" i="11" a="1"/>
  <c r="J262" i="11" s="1"/>
  <c r="A263" i="11" a="1"/>
  <c r="A263" i="11" s="1"/>
  <c r="B263" i="11" a="1"/>
  <c r="B263" i="11" s="1"/>
  <c r="C263" i="11" a="1"/>
  <c r="C263" i="11" s="1"/>
  <c r="D263" i="11" a="1"/>
  <c r="D263" i="11" s="1"/>
  <c r="E263" i="11" a="1"/>
  <c r="E263" i="11" s="1"/>
  <c r="F263" i="11" a="1"/>
  <c r="F263" i="11" s="1"/>
  <c r="G263" i="11" a="1"/>
  <c r="G263" i="11" s="1"/>
  <c r="H263" i="11" a="1"/>
  <c r="H263" i="11" s="1"/>
  <c r="I263" i="11" a="1"/>
  <c r="I263" i="11" s="1"/>
  <c r="J263" i="11" a="1"/>
  <c r="J263" i="11" s="1"/>
  <c r="A264" i="11" a="1"/>
  <c r="A264" i="11" s="1"/>
  <c r="B264" i="11" a="1"/>
  <c r="B264" i="11" s="1"/>
  <c r="C264" i="11" a="1"/>
  <c r="C264" i="11" s="1"/>
  <c r="D264" i="11" a="1"/>
  <c r="D264" i="11" s="1"/>
  <c r="E264" i="11" a="1"/>
  <c r="E264" i="11" s="1"/>
  <c r="F264" i="11" a="1"/>
  <c r="F264" i="11" s="1"/>
  <c r="G264" i="11" a="1"/>
  <c r="G264" i="11" s="1"/>
  <c r="H264" i="11" a="1"/>
  <c r="H264" i="11" s="1"/>
  <c r="I264" i="11" a="1"/>
  <c r="I264" i="11" s="1"/>
  <c r="J264" i="11" a="1"/>
  <c r="J264" i="11" s="1"/>
  <c r="A265" i="11" a="1"/>
  <c r="A265" i="11" s="1"/>
  <c r="B265" i="11" a="1"/>
  <c r="B265" i="11" s="1"/>
  <c r="C265" i="11" a="1"/>
  <c r="C265" i="11" s="1"/>
  <c r="D265" i="11" a="1"/>
  <c r="D265" i="11" s="1"/>
  <c r="E265" i="11" a="1"/>
  <c r="E265" i="11" s="1"/>
  <c r="F265" i="11" a="1"/>
  <c r="F265" i="11" s="1"/>
  <c r="G265" i="11" a="1"/>
  <c r="G265" i="11" s="1"/>
  <c r="H265" i="11" a="1"/>
  <c r="H265" i="11" s="1"/>
  <c r="I265" i="11" a="1"/>
  <c r="I265" i="11" s="1"/>
  <c r="J265" i="11" a="1"/>
  <c r="J265" i="11" s="1"/>
  <c r="A266" i="11" a="1"/>
  <c r="A266" i="11" s="1"/>
  <c r="B266" i="11" a="1"/>
  <c r="B266" i="11" s="1"/>
  <c r="C266" i="11" a="1"/>
  <c r="C266" i="11" s="1"/>
  <c r="D266" i="11" a="1"/>
  <c r="D266" i="11" s="1"/>
  <c r="E266" i="11" a="1"/>
  <c r="E266" i="11" s="1"/>
  <c r="F266" i="11" a="1"/>
  <c r="F266" i="11" s="1"/>
  <c r="G266" i="11" a="1"/>
  <c r="G266" i="11" s="1"/>
  <c r="H266" i="11" a="1"/>
  <c r="H266" i="11" s="1"/>
  <c r="I266" i="11" a="1"/>
  <c r="I266" i="11" s="1"/>
  <c r="J266" i="11" a="1"/>
  <c r="J266" i="11" s="1"/>
  <c r="A267" i="11" a="1"/>
  <c r="A267" i="11" s="1"/>
  <c r="B267" i="11" a="1"/>
  <c r="B267" i="11" s="1"/>
  <c r="C267" i="11" a="1"/>
  <c r="C267" i="11" s="1"/>
  <c r="D267" i="11" a="1"/>
  <c r="D267" i="11" s="1"/>
  <c r="E267" i="11" a="1"/>
  <c r="E267" i="11" s="1"/>
  <c r="F267" i="11" a="1"/>
  <c r="F267" i="11" s="1"/>
  <c r="G267" i="11" a="1"/>
  <c r="G267" i="11" s="1"/>
  <c r="H267" i="11" a="1"/>
  <c r="H267" i="11" s="1"/>
  <c r="I267" i="11" a="1"/>
  <c r="I267" i="11" s="1"/>
  <c r="J267" i="11" a="1"/>
  <c r="J267" i="11" s="1"/>
  <c r="A268" i="11" a="1"/>
  <c r="A268" i="11" s="1"/>
  <c r="B268" i="11" a="1"/>
  <c r="B268" i="11" s="1"/>
  <c r="C268" i="11" a="1"/>
  <c r="C268" i="11" s="1"/>
  <c r="D268" i="11" a="1"/>
  <c r="D268" i="11" s="1"/>
  <c r="E268" i="11" a="1"/>
  <c r="E268" i="11" s="1"/>
  <c r="F268" i="11" a="1"/>
  <c r="F268" i="11" s="1"/>
  <c r="G268" i="11" a="1"/>
  <c r="G268" i="11" s="1"/>
  <c r="H268" i="11" a="1"/>
  <c r="H268" i="11" s="1"/>
  <c r="I268" i="11" a="1"/>
  <c r="I268" i="11" s="1"/>
  <c r="J268" i="11" a="1"/>
  <c r="J268" i="11" s="1"/>
  <c r="A269" i="11" a="1"/>
  <c r="A269" i="11" s="1"/>
  <c r="B269" i="11" a="1"/>
  <c r="B269" i="11" s="1"/>
  <c r="C269" i="11" a="1"/>
  <c r="C269" i="11" s="1"/>
  <c r="D269" i="11" a="1"/>
  <c r="D269" i="11" s="1"/>
  <c r="E269" i="11" a="1"/>
  <c r="E269" i="11" s="1"/>
  <c r="F269" i="11" a="1"/>
  <c r="F269" i="11" s="1"/>
  <c r="G269" i="11" a="1"/>
  <c r="G269" i="11" s="1"/>
  <c r="H269" i="11" a="1"/>
  <c r="H269" i="11" s="1"/>
  <c r="I269" i="11" a="1"/>
  <c r="I269" i="11" s="1"/>
  <c r="J269" i="11" a="1"/>
  <c r="J269" i="11" s="1"/>
  <c r="A270" i="11" a="1"/>
  <c r="A270" i="11" s="1"/>
  <c r="B270" i="11" a="1"/>
  <c r="B270" i="11" s="1"/>
  <c r="C270" i="11" a="1"/>
  <c r="C270" i="11" s="1"/>
  <c r="D270" i="11" a="1"/>
  <c r="D270" i="11" s="1"/>
  <c r="E270" i="11" a="1"/>
  <c r="E270" i="11" s="1"/>
  <c r="F270" i="11" a="1"/>
  <c r="F270" i="11" s="1"/>
  <c r="G270" i="11" a="1"/>
  <c r="G270" i="11" s="1"/>
  <c r="H270" i="11" a="1"/>
  <c r="H270" i="11" s="1"/>
  <c r="I270" i="11" a="1"/>
  <c r="I270" i="11" s="1"/>
  <c r="J270" i="11" a="1"/>
  <c r="J270" i="11" s="1"/>
  <c r="A271" i="11" a="1"/>
  <c r="A271" i="11" s="1"/>
  <c r="B271" i="11" a="1"/>
  <c r="B271" i="11" s="1"/>
  <c r="C271" i="11" a="1"/>
  <c r="C271" i="11" s="1"/>
  <c r="D271" i="11" a="1"/>
  <c r="D271" i="11" s="1"/>
  <c r="E271" i="11" a="1"/>
  <c r="E271" i="11" s="1"/>
  <c r="F271" i="11" a="1"/>
  <c r="F271" i="11" s="1"/>
  <c r="G271" i="11" a="1"/>
  <c r="G271" i="11" s="1"/>
  <c r="H271" i="11" a="1"/>
  <c r="H271" i="11" s="1"/>
  <c r="I271" i="11" a="1"/>
  <c r="I271" i="11" s="1"/>
  <c r="J271" i="11" a="1"/>
  <c r="J271" i="11" s="1"/>
  <c r="A272" i="11" a="1"/>
  <c r="A272" i="11" s="1"/>
  <c r="B272" i="11" a="1"/>
  <c r="B272" i="11" s="1"/>
  <c r="C272" i="11" a="1"/>
  <c r="C272" i="11" s="1"/>
  <c r="D272" i="11" a="1"/>
  <c r="D272" i="11" s="1"/>
  <c r="E272" i="11" a="1"/>
  <c r="E272" i="11" s="1"/>
  <c r="F272" i="11" a="1"/>
  <c r="F272" i="11" s="1"/>
  <c r="G272" i="11" a="1"/>
  <c r="G272" i="11" s="1"/>
  <c r="H272" i="11" a="1"/>
  <c r="H272" i="11" s="1"/>
  <c r="I272" i="11" a="1"/>
  <c r="I272" i="11" s="1"/>
  <c r="J272" i="11" a="1"/>
  <c r="J272" i="11" s="1"/>
  <c r="A273" i="11" a="1"/>
  <c r="A273" i="11" s="1"/>
  <c r="B273" i="11" a="1"/>
  <c r="B273" i="11" s="1"/>
  <c r="C273" i="11" a="1"/>
  <c r="C273" i="11" s="1"/>
  <c r="D273" i="11" a="1"/>
  <c r="D273" i="11" s="1"/>
  <c r="E273" i="11" a="1"/>
  <c r="E273" i="11" s="1"/>
  <c r="F273" i="11" a="1"/>
  <c r="F273" i="11" s="1"/>
  <c r="G273" i="11" a="1"/>
  <c r="G273" i="11" s="1"/>
  <c r="H273" i="11" a="1"/>
  <c r="H273" i="11" s="1"/>
  <c r="I273" i="11" a="1"/>
  <c r="I273" i="11" s="1"/>
  <c r="J273" i="11" a="1"/>
  <c r="J273" i="11" s="1"/>
  <c r="A274" i="11" a="1"/>
  <c r="A274" i="11" s="1"/>
  <c r="B274" i="11" a="1"/>
  <c r="B274" i="11" s="1"/>
  <c r="C274" i="11" a="1"/>
  <c r="C274" i="11" s="1"/>
  <c r="D274" i="11" a="1"/>
  <c r="D274" i="11" s="1"/>
  <c r="E274" i="11" a="1"/>
  <c r="E274" i="11" s="1"/>
  <c r="F274" i="11" a="1"/>
  <c r="F274" i="11" s="1"/>
  <c r="G274" i="11" a="1"/>
  <c r="G274" i="11" s="1"/>
  <c r="H274" i="11" a="1"/>
  <c r="H274" i="11" s="1"/>
  <c r="I274" i="11" a="1"/>
  <c r="I274" i="11" s="1"/>
  <c r="J274" i="11" a="1"/>
  <c r="J274" i="11" s="1"/>
  <c r="A275" i="11" a="1"/>
  <c r="A275" i="11" s="1"/>
  <c r="B275" i="11" a="1"/>
  <c r="B275" i="11" s="1"/>
  <c r="C275" i="11" a="1"/>
  <c r="C275" i="11" s="1"/>
  <c r="D275" i="11" a="1"/>
  <c r="D275" i="11" s="1"/>
  <c r="E275" i="11" a="1"/>
  <c r="E275" i="11" s="1"/>
  <c r="F275" i="11" a="1"/>
  <c r="F275" i="11" s="1"/>
  <c r="G275" i="11" a="1"/>
  <c r="G275" i="11" s="1"/>
  <c r="H275" i="11" a="1"/>
  <c r="H275" i="11" s="1"/>
  <c r="I275" i="11" a="1"/>
  <c r="I275" i="11" s="1"/>
  <c r="J275" i="11" a="1"/>
  <c r="J275" i="11" s="1"/>
  <c r="A276" i="11" a="1"/>
  <c r="A276" i="11" s="1"/>
  <c r="B276" i="11" a="1"/>
  <c r="B276" i="11" s="1"/>
  <c r="C276" i="11" a="1"/>
  <c r="C276" i="11" s="1"/>
  <c r="D276" i="11" a="1"/>
  <c r="D276" i="11" s="1"/>
  <c r="E276" i="11" a="1"/>
  <c r="E276" i="11" s="1"/>
  <c r="F276" i="11" a="1"/>
  <c r="F276" i="11" s="1"/>
  <c r="G276" i="11" a="1"/>
  <c r="G276" i="11" s="1"/>
  <c r="H276" i="11" a="1"/>
  <c r="H276" i="11" s="1"/>
  <c r="I276" i="11" a="1"/>
  <c r="I276" i="11" s="1"/>
  <c r="J276" i="11" a="1"/>
  <c r="J276" i="11" s="1"/>
  <c r="A277" i="11" a="1"/>
  <c r="A277" i="11" s="1"/>
  <c r="B277" i="11" a="1"/>
  <c r="B277" i="11" s="1"/>
  <c r="C277" i="11" a="1"/>
  <c r="C277" i="11" s="1"/>
  <c r="D277" i="11" a="1"/>
  <c r="D277" i="11" s="1"/>
  <c r="E277" i="11" a="1"/>
  <c r="E277" i="11" s="1"/>
  <c r="F277" i="11" a="1"/>
  <c r="F277" i="11" s="1"/>
  <c r="G277" i="11" a="1"/>
  <c r="G277" i="11" s="1"/>
  <c r="H277" i="11" a="1"/>
  <c r="H277" i="11" s="1"/>
  <c r="I277" i="11" a="1"/>
  <c r="I277" i="11" s="1"/>
  <c r="J277" i="11" a="1"/>
  <c r="J277" i="11" s="1"/>
  <c r="A278" i="11" a="1"/>
  <c r="A278" i="11" s="1"/>
  <c r="B278" i="11" a="1"/>
  <c r="B278" i="11" s="1"/>
  <c r="C278" i="11" a="1"/>
  <c r="C278" i="11" s="1"/>
  <c r="D278" i="11" a="1"/>
  <c r="D278" i="11" s="1"/>
  <c r="E278" i="11" a="1"/>
  <c r="E278" i="11" s="1"/>
  <c r="F278" i="11" a="1"/>
  <c r="F278" i="11" s="1"/>
  <c r="G278" i="11" a="1"/>
  <c r="G278" i="11" s="1"/>
  <c r="H278" i="11" a="1"/>
  <c r="H278" i="11" s="1"/>
  <c r="I278" i="11" a="1"/>
  <c r="I278" i="11" s="1"/>
  <c r="J278" i="11" a="1"/>
  <c r="J278" i="11" s="1"/>
  <c r="A279" i="11" a="1"/>
  <c r="A279" i="11" s="1"/>
  <c r="B279" i="11" a="1"/>
  <c r="B279" i="11" s="1"/>
  <c r="C279" i="11" a="1"/>
  <c r="C279" i="11" s="1"/>
  <c r="D279" i="11" a="1"/>
  <c r="D279" i="11" s="1"/>
  <c r="E279" i="11" a="1"/>
  <c r="E279" i="11" s="1"/>
  <c r="F279" i="11" a="1"/>
  <c r="F279" i="11" s="1"/>
  <c r="G279" i="11" a="1"/>
  <c r="G279" i="11" s="1"/>
  <c r="H279" i="11" a="1"/>
  <c r="H279" i="11" s="1"/>
  <c r="I279" i="11" a="1"/>
  <c r="I279" i="11" s="1"/>
  <c r="J279" i="11" a="1"/>
  <c r="J279" i="11" s="1"/>
  <c r="A280" i="11" a="1"/>
  <c r="A280" i="11" s="1"/>
  <c r="B280" i="11" a="1"/>
  <c r="B280" i="11" s="1"/>
  <c r="C280" i="11" a="1"/>
  <c r="C280" i="11" s="1"/>
  <c r="D280" i="11" a="1"/>
  <c r="D280" i="11" s="1"/>
  <c r="E280" i="11" a="1"/>
  <c r="E280" i="11" s="1"/>
  <c r="F280" i="11" a="1"/>
  <c r="F280" i="11" s="1"/>
  <c r="G280" i="11" a="1"/>
  <c r="G280" i="11" s="1"/>
  <c r="H280" i="11" a="1"/>
  <c r="H280" i="11" s="1"/>
  <c r="I280" i="11" a="1"/>
  <c r="I280" i="11" s="1"/>
  <c r="J280" i="11" a="1"/>
  <c r="J280" i="11" s="1"/>
  <c r="A281" i="11" a="1"/>
  <c r="A281" i="11" s="1"/>
  <c r="B281" i="11" a="1"/>
  <c r="B281" i="11" s="1"/>
  <c r="C281" i="11" a="1"/>
  <c r="C281" i="11" s="1"/>
  <c r="D281" i="11" a="1"/>
  <c r="D281" i="11" s="1"/>
  <c r="E281" i="11" a="1"/>
  <c r="E281" i="11" s="1"/>
  <c r="F281" i="11" a="1"/>
  <c r="F281" i="11" s="1"/>
  <c r="G281" i="11" a="1"/>
  <c r="G281" i="11" s="1"/>
  <c r="H281" i="11" a="1"/>
  <c r="H281" i="11" s="1"/>
  <c r="I281" i="11" a="1"/>
  <c r="I281" i="11" s="1"/>
  <c r="J281" i="11" a="1"/>
  <c r="J281" i="11" s="1"/>
  <c r="A282" i="11" a="1"/>
  <c r="A282" i="11" s="1"/>
  <c r="B282" i="11" a="1"/>
  <c r="B282" i="11" s="1"/>
  <c r="C282" i="11" a="1"/>
  <c r="C282" i="11" s="1"/>
  <c r="D282" i="11" a="1"/>
  <c r="D282" i="11" s="1"/>
  <c r="E282" i="11" a="1"/>
  <c r="E282" i="11" s="1"/>
  <c r="F282" i="11" a="1"/>
  <c r="F282" i="11" s="1"/>
  <c r="G282" i="11" a="1"/>
  <c r="G282" i="11" s="1"/>
  <c r="H282" i="11" a="1"/>
  <c r="H282" i="11" s="1"/>
  <c r="I282" i="11" a="1"/>
  <c r="I282" i="11" s="1"/>
  <c r="J282" i="11" a="1"/>
  <c r="J282" i="11" s="1"/>
  <c r="A283" i="11" a="1"/>
  <c r="A283" i="11" s="1"/>
  <c r="B283" i="11" a="1"/>
  <c r="B283" i="11" s="1"/>
  <c r="C283" i="11" a="1"/>
  <c r="C283" i="11" s="1"/>
  <c r="D283" i="11" a="1"/>
  <c r="D283" i="11" s="1"/>
  <c r="E283" i="11" a="1"/>
  <c r="E283" i="11" s="1"/>
  <c r="F283" i="11" a="1"/>
  <c r="F283" i="11" s="1"/>
  <c r="G283" i="11" a="1"/>
  <c r="G283" i="11" s="1"/>
  <c r="H283" i="11" a="1"/>
  <c r="H283" i="11" s="1"/>
  <c r="I283" i="11" a="1"/>
  <c r="I283" i="11" s="1"/>
  <c r="J283" i="11" a="1"/>
  <c r="J283" i="11" s="1"/>
  <c r="A284" i="11" a="1"/>
  <c r="A284" i="11" s="1"/>
  <c r="B284" i="11" a="1"/>
  <c r="B284" i="11" s="1"/>
  <c r="C284" i="11" a="1"/>
  <c r="C284" i="11" s="1"/>
  <c r="D284" i="11" a="1"/>
  <c r="D284" i="11" s="1"/>
  <c r="E284" i="11" a="1"/>
  <c r="E284" i="11" s="1"/>
  <c r="F284" i="11" a="1"/>
  <c r="F284" i="11" s="1"/>
  <c r="G284" i="11" a="1"/>
  <c r="G284" i="11" s="1"/>
  <c r="H284" i="11" a="1"/>
  <c r="H284" i="11" s="1"/>
  <c r="I284" i="11" a="1"/>
  <c r="I284" i="11" s="1"/>
  <c r="J284" i="11" a="1"/>
  <c r="J284" i="11" s="1"/>
  <c r="A285" i="11" a="1"/>
  <c r="A285" i="11" s="1"/>
  <c r="B285" i="11" a="1"/>
  <c r="B285" i="11" s="1"/>
  <c r="C285" i="11" a="1"/>
  <c r="C285" i="11" s="1"/>
  <c r="D285" i="11" a="1"/>
  <c r="D285" i="11" s="1"/>
  <c r="E285" i="11" a="1"/>
  <c r="E285" i="11" s="1"/>
  <c r="F285" i="11" a="1"/>
  <c r="F285" i="11" s="1"/>
  <c r="G285" i="11" a="1"/>
  <c r="G285" i="11" s="1"/>
  <c r="H285" i="11" a="1"/>
  <c r="H285" i="11" s="1"/>
  <c r="I285" i="11" a="1"/>
  <c r="I285" i="11" s="1"/>
  <c r="J285" i="11" a="1"/>
  <c r="J285" i="11" s="1"/>
  <c r="A286" i="11" a="1"/>
  <c r="A286" i="11" s="1"/>
  <c r="B286" i="11" a="1"/>
  <c r="B286" i="11" s="1"/>
  <c r="C286" i="11" a="1"/>
  <c r="C286" i="11" s="1"/>
  <c r="D286" i="11" a="1"/>
  <c r="D286" i="11" s="1"/>
  <c r="E286" i="11" a="1"/>
  <c r="E286" i="11" s="1"/>
  <c r="F286" i="11" a="1"/>
  <c r="F286" i="11" s="1"/>
  <c r="G286" i="11" a="1"/>
  <c r="G286" i="11" s="1"/>
  <c r="H286" i="11" a="1"/>
  <c r="H286" i="11" s="1"/>
  <c r="I286" i="11" a="1"/>
  <c r="I286" i="11" s="1"/>
  <c r="J286" i="11" a="1"/>
  <c r="J286" i="11" s="1"/>
  <c r="A287" i="11" a="1"/>
  <c r="A287" i="11" s="1"/>
  <c r="B287" i="11" a="1"/>
  <c r="B287" i="11" s="1"/>
  <c r="C287" i="11" a="1"/>
  <c r="C287" i="11" s="1"/>
  <c r="D287" i="11" a="1"/>
  <c r="D287" i="11" s="1"/>
  <c r="E287" i="11" a="1"/>
  <c r="E287" i="11" s="1"/>
  <c r="F287" i="11" a="1"/>
  <c r="F287" i="11" s="1"/>
  <c r="G287" i="11" a="1"/>
  <c r="G287" i="11" s="1"/>
  <c r="H287" i="11" a="1"/>
  <c r="H287" i="11" s="1"/>
  <c r="I287" i="11" a="1"/>
  <c r="I287" i="11" s="1"/>
  <c r="J287" i="11" a="1"/>
  <c r="J287" i="11" s="1"/>
  <c r="A288" i="11" a="1"/>
  <c r="A288" i="11" s="1"/>
  <c r="B288" i="11" a="1"/>
  <c r="B288" i="11" s="1"/>
  <c r="C288" i="11" a="1"/>
  <c r="C288" i="11" s="1"/>
  <c r="D288" i="11" a="1"/>
  <c r="D288" i="11" s="1"/>
  <c r="E288" i="11" a="1"/>
  <c r="E288" i="11" s="1"/>
  <c r="F288" i="11" a="1"/>
  <c r="F288" i="11" s="1"/>
  <c r="G288" i="11" a="1"/>
  <c r="G288" i="11" s="1"/>
  <c r="H288" i="11" a="1"/>
  <c r="H288" i="11" s="1"/>
  <c r="I288" i="11" a="1"/>
  <c r="I288" i="11" s="1"/>
  <c r="J288" i="11" a="1"/>
  <c r="J288" i="11" s="1"/>
  <c r="A289" i="11" a="1"/>
  <c r="A289" i="11" s="1"/>
  <c r="B289" i="11" a="1"/>
  <c r="B289" i="11" s="1"/>
  <c r="C289" i="11" a="1"/>
  <c r="C289" i="11" s="1"/>
  <c r="D289" i="11" a="1"/>
  <c r="D289" i="11" s="1"/>
  <c r="E289" i="11" a="1"/>
  <c r="E289" i="11" s="1"/>
  <c r="F289" i="11" a="1"/>
  <c r="F289" i="11" s="1"/>
  <c r="G289" i="11" a="1"/>
  <c r="G289" i="11" s="1"/>
  <c r="H289" i="11" a="1"/>
  <c r="H289" i="11" s="1"/>
  <c r="I289" i="11" a="1"/>
  <c r="I289" i="11" s="1"/>
  <c r="J289" i="11" a="1"/>
  <c r="J289" i="11" s="1"/>
  <c r="A290" i="11" a="1"/>
  <c r="A290" i="11" s="1"/>
  <c r="B290" i="11" a="1"/>
  <c r="B290" i="11" s="1"/>
  <c r="C290" i="11" a="1"/>
  <c r="C290" i="11" s="1"/>
  <c r="D290" i="11" a="1"/>
  <c r="D290" i="11" s="1"/>
  <c r="E290" i="11" a="1"/>
  <c r="E290" i="11" s="1"/>
  <c r="F290" i="11" a="1"/>
  <c r="F290" i="11" s="1"/>
  <c r="G290" i="11" a="1"/>
  <c r="G290" i="11" s="1"/>
  <c r="H290" i="11" a="1"/>
  <c r="H290" i="11" s="1"/>
  <c r="I290" i="11" a="1"/>
  <c r="I290" i="11" s="1"/>
  <c r="J290" i="11" a="1"/>
  <c r="J290" i="11" s="1"/>
  <c r="A291" i="11" a="1"/>
  <c r="A291" i="11" s="1"/>
  <c r="B291" i="11" a="1"/>
  <c r="B291" i="11" s="1"/>
  <c r="C291" i="11" a="1"/>
  <c r="C291" i="11" s="1"/>
  <c r="D291" i="11" a="1"/>
  <c r="D291" i="11" s="1"/>
  <c r="E291" i="11" a="1"/>
  <c r="E291" i="11" s="1"/>
  <c r="F291" i="11" a="1"/>
  <c r="F291" i="11" s="1"/>
  <c r="G291" i="11" a="1"/>
  <c r="G291" i="11" s="1"/>
  <c r="H291" i="11" a="1"/>
  <c r="H291" i="11" s="1"/>
  <c r="I291" i="11" a="1"/>
  <c r="I291" i="11" s="1"/>
  <c r="J291" i="11" a="1"/>
  <c r="J291" i="11" s="1"/>
  <c r="A292" i="11" a="1"/>
  <c r="A292" i="11" s="1"/>
  <c r="B292" i="11" a="1"/>
  <c r="B292" i="11" s="1"/>
  <c r="C292" i="11" a="1"/>
  <c r="C292" i="11" s="1"/>
  <c r="D292" i="11" a="1"/>
  <c r="D292" i="11" s="1"/>
  <c r="E292" i="11" a="1"/>
  <c r="E292" i="11" s="1"/>
  <c r="F292" i="11" a="1"/>
  <c r="F292" i="11" s="1"/>
  <c r="G292" i="11" a="1"/>
  <c r="G292" i="11" s="1"/>
  <c r="H292" i="11" a="1"/>
  <c r="H292" i="11" s="1"/>
  <c r="I292" i="11" a="1"/>
  <c r="I292" i="11" s="1"/>
  <c r="J292" i="11" a="1"/>
  <c r="J292" i="11" s="1"/>
  <c r="A293" i="11" a="1"/>
  <c r="A293" i="11" s="1"/>
  <c r="B293" i="11" a="1"/>
  <c r="B293" i="11" s="1"/>
  <c r="C293" i="11" a="1"/>
  <c r="C293" i="11" s="1"/>
  <c r="D293" i="11" a="1"/>
  <c r="D293" i="11" s="1"/>
  <c r="E293" i="11" a="1"/>
  <c r="E293" i="11" s="1"/>
  <c r="F293" i="11" a="1"/>
  <c r="F293" i="11" s="1"/>
  <c r="G293" i="11" a="1"/>
  <c r="G293" i="11" s="1"/>
  <c r="H293" i="11" a="1"/>
  <c r="H293" i="11" s="1"/>
  <c r="I293" i="11" a="1"/>
  <c r="I293" i="11" s="1"/>
  <c r="J293" i="11" a="1"/>
  <c r="J293" i="11" s="1"/>
  <c r="A294" i="11" a="1"/>
  <c r="A294" i="11" s="1"/>
  <c r="B294" i="11" a="1"/>
  <c r="B294" i="11" s="1"/>
  <c r="C294" i="11" a="1"/>
  <c r="C294" i="11" s="1"/>
  <c r="D294" i="11" a="1"/>
  <c r="D294" i="11" s="1"/>
  <c r="E294" i="11" a="1"/>
  <c r="E294" i="11" s="1"/>
  <c r="F294" i="11" a="1"/>
  <c r="F294" i="11" s="1"/>
  <c r="G294" i="11" a="1"/>
  <c r="G294" i="11" s="1"/>
  <c r="H294" i="11" a="1"/>
  <c r="H294" i="11" s="1"/>
  <c r="I294" i="11" a="1"/>
  <c r="I294" i="11" s="1"/>
  <c r="J294" i="11" a="1"/>
  <c r="J294" i="11" s="1"/>
  <c r="A295" i="11" a="1"/>
  <c r="A295" i="11" s="1"/>
  <c r="B295" i="11" a="1"/>
  <c r="B295" i="11" s="1"/>
  <c r="C295" i="11" a="1"/>
  <c r="C295" i="11" s="1"/>
  <c r="D295" i="11" a="1"/>
  <c r="D295" i="11" s="1"/>
  <c r="E295" i="11" a="1"/>
  <c r="E295" i="11" s="1"/>
  <c r="F295" i="11" a="1"/>
  <c r="F295" i="11" s="1"/>
  <c r="G295" i="11" a="1"/>
  <c r="G295" i="11" s="1"/>
  <c r="H295" i="11" a="1"/>
  <c r="H295" i="11" s="1"/>
  <c r="I295" i="11" a="1"/>
  <c r="I295" i="11" s="1"/>
  <c r="J295" i="11" a="1"/>
  <c r="J295" i="11" s="1"/>
  <c r="A296" i="11" a="1"/>
  <c r="A296" i="11" s="1"/>
  <c r="B296" i="11" a="1"/>
  <c r="B296" i="11" s="1"/>
  <c r="C296" i="11" a="1"/>
  <c r="C296" i="11" s="1"/>
  <c r="D296" i="11" a="1"/>
  <c r="D296" i="11" s="1"/>
  <c r="E296" i="11" a="1"/>
  <c r="E296" i="11" s="1"/>
  <c r="F296" i="11" a="1"/>
  <c r="F296" i="11" s="1"/>
  <c r="G296" i="11" a="1"/>
  <c r="G296" i="11" s="1"/>
  <c r="H296" i="11" a="1"/>
  <c r="H296" i="11" s="1"/>
  <c r="I296" i="11" a="1"/>
  <c r="I296" i="11" s="1"/>
  <c r="J296" i="11" a="1"/>
  <c r="J296" i="11" s="1"/>
  <c r="A297" i="11" a="1"/>
  <c r="A297" i="11" s="1"/>
  <c r="B297" i="11" a="1"/>
  <c r="B297" i="11" s="1"/>
  <c r="C297" i="11" a="1"/>
  <c r="C297" i="11" s="1"/>
  <c r="D297" i="11" a="1"/>
  <c r="D297" i="11" s="1"/>
  <c r="E297" i="11" a="1"/>
  <c r="E297" i="11" s="1"/>
  <c r="F297" i="11" a="1"/>
  <c r="F297" i="11" s="1"/>
  <c r="G297" i="11" a="1"/>
  <c r="G297" i="11" s="1"/>
  <c r="H297" i="11" a="1"/>
  <c r="H297" i="11" s="1"/>
  <c r="I297" i="11" a="1"/>
  <c r="I297" i="11" s="1"/>
  <c r="J297" i="11" a="1"/>
  <c r="J297" i="11" s="1"/>
  <c r="A298" i="11" a="1"/>
  <c r="A298" i="11" s="1"/>
  <c r="B298" i="11" a="1"/>
  <c r="B298" i="11" s="1"/>
  <c r="C298" i="11" a="1"/>
  <c r="C298" i="11" s="1"/>
  <c r="D298" i="11" a="1"/>
  <c r="D298" i="11" s="1"/>
  <c r="E298" i="11" a="1"/>
  <c r="E298" i="11" s="1"/>
  <c r="F298" i="11" a="1"/>
  <c r="F298" i="11" s="1"/>
  <c r="G298" i="11" a="1"/>
  <c r="G298" i="11" s="1"/>
  <c r="H298" i="11" a="1"/>
  <c r="H298" i="11" s="1"/>
  <c r="I298" i="11" a="1"/>
  <c r="I298" i="11" s="1"/>
  <c r="J298" i="11" a="1"/>
  <c r="J298" i="11" s="1"/>
  <c r="A299" i="11" a="1"/>
  <c r="A299" i="11" s="1"/>
  <c r="B299" i="11" a="1"/>
  <c r="B299" i="11" s="1"/>
  <c r="C299" i="11" a="1"/>
  <c r="C299" i="11" s="1"/>
  <c r="D299" i="11" a="1"/>
  <c r="D299" i="11" s="1"/>
  <c r="E299" i="11" a="1"/>
  <c r="E299" i="11" s="1"/>
  <c r="F299" i="11" a="1"/>
  <c r="F299" i="11" s="1"/>
  <c r="G299" i="11" a="1"/>
  <c r="G299" i="11" s="1"/>
  <c r="H299" i="11" a="1"/>
  <c r="H299" i="11" s="1"/>
  <c r="I299" i="11" a="1"/>
  <c r="I299" i="11" s="1"/>
  <c r="J299" i="11" a="1"/>
  <c r="J299" i="11" s="1"/>
  <c r="A300" i="11" a="1"/>
  <c r="A300" i="11" s="1"/>
  <c r="B300" i="11" a="1"/>
  <c r="B300" i="11" s="1"/>
  <c r="C300" i="11" a="1"/>
  <c r="C300" i="11" s="1"/>
  <c r="D300" i="11" a="1"/>
  <c r="D300" i="11" s="1"/>
  <c r="E300" i="11" a="1"/>
  <c r="E300" i="11" s="1"/>
  <c r="F300" i="11" a="1"/>
  <c r="F300" i="11" s="1"/>
  <c r="G300" i="11" a="1"/>
  <c r="G300" i="11" s="1"/>
  <c r="H300" i="11" a="1"/>
  <c r="H300" i="11" s="1"/>
  <c r="I300" i="11" a="1"/>
  <c r="I300" i="11" s="1"/>
  <c r="J300" i="11" a="1"/>
  <c r="J300" i="11" s="1"/>
  <c r="A301" i="11" a="1"/>
  <c r="A301" i="11" s="1"/>
  <c r="B301" i="11" a="1"/>
  <c r="B301" i="11" s="1"/>
  <c r="C301" i="11" a="1"/>
  <c r="C301" i="11" s="1"/>
  <c r="D301" i="11" a="1"/>
  <c r="D301" i="11" s="1"/>
  <c r="E301" i="11" a="1"/>
  <c r="E301" i="11" s="1"/>
  <c r="F301" i="11" a="1"/>
  <c r="F301" i="11" s="1"/>
  <c r="G301" i="11" a="1"/>
  <c r="G301" i="11" s="1"/>
  <c r="H301" i="11" a="1"/>
  <c r="H301" i="11" s="1"/>
  <c r="I301" i="11" a="1"/>
  <c r="I301" i="11" s="1"/>
  <c r="J301" i="11" a="1"/>
  <c r="J301" i="11" s="1"/>
  <c r="A302" i="11" a="1"/>
  <c r="A302" i="11" s="1"/>
  <c r="B302" i="11" a="1"/>
  <c r="B302" i="11" s="1"/>
  <c r="C302" i="11" a="1"/>
  <c r="C302" i="11" s="1"/>
  <c r="D302" i="11" a="1"/>
  <c r="D302" i="11" s="1"/>
  <c r="E302" i="11" a="1"/>
  <c r="E302" i="11" s="1"/>
  <c r="F302" i="11" a="1"/>
  <c r="F302" i="11" s="1"/>
  <c r="G302" i="11" a="1"/>
  <c r="G302" i="11" s="1"/>
  <c r="H302" i="11" a="1"/>
  <c r="H302" i="11" s="1"/>
  <c r="I302" i="11" a="1"/>
  <c r="I302" i="11" s="1"/>
  <c r="J302" i="11" a="1"/>
  <c r="J302" i="11" s="1"/>
  <c r="A303" i="11" a="1"/>
  <c r="A303" i="11" s="1"/>
  <c r="B303" i="11" a="1"/>
  <c r="B303" i="11" s="1"/>
  <c r="C303" i="11" a="1"/>
  <c r="C303" i="11" s="1"/>
  <c r="D303" i="11" a="1"/>
  <c r="D303" i="11" s="1"/>
  <c r="E303" i="11" a="1"/>
  <c r="E303" i="11" s="1"/>
  <c r="F303" i="11" a="1"/>
  <c r="F303" i="11" s="1"/>
  <c r="G303" i="11" a="1"/>
  <c r="G303" i="11" s="1"/>
  <c r="H303" i="11" a="1"/>
  <c r="H303" i="11" s="1"/>
  <c r="I303" i="11" a="1"/>
  <c r="I303" i="11" s="1"/>
  <c r="J303" i="11" a="1"/>
  <c r="J303" i="11" s="1"/>
  <c r="A304" i="11" a="1"/>
  <c r="A304" i="11" s="1"/>
  <c r="B304" i="11" a="1"/>
  <c r="B304" i="11" s="1"/>
  <c r="C304" i="11" a="1"/>
  <c r="C304" i="11" s="1"/>
  <c r="D304" i="11" a="1"/>
  <c r="D304" i="11" s="1"/>
  <c r="E304" i="11" a="1"/>
  <c r="E304" i="11" s="1"/>
  <c r="F304" i="11" a="1"/>
  <c r="F304" i="11" s="1"/>
  <c r="G304" i="11" a="1"/>
  <c r="G304" i="11" s="1"/>
  <c r="H304" i="11" a="1"/>
  <c r="H304" i="11" s="1"/>
  <c r="I304" i="11" a="1"/>
  <c r="I304" i="11" s="1"/>
  <c r="J304" i="11" a="1"/>
  <c r="J304" i="11" s="1"/>
  <c r="A305" i="11" a="1"/>
  <c r="A305" i="11" s="1"/>
  <c r="B305" i="11" a="1"/>
  <c r="B305" i="11" s="1"/>
  <c r="C305" i="11" a="1"/>
  <c r="C305" i="11" s="1"/>
  <c r="D305" i="11" a="1"/>
  <c r="D305" i="11" s="1"/>
  <c r="E305" i="11" a="1"/>
  <c r="E305" i="11" s="1"/>
  <c r="F305" i="11" a="1"/>
  <c r="F305" i="11" s="1"/>
  <c r="G305" i="11" a="1"/>
  <c r="G305" i="11" s="1"/>
  <c r="H305" i="11" a="1"/>
  <c r="H305" i="11" s="1"/>
  <c r="I305" i="11" a="1"/>
  <c r="I305" i="11" s="1"/>
  <c r="J305" i="11" a="1"/>
  <c r="J305" i="11" s="1"/>
  <c r="A306" i="11" a="1"/>
  <c r="A306" i="11" s="1"/>
  <c r="B306" i="11" a="1"/>
  <c r="B306" i="11" s="1"/>
  <c r="C306" i="11" a="1"/>
  <c r="C306" i="11" s="1"/>
  <c r="D306" i="11" a="1"/>
  <c r="D306" i="11" s="1"/>
  <c r="E306" i="11" a="1"/>
  <c r="E306" i="11" s="1"/>
  <c r="F306" i="11" a="1"/>
  <c r="F306" i="11" s="1"/>
  <c r="G306" i="11" a="1"/>
  <c r="G306" i="11" s="1"/>
  <c r="H306" i="11" a="1"/>
  <c r="H306" i="11" s="1"/>
  <c r="I306" i="11" a="1"/>
  <c r="I306" i="11" s="1"/>
  <c r="J306" i="11" a="1"/>
  <c r="J306" i="11" s="1"/>
  <c r="A307" i="11" a="1"/>
  <c r="A307" i="11" s="1"/>
  <c r="B307" i="11" a="1"/>
  <c r="B307" i="11" s="1"/>
  <c r="C307" i="11" a="1"/>
  <c r="C307" i="11" s="1"/>
  <c r="D307" i="11" a="1"/>
  <c r="D307" i="11" s="1"/>
  <c r="E307" i="11" a="1"/>
  <c r="E307" i="11" s="1"/>
  <c r="F307" i="11" a="1"/>
  <c r="F307" i="11" s="1"/>
  <c r="G307" i="11" a="1"/>
  <c r="G307" i="11" s="1"/>
  <c r="H307" i="11" a="1"/>
  <c r="H307" i="11" s="1"/>
  <c r="I307" i="11" a="1"/>
  <c r="I307" i="11" s="1"/>
  <c r="J307" i="11" a="1"/>
  <c r="J307" i="11" s="1"/>
  <c r="A308" i="11" a="1"/>
  <c r="A308" i="11" s="1"/>
  <c r="B308" i="11" a="1"/>
  <c r="B308" i="11" s="1"/>
  <c r="C308" i="11" a="1"/>
  <c r="C308" i="11" s="1"/>
  <c r="D308" i="11" a="1"/>
  <c r="D308" i="11" s="1"/>
  <c r="E308" i="11" a="1"/>
  <c r="E308" i="11" s="1"/>
  <c r="F308" i="11" a="1"/>
  <c r="F308" i="11" s="1"/>
  <c r="G308" i="11" a="1"/>
  <c r="G308" i="11" s="1"/>
  <c r="H308" i="11" a="1"/>
  <c r="H308" i="11" s="1"/>
  <c r="I308" i="11" a="1"/>
  <c r="I308" i="11" s="1"/>
  <c r="J308" i="11" a="1"/>
  <c r="J308" i="11" s="1"/>
  <c r="A309" i="11" a="1"/>
  <c r="A309" i="11" s="1"/>
  <c r="B309" i="11" a="1"/>
  <c r="B309" i="11" s="1"/>
  <c r="C309" i="11" a="1"/>
  <c r="C309" i="11" s="1"/>
  <c r="D309" i="11" a="1"/>
  <c r="D309" i="11" s="1"/>
  <c r="E309" i="11" a="1"/>
  <c r="E309" i="11" s="1"/>
  <c r="F309" i="11" a="1"/>
  <c r="F309" i="11" s="1"/>
  <c r="G309" i="11" a="1"/>
  <c r="G309" i="11" s="1"/>
  <c r="H309" i="11" a="1"/>
  <c r="H309" i="11" s="1"/>
  <c r="I309" i="11" a="1"/>
  <c r="I309" i="11" s="1"/>
  <c r="J309" i="11" a="1"/>
  <c r="J309" i="11" s="1"/>
  <c r="A310" i="11" a="1"/>
  <c r="A310" i="11" s="1"/>
  <c r="B310" i="11" a="1"/>
  <c r="B310" i="11" s="1"/>
  <c r="C310" i="11" a="1"/>
  <c r="C310" i="11" s="1"/>
  <c r="D310" i="11" a="1"/>
  <c r="D310" i="11" s="1"/>
  <c r="E310" i="11" a="1"/>
  <c r="E310" i="11" s="1"/>
  <c r="F310" i="11" a="1"/>
  <c r="F310" i="11" s="1"/>
  <c r="G310" i="11" a="1"/>
  <c r="G310" i="11" s="1"/>
  <c r="H310" i="11" a="1"/>
  <c r="H310" i="11" s="1"/>
  <c r="I310" i="11" a="1"/>
  <c r="I310" i="11" s="1"/>
  <c r="J310" i="11" a="1"/>
  <c r="J310" i="11" s="1"/>
  <c r="A311" i="11" a="1"/>
  <c r="A311" i="11" s="1"/>
  <c r="B311" i="11" a="1"/>
  <c r="B311" i="11" s="1"/>
  <c r="C311" i="11" a="1"/>
  <c r="C311" i="11" s="1"/>
  <c r="D311" i="11" a="1"/>
  <c r="D311" i="11" s="1"/>
  <c r="E311" i="11" a="1"/>
  <c r="E311" i="11" s="1"/>
  <c r="F311" i="11" a="1"/>
  <c r="F311" i="11" s="1"/>
  <c r="G311" i="11" a="1"/>
  <c r="G311" i="11" s="1"/>
  <c r="H311" i="11" a="1"/>
  <c r="H311" i="11" s="1"/>
  <c r="I311" i="11" a="1"/>
  <c r="I311" i="11" s="1"/>
  <c r="J311" i="11" a="1"/>
  <c r="J311" i="11" s="1"/>
  <c r="A312" i="11" a="1"/>
  <c r="A312" i="11" s="1"/>
  <c r="B312" i="11" a="1"/>
  <c r="B312" i="11" s="1"/>
  <c r="C312" i="11" a="1"/>
  <c r="C312" i="11" s="1"/>
  <c r="D312" i="11" a="1"/>
  <c r="D312" i="11" s="1"/>
  <c r="E312" i="11" a="1"/>
  <c r="E312" i="11" s="1"/>
  <c r="F312" i="11" a="1"/>
  <c r="F312" i="11" s="1"/>
  <c r="G312" i="11" a="1"/>
  <c r="G312" i="11" s="1"/>
  <c r="H312" i="11" a="1"/>
  <c r="H312" i="11" s="1"/>
  <c r="I312" i="11" a="1"/>
  <c r="I312" i="11" s="1"/>
  <c r="J312" i="11" a="1"/>
  <c r="J312" i="11" s="1"/>
  <c r="A313" i="11" a="1"/>
  <c r="A313" i="11" s="1"/>
  <c r="B313" i="11" a="1"/>
  <c r="B313" i="11" s="1"/>
  <c r="C313" i="11" a="1"/>
  <c r="C313" i="11" s="1"/>
  <c r="D313" i="11" a="1"/>
  <c r="D313" i="11" s="1"/>
  <c r="E313" i="11" a="1"/>
  <c r="E313" i="11" s="1"/>
  <c r="F313" i="11" a="1"/>
  <c r="F313" i="11" s="1"/>
  <c r="G313" i="11" a="1"/>
  <c r="G313" i="11" s="1"/>
  <c r="H313" i="11" a="1"/>
  <c r="H313" i="11" s="1"/>
  <c r="I313" i="11" a="1"/>
  <c r="I313" i="11" s="1"/>
  <c r="J313" i="11" a="1"/>
  <c r="J313" i="11" s="1"/>
  <c r="A314" i="11" a="1"/>
  <c r="A314" i="11" s="1"/>
  <c r="B314" i="11" a="1"/>
  <c r="B314" i="11" s="1"/>
  <c r="C314" i="11" a="1"/>
  <c r="C314" i="11" s="1"/>
  <c r="D314" i="11" a="1"/>
  <c r="D314" i="11" s="1"/>
  <c r="E314" i="11" a="1"/>
  <c r="E314" i="11" s="1"/>
  <c r="F314" i="11" a="1"/>
  <c r="F314" i="11" s="1"/>
  <c r="G314" i="11" a="1"/>
  <c r="G314" i="11" s="1"/>
  <c r="H314" i="11" a="1"/>
  <c r="H314" i="11" s="1"/>
  <c r="I314" i="11" a="1"/>
  <c r="I314" i="11" s="1"/>
  <c r="J314" i="11" a="1"/>
  <c r="J314" i="11" s="1"/>
  <c r="A315" i="11" a="1"/>
  <c r="A315" i="11" s="1"/>
  <c r="B315" i="11" a="1"/>
  <c r="B315" i="11" s="1"/>
  <c r="C315" i="11" a="1"/>
  <c r="C315" i="11" s="1"/>
  <c r="D315" i="11" a="1"/>
  <c r="D315" i="11" s="1"/>
  <c r="E315" i="11" a="1"/>
  <c r="E315" i="11" s="1"/>
  <c r="F315" i="11" a="1"/>
  <c r="F315" i="11" s="1"/>
  <c r="G315" i="11" a="1"/>
  <c r="G315" i="11" s="1"/>
  <c r="H315" i="11" a="1"/>
  <c r="H315" i="11" s="1"/>
  <c r="I315" i="11" a="1"/>
  <c r="I315" i="11" s="1"/>
  <c r="J315" i="11" a="1"/>
  <c r="J315" i="11" s="1"/>
  <c r="A316" i="11" a="1"/>
  <c r="A316" i="11" s="1"/>
  <c r="B316" i="11" a="1"/>
  <c r="B316" i="11" s="1"/>
  <c r="C316" i="11" a="1"/>
  <c r="C316" i="11" s="1"/>
  <c r="D316" i="11" a="1"/>
  <c r="D316" i="11" s="1"/>
  <c r="E316" i="11" a="1"/>
  <c r="E316" i="11" s="1"/>
  <c r="F316" i="11" a="1"/>
  <c r="F316" i="11" s="1"/>
  <c r="G316" i="11" a="1"/>
  <c r="G316" i="11" s="1"/>
  <c r="H316" i="11" a="1"/>
  <c r="H316" i="11" s="1"/>
  <c r="I316" i="11" a="1"/>
  <c r="I316" i="11" s="1"/>
  <c r="J316" i="11" a="1"/>
  <c r="J316" i="11" s="1"/>
  <c r="A317" i="11" a="1"/>
  <c r="A317" i="11" s="1"/>
  <c r="B317" i="11" a="1"/>
  <c r="B317" i="11" s="1"/>
  <c r="C317" i="11" a="1"/>
  <c r="C317" i="11" s="1"/>
  <c r="D317" i="11" a="1"/>
  <c r="D317" i="11" s="1"/>
  <c r="E317" i="11" a="1"/>
  <c r="E317" i="11" s="1"/>
  <c r="F317" i="11" a="1"/>
  <c r="F317" i="11" s="1"/>
  <c r="G317" i="11" a="1"/>
  <c r="G317" i="11" s="1"/>
  <c r="H317" i="11" a="1"/>
  <c r="H317" i="11" s="1"/>
  <c r="I317" i="11" a="1"/>
  <c r="I317" i="11" s="1"/>
  <c r="J317" i="11" a="1"/>
  <c r="J317" i="11" s="1"/>
  <c r="A318" i="11" a="1"/>
  <c r="A318" i="11" s="1"/>
  <c r="B318" i="11" a="1"/>
  <c r="B318" i="11" s="1"/>
  <c r="C318" i="11" a="1"/>
  <c r="C318" i="11" s="1"/>
  <c r="D318" i="11" a="1"/>
  <c r="D318" i="11" s="1"/>
  <c r="E318" i="11" a="1"/>
  <c r="E318" i="11" s="1"/>
  <c r="F318" i="11" a="1"/>
  <c r="F318" i="11" s="1"/>
  <c r="G318" i="11" a="1"/>
  <c r="G318" i="11" s="1"/>
  <c r="H318" i="11" a="1"/>
  <c r="H318" i="11" s="1"/>
  <c r="I318" i="11" a="1"/>
  <c r="I318" i="11" s="1"/>
  <c r="J318" i="11" a="1"/>
  <c r="J318" i="11" s="1"/>
  <c r="A319" i="11" a="1"/>
  <c r="A319" i="11" s="1"/>
  <c r="B319" i="11" a="1"/>
  <c r="B319" i="11" s="1"/>
  <c r="C319" i="11" a="1"/>
  <c r="C319" i="11" s="1"/>
  <c r="D319" i="11" a="1"/>
  <c r="D319" i="11" s="1"/>
  <c r="E319" i="11" a="1"/>
  <c r="E319" i="11" s="1"/>
  <c r="F319" i="11" a="1"/>
  <c r="F319" i="11" s="1"/>
  <c r="G319" i="11" a="1"/>
  <c r="G319" i="11" s="1"/>
  <c r="H319" i="11" a="1"/>
  <c r="H319" i="11" s="1"/>
  <c r="I319" i="11" a="1"/>
  <c r="I319" i="11" s="1"/>
  <c r="J319" i="11" a="1"/>
  <c r="J319" i="11" s="1"/>
  <c r="A320" i="11" a="1"/>
  <c r="A320" i="11" s="1"/>
  <c r="B320" i="11" a="1"/>
  <c r="B320" i="11" s="1"/>
  <c r="C320" i="11" a="1"/>
  <c r="C320" i="11" s="1"/>
  <c r="D320" i="11" a="1"/>
  <c r="D320" i="11" s="1"/>
  <c r="E320" i="11" a="1"/>
  <c r="E320" i="11" s="1"/>
  <c r="F320" i="11" a="1"/>
  <c r="F320" i="11" s="1"/>
  <c r="G320" i="11" a="1"/>
  <c r="G320" i="11" s="1"/>
  <c r="H320" i="11" a="1"/>
  <c r="H320" i="11" s="1"/>
  <c r="I320" i="11" a="1"/>
  <c r="I320" i="11" s="1"/>
  <c r="J320" i="11" a="1"/>
  <c r="J320" i="11" s="1"/>
  <c r="A321" i="11" a="1"/>
  <c r="A321" i="11" s="1"/>
  <c r="B321" i="11" a="1"/>
  <c r="B321" i="11" s="1"/>
  <c r="C321" i="11" a="1"/>
  <c r="C321" i="11" s="1"/>
  <c r="D321" i="11" a="1"/>
  <c r="D321" i="11" s="1"/>
  <c r="E321" i="11" a="1"/>
  <c r="E321" i="11" s="1"/>
  <c r="F321" i="11" a="1"/>
  <c r="F321" i="11" s="1"/>
  <c r="G321" i="11" a="1"/>
  <c r="G321" i="11" s="1"/>
  <c r="H321" i="11" a="1"/>
  <c r="H321" i="11" s="1"/>
  <c r="I321" i="11" a="1"/>
  <c r="I321" i="11" s="1"/>
  <c r="J321" i="11" a="1"/>
  <c r="J321" i="11" s="1"/>
  <c r="A322" i="11" a="1"/>
  <c r="A322" i="11" s="1"/>
  <c r="B322" i="11" a="1"/>
  <c r="B322" i="11" s="1"/>
  <c r="C322" i="11" a="1"/>
  <c r="C322" i="11" s="1"/>
  <c r="D322" i="11" a="1"/>
  <c r="D322" i="11" s="1"/>
  <c r="E322" i="11" a="1"/>
  <c r="E322" i="11" s="1"/>
  <c r="F322" i="11" a="1"/>
  <c r="F322" i="11" s="1"/>
  <c r="G322" i="11" a="1"/>
  <c r="G322" i="11" s="1"/>
  <c r="H322" i="11" a="1"/>
  <c r="H322" i="11" s="1"/>
  <c r="I322" i="11" a="1"/>
  <c r="I322" i="11" s="1"/>
  <c r="J322" i="11" a="1"/>
  <c r="J322" i="11" s="1"/>
  <c r="A323" i="11" a="1"/>
  <c r="A323" i="11" s="1"/>
  <c r="B323" i="11" a="1"/>
  <c r="B323" i="11" s="1"/>
  <c r="C323" i="11" a="1"/>
  <c r="C323" i="11" s="1"/>
  <c r="D323" i="11" a="1"/>
  <c r="D323" i="11" s="1"/>
  <c r="E323" i="11" a="1"/>
  <c r="E323" i="11" s="1"/>
  <c r="F323" i="11" a="1"/>
  <c r="F323" i="11" s="1"/>
  <c r="G323" i="11" a="1"/>
  <c r="G323" i="11" s="1"/>
  <c r="H323" i="11" a="1"/>
  <c r="H323" i="11" s="1"/>
  <c r="I323" i="11" a="1"/>
  <c r="I323" i="11" s="1"/>
  <c r="J323" i="11" a="1"/>
  <c r="J323" i="11" s="1"/>
  <c r="A324" i="11" a="1"/>
  <c r="A324" i="11" s="1"/>
  <c r="B324" i="11" a="1"/>
  <c r="B324" i="11" s="1"/>
  <c r="C324" i="11" a="1"/>
  <c r="C324" i="11" s="1"/>
  <c r="D324" i="11" a="1"/>
  <c r="D324" i="11" s="1"/>
  <c r="E324" i="11" a="1"/>
  <c r="E324" i="11" s="1"/>
  <c r="F324" i="11" a="1"/>
  <c r="F324" i="11" s="1"/>
  <c r="G324" i="11" a="1"/>
  <c r="G324" i="11" s="1"/>
  <c r="H324" i="11" a="1"/>
  <c r="H324" i="11" s="1"/>
  <c r="I324" i="11" a="1"/>
  <c r="I324" i="11" s="1"/>
  <c r="J324" i="11" a="1"/>
  <c r="J324" i="11" s="1"/>
  <c r="A325" i="11" a="1"/>
  <c r="A325" i="11" s="1"/>
  <c r="B325" i="11" a="1"/>
  <c r="B325" i="11" s="1"/>
  <c r="C325" i="11" a="1"/>
  <c r="C325" i="11" s="1"/>
  <c r="D325" i="11" a="1"/>
  <c r="D325" i="11" s="1"/>
  <c r="E325" i="11" a="1"/>
  <c r="E325" i="11" s="1"/>
  <c r="F325" i="11" a="1"/>
  <c r="F325" i="11" s="1"/>
  <c r="G325" i="11" a="1"/>
  <c r="G325" i="11" s="1"/>
  <c r="H325" i="11" a="1"/>
  <c r="H325" i="11" s="1"/>
  <c r="I325" i="11" a="1"/>
  <c r="I325" i="11" s="1"/>
  <c r="J325" i="11" a="1"/>
  <c r="J325" i="11" s="1"/>
  <c r="A326" i="11" a="1"/>
  <c r="A326" i="11" s="1"/>
  <c r="B326" i="11" a="1"/>
  <c r="B326" i="11" s="1"/>
  <c r="C326" i="11" a="1"/>
  <c r="C326" i="11" s="1"/>
  <c r="D326" i="11" a="1"/>
  <c r="D326" i="11" s="1"/>
  <c r="E326" i="11" a="1"/>
  <c r="E326" i="11" s="1"/>
  <c r="F326" i="11" a="1"/>
  <c r="F326" i="11" s="1"/>
  <c r="G326" i="11" a="1"/>
  <c r="G326" i="11" s="1"/>
  <c r="H326" i="11" a="1"/>
  <c r="H326" i="11" s="1"/>
  <c r="I326" i="11" a="1"/>
  <c r="I326" i="11" s="1"/>
  <c r="J326" i="11" a="1"/>
  <c r="J326" i="11" s="1"/>
  <c r="A327" i="11" a="1"/>
  <c r="A327" i="11" s="1"/>
  <c r="B327" i="11" a="1"/>
  <c r="B327" i="11" s="1"/>
  <c r="C327" i="11" a="1"/>
  <c r="C327" i="11" s="1"/>
  <c r="D327" i="11" a="1"/>
  <c r="D327" i="11" s="1"/>
  <c r="E327" i="11" a="1"/>
  <c r="E327" i="11" s="1"/>
  <c r="F327" i="11" a="1"/>
  <c r="F327" i="11" s="1"/>
  <c r="G327" i="11" a="1"/>
  <c r="G327" i="11" s="1"/>
  <c r="H327" i="11" a="1"/>
  <c r="H327" i="11" s="1"/>
  <c r="I327" i="11" a="1"/>
  <c r="I327" i="11" s="1"/>
  <c r="J327" i="11" a="1"/>
  <c r="J327" i="11" s="1"/>
  <c r="A328" i="11" a="1"/>
  <c r="A328" i="11" s="1"/>
  <c r="B328" i="11" a="1"/>
  <c r="B328" i="11" s="1"/>
  <c r="C328" i="11" a="1"/>
  <c r="C328" i="11" s="1"/>
  <c r="D328" i="11" a="1"/>
  <c r="D328" i="11" s="1"/>
  <c r="E328" i="11" a="1"/>
  <c r="E328" i="11" s="1"/>
  <c r="F328" i="11" a="1"/>
  <c r="F328" i="11" s="1"/>
  <c r="G328" i="11" a="1"/>
  <c r="G328" i="11" s="1"/>
  <c r="H328" i="11" a="1"/>
  <c r="H328" i="11" s="1"/>
  <c r="I328" i="11" a="1"/>
  <c r="I328" i="11" s="1"/>
  <c r="J328" i="11" a="1"/>
  <c r="J328" i="11" s="1"/>
  <c r="A329" i="11" a="1"/>
  <c r="A329" i="11" s="1"/>
  <c r="B329" i="11" a="1"/>
  <c r="B329" i="11" s="1"/>
  <c r="C329" i="11" a="1"/>
  <c r="C329" i="11" s="1"/>
  <c r="D329" i="11" a="1"/>
  <c r="D329" i="11" s="1"/>
  <c r="E329" i="11" a="1"/>
  <c r="E329" i="11" s="1"/>
  <c r="F329" i="11" a="1"/>
  <c r="F329" i="11" s="1"/>
  <c r="G329" i="11" a="1"/>
  <c r="G329" i="11" s="1"/>
  <c r="H329" i="11" a="1"/>
  <c r="H329" i="11" s="1"/>
  <c r="I329" i="11" a="1"/>
  <c r="I329" i="11" s="1"/>
  <c r="J329" i="11" a="1"/>
  <c r="J329" i="11" s="1"/>
  <c r="A330" i="11" a="1"/>
  <c r="A330" i="11" s="1"/>
  <c r="B330" i="11" a="1"/>
  <c r="B330" i="11" s="1"/>
  <c r="C330" i="11" a="1"/>
  <c r="C330" i="11" s="1"/>
  <c r="D330" i="11" a="1"/>
  <c r="D330" i="11" s="1"/>
  <c r="E330" i="11" a="1"/>
  <c r="E330" i="11" s="1"/>
  <c r="F330" i="11" a="1"/>
  <c r="F330" i="11" s="1"/>
  <c r="G330" i="11" a="1"/>
  <c r="G330" i="11" s="1"/>
  <c r="H330" i="11" a="1"/>
  <c r="H330" i="11" s="1"/>
  <c r="I330" i="11" a="1"/>
  <c r="I330" i="11" s="1"/>
  <c r="J330" i="11" a="1"/>
  <c r="J330" i="11" s="1"/>
  <c r="A331" i="11" a="1"/>
  <c r="A331" i="11" s="1"/>
  <c r="B331" i="11" a="1"/>
  <c r="B331" i="11" s="1"/>
  <c r="C331" i="11" a="1"/>
  <c r="C331" i="11" s="1"/>
  <c r="D331" i="11" a="1"/>
  <c r="D331" i="11" s="1"/>
  <c r="E331" i="11" a="1"/>
  <c r="E331" i="11" s="1"/>
  <c r="F331" i="11" a="1"/>
  <c r="F331" i="11" s="1"/>
  <c r="G331" i="11" a="1"/>
  <c r="G331" i="11" s="1"/>
  <c r="H331" i="11" a="1"/>
  <c r="H331" i="11" s="1"/>
  <c r="I331" i="11" a="1"/>
  <c r="I331" i="11" s="1"/>
  <c r="J331" i="11" a="1"/>
  <c r="J331" i="11" s="1"/>
  <c r="A332" i="11" a="1"/>
  <c r="A332" i="11" s="1"/>
  <c r="B332" i="11" a="1"/>
  <c r="B332" i="11" s="1"/>
  <c r="C332" i="11" a="1"/>
  <c r="C332" i="11" s="1"/>
  <c r="D332" i="11" a="1"/>
  <c r="D332" i="11" s="1"/>
  <c r="E332" i="11" a="1"/>
  <c r="E332" i="11" s="1"/>
  <c r="F332" i="11" a="1"/>
  <c r="F332" i="11" s="1"/>
  <c r="G332" i="11" a="1"/>
  <c r="G332" i="11" s="1"/>
  <c r="H332" i="11" a="1"/>
  <c r="H332" i="11" s="1"/>
  <c r="I332" i="11" a="1"/>
  <c r="I332" i="11" s="1"/>
  <c r="J332" i="11" a="1"/>
  <c r="J332" i="11" s="1"/>
  <c r="A333" i="11" a="1"/>
  <c r="A333" i="11" s="1"/>
  <c r="B333" i="11" a="1"/>
  <c r="B333" i="11" s="1"/>
  <c r="C333" i="11" a="1"/>
  <c r="C333" i="11" s="1"/>
  <c r="D333" i="11" a="1"/>
  <c r="D333" i="11" s="1"/>
  <c r="E333" i="11" a="1"/>
  <c r="E333" i="11" s="1"/>
  <c r="F333" i="11" a="1"/>
  <c r="F333" i="11" s="1"/>
  <c r="G333" i="11" a="1"/>
  <c r="G333" i="11" s="1"/>
  <c r="H333" i="11" a="1"/>
  <c r="H333" i="11" s="1"/>
  <c r="I333" i="11" a="1"/>
  <c r="I333" i="11" s="1"/>
  <c r="J333" i="11" a="1"/>
  <c r="J333" i="11" s="1"/>
  <c r="A334" i="11" a="1"/>
  <c r="A334" i="11" s="1"/>
  <c r="B334" i="11" a="1"/>
  <c r="B334" i="11" s="1"/>
  <c r="C334" i="11" a="1"/>
  <c r="C334" i="11" s="1"/>
  <c r="D334" i="11" a="1"/>
  <c r="D334" i="11" s="1"/>
  <c r="E334" i="11" a="1"/>
  <c r="E334" i="11" s="1"/>
  <c r="F334" i="11" a="1"/>
  <c r="F334" i="11" s="1"/>
  <c r="G334" i="11" a="1"/>
  <c r="G334" i="11" s="1"/>
  <c r="H334" i="11" a="1"/>
  <c r="H334" i="11" s="1"/>
  <c r="I334" i="11" a="1"/>
  <c r="I334" i="11" s="1"/>
  <c r="J334" i="11" a="1"/>
  <c r="J334" i="11" s="1"/>
  <c r="A335" i="11" a="1"/>
  <c r="A335" i="11" s="1"/>
  <c r="B335" i="11" a="1"/>
  <c r="B335" i="11" s="1"/>
  <c r="C335" i="11" a="1"/>
  <c r="C335" i="11" s="1"/>
  <c r="D335" i="11" a="1"/>
  <c r="D335" i="11" s="1"/>
  <c r="E335" i="11" a="1"/>
  <c r="E335" i="11" s="1"/>
  <c r="F335" i="11" a="1"/>
  <c r="F335" i="11" s="1"/>
  <c r="G335" i="11" a="1"/>
  <c r="G335" i="11" s="1"/>
  <c r="H335" i="11" a="1"/>
  <c r="H335" i="11" s="1"/>
  <c r="I335" i="11" a="1"/>
  <c r="I335" i="11" s="1"/>
  <c r="J335" i="11" a="1"/>
  <c r="J335" i="11" s="1"/>
  <c r="A336" i="11" a="1"/>
  <c r="A336" i="11" s="1"/>
  <c r="B336" i="11" a="1"/>
  <c r="B336" i="11" s="1"/>
  <c r="C336" i="11" a="1"/>
  <c r="C336" i="11" s="1"/>
  <c r="D336" i="11" a="1"/>
  <c r="D336" i="11" s="1"/>
  <c r="E336" i="11" a="1"/>
  <c r="E336" i="11" s="1"/>
  <c r="F336" i="11" a="1"/>
  <c r="F336" i="11" s="1"/>
  <c r="G336" i="11" a="1"/>
  <c r="G336" i="11" s="1"/>
  <c r="H336" i="11" a="1"/>
  <c r="H336" i="11" s="1"/>
  <c r="I336" i="11" a="1"/>
  <c r="I336" i="11" s="1"/>
  <c r="J336" i="11" a="1"/>
  <c r="J336" i="11" s="1"/>
  <c r="A337" i="11" a="1"/>
  <c r="A337" i="11" s="1"/>
  <c r="B337" i="11" a="1"/>
  <c r="B337" i="11" s="1"/>
  <c r="C337" i="11" a="1"/>
  <c r="C337" i="11" s="1"/>
  <c r="D337" i="11" a="1"/>
  <c r="D337" i="11" s="1"/>
  <c r="E337" i="11" a="1"/>
  <c r="E337" i="11" s="1"/>
  <c r="F337" i="11" a="1"/>
  <c r="F337" i="11" s="1"/>
  <c r="G337" i="11" a="1"/>
  <c r="G337" i="11" s="1"/>
  <c r="H337" i="11" a="1"/>
  <c r="H337" i="11" s="1"/>
  <c r="I337" i="11" a="1"/>
  <c r="I337" i="11" s="1"/>
  <c r="J337" i="11" a="1"/>
  <c r="J337" i="11" s="1"/>
  <c r="A338" i="11" a="1"/>
  <c r="A338" i="11" s="1"/>
  <c r="B338" i="11" a="1"/>
  <c r="B338" i="11" s="1"/>
  <c r="C338" i="11" a="1"/>
  <c r="C338" i="11" s="1"/>
  <c r="D338" i="11" a="1"/>
  <c r="D338" i="11" s="1"/>
  <c r="E338" i="11" a="1"/>
  <c r="E338" i="11" s="1"/>
  <c r="F338" i="11" a="1"/>
  <c r="F338" i="11" s="1"/>
  <c r="G338" i="11" a="1"/>
  <c r="G338" i="11" s="1"/>
  <c r="H338" i="11" a="1"/>
  <c r="H338" i="11" s="1"/>
  <c r="I338" i="11" a="1"/>
  <c r="I338" i="11" s="1"/>
  <c r="J338" i="11" a="1"/>
  <c r="J338" i="11" s="1"/>
  <c r="A339" i="11" a="1"/>
  <c r="A339" i="11" s="1"/>
  <c r="B339" i="11" a="1"/>
  <c r="B339" i="11" s="1"/>
  <c r="C339" i="11" a="1"/>
  <c r="C339" i="11" s="1"/>
  <c r="D339" i="11" a="1"/>
  <c r="D339" i="11" s="1"/>
  <c r="E339" i="11" a="1"/>
  <c r="E339" i="11" s="1"/>
  <c r="F339" i="11" a="1"/>
  <c r="F339" i="11" s="1"/>
  <c r="G339" i="11" a="1"/>
  <c r="G339" i="11" s="1"/>
  <c r="H339" i="11" a="1"/>
  <c r="H339" i="11" s="1"/>
  <c r="I339" i="11" a="1"/>
  <c r="I339" i="11" s="1"/>
  <c r="J339" i="11" a="1"/>
  <c r="J339" i="11" s="1"/>
  <c r="A340" i="11" a="1"/>
  <c r="A340" i="11" s="1"/>
  <c r="B340" i="11" a="1"/>
  <c r="B340" i="11" s="1"/>
  <c r="C340" i="11" a="1"/>
  <c r="C340" i="11" s="1"/>
  <c r="D340" i="11" a="1"/>
  <c r="D340" i="11" s="1"/>
  <c r="E340" i="11" a="1"/>
  <c r="E340" i="11" s="1"/>
  <c r="F340" i="11" a="1"/>
  <c r="F340" i="11" s="1"/>
  <c r="G340" i="11" a="1"/>
  <c r="G340" i="11" s="1"/>
  <c r="H340" i="11" a="1"/>
  <c r="H340" i="11" s="1"/>
  <c r="I340" i="11" a="1"/>
  <c r="I340" i="11" s="1"/>
  <c r="J340" i="11" a="1"/>
  <c r="J340" i="11" s="1"/>
  <c r="A341" i="11" a="1"/>
  <c r="A341" i="11" s="1"/>
  <c r="B341" i="11" a="1"/>
  <c r="B341" i="11" s="1"/>
  <c r="C341" i="11" a="1"/>
  <c r="C341" i="11" s="1"/>
  <c r="D341" i="11" a="1"/>
  <c r="D341" i="11" s="1"/>
  <c r="E341" i="11" a="1"/>
  <c r="E341" i="11" s="1"/>
  <c r="F341" i="11" a="1"/>
  <c r="F341" i="11" s="1"/>
  <c r="G341" i="11" a="1"/>
  <c r="G341" i="11" s="1"/>
  <c r="H341" i="11" a="1"/>
  <c r="H341" i="11" s="1"/>
  <c r="I341" i="11" a="1"/>
  <c r="I341" i="11" s="1"/>
  <c r="J341" i="11" a="1"/>
  <c r="J341" i="11" s="1"/>
  <c r="A342" i="11" a="1"/>
  <c r="A342" i="11" s="1"/>
  <c r="B342" i="11" a="1"/>
  <c r="B342" i="11" s="1"/>
  <c r="C342" i="11" a="1"/>
  <c r="C342" i="11" s="1"/>
  <c r="D342" i="11" a="1"/>
  <c r="D342" i="11" s="1"/>
  <c r="E342" i="11" a="1"/>
  <c r="E342" i="11" s="1"/>
  <c r="F342" i="11" a="1"/>
  <c r="F342" i="11" s="1"/>
  <c r="G342" i="11" a="1"/>
  <c r="G342" i="11" s="1"/>
  <c r="H342" i="11" a="1"/>
  <c r="H342" i="11" s="1"/>
  <c r="I342" i="11" a="1"/>
  <c r="I342" i="11" s="1"/>
  <c r="J342" i="11" a="1"/>
  <c r="J342" i="11" s="1"/>
  <c r="A343" i="11" a="1"/>
  <c r="A343" i="11" s="1"/>
  <c r="B343" i="11" a="1"/>
  <c r="B343" i="11" s="1"/>
  <c r="C343" i="11" a="1"/>
  <c r="C343" i="11" s="1"/>
  <c r="D343" i="11" a="1"/>
  <c r="D343" i="11" s="1"/>
  <c r="E343" i="11" a="1"/>
  <c r="E343" i="11" s="1"/>
  <c r="F343" i="11" a="1"/>
  <c r="F343" i="11" s="1"/>
  <c r="G343" i="11" a="1"/>
  <c r="G343" i="11" s="1"/>
  <c r="H343" i="11" a="1"/>
  <c r="H343" i="11" s="1"/>
  <c r="I343" i="11" a="1"/>
  <c r="I343" i="11" s="1"/>
  <c r="J343" i="11" a="1"/>
  <c r="J343" i="11" s="1"/>
  <c r="A344" i="11" a="1"/>
  <c r="A344" i="11" s="1"/>
  <c r="B344" i="11" a="1"/>
  <c r="B344" i="11" s="1"/>
  <c r="C344" i="11" a="1"/>
  <c r="C344" i="11" s="1"/>
  <c r="D344" i="11" a="1"/>
  <c r="D344" i="11" s="1"/>
  <c r="E344" i="11" a="1"/>
  <c r="E344" i="11" s="1"/>
  <c r="F344" i="11" a="1"/>
  <c r="F344" i="11" s="1"/>
  <c r="G344" i="11" a="1"/>
  <c r="G344" i="11" s="1"/>
  <c r="H344" i="11" a="1"/>
  <c r="H344" i="11" s="1"/>
  <c r="I344" i="11" a="1"/>
  <c r="I344" i="11" s="1"/>
  <c r="J344" i="11" a="1"/>
  <c r="J344" i="11" s="1"/>
  <c r="A345" i="11" a="1"/>
  <c r="A345" i="11" s="1"/>
  <c r="B345" i="11" a="1"/>
  <c r="B345" i="11" s="1"/>
  <c r="C345" i="11" a="1"/>
  <c r="C345" i="11" s="1"/>
  <c r="D345" i="11" a="1"/>
  <c r="D345" i="11" s="1"/>
  <c r="E345" i="11" a="1"/>
  <c r="E345" i="11" s="1"/>
  <c r="F345" i="11" a="1"/>
  <c r="F345" i="11" s="1"/>
  <c r="G345" i="11" a="1"/>
  <c r="G345" i="11" s="1"/>
  <c r="H345" i="11" a="1"/>
  <c r="H345" i="11" s="1"/>
  <c r="I345" i="11" a="1"/>
  <c r="I345" i="11" s="1"/>
  <c r="J345" i="11" a="1"/>
  <c r="J345" i="11" s="1"/>
  <c r="A346" i="11" a="1"/>
  <c r="A346" i="11" s="1"/>
  <c r="B346" i="11" a="1"/>
  <c r="B346" i="11" s="1"/>
  <c r="C346" i="11" a="1"/>
  <c r="C346" i="11" s="1"/>
  <c r="D346" i="11" a="1"/>
  <c r="D346" i="11" s="1"/>
  <c r="E346" i="11" a="1"/>
  <c r="E346" i="11" s="1"/>
  <c r="F346" i="11" a="1"/>
  <c r="F346" i="11" s="1"/>
  <c r="G346" i="11" a="1"/>
  <c r="G346" i="11" s="1"/>
  <c r="H346" i="11" a="1"/>
  <c r="H346" i="11" s="1"/>
  <c r="I346" i="11" a="1"/>
  <c r="I346" i="11" s="1"/>
  <c r="J346" i="11" a="1"/>
  <c r="J346" i="11" s="1"/>
  <c r="A347" i="11" a="1"/>
  <c r="A347" i="11" s="1"/>
  <c r="B347" i="11" a="1"/>
  <c r="B347" i="11" s="1"/>
  <c r="C347" i="11" a="1"/>
  <c r="C347" i="11" s="1"/>
  <c r="D347" i="11" a="1"/>
  <c r="D347" i="11" s="1"/>
  <c r="E347" i="11" a="1"/>
  <c r="E347" i="11" s="1"/>
  <c r="F347" i="11" a="1"/>
  <c r="F347" i="11" s="1"/>
  <c r="G347" i="11" a="1"/>
  <c r="G347" i="11" s="1"/>
  <c r="H347" i="11" a="1"/>
  <c r="H347" i="11" s="1"/>
  <c r="I347" i="11" a="1"/>
  <c r="I347" i="11" s="1"/>
  <c r="J347" i="11" a="1"/>
  <c r="J347" i="11" s="1"/>
  <c r="A348" i="11" a="1"/>
  <c r="A348" i="11" s="1"/>
  <c r="B348" i="11" a="1"/>
  <c r="B348" i="11" s="1"/>
  <c r="C348" i="11" a="1"/>
  <c r="C348" i="11" s="1"/>
  <c r="D348" i="11" a="1"/>
  <c r="D348" i="11" s="1"/>
  <c r="E348" i="11" a="1"/>
  <c r="E348" i="11" s="1"/>
  <c r="F348" i="11" a="1"/>
  <c r="F348" i="11" s="1"/>
  <c r="G348" i="11" a="1"/>
  <c r="G348" i="11" s="1"/>
  <c r="H348" i="11" a="1"/>
  <c r="H348" i="11" s="1"/>
  <c r="I348" i="11" a="1"/>
  <c r="I348" i="11" s="1"/>
  <c r="J348" i="11" a="1"/>
  <c r="J348" i="11" s="1"/>
  <c r="A349" i="11" a="1"/>
  <c r="A349" i="11" s="1"/>
  <c r="B349" i="11" a="1"/>
  <c r="B349" i="11" s="1"/>
  <c r="C349" i="11" a="1"/>
  <c r="C349" i="11" s="1"/>
  <c r="D349" i="11" a="1"/>
  <c r="D349" i="11" s="1"/>
  <c r="E349" i="11" a="1"/>
  <c r="E349" i="11" s="1"/>
  <c r="F349" i="11" a="1"/>
  <c r="F349" i="11" s="1"/>
  <c r="G349" i="11" a="1"/>
  <c r="G349" i="11" s="1"/>
  <c r="H349" i="11" a="1"/>
  <c r="H349" i="11" s="1"/>
  <c r="I349" i="11" a="1"/>
  <c r="I349" i="11" s="1"/>
  <c r="J349" i="11" a="1"/>
  <c r="J349" i="11" s="1"/>
  <c r="A350" i="11" a="1"/>
  <c r="A350" i="11" s="1"/>
  <c r="B350" i="11" a="1"/>
  <c r="B350" i="11" s="1"/>
  <c r="C350" i="11" a="1"/>
  <c r="C350" i="11" s="1"/>
  <c r="D350" i="11" a="1"/>
  <c r="D350" i="11" s="1"/>
  <c r="E350" i="11" a="1"/>
  <c r="E350" i="11" s="1"/>
  <c r="F350" i="11" a="1"/>
  <c r="F350" i="11" s="1"/>
  <c r="G350" i="11" a="1"/>
  <c r="G350" i="11" s="1"/>
  <c r="H350" i="11" a="1"/>
  <c r="H350" i="11" s="1"/>
  <c r="I350" i="11" a="1"/>
  <c r="I350" i="11" s="1"/>
  <c r="J350" i="11" a="1"/>
  <c r="J350" i="11" s="1"/>
  <c r="A351" i="11" a="1"/>
  <c r="A351" i="11" s="1"/>
  <c r="B351" i="11" a="1"/>
  <c r="B351" i="11" s="1"/>
  <c r="C351" i="11" a="1"/>
  <c r="C351" i="11" s="1"/>
  <c r="D351" i="11" a="1"/>
  <c r="D351" i="11" s="1"/>
  <c r="E351" i="11" a="1"/>
  <c r="E351" i="11" s="1"/>
  <c r="F351" i="11" a="1"/>
  <c r="F351" i="11" s="1"/>
  <c r="G351" i="11" a="1"/>
  <c r="G351" i="11" s="1"/>
  <c r="H351" i="11" a="1"/>
  <c r="H351" i="11" s="1"/>
  <c r="I351" i="11" a="1"/>
  <c r="I351" i="11" s="1"/>
  <c r="J351" i="11" a="1"/>
  <c r="J351" i="11" s="1"/>
  <c r="A352" i="11" a="1"/>
  <c r="A352" i="11" s="1"/>
  <c r="B352" i="11" a="1"/>
  <c r="B352" i="11" s="1"/>
  <c r="C352" i="11" a="1"/>
  <c r="C352" i="11" s="1"/>
  <c r="D352" i="11" a="1"/>
  <c r="D352" i="11" s="1"/>
  <c r="E352" i="11" a="1"/>
  <c r="E352" i="11" s="1"/>
  <c r="F352" i="11" a="1"/>
  <c r="F352" i="11" s="1"/>
  <c r="G352" i="11" a="1"/>
  <c r="G352" i="11" s="1"/>
  <c r="H352" i="11" a="1"/>
  <c r="H352" i="11" s="1"/>
  <c r="I352" i="11" a="1"/>
  <c r="I352" i="11" s="1"/>
  <c r="J352" i="11" a="1"/>
  <c r="J352" i="11" s="1"/>
  <c r="A353" i="11" a="1"/>
  <c r="A353" i="11" s="1"/>
  <c r="B353" i="11" a="1"/>
  <c r="B353" i="11" s="1"/>
  <c r="C353" i="11" a="1"/>
  <c r="C353" i="11" s="1"/>
  <c r="D353" i="11" a="1"/>
  <c r="D353" i="11" s="1"/>
  <c r="E353" i="11" a="1"/>
  <c r="E353" i="11" s="1"/>
  <c r="F353" i="11" a="1"/>
  <c r="F353" i="11" s="1"/>
  <c r="G353" i="11" a="1"/>
  <c r="G353" i="11" s="1"/>
  <c r="H353" i="11" a="1"/>
  <c r="H353" i="11" s="1"/>
  <c r="I353" i="11" a="1"/>
  <c r="I353" i="11" s="1"/>
  <c r="J353" i="11" a="1"/>
  <c r="J353" i="11" s="1"/>
  <c r="A354" i="11" a="1"/>
  <c r="A354" i="11" s="1"/>
  <c r="B354" i="11" a="1"/>
  <c r="B354" i="11" s="1"/>
  <c r="C354" i="11" a="1"/>
  <c r="C354" i="11" s="1"/>
  <c r="D354" i="11" a="1"/>
  <c r="D354" i="11" s="1"/>
  <c r="E354" i="11" a="1"/>
  <c r="E354" i="11" s="1"/>
  <c r="F354" i="11" a="1"/>
  <c r="F354" i="11" s="1"/>
  <c r="G354" i="11" a="1"/>
  <c r="G354" i="11" s="1"/>
  <c r="H354" i="11" a="1"/>
  <c r="H354" i="11" s="1"/>
  <c r="I354" i="11" a="1"/>
  <c r="I354" i="11" s="1"/>
  <c r="J354" i="11" a="1"/>
  <c r="J354" i="11" s="1"/>
  <c r="A355" i="11" a="1"/>
  <c r="A355" i="11" s="1"/>
  <c r="B355" i="11" a="1"/>
  <c r="B355" i="11" s="1"/>
  <c r="C355" i="11" a="1"/>
  <c r="C355" i="11" s="1"/>
  <c r="D355" i="11" a="1"/>
  <c r="D355" i="11" s="1"/>
  <c r="E355" i="11" a="1"/>
  <c r="E355" i="11" s="1"/>
  <c r="F355" i="11" a="1"/>
  <c r="F355" i="11" s="1"/>
  <c r="G355" i="11" a="1"/>
  <c r="G355" i="11" s="1"/>
  <c r="H355" i="11" a="1"/>
  <c r="H355" i="11" s="1"/>
  <c r="I355" i="11" a="1"/>
  <c r="I355" i="11" s="1"/>
  <c r="J355" i="11" a="1"/>
  <c r="J355" i="11" s="1"/>
  <c r="A356" i="11" a="1"/>
  <c r="A356" i="11" s="1"/>
  <c r="B356" i="11" a="1"/>
  <c r="B356" i="11" s="1"/>
  <c r="C356" i="11" a="1"/>
  <c r="C356" i="11" s="1"/>
  <c r="D356" i="11" a="1"/>
  <c r="D356" i="11" s="1"/>
  <c r="E356" i="11" a="1"/>
  <c r="E356" i="11" s="1"/>
  <c r="F356" i="11" a="1"/>
  <c r="F356" i="11" s="1"/>
  <c r="G356" i="11" a="1"/>
  <c r="G356" i="11" s="1"/>
  <c r="H356" i="11" a="1"/>
  <c r="H356" i="11" s="1"/>
  <c r="I356" i="11" a="1"/>
  <c r="I356" i="11" s="1"/>
  <c r="J356" i="11" a="1"/>
  <c r="J356" i="11" s="1"/>
  <c r="A357" i="11" a="1"/>
  <c r="A357" i="11" s="1"/>
  <c r="B357" i="11" a="1"/>
  <c r="B357" i="11" s="1"/>
  <c r="C357" i="11" a="1"/>
  <c r="C357" i="11" s="1"/>
  <c r="D357" i="11" a="1"/>
  <c r="D357" i="11" s="1"/>
  <c r="E357" i="11" a="1"/>
  <c r="E357" i="11" s="1"/>
  <c r="F357" i="11" a="1"/>
  <c r="F357" i="11" s="1"/>
  <c r="G357" i="11" a="1"/>
  <c r="G357" i="11" s="1"/>
  <c r="H357" i="11" a="1"/>
  <c r="H357" i="11" s="1"/>
  <c r="I357" i="11" a="1"/>
  <c r="I357" i="11" s="1"/>
  <c r="J357" i="11" a="1"/>
  <c r="J357" i="11" s="1"/>
  <c r="A358" i="11" a="1"/>
  <c r="A358" i="11" s="1"/>
  <c r="B358" i="11" a="1"/>
  <c r="B358" i="11" s="1"/>
  <c r="C358" i="11" a="1"/>
  <c r="C358" i="11" s="1"/>
  <c r="D358" i="11" a="1"/>
  <c r="D358" i="11" s="1"/>
  <c r="E358" i="11" a="1"/>
  <c r="E358" i="11" s="1"/>
  <c r="F358" i="11" a="1"/>
  <c r="F358" i="11" s="1"/>
  <c r="G358" i="11" a="1"/>
  <c r="G358" i="11" s="1"/>
  <c r="H358" i="11" a="1"/>
  <c r="H358" i="11" s="1"/>
  <c r="I358" i="11" a="1"/>
  <c r="I358" i="11" s="1"/>
  <c r="J358" i="11" a="1"/>
  <c r="J358" i="11" s="1"/>
  <c r="A359" i="11" a="1"/>
  <c r="A359" i="11" s="1"/>
  <c r="B359" i="11" a="1"/>
  <c r="B359" i="11" s="1"/>
  <c r="C359" i="11" a="1"/>
  <c r="C359" i="11" s="1"/>
  <c r="D359" i="11" a="1"/>
  <c r="D359" i="11" s="1"/>
  <c r="E359" i="11" a="1"/>
  <c r="E359" i="11" s="1"/>
  <c r="F359" i="11" a="1"/>
  <c r="F359" i="11" s="1"/>
  <c r="G359" i="11" a="1"/>
  <c r="G359" i="11" s="1"/>
  <c r="H359" i="11" a="1"/>
  <c r="H359" i="11" s="1"/>
  <c r="I359" i="11" a="1"/>
  <c r="I359" i="11" s="1"/>
  <c r="J359" i="11" a="1"/>
  <c r="J359" i="11" s="1"/>
  <c r="A360" i="11" a="1"/>
  <c r="A360" i="11" s="1"/>
  <c r="B360" i="11" a="1"/>
  <c r="B360" i="11" s="1"/>
  <c r="C360" i="11" a="1"/>
  <c r="C360" i="11" s="1"/>
  <c r="D360" i="11" a="1"/>
  <c r="D360" i="11" s="1"/>
  <c r="E360" i="11" a="1"/>
  <c r="E360" i="11" s="1"/>
  <c r="F360" i="11" a="1"/>
  <c r="F360" i="11" s="1"/>
  <c r="G360" i="11" a="1"/>
  <c r="G360" i="11" s="1"/>
  <c r="H360" i="11" a="1"/>
  <c r="H360" i="11" s="1"/>
  <c r="I360" i="11" a="1"/>
  <c r="I360" i="11" s="1"/>
  <c r="J360" i="11" a="1"/>
  <c r="J360" i="11" s="1"/>
  <c r="A361" i="11" a="1"/>
  <c r="A361" i="11" s="1"/>
  <c r="B361" i="11" a="1"/>
  <c r="B361" i="11" s="1"/>
  <c r="C361" i="11" a="1"/>
  <c r="C361" i="11" s="1"/>
  <c r="D361" i="11" a="1"/>
  <c r="D361" i="11" s="1"/>
  <c r="E361" i="11" a="1"/>
  <c r="E361" i="11" s="1"/>
  <c r="F361" i="11" a="1"/>
  <c r="F361" i="11" s="1"/>
  <c r="G361" i="11" a="1"/>
  <c r="G361" i="11" s="1"/>
  <c r="H361" i="11" a="1"/>
  <c r="H361" i="11" s="1"/>
  <c r="I361" i="11" a="1"/>
  <c r="I361" i="11" s="1"/>
  <c r="J361" i="11" a="1"/>
  <c r="J361" i="11" s="1"/>
  <c r="A362" i="11" a="1"/>
  <c r="A362" i="11" s="1"/>
  <c r="B362" i="11" a="1"/>
  <c r="B362" i="11" s="1"/>
  <c r="C362" i="11" a="1"/>
  <c r="C362" i="11" s="1"/>
  <c r="D362" i="11" a="1"/>
  <c r="D362" i="11" s="1"/>
  <c r="E362" i="11" a="1"/>
  <c r="E362" i="11" s="1"/>
  <c r="F362" i="11" a="1"/>
  <c r="F362" i="11" s="1"/>
  <c r="G362" i="11" a="1"/>
  <c r="G362" i="11" s="1"/>
  <c r="H362" i="11" a="1"/>
  <c r="H362" i="11" s="1"/>
  <c r="I362" i="11" a="1"/>
  <c r="I362" i="11" s="1"/>
  <c r="J362" i="11" a="1"/>
  <c r="J362" i="11" s="1"/>
  <c r="A363" i="11" a="1"/>
  <c r="A363" i="11" s="1"/>
  <c r="B363" i="11" a="1"/>
  <c r="B363" i="11" s="1"/>
  <c r="C363" i="11" a="1"/>
  <c r="C363" i="11" s="1"/>
  <c r="D363" i="11" a="1"/>
  <c r="D363" i="11" s="1"/>
  <c r="E363" i="11" a="1"/>
  <c r="E363" i="11" s="1"/>
  <c r="F363" i="11" a="1"/>
  <c r="F363" i="11" s="1"/>
  <c r="G363" i="11" a="1"/>
  <c r="G363" i="11" s="1"/>
  <c r="H363" i="11" a="1"/>
  <c r="H363" i="11" s="1"/>
  <c r="I363" i="11" a="1"/>
  <c r="I363" i="11" s="1"/>
  <c r="J363" i="11" a="1"/>
  <c r="J363" i="11" s="1"/>
  <c r="A364" i="11" a="1"/>
  <c r="A364" i="11" s="1"/>
  <c r="B364" i="11" a="1"/>
  <c r="B364" i="11" s="1"/>
  <c r="C364" i="11" a="1"/>
  <c r="C364" i="11" s="1"/>
  <c r="D364" i="11" a="1"/>
  <c r="D364" i="11" s="1"/>
  <c r="E364" i="11" a="1"/>
  <c r="E364" i="11" s="1"/>
  <c r="F364" i="11" a="1"/>
  <c r="F364" i="11" s="1"/>
  <c r="G364" i="11" a="1"/>
  <c r="G364" i="11" s="1"/>
  <c r="H364" i="11" a="1"/>
  <c r="H364" i="11" s="1"/>
  <c r="I364" i="11" a="1"/>
  <c r="I364" i="11" s="1"/>
  <c r="J364" i="11" a="1"/>
  <c r="J364" i="11" s="1"/>
  <c r="A365" i="11" a="1"/>
  <c r="A365" i="11" s="1"/>
  <c r="B365" i="11" a="1"/>
  <c r="B365" i="11" s="1"/>
  <c r="C365" i="11" a="1"/>
  <c r="C365" i="11" s="1"/>
  <c r="D365" i="11" a="1"/>
  <c r="D365" i="11" s="1"/>
  <c r="E365" i="11" a="1"/>
  <c r="E365" i="11" s="1"/>
  <c r="F365" i="11" a="1"/>
  <c r="F365" i="11" s="1"/>
  <c r="G365" i="11" a="1"/>
  <c r="G365" i="11" s="1"/>
  <c r="H365" i="11" a="1"/>
  <c r="H365" i="11" s="1"/>
  <c r="I365" i="11" a="1"/>
  <c r="I365" i="11" s="1"/>
  <c r="J365" i="11" a="1"/>
  <c r="J365" i="11" s="1"/>
  <c r="A366" i="11" a="1"/>
  <c r="A366" i="11" s="1"/>
  <c r="B366" i="11" a="1"/>
  <c r="B366" i="11" s="1"/>
  <c r="C366" i="11" a="1"/>
  <c r="C366" i="11" s="1"/>
  <c r="D366" i="11" a="1"/>
  <c r="D366" i="11" s="1"/>
  <c r="E366" i="11" a="1"/>
  <c r="E366" i="11" s="1"/>
  <c r="F366" i="11" a="1"/>
  <c r="F366" i="11" s="1"/>
  <c r="G366" i="11" a="1"/>
  <c r="G366" i="11" s="1"/>
  <c r="H366" i="11" a="1"/>
  <c r="H366" i="11" s="1"/>
  <c r="I366" i="11" a="1"/>
  <c r="I366" i="11" s="1"/>
  <c r="J366" i="11" a="1"/>
  <c r="J366" i="11" s="1"/>
  <c r="A367" i="11" a="1"/>
  <c r="A367" i="11" s="1"/>
  <c r="B367" i="11" a="1"/>
  <c r="B367" i="11" s="1"/>
  <c r="C367" i="11" a="1"/>
  <c r="C367" i="11" s="1"/>
  <c r="D367" i="11" a="1"/>
  <c r="D367" i="11" s="1"/>
  <c r="E367" i="11" a="1"/>
  <c r="E367" i="11" s="1"/>
  <c r="F367" i="11" a="1"/>
  <c r="F367" i="11" s="1"/>
  <c r="G367" i="11" a="1"/>
  <c r="G367" i="11" s="1"/>
  <c r="H367" i="11" a="1"/>
  <c r="H367" i="11" s="1"/>
  <c r="I367" i="11" a="1"/>
  <c r="I367" i="11" s="1"/>
  <c r="J367" i="11" a="1"/>
  <c r="J367" i="11" s="1"/>
  <c r="A368" i="11" a="1"/>
  <c r="A368" i="11" s="1"/>
  <c r="B368" i="11" a="1"/>
  <c r="B368" i="11" s="1"/>
  <c r="C368" i="11" a="1"/>
  <c r="C368" i="11" s="1"/>
  <c r="D368" i="11" a="1"/>
  <c r="D368" i="11" s="1"/>
  <c r="E368" i="11" a="1"/>
  <c r="E368" i="11" s="1"/>
  <c r="F368" i="11" a="1"/>
  <c r="F368" i="11" s="1"/>
  <c r="G368" i="11" a="1"/>
  <c r="G368" i="11" s="1"/>
  <c r="H368" i="11" a="1"/>
  <c r="H368" i="11" s="1"/>
  <c r="I368" i="11" a="1"/>
  <c r="I368" i="11" s="1"/>
  <c r="J368" i="11" a="1"/>
  <c r="J368" i="11" s="1"/>
  <c r="A369" i="11" a="1"/>
  <c r="A369" i="11" s="1"/>
  <c r="B369" i="11" a="1"/>
  <c r="B369" i="11" s="1"/>
  <c r="C369" i="11" a="1"/>
  <c r="C369" i="11" s="1"/>
  <c r="D369" i="11" a="1"/>
  <c r="D369" i="11" s="1"/>
  <c r="E369" i="11" a="1"/>
  <c r="E369" i="11" s="1"/>
  <c r="F369" i="11" a="1"/>
  <c r="F369" i="11" s="1"/>
  <c r="G369" i="11" a="1"/>
  <c r="G369" i="11" s="1"/>
  <c r="H369" i="11" a="1"/>
  <c r="H369" i="11" s="1"/>
  <c r="I369" i="11" a="1"/>
  <c r="I369" i="11" s="1"/>
  <c r="J369" i="11" a="1"/>
  <c r="J369" i="11" s="1"/>
  <c r="A370" i="11" a="1"/>
  <c r="A370" i="11" s="1"/>
  <c r="B370" i="11" a="1"/>
  <c r="B370" i="11" s="1"/>
  <c r="C370" i="11" a="1"/>
  <c r="C370" i="11" s="1"/>
  <c r="D370" i="11" a="1"/>
  <c r="D370" i="11" s="1"/>
  <c r="E370" i="11" a="1"/>
  <c r="E370" i="11" s="1"/>
  <c r="F370" i="11" a="1"/>
  <c r="F370" i="11" s="1"/>
  <c r="G370" i="11" a="1"/>
  <c r="G370" i="11" s="1"/>
  <c r="H370" i="11" a="1"/>
  <c r="H370" i="11" s="1"/>
  <c r="I370" i="11" a="1"/>
  <c r="I370" i="11" s="1"/>
  <c r="J370" i="11" a="1"/>
  <c r="J370" i="11" s="1"/>
  <c r="A371" i="11" a="1"/>
  <c r="A371" i="11" s="1"/>
  <c r="B371" i="11" a="1"/>
  <c r="B371" i="11" s="1"/>
  <c r="C371" i="11" a="1"/>
  <c r="C371" i="11" s="1"/>
  <c r="D371" i="11" a="1"/>
  <c r="D371" i="11" s="1"/>
  <c r="E371" i="11" a="1"/>
  <c r="E371" i="11" s="1"/>
  <c r="F371" i="11" a="1"/>
  <c r="F371" i="11" s="1"/>
  <c r="G371" i="11" a="1"/>
  <c r="G371" i="11" s="1"/>
  <c r="H371" i="11" a="1"/>
  <c r="H371" i="11" s="1"/>
  <c r="I371" i="11" a="1"/>
  <c r="I371" i="11" s="1"/>
  <c r="J371" i="11" a="1"/>
  <c r="J371" i="11" s="1"/>
  <c r="A372" i="11" a="1"/>
  <c r="A372" i="11" s="1"/>
  <c r="B372" i="11" a="1"/>
  <c r="B372" i="11" s="1"/>
  <c r="C372" i="11" a="1"/>
  <c r="C372" i="11" s="1"/>
  <c r="D372" i="11" a="1"/>
  <c r="D372" i="11" s="1"/>
  <c r="E372" i="11" a="1"/>
  <c r="E372" i="11" s="1"/>
  <c r="F372" i="11" a="1"/>
  <c r="F372" i="11" s="1"/>
  <c r="G372" i="11" a="1"/>
  <c r="G372" i="11" s="1"/>
  <c r="H372" i="11" a="1"/>
  <c r="H372" i="11" s="1"/>
  <c r="I372" i="11" a="1"/>
  <c r="I372" i="11" s="1"/>
  <c r="J372" i="11" a="1"/>
  <c r="J372" i="11" s="1"/>
  <c r="A373" i="11" a="1"/>
  <c r="A373" i="11" s="1"/>
  <c r="B373" i="11" a="1"/>
  <c r="B373" i="11" s="1"/>
  <c r="C373" i="11" a="1"/>
  <c r="C373" i="11" s="1"/>
  <c r="D373" i="11" a="1"/>
  <c r="D373" i="11" s="1"/>
  <c r="E373" i="11" a="1"/>
  <c r="E373" i="11" s="1"/>
  <c r="F373" i="11" a="1"/>
  <c r="F373" i="11" s="1"/>
  <c r="G373" i="11" a="1"/>
  <c r="G373" i="11" s="1"/>
  <c r="H373" i="11" a="1"/>
  <c r="H373" i="11" s="1"/>
  <c r="I373" i="11" a="1"/>
  <c r="I373" i="11" s="1"/>
  <c r="J373" i="11" a="1"/>
  <c r="J373" i="11" s="1"/>
  <c r="A374" i="11" a="1"/>
  <c r="A374" i="11" s="1"/>
  <c r="B374" i="11" a="1"/>
  <c r="B374" i="11" s="1"/>
  <c r="C374" i="11" a="1"/>
  <c r="C374" i="11" s="1"/>
  <c r="D374" i="11" a="1"/>
  <c r="D374" i="11" s="1"/>
  <c r="E374" i="11" a="1"/>
  <c r="E374" i="11" s="1"/>
  <c r="F374" i="11" a="1"/>
  <c r="F374" i="11" s="1"/>
  <c r="G374" i="11" a="1"/>
  <c r="G374" i="11" s="1"/>
  <c r="H374" i="11" a="1"/>
  <c r="H374" i="11" s="1"/>
  <c r="I374" i="11" a="1"/>
  <c r="I374" i="11" s="1"/>
  <c r="J374" i="11" a="1"/>
  <c r="J374" i="11" s="1"/>
  <c r="A375" i="11" a="1"/>
  <c r="A375" i="11" s="1"/>
  <c r="B375" i="11" a="1"/>
  <c r="B375" i="11" s="1"/>
  <c r="C375" i="11" a="1"/>
  <c r="C375" i="11" s="1"/>
  <c r="D375" i="11" a="1"/>
  <c r="D375" i="11" s="1"/>
  <c r="E375" i="11" a="1"/>
  <c r="E375" i="11" s="1"/>
  <c r="F375" i="11" a="1"/>
  <c r="F375" i="11" s="1"/>
  <c r="G375" i="11" a="1"/>
  <c r="G375" i="11" s="1"/>
  <c r="H375" i="11" a="1"/>
  <c r="H375" i="11" s="1"/>
  <c r="I375" i="11" a="1"/>
  <c r="I375" i="11" s="1"/>
  <c r="J375" i="11" a="1"/>
  <c r="J375" i="11" s="1"/>
  <c r="A376" i="11" a="1"/>
  <c r="A376" i="11" s="1"/>
  <c r="B376" i="11" a="1"/>
  <c r="B376" i="11" s="1"/>
  <c r="C376" i="11" a="1"/>
  <c r="C376" i="11" s="1"/>
  <c r="D376" i="11" a="1"/>
  <c r="D376" i="11" s="1"/>
  <c r="E376" i="11" a="1"/>
  <c r="E376" i="11" s="1"/>
  <c r="F376" i="11" a="1"/>
  <c r="F376" i="11" s="1"/>
  <c r="G376" i="11" a="1"/>
  <c r="G376" i="11" s="1"/>
  <c r="H376" i="11" a="1"/>
  <c r="H376" i="11" s="1"/>
  <c r="I376" i="11" a="1"/>
  <c r="I376" i="11" s="1"/>
  <c r="J376" i="11" a="1"/>
  <c r="J376" i="11" s="1"/>
  <c r="A377" i="11" a="1"/>
  <c r="A377" i="11" s="1"/>
  <c r="B377" i="11" a="1"/>
  <c r="B377" i="11" s="1"/>
  <c r="C377" i="11" a="1"/>
  <c r="C377" i="11" s="1"/>
  <c r="D377" i="11" a="1"/>
  <c r="D377" i="11" s="1"/>
  <c r="E377" i="11" a="1"/>
  <c r="E377" i="11" s="1"/>
  <c r="F377" i="11" a="1"/>
  <c r="F377" i="11" s="1"/>
  <c r="G377" i="11" a="1"/>
  <c r="G377" i="11" s="1"/>
  <c r="H377" i="11" a="1"/>
  <c r="H377" i="11" s="1"/>
  <c r="I377" i="11" a="1"/>
  <c r="I377" i="11" s="1"/>
  <c r="J377" i="11" a="1"/>
  <c r="J377" i="11" s="1"/>
  <c r="A378" i="11" a="1"/>
  <c r="A378" i="11" s="1"/>
  <c r="B378" i="11" a="1"/>
  <c r="B378" i="11" s="1"/>
  <c r="C378" i="11" a="1"/>
  <c r="C378" i="11" s="1"/>
  <c r="D378" i="11" a="1"/>
  <c r="D378" i="11" s="1"/>
  <c r="E378" i="11" a="1"/>
  <c r="E378" i="11" s="1"/>
  <c r="F378" i="11" a="1"/>
  <c r="F378" i="11" s="1"/>
  <c r="G378" i="11" a="1"/>
  <c r="G378" i="11" s="1"/>
  <c r="H378" i="11" a="1"/>
  <c r="H378" i="11" s="1"/>
  <c r="I378" i="11" a="1"/>
  <c r="I378" i="11" s="1"/>
  <c r="J378" i="11" a="1"/>
  <c r="J378" i="11" s="1"/>
  <c r="A379" i="11" a="1"/>
  <c r="A379" i="11" s="1"/>
  <c r="B379" i="11" a="1"/>
  <c r="B379" i="11" s="1"/>
  <c r="C379" i="11" a="1"/>
  <c r="C379" i="11" s="1"/>
  <c r="D379" i="11" a="1"/>
  <c r="D379" i="11" s="1"/>
  <c r="E379" i="11" a="1"/>
  <c r="E379" i="11" s="1"/>
  <c r="F379" i="11" a="1"/>
  <c r="F379" i="11" s="1"/>
  <c r="G379" i="11" a="1"/>
  <c r="G379" i="11" s="1"/>
  <c r="H379" i="11" a="1"/>
  <c r="H379" i="11" s="1"/>
  <c r="I379" i="11" a="1"/>
  <c r="I379" i="11" s="1"/>
  <c r="J379" i="11" a="1"/>
  <c r="J379" i="11" s="1"/>
  <c r="A380" i="11" a="1"/>
  <c r="A380" i="11" s="1"/>
  <c r="B380" i="11" a="1"/>
  <c r="B380" i="11" s="1"/>
  <c r="C380" i="11" a="1"/>
  <c r="C380" i="11" s="1"/>
  <c r="D380" i="11" a="1"/>
  <c r="D380" i="11" s="1"/>
  <c r="E380" i="11" a="1"/>
  <c r="E380" i="11" s="1"/>
  <c r="F380" i="11" a="1"/>
  <c r="F380" i="11" s="1"/>
  <c r="G380" i="11" a="1"/>
  <c r="G380" i="11" s="1"/>
  <c r="H380" i="11" a="1"/>
  <c r="H380" i="11" s="1"/>
  <c r="I380" i="11" a="1"/>
  <c r="I380" i="11" s="1"/>
  <c r="J380" i="11" a="1"/>
  <c r="J380" i="11" s="1"/>
  <c r="A381" i="11" a="1"/>
  <c r="A381" i="11" s="1"/>
  <c r="B381" i="11" a="1"/>
  <c r="B381" i="11" s="1"/>
  <c r="C381" i="11" a="1"/>
  <c r="C381" i="11" s="1"/>
  <c r="D381" i="11" a="1"/>
  <c r="D381" i="11" s="1"/>
  <c r="E381" i="11" a="1"/>
  <c r="E381" i="11" s="1"/>
  <c r="F381" i="11" a="1"/>
  <c r="F381" i="11" s="1"/>
  <c r="G381" i="11" a="1"/>
  <c r="G381" i="11" s="1"/>
  <c r="H381" i="11" a="1"/>
  <c r="H381" i="11" s="1"/>
  <c r="I381" i="11" a="1"/>
  <c r="I381" i="11" s="1"/>
  <c r="J381" i="11" a="1"/>
  <c r="J381" i="11" s="1"/>
  <c r="A382" i="11" a="1"/>
  <c r="A382" i="11" s="1"/>
  <c r="B382" i="11" a="1"/>
  <c r="B382" i="11" s="1"/>
  <c r="C382" i="11" a="1"/>
  <c r="C382" i="11" s="1"/>
  <c r="D382" i="11" a="1"/>
  <c r="D382" i="11" s="1"/>
  <c r="E382" i="11" a="1"/>
  <c r="E382" i="11" s="1"/>
  <c r="F382" i="11" a="1"/>
  <c r="F382" i="11" s="1"/>
  <c r="G382" i="11" a="1"/>
  <c r="G382" i="11" s="1"/>
  <c r="H382" i="11" a="1"/>
  <c r="H382" i="11" s="1"/>
  <c r="I382" i="11" a="1"/>
  <c r="I382" i="11" s="1"/>
  <c r="J382" i="11" a="1"/>
  <c r="J382" i="11" s="1"/>
  <c r="A383" i="11" a="1"/>
  <c r="A383" i="11" s="1"/>
  <c r="B383" i="11" a="1"/>
  <c r="B383" i="11" s="1"/>
  <c r="C383" i="11" a="1"/>
  <c r="C383" i="11" s="1"/>
  <c r="D383" i="11" a="1"/>
  <c r="D383" i="11" s="1"/>
  <c r="E383" i="11" a="1"/>
  <c r="E383" i="11" s="1"/>
  <c r="F383" i="11" a="1"/>
  <c r="F383" i="11" s="1"/>
  <c r="G383" i="11" a="1"/>
  <c r="G383" i="11" s="1"/>
  <c r="H383" i="11" a="1"/>
  <c r="H383" i="11" s="1"/>
  <c r="I383" i="11" a="1"/>
  <c r="I383" i="11" s="1"/>
  <c r="J383" i="11" a="1"/>
  <c r="J383" i="11" s="1"/>
  <c r="A384" i="11" a="1"/>
  <c r="A384" i="11" s="1"/>
  <c r="B384" i="11" a="1"/>
  <c r="B384" i="11" s="1"/>
  <c r="C384" i="11" a="1"/>
  <c r="C384" i="11" s="1"/>
  <c r="D384" i="11" a="1"/>
  <c r="D384" i="11" s="1"/>
  <c r="E384" i="11" a="1"/>
  <c r="E384" i="11" s="1"/>
  <c r="F384" i="11" a="1"/>
  <c r="F384" i="11" s="1"/>
  <c r="G384" i="11" a="1"/>
  <c r="G384" i="11" s="1"/>
  <c r="H384" i="11" a="1"/>
  <c r="H384" i="11" s="1"/>
  <c r="I384" i="11" a="1"/>
  <c r="I384" i="11" s="1"/>
  <c r="J384" i="11" a="1"/>
  <c r="J384" i="11" s="1"/>
  <c r="A385" i="11" a="1"/>
  <c r="A385" i="11" s="1"/>
  <c r="B385" i="11" a="1"/>
  <c r="B385" i="11" s="1"/>
  <c r="C385" i="11" a="1"/>
  <c r="C385" i="11" s="1"/>
  <c r="D385" i="11" a="1"/>
  <c r="D385" i="11" s="1"/>
  <c r="E385" i="11" a="1"/>
  <c r="E385" i="11" s="1"/>
  <c r="F385" i="11" a="1"/>
  <c r="F385" i="11" s="1"/>
  <c r="G385" i="11" a="1"/>
  <c r="G385" i="11" s="1"/>
  <c r="H385" i="11" a="1"/>
  <c r="H385" i="11" s="1"/>
  <c r="I385" i="11" a="1"/>
  <c r="I385" i="11" s="1"/>
  <c r="J385" i="11" a="1"/>
  <c r="J385" i="11" s="1"/>
  <c r="A386" i="11" a="1"/>
  <c r="A386" i="11" s="1"/>
  <c r="B386" i="11" a="1"/>
  <c r="B386" i="11" s="1"/>
  <c r="C386" i="11" a="1"/>
  <c r="C386" i="11" s="1"/>
  <c r="D386" i="11" a="1"/>
  <c r="D386" i="11" s="1"/>
  <c r="E386" i="11" a="1"/>
  <c r="E386" i="11" s="1"/>
  <c r="F386" i="11" a="1"/>
  <c r="F386" i="11" s="1"/>
  <c r="G386" i="11" a="1"/>
  <c r="G386" i="11" s="1"/>
  <c r="H386" i="11" a="1"/>
  <c r="H386" i="11" s="1"/>
  <c r="I386" i="11" a="1"/>
  <c r="I386" i="11" s="1"/>
  <c r="J386" i="11" a="1"/>
  <c r="J386" i="11" s="1"/>
  <c r="A387" i="11" a="1"/>
  <c r="A387" i="11" s="1"/>
  <c r="B387" i="11" a="1"/>
  <c r="B387" i="11" s="1"/>
  <c r="C387" i="11" a="1"/>
  <c r="C387" i="11" s="1"/>
  <c r="D387" i="11" a="1"/>
  <c r="D387" i="11" s="1"/>
  <c r="E387" i="11" a="1"/>
  <c r="E387" i="11" s="1"/>
  <c r="F387" i="11" a="1"/>
  <c r="F387" i="11" s="1"/>
  <c r="G387" i="11" a="1"/>
  <c r="G387" i="11" s="1"/>
  <c r="H387" i="11" a="1"/>
  <c r="H387" i="11" s="1"/>
  <c r="I387" i="11" a="1"/>
  <c r="I387" i="11" s="1"/>
  <c r="J387" i="11" a="1"/>
  <c r="J387" i="11" s="1"/>
  <c r="A388" i="11" a="1"/>
  <c r="A388" i="11" s="1"/>
  <c r="B388" i="11" a="1"/>
  <c r="B388" i="11" s="1"/>
  <c r="C388" i="11" a="1"/>
  <c r="C388" i="11" s="1"/>
  <c r="D388" i="11" a="1"/>
  <c r="D388" i="11" s="1"/>
  <c r="E388" i="11" a="1"/>
  <c r="E388" i="11" s="1"/>
  <c r="F388" i="11" a="1"/>
  <c r="F388" i="11" s="1"/>
  <c r="G388" i="11" a="1"/>
  <c r="G388" i="11" s="1"/>
  <c r="H388" i="11" a="1"/>
  <c r="H388" i="11" s="1"/>
  <c r="I388" i="11" a="1"/>
  <c r="I388" i="11" s="1"/>
  <c r="J388" i="11" a="1"/>
  <c r="J388" i="11" s="1"/>
  <c r="A389" i="11" a="1"/>
  <c r="A389" i="11" s="1"/>
  <c r="B389" i="11" a="1"/>
  <c r="B389" i="11" s="1"/>
  <c r="C389" i="11" a="1"/>
  <c r="C389" i="11" s="1"/>
  <c r="D389" i="11" a="1"/>
  <c r="D389" i="11" s="1"/>
  <c r="E389" i="11" a="1"/>
  <c r="E389" i="11" s="1"/>
  <c r="F389" i="11" a="1"/>
  <c r="F389" i="11" s="1"/>
  <c r="G389" i="11" a="1"/>
  <c r="G389" i="11" s="1"/>
  <c r="H389" i="11" a="1"/>
  <c r="H389" i="11" s="1"/>
  <c r="I389" i="11" a="1"/>
  <c r="I389" i="11" s="1"/>
  <c r="J389" i="11" a="1"/>
  <c r="J389" i="11" s="1"/>
  <c r="A390" i="11" a="1"/>
  <c r="A390" i="11" s="1"/>
  <c r="B390" i="11" a="1"/>
  <c r="B390" i="11" s="1"/>
  <c r="C390" i="11" a="1"/>
  <c r="C390" i="11" s="1"/>
  <c r="D390" i="11" a="1"/>
  <c r="D390" i="11" s="1"/>
  <c r="E390" i="11" a="1"/>
  <c r="E390" i="11" s="1"/>
  <c r="F390" i="11" a="1"/>
  <c r="F390" i="11" s="1"/>
  <c r="G390" i="11" a="1"/>
  <c r="G390" i="11" s="1"/>
  <c r="H390" i="11" a="1"/>
  <c r="H390" i="11" s="1"/>
  <c r="I390" i="11" a="1"/>
  <c r="I390" i="11" s="1"/>
  <c r="J390" i="11" a="1"/>
  <c r="J390" i="11" s="1"/>
  <c r="A391" i="11" a="1"/>
  <c r="A391" i="11" s="1"/>
  <c r="B391" i="11" a="1"/>
  <c r="B391" i="11" s="1"/>
  <c r="C391" i="11" a="1"/>
  <c r="C391" i="11" s="1"/>
  <c r="D391" i="11" a="1"/>
  <c r="D391" i="11" s="1"/>
  <c r="E391" i="11" a="1"/>
  <c r="E391" i="11" s="1"/>
  <c r="F391" i="11" a="1"/>
  <c r="F391" i="11" s="1"/>
  <c r="G391" i="11" a="1"/>
  <c r="G391" i="11" s="1"/>
  <c r="H391" i="11" a="1"/>
  <c r="H391" i="11" s="1"/>
  <c r="I391" i="11" a="1"/>
  <c r="I391" i="11" s="1"/>
  <c r="J391" i="11" a="1"/>
  <c r="J391" i="11" s="1"/>
  <c r="A392" i="11" a="1"/>
  <c r="A392" i="11" s="1"/>
  <c r="B392" i="11" a="1"/>
  <c r="B392" i="11" s="1"/>
  <c r="C392" i="11" a="1"/>
  <c r="C392" i="11" s="1"/>
  <c r="D392" i="11" a="1"/>
  <c r="D392" i="11" s="1"/>
  <c r="E392" i="11" a="1"/>
  <c r="E392" i="11" s="1"/>
  <c r="F392" i="11" a="1"/>
  <c r="F392" i="11" s="1"/>
  <c r="G392" i="11" a="1"/>
  <c r="G392" i="11" s="1"/>
  <c r="H392" i="11" a="1"/>
  <c r="H392" i="11" s="1"/>
  <c r="I392" i="11" a="1"/>
  <c r="I392" i="11" s="1"/>
  <c r="J392" i="11" a="1"/>
  <c r="J392" i="11" s="1"/>
  <c r="A393" i="11" a="1"/>
  <c r="A393" i="11" s="1"/>
  <c r="B393" i="11" a="1"/>
  <c r="B393" i="11" s="1"/>
  <c r="C393" i="11" a="1"/>
  <c r="C393" i="11" s="1"/>
  <c r="D393" i="11" a="1"/>
  <c r="D393" i="11" s="1"/>
  <c r="E393" i="11" a="1"/>
  <c r="E393" i="11" s="1"/>
  <c r="F393" i="11" a="1"/>
  <c r="F393" i="11" s="1"/>
  <c r="G393" i="11" a="1"/>
  <c r="G393" i="11" s="1"/>
  <c r="H393" i="11" a="1"/>
  <c r="H393" i="11" s="1"/>
  <c r="I393" i="11" a="1"/>
  <c r="I393" i="11" s="1"/>
  <c r="J393" i="11" a="1"/>
  <c r="J393" i="11" s="1"/>
  <c r="A394" i="11" a="1"/>
  <c r="A394" i="11" s="1"/>
  <c r="B394" i="11" a="1"/>
  <c r="B394" i="11" s="1"/>
  <c r="C394" i="11" a="1"/>
  <c r="C394" i="11" s="1"/>
  <c r="D394" i="11" a="1"/>
  <c r="D394" i="11" s="1"/>
  <c r="E394" i="11" a="1"/>
  <c r="E394" i="11" s="1"/>
  <c r="F394" i="11" a="1"/>
  <c r="F394" i="11" s="1"/>
  <c r="G394" i="11" a="1"/>
  <c r="G394" i="11" s="1"/>
  <c r="H394" i="11" a="1"/>
  <c r="H394" i="11" s="1"/>
  <c r="I394" i="11" a="1"/>
  <c r="I394" i="11" s="1"/>
  <c r="J394" i="11" a="1"/>
  <c r="J394" i="11" s="1"/>
  <c r="A395" i="11" a="1"/>
  <c r="A395" i="11" s="1"/>
  <c r="B395" i="11" a="1"/>
  <c r="B395" i="11" s="1"/>
  <c r="C395" i="11" a="1"/>
  <c r="C395" i="11" s="1"/>
  <c r="D395" i="11" a="1"/>
  <c r="D395" i="11" s="1"/>
  <c r="E395" i="11" a="1"/>
  <c r="E395" i="11" s="1"/>
  <c r="F395" i="11" a="1"/>
  <c r="F395" i="11" s="1"/>
  <c r="G395" i="11" a="1"/>
  <c r="G395" i="11" s="1"/>
  <c r="H395" i="11" a="1"/>
  <c r="H395" i="11" s="1"/>
  <c r="I395" i="11" a="1"/>
  <c r="I395" i="11" s="1"/>
  <c r="J395" i="11" a="1"/>
  <c r="J395" i="11" s="1"/>
  <c r="A396" i="11" a="1"/>
  <c r="A396" i="11" s="1"/>
  <c r="B396" i="11" a="1"/>
  <c r="B396" i="11" s="1"/>
  <c r="C396" i="11" a="1"/>
  <c r="C396" i="11" s="1"/>
  <c r="D396" i="11" a="1"/>
  <c r="D396" i="11" s="1"/>
  <c r="E396" i="11" a="1"/>
  <c r="E396" i="11" s="1"/>
  <c r="F396" i="11" a="1"/>
  <c r="F396" i="11" s="1"/>
  <c r="G396" i="11" a="1"/>
  <c r="G396" i="11" s="1"/>
  <c r="H396" i="11" a="1"/>
  <c r="H396" i="11" s="1"/>
  <c r="I396" i="11" a="1"/>
  <c r="I396" i="11" s="1"/>
  <c r="J396" i="11" a="1"/>
  <c r="J396" i="11" s="1"/>
  <c r="A397" i="11" a="1"/>
  <c r="A397" i="11" s="1"/>
  <c r="B397" i="11" a="1"/>
  <c r="B397" i="11" s="1"/>
  <c r="C397" i="11" a="1"/>
  <c r="C397" i="11" s="1"/>
  <c r="D397" i="11" a="1"/>
  <c r="D397" i="11" s="1"/>
  <c r="E397" i="11" a="1"/>
  <c r="E397" i="11" s="1"/>
  <c r="F397" i="11" a="1"/>
  <c r="F397" i="11" s="1"/>
  <c r="G397" i="11" a="1"/>
  <c r="G397" i="11" s="1"/>
  <c r="H397" i="11" a="1"/>
  <c r="H397" i="11" s="1"/>
  <c r="I397" i="11" a="1"/>
  <c r="I397" i="11" s="1"/>
  <c r="J397" i="11" a="1"/>
  <c r="J397" i="11" s="1"/>
  <c r="A398" i="11" a="1"/>
  <c r="A398" i="11" s="1"/>
  <c r="B398" i="11" a="1"/>
  <c r="B398" i="11" s="1"/>
  <c r="C398" i="11" a="1"/>
  <c r="C398" i="11" s="1"/>
  <c r="D398" i="11" a="1"/>
  <c r="D398" i="11" s="1"/>
  <c r="E398" i="11" a="1"/>
  <c r="E398" i="11" s="1"/>
  <c r="F398" i="11" a="1"/>
  <c r="F398" i="11" s="1"/>
  <c r="G398" i="11" a="1"/>
  <c r="G398" i="11" s="1"/>
  <c r="H398" i="11" a="1"/>
  <c r="H398" i="11" s="1"/>
  <c r="I398" i="11" a="1"/>
  <c r="I398" i="11" s="1"/>
  <c r="J398" i="11" a="1"/>
  <c r="J398" i="11" s="1"/>
  <c r="A399" i="11" a="1"/>
  <c r="A399" i="11" s="1"/>
  <c r="B399" i="11" a="1"/>
  <c r="B399" i="11" s="1"/>
  <c r="C399" i="11" a="1"/>
  <c r="C399" i="11" s="1"/>
  <c r="D399" i="11" a="1"/>
  <c r="D399" i="11" s="1"/>
  <c r="E399" i="11" a="1"/>
  <c r="E399" i="11" s="1"/>
  <c r="F399" i="11" a="1"/>
  <c r="F399" i="11" s="1"/>
  <c r="G399" i="11" a="1"/>
  <c r="G399" i="11" s="1"/>
  <c r="H399" i="11" a="1"/>
  <c r="H399" i="11" s="1"/>
  <c r="I399" i="11" a="1"/>
  <c r="I399" i="11" s="1"/>
  <c r="J399" i="11" a="1"/>
  <c r="J399" i="11" s="1"/>
  <c r="A400" i="11" a="1"/>
  <c r="A400" i="11" s="1"/>
  <c r="B400" i="11" a="1"/>
  <c r="B400" i="11" s="1"/>
  <c r="C400" i="11" a="1"/>
  <c r="C400" i="11" s="1"/>
  <c r="D400" i="11" a="1"/>
  <c r="D400" i="11" s="1"/>
  <c r="E400" i="11" a="1"/>
  <c r="E400" i="11" s="1"/>
  <c r="F400" i="11" a="1"/>
  <c r="F400" i="11" s="1"/>
  <c r="G400" i="11" a="1"/>
  <c r="G400" i="11" s="1"/>
  <c r="H400" i="11" a="1"/>
  <c r="H400" i="11" s="1"/>
  <c r="I400" i="11" a="1"/>
  <c r="I400" i="11" s="1"/>
  <c r="J400" i="11" a="1"/>
  <c r="J400" i="11" s="1"/>
  <c r="A401" i="11" a="1"/>
  <c r="A401" i="11" s="1"/>
  <c r="B401" i="11" a="1"/>
  <c r="B401" i="11" s="1"/>
  <c r="C401" i="11" a="1"/>
  <c r="C401" i="11" s="1"/>
  <c r="D401" i="11" a="1"/>
  <c r="D401" i="11" s="1"/>
  <c r="E401" i="11" a="1"/>
  <c r="E401" i="11" s="1"/>
  <c r="F401" i="11" a="1"/>
  <c r="F401" i="11" s="1"/>
  <c r="G401" i="11" a="1"/>
  <c r="G401" i="11" s="1"/>
  <c r="H401" i="11" a="1"/>
  <c r="H401" i="11" s="1"/>
  <c r="I401" i="11" a="1"/>
  <c r="I401" i="11" s="1"/>
  <c r="J401" i="11" a="1"/>
  <c r="J401" i="11" s="1"/>
  <c r="A402" i="11" a="1"/>
  <c r="A402" i="11" s="1"/>
  <c r="B402" i="11" a="1"/>
  <c r="B402" i="11" s="1"/>
  <c r="C402" i="11" a="1"/>
  <c r="C402" i="11" s="1"/>
  <c r="D402" i="11" a="1"/>
  <c r="D402" i="11" s="1"/>
  <c r="E402" i="11" a="1"/>
  <c r="E402" i="11" s="1"/>
  <c r="F402" i="11" a="1"/>
  <c r="F402" i="11" s="1"/>
  <c r="G402" i="11" a="1"/>
  <c r="G402" i="11" s="1"/>
  <c r="H402" i="11" a="1"/>
  <c r="H402" i="11" s="1"/>
  <c r="I402" i="11" a="1"/>
  <c r="I402" i="11" s="1"/>
  <c r="J402" i="11" a="1"/>
  <c r="J402" i="11" s="1"/>
  <c r="A403" i="11" a="1"/>
  <c r="A403" i="11" s="1"/>
  <c r="B403" i="11" a="1"/>
  <c r="B403" i="11" s="1"/>
  <c r="C403" i="11" a="1"/>
  <c r="C403" i="11" s="1"/>
  <c r="D403" i="11" a="1"/>
  <c r="D403" i="11" s="1"/>
  <c r="E403" i="11" a="1"/>
  <c r="E403" i="11" s="1"/>
  <c r="F403" i="11" a="1"/>
  <c r="F403" i="11" s="1"/>
  <c r="G403" i="11" a="1"/>
  <c r="G403" i="11" s="1"/>
  <c r="H403" i="11" a="1"/>
  <c r="H403" i="11" s="1"/>
  <c r="I403" i="11" a="1"/>
  <c r="I403" i="11" s="1"/>
  <c r="J403" i="11" a="1"/>
  <c r="J403" i="11" s="1"/>
  <c r="A404" i="11" a="1"/>
  <c r="A404" i="11" s="1"/>
  <c r="B404" i="11" a="1"/>
  <c r="B404" i="11" s="1"/>
  <c r="C404" i="11" a="1"/>
  <c r="C404" i="11" s="1"/>
  <c r="D404" i="11" a="1"/>
  <c r="D404" i="11" s="1"/>
  <c r="E404" i="11" a="1"/>
  <c r="E404" i="11" s="1"/>
  <c r="F404" i="11" a="1"/>
  <c r="F404" i="11" s="1"/>
  <c r="G404" i="11" a="1"/>
  <c r="G404" i="11" s="1"/>
  <c r="H404" i="11" a="1"/>
  <c r="H404" i="11" s="1"/>
  <c r="I404" i="11" a="1"/>
  <c r="I404" i="11" s="1"/>
  <c r="J404" i="11" a="1"/>
  <c r="J404" i="11" s="1"/>
  <c r="A405" i="11" a="1"/>
  <c r="A405" i="11" s="1"/>
  <c r="B405" i="11" a="1"/>
  <c r="B405" i="11" s="1"/>
  <c r="C405" i="11" a="1"/>
  <c r="C405" i="11" s="1"/>
  <c r="D405" i="11" a="1"/>
  <c r="D405" i="11" s="1"/>
  <c r="E405" i="11" a="1"/>
  <c r="E405" i="11" s="1"/>
  <c r="F405" i="11" a="1"/>
  <c r="F405" i="11" s="1"/>
  <c r="G405" i="11" a="1"/>
  <c r="G405" i="11" s="1"/>
  <c r="H405" i="11" a="1"/>
  <c r="H405" i="11" s="1"/>
  <c r="I405" i="11" a="1"/>
  <c r="I405" i="11" s="1"/>
  <c r="J405" i="11" a="1"/>
  <c r="J405" i="11" s="1"/>
  <c r="A406" i="11" a="1"/>
  <c r="A406" i="11" s="1"/>
  <c r="B406" i="11" a="1"/>
  <c r="B406" i="11" s="1"/>
  <c r="C406" i="11" a="1"/>
  <c r="C406" i="11" s="1"/>
  <c r="D406" i="11" a="1"/>
  <c r="D406" i="11" s="1"/>
  <c r="E406" i="11" a="1"/>
  <c r="E406" i="11" s="1"/>
  <c r="F406" i="11" a="1"/>
  <c r="F406" i="11" s="1"/>
  <c r="G406" i="11" a="1"/>
  <c r="G406" i="11" s="1"/>
  <c r="H406" i="11" a="1"/>
  <c r="H406" i="11" s="1"/>
  <c r="I406" i="11" a="1"/>
  <c r="I406" i="11" s="1"/>
  <c r="J406" i="11" a="1"/>
  <c r="J406" i="11" s="1"/>
  <c r="A407" i="11" a="1"/>
  <c r="A407" i="11" s="1"/>
  <c r="B407" i="11" a="1"/>
  <c r="B407" i="11" s="1"/>
  <c r="C407" i="11" a="1"/>
  <c r="C407" i="11" s="1"/>
  <c r="D407" i="11" a="1"/>
  <c r="D407" i="11" s="1"/>
  <c r="E407" i="11" a="1"/>
  <c r="E407" i="11" s="1"/>
  <c r="F407" i="11" a="1"/>
  <c r="F407" i="11" s="1"/>
  <c r="G407" i="11" a="1"/>
  <c r="G407" i="11" s="1"/>
  <c r="H407" i="11" a="1"/>
  <c r="H407" i="11" s="1"/>
  <c r="I407" i="11" a="1"/>
  <c r="I407" i="11" s="1"/>
  <c r="J407" i="11" a="1"/>
  <c r="J407" i="11" s="1"/>
  <c r="A408" i="11" a="1"/>
  <c r="A408" i="11" s="1"/>
  <c r="B408" i="11" a="1"/>
  <c r="B408" i="11" s="1"/>
  <c r="C408" i="11" a="1"/>
  <c r="C408" i="11" s="1"/>
  <c r="D408" i="11" a="1"/>
  <c r="D408" i="11" s="1"/>
  <c r="E408" i="11" a="1"/>
  <c r="E408" i="11" s="1"/>
  <c r="F408" i="11" a="1"/>
  <c r="F408" i="11" s="1"/>
  <c r="G408" i="11" a="1"/>
  <c r="G408" i="11" s="1"/>
  <c r="H408" i="11" a="1"/>
  <c r="H408" i="11" s="1"/>
  <c r="I408" i="11" a="1"/>
  <c r="I408" i="11" s="1"/>
  <c r="J408" i="11" a="1"/>
  <c r="J408" i="11" s="1"/>
  <c r="A409" i="11" a="1"/>
  <c r="A409" i="11" s="1"/>
  <c r="B409" i="11" a="1"/>
  <c r="B409" i="11" s="1"/>
  <c r="C409" i="11" a="1"/>
  <c r="C409" i="11" s="1"/>
  <c r="D409" i="11" a="1"/>
  <c r="D409" i="11" s="1"/>
  <c r="E409" i="11" a="1"/>
  <c r="E409" i="11" s="1"/>
  <c r="F409" i="11" a="1"/>
  <c r="F409" i="11" s="1"/>
  <c r="G409" i="11" a="1"/>
  <c r="G409" i="11" s="1"/>
  <c r="H409" i="11" a="1"/>
  <c r="H409" i="11" s="1"/>
  <c r="I409" i="11" a="1"/>
  <c r="I409" i="11" s="1"/>
  <c r="J409" i="11" a="1"/>
  <c r="J409" i="11" s="1"/>
  <c r="A410" i="11" a="1"/>
  <c r="A410" i="11" s="1"/>
  <c r="B410" i="11" a="1"/>
  <c r="B410" i="11" s="1"/>
  <c r="C410" i="11" a="1"/>
  <c r="C410" i="11" s="1"/>
  <c r="D410" i="11" a="1"/>
  <c r="D410" i="11" s="1"/>
  <c r="E410" i="11" a="1"/>
  <c r="E410" i="11" s="1"/>
  <c r="F410" i="11" a="1"/>
  <c r="F410" i="11" s="1"/>
  <c r="G410" i="11" a="1"/>
  <c r="G410" i="11" s="1"/>
  <c r="H410" i="11" a="1"/>
  <c r="H410" i="11" s="1"/>
  <c r="I410" i="11" a="1"/>
  <c r="I410" i="11" s="1"/>
  <c r="J410" i="11" a="1"/>
  <c r="J410" i="11" s="1"/>
  <c r="A411" i="11" a="1"/>
  <c r="A411" i="11" s="1"/>
  <c r="B411" i="11" a="1"/>
  <c r="B411" i="11" s="1"/>
  <c r="C411" i="11" a="1"/>
  <c r="C411" i="11" s="1"/>
  <c r="D411" i="11" a="1"/>
  <c r="D411" i="11" s="1"/>
  <c r="E411" i="11" a="1"/>
  <c r="E411" i="11" s="1"/>
  <c r="F411" i="11" a="1"/>
  <c r="F411" i="11" s="1"/>
  <c r="G411" i="11" a="1"/>
  <c r="G411" i="11" s="1"/>
  <c r="H411" i="11" a="1"/>
  <c r="H411" i="11" s="1"/>
  <c r="I411" i="11" a="1"/>
  <c r="I411" i="11" s="1"/>
  <c r="J411" i="11" a="1"/>
  <c r="J411" i="11" s="1"/>
  <c r="A412" i="11" a="1"/>
  <c r="A412" i="11" s="1"/>
  <c r="B412" i="11" a="1"/>
  <c r="B412" i="11" s="1"/>
  <c r="C412" i="11" a="1"/>
  <c r="C412" i="11" s="1"/>
  <c r="D412" i="11" a="1"/>
  <c r="D412" i="11" s="1"/>
  <c r="E412" i="11" a="1"/>
  <c r="E412" i="11" s="1"/>
  <c r="F412" i="11" a="1"/>
  <c r="F412" i="11" s="1"/>
  <c r="G412" i="11" a="1"/>
  <c r="G412" i="11" s="1"/>
  <c r="H412" i="11" a="1"/>
  <c r="H412" i="11" s="1"/>
  <c r="I412" i="11" a="1"/>
  <c r="I412" i="11" s="1"/>
  <c r="J412" i="11" a="1"/>
  <c r="J412" i="11" s="1"/>
  <c r="A413" i="11" a="1"/>
  <c r="A413" i="11" s="1"/>
  <c r="B413" i="11" a="1"/>
  <c r="B413" i="11" s="1"/>
  <c r="C413" i="11" a="1"/>
  <c r="C413" i="11" s="1"/>
  <c r="D413" i="11" a="1"/>
  <c r="D413" i="11" s="1"/>
  <c r="E413" i="11" a="1"/>
  <c r="E413" i="11" s="1"/>
  <c r="F413" i="11" a="1"/>
  <c r="F413" i="11" s="1"/>
  <c r="G413" i="11" a="1"/>
  <c r="G413" i="11" s="1"/>
  <c r="H413" i="11" a="1"/>
  <c r="H413" i="11" s="1"/>
  <c r="I413" i="11" a="1"/>
  <c r="I413" i="11" s="1"/>
  <c r="J413" i="11" a="1"/>
  <c r="J413" i="11" s="1"/>
  <c r="A414" i="11" a="1"/>
  <c r="A414" i="11" s="1"/>
  <c r="B414" i="11" a="1"/>
  <c r="B414" i="11" s="1"/>
  <c r="C414" i="11" a="1"/>
  <c r="C414" i="11" s="1"/>
  <c r="D414" i="11" a="1"/>
  <c r="D414" i="11" s="1"/>
  <c r="E414" i="11" a="1"/>
  <c r="E414" i="11" s="1"/>
  <c r="F414" i="11" a="1"/>
  <c r="F414" i="11" s="1"/>
  <c r="G414" i="11" a="1"/>
  <c r="G414" i="11" s="1"/>
  <c r="H414" i="11" a="1"/>
  <c r="H414" i="11" s="1"/>
  <c r="I414" i="11" a="1"/>
  <c r="I414" i="11" s="1"/>
  <c r="J414" i="11" a="1"/>
  <c r="J414" i="11" s="1"/>
  <c r="A415" i="11" a="1"/>
  <c r="A415" i="11" s="1"/>
  <c r="B415" i="11" a="1"/>
  <c r="B415" i="11" s="1"/>
  <c r="C415" i="11" a="1"/>
  <c r="C415" i="11" s="1"/>
  <c r="D415" i="11" a="1"/>
  <c r="D415" i="11" s="1"/>
  <c r="E415" i="11" a="1"/>
  <c r="E415" i="11" s="1"/>
  <c r="F415" i="11" a="1"/>
  <c r="F415" i="11" s="1"/>
  <c r="G415" i="11" a="1"/>
  <c r="G415" i="11" s="1"/>
  <c r="H415" i="11" a="1"/>
  <c r="H415" i="11" s="1"/>
  <c r="I415" i="11" a="1"/>
  <c r="I415" i="11" s="1"/>
  <c r="J415" i="11" a="1"/>
  <c r="J415" i="11" s="1"/>
  <c r="A416" i="11" a="1"/>
  <c r="A416" i="11" s="1"/>
  <c r="B416" i="11" a="1"/>
  <c r="B416" i="11" s="1"/>
  <c r="C416" i="11" a="1"/>
  <c r="C416" i="11" s="1"/>
  <c r="D416" i="11" a="1"/>
  <c r="D416" i="11" s="1"/>
  <c r="E416" i="11" a="1"/>
  <c r="E416" i="11" s="1"/>
  <c r="F416" i="11" a="1"/>
  <c r="F416" i="11" s="1"/>
  <c r="G416" i="11" a="1"/>
  <c r="G416" i="11" s="1"/>
  <c r="H416" i="11" a="1"/>
  <c r="H416" i="11" s="1"/>
  <c r="I416" i="11" a="1"/>
  <c r="I416" i="11" s="1"/>
  <c r="J416" i="11" a="1"/>
  <c r="J416" i="11" s="1"/>
  <c r="A417" i="11" a="1"/>
  <c r="A417" i="11" s="1"/>
  <c r="B417" i="11" a="1"/>
  <c r="B417" i="11" s="1"/>
  <c r="C417" i="11" a="1"/>
  <c r="C417" i="11" s="1"/>
  <c r="D417" i="11" a="1"/>
  <c r="D417" i="11" s="1"/>
  <c r="E417" i="11" a="1"/>
  <c r="E417" i="11" s="1"/>
  <c r="F417" i="11" a="1"/>
  <c r="F417" i="11" s="1"/>
  <c r="G417" i="11" a="1"/>
  <c r="G417" i="11" s="1"/>
  <c r="H417" i="11" a="1"/>
  <c r="H417" i="11" s="1"/>
  <c r="I417" i="11" a="1"/>
  <c r="I417" i="11" s="1"/>
  <c r="J417" i="11" a="1"/>
  <c r="J417" i="11" s="1"/>
  <c r="A418" i="11" a="1"/>
  <c r="A418" i="11" s="1"/>
  <c r="B418" i="11" a="1"/>
  <c r="B418" i="11" s="1"/>
  <c r="C418" i="11" a="1"/>
  <c r="C418" i="11" s="1"/>
  <c r="D418" i="11" a="1"/>
  <c r="D418" i="11" s="1"/>
  <c r="E418" i="11" a="1"/>
  <c r="E418" i="11" s="1"/>
  <c r="F418" i="11" a="1"/>
  <c r="F418" i="11" s="1"/>
  <c r="G418" i="11" a="1"/>
  <c r="G418" i="11" s="1"/>
  <c r="H418" i="11" a="1"/>
  <c r="H418" i="11" s="1"/>
  <c r="I418" i="11" a="1"/>
  <c r="I418" i="11" s="1"/>
  <c r="J418" i="11" a="1"/>
  <c r="J418" i="11" s="1"/>
  <c r="A419" i="11" a="1"/>
  <c r="A419" i="11" s="1"/>
  <c r="B419" i="11" a="1"/>
  <c r="B419" i="11" s="1"/>
  <c r="C419" i="11" a="1"/>
  <c r="C419" i="11" s="1"/>
  <c r="D419" i="11" a="1"/>
  <c r="D419" i="11" s="1"/>
  <c r="E419" i="11" a="1"/>
  <c r="E419" i="11" s="1"/>
  <c r="F419" i="11" a="1"/>
  <c r="F419" i="11" s="1"/>
  <c r="G419" i="11" a="1"/>
  <c r="G419" i="11" s="1"/>
  <c r="H419" i="11" a="1"/>
  <c r="H419" i="11" s="1"/>
  <c r="I419" i="11" a="1"/>
  <c r="I419" i="11" s="1"/>
  <c r="J419" i="11" a="1"/>
  <c r="J419" i="11" s="1"/>
  <c r="A420" i="11" a="1"/>
  <c r="A420" i="11" s="1"/>
  <c r="B420" i="11" a="1"/>
  <c r="B420" i="11" s="1"/>
  <c r="C420" i="11" a="1"/>
  <c r="C420" i="11" s="1"/>
  <c r="D420" i="11" a="1"/>
  <c r="D420" i="11" s="1"/>
  <c r="E420" i="11" a="1"/>
  <c r="E420" i="11" s="1"/>
  <c r="F420" i="11" a="1"/>
  <c r="F420" i="11" s="1"/>
  <c r="G420" i="11" a="1"/>
  <c r="G420" i="11" s="1"/>
  <c r="H420" i="11" a="1"/>
  <c r="H420" i="11" s="1"/>
  <c r="I420" i="11" a="1"/>
  <c r="I420" i="11" s="1"/>
  <c r="J420" i="11" a="1"/>
  <c r="J420" i="11" s="1"/>
  <c r="A421" i="11" a="1"/>
  <c r="A421" i="11" s="1"/>
  <c r="B421" i="11" a="1"/>
  <c r="B421" i="11" s="1"/>
  <c r="C421" i="11" a="1"/>
  <c r="C421" i="11" s="1"/>
  <c r="D421" i="11" a="1"/>
  <c r="D421" i="11" s="1"/>
  <c r="E421" i="11" a="1"/>
  <c r="E421" i="11" s="1"/>
  <c r="F421" i="11" a="1"/>
  <c r="F421" i="11" s="1"/>
  <c r="G421" i="11" a="1"/>
  <c r="G421" i="11" s="1"/>
  <c r="H421" i="11" a="1"/>
  <c r="H421" i="11" s="1"/>
  <c r="I421" i="11" a="1"/>
  <c r="I421" i="11" s="1"/>
  <c r="J421" i="11" a="1"/>
  <c r="J421" i="11" s="1"/>
  <c r="A422" i="11" a="1"/>
  <c r="A422" i="11" s="1"/>
  <c r="B422" i="11" a="1"/>
  <c r="B422" i="11" s="1"/>
  <c r="C422" i="11" a="1"/>
  <c r="C422" i="11" s="1"/>
  <c r="D422" i="11" a="1"/>
  <c r="D422" i="11" s="1"/>
  <c r="E422" i="11" a="1"/>
  <c r="E422" i="11" s="1"/>
  <c r="F422" i="11" a="1"/>
  <c r="F422" i="11" s="1"/>
  <c r="G422" i="11" a="1"/>
  <c r="G422" i="11" s="1"/>
  <c r="H422" i="11" a="1"/>
  <c r="H422" i="11" s="1"/>
  <c r="I422" i="11" a="1"/>
  <c r="I422" i="11" s="1"/>
  <c r="J422" i="11" a="1"/>
  <c r="J422" i="11" s="1"/>
  <c r="A423" i="11" a="1"/>
  <c r="A423" i="11" s="1"/>
  <c r="B423" i="11" a="1"/>
  <c r="B423" i="11" s="1"/>
  <c r="C423" i="11" a="1"/>
  <c r="C423" i="11" s="1"/>
  <c r="D423" i="11" a="1"/>
  <c r="D423" i="11" s="1"/>
  <c r="E423" i="11" a="1"/>
  <c r="E423" i="11" s="1"/>
  <c r="F423" i="11" a="1"/>
  <c r="F423" i="11" s="1"/>
  <c r="G423" i="11" a="1"/>
  <c r="G423" i="11" s="1"/>
  <c r="H423" i="11" a="1"/>
  <c r="H423" i="11" s="1"/>
  <c r="I423" i="11" a="1"/>
  <c r="I423" i="11" s="1"/>
  <c r="J423" i="11" a="1"/>
  <c r="J423" i="11" s="1"/>
  <c r="A424" i="11" a="1"/>
  <c r="A424" i="11" s="1"/>
  <c r="B424" i="11" a="1"/>
  <c r="B424" i="11" s="1"/>
  <c r="C424" i="11" a="1"/>
  <c r="C424" i="11" s="1"/>
  <c r="D424" i="11" a="1"/>
  <c r="D424" i="11" s="1"/>
  <c r="E424" i="11" a="1"/>
  <c r="E424" i="11" s="1"/>
  <c r="F424" i="11" a="1"/>
  <c r="F424" i="11" s="1"/>
  <c r="G424" i="11" a="1"/>
  <c r="G424" i="11" s="1"/>
  <c r="H424" i="11" a="1"/>
  <c r="H424" i="11" s="1"/>
  <c r="I424" i="11" a="1"/>
  <c r="I424" i="11" s="1"/>
  <c r="J424" i="11" a="1"/>
  <c r="J424" i="11" s="1"/>
  <c r="A425" i="11" a="1"/>
  <c r="A425" i="11" s="1"/>
  <c r="B425" i="11" a="1"/>
  <c r="B425" i="11" s="1"/>
  <c r="C425" i="11" a="1"/>
  <c r="C425" i="11" s="1"/>
  <c r="D425" i="11" a="1"/>
  <c r="D425" i="11" s="1"/>
  <c r="E425" i="11" a="1"/>
  <c r="E425" i="11" s="1"/>
  <c r="F425" i="11" a="1"/>
  <c r="F425" i="11" s="1"/>
  <c r="G425" i="11" a="1"/>
  <c r="G425" i="11" s="1"/>
  <c r="H425" i="11" a="1"/>
  <c r="H425" i="11" s="1"/>
  <c r="I425" i="11" a="1"/>
  <c r="I425" i="11" s="1"/>
  <c r="J425" i="11" a="1"/>
  <c r="J425" i="11" s="1"/>
  <c r="A426" i="11" a="1"/>
  <c r="A426" i="11" s="1"/>
  <c r="B426" i="11" a="1"/>
  <c r="B426" i="11" s="1"/>
  <c r="C426" i="11" a="1"/>
  <c r="C426" i="11" s="1"/>
  <c r="D426" i="11" a="1"/>
  <c r="D426" i="11" s="1"/>
  <c r="E426" i="11" a="1"/>
  <c r="E426" i="11" s="1"/>
  <c r="F426" i="11" a="1"/>
  <c r="F426" i="11" s="1"/>
  <c r="G426" i="11" a="1"/>
  <c r="G426" i="11" s="1"/>
  <c r="H426" i="11" a="1"/>
  <c r="H426" i="11" s="1"/>
  <c r="I426" i="11" a="1"/>
  <c r="I426" i="11" s="1"/>
  <c r="J426" i="11" a="1"/>
  <c r="J426" i="11" s="1"/>
  <c r="A427" i="11" a="1"/>
  <c r="A427" i="11" s="1"/>
  <c r="B427" i="11" a="1"/>
  <c r="B427" i="11" s="1"/>
  <c r="C427" i="11" a="1"/>
  <c r="C427" i="11" s="1"/>
  <c r="D427" i="11" a="1"/>
  <c r="D427" i="11" s="1"/>
  <c r="E427" i="11" a="1"/>
  <c r="E427" i="11" s="1"/>
  <c r="F427" i="11" a="1"/>
  <c r="F427" i="11" s="1"/>
  <c r="G427" i="11" a="1"/>
  <c r="G427" i="11" s="1"/>
  <c r="H427" i="11" a="1"/>
  <c r="H427" i="11" s="1"/>
  <c r="I427" i="11" a="1"/>
  <c r="I427" i="11" s="1"/>
  <c r="J427" i="11" a="1"/>
  <c r="J427" i="11" s="1"/>
  <c r="A428" i="11" a="1"/>
  <c r="A428" i="11" s="1"/>
  <c r="B428" i="11" a="1"/>
  <c r="B428" i="11" s="1"/>
  <c r="C428" i="11" a="1"/>
  <c r="C428" i="11" s="1"/>
  <c r="D428" i="11" a="1"/>
  <c r="D428" i="11" s="1"/>
  <c r="E428" i="11" a="1"/>
  <c r="E428" i="11" s="1"/>
  <c r="F428" i="11" a="1"/>
  <c r="F428" i="11" s="1"/>
  <c r="G428" i="11" a="1"/>
  <c r="G428" i="11" s="1"/>
  <c r="H428" i="11" a="1"/>
  <c r="H428" i="11" s="1"/>
  <c r="I428" i="11" a="1"/>
  <c r="I428" i="11" s="1"/>
  <c r="J428" i="11" a="1"/>
  <c r="J428" i="11" s="1"/>
  <c r="A429" i="11" a="1"/>
  <c r="A429" i="11" s="1"/>
  <c r="B429" i="11" a="1"/>
  <c r="B429" i="11" s="1"/>
  <c r="C429" i="11" a="1"/>
  <c r="C429" i="11" s="1"/>
  <c r="D429" i="11" a="1"/>
  <c r="D429" i="11" s="1"/>
  <c r="E429" i="11" a="1"/>
  <c r="E429" i="11" s="1"/>
  <c r="F429" i="11" a="1"/>
  <c r="F429" i="11" s="1"/>
  <c r="G429" i="11" a="1"/>
  <c r="G429" i="11" s="1"/>
  <c r="H429" i="11" a="1"/>
  <c r="H429" i="11" s="1"/>
  <c r="I429" i="11" a="1"/>
  <c r="I429" i="11" s="1"/>
  <c r="J429" i="11" a="1"/>
  <c r="J429" i="11" s="1"/>
  <c r="A430" i="11" a="1"/>
  <c r="A430" i="11" s="1"/>
  <c r="B430" i="11" a="1"/>
  <c r="B430" i="11" s="1"/>
  <c r="C430" i="11" a="1"/>
  <c r="C430" i="11" s="1"/>
  <c r="D430" i="11" a="1"/>
  <c r="D430" i="11" s="1"/>
  <c r="E430" i="11" a="1"/>
  <c r="E430" i="11" s="1"/>
  <c r="F430" i="11" a="1"/>
  <c r="F430" i="11" s="1"/>
  <c r="G430" i="11" a="1"/>
  <c r="G430" i="11" s="1"/>
  <c r="H430" i="11" a="1"/>
  <c r="H430" i="11" s="1"/>
  <c r="I430" i="11" a="1"/>
  <c r="I430" i="11" s="1"/>
  <c r="J430" i="11" a="1"/>
  <c r="J430" i="11" s="1"/>
  <c r="A431" i="11" a="1"/>
  <c r="A431" i="11" s="1"/>
  <c r="B431" i="11" a="1"/>
  <c r="B431" i="11" s="1"/>
  <c r="C431" i="11" a="1"/>
  <c r="C431" i="11" s="1"/>
  <c r="D431" i="11" a="1"/>
  <c r="D431" i="11" s="1"/>
  <c r="E431" i="11" a="1"/>
  <c r="E431" i="11" s="1"/>
  <c r="F431" i="11" a="1"/>
  <c r="F431" i="11" s="1"/>
  <c r="G431" i="11" a="1"/>
  <c r="G431" i="11" s="1"/>
  <c r="H431" i="11" a="1"/>
  <c r="H431" i="11" s="1"/>
  <c r="I431" i="11" a="1"/>
  <c r="I431" i="11" s="1"/>
  <c r="J431" i="11" a="1"/>
  <c r="J431" i="11" s="1"/>
  <c r="A432" i="11" a="1"/>
  <c r="A432" i="11" s="1"/>
  <c r="B432" i="11" a="1"/>
  <c r="B432" i="11" s="1"/>
  <c r="C432" i="11" a="1"/>
  <c r="C432" i="11" s="1"/>
  <c r="D432" i="11" a="1"/>
  <c r="D432" i="11" s="1"/>
  <c r="E432" i="11" a="1"/>
  <c r="E432" i="11" s="1"/>
  <c r="F432" i="11" a="1"/>
  <c r="F432" i="11" s="1"/>
  <c r="G432" i="11" a="1"/>
  <c r="G432" i="11" s="1"/>
  <c r="H432" i="11" a="1"/>
  <c r="H432" i="11" s="1"/>
  <c r="I432" i="11" a="1"/>
  <c r="I432" i="11" s="1"/>
  <c r="J432" i="11" a="1"/>
  <c r="J432" i="11" s="1"/>
  <c r="A433" i="11" a="1"/>
  <c r="A433" i="11" s="1"/>
  <c r="B433" i="11" a="1"/>
  <c r="B433" i="11" s="1"/>
  <c r="C433" i="11" a="1"/>
  <c r="C433" i="11" s="1"/>
  <c r="D433" i="11" a="1"/>
  <c r="D433" i="11" s="1"/>
  <c r="E433" i="11" a="1"/>
  <c r="E433" i="11" s="1"/>
  <c r="F433" i="11" a="1"/>
  <c r="F433" i="11" s="1"/>
  <c r="G433" i="11" a="1"/>
  <c r="G433" i="11" s="1"/>
  <c r="H433" i="11" a="1"/>
  <c r="H433" i="11" s="1"/>
  <c r="I433" i="11" a="1"/>
  <c r="I433" i="11" s="1"/>
  <c r="J433" i="11" a="1"/>
  <c r="J433" i="11" s="1"/>
  <c r="A434" i="11" a="1"/>
  <c r="A434" i="11" s="1"/>
  <c r="B434" i="11" a="1"/>
  <c r="B434" i="11" s="1"/>
  <c r="C434" i="11" a="1"/>
  <c r="C434" i="11" s="1"/>
  <c r="D434" i="11" a="1"/>
  <c r="D434" i="11" s="1"/>
  <c r="E434" i="11" a="1"/>
  <c r="E434" i="11" s="1"/>
  <c r="F434" i="11" a="1"/>
  <c r="F434" i="11" s="1"/>
  <c r="G434" i="11" a="1"/>
  <c r="G434" i="11" s="1"/>
  <c r="H434" i="11" a="1"/>
  <c r="H434" i="11" s="1"/>
  <c r="I434" i="11" a="1"/>
  <c r="I434" i="11" s="1"/>
  <c r="J434" i="11" a="1"/>
  <c r="J434" i="11" s="1"/>
  <c r="A435" i="11" a="1"/>
  <c r="A435" i="11" s="1"/>
  <c r="B435" i="11" a="1"/>
  <c r="B435" i="11" s="1"/>
  <c r="C435" i="11" a="1"/>
  <c r="C435" i="11" s="1"/>
  <c r="D435" i="11" a="1"/>
  <c r="D435" i="11" s="1"/>
  <c r="E435" i="11" a="1"/>
  <c r="E435" i="11" s="1"/>
  <c r="F435" i="11" a="1"/>
  <c r="F435" i="11" s="1"/>
  <c r="G435" i="11" a="1"/>
  <c r="G435" i="11" s="1"/>
  <c r="H435" i="11" a="1"/>
  <c r="H435" i="11" s="1"/>
  <c r="I435" i="11" a="1"/>
  <c r="I435" i="11" s="1"/>
  <c r="J435" i="11" a="1"/>
  <c r="J435" i="11" s="1"/>
  <c r="A436" i="11" a="1"/>
  <c r="A436" i="11" s="1"/>
  <c r="B436" i="11" a="1"/>
  <c r="B436" i="11" s="1"/>
  <c r="C436" i="11" a="1"/>
  <c r="C436" i="11" s="1"/>
  <c r="D436" i="11" a="1"/>
  <c r="D436" i="11" s="1"/>
  <c r="E436" i="11" a="1"/>
  <c r="E436" i="11" s="1"/>
  <c r="F436" i="11" a="1"/>
  <c r="F436" i="11" s="1"/>
  <c r="G436" i="11" a="1"/>
  <c r="G436" i="11" s="1"/>
  <c r="H436" i="11" a="1"/>
  <c r="H436" i="11" s="1"/>
  <c r="I436" i="11" a="1"/>
  <c r="I436" i="11" s="1"/>
  <c r="J436" i="11" a="1"/>
  <c r="J436" i="11" s="1"/>
  <c r="A437" i="11" a="1"/>
  <c r="A437" i="11" s="1"/>
  <c r="B437" i="11" a="1"/>
  <c r="B437" i="11" s="1"/>
  <c r="C437" i="11" a="1"/>
  <c r="C437" i="11" s="1"/>
  <c r="D437" i="11" a="1"/>
  <c r="D437" i="11" s="1"/>
  <c r="E437" i="11" a="1"/>
  <c r="E437" i="11" s="1"/>
  <c r="F437" i="11" a="1"/>
  <c r="F437" i="11" s="1"/>
  <c r="G437" i="11" a="1"/>
  <c r="G437" i="11" s="1"/>
  <c r="H437" i="11" a="1"/>
  <c r="H437" i="11" s="1"/>
  <c r="I437" i="11" a="1"/>
  <c r="I437" i="11" s="1"/>
  <c r="J437" i="11" a="1"/>
  <c r="J437" i="11" s="1"/>
  <c r="A438" i="11" a="1"/>
  <c r="A438" i="11" s="1"/>
  <c r="B438" i="11" a="1"/>
  <c r="B438" i="11" s="1"/>
  <c r="C438" i="11" a="1"/>
  <c r="C438" i="11" s="1"/>
  <c r="D438" i="11" a="1"/>
  <c r="D438" i="11" s="1"/>
  <c r="E438" i="11" a="1"/>
  <c r="E438" i="11" s="1"/>
  <c r="F438" i="11" a="1"/>
  <c r="F438" i="11" s="1"/>
  <c r="G438" i="11" a="1"/>
  <c r="G438" i="11" s="1"/>
  <c r="H438" i="11" a="1"/>
  <c r="H438" i="11" s="1"/>
  <c r="I438" i="11" a="1"/>
  <c r="I438" i="11" s="1"/>
  <c r="J438" i="11" a="1"/>
  <c r="J438" i="11" s="1"/>
  <c r="A439" i="11" a="1"/>
  <c r="A439" i="11" s="1"/>
  <c r="B439" i="11" a="1"/>
  <c r="B439" i="11" s="1"/>
  <c r="C439" i="11" a="1"/>
  <c r="C439" i="11" s="1"/>
  <c r="D439" i="11" a="1"/>
  <c r="D439" i="11" s="1"/>
  <c r="E439" i="11" a="1"/>
  <c r="E439" i="11" s="1"/>
  <c r="F439" i="11" a="1"/>
  <c r="F439" i="11" s="1"/>
  <c r="G439" i="11" a="1"/>
  <c r="G439" i="11" s="1"/>
  <c r="H439" i="11" a="1"/>
  <c r="H439" i="11" s="1"/>
  <c r="I439" i="11" a="1"/>
  <c r="I439" i="11" s="1"/>
  <c r="J439" i="11" a="1"/>
  <c r="J439" i="11" s="1"/>
  <c r="A440" i="11" a="1"/>
  <c r="A440" i="11" s="1"/>
  <c r="B440" i="11" a="1"/>
  <c r="B440" i="11" s="1"/>
  <c r="C440" i="11" a="1"/>
  <c r="C440" i="11" s="1"/>
  <c r="D440" i="11" a="1"/>
  <c r="D440" i="11" s="1"/>
  <c r="E440" i="11" a="1"/>
  <c r="E440" i="11" s="1"/>
  <c r="F440" i="11" a="1"/>
  <c r="F440" i="11" s="1"/>
  <c r="G440" i="11" a="1"/>
  <c r="G440" i="11" s="1"/>
  <c r="H440" i="11" a="1"/>
  <c r="H440" i="11" s="1"/>
  <c r="I440" i="11" a="1"/>
  <c r="I440" i="11" s="1"/>
  <c r="J440" i="11" a="1"/>
  <c r="J440" i="11" s="1"/>
  <c r="A441" i="11" a="1"/>
  <c r="A441" i="11" s="1"/>
  <c r="B441" i="11" a="1"/>
  <c r="B441" i="11" s="1"/>
  <c r="C441" i="11" a="1"/>
  <c r="C441" i="11" s="1"/>
  <c r="D441" i="11" a="1"/>
  <c r="D441" i="11" s="1"/>
  <c r="E441" i="11" a="1"/>
  <c r="E441" i="11" s="1"/>
  <c r="F441" i="11" a="1"/>
  <c r="F441" i="11" s="1"/>
  <c r="G441" i="11" a="1"/>
  <c r="G441" i="11" s="1"/>
  <c r="H441" i="11" a="1"/>
  <c r="H441" i="11" s="1"/>
  <c r="I441" i="11" a="1"/>
  <c r="I441" i="11" s="1"/>
  <c r="J441" i="11" a="1"/>
  <c r="J441" i="11" s="1"/>
  <c r="A442" i="11" a="1"/>
  <c r="A442" i="11" s="1"/>
  <c r="B442" i="11" a="1"/>
  <c r="B442" i="11" s="1"/>
  <c r="C442" i="11" a="1"/>
  <c r="C442" i="11" s="1"/>
  <c r="D442" i="11" a="1"/>
  <c r="D442" i="11" s="1"/>
  <c r="E442" i="11" a="1"/>
  <c r="E442" i="11" s="1"/>
  <c r="F442" i="11" a="1"/>
  <c r="F442" i="11" s="1"/>
  <c r="G442" i="11" a="1"/>
  <c r="G442" i="11" s="1"/>
  <c r="H442" i="11" a="1"/>
  <c r="H442" i="11" s="1"/>
  <c r="I442" i="11" a="1"/>
  <c r="I442" i="11" s="1"/>
  <c r="J442" i="11" a="1"/>
  <c r="J442" i="11" s="1"/>
  <c r="A443" i="11" a="1"/>
  <c r="A443" i="11" s="1"/>
  <c r="B443" i="11" a="1"/>
  <c r="B443" i="11" s="1"/>
  <c r="C443" i="11" a="1"/>
  <c r="C443" i="11" s="1"/>
  <c r="D443" i="11" a="1"/>
  <c r="D443" i="11" s="1"/>
  <c r="E443" i="11" a="1"/>
  <c r="E443" i="11" s="1"/>
  <c r="F443" i="11" a="1"/>
  <c r="F443" i="11" s="1"/>
  <c r="G443" i="11" a="1"/>
  <c r="G443" i="11" s="1"/>
  <c r="H443" i="11" a="1"/>
  <c r="H443" i="11" s="1"/>
  <c r="I443" i="11" a="1"/>
  <c r="I443" i="11" s="1"/>
  <c r="J443" i="11" a="1"/>
  <c r="J443" i="11" s="1"/>
  <c r="A444" i="11" a="1"/>
  <c r="A444" i="11" s="1"/>
  <c r="B444" i="11" a="1"/>
  <c r="B444" i="11" s="1"/>
  <c r="C444" i="11" a="1"/>
  <c r="C444" i="11" s="1"/>
  <c r="D444" i="11" a="1"/>
  <c r="D444" i="11" s="1"/>
  <c r="E444" i="11" a="1"/>
  <c r="E444" i="11" s="1"/>
  <c r="F444" i="11" a="1"/>
  <c r="F444" i="11" s="1"/>
  <c r="G444" i="11" a="1"/>
  <c r="G444" i="11" s="1"/>
  <c r="H444" i="11" a="1"/>
  <c r="H444" i="11" s="1"/>
  <c r="I444" i="11" a="1"/>
  <c r="I444" i="11" s="1"/>
  <c r="J444" i="11" a="1"/>
  <c r="J444" i="11" s="1"/>
  <c r="A445" i="11" a="1"/>
  <c r="A445" i="11" s="1"/>
  <c r="B445" i="11" a="1"/>
  <c r="B445" i="11" s="1"/>
  <c r="C445" i="11" a="1"/>
  <c r="C445" i="11" s="1"/>
  <c r="D445" i="11" a="1"/>
  <c r="D445" i="11" s="1"/>
  <c r="E445" i="11" a="1"/>
  <c r="E445" i="11" s="1"/>
  <c r="F445" i="11" a="1"/>
  <c r="F445" i="11" s="1"/>
  <c r="G445" i="11" a="1"/>
  <c r="G445" i="11" s="1"/>
  <c r="H445" i="11" a="1"/>
  <c r="H445" i="11" s="1"/>
  <c r="I445" i="11" a="1"/>
  <c r="I445" i="11" s="1"/>
  <c r="J445" i="11" a="1"/>
  <c r="J445" i="11" s="1"/>
  <c r="A446" i="11" a="1"/>
  <c r="A446" i="11" s="1"/>
  <c r="B446" i="11" a="1"/>
  <c r="B446" i="11" s="1"/>
  <c r="C446" i="11" a="1"/>
  <c r="C446" i="11" s="1"/>
  <c r="D446" i="11" a="1"/>
  <c r="D446" i="11" s="1"/>
  <c r="E446" i="11" a="1"/>
  <c r="E446" i="11" s="1"/>
  <c r="F446" i="11" a="1"/>
  <c r="F446" i="11" s="1"/>
  <c r="G446" i="11" a="1"/>
  <c r="G446" i="11" s="1"/>
  <c r="H446" i="11" a="1"/>
  <c r="H446" i="11" s="1"/>
  <c r="I446" i="11" a="1"/>
  <c r="I446" i="11" s="1"/>
  <c r="J446" i="11" a="1"/>
  <c r="J446" i="11" s="1"/>
  <c r="A447" i="11" a="1"/>
  <c r="A447" i="11" s="1"/>
  <c r="B447" i="11" a="1"/>
  <c r="B447" i="11" s="1"/>
  <c r="C447" i="11" a="1"/>
  <c r="C447" i="11" s="1"/>
  <c r="D447" i="11" a="1"/>
  <c r="D447" i="11" s="1"/>
  <c r="E447" i="11" a="1"/>
  <c r="E447" i="11" s="1"/>
  <c r="F447" i="11" a="1"/>
  <c r="F447" i="11" s="1"/>
  <c r="G447" i="11" a="1"/>
  <c r="G447" i="11" s="1"/>
  <c r="H447" i="11" a="1"/>
  <c r="H447" i="11" s="1"/>
  <c r="I447" i="11" a="1"/>
  <c r="I447" i="11" s="1"/>
  <c r="J447" i="11" a="1"/>
  <c r="J447" i="11" s="1"/>
  <c r="A448" i="11" a="1"/>
  <c r="A448" i="11" s="1"/>
  <c r="B448" i="11" a="1"/>
  <c r="B448" i="11" s="1"/>
  <c r="C448" i="11" a="1"/>
  <c r="C448" i="11" s="1"/>
  <c r="D448" i="11" a="1"/>
  <c r="D448" i="11" s="1"/>
  <c r="E448" i="11" a="1"/>
  <c r="E448" i="11" s="1"/>
  <c r="F448" i="11" a="1"/>
  <c r="F448" i="11" s="1"/>
  <c r="G448" i="11" a="1"/>
  <c r="G448" i="11" s="1"/>
  <c r="H448" i="11" a="1"/>
  <c r="H448" i="11" s="1"/>
  <c r="I448" i="11" a="1"/>
  <c r="I448" i="11" s="1"/>
  <c r="J448" i="11" a="1"/>
  <c r="J448" i="11" s="1"/>
  <c r="A449" i="11" a="1"/>
  <c r="A449" i="11" s="1"/>
  <c r="B449" i="11" a="1"/>
  <c r="B449" i="11" s="1"/>
  <c r="C449" i="11" a="1"/>
  <c r="C449" i="11" s="1"/>
  <c r="D449" i="11" a="1"/>
  <c r="D449" i="11" s="1"/>
  <c r="E449" i="11" a="1"/>
  <c r="E449" i="11" s="1"/>
  <c r="F449" i="11" a="1"/>
  <c r="F449" i="11" s="1"/>
  <c r="G449" i="11" a="1"/>
  <c r="G449" i="11" s="1"/>
  <c r="H449" i="11" a="1"/>
  <c r="H449" i="11" s="1"/>
  <c r="I449" i="11" a="1"/>
  <c r="I449" i="11" s="1"/>
  <c r="J449" i="11" a="1"/>
  <c r="J449" i="11" s="1"/>
  <c r="A450" i="11" a="1"/>
  <c r="A450" i="11" s="1"/>
  <c r="B450" i="11" a="1"/>
  <c r="B450" i="11" s="1"/>
  <c r="C450" i="11" a="1"/>
  <c r="C450" i="11" s="1"/>
  <c r="D450" i="11" a="1"/>
  <c r="D450" i="11" s="1"/>
  <c r="E450" i="11" a="1"/>
  <c r="E450" i="11" s="1"/>
  <c r="F450" i="11" a="1"/>
  <c r="F450" i="11" s="1"/>
  <c r="G450" i="11" a="1"/>
  <c r="G450" i="11" s="1"/>
  <c r="H450" i="11" a="1"/>
  <c r="H450" i="11" s="1"/>
  <c r="I450" i="11" a="1"/>
  <c r="I450" i="11" s="1"/>
  <c r="J450" i="11" a="1"/>
  <c r="J450" i="11" s="1"/>
  <c r="A451" i="11" a="1"/>
  <c r="A451" i="11" s="1"/>
  <c r="B451" i="11" a="1"/>
  <c r="B451" i="11" s="1"/>
  <c r="C451" i="11" a="1"/>
  <c r="C451" i="11" s="1"/>
  <c r="D451" i="11" a="1"/>
  <c r="D451" i="11" s="1"/>
  <c r="E451" i="11" a="1"/>
  <c r="E451" i="11" s="1"/>
  <c r="F451" i="11" a="1"/>
  <c r="F451" i="11" s="1"/>
  <c r="G451" i="11" a="1"/>
  <c r="G451" i="11" s="1"/>
  <c r="H451" i="11" a="1"/>
  <c r="H451" i="11" s="1"/>
  <c r="I451" i="11" a="1"/>
  <c r="I451" i="11" s="1"/>
  <c r="J451" i="11" a="1"/>
  <c r="J451" i="11" s="1"/>
  <c r="A452" i="11" a="1"/>
  <c r="A452" i="11" s="1"/>
  <c r="B452" i="11" a="1"/>
  <c r="B452" i="11" s="1"/>
  <c r="C452" i="11" a="1"/>
  <c r="C452" i="11" s="1"/>
  <c r="D452" i="11" a="1"/>
  <c r="D452" i="11" s="1"/>
  <c r="E452" i="11" a="1"/>
  <c r="E452" i="11" s="1"/>
  <c r="F452" i="11" a="1"/>
  <c r="F452" i="11" s="1"/>
  <c r="G452" i="11" a="1"/>
  <c r="G452" i="11" s="1"/>
  <c r="H452" i="11" a="1"/>
  <c r="H452" i="11" s="1"/>
  <c r="I452" i="11" a="1"/>
  <c r="I452" i="11" s="1"/>
  <c r="J452" i="11" a="1"/>
  <c r="J452" i="11" s="1"/>
  <c r="A453" i="11" a="1"/>
  <c r="A453" i="11" s="1"/>
  <c r="B453" i="11" a="1"/>
  <c r="B453" i="11" s="1"/>
  <c r="C453" i="11" a="1"/>
  <c r="C453" i="11" s="1"/>
  <c r="D453" i="11" a="1"/>
  <c r="D453" i="11" s="1"/>
  <c r="E453" i="11" a="1"/>
  <c r="E453" i="11" s="1"/>
  <c r="F453" i="11" a="1"/>
  <c r="F453" i="11" s="1"/>
  <c r="G453" i="11" a="1"/>
  <c r="G453" i="11" s="1"/>
  <c r="H453" i="11" a="1"/>
  <c r="H453" i="11" s="1"/>
  <c r="I453" i="11" a="1"/>
  <c r="I453" i="11" s="1"/>
  <c r="J453" i="11" a="1"/>
  <c r="J453" i="11" s="1"/>
  <c r="A454" i="11" a="1"/>
  <c r="A454" i="11" s="1"/>
  <c r="B454" i="11" a="1"/>
  <c r="B454" i="11" s="1"/>
  <c r="C454" i="11" a="1"/>
  <c r="C454" i="11" s="1"/>
  <c r="D454" i="11" a="1"/>
  <c r="D454" i="11" s="1"/>
  <c r="E454" i="11" a="1"/>
  <c r="E454" i="11" s="1"/>
  <c r="F454" i="11" a="1"/>
  <c r="F454" i="11" s="1"/>
  <c r="G454" i="11" a="1"/>
  <c r="G454" i="11" s="1"/>
  <c r="H454" i="11" a="1"/>
  <c r="H454" i="11" s="1"/>
  <c r="I454" i="11" a="1"/>
  <c r="I454" i="11" s="1"/>
  <c r="J454" i="11" a="1"/>
  <c r="J454" i="11" s="1"/>
  <c r="A455" i="11" a="1"/>
  <c r="A455" i="11" s="1"/>
  <c r="B455" i="11" a="1"/>
  <c r="B455" i="11" s="1"/>
  <c r="C455" i="11" a="1"/>
  <c r="C455" i="11" s="1"/>
  <c r="D455" i="11" a="1"/>
  <c r="D455" i="11" s="1"/>
  <c r="E455" i="11" a="1"/>
  <c r="E455" i="11" s="1"/>
  <c r="F455" i="11" a="1"/>
  <c r="F455" i="11" s="1"/>
  <c r="G455" i="11" a="1"/>
  <c r="G455" i="11" s="1"/>
  <c r="H455" i="11" a="1"/>
  <c r="H455" i="11" s="1"/>
  <c r="I455" i="11" a="1"/>
  <c r="I455" i="11" s="1"/>
  <c r="J455" i="11" a="1"/>
  <c r="J455" i="11" s="1"/>
  <c r="A456" i="11" a="1"/>
  <c r="A456" i="11" s="1"/>
  <c r="B456" i="11" a="1"/>
  <c r="B456" i="11" s="1"/>
  <c r="C456" i="11" a="1"/>
  <c r="C456" i="11" s="1"/>
  <c r="D456" i="11" a="1"/>
  <c r="D456" i="11" s="1"/>
  <c r="E456" i="11" a="1"/>
  <c r="E456" i="11" s="1"/>
  <c r="F456" i="11" a="1"/>
  <c r="F456" i="11" s="1"/>
  <c r="G456" i="11" a="1"/>
  <c r="G456" i="11" s="1"/>
  <c r="H456" i="11" a="1"/>
  <c r="H456" i="11" s="1"/>
  <c r="I456" i="11" a="1"/>
  <c r="I456" i="11" s="1"/>
  <c r="J456" i="11" a="1"/>
  <c r="J456" i="11" s="1"/>
  <c r="A457" i="11" a="1"/>
  <c r="A457" i="11" s="1"/>
  <c r="B457" i="11" a="1"/>
  <c r="B457" i="11" s="1"/>
  <c r="C457" i="11" a="1"/>
  <c r="C457" i="11" s="1"/>
  <c r="D457" i="11" a="1"/>
  <c r="D457" i="11" s="1"/>
  <c r="E457" i="11" a="1"/>
  <c r="E457" i="11" s="1"/>
  <c r="F457" i="11" a="1"/>
  <c r="F457" i="11" s="1"/>
  <c r="G457" i="11" a="1"/>
  <c r="G457" i="11" s="1"/>
  <c r="H457" i="11" a="1"/>
  <c r="H457" i="11" s="1"/>
  <c r="I457" i="11" a="1"/>
  <c r="I457" i="11" s="1"/>
  <c r="J457" i="11" a="1"/>
  <c r="J457" i="11" s="1"/>
  <c r="A458" i="11" a="1"/>
  <c r="A458" i="11" s="1"/>
  <c r="B458" i="11" a="1"/>
  <c r="B458" i="11" s="1"/>
  <c r="C458" i="11" a="1"/>
  <c r="C458" i="11" s="1"/>
  <c r="D458" i="11" a="1"/>
  <c r="D458" i="11" s="1"/>
  <c r="E458" i="11" a="1"/>
  <c r="E458" i="11" s="1"/>
  <c r="F458" i="11" a="1"/>
  <c r="F458" i="11" s="1"/>
  <c r="G458" i="11" a="1"/>
  <c r="G458" i="11" s="1"/>
  <c r="H458" i="11" a="1"/>
  <c r="H458" i="11" s="1"/>
  <c r="I458" i="11" a="1"/>
  <c r="I458" i="11" s="1"/>
  <c r="J458" i="11" a="1"/>
  <c r="J458" i="11" s="1"/>
  <c r="A459" i="11" a="1"/>
  <c r="A459" i="11" s="1"/>
  <c r="B459" i="11" a="1"/>
  <c r="B459" i="11" s="1"/>
  <c r="C459" i="11" a="1"/>
  <c r="C459" i="11" s="1"/>
  <c r="D459" i="11" a="1"/>
  <c r="D459" i="11" s="1"/>
  <c r="E459" i="11" a="1"/>
  <c r="E459" i="11" s="1"/>
  <c r="F459" i="11" a="1"/>
  <c r="F459" i="11" s="1"/>
  <c r="G459" i="11" a="1"/>
  <c r="G459" i="11" s="1"/>
  <c r="H459" i="11" a="1"/>
  <c r="H459" i="11" s="1"/>
  <c r="I459" i="11" a="1"/>
  <c r="I459" i="11" s="1"/>
  <c r="J459" i="11" a="1"/>
  <c r="J459" i="11" s="1"/>
  <c r="A460" i="11" a="1"/>
  <c r="A460" i="11" s="1"/>
  <c r="B460" i="11" a="1"/>
  <c r="B460" i="11" s="1"/>
  <c r="C460" i="11" a="1"/>
  <c r="C460" i="11" s="1"/>
  <c r="D460" i="11" a="1"/>
  <c r="D460" i="11" s="1"/>
  <c r="E460" i="11" a="1"/>
  <c r="E460" i="11" s="1"/>
  <c r="F460" i="11" a="1"/>
  <c r="F460" i="11" s="1"/>
  <c r="G460" i="11" a="1"/>
  <c r="G460" i="11" s="1"/>
  <c r="H460" i="11" a="1"/>
  <c r="H460" i="11" s="1"/>
  <c r="I460" i="11" a="1"/>
  <c r="I460" i="11" s="1"/>
  <c r="J460" i="11" a="1"/>
  <c r="J460" i="11" s="1"/>
  <c r="A461" i="11" a="1"/>
  <c r="A461" i="11" s="1"/>
  <c r="B461" i="11" a="1"/>
  <c r="B461" i="11" s="1"/>
  <c r="C461" i="11" a="1"/>
  <c r="C461" i="11" s="1"/>
  <c r="D461" i="11" a="1"/>
  <c r="D461" i="11" s="1"/>
  <c r="E461" i="11" a="1"/>
  <c r="E461" i="11" s="1"/>
  <c r="F461" i="11" a="1"/>
  <c r="F461" i="11" s="1"/>
  <c r="G461" i="11" a="1"/>
  <c r="G461" i="11" s="1"/>
  <c r="H461" i="11" a="1"/>
  <c r="H461" i="11" s="1"/>
  <c r="I461" i="11" a="1"/>
  <c r="I461" i="11" s="1"/>
  <c r="J461" i="11" a="1"/>
  <c r="J461" i="11" s="1"/>
  <c r="A462" i="11" a="1"/>
  <c r="A462" i="11" s="1"/>
  <c r="B462" i="11" a="1"/>
  <c r="B462" i="11" s="1"/>
  <c r="C462" i="11" a="1"/>
  <c r="C462" i="11" s="1"/>
  <c r="D462" i="11" a="1"/>
  <c r="D462" i="11" s="1"/>
  <c r="E462" i="11" a="1"/>
  <c r="E462" i="11" s="1"/>
  <c r="F462" i="11" a="1"/>
  <c r="F462" i="11" s="1"/>
  <c r="G462" i="11" a="1"/>
  <c r="G462" i="11" s="1"/>
  <c r="H462" i="11" a="1"/>
  <c r="H462" i="11" s="1"/>
  <c r="I462" i="11" a="1"/>
  <c r="I462" i="11" s="1"/>
  <c r="J462" i="11" a="1"/>
  <c r="J462" i="11" s="1"/>
  <c r="A463" i="11" a="1"/>
  <c r="A463" i="11" s="1"/>
  <c r="B463" i="11" a="1"/>
  <c r="B463" i="11" s="1"/>
  <c r="C463" i="11" a="1"/>
  <c r="C463" i="11" s="1"/>
  <c r="D463" i="11" a="1"/>
  <c r="D463" i="11" s="1"/>
  <c r="E463" i="11" a="1"/>
  <c r="E463" i="11" s="1"/>
  <c r="F463" i="11" a="1"/>
  <c r="F463" i="11" s="1"/>
  <c r="G463" i="11" a="1"/>
  <c r="G463" i="11" s="1"/>
  <c r="H463" i="11" a="1"/>
  <c r="H463" i="11" s="1"/>
  <c r="I463" i="11" a="1"/>
  <c r="I463" i="11" s="1"/>
  <c r="J463" i="11" a="1"/>
  <c r="J463" i="11" s="1"/>
  <c r="A464" i="11" a="1"/>
  <c r="A464" i="11" s="1"/>
  <c r="B464" i="11" a="1"/>
  <c r="B464" i="11" s="1"/>
  <c r="C464" i="11" a="1"/>
  <c r="C464" i="11" s="1"/>
  <c r="D464" i="11" a="1"/>
  <c r="D464" i="11" s="1"/>
  <c r="E464" i="11" a="1"/>
  <c r="E464" i="11" s="1"/>
  <c r="F464" i="11" a="1"/>
  <c r="F464" i="11" s="1"/>
  <c r="G464" i="11" a="1"/>
  <c r="G464" i="11" s="1"/>
  <c r="H464" i="11" a="1"/>
  <c r="H464" i="11" s="1"/>
  <c r="I464" i="11" a="1"/>
  <c r="I464" i="11" s="1"/>
  <c r="J464" i="11" a="1"/>
  <c r="J464" i="11" s="1"/>
  <c r="A465" i="11" a="1"/>
  <c r="A465" i="11" s="1"/>
  <c r="B465" i="11" a="1"/>
  <c r="B465" i="11" s="1"/>
  <c r="C465" i="11" a="1"/>
  <c r="C465" i="11" s="1"/>
  <c r="D465" i="11" a="1"/>
  <c r="D465" i="11" s="1"/>
  <c r="E465" i="11" a="1"/>
  <c r="E465" i="11" s="1"/>
  <c r="F465" i="11" a="1"/>
  <c r="F465" i="11" s="1"/>
  <c r="G465" i="11" a="1"/>
  <c r="G465" i="11" s="1"/>
  <c r="H465" i="11" a="1"/>
  <c r="H465" i="11" s="1"/>
  <c r="I465" i="11" a="1"/>
  <c r="I465" i="11" s="1"/>
  <c r="J465" i="11" a="1"/>
  <c r="J465" i="11" s="1"/>
  <c r="A466" i="11" a="1"/>
  <c r="A466" i="11" s="1"/>
  <c r="B466" i="11" a="1"/>
  <c r="B466" i="11" s="1"/>
  <c r="C466" i="11" a="1"/>
  <c r="C466" i="11" s="1"/>
  <c r="D466" i="11" a="1"/>
  <c r="D466" i="11" s="1"/>
  <c r="E466" i="11" a="1"/>
  <c r="E466" i="11" s="1"/>
  <c r="F466" i="11" a="1"/>
  <c r="F466" i="11" s="1"/>
  <c r="G466" i="11" a="1"/>
  <c r="G466" i="11" s="1"/>
  <c r="H466" i="11" a="1"/>
  <c r="H466" i="11" s="1"/>
  <c r="I466" i="11" a="1"/>
  <c r="I466" i="11" s="1"/>
  <c r="J466" i="11" a="1"/>
  <c r="J466" i="11" s="1"/>
  <c r="A467" i="11" a="1"/>
  <c r="A467" i="11" s="1"/>
  <c r="B467" i="11" a="1"/>
  <c r="B467" i="11" s="1"/>
  <c r="C467" i="11" a="1"/>
  <c r="C467" i="11" s="1"/>
  <c r="D467" i="11" a="1"/>
  <c r="D467" i="11" s="1"/>
  <c r="E467" i="11" a="1"/>
  <c r="E467" i="11" s="1"/>
  <c r="F467" i="11" a="1"/>
  <c r="F467" i="11" s="1"/>
  <c r="G467" i="11" a="1"/>
  <c r="G467" i="11" s="1"/>
  <c r="H467" i="11" a="1"/>
  <c r="H467" i="11" s="1"/>
  <c r="I467" i="11" a="1"/>
  <c r="I467" i="11" s="1"/>
  <c r="J467" i="11" a="1"/>
  <c r="J467" i="11" s="1"/>
  <c r="A468" i="11" a="1"/>
  <c r="A468" i="11" s="1"/>
  <c r="B468" i="11" a="1"/>
  <c r="B468" i="11" s="1"/>
  <c r="C468" i="11" a="1"/>
  <c r="C468" i="11" s="1"/>
  <c r="D468" i="11" a="1"/>
  <c r="D468" i="11" s="1"/>
  <c r="E468" i="11" a="1"/>
  <c r="E468" i="11" s="1"/>
  <c r="F468" i="11" a="1"/>
  <c r="F468" i="11" s="1"/>
  <c r="G468" i="11" a="1"/>
  <c r="G468" i="11" s="1"/>
  <c r="H468" i="11" a="1"/>
  <c r="H468" i="11" s="1"/>
  <c r="I468" i="11" a="1"/>
  <c r="I468" i="11" s="1"/>
  <c r="J468" i="11" a="1"/>
  <c r="J468" i="11" s="1"/>
  <c r="A469" i="11" a="1"/>
  <c r="A469" i="11" s="1"/>
  <c r="B469" i="11" a="1"/>
  <c r="B469" i="11" s="1"/>
  <c r="C469" i="11" a="1"/>
  <c r="C469" i="11" s="1"/>
  <c r="D469" i="11" a="1"/>
  <c r="D469" i="11" s="1"/>
  <c r="E469" i="11" a="1"/>
  <c r="E469" i="11" s="1"/>
  <c r="F469" i="11" a="1"/>
  <c r="F469" i="11" s="1"/>
  <c r="G469" i="11" a="1"/>
  <c r="G469" i="11" s="1"/>
  <c r="H469" i="11" a="1"/>
  <c r="H469" i="11" s="1"/>
  <c r="I469" i="11" a="1"/>
  <c r="I469" i="11" s="1"/>
  <c r="J469" i="11" a="1"/>
  <c r="J469" i="11" s="1"/>
  <c r="A470" i="11" a="1"/>
  <c r="A470" i="11" s="1"/>
  <c r="B470" i="11" a="1"/>
  <c r="B470" i="11" s="1"/>
  <c r="C470" i="11" a="1"/>
  <c r="C470" i="11" s="1"/>
  <c r="D470" i="11" a="1"/>
  <c r="D470" i="11" s="1"/>
  <c r="E470" i="11" a="1"/>
  <c r="E470" i="11" s="1"/>
  <c r="F470" i="11" a="1"/>
  <c r="F470" i="11" s="1"/>
  <c r="G470" i="11" a="1"/>
  <c r="G470" i="11" s="1"/>
  <c r="H470" i="11" a="1"/>
  <c r="H470" i="11" s="1"/>
  <c r="I470" i="11" a="1"/>
  <c r="I470" i="11" s="1"/>
  <c r="J470" i="11" a="1"/>
  <c r="J470" i="11" s="1"/>
  <c r="A471" i="11" a="1"/>
  <c r="A471" i="11" s="1"/>
  <c r="B471" i="11" a="1"/>
  <c r="B471" i="11" s="1"/>
  <c r="C471" i="11" a="1"/>
  <c r="C471" i="11" s="1"/>
  <c r="D471" i="11" a="1"/>
  <c r="D471" i="11" s="1"/>
  <c r="E471" i="11" a="1"/>
  <c r="E471" i="11" s="1"/>
  <c r="F471" i="11" a="1"/>
  <c r="F471" i="11" s="1"/>
  <c r="G471" i="11" a="1"/>
  <c r="G471" i="11" s="1"/>
  <c r="H471" i="11" a="1"/>
  <c r="H471" i="11" s="1"/>
  <c r="I471" i="11" a="1"/>
  <c r="I471" i="11" s="1"/>
  <c r="J471" i="11" a="1"/>
  <c r="J471" i="11" s="1"/>
  <c r="A472" i="11" a="1"/>
  <c r="A472" i="11" s="1"/>
  <c r="B472" i="11" a="1"/>
  <c r="B472" i="11" s="1"/>
  <c r="C472" i="11" a="1"/>
  <c r="C472" i="11" s="1"/>
  <c r="D472" i="11" a="1"/>
  <c r="D472" i="11" s="1"/>
  <c r="E472" i="11" a="1"/>
  <c r="E472" i="11" s="1"/>
  <c r="F472" i="11" a="1"/>
  <c r="F472" i="11" s="1"/>
  <c r="G472" i="11" a="1"/>
  <c r="G472" i="11" s="1"/>
  <c r="H472" i="11" a="1"/>
  <c r="H472" i="11" s="1"/>
  <c r="I472" i="11" a="1"/>
  <c r="I472" i="11" s="1"/>
  <c r="J472" i="11" a="1"/>
  <c r="J472" i="11" s="1"/>
  <c r="A473" i="11" a="1"/>
  <c r="A473" i="11" s="1"/>
  <c r="B473" i="11" a="1"/>
  <c r="B473" i="11" s="1"/>
  <c r="C473" i="11" a="1"/>
  <c r="C473" i="11" s="1"/>
  <c r="D473" i="11" a="1"/>
  <c r="D473" i="11" s="1"/>
  <c r="E473" i="11" a="1"/>
  <c r="E473" i="11" s="1"/>
  <c r="F473" i="11" a="1"/>
  <c r="F473" i="11" s="1"/>
  <c r="G473" i="11" a="1"/>
  <c r="G473" i="11" s="1"/>
  <c r="H473" i="11" a="1"/>
  <c r="H473" i="11" s="1"/>
  <c r="I473" i="11" a="1"/>
  <c r="I473" i="11" s="1"/>
  <c r="J473" i="11" a="1"/>
  <c r="J473" i="11" s="1"/>
  <c r="A474" i="11" a="1"/>
  <c r="A474" i="11" s="1"/>
  <c r="B474" i="11" a="1"/>
  <c r="B474" i="11" s="1"/>
  <c r="C474" i="11" a="1"/>
  <c r="C474" i="11" s="1"/>
  <c r="D474" i="11" a="1"/>
  <c r="D474" i="11" s="1"/>
  <c r="E474" i="11" a="1"/>
  <c r="E474" i="11" s="1"/>
  <c r="F474" i="11" a="1"/>
  <c r="F474" i="11" s="1"/>
  <c r="G474" i="11" a="1"/>
  <c r="G474" i="11" s="1"/>
  <c r="H474" i="11" a="1"/>
  <c r="H474" i="11" s="1"/>
  <c r="I474" i="11" a="1"/>
  <c r="I474" i="11" s="1"/>
  <c r="J474" i="11" a="1"/>
  <c r="J474" i="11" s="1"/>
  <c r="A475" i="11" a="1"/>
  <c r="A475" i="11" s="1"/>
  <c r="B475" i="11" a="1"/>
  <c r="B475" i="11" s="1"/>
  <c r="C475" i="11" a="1"/>
  <c r="C475" i="11" s="1"/>
  <c r="D475" i="11" a="1"/>
  <c r="D475" i="11" s="1"/>
  <c r="E475" i="11" a="1"/>
  <c r="E475" i="11" s="1"/>
  <c r="F475" i="11" a="1"/>
  <c r="F475" i="11" s="1"/>
  <c r="G475" i="11" a="1"/>
  <c r="G475" i="11" s="1"/>
  <c r="H475" i="11" a="1"/>
  <c r="H475" i="11" s="1"/>
  <c r="I475" i="11" a="1"/>
  <c r="I475" i="11" s="1"/>
  <c r="J475" i="11" a="1"/>
  <c r="J475" i="11" s="1"/>
  <c r="A476" i="11" a="1"/>
  <c r="A476" i="11" s="1"/>
  <c r="B476" i="11" a="1"/>
  <c r="B476" i="11" s="1"/>
  <c r="C476" i="11" a="1"/>
  <c r="C476" i="11" s="1"/>
  <c r="D476" i="11" a="1"/>
  <c r="D476" i="11" s="1"/>
  <c r="E476" i="11" a="1"/>
  <c r="E476" i="11" s="1"/>
  <c r="F476" i="11" a="1"/>
  <c r="F476" i="11" s="1"/>
  <c r="G476" i="11" a="1"/>
  <c r="G476" i="11" s="1"/>
  <c r="H476" i="11" a="1"/>
  <c r="H476" i="11" s="1"/>
  <c r="I476" i="11" a="1"/>
  <c r="I476" i="11" s="1"/>
  <c r="J476" i="11" a="1"/>
  <c r="J476" i="11" s="1"/>
  <c r="A477" i="11" a="1"/>
  <c r="A477" i="11" s="1"/>
  <c r="B477" i="11" a="1"/>
  <c r="B477" i="11" s="1"/>
  <c r="C477" i="11" a="1"/>
  <c r="C477" i="11" s="1"/>
  <c r="D477" i="11" a="1"/>
  <c r="D477" i="11" s="1"/>
  <c r="E477" i="11" a="1"/>
  <c r="E477" i="11" s="1"/>
  <c r="F477" i="11" a="1"/>
  <c r="F477" i="11" s="1"/>
  <c r="G477" i="11" a="1"/>
  <c r="G477" i="11" s="1"/>
  <c r="H477" i="11" a="1"/>
  <c r="H477" i="11" s="1"/>
  <c r="I477" i="11" a="1"/>
  <c r="I477" i="11" s="1"/>
  <c r="J477" i="11" a="1"/>
  <c r="J477" i="11" s="1"/>
  <c r="A478" i="11" a="1"/>
  <c r="A478" i="11" s="1"/>
  <c r="B478" i="11" a="1"/>
  <c r="B478" i="11" s="1"/>
  <c r="C478" i="11" a="1"/>
  <c r="C478" i="11" s="1"/>
  <c r="D478" i="11" a="1"/>
  <c r="D478" i="11" s="1"/>
  <c r="E478" i="11" a="1"/>
  <c r="E478" i="11" s="1"/>
  <c r="F478" i="11" a="1"/>
  <c r="F478" i="11" s="1"/>
  <c r="G478" i="11" a="1"/>
  <c r="G478" i="11" s="1"/>
  <c r="H478" i="11" a="1"/>
  <c r="H478" i="11" s="1"/>
  <c r="I478" i="11" a="1"/>
  <c r="I478" i="11" s="1"/>
  <c r="J478" i="11" a="1"/>
  <c r="J478" i="11" s="1"/>
  <c r="A479" i="11" a="1"/>
  <c r="A479" i="11" s="1"/>
  <c r="B479" i="11" a="1"/>
  <c r="B479" i="11" s="1"/>
  <c r="C479" i="11" a="1"/>
  <c r="C479" i="11" s="1"/>
  <c r="D479" i="11" a="1"/>
  <c r="D479" i="11" s="1"/>
  <c r="E479" i="11" a="1"/>
  <c r="E479" i="11" s="1"/>
  <c r="F479" i="11" a="1"/>
  <c r="F479" i="11" s="1"/>
  <c r="G479" i="11" a="1"/>
  <c r="G479" i="11" s="1"/>
  <c r="H479" i="11" a="1"/>
  <c r="H479" i="11" s="1"/>
  <c r="I479" i="11" a="1"/>
  <c r="I479" i="11" s="1"/>
  <c r="J479" i="11" a="1"/>
  <c r="J479" i="11" s="1"/>
  <c r="A480" i="11" a="1"/>
  <c r="A480" i="11" s="1"/>
  <c r="B480" i="11" a="1"/>
  <c r="B480" i="11" s="1"/>
  <c r="C480" i="11" a="1"/>
  <c r="C480" i="11" s="1"/>
  <c r="D480" i="11" a="1"/>
  <c r="D480" i="11" s="1"/>
  <c r="E480" i="11" a="1"/>
  <c r="E480" i="11" s="1"/>
  <c r="F480" i="11" a="1"/>
  <c r="F480" i="11" s="1"/>
  <c r="G480" i="11" a="1"/>
  <c r="G480" i="11" s="1"/>
  <c r="H480" i="11" a="1"/>
  <c r="H480" i="11" s="1"/>
  <c r="I480" i="11" a="1"/>
  <c r="I480" i="11" s="1"/>
  <c r="J480" i="11" a="1"/>
  <c r="J480" i="11" s="1"/>
  <c r="A481" i="11" a="1"/>
  <c r="A481" i="11" s="1"/>
  <c r="B481" i="11" a="1"/>
  <c r="B481" i="11" s="1"/>
  <c r="C481" i="11" a="1"/>
  <c r="C481" i="11" s="1"/>
  <c r="D481" i="11" a="1"/>
  <c r="D481" i="11" s="1"/>
  <c r="E481" i="11" a="1"/>
  <c r="E481" i="11" s="1"/>
  <c r="F481" i="11" a="1"/>
  <c r="F481" i="11" s="1"/>
  <c r="G481" i="11" a="1"/>
  <c r="G481" i="11" s="1"/>
  <c r="H481" i="11" a="1"/>
  <c r="H481" i="11" s="1"/>
  <c r="I481" i="11" a="1"/>
  <c r="I481" i="11" s="1"/>
  <c r="J481" i="11" a="1"/>
  <c r="J481" i="11" s="1"/>
  <c r="A482" i="11" a="1"/>
  <c r="A482" i="11" s="1"/>
  <c r="B482" i="11" a="1"/>
  <c r="B482" i="11" s="1"/>
  <c r="C482" i="11" a="1"/>
  <c r="C482" i="11" s="1"/>
  <c r="D482" i="11" a="1"/>
  <c r="D482" i="11" s="1"/>
  <c r="E482" i="11" a="1"/>
  <c r="E482" i="11" s="1"/>
  <c r="F482" i="11" a="1"/>
  <c r="F482" i="11" s="1"/>
  <c r="G482" i="11" a="1"/>
  <c r="G482" i="11" s="1"/>
  <c r="H482" i="11" a="1"/>
  <c r="H482" i="11" s="1"/>
  <c r="I482" i="11" a="1"/>
  <c r="I482" i="11" s="1"/>
  <c r="J482" i="11" a="1"/>
  <c r="J482" i="11" s="1"/>
  <c r="A483" i="11" a="1"/>
  <c r="A483" i="11" s="1"/>
  <c r="B483" i="11" a="1"/>
  <c r="B483" i="11" s="1"/>
  <c r="C483" i="11" a="1"/>
  <c r="C483" i="11" s="1"/>
  <c r="D483" i="11" a="1"/>
  <c r="D483" i="11" s="1"/>
  <c r="E483" i="11" a="1"/>
  <c r="E483" i="11" s="1"/>
  <c r="F483" i="11" a="1"/>
  <c r="F483" i="11" s="1"/>
  <c r="G483" i="11" a="1"/>
  <c r="G483" i="11" s="1"/>
  <c r="H483" i="11" a="1"/>
  <c r="H483" i="11" s="1"/>
  <c r="I483" i="11" a="1"/>
  <c r="I483" i="11" s="1"/>
  <c r="J483" i="11" a="1"/>
  <c r="J483" i="11" s="1"/>
  <c r="A484" i="11" a="1"/>
  <c r="A484" i="11" s="1"/>
  <c r="B484" i="11" a="1"/>
  <c r="B484" i="11" s="1"/>
  <c r="C484" i="11" a="1"/>
  <c r="C484" i="11" s="1"/>
  <c r="D484" i="11" a="1"/>
  <c r="D484" i="11" s="1"/>
  <c r="E484" i="11" a="1"/>
  <c r="E484" i="11" s="1"/>
  <c r="F484" i="11" a="1"/>
  <c r="F484" i="11" s="1"/>
  <c r="G484" i="11" a="1"/>
  <c r="G484" i="11" s="1"/>
  <c r="H484" i="11" a="1"/>
  <c r="H484" i="11" s="1"/>
  <c r="I484" i="11" a="1"/>
  <c r="I484" i="11" s="1"/>
  <c r="J484" i="11" a="1"/>
  <c r="J484" i="11" s="1"/>
  <c r="A485" i="11" a="1"/>
  <c r="A485" i="11" s="1"/>
  <c r="B485" i="11" a="1"/>
  <c r="B485" i="11" s="1"/>
  <c r="C485" i="11" a="1"/>
  <c r="C485" i="11" s="1"/>
  <c r="D485" i="11" a="1"/>
  <c r="D485" i="11" s="1"/>
  <c r="E485" i="11" a="1"/>
  <c r="E485" i="11" s="1"/>
  <c r="F485" i="11" a="1"/>
  <c r="F485" i="11" s="1"/>
  <c r="G485" i="11" a="1"/>
  <c r="G485" i="11" s="1"/>
  <c r="H485" i="11" a="1"/>
  <c r="H485" i="11" s="1"/>
  <c r="I485" i="11" a="1"/>
  <c r="I485" i="11" s="1"/>
  <c r="J485" i="11" a="1"/>
  <c r="J485" i="11" s="1"/>
  <c r="A486" i="11" a="1"/>
  <c r="A486" i="11" s="1"/>
  <c r="B486" i="11" a="1"/>
  <c r="B486" i="11" s="1"/>
  <c r="C486" i="11" a="1"/>
  <c r="C486" i="11" s="1"/>
  <c r="D486" i="11" a="1"/>
  <c r="D486" i="11" s="1"/>
  <c r="E486" i="11" a="1"/>
  <c r="E486" i="11" s="1"/>
  <c r="F486" i="11" a="1"/>
  <c r="F486" i="11" s="1"/>
  <c r="G486" i="11" a="1"/>
  <c r="G486" i="11" s="1"/>
  <c r="H486" i="11" a="1"/>
  <c r="H486" i="11" s="1"/>
  <c r="I486" i="11" a="1"/>
  <c r="I486" i="11" s="1"/>
  <c r="J486" i="11" a="1"/>
  <c r="J486" i="11" s="1"/>
  <c r="A487" i="11" a="1"/>
  <c r="A487" i="11" s="1"/>
  <c r="B487" i="11" a="1"/>
  <c r="B487" i="11" s="1"/>
  <c r="C487" i="11" a="1"/>
  <c r="C487" i="11" s="1"/>
  <c r="D487" i="11" a="1"/>
  <c r="D487" i="11" s="1"/>
  <c r="E487" i="11" a="1"/>
  <c r="E487" i="11" s="1"/>
  <c r="F487" i="11" a="1"/>
  <c r="F487" i="11" s="1"/>
  <c r="G487" i="11" a="1"/>
  <c r="G487" i="11" s="1"/>
  <c r="H487" i="11" a="1"/>
  <c r="H487" i="11" s="1"/>
  <c r="I487" i="11" a="1"/>
  <c r="I487" i="11" s="1"/>
  <c r="J487" i="11" a="1"/>
  <c r="J487" i="11" s="1"/>
  <c r="A488" i="11" a="1"/>
  <c r="A488" i="11" s="1"/>
  <c r="B488" i="11" a="1"/>
  <c r="B488" i="11" s="1"/>
  <c r="C488" i="11" a="1"/>
  <c r="C488" i="11" s="1"/>
  <c r="D488" i="11" a="1"/>
  <c r="D488" i="11" s="1"/>
  <c r="E488" i="11" a="1"/>
  <c r="E488" i="11" s="1"/>
  <c r="F488" i="11" a="1"/>
  <c r="F488" i="11" s="1"/>
  <c r="G488" i="11" a="1"/>
  <c r="G488" i="11" s="1"/>
  <c r="H488" i="11" a="1"/>
  <c r="H488" i="11" s="1"/>
  <c r="I488" i="11" a="1"/>
  <c r="I488" i="11" s="1"/>
  <c r="J488" i="11" a="1"/>
  <c r="J488" i="11" s="1"/>
  <c r="A489" i="11" a="1"/>
  <c r="A489" i="11" s="1"/>
  <c r="B489" i="11" a="1"/>
  <c r="B489" i="11" s="1"/>
  <c r="C489" i="11" a="1"/>
  <c r="C489" i="11" s="1"/>
  <c r="D489" i="11" a="1"/>
  <c r="D489" i="11" s="1"/>
  <c r="E489" i="11" a="1"/>
  <c r="E489" i="11" s="1"/>
  <c r="F489" i="11" a="1"/>
  <c r="F489" i="11" s="1"/>
  <c r="G489" i="11" a="1"/>
  <c r="G489" i="11" s="1"/>
  <c r="H489" i="11" a="1"/>
  <c r="H489" i="11" s="1"/>
  <c r="I489" i="11" a="1"/>
  <c r="I489" i="11" s="1"/>
  <c r="J489" i="11" a="1"/>
  <c r="J489" i="11" s="1"/>
  <c r="A490" i="11" a="1"/>
  <c r="A490" i="11" s="1"/>
  <c r="B490" i="11" a="1"/>
  <c r="B490" i="11" s="1"/>
  <c r="C490" i="11" a="1"/>
  <c r="C490" i="11" s="1"/>
  <c r="D490" i="11" a="1"/>
  <c r="D490" i="11" s="1"/>
  <c r="E490" i="11" a="1"/>
  <c r="E490" i="11" s="1"/>
  <c r="F490" i="11" a="1"/>
  <c r="F490" i="11" s="1"/>
  <c r="G490" i="11" a="1"/>
  <c r="G490" i="11" s="1"/>
  <c r="H490" i="11" a="1"/>
  <c r="H490" i="11" s="1"/>
  <c r="I490" i="11" a="1"/>
  <c r="I490" i="11" s="1"/>
  <c r="J490" i="11" a="1"/>
  <c r="J490" i="11" s="1"/>
  <c r="A491" i="11" a="1"/>
  <c r="A491" i="11" s="1"/>
  <c r="B491" i="11" a="1"/>
  <c r="B491" i="11" s="1"/>
  <c r="C491" i="11" a="1"/>
  <c r="C491" i="11" s="1"/>
  <c r="D491" i="11" a="1"/>
  <c r="D491" i="11" s="1"/>
  <c r="E491" i="11" a="1"/>
  <c r="E491" i="11" s="1"/>
  <c r="F491" i="11" a="1"/>
  <c r="F491" i="11" s="1"/>
  <c r="G491" i="11" a="1"/>
  <c r="G491" i="11" s="1"/>
  <c r="H491" i="11" a="1"/>
  <c r="H491" i="11" s="1"/>
  <c r="I491" i="11" a="1"/>
  <c r="I491" i="11" s="1"/>
  <c r="J491" i="11" a="1"/>
  <c r="J491" i="11" s="1"/>
  <c r="A492" i="11" a="1"/>
  <c r="A492" i="11" s="1"/>
  <c r="B492" i="11" a="1"/>
  <c r="B492" i="11" s="1"/>
  <c r="C492" i="11" a="1"/>
  <c r="C492" i="11" s="1"/>
  <c r="D492" i="11" a="1"/>
  <c r="D492" i="11" s="1"/>
  <c r="E492" i="11" a="1"/>
  <c r="E492" i="11" s="1"/>
  <c r="F492" i="11" a="1"/>
  <c r="F492" i="11" s="1"/>
  <c r="G492" i="11" a="1"/>
  <c r="G492" i="11" s="1"/>
  <c r="H492" i="11" a="1"/>
  <c r="H492" i="11" s="1"/>
  <c r="I492" i="11" a="1"/>
  <c r="I492" i="11" s="1"/>
  <c r="J492" i="11" a="1"/>
  <c r="J492" i="11" s="1"/>
  <c r="A493" i="11" a="1"/>
  <c r="A493" i="11" s="1"/>
  <c r="B493" i="11" a="1"/>
  <c r="B493" i="11" s="1"/>
  <c r="C493" i="11" a="1"/>
  <c r="C493" i="11" s="1"/>
  <c r="D493" i="11" a="1"/>
  <c r="D493" i="11" s="1"/>
  <c r="E493" i="11" a="1"/>
  <c r="E493" i="11" s="1"/>
  <c r="F493" i="11" a="1"/>
  <c r="F493" i="11" s="1"/>
  <c r="G493" i="11" a="1"/>
  <c r="G493" i="11" s="1"/>
  <c r="H493" i="11" a="1"/>
  <c r="H493" i="11" s="1"/>
  <c r="I493" i="11" a="1"/>
  <c r="I493" i="11" s="1"/>
  <c r="J493" i="11" a="1"/>
  <c r="J493" i="11" s="1"/>
  <c r="A494" i="11" a="1"/>
  <c r="A494" i="11" s="1"/>
  <c r="B494" i="11" a="1"/>
  <c r="B494" i="11" s="1"/>
  <c r="C494" i="11" a="1"/>
  <c r="C494" i="11" s="1"/>
  <c r="D494" i="11" a="1"/>
  <c r="D494" i="11" s="1"/>
  <c r="E494" i="11" a="1"/>
  <c r="E494" i="11" s="1"/>
  <c r="F494" i="11" a="1"/>
  <c r="F494" i="11" s="1"/>
  <c r="G494" i="11" a="1"/>
  <c r="G494" i="11" s="1"/>
  <c r="H494" i="11" a="1"/>
  <c r="H494" i="11" s="1"/>
  <c r="I494" i="11" a="1"/>
  <c r="I494" i="11" s="1"/>
  <c r="J494" i="11" a="1"/>
  <c r="J494" i="11" s="1"/>
  <c r="A495" i="11" a="1"/>
  <c r="A495" i="11" s="1"/>
  <c r="B495" i="11" a="1"/>
  <c r="B495" i="11" s="1"/>
  <c r="C495" i="11" a="1"/>
  <c r="C495" i="11" s="1"/>
  <c r="D495" i="11" a="1"/>
  <c r="D495" i="11" s="1"/>
  <c r="E495" i="11" a="1"/>
  <c r="E495" i="11" s="1"/>
  <c r="F495" i="11" a="1"/>
  <c r="F495" i="11" s="1"/>
  <c r="G495" i="11" a="1"/>
  <c r="G495" i="11" s="1"/>
  <c r="H495" i="11" a="1"/>
  <c r="H495" i="11" s="1"/>
  <c r="I495" i="11" a="1"/>
  <c r="I495" i="11" s="1"/>
  <c r="J495" i="11" a="1"/>
  <c r="J495" i="11" s="1"/>
  <c r="A496" i="11" a="1"/>
  <c r="A496" i="11" s="1"/>
  <c r="B496" i="11" a="1"/>
  <c r="B496" i="11" s="1"/>
  <c r="C496" i="11" a="1"/>
  <c r="C496" i="11" s="1"/>
  <c r="D496" i="11" a="1"/>
  <c r="D496" i="11" s="1"/>
  <c r="E496" i="11" a="1"/>
  <c r="E496" i="11" s="1"/>
  <c r="F496" i="11" a="1"/>
  <c r="F496" i="11" s="1"/>
  <c r="G496" i="11" a="1"/>
  <c r="G496" i="11" s="1"/>
  <c r="H496" i="11" a="1"/>
  <c r="H496" i="11" s="1"/>
  <c r="I496" i="11" a="1"/>
  <c r="I496" i="11" s="1"/>
  <c r="J496" i="11" a="1"/>
  <c r="J496" i="11" s="1"/>
  <c r="A497" i="11" a="1"/>
  <c r="A497" i="11" s="1"/>
  <c r="B497" i="11" a="1"/>
  <c r="B497" i="11" s="1"/>
  <c r="C497" i="11" a="1"/>
  <c r="C497" i="11" s="1"/>
  <c r="D497" i="11" a="1"/>
  <c r="D497" i="11" s="1"/>
  <c r="E497" i="11" a="1"/>
  <c r="E497" i="11" s="1"/>
  <c r="F497" i="11" a="1"/>
  <c r="F497" i="11" s="1"/>
  <c r="G497" i="11" a="1"/>
  <c r="G497" i="11" s="1"/>
  <c r="H497" i="11" a="1"/>
  <c r="H497" i="11" s="1"/>
  <c r="I497" i="11" a="1"/>
  <c r="I497" i="11" s="1"/>
  <c r="J497" i="11" a="1"/>
  <c r="J497" i="11" s="1"/>
  <c r="A498" i="11" a="1"/>
  <c r="A498" i="11" s="1"/>
  <c r="B498" i="11" a="1"/>
  <c r="B498" i="11" s="1"/>
  <c r="C498" i="11" a="1"/>
  <c r="C498" i="11" s="1"/>
  <c r="D498" i="11" a="1"/>
  <c r="D498" i="11" s="1"/>
  <c r="E498" i="11" a="1"/>
  <c r="E498" i="11" s="1"/>
  <c r="F498" i="11" a="1"/>
  <c r="F498" i="11" s="1"/>
  <c r="G498" i="11" a="1"/>
  <c r="G498" i="11" s="1"/>
  <c r="H498" i="11" a="1"/>
  <c r="H498" i="11" s="1"/>
  <c r="I498" i="11" a="1"/>
  <c r="I498" i="11" s="1"/>
  <c r="J498" i="11" a="1"/>
  <c r="J498" i="11" s="1"/>
  <c r="A499" i="11" a="1"/>
  <c r="A499" i="11" s="1"/>
  <c r="B499" i="11" a="1"/>
  <c r="B499" i="11" s="1"/>
  <c r="C499" i="11" a="1"/>
  <c r="C499" i="11" s="1"/>
  <c r="D499" i="11" a="1"/>
  <c r="D499" i="11" s="1"/>
  <c r="E499" i="11" a="1"/>
  <c r="E499" i="11" s="1"/>
  <c r="F499" i="11" a="1"/>
  <c r="F499" i="11" s="1"/>
  <c r="G499" i="11" a="1"/>
  <c r="G499" i="11" s="1"/>
  <c r="H499" i="11" a="1"/>
  <c r="H499" i="11" s="1"/>
  <c r="I499" i="11" a="1"/>
  <c r="I499" i="11" s="1"/>
  <c r="J499" i="11" a="1"/>
  <c r="J499" i="11" s="1"/>
  <c r="A500" i="11" a="1"/>
  <c r="A500" i="11" s="1"/>
  <c r="B500" i="11" a="1"/>
  <c r="B500" i="11" s="1"/>
  <c r="C500" i="11" a="1"/>
  <c r="C500" i="11" s="1"/>
  <c r="D500" i="11" a="1"/>
  <c r="D500" i="11" s="1"/>
  <c r="E500" i="11" a="1"/>
  <c r="E500" i="11" s="1"/>
  <c r="F500" i="11" a="1"/>
  <c r="F500" i="11" s="1"/>
  <c r="G500" i="11" a="1"/>
  <c r="G500" i="11" s="1"/>
  <c r="H500" i="11" a="1"/>
  <c r="H500" i="11" s="1"/>
  <c r="I500" i="11" a="1"/>
  <c r="I500" i="11" s="1"/>
  <c r="J500" i="11" a="1"/>
  <c r="J500" i="11" s="1"/>
  <c r="A501" i="11" a="1"/>
  <c r="A501" i="11" s="1"/>
  <c r="B501" i="11" a="1"/>
  <c r="B501" i="11" s="1"/>
  <c r="C501" i="11" a="1"/>
  <c r="C501" i="11" s="1"/>
  <c r="D501" i="11" a="1"/>
  <c r="D501" i="11" s="1"/>
  <c r="E501" i="11" a="1"/>
  <c r="E501" i="11" s="1"/>
  <c r="F501" i="11" a="1"/>
  <c r="F501" i="11" s="1"/>
  <c r="G501" i="11" a="1"/>
  <c r="G501" i="11" s="1"/>
  <c r="H501" i="11" a="1"/>
  <c r="H501" i="11" s="1"/>
  <c r="I501" i="11" a="1"/>
  <c r="I501" i="11" s="1"/>
  <c r="J501" i="11" a="1"/>
  <c r="J501" i="11" s="1"/>
  <c r="A502" i="11" a="1"/>
  <c r="A502" i="11" s="1"/>
  <c r="B502" i="11" a="1"/>
  <c r="B502" i="11" s="1"/>
  <c r="C502" i="11" a="1"/>
  <c r="C502" i="11" s="1"/>
  <c r="D502" i="11" a="1"/>
  <c r="D502" i="11" s="1"/>
  <c r="E502" i="11" a="1"/>
  <c r="E502" i="11" s="1"/>
  <c r="F502" i="11" a="1"/>
  <c r="F502" i="11" s="1"/>
  <c r="G502" i="11" a="1"/>
  <c r="G502" i="11" s="1"/>
  <c r="H502" i="11" a="1"/>
  <c r="H502" i="11" s="1"/>
  <c r="I502" i="11" a="1"/>
  <c r="I502" i="11" s="1"/>
  <c r="J502" i="11" a="1"/>
  <c r="J502" i="11" s="1"/>
  <c r="A503" i="11" a="1"/>
  <c r="A503" i="11" s="1"/>
  <c r="B503" i="11" a="1"/>
  <c r="B503" i="11" s="1"/>
  <c r="C503" i="11" a="1"/>
  <c r="C503" i="11" s="1"/>
  <c r="D503" i="11" a="1"/>
  <c r="D503" i="11" s="1"/>
  <c r="E503" i="11" a="1"/>
  <c r="E503" i="11" s="1"/>
  <c r="F503" i="11" a="1"/>
  <c r="F503" i="11" s="1"/>
  <c r="G503" i="11" a="1"/>
  <c r="G503" i="11" s="1"/>
  <c r="H503" i="11" a="1"/>
  <c r="H503" i="11" s="1"/>
  <c r="I503" i="11" a="1"/>
  <c r="I503" i="11" s="1"/>
  <c r="J503" i="11" a="1"/>
  <c r="J503" i="11" s="1"/>
  <c r="A504" i="11" a="1"/>
  <c r="A504" i="11" s="1"/>
  <c r="B504" i="11" a="1"/>
  <c r="B504" i="11" s="1"/>
  <c r="C504" i="11" a="1"/>
  <c r="C504" i="11" s="1"/>
  <c r="D504" i="11" a="1"/>
  <c r="D504" i="11" s="1"/>
  <c r="E504" i="11" a="1"/>
  <c r="E504" i="11" s="1"/>
  <c r="F504" i="11" a="1"/>
  <c r="F504" i="11" s="1"/>
  <c r="G504" i="11" a="1"/>
  <c r="G504" i="11" s="1"/>
  <c r="H504" i="11" a="1"/>
  <c r="H504" i="11" s="1"/>
  <c r="I504" i="11" a="1"/>
  <c r="I504" i="11" s="1"/>
  <c r="J504" i="11" a="1"/>
  <c r="J504" i="11" s="1"/>
  <c r="A505" i="11" a="1"/>
  <c r="A505" i="11" s="1"/>
  <c r="B505" i="11" a="1"/>
  <c r="B505" i="11" s="1"/>
  <c r="C505" i="11" a="1"/>
  <c r="C505" i="11" s="1"/>
  <c r="D505" i="11" a="1"/>
  <c r="D505" i="11" s="1"/>
  <c r="E505" i="11" a="1"/>
  <c r="E505" i="11" s="1"/>
  <c r="F505" i="11" a="1"/>
  <c r="F505" i="11" s="1"/>
  <c r="G505" i="11" a="1"/>
  <c r="G505" i="11" s="1"/>
  <c r="H505" i="11" a="1"/>
  <c r="H505" i="11" s="1"/>
  <c r="I505" i="11" a="1"/>
  <c r="I505" i="11" s="1"/>
  <c r="J505" i="11" a="1"/>
  <c r="J505" i="11" s="1"/>
  <c r="A506" i="11" a="1"/>
  <c r="A506" i="11" s="1"/>
  <c r="B506" i="11" a="1"/>
  <c r="B506" i="11" s="1"/>
  <c r="C506" i="11" a="1"/>
  <c r="C506" i="11" s="1"/>
  <c r="D506" i="11" a="1"/>
  <c r="D506" i="11" s="1"/>
  <c r="E506" i="11" a="1"/>
  <c r="E506" i="11" s="1"/>
  <c r="F506" i="11" a="1"/>
  <c r="F506" i="11" s="1"/>
  <c r="G506" i="11" a="1"/>
  <c r="G506" i="11" s="1"/>
  <c r="H506" i="11" a="1"/>
  <c r="H506" i="11" s="1"/>
  <c r="I506" i="11" a="1"/>
  <c r="I506" i="11" s="1"/>
  <c r="J506" i="11" a="1"/>
  <c r="J506" i="11" s="1"/>
  <c r="A507" i="11" a="1"/>
  <c r="A507" i="11" s="1"/>
  <c r="B507" i="11" a="1"/>
  <c r="B507" i="11" s="1"/>
  <c r="C507" i="11" a="1"/>
  <c r="C507" i="11" s="1"/>
  <c r="D507" i="11" a="1"/>
  <c r="D507" i="11" s="1"/>
  <c r="E507" i="11" a="1"/>
  <c r="E507" i="11" s="1"/>
  <c r="F507" i="11" a="1"/>
  <c r="F507" i="11" s="1"/>
  <c r="G507" i="11" a="1"/>
  <c r="G507" i="11" s="1"/>
  <c r="H507" i="11" a="1"/>
  <c r="H507" i="11" s="1"/>
  <c r="I507" i="11" a="1"/>
  <c r="I507" i="11" s="1"/>
  <c r="J507" i="11" a="1"/>
  <c r="J507" i="11" s="1"/>
  <c r="A508" i="11" a="1"/>
  <c r="A508" i="11" s="1"/>
  <c r="B508" i="11" a="1"/>
  <c r="B508" i="11" s="1"/>
  <c r="C508" i="11" a="1"/>
  <c r="C508" i="11" s="1"/>
  <c r="D508" i="11" a="1"/>
  <c r="D508" i="11" s="1"/>
  <c r="E508" i="11" a="1"/>
  <c r="E508" i="11" s="1"/>
  <c r="F508" i="11" a="1"/>
  <c r="F508" i="11" s="1"/>
  <c r="G508" i="11" a="1"/>
  <c r="G508" i="11" s="1"/>
  <c r="H508" i="11" a="1"/>
  <c r="H508" i="11" s="1"/>
  <c r="I508" i="11" a="1"/>
  <c r="I508" i="11" s="1"/>
  <c r="J508" i="11" a="1"/>
  <c r="J508" i="11" s="1"/>
  <c r="A509" i="11" a="1"/>
  <c r="A509" i="11" s="1"/>
  <c r="B509" i="11" a="1"/>
  <c r="B509" i="11" s="1"/>
  <c r="C509" i="11" a="1"/>
  <c r="C509" i="11" s="1"/>
  <c r="D509" i="11" a="1"/>
  <c r="D509" i="11" s="1"/>
  <c r="E509" i="11" a="1"/>
  <c r="E509" i="11" s="1"/>
  <c r="F509" i="11" a="1"/>
  <c r="F509" i="11" s="1"/>
  <c r="G509" i="11" a="1"/>
  <c r="G509" i="11" s="1"/>
  <c r="H509" i="11" a="1"/>
  <c r="H509" i="11" s="1"/>
  <c r="I509" i="11" a="1"/>
  <c r="I509" i="11" s="1"/>
  <c r="J509" i="11" a="1"/>
  <c r="J509" i="11" s="1"/>
  <c r="A510" i="11" a="1"/>
  <c r="A510" i="11" s="1"/>
  <c r="B510" i="11" a="1"/>
  <c r="B510" i="11" s="1"/>
  <c r="C510" i="11" a="1"/>
  <c r="C510" i="11" s="1"/>
  <c r="D510" i="11" a="1"/>
  <c r="D510" i="11" s="1"/>
  <c r="E510" i="11" a="1"/>
  <c r="E510" i="11" s="1"/>
  <c r="F510" i="11" a="1"/>
  <c r="F510" i="11" s="1"/>
  <c r="G510" i="11" a="1"/>
  <c r="G510" i="11" s="1"/>
  <c r="H510" i="11" a="1"/>
  <c r="H510" i="11" s="1"/>
  <c r="I510" i="11" a="1"/>
  <c r="I510" i="11" s="1"/>
  <c r="J510" i="11" a="1"/>
  <c r="J510" i="11" s="1"/>
  <c r="A511" i="11" a="1"/>
  <c r="A511" i="11" s="1"/>
  <c r="B511" i="11" a="1"/>
  <c r="B511" i="11" s="1"/>
  <c r="C511" i="11" a="1"/>
  <c r="C511" i="11" s="1"/>
  <c r="D511" i="11" a="1"/>
  <c r="D511" i="11" s="1"/>
  <c r="E511" i="11" a="1"/>
  <c r="E511" i="11" s="1"/>
  <c r="F511" i="11" a="1"/>
  <c r="F511" i="11" s="1"/>
  <c r="G511" i="11" a="1"/>
  <c r="G511" i="11" s="1"/>
  <c r="H511" i="11" a="1"/>
  <c r="H511" i="11" s="1"/>
  <c r="I511" i="11" a="1"/>
  <c r="I511" i="11" s="1"/>
  <c r="J511" i="11" a="1"/>
  <c r="J511" i="11" s="1"/>
  <c r="A512" i="11" a="1"/>
  <c r="A512" i="11" s="1"/>
  <c r="B512" i="11" a="1"/>
  <c r="B512" i="11" s="1"/>
  <c r="C512" i="11" a="1"/>
  <c r="C512" i="11" s="1"/>
  <c r="D512" i="11" a="1"/>
  <c r="D512" i="11" s="1"/>
  <c r="E512" i="11" a="1"/>
  <c r="E512" i="11" s="1"/>
  <c r="F512" i="11" a="1"/>
  <c r="F512" i="11" s="1"/>
  <c r="G512" i="11" a="1"/>
  <c r="G512" i="11" s="1"/>
  <c r="H512" i="11" a="1"/>
  <c r="H512" i="11" s="1"/>
  <c r="I512" i="11" a="1"/>
  <c r="I512" i="11" s="1"/>
  <c r="J512" i="11" a="1"/>
  <c r="J512" i="11" s="1"/>
  <c r="A513" i="11" a="1"/>
  <c r="A513" i="11" s="1"/>
  <c r="B513" i="11" a="1"/>
  <c r="B513" i="11" s="1"/>
  <c r="C513" i="11" a="1"/>
  <c r="C513" i="11" s="1"/>
  <c r="D513" i="11" a="1"/>
  <c r="D513" i="11" s="1"/>
  <c r="E513" i="11" a="1"/>
  <c r="E513" i="11" s="1"/>
  <c r="F513" i="11" a="1"/>
  <c r="F513" i="11" s="1"/>
  <c r="G513" i="11" a="1"/>
  <c r="G513" i="11" s="1"/>
  <c r="H513" i="11" a="1"/>
  <c r="H513" i="11" s="1"/>
  <c r="I513" i="11" a="1"/>
  <c r="I513" i="11" s="1"/>
  <c r="J513" i="11" a="1"/>
  <c r="J513" i="11" s="1"/>
  <c r="A514" i="11" a="1"/>
  <c r="A514" i="11" s="1"/>
  <c r="B514" i="11" a="1"/>
  <c r="B514" i="11" s="1"/>
  <c r="C514" i="11" a="1"/>
  <c r="C514" i="11" s="1"/>
  <c r="D514" i="11" a="1"/>
  <c r="D514" i="11" s="1"/>
  <c r="E514" i="11" a="1"/>
  <c r="E514" i="11" s="1"/>
  <c r="F514" i="11" a="1"/>
  <c r="F514" i="11" s="1"/>
  <c r="G514" i="11" a="1"/>
  <c r="G514" i="11" s="1"/>
  <c r="H514" i="11" a="1"/>
  <c r="H514" i="11" s="1"/>
  <c r="I514" i="11" a="1"/>
  <c r="I514" i="11" s="1"/>
  <c r="J514" i="11" a="1"/>
  <c r="J514" i="11" s="1"/>
  <c r="A515" i="11" a="1"/>
  <c r="A515" i="11" s="1"/>
  <c r="B515" i="11" a="1"/>
  <c r="B515" i="11" s="1"/>
  <c r="C515" i="11" a="1"/>
  <c r="C515" i="11" s="1"/>
  <c r="D515" i="11" a="1"/>
  <c r="D515" i="11" s="1"/>
  <c r="E515" i="11" a="1"/>
  <c r="E515" i="11" s="1"/>
  <c r="F515" i="11" a="1"/>
  <c r="F515" i="11" s="1"/>
  <c r="G515" i="11" a="1"/>
  <c r="G515" i="11" s="1"/>
  <c r="H515" i="11" a="1"/>
  <c r="H515" i="11" s="1"/>
  <c r="I515" i="11" a="1"/>
  <c r="I515" i="11" s="1"/>
  <c r="J515" i="11" a="1"/>
  <c r="J515" i="11" s="1"/>
  <c r="A516" i="11" a="1"/>
  <c r="A516" i="11" s="1"/>
  <c r="B516" i="11" a="1"/>
  <c r="B516" i="11" s="1"/>
  <c r="C516" i="11" a="1"/>
  <c r="C516" i="11" s="1"/>
  <c r="D516" i="11" a="1"/>
  <c r="D516" i="11" s="1"/>
  <c r="E516" i="11" a="1"/>
  <c r="E516" i="11" s="1"/>
  <c r="F516" i="11" a="1"/>
  <c r="F516" i="11" s="1"/>
  <c r="G516" i="11" a="1"/>
  <c r="G516" i="11" s="1"/>
  <c r="H516" i="11" a="1"/>
  <c r="H516" i="11" s="1"/>
  <c r="I516" i="11" a="1"/>
  <c r="I516" i="11" s="1"/>
  <c r="J516" i="11" a="1"/>
  <c r="J516" i="11" s="1"/>
  <c r="A517" i="11" a="1"/>
  <c r="A517" i="11" s="1"/>
  <c r="B517" i="11" a="1"/>
  <c r="B517" i="11" s="1"/>
  <c r="C517" i="11" a="1"/>
  <c r="C517" i="11" s="1"/>
  <c r="D517" i="11" a="1"/>
  <c r="D517" i="11" s="1"/>
  <c r="E517" i="11" a="1"/>
  <c r="E517" i="11" s="1"/>
  <c r="F517" i="11" a="1"/>
  <c r="F517" i="11" s="1"/>
  <c r="G517" i="11" a="1"/>
  <c r="G517" i="11" s="1"/>
  <c r="H517" i="11" a="1"/>
  <c r="H517" i="11" s="1"/>
  <c r="I517" i="11" a="1"/>
  <c r="I517" i="11" s="1"/>
  <c r="J517" i="11" a="1"/>
  <c r="J517" i="11" s="1"/>
  <c r="A518" i="11" a="1"/>
  <c r="A518" i="11" s="1"/>
  <c r="B518" i="11" a="1"/>
  <c r="B518" i="11" s="1"/>
  <c r="C518" i="11" a="1"/>
  <c r="C518" i="11" s="1"/>
  <c r="D518" i="11" a="1"/>
  <c r="D518" i="11" s="1"/>
  <c r="E518" i="11" a="1"/>
  <c r="E518" i="11" s="1"/>
  <c r="F518" i="11" a="1"/>
  <c r="F518" i="11" s="1"/>
  <c r="G518" i="11" a="1"/>
  <c r="G518" i="11" s="1"/>
  <c r="H518" i="11" a="1"/>
  <c r="H518" i="11" s="1"/>
  <c r="I518" i="11" a="1"/>
  <c r="I518" i="11" s="1"/>
  <c r="J518" i="11" a="1"/>
  <c r="J518" i="11" s="1"/>
  <c r="A519" i="11" a="1"/>
  <c r="A519" i="11" s="1"/>
  <c r="B519" i="11" a="1"/>
  <c r="B519" i="11" s="1"/>
  <c r="C519" i="11" a="1"/>
  <c r="C519" i="11" s="1"/>
  <c r="D519" i="11" a="1"/>
  <c r="D519" i="11" s="1"/>
  <c r="E519" i="11" a="1"/>
  <c r="E519" i="11" s="1"/>
  <c r="F519" i="11" a="1"/>
  <c r="F519" i="11" s="1"/>
  <c r="G519" i="11" a="1"/>
  <c r="G519" i="11" s="1"/>
  <c r="H519" i="11" a="1"/>
  <c r="H519" i="11" s="1"/>
  <c r="I519" i="11" a="1"/>
  <c r="I519" i="11" s="1"/>
  <c r="J519" i="11" a="1"/>
  <c r="J519" i="11" s="1"/>
  <c r="A520" i="11" a="1"/>
  <c r="A520" i="11" s="1"/>
  <c r="B520" i="11" a="1"/>
  <c r="B520" i="11" s="1"/>
  <c r="C520" i="11" a="1"/>
  <c r="C520" i="11" s="1"/>
  <c r="D520" i="11" a="1"/>
  <c r="D520" i="11" s="1"/>
  <c r="E520" i="11" a="1"/>
  <c r="E520" i="11" s="1"/>
  <c r="F520" i="11" a="1"/>
  <c r="F520" i="11" s="1"/>
  <c r="G520" i="11" a="1"/>
  <c r="G520" i="11" s="1"/>
  <c r="H520" i="11" a="1"/>
  <c r="H520" i="11" s="1"/>
  <c r="I520" i="11" a="1"/>
  <c r="I520" i="11" s="1"/>
  <c r="J520" i="11" a="1"/>
  <c r="J520" i="11" s="1"/>
  <c r="A521" i="11" a="1"/>
  <c r="A521" i="11" s="1"/>
  <c r="B521" i="11" a="1"/>
  <c r="B521" i="11" s="1"/>
  <c r="C521" i="11" a="1"/>
  <c r="C521" i="11" s="1"/>
  <c r="D521" i="11" a="1"/>
  <c r="D521" i="11" s="1"/>
  <c r="E521" i="11" a="1"/>
  <c r="E521" i="11" s="1"/>
  <c r="F521" i="11" a="1"/>
  <c r="F521" i="11" s="1"/>
  <c r="G521" i="11" a="1"/>
  <c r="G521" i="11" s="1"/>
  <c r="H521" i="11" a="1"/>
  <c r="H521" i="11" s="1"/>
  <c r="I521" i="11" a="1"/>
  <c r="I521" i="11" s="1"/>
  <c r="J521" i="11" a="1"/>
  <c r="J521" i="11" s="1"/>
  <c r="A522" i="11" a="1"/>
  <c r="A522" i="11" s="1"/>
  <c r="B522" i="11" a="1"/>
  <c r="B522" i="11" s="1"/>
  <c r="C522" i="11" a="1"/>
  <c r="C522" i="11" s="1"/>
  <c r="D522" i="11" a="1"/>
  <c r="D522" i="11" s="1"/>
  <c r="E522" i="11" a="1"/>
  <c r="E522" i="11" s="1"/>
  <c r="F522" i="11" a="1"/>
  <c r="F522" i="11" s="1"/>
  <c r="G522" i="11" a="1"/>
  <c r="G522" i="11" s="1"/>
  <c r="H522" i="11" a="1"/>
  <c r="H522" i="11" s="1"/>
  <c r="I522" i="11" a="1"/>
  <c r="I522" i="11" s="1"/>
  <c r="J522" i="11" a="1"/>
  <c r="J522" i="11" s="1"/>
  <c r="A523" i="11" a="1"/>
  <c r="A523" i="11" s="1"/>
  <c r="B523" i="11" a="1"/>
  <c r="B523" i="11" s="1"/>
  <c r="C523" i="11" a="1"/>
  <c r="C523" i="11" s="1"/>
  <c r="D523" i="11" a="1"/>
  <c r="D523" i="11" s="1"/>
  <c r="E523" i="11" a="1"/>
  <c r="E523" i="11" s="1"/>
  <c r="F523" i="11" a="1"/>
  <c r="F523" i="11" s="1"/>
  <c r="G523" i="11" a="1"/>
  <c r="G523" i="11" s="1"/>
  <c r="H523" i="11" a="1"/>
  <c r="H523" i="11" s="1"/>
  <c r="I523" i="11" a="1"/>
  <c r="I523" i="11" s="1"/>
  <c r="J523" i="11" a="1"/>
  <c r="J523" i="11" s="1"/>
  <c r="A524" i="11" a="1"/>
  <c r="A524" i="11" s="1"/>
  <c r="B524" i="11" a="1"/>
  <c r="B524" i="11" s="1"/>
  <c r="C524" i="11" a="1"/>
  <c r="C524" i="11" s="1"/>
  <c r="D524" i="11" a="1"/>
  <c r="D524" i="11" s="1"/>
  <c r="E524" i="11" a="1"/>
  <c r="E524" i="11" s="1"/>
  <c r="F524" i="11" a="1"/>
  <c r="F524" i="11" s="1"/>
  <c r="G524" i="11" a="1"/>
  <c r="G524" i="11" s="1"/>
  <c r="H524" i="11" a="1"/>
  <c r="H524" i="11" s="1"/>
  <c r="I524" i="11" a="1"/>
  <c r="I524" i="11" s="1"/>
  <c r="J524" i="11" a="1"/>
  <c r="J524" i="11" s="1"/>
  <c r="A525" i="11" a="1"/>
  <c r="A525" i="11" s="1"/>
  <c r="B525" i="11" a="1"/>
  <c r="B525" i="11" s="1"/>
  <c r="C525" i="11" a="1"/>
  <c r="C525" i="11" s="1"/>
  <c r="D525" i="11" a="1"/>
  <c r="D525" i="11" s="1"/>
  <c r="E525" i="11" a="1"/>
  <c r="E525" i="11" s="1"/>
  <c r="F525" i="11" a="1"/>
  <c r="F525" i="11" s="1"/>
  <c r="G525" i="11" a="1"/>
  <c r="G525" i="11" s="1"/>
  <c r="H525" i="11" a="1"/>
  <c r="H525" i="11" s="1"/>
  <c r="I525" i="11" a="1"/>
  <c r="I525" i="11" s="1"/>
  <c r="J525" i="11" a="1"/>
  <c r="J525" i="11" s="1"/>
  <c r="A526" i="11" a="1"/>
  <c r="A526" i="11" s="1"/>
  <c r="B526" i="11" a="1"/>
  <c r="B526" i="11" s="1"/>
  <c r="C526" i="11" a="1"/>
  <c r="C526" i="11" s="1"/>
  <c r="D526" i="11" a="1"/>
  <c r="D526" i="11" s="1"/>
  <c r="E526" i="11" a="1"/>
  <c r="E526" i="11" s="1"/>
  <c r="F526" i="11" a="1"/>
  <c r="F526" i="11" s="1"/>
  <c r="G526" i="11" a="1"/>
  <c r="G526" i="11" s="1"/>
  <c r="H526" i="11" a="1"/>
  <c r="H526" i="11" s="1"/>
  <c r="I526" i="11" a="1"/>
  <c r="I526" i="11" s="1"/>
  <c r="J526" i="11" a="1"/>
  <c r="J526" i="11" s="1"/>
  <c r="A527" i="11" a="1"/>
  <c r="A527" i="11" s="1"/>
  <c r="B527" i="11" a="1"/>
  <c r="B527" i="11" s="1"/>
  <c r="C527" i="11" a="1"/>
  <c r="C527" i="11" s="1"/>
  <c r="D527" i="11" a="1"/>
  <c r="D527" i="11" s="1"/>
  <c r="E527" i="11" a="1"/>
  <c r="E527" i="11" s="1"/>
  <c r="F527" i="11" a="1"/>
  <c r="F527" i="11" s="1"/>
  <c r="G527" i="11" a="1"/>
  <c r="G527" i="11" s="1"/>
  <c r="H527" i="11" a="1"/>
  <c r="H527" i="11" s="1"/>
  <c r="I527" i="11" a="1"/>
  <c r="I527" i="11" s="1"/>
  <c r="J527" i="11" a="1"/>
  <c r="J527" i="11" s="1"/>
  <c r="A528" i="11" a="1"/>
  <c r="A528" i="11" s="1"/>
  <c r="B528" i="11" a="1"/>
  <c r="B528" i="11" s="1"/>
  <c r="C528" i="11" a="1"/>
  <c r="C528" i="11" s="1"/>
  <c r="D528" i="11" a="1"/>
  <c r="D528" i="11" s="1"/>
  <c r="E528" i="11" a="1"/>
  <c r="E528" i="11" s="1"/>
  <c r="F528" i="11" a="1"/>
  <c r="F528" i="11" s="1"/>
  <c r="G528" i="11" a="1"/>
  <c r="G528" i="11" s="1"/>
  <c r="H528" i="11" a="1"/>
  <c r="H528" i="11" s="1"/>
  <c r="I528" i="11" a="1"/>
  <c r="I528" i="11" s="1"/>
  <c r="J528" i="11" a="1"/>
  <c r="J528" i="11" s="1"/>
  <c r="A529" i="11" a="1"/>
  <c r="A529" i="11" s="1"/>
  <c r="B529" i="11" a="1"/>
  <c r="B529" i="11" s="1"/>
  <c r="C529" i="11" a="1"/>
  <c r="C529" i="11" s="1"/>
  <c r="D529" i="11" a="1"/>
  <c r="D529" i="11" s="1"/>
  <c r="E529" i="11" a="1"/>
  <c r="E529" i="11" s="1"/>
  <c r="F529" i="11" a="1"/>
  <c r="F529" i="11" s="1"/>
  <c r="G529" i="11" a="1"/>
  <c r="G529" i="11" s="1"/>
  <c r="H529" i="11" a="1"/>
  <c r="H529" i="11" s="1"/>
  <c r="I529" i="11" a="1"/>
  <c r="I529" i="11" s="1"/>
  <c r="J529" i="11" a="1"/>
  <c r="J529" i="11" s="1"/>
  <c r="A530" i="11" a="1"/>
  <c r="A530" i="11" s="1"/>
  <c r="B530" i="11" a="1"/>
  <c r="B530" i="11" s="1"/>
  <c r="C530" i="11" a="1"/>
  <c r="C530" i="11" s="1"/>
  <c r="D530" i="11" a="1"/>
  <c r="D530" i="11" s="1"/>
  <c r="E530" i="11" a="1"/>
  <c r="E530" i="11" s="1"/>
  <c r="F530" i="11" a="1"/>
  <c r="F530" i="11" s="1"/>
  <c r="G530" i="11" a="1"/>
  <c r="G530" i="11" s="1"/>
  <c r="H530" i="11" a="1"/>
  <c r="H530" i="11" s="1"/>
  <c r="I530" i="11" a="1"/>
  <c r="I530" i="11" s="1"/>
  <c r="J530" i="11" a="1"/>
  <c r="J530" i="11" s="1"/>
  <c r="A531" i="11" a="1"/>
  <c r="A531" i="11" s="1"/>
  <c r="B531" i="11" a="1"/>
  <c r="B531" i="11" s="1"/>
  <c r="C531" i="11" a="1"/>
  <c r="C531" i="11" s="1"/>
  <c r="D531" i="11" a="1"/>
  <c r="D531" i="11" s="1"/>
  <c r="E531" i="11" a="1"/>
  <c r="E531" i="11" s="1"/>
  <c r="F531" i="11" a="1"/>
  <c r="F531" i="11" s="1"/>
  <c r="G531" i="11" a="1"/>
  <c r="G531" i="11" s="1"/>
  <c r="H531" i="11" a="1"/>
  <c r="H531" i="11" s="1"/>
  <c r="I531" i="11" a="1"/>
  <c r="I531" i="11" s="1"/>
  <c r="J531" i="11" a="1"/>
  <c r="J531" i="11" s="1"/>
  <c r="A532" i="11" a="1"/>
  <c r="A532" i="11" s="1"/>
  <c r="B532" i="11" a="1"/>
  <c r="B532" i="11" s="1"/>
  <c r="C532" i="11" a="1"/>
  <c r="C532" i="11" s="1"/>
  <c r="D532" i="11" a="1"/>
  <c r="D532" i="11" s="1"/>
  <c r="E532" i="11" a="1"/>
  <c r="E532" i="11" s="1"/>
  <c r="F532" i="11" a="1"/>
  <c r="F532" i="11" s="1"/>
  <c r="G532" i="11" a="1"/>
  <c r="G532" i="11" s="1"/>
  <c r="H532" i="11" a="1"/>
  <c r="H532" i="11" s="1"/>
  <c r="I532" i="11" a="1"/>
  <c r="I532" i="11" s="1"/>
  <c r="J532" i="11" a="1"/>
  <c r="J532" i="11" s="1"/>
  <c r="A533" i="11" a="1"/>
  <c r="A533" i="11" s="1"/>
  <c r="B533" i="11" a="1"/>
  <c r="B533" i="11" s="1"/>
  <c r="C533" i="11" a="1"/>
  <c r="C533" i="11" s="1"/>
  <c r="D533" i="11" a="1"/>
  <c r="D533" i="11" s="1"/>
  <c r="E533" i="11" a="1"/>
  <c r="E533" i="11" s="1"/>
  <c r="F533" i="11" a="1"/>
  <c r="F533" i="11" s="1"/>
  <c r="G533" i="11" a="1"/>
  <c r="G533" i="11" s="1"/>
  <c r="H533" i="11" a="1"/>
  <c r="H533" i="11" s="1"/>
  <c r="I533" i="11" a="1"/>
  <c r="I533" i="11" s="1"/>
  <c r="J533" i="11" a="1"/>
  <c r="J533" i="11" s="1"/>
  <c r="A534" i="11" a="1"/>
  <c r="A534" i="11" s="1"/>
  <c r="B534" i="11" a="1"/>
  <c r="B534" i="11" s="1"/>
  <c r="C534" i="11" a="1"/>
  <c r="C534" i="11" s="1"/>
  <c r="D534" i="11" a="1"/>
  <c r="D534" i="11" s="1"/>
  <c r="E534" i="11" a="1"/>
  <c r="E534" i="11" s="1"/>
  <c r="F534" i="11" a="1"/>
  <c r="F534" i="11" s="1"/>
  <c r="G534" i="11" a="1"/>
  <c r="G534" i="11" s="1"/>
  <c r="H534" i="11" a="1"/>
  <c r="H534" i="11" s="1"/>
  <c r="I534" i="11" a="1"/>
  <c r="I534" i="11" s="1"/>
  <c r="J534" i="11" a="1"/>
  <c r="J534" i="11" s="1"/>
  <c r="A535" i="11" a="1"/>
  <c r="A535" i="11" s="1"/>
  <c r="B535" i="11" a="1"/>
  <c r="B535" i="11" s="1"/>
  <c r="C535" i="11" a="1"/>
  <c r="C535" i="11" s="1"/>
  <c r="D535" i="11" a="1"/>
  <c r="D535" i="11" s="1"/>
  <c r="E535" i="11" a="1"/>
  <c r="E535" i="11" s="1"/>
  <c r="F535" i="11" a="1"/>
  <c r="F535" i="11" s="1"/>
  <c r="G535" i="11" a="1"/>
  <c r="G535" i="11" s="1"/>
  <c r="H535" i="11" a="1"/>
  <c r="H535" i="11" s="1"/>
  <c r="I535" i="11" a="1"/>
  <c r="I535" i="11" s="1"/>
  <c r="J535" i="11" a="1"/>
  <c r="J535" i="11" s="1"/>
  <c r="A536" i="11" a="1"/>
  <c r="A536" i="11" s="1"/>
  <c r="B536" i="11" a="1"/>
  <c r="B536" i="11" s="1"/>
  <c r="C536" i="11" a="1"/>
  <c r="C536" i="11" s="1"/>
  <c r="D536" i="11" a="1"/>
  <c r="D536" i="11" s="1"/>
  <c r="E536" i="11" a="1"/>
  <c r="E536" i="11" s="1"/>
  <c r="F536" i="11" a="1"/>
  <c r="F536" i="11" s="1"/>
  <c r="G536" i="11" a="1"/>
  <c r="G536" i="11" s="1"/>
  <c r="H536" i="11" a="1"/>
  <c r="H536" i="11" s="1"/>
  <c r="I536" i="11" a="1"/>
  <c r="I536" i="11" s="1"/>
  <c r="J536" i="11" a="1"/>
  <c r="J536" i="11" s="1"/>
  <c r="A537" i="11" a="1"/>
  <c r="A537" i="11" s="1"/>
  <c r="B537" i="11" a="1"/>
  <c r="B537" i="11" s="1"/>
  <c r="C537" i="11" a="1"/>
  <c r="C537" i="11" s="1"/>
  <c r="D537" i="11" a="1"/>
  <c r="D537" i="11" s="1"/>
  <c r="E537" i="11" a="1"/>
  <c r="E537" i="11" s="1"/>
  <c r="F537" i="11" a="1"/>
  <c r="F537" i="11" s="1"/>
  <c r="G537" i="11" a="1"/>
  <c r="G537" i="11" s="1"/>
  <c r="H537" i="11" a="1"/>
  <c r="H537" i="11" s="1"/>
  <c r="I537" i="11" a="1"/>
  <c r="I537" i="11" s="1"/>
  <c r="J537" i="11" a="1"/>
  <c r="J537" i="11" s="1"/>
  <c r="A538" i="11" a="1"/>
  <c r="A538" i="11" s="1"/>
  <c r="B538" i="11" a="1"/>
  <c r="B538" i="11" s="1"/>
  <c r="C538" i="11" a="1"/>
  <c r="C538" i="11" s="1"/>
  <c r="D538" i="11" a="1"/>
  <c r="D538" i="11" s="1"/>
  <c r="E538" i="11" a="1"/>
  <c r="E538" i="11" s="1"/>
  <c r="F538" i="11" a="1"/>
  <c r="F538" i="11" s="1"/>
  <c r="G538" i="11" a="1"/>
  <c r="G538" i="11" s="1"/>
  <c r="H538" i="11" a="1"/>
  <c r="H538" i="11" s="1"/>
  <c r="I538" i="11" a="1"/>
  <c r="I538" i="11" s="1"/>
  <c r="J538" i="11" a="1"/>
  <c r="J538" i="11" s="1"/>
  <c r="A539" i="11" a="1"/>
  <c r="A539" i="11" s="1"/>
  <c r="B539" i="11" a="1"/>
  <c r="B539" i="11" s="1"/>
  <c r="C539" i="11" a="1"/>
  <c r="C539" i="11" s="1"/>
  <c r="D539" i="11" a="1"/>
  <c r="D539" i="11" s="1"/>
  <c r="E539" i="11" a="1"/>
  <c r="E539" i="11" s="1"/>
  <c r="F539" i="11" a="1"/>
  <c r="F539" i="11" s="1"/>
  <c r="G539" i="11" a="1"/>
  <c r="G539" i="11" s="1"/>
  <c r="H539" i="11" a="1"/>
  <c r="H539" i="11" s="1"/>
  <c r="I539" i="11" a="1"/>
  <c r="I539" i="11" s="1"/>
  <c r="J539" i="11" a="1"/>
  <c r="J539" i="11" s="1"/>
  <c r="A540" i="11" a="1"/>
  <c r="A540" i="11" s="1"/>
  <c r="B540" i="11" a="1"/>
  <c r="B540" i="11" s="1"/>
  <c r="C540" i="11" a="1"/>
  <c r="C540" i="11" s="1"/>
  <c r="D540" i="11" a="1"/>
  <c r="D540" i="11" s="1"/>
  <c r="E540" i="11" a="1"/>
  <c r="E540" i="11" s="1"/>
  <c r="F540" i="11" a="1"/>
  <c r="F540" i="11" s="1"/>
  <c r="G540" i="11" a="1"/>
  <c r="G540" i="11" s="1"/>
  <c r="H540" i="11" a="1"/>
  <c r="H540" i="11" s="1"/>
  <c r="I540" i="11" a="1"/>
  <c r="I540" i="11" s="1"/>
  <c r="J540" i="11" a="1"/>
  <c r="J540" i="11" s="1"/>
  <c r="A541" i="11" a="1"/>
  <c r="A541" i="11" s="1"/>
  <c r="B541" i="11" a="1"/>
  <c r="B541" i="11" s="1"/>
  <c r="C541" i="11" a="1"/>
  <c r="C541" i="11" s="1"/>
  <c r="D541" i="11" a="1"/>
  <c r="D541" i="11" s="1"/>
  <c r="E541" i="11" a="1"/>
  <c r="E541" i="11" s="1"/>
  <c r="F541" i="11" a="1"/>
  <c r="F541" i="11" s="1"/>
  <c r="G541" i="11" a="1"/>
  <c r="G541" i="11" s="1"/>
  <c r="H541" i="11" a="1"/>
  <c r="H541" i="11" s="1"/>
  <c r="I541" i="11" a="1"/>
  <c r="I541" i="11" s="1"/>
  <c r="J541" i="11" a="1"/>
  <c r="J541" i="11" s="1"/>
  <c r="A542" i="11" a="1"/>
  <c r="A542" i="11" s="1"/>
  <c r="B542" i="11" a="1"/>
  <c r="B542" i="11" s="1"/>
  <c r="C542" i="11" a="1"/>
  <c r="C542" i="11" s="1"/>
  <c r="D542" i="11" a="1"/>
  <c r="D542" i="11" s="1"/>
  <c r="E542" i="11" a="1"/>
  <c r="E542" i="11" s="1"/>
  <c r="F542" i="11" a="1"/>
  <c r="F542" i="11" s="1"/>
  <c r="G542" i="11" a="1"/>
  <c r="G542" i="11" s="1"/>
  <c r="H542" i="11" a="1"/>
  <c r="H542" i="11" s="1"/>
  <c r="I542" i="11" a="1"/>
  <c r="I542" i="11" s="1"/>
  <c r="J542" i="11" a="1"/>
  <c r="J542" i="11" s="1"/>
  <c r="A543" i="11" a="1"/>
  <c r="A543" i="11" s="1"/>
  <c r="B543" i="11" a="1"/>
  <c r="B543" i="11" s="1"/>
  <c r="C543" i="11" a="1"/>
  <c r="C543" i="11" s="1"/>
  <c r="D543" i="11" a="1"/>
  <c r="D543" i="11" s="1"/>
  <c r="E543" i="11" a="1"/>
  <c r="E543" i="11" s="1"/>
  <c r="F543" i="11" a="1"/>
  <c r="F543" i="11" s="1"/>
  <c r="G543" i="11" a="1"/>
  <c r="G543" i="11" s="1"/>
  <c r="H543" i="11" a="1"/>
  <c r="H543" i="11" s="1"/>
  <c r="I543" i="11" a="1"/>
  <c r="I543" i="11" s="1"/>
  <c r="J543" i="11" a="1"/>
  <c r="J543" i="11" s="1"/>
  <c r="A544" i="11" a="1"/>
  <c r="A544" i="11" s="1"/>
  <c r="B544" i="11" a="1"/>
  <c r="B544" i="11" s="1"/>
  <c r="C544" i="11" a="1"/>
  <c r="C544" i="11" s="1"/>
  <c r="D544" i="11" a="1"/>
  <c r="D544" i="11" s="1"/>
  <c r="E544" i="11" a="1"/>
  <c r="E544" i="11" s="1"/>
  <c r="F544" i="11" a="1"/>
  <c r="F544" i="11" s="1"/>
  <c r="G544" i="11" a="1"/>
  <c r="G544" i="11" s="1"/>
  <c r="H544" i="11" a="1"/>
  <c r="H544" i="11" s="1"/>
  <c r="I544" i="11" a="1"/>
  <c r="I544" i="11" s="1"/>
  <c r="J544" i="11" a="1"/>
  <c r="J544" i="11" s="1"/>
  <c r="A545" i="11" a="1"/>
  <c r="A545" i="11" s="1"/>
  <c r="B545" i="11" a="1"/>
  <c r="B545" i="11" s="1"/>
  <c r="C545" i="11" a="1"/>
  <c r="C545" i="11" s="1"/>
  <c r="D545" i="11" a="1"/>
  <c r="D545" i="11" s="1"/>
  <c r="E545" i="11" a="1"/>
  <c r="E545" i="11" s="1"/>
  <c r="F545" i="11" a="1"/>
  <c r="F545" i="11" s="1"/>
  <c r="G545" i="11" a="1"/>
  <c r="G545" i="11" s="1"/>
  <c r="H545" i="11" a="1"/>
  <c r="H545" i="11" s="1"/>
  <c r="I545" i="11" a="1"/>
  <c r="I545" i="11" s="1"/>
  <c r="J545" i="11" a="1"/>
  <c r="J545" i="11" s="1"/>
  <c r="A546" i="11" a="1"/>
  <c r="A546" i="11" s="1"/>
  <c r="B546" i="11" a="1"/>
  <c r="B546" i="11" s="1"/>
  <c r="C546" i="11" a="1"/>
  <c r="C546" i="11" s="1"/>
  <c r="D546" i="11" a="1"/>
  <c r="D546" i="11" s="1"/>
  <c r="E546" i="11" a="1"/>
  <c r="E546" i="11" s="1"/>
  <c r="F546" i="11" a="1"/>
  <c r="F546" i="11" s="1"/>
  <c r="G546" i="11" a="1"/>
  <c r="G546" i="11" s="1"/>
  <c r="H546" i="11" a="1"/>
  <c r="H546" i="11" s="1"/>
  <c r="I546" i="11" a="1"/>
  <c r="I546" i="11" s="1"/>
  <c r="J546" i="11" a="1"/>
  <c r="J546" i="11" s="1"/>
  <c r="A547" i="11" a="1"/>
  <c r="A547" i="11" s="1"/>
  <c r="B547" i="11" a="1"/>
  <c r="B547" i="11" s="1"/>
  <c r="C547" i="11" a="1"/>
  <c r="C547" i="11" s="1"/>
  <c r="D547" i="11" a="1"/>
  <c r="D547" i="11" s="1"/>
  <c r="E547" i="11" a="1"/>
  <c r="E547" i="11" s="1"/>
  <c r="F547" i="11" a="1"/>
  <c r="F547" i="11" s="1"/>
  <c r="G547" i="11" a="1"/>
  <c r="G547" i="11" s="1"/>
  <c r="H547" i="11" a="1"/>
  <c r="H547" i="11" s="1"/>
  <c r="I547" i="11" a="1"/>
  <c r="I547" i="11" s="1"/>
  <c r="J547" i="11" a="1"/>
  <c r="J547" i="11" s="1"/>
  <c r="A548" i="11" a="1"/>
  <c r="A548" i="11" s="1"/>
  <c r="B548" i="11" a="1"/>
  <c r="B548" i="11" s="1"/>
  <c r="C548" i="11" a="1"/>
  <c r="C548" i="11" s="1"/>
  <c r="D548" i="11" a="1"/>
  <c r="D548" i="11" s="1"/>
  <c r="E548" i="11" a="1"/>
  <c r="E548" i="11" s="1"/>
  <c r="F548" i="11" a="1"/>
  <c r="F548" i="11" s="1"/>
  <c r="G548" i="11" a="1"/>
  <c r="G548" i="11" s="1"/>
  <c r="H548" i="11" a="1"/>
  <c r="H548" i="11" s="1"/>
  <c r="I548" i="11" a="1"/>
  <c r="I548" i="11" s="1"/>
  <c r="J548" i="11" a="1"/>
  <c r="J548" i="11" s="1"/>
  <c r="A549" i="11" a="1"/>
  <c r="A549" i="11" s="1"/>
  <c r="B549" i="11" a="1"/>
  <c r="B549" i="11" s="1"/>
  <c r="C549" i="11" a="1"/>
  <c r="C549" i="11" s="1"/>
  <c r="D549" i="11" a="1"/>
  <c r="D549" i="11" s="1"/>
  <c r="E549" i="11" a="1"/>
  <c r="E549" i="11" s="1"/>
  <c r="F549" i="11" a="1"/>
  <c r="F549" i="11" s="1"/>
  <c r="G549" i="11" a="1"/>
  <c r="G549" i="11" s="1"/>
  <c r="H549" i="11" a="1"/>
  <c r="H549" i="11" s="1"/>
  <c r="I549" i="11" a="1"/>
  <c r="I549" i="11" s="1"/>
  <c r="J549" i="11" a="1"/>
  <c r="J549" i="11" s="1"/>
  <c r="A550" i="11" a="1"/>
  <c r="A550" i="11" s="1"/>
  <c r="B550" i="11" a="1"/>
  <c r="B550" i="11" s="1"/>
  <c r="C550" i="11" a="1"/>
  <c r="C550" i="11" s="1"/>
  <c r="D550" i="11" a="1"/>
  <c r="D550" i="11" s="1"/>
  <c r="E550" i="11" a="1"/>
  <c r="E550" i="11" s="1"/>
  <c r="F550" i="11" a="1"/>
  <c r="F550" i="11" s="1"/>
  <c r="G550" i="11" a="1"/>
  <c r="G550" i="11" s="1"/>
  <c r="H550" i="11" a="1"/>
  <c r="H550" i="11" s="1"/>
  <c r="I550" i="11" a="1"/>
  <c r="I550" i="11" s="1"/>
  <c r="J550" i="11" a="1"/>
  <c r="J550" i="11" s="1"/>
  <c r="A551" i="11" a="1"/>
  <c r="A551" i="11" s="1"/>
  <c r="B551" i="11" a="1"/>
  <c r="B551" i="11" s="1"/>
  <c r="C551" i="11" a="1"/>
  <c r="C551" i="11" s="1"/>
  <c r="D551" i="11" a="1"/>
  <c r="D551" i="11" s="1"/>
  <c r="E551" i="11" a="1"/>
  <c r="E551" i="11" s="1"/>
  <c r="F551" i="11" a="1"/>
  <c r="F551" i="11" s="1"/>
  <c r="G551" i="11" a="1"/>
  <c r="G551" i="11" s="1"/>
  <c r="H551" i="11" a="1"/>
  <c r="H551" i="11" s="1"/>
  <c r="I551" i="11" a="1"/>
  <c r="I551" i="11" s="1"/>
  <c r="J551" i="11" a="1"/>
  <c r="J551" i="11" s="1"/>
  <c r="A552" i="11" a="1"/>
  <c r="A552" i="11" s="1"/>
  <c r="B552" i="11" a="1"/>
  <c r="B552" i="11" s="1"/>
  <c r="C552" i="11" a="1"/>
  <c r="C552" i="11" s="1"/>
  <c r="D552" i="11" a="1"/>
  <c r="D552" i="11" s="1"/>
  <c r="E552" i="11" a="1"/>
  <c r="E552" i="11" s="1"/>
  <c r="F552" i="11" a="1"/>
  <c r="F552" i="11" s="1"/>
  <c r="G552" i="11" a="1"/>
  <c r="G552" i="11" s="1"/>
  <c r="H552" i="11" a="1"/>
  <c r="H552" i="11" s="1"/>
  <c r="I552" i="11" a="1"/>
  <c r="I552" i="11" s="1"/>
  <c r="J552" i="11" a="1"/>
  <c r="J552" i="11" s="1"/>
  <c r="A553" i="11" a="1"/>
  <c r="A553" i="11" s="1"/>
  <c r="B553" i="11" a="1"/>
  <c r="B553" i="11" s="1"/>
  <c r="C553" i="11" a="1"/>
  <c r="C553" i="11" s="1"/>
  <c r="D553" i="11" a="1"/>
  <c r="D553" i="11" s="1"/>
  <c r="E553" i="11" a="1"/>
  <c r="E553" i="11" s="1"/>
  <c r="F553" i="11" a="1"/>
  <c r="F553" i="11" s="1"/>
  <c r="G553" i="11" a="1"/>
  <c r="G553" i="11" s="1"/>
  <c r="H553" i="11" a="1"/>
  <c r="H553" i="11" s="1"/>
  <c r="I553" i="11" a="1"/>
  <c r="I553" i="11" s="1"/>
  <c r="J553" i="11" a="1"/>
  <c r="J553" i="11" s="1"/>
  <c r="A554" i="11" a="1"/>
  <c r="A554" i="11" s="1"/>
  <c r="B554" i="11" a="1"/>
  <c r="B554" i="11" s="1"/>
  <c r="C554" i="11" a="1"/>
  <c r="C554" i="11" s="1"/>
  <c r="D554" i="11" a="1"/>
  <c r="D554" i="11" s="1"/>
  <c r="E554" i="11" a="1"/>
  <c r="E554" i="11" s="1"/>
  <c r="F554" i="11" a="1"/>
  <c r="F554" i="11" s="1"/>
  <c r="G554" i="11" a="1"/>
  <c r="G554" i="11" s="1"/>
  <c r="H554" i="11" a="1"/>
  <c r="H554" i="11" s="1"/>
  <c r="I554" i="11" a="1"/>
  <c r="I554" i="11" s="1"/>
  <c r="J554" i="11" a="1"/>
  <c r="J554" i="11" s="1"/>
  <c r="A555" i="11" a="1"/>
  <c r="A555" i="11" s="1"/>
  <c r="B555" i="11" a="1"/>
  <c r="B555" i="11" s="1"/>
  <c r="C555" i="11" a="1"/>
  <c r="C555" i="11" s="1"/>
  <c r="D555" i="11" a="1"/>
  <c r="D555" i="11" s="1"/>
  <c r="E555" i="11" a="1"/>
  <c r="E555" i="11" s="1"/>
  <c r="F555" i="11" a="1"/>
  <c r="F555" i="11" s="1"/>
  <c r="G555" i="11" a="1"/>
  <c r="G555" i="11" s="1"/>
  <c r="H555" i="11" a="1"/>
  <c r="H555" i="11" s="1"/>
  <c r="I555" i="11" a="1"/>
  <c r="I555" i="11" s="1"/>
  <c r="J555" i="11" a="1"/>
  <c r="J555" i="11" s="1"/>
  <c r="A556" i="11" a="1"/>
  <c r="A556" i="11" s="1"/>
  <c r="B556" i="11" a="1"/>
  <c r="B556" i="11" s="1"/>
  <c r="C556" i="11" a="1"/>
  <c r="C556" i="11" s="1"/>
  <c r="D556" i="11" a="1"/>
  <c r="D556" i="11" s="1"/>
  <c r="E556" i="11" a="1"/>
  <c r="E556" i="11" s="1"/>
  <c r="F556" i="11" a="1"/>
  <c r="F556" i="11" s="1"/>
  <c r="G556" i="11" a="1"/>
  <c r="G556" i="11" s="1"/>
  <c r="H556" i="11" a="1"/>
  <c r="H556" i="11" s="1"/>
  <c r="I556" i="11" a="1"/>
  <c r="I556" i="11" s="1"/>
  <c r="J556" i="11" a="1"/>
  <c r="J556" i="11" s="1"/>
  <c r="A557" i="11" a="1"/>
  <c r="A557" i="11" s="1"/>
  <c r="B557" i="11" a="1"/>
  <c r="B557" i="11" s="1"/>
  <c r="C557" i="11" a="1"/>
  <c r="C557" i="11" s="1"/>
  <c r="D557" i="11" a="1"/>
  <c r="D557" i="11" s="1"/>
  <c r="E557" i="11" a="1"/>
  <c r="E557" i="11" s="1"/>
  <c r="F557" i="11" a="1"/>
  <c r="F557" i="11" s="1"/>
  <c r="G557" i="11" a="1"/>
  <c r="G557" i="11" s="1"/>
  <c r="H557" i="11" a="1"/>
  <c r="H557" i="11" s="1"/>
  <c r="I557" i="11" a="1"/>
  <c r="I557" i="11" s="1"/>
  <c r="J557" i="11" a="1"/>
  <c r="J557" i="11" s="1"/>
  <c r="A558" i="11" a="1"/>
  <c r="A558" i="11" s="1"/>
  <c r="B558" i="11" a="1"/>
  <c r="B558" i="11" s="1"/>
  <c r="C558" i="11" a="1"/>
  <c r="C558" i="11" s="1"/>
  <c r="D558" i="11" a="1"/>
  <c r="D558" i="11" s="1"/>
  <c r="E558" i="11" a="1"/>
  <c r="E558" i="11" s="1"/>
  <c r="F558" i="11" a="1"/>
  <c r="F558" i="11" s="1"/>
  <c r="G558" i="11" a="1"/>
  <c r="G558" i="11" s="1"/>
  <c r="H558" i="11" a="1"/>
  <c r="H558" i="11" s="1"/>
  <c r="I558" i="11" a="1"/>
  <c r="I558" i="11" s="1"/>
  <c r="J558" i="11" a="1"/>
  <c r="J558" i="11" s="1"/>
  <c r="A559" i="11" a="1"/>
  <c r="A559" i="11" s="1"/>
  <c r="B559" i="11" a="1"/>
  <c r="B559" i="11" s="1"/>
  <c r="C559" i="11" a="1"/>
  <c r="C559" i="11" s="1"/>
  <c r="D559" i="11" a="1"/>
  <c r="D559" i="11" s="1"/>
  <c r="E559" i="11" a="1"/>
  <c r="E559" i="11" s="1"/>
  <c r="F559" i="11" a="1"/>
  <c r="F559" i="11" s="1"/>
  <c r="G559" i="11" a="1"/>
  <c r="G559" i="11" s="1"/>
  <c r="H559" i="11" a="1"/>
  <c r="H559" i="11" s="1"/>
  <c r="I559" i="11" a="1"/>
  <c r="I559" i="11" s="1"/>
  <c r="J559" i="11" a="1"/>
  <c r="J559" i="11" s="1"/>
  <c r="A560" i="11" a="1"/>
  <c r="A560" i="11" s="1"/>
  <c r="B560" i="11" a="1"/>
  <c r="B560" i="11" s="1"/>
  <c r="C560" i="11" a="1"/>
  <c r="C560" i="11" s="1"/>
  <c r="D560" i="11" a="1"/>
  <c r="D560" i="11" s="1"/>
  <c r="E560" i="11" a="1"/>
  <c r="E560" i="11" s="1"/>
  <c r="F560" i="11" a="1"/>
  <c r="F560" i="11" s="1"/>
  <c r="G560" i="11" a="1"/>
  <c r="G560" i="11" s="1"/>
  <c r="H560" i="11" a="1"/>
  <c r="H560" i="11" s="1"/>
  <c r="I560" i="11" a="1"/>
  <c r="I560" i="11" s="1"/>
  <c r="J560" i="11" a="1"/>
  <c r="J560" i="11" s="1"/>
  <c r="A561" i="11" a="1"/>
  <c r="A561" i="11" s="1"/>
  <c r="B561" i="11" a="1"/>
  <c r="B561" i="11" s="1"/>
  <c r="C561" i="11" a="1"/>
  <c r="C561" i="11" s="1"/>
  <c r="D561" i="11" a="1"/>
  <c r="D561" i="11" s="1"/>
  <c r="E561" i="11" a="1"/>
  <c r="E561" i="11" s="1"/>
  <c r="F561" i="11" a="1"/>
  <c r="F561" i="11" s="1"/>
  <c r="G561" i="11" a="1"/>
  <c r="G561" i="11" s="1"/>
  <c r="H561" i="11" a="1"/>
  <c r="H561" i="11" s="1"/>
  <c r="I561" i="11" a="1"/>
  <c r="I561" i="11" s="1"/>
  <c r="J561" i="11" a="1"/>
  <c r="J561" i="11" s="1"/>
  <c r="A562" i="11" a="1"/>
  <c r="A562" i="11" s="1"/>
  <c r="B562" i="11" a="1"/>
  <c r="B562" i="11" s="1"/>
  <c r="C562" i="11" a="1"/>
  <c r="C562" i="11" s="1"/>
  <c r="D562" i="11" a="1"/>
  <c r="D562" i="11" s="1"/>
  <c r="E562" i="11" a="1"/>
  <c r="E562" i="11" s="1"/>
  <c r="F562" i="11" a="1"/>
  <c r="F562" i="11" s="1"/>
  <c r="G562" i="11" a="1"/>
  <c r="G562" i="11" s="1"/>
  <c r="H562" i="11" a="1"/>
  <c r="H562" i="11" s="1"/>
  <c r="I562" i="11" a="1"/>
  <c r="I562" i="11" s="1"/>
  <c r="J562" i="11" a="1"/>
  <c r="J562" i="11" s="1"/>
  <c r="A563" i="11" a="1"/>
  <c r="A563" i="11" s="1"/>
  <c r="B563" i="11" a="1"/>
  <c r="B563" i="11" s="1"/>
  <c r="C563" i="11" a="1"/>
  <c r="C563" i="11" s="1"/>
  <c r="D563" i="11" a="1"/>
  <c r="D563" i="11" s="1"/>
  <c r="E563" i="11" a="1"/>
  <c r="E563" i="11" s="1"/>
  <c r="F563" i="11" a="1"/>
  <c r="F563" i="11" s="1"/>
  <c r="G563" i="11" a="1"/>
  <c r="G563" i="11" s="1"/>
  <c r="H563" i="11" a="1"/>
  <c r="H563" i="11" s="1"/>
  <c r="I563" i="11" a="1"/>
  <c r="I563" i="11" s="1"/>
  <c r="J563" i="11" a="1"/>
  <c r="J563" i="11" s="1"/>
  <c r="A564" i="11" a="1"/>
  <c r="A564" i="11" s="1"/>
  <c r="B564" i="11" a="1"/>
  <c r="B564" i="11" s="1"/>
  <c r="C564" i="11" a="1"/>
  <c r="C564" i="11" s="1"/>
  <c r="D564" i="11" a="1"/>
  <c r="D564" i="11" s="1"/>
  <c r="E564" i="11" a="1"/>
  <c r="E564" i="11" s="1"/>
  <c r="F564" i="11" a="1"/>
  <c r="F564" i="11" s="1"/>
  <c r="G564" i="11" a="1"/>
  <c r="G564" i="11" s="1"/>
  <c r="H564" i="11" a="1"/>
  <c r="H564" i="11" s="1"/>
  <c r="I564" i="11" a="1"/>
  <c r="I564" i="11" s="1"/>
  <c r="J564" i="11" a="1"/>
  <c r="J564" i="11" s="1"/>
  <c r="A565" i="11" a="1"/>
  <c r="A565" i="11" s="1"/>
  <c r="B565" i="11" a="1"/>
  <c r="B565" i="11" s="1"/>
  <c r="C565" i="11" a="1"/>
  <c r="C565" i="11" s="1"/>
  <c r="D565" i="11" a="1"/>
  <c r="D565" i="11" s="1"/>
  <c r="E565" i="11" a="1"/>
  <c r="E565" i="11" s="1"/>
  <c r="F565" i="11" a="1"/>
  <c r="F565" i="11" s="1"/>
  <c r="G565" i="11" a="1"/>
  <c r="G565" i="11" s="1"/>
  <c r="H565" i="11" a="1"/>
  <c r="H565" i="11" s="1"/>
  <c r="I565" i="11" a="1"/>
  <c r="I565" i="11" s="1"/>
  <c r="J565" i="11" a="1"/>
  <c r="J565" i="11" s="1"/>
  <c r="A566" i="11" a="1"/>
  <c r="A566" i="11" s="1"/>
  <c r="B566" i="11" a="1"/>
  <c r="B566" i="11" s="1"/>
  <c r="C566" i="11" a="1"/>
  <c r="C566" i="11" s="1"/>
  <c r="D566" i="11" a="1"/>
  <c r="D566" i="11" s="1"/>
  <c r="E566" i="11" a="1"/>
  <c r="E566" i="11" s="1"/>
  <c r="F566" i="11" a="1"/>
  <c r="F566" i="11" s="1"/>
  <c r="G566" i="11" a="1"/>
  <c r="G566" i="11" s="1"/>
  <c r="H566" i="11" a="1"/>
  <c r="H566" i="11" s="1"/>
  <c r="I566" i="11" a="1"/>
  <c r="I566" i="11" s="1"/>
  <c r="J566" i="11" a="1"/>
  <c r="J566" i="11" s="1"/>
  <c r="A567" i="11" a="1"/>
  <c r="A567" i="11" s="1"/>
  <c r="B567" i="11" a="1"/>
  <c r="B567" i="11" s="1"/>
  <c r="C567" i="11" a="1"/>
  <c r="C567" i="11" s="1"/>
  <c r="D567" i="11" a="1"/>
  <c r="D567" i="11" s="1"/>
  <c r="E567" i="11" a="1"/>
  <c r="E567" i="11" s="1"/>
  <c r="F567" i="11" a="1"/>
  <c r="F567" i="11" s="1"/>
  <c r="G567" i="11" a="1"/>
  <c r="G567" i="11" s="1"/>
  <c r="H567" i="11" a="1"/>
  <c r="H567" i="11" s="1"/>
  <c r="I567" i="11" a="1"/>
  <c r="I567" i="11" s="1"/>
  <c r="J567" i="11" a="1"/>
  <c r="J567" i="11" s="1"/>
  <c r="A568" i="11" a="1"/>
  <c r="A568" i="11" s="1"/>
  <c r="B568" i="11" a="1"/>
  <c r="B568" i="11" s="1"/>
  <c r="C568" i="11" a="1"/>
  <c r="C568" i="11" s="1"/>
  <c r="D568" i="11" a="1"/>
  <c r="D568" i="11" s="1"/>
  <c r="E568" i="11" a="1"/>
  <c r="E568" i="11" s="1"/>
  <c r="F568" i="11" a="1"/>
  <c r="F568" i="11" s="1"/>
  <c r="G568" i="11" a="1"/>
  <c r="G568" i="11" s="1"/>
  <c r="H568" i="11" a="1"/>
  <c r="H568" i="11" s="1"/>
  <c r="I568" i="11" a="1"/>
  <c r="I568" i="11" s="1"/>
  <c r="J568" i="11" a="1"/>
  <c r="J568" i="11" s="1"/>
  <c r="A569" i="11" a="1"/>
  <c r="A569" i="11" s="1"/>
  <c r="B569" i="11" a="1"/>
  <c r="B569" i="11" s="1"/>
  <c r="C569" i="11" a="1"/>
  <c r="C569" i="11" s="1"/>
  <c r="D569" i="11" a="1"/>
  <c r="D569" i="11" s="1"/>
  <c r="E569" i="11" a="1"/>
  <c r="E569" i="11" s="1"/>
  <c r="F569" i="11" a="1"/>
  <c r="F569" i="11" s="1"/>
  <c r="G569" i="11" a="1"/>
  <c r="G569" i="11" s="1"/>
  <c r="H569" i="11" a="1"/>
  <c r="H569" i="11" s="1"/>
  <c r="I569" i="11" a="1"/>
  <c r="I569" i="11" s="1"/>
  <c r="J569" i="11" a="1"/>
  <c r="J569" i="11" s="1"/>
  <c r="A570" i="11" a="1"/>
  <c r="A570" i="11" s="1"/>
  <c r="B570" i="11" a="1"/>
  <c r="B570" i="11" s="1"/>
  <c r="C570" i="11" a="1"/>
  <c r="C570" i="11" s="1"/>
  <c r="D570" i="11" a="1"/>
  <c r="D570" i="11" s="1"/>
  <c r="E570" i="11" a="1"/>
  <c r="E570" i="11" s="1"/>
  <c r="F570" i="11" a="1"/>
  <c r="F570" i="11" s="1"/>
  <c r="G570" i="11" a="1"/>
  <c r="G570" i="11" s="1"/>
  <c r="H570" i="11" a="1"/>
  <c r="H570" i="11" s="1"/>
  <c r="I570" i="11" a="1"/>
  <c r="I570" i="11" s="1"/>
  <c r="J570" i="11" a="1"/>
  <c r="J570" i="11" s="1"/>
  <c r="A571" i="11" a="1"/>
  <c r="A571" i="11" s="1"/>
  <c r="B571" i="11" a="1"/>
  <c r="B571" i="11" s="1"/>
  <c r="C571" i="11" a="1"/>
  <c r="C571" i="11" s="1"/>
  <c r="D571" i="11" a="1"/>
  <c r="D571" i="11" s="1"/>
  <c r="E571" i="11" a="1"/>
  <c r="E571" i="11" s="1"/>
  <c r="F571" i="11" a="1"/>
  <c r="F571" i="11" s="1"/>
  <c r="G571" i="11" a="1"/>
  <c r="G571" i="11" s="1"/>
  <c r="H571" i="11" a="1"/>
  <c r="H571" i="11" s="1"/>
  <c r="I571" i="11" a="1"/>
  <c r="I571" i="11" s="1"/>
  <c r="J571" i="11" a="1"/>
  <c r="J571" i="11" s="1"/>
  <c r="A572" i="11" a="1"/>
  <c r="A572" i="11" s="1"/>
  <c r="B572" i="11" a="1"/>
  <c r="B572" i="11" s="1"/>
  <c r="C572" i="11" a="1"/>
  <c r="C572" i="11" s="1"/>
  <c r="D572" i="11" a="1"/>
  <c r="D572" i="11" s="1"/>
  <c r="E572" i="11" a="1"/>
  <c r="E572" i="11" s="1"/>
  <c r="F572" i="11" a="1"/>
  <c r="F572" i="11" s="1"/>
  <c r="G572" i="11" a="1"/>
  <c r="G572" i="11" s="1"/>
  <c r="H572" i="11" a="1"/>
  <c r="H572" i="11" s="1"/>
  <c r="I572" i="11" a="1"/>
  <c r="I572" i="11" s="1"/>
  <c r="J572" i="11" a="1"/>
  <c r="J572" i="11" s="1"/>
  <c r="A573" i="11" a="1"/>
  <c r="A573" i="11" s="1"/>
  <c r="B573" i="11" a="1"/>
  <c r="B573" i="11" s="1"/>
  <c r="C573" i="11" a="1"/>
  <c r="C573" i="11" s="1"/>
  <c r="D573" i="11" a="1"/>
  <c r="D573" i="11" s="1"/>
  <c r="E573" i="11" a="1"/>
  <c r="E573" i="11" s="1"/>
  <c r="F573" i="11" a="1"/>
  <c r="F573" i="11" s="1"/>
  <c r="G573" i="11" a="1"/>
  <c r="G573" i="11" s="1"/>
  <c r="H573" i="11" a="1"/>
  <c r="H573" i="11" s="1"/>
  <c r="I573" i="11" a="1"/>
  <c r="I573" i="11" s="1"/>
  <c r="J573" i="11" a="1"/>
  <c r="J573" i="11" s="1"/>
  <c r="A574" i="11" a="1"/>
  <c r="A574" i="11" s="1"/>
  <c r="B574" i="11" a="1"/>
  <c r="B574" i="11" s="1"/>
  <c r="C574" i="11" a="1"/>
  <c r="C574" i="11" s="1"/>
  <c r="D574" i="11" a="1"/>
  <c r="D574" i="11" s="1"/>
  <c r="E574" i="11" a="1"/>
  <c r="E574" i="11" s="1"/>
  <c r="F574" i="11" a="1"/>
  <c r="F574" i="11" s="1"/>
  <c r="G574" i="11" a="1"/>
  <c r="G574" i="11" s="1"/>
  <c r="H574" i="11" a="1"/>
  <c r="H574" i="11" s="1"/>
  <c r="I574" i="11" a="1"/>
  <c r="I574" i="11" s="1"/>
  <c r="J574" i="11" a="1"/>
  <c r="J574" i="11" s="1"/>
  <c r="A575" i="11" a="1"/>
  <c r="A575" i="11" s="1"/>
  <c r="B575" i="11" a="1"/>
  <c r="B575" i="11" s="1"/>
  <c r="C575" i="11" a="1"/>
  <c r="C575" i="11" s="1"/>
  <c r="D575" i="11" a="1"/>
  <c r="D575" i="11" s="1"/>
  <c r="E575" i="11" a="1"/>
  <c r="E575" i="11" s="1"/>
  <c r="F575" i="11" a="1"/>
  <c r="F575" i="11" s="1"/>
  <c r="G575" i="11" a="1"/>
  <c r="G575" i="11" s="1"/>
  <c r="H575" i="11" a="1"/>
  <c r="H575" i="11" s="1"/>
  <c r="I575" i="11" a="1"/>
  <c r="I575" i="11" s="1"/>
  <c r="J575" i="11" a="1"/>
  <c r="J575" i="11" s="1"/>
  <c r="A576" i="11" a="1"/>
  <c r="A576" i="11" s="1"/>
  <c r="B576" i="11" a="1"/>
  <c r="B576" i="11" s="1"/>
  <c r="C576" i="11" a="1"/>
  <c r="C576" i="11" s="1"/>
  <c r="D576" i="11" a="1"/>
  <c r="D576" i="11" s="1"/>
  <c r="E576" i="11" a="1"/>
  <c r="E576" i="11" s="1"/>
  <c r="F576" i="11" a="1"/>
  <c r="F576" i="11" s="1"/>
  <c r="G576" i="11" a="1"/>
  <c r="G576" i="11" s="1"/>
  <c r="H576" i="11" a="1"/>
  <c r="H576" i="11" s="1"/>
  <c r="I576" i="11" a="1"/>
  <c r="I576" i="11" s="1"/>
  <c r="J576" i="11" a="1"/>
  <c r="J576" i="11" s="1"/>
  <c r="A577" i="11" a="1"/>
  <c r="A577" i="11" s="1"/>
  <c r="B577" i="11" a="1"/>
  <c r="B577" i="11" s="1"/>
  <c r="C577" i="11" a="1"/>
  <c r="C577" i="11" s="1"/>
  <c r="D577" i="11" a="1"/>
  <c r="D577" i="11" s="1"/>
  <c r="E577" i="11" a="1"/>
  <c r="E577" i="11" s="1"/>
  <c r="F577" i="11" a="1"/>
  <c r="F577" i="11" s="1"/>
  <c r="G577" i="11" a="1"/>
  <c r="G577" i="11" s="1"/>
  <c r="H577" i="11" a="1"/>
  <c r="H577" i="11" s="1"/>
  <c r="I577" i="11" a="1"/>
  <c r="I577" i="11" s="1"/>
  <c r="J577" i="11" a="1"/>
  <c r="J577" i="11" s="1"/>
  <c r="A578" i="11" a="1"/>
  <c r="A578" i="11" s="1"/>
  <c r="B578" i="11" a="1"/>
  <c r="B578" i="11" s="1"/>
  <c r="C578" i="11" a="1"/>
  <c r="C578" i="11" s="1"/>
  <c r="D578" i="11" a="1"/>
  <c r="D578" i="11" s="1"/>
  <c r="E578" i="11" a="1"/>
  <c r="E578" i="11" s="1"/>
  <c r="F578" i="11" a="1"/>
  <c r="F578" i="11" s="1"/>
  <c r="G578" i="11" a="1"/>
  <c r="G578" i="11" s="1"/>
  <c r="H578" i="11" a="1"/>
  <c r="H578" i="11" s="1"/>
  <c r="I578" i="11" a="1"/>
  <c r="I578" i="11" s="1"/>
  <c r="J578" i="11" a="1"/>
  <c r="J578" i="11" s="1"/>
  <c r="A579" i="11" a="1"/>
  <c r="A579" i="11" s="1"/>
  <c r="B579" i="11" a="1"/>
  <c r="B579" i="11" s="1"/>
  <c r="C579" i="11" a="1"/>
  <c r="C579" i="11" s="1"/>
  <c r="D579" i="11" a="1"/>
  <c r="D579" i="11" s="1"/>
  <c r="E579" i="11" a="1"/>
  <c r="E579" i="11" s="1"/>
  <c r="F579" i="11" a="1"/>
  <c r="F579" i="11" s="1"/>
  <c r="G579" i="11" a="1"/>
  <c r="G579" i="11" s="1"/>
  <c r="H579" i="11" a="1"/>
  <c r="H579" i="11" s="1"/>
  <c r="I579" i="11" a="1"/>
  <c r="I579" i="11" s="1"/>
  <c r="J579" i="11" a="1"/>
  <c r="J579" i="11" s="1"/>
  <c r="A580" i="11" a="1"/>
  <c r="A580" i="11" s="1"/>
  <c r="B580" i="11" a="1"/>
  <c r="B580" i="11" s="1"/>
  <c r="C580" i="11" a="1"/>
  <c r="C580" i="11" s="1"/>
  <c r="D580" i="11" a="1"/>
  <c r="D580" i="11" s="1"/>
  <c r="E580" i="11" a="1"/>
  <c r="E580" i="11" s="1"/>
  <c r="F580" i="11" a="1"/>
  <c r="F580" i="11" s="1"/>
  <c r="G580" i="11" a="1"/>
  <c r="G580" i="11" s="1"/>
  <c r="H580" i="11" a="1"/>
  <c r="H580" i="11" s="1"/>
  <c r="I580" i="11" a="1"/>
  <c r="I580" i="11" s="1"/>
  <c r="J580" i="11" a="1"/>
  <c r="J580" i="11" s="1"/>
  <c r="A581" i="11" a="1"/>
  <c r="A581" i="11" s="1"/>
  <c r="B581" i="11" a="1"/>
  <c r="B581" i="11" s="1"/>
  <c r="C581" i="11" a="1"/>
  <c r="C581" i="11" s="1"/>
  <c r="D581" i="11" a="1"/>
  <c r="D581" i="11" s="1"/>
  <c r="E581" i="11" a="1"/>
  <c r="E581" i="11" s="1"/>
  <c r="F581" i="11" a="1"/>
  <c r="F581" i="11" s="1"/>
  <c r="G581" i="11" a="1"/>
  <c r="G581" i="11" s="1"/>
  <c r="H581" i="11" a="1"/>
  <c r="H581" i="11" s="1"/>
  <c r="I581" i="11" a="1"/>
  <c r="I581" i="11" s="1"/>
  <c r="J581" i="11" a="1"/>
  <c r="J581" i="11" s="1"/>
  <c r="A582" i="11" a="1"/>
  <c r="A582" i="11" s="1"/>
  <c r="B582" i="11" a="1"/>
  <c r="B582" i="11" s="1"/>
  <c r="C582" i="11" a="1"/>
  <c r="C582" i="11" s="1"/>
  <c r="D582" i="11" a="1"/>
  <c r="D582" i="11" s="1"/>
  <c r="E582" i="11" a="1"/>
  <c r="E582" i="11" s="1"/>
  <c r="F582" i="11" a="1"/>
  <c r="F582" i="11" s="1"/>
  <c r="G582" i="11" a="1"/>
  <c r="G582" i="11" s="1"/>
  <c r="H582" i="11" a="1"/>
  <c r="H582" i="11" s="1"/>
  <c r="I582" i="11" a="1"/>
  <c r="I582" i="11" s="1"/>
  <c r="J582" i="11" a="1"/>
  <c r="J582" i="11" s="1"/>
  <c r="A583" i="11" a="1"/>
  <c r="A583" i="11" s="1"/>
  <c r="B583" i="11" a="1"/>
  <c r="B583" i="11" s="1"/>
  <c r="C583" i="11" a="1"/>
  <c r="C583" i="11" s="1"/>
  <c r="D583" i="11" a="1"/>
  <c r="D583" i="11" s="1"/>
  <c r="E583" i="11" a="1"/>
  <c r="E583" i="11" s="1"/>
  <c r="F583" i="11" a="1"/>
  <c r="F583" i="11" s="1"/>
  <c r="G583" i="11" a="1"/>
  <c r="G583" i="11" s="1"/>
  <c r="H583" i="11" a="1"/>
  <c r="H583" i="11" s="1"/>
  <c r="I583" i="11" a="1"/>
  <c r="I583" i="11" s="1"/>
  <c r="J583" i="11" a="1"/>
  <c r="J583" i="11" s="1"/>
  <c r="A584" i="11" a="1"/>
  <c r="A584" i="11" s="1"/>
  <c r="B584" i="11" a="1"/>
  <c r="B584" i="11" s="1"/>
  <c r="C584" i="11" a="1"/>
  <c r="C584" i="11" s="1"/>
  <c r="D584" i="11" a="1"/>
  <c r="D584" i="11" s="1"/>
  <c r="E584" i="11" a="1"/>
  <c r="E584" i="11" s="1"/>
  <c r="F584" i="11" a="1"/>
  <c r="F584" i="11" s="1"/>
  <c r="G584" i="11" a="1"/>
  <c r="G584" i="11" s="1"/>
  <c r="H584" i="11" a="1"/>
  <c r="H584" i="11" s="1"/>
  <c r="I584" i="11" a="1"/>
  <c r="I584" i="11" s="1"/>
  <c r="J584" i="11" a="1"/>
  <c r="J584" i="11" s="1"/>
  <c r="A585" i="11" a="1"/>
  <c r="A585" i="11" s="1"/>
  <c r="B585" i="11" a="1"/>
  <c r="B585" i="11" s="1"/>
  <c r="C585" i="11" a="1"/>
  <c r="C585" i="11" s="1"/>
  <c r="D585" i="11" a="1"/>
  <c r="D585" i="11" s="1"/>
  <c r="E585" i="11" a="1"/>
  <c r="E585" i="11" s="1"/>
  <c r="F585" i="11" a="1"/>
  <c r="F585" i="11" s="1"/>
  <c r="G585" i="11" a="1"/>
  <c r="G585" i="11" s="1"/>
  <c r="H585" i="11" a="1"/>
  <c r="H585" i="11" s="1"/>
  <c r="I585" i="11" a="1"/>
  <c r="I585" i="11" s="1"/>
  <c r="J585" i="11" a="1"/>
  <c r="J585" i="11" s="1"/>
  <c r="A586" i="11" a="1"/>
  <c r="A586" i="11" s="1"/>
  <c r="B586" i="11" a="1"/>
  <c r="B586" i="11" s="1"/>
  <c r="C586" i="11" a="1"/>
  <c r="C586" i="11" s="1"/>
  <c r="D586" i="11" a="1"/>
  <c r="D586" i="11" s="1"/>
  <c r="E586" i="11" a="1"/>
  <c r="E586" i="11" s="1"/>
  <c r="F586" i="11" a="1"/>
  <c r="F586" i="11" s="1"/>
  <c r="G586" i="11" a="1"/>
  <c r="G586" i="11" s="1"/>
  <c r="H586" i="11" a="1"/>
  <c r="H586" i="11" s="1"/>
  <c r="I586" i="11" a="1"/>
  <c r="I586" i="11" s="1"/>
  <c r="J586" i="11" a="1"/>
  <c r="J586" i="11" s="1"/>
  <c r="A587" i="11" a="1"/>
  <c r="A587" i="11" s="1"/>
  <c r="B587" i="11" a="1"/>
  <c r="B587" i="11" s="1"/>
  <c r="C587" i="11" a="1"/>
  <c r="C587" i="11" s="1"/>
  <c r="D587" i="11" a="1"/>
  <c r="D587" i="11" s="1"/>
  <c r="E587" i="11" a="1"/>
  <c r="E587" i="11" s="1"/>
  <c r="F587" i="11" a="1"/>
  <c r="F587" i="11" s="1"/>
  <c r="G587" i="11" a="1"/>
  <c r="G587" i="11" s="1"/>
  <c r="H587" i="11" a="1"/>
  <c r="H587" i="11" s="1"/>
  <c r="I587" i="11" a="1"/>
  <c r="I587" i="11" s="1"/>
  <c r="J587" i="11" a="1"/>
  <c r="J587" i="11" s="1"/>
  <c r="A588" i="11" a="1"/>
  <c r="A588" i="11" s="1"/>
  <c r="B588" i="11" a="1"/>
  <c r="B588" i="11" s="1"/>
  <c r="C588" i="11" a="1"/>
  <c r="C588" i="11" s="1"/>
  <c r="D588" i="11" a="1"/>
  <c r="D588" i="11" s="1"/>
  <c r="E588" i="11" a="1"/>
  <c r="E588" i="11" s="1"/>
  <c r="F588" i="11" a="1"/>
  <c r="F588" i="11" s="1"/>
  <c r="G588" i="11" a="1"/>
  <c r="G588" i="11" s="1"/>
  <c r="H588" i="11" a="1"/>
  <c r="H588" i="11" s="1"/>
  <c r="I588" i="11" a="1"/>
  <c r="I588" i="11" s="1"/>
  <c r="J588" i="11" a="1"/>
  <c r="J588" i="11" s="1"/>
  <c r="A589" i="11" a="1"/>
  <c r="A589" i="11" s="1"/>
  <c r="B589" i="11" a="1"/>
  <c r="B589" i="11" s="1"/>
  <c r="C589" i="11" a="1"/>
  <c r="C589" i="11" s="1"/>
  <c r="D589" i="11" a="1"/>
  <c r="D589" i="11" s="1"/>
  <c r="E589" i="11" a="1"/>
  <c r="E589" i="11" s="1"/>
  <c r="F589" i="11" a="1"/>
  <c r="F589" i="11" s="1"/>
  <c r="G589" i="11" a="1"/>
  <c r="G589" i="11" s="1"/>
  <c r="H589" i="11" a="1"/>
  <c r="H589" i="11" s="1"/>
  <c r="I589" i="11" a="1"/>
  <c r="I589" i="11" s="1"/>
  <c r="J589" i="11" a="1"/>
  <c r="J589" i="11" s="1"/>
  <c r="A590" i="11" a="1"/>
  <c r="A590" i="11" s="1"/>
  <c r="B590" i="11" a="1"/>
  <c r="B590" i="11" s="1"/>
  <c r="C590" i="11" a="1"/>
  <c r="C590" i="11" s="1"/>
  <c r="D590" i="11" a="1"/>
  <c r="D590" i="11" s="1"/>
  <c r="E590" i="11" a="1"/>
  <c r="E590" i="11" s="1"/>
  <c r="F590" i="11" a="1"/>
  <c r="F590" i="11" s="1"/>
  <c r="G590" i="11" a="1"/>
  <c r="G590" i="11" s="1"/>
  <c r="H590" i="11" a="1"/>
  <c r="H590" i="11" s="1"/>
  <c r="I590" i="11" a="1"/>
  <c r="I590" i="11" s="1"/>
  <c r="J590" i="11" a="1"/>
  <c r="J590" i="11" s="1"/>
  <c r="A591" i="11" a="1"/>
  <c r="A591" i="11" s="1"/>
  <c r="B591" i="11" a="1"/>
  <c r="B591" i="11" s="1"/>
  <c r="C591" i="11" a="1"/>
  <c r="C591" i="11" s="1"/>
  <c r="D591" i="11" a="1"/>
  <c r="D591" i="11" s="1"/>
  <c r="E591" i="11" a="1"/>
  <c r="E591" i="11" s="1"/>
  <c r="F591" i="11" a="1"/>
  <c r="F591" i="11" s="1"/>
  <c r="G591" i="11" a="1"/>
  <c r="G591" i="11" s="1"/>
  <c r="H591" i="11" a="1"/>
  <c r="H591" i="11" s="1"/>
  <c r="I591" i="11" a="1"/>
  <c r="I591" i="11" s="1"/>
  <c r="J591" i="11" a="1"/>
  <c r="J591" i="11" s="1"/>
  <c r="A592" i="11" a="1"/>
  <c r="A592" i="11" s="1"/>
  <c r="B592" i="11" a="1"/>
  <c r="B592" i="11" s="1"/>
  <c r="C592" i="11" a="1"/>
  <c r="C592" i="11" s="1"/>
  <c r="D592" i="11" a="1"/>
  <c r="D592" i="11" s="1"/>
  <c r="E592" i="11" a="1"/>
  <c r="E592" i="11" s="1"/>
  <c r="F592" i="11" a="1"/>
  <c r="F592" i="11" s="1"/>
  <c r="G592" i="11" a="1"/>
  <c r="G592" i="11" s="1"/>
  <c r="H592" i="11" a="1"/>
  <c r="H592" i="11" s="1"/>
  <c r="I592" i="11" a="1"/>
  <c r="I592" i="11" s="1"/>
  <c r="J592" i="11" a="1"/>
  <c r="J592" i="11" s="1"/>
  <c r="A593" i="11" a="1"/>
  <c r="A593" i="11" s="1"/>
  <c r="B593" i="11" a="1"/>
  <c r="B593" i="11" s="1"/>
  <c r="C593" i="11" a="1"/>
  <c r="C593" i="11" s="1"/>
  <c r="D593" i="11" a="1"/>
  <c r="D593" i="11" s="1"/>
  <c r="E593" i="11" a="1"/>
  <c r="E593" i="11" s="1"/>
  <c r="F593" i="11" a="1"/>
  <c r="F593" i="11" s="1"/>
  <c r="G593" i="11" a="1"/>
  <c r="G593" i="11" s="1"/>
  <c r="H593" i="11" a="1"/>
  <c r="H593" i="11" s="1"/>
  <c r="I593" i="11" a="1"/>
  <c r="I593" i="11" s="1"/>
  <c r="J593" i="11" a="1"/>
  <c r="J593" i="11" s="1"/>
  <c r="A594" i="11" a="1"/>
  <c r="A594" i="11" s="1"/>
  <c r="B594" i="11" a="1"/>
  <c r="B594" i="11" s="1"/>
  <c r="C594" i="11" a="1"/>
  <c r="C594" i="11" s="1"/>
  <c r="D594" i="11" a="1"/>
  <c r="D594" i="11" s="1"/>
  <c r="E594" i="11" a="1"/>
  <c r="E594" i="11" s="1"/>
  <c r="F594" i="11" a="1"/>
  <c r="F594" i="11" s="1"/>
  <c r="G594" i="11" a="1"/>
  <c r="G594" i="11" s="1"/>
  <c r="H594" i="11" a="1"/>
  <c r="H594" i="11" s="1"/>
  <c r="I594" i="11" a="1"/>
  <c r="I594" i="11" s="1"/>
  <c r="J594" i="11" a="1"/>
  <c r="J594" i="11" s="1"/>
  <c r="A595" i="11" a="1"/>
  <c r="A595" i="11" s="1"/>
  <c r="B595" i="11" a="1"/>
  <c r="B595" i="11" s="1"/>
  <c r="C595" i="11" a="1"/>
  <c r="C595" i="11" s="1"/>
  <c r="D595" i="11" a="1"/>
  <c r="D595" i="11" s="1"/>
  <c r="E595" i="11" a="1"/>
  <c r="E595" i="11" s="1"/>
  <c r="F595" i="11" a="1"/>
  <c r="F595" i="11" s="1"/>
  <c r="G595" i="11" a="1"/>
  <c r="G595" i="11" s="1"/>
  <c r="H595" i="11" a="1"/>
  <c r="H595" i="11" s="1"/>
  <c r="I595" i="11" a="1"/>
  <c r="I595" i="11" s="1"/>
  <c r="J595" i="11" a="1"/>
  <c r="J595" i="11" s="1"/>
  <c r="A596" i="11" a="1"/>
  <c r="A596" i="11" s="1"/>
  <c r="B596" i="11" a="1"/>
  <c r="B596" i="11" s="1"/>
  <c r="C596" i="11" a="1"/>
  <c r="C596" i="11" s="1"/>
  <c r="D596" i="11" a="1"/>
  <c r="D596" i="11" s="1"/>
  <c r="E596" i="11" a="1"/>
  <c r="E596" i="11" s="1"/>
  <c r="F596" i="11" a="1"/>
  <c r="F596" i="11" s="1"/>
  <c r="G596" i="11" a="1"/>
  <c r="G596" i="11" s="1"/>
  <c r="H596" i="11" a="1"/>
  <c r="H596" i="11" s="1"/>
  <c r="I596" i="11" a="1"/>
  <c r="I596" i="11" s="1"/>
  <c r="J596" i="11" a="1"/>
  <c r="J596" i="11" s="1"/>
  <c r="A597" i="11" a="1"/>
  <c r="A597" i="11" s="1"/>
  <c r="B597" i="11" a="1"/>
  <c r="B597" i="11" s="1"/>
  <c r="C597" i="11" a="1"/>
  <c r="C597" i="11" s="1"/>
  <c r="D597" i="11" a="1"/>
  <c r="D597" i="11" s="1"/>
  <c r="E597" i="11" a="1"/>
  <c r="E597" i="11" s="1"/>
  <c r="F597" i="11" a="1"/>
  <c r="F597" i="11" s="1"/>
  <c r="G597" i="11" a="1"/>
  <c r="G597" i="11" s="1"/>
  <c r="H597" i="11" a="1"/>
  <c r="H597" i="11" s="1"/>
  <c r="I597" i="11" a="1"/>
  <c r="I597" i="11" s="1"/>
  <c r="J597" i="11" a="1"/>
  <c r="J597" i="11" s="1"/>
  <c r="A598" i="11" a="1"/>
  <c r="A598" i="11" s="1"/>
  <c r="B598" i="11" a="1"/>
  <c r="B598" i="11" s="1"/>
  <c r="C598" i="11" a="1"/>
  <c r="C598" i="11" s="1"/>
  <c r="D598" i="11" a="1"/>
  <c r="D598" i="11" s="1"/>
  <c r="E598" i="11" a="1"/>
  <c r="E598" i="11" s="1"/>
  <c r="F598" i="11" a="1"/>
  <c r="F598" i="11" s="1"/>
  <c r="G598" i="11" a="1"/>
  <c r="G598" i="11" s="1"/>
  <c r="H598" i="11" a="1"/>
  <c r="H598" i="11" s="1"/>
  <c r="I598" i="11" a="1"/>
  <c r="I598" i="11" s="1"/>
  <c r="J598" i="11" a="1"/>
  <c r="J598" i="11" s="1"/>
  <c r="A599" i="11" a="1"/>
  <c r="A599" i="11" s="1"/>
  <c r="B599" i="11" a="1"/>
  <c r="B599" i="11" s="1"/>
  <c r="C599" i="11" a="1"/>
  <c r="C599" i="11" s="1"/>
  <c r="D599" i="11" a="1"/>
  <c r="D599" i="11" s="1"/>
  <c r="E599" i="11" a="1"/>
  <c r="E599" i="11" s="1"/>
  <c r="F599" i="11" a="1"/>
  <c r="F599" i="11" s="1"/>
  <c r="G599" i="11" a="1"/>
  <c r="G599" i="11" s="1"/>
  <c r="H599" i="11" a="1"/>
  <c r="H599" i="11" s="1"/>
  <c r="I599" i="11" a="1"/>
  <c r="I599" i="11" s="1"/>
  <c r="J599" i="11" a="1"/>
  <c r="J599" i="11" s="1"/>
  <c r="A600" i="11" a="1"/>
  <c r="A600" i="11" s="1"/>
  <c r="B600" i="11" a="1"/>
  <c r="B600" i="11" s="1"/>
  <c r="C600" i="11" a="1"/>
  <c r="C600" i="11" s="1"/>
  <c r="D600" i="11" a="1"/>
  <c r="D600" i="11" s="1"/>
  <c r="E600" i="11" a="1"/>
  <c r="E600" i="11" s="1"/>
  <c r="F600" i="11" a="1"/>
  <c r="F600" i="11" s="1"/>
  <c r="G600" i="11" a="1"/>
  <c r="G600" i="11" s="1"/>
  <c r="H600" i="11" a="1"/>
  <c r="H600" i="11" s="1"/>
  <c r="I600" i="11" a="1"/>
  <c r="I600" i="11" s="1"/>
  <c r="J600" i="11" a="1"/>
  <c r="J600" i="11" s="1"/>
  <c r="A601" i="11" a="1"/>
  <c r="A601" i="11" s="1"/>
  <c r="B601" i="11" a="1"/>
  <c r="B601" i="11" s="1"/>
  <c r="C601" i="11" a="1"/>
  <c r="C601" i="11" s="1"/>
  <c r="D601" i="11" a="1"/>
  <c r="D601" i="11" s="1"/>
  <c r="E601" i="11" a="1"/>
  <c r="E601" i="11" s="1"/>
  <c r="F601" i="11" a="1"/>
  <c r="F601" i="11" s="1"/>
  <c r="G601" i="11" a="1"/>
  <c r="G601" i="11" s="1"/>
  <c r="H601" i="11" a="1"/>
  <c r="H601" i="11" s="1"/>
  <c r="I601" i="11" a="1"/>
  <c r="I601" i="11" s="1"/>
  <c r="J601" i="11" a="1"/>
  <c r="J601" i="11" s="1"/>
  <c r="A602" i="11" a="1"/>
  <c r="A602" i="11" s="1"/>
  <c r="B602" i="11" a="1"/>
  <c r="B602" i="11" s="1"/>
  <c r="C602" i="11" a="1"/>
  <c r="C602" i="11" s="1"/>
  <c r="D602" i="11" a="1"/>
  <c r="D602" i="11" s="1"/>
  <c r="E602" i="11" a="1"/>
  <c r="E602" i="11" s="1"/>
  <c r="F602" i="11" a="1"/>
  <c r="F602" i="11" s="1"/>
  <c r="G602" i="11" a="1"/>
  <c r="G602" i="11" s="1"/>
  <c r="H602" i="11" a="1"/>
  <c r="H602" i="11" s="1"/>
  <c r="I602" i="11" a="1"/>
  <c r="I602" i="11" s="1"/>
  <c r="J602" i="11" a="1"/>
  <c r="J602" i="11" s="1"/>
  <c r="A603" i="11" a="1"/>
  <c r="A603" i="11" s="1"/>
  <c r="B603" i="11" a="1"/>
  <c r="B603" i="11" s="1"/>
  <c r="C603" i="11" a="1"/>
  <c r="C603" i="11" s="1"/>
  <c r="D603" i="11" a="1"/>
  <c r="D603" i="11" s="1"/>
  <c r="E603" i="11" a="1"/>
  <c r="E603" i="11" s="1"/>
  <c r="F603" i="11" a="1"/>
  <c r="F603" i="11" s="1"/>
  <c r="G603" i="11" a="1"/>
  <c r="G603" i="11" s="1"/>
  <c r="H603" i="11" a="1"/>
  <c r="H603" i="11" s="1"/>
  <c r="I603" i="11" a="1"/>
  <c r="I603" i="11" s="1"/>
  <c r="J603" i="11" a="1"/>
  <c r="J603" i="11" s="1"/>
  <c r="A604" i="11" a="1"/>
  <c r="A604" i="11" s="1"/>
  <c r="B604" i="11" a="1"/>
  <c r="B604" i="11" s="1"/>
  <c r="C604" i="11" a="1"/>
  <c r="C604" i="11" s="1"/>
  <c r="D604" i="11" a="1"/>
  <c r="D604" i="11" s="1"/>
  <c r="E604" i="11" a="1"/>
  <c r="E604" i="11" s="1"/>
  <c r="F604" i="11" a="1"/>
  <c r="F604" i="11" s="1"/>
  <c r="G604" i="11" a="1"/>
  <c r="G604" i="11" s="1"/>
  <c r="H604" i="11" a="1"/>
  <c r="H604" i="11" s="1"/>
  <c r="I604" i="11" a="1"/>
  <c r="I604" i="11" s="1"/>
  <c r="J604" i="11" a="1"/>
  <c r="J604" i="11" s="1"/>
  <c r="A605" i="11" a="1"/>
  <c r="A605" i="11" s="1"/>
  <c r="B605" i="11" a="1"/>
  <c r="B605" i="11" s="1"/>
  <c r="C605" i="11" a="1"/>
  <c r="C605" i="11" s="1"/>
  <c r="D605" i="11" a="1"/>
  <c r="D605" i="11" s="1"/>
  <c r="E605" i="11" a="1"/>
  <c r="E605" i="11" s="1"/>
  <c r="F605" i="11" a="1"/>
  <c r="F605" i="11" s="1"/>
  <c r="G605" i="11" a="1"/>
  <c r="G605" i="11" s="1"/>
  <c r="H605" i="11" a="1"/>
  <c r="H605" i="11" s="1"/>
  <c r="I605" i="11" a="1"/>
  <c r="I605" i="11" s="1"/>
  <c r="J605" i="11" a="1"/>
  <c r="J605" i="11" s="1"/>
  <c r="A606" i="11" a="1"/>
  <c r="A606" i="11" s="1"/>
  <c r="B606" i="11" a="1"/>
  <c r="B606" i="11" s="1"/>
  <c r="C606" i="11" a="1"/>
  <c r="C606" i="11" s="1"/>
  <c r="D606" i="11" a="1"/>
  <c r="D606" i="11" s="1"/>
  <c r="E606" i="11" a="1"/>
  <c r="E606" i="11" s="1"/>
  <c r="F606" i="11" a="1"/>
  <c r="F606" i="11" s="1"/>
  <c r="G606" i="11" a="1"/>
  <c r="G606" i="11" s="1"/>
  <c r="H606" i="11" a="1"/>
  <c r="H606" i="11" s="1"/>
  <c r="I606" i="11" a="1"/>
  <c r="I606" i="11" s="1"/>
  <c r="J606" i="11" a="1"/>
  <c r="J606" i="11" s="1"/>
  <c r="A607" i="11" a="1"/>
  <c r="A607" i="11" s="1"/>
  <c r="B607" i="11" a="1"/>
  <c r="B607" i="11" s="1"/>
  <c r="C607" i="11" a="1"/>
  <c r="C607" i="11" s="1"/>
  <c r="D607" i="11" a="1"/>
  <c r="D607" i="11" s="1"/>
  <c r="E607" i="11" a="1"/>
  <c r="E607" i="11" s="1"/>
  <c r="F607" i="11" a="1"/>
  <c r="F607" i="11" s="1"/>
  <c r="G607" i="11" a="1"/>
  <c r="G607" i="11" s="1"/>
  <c r="H607" i="11" a="1"/>
  <c r="H607" i="11" s="1"/>
  <c r="I607" i="11" a="1"/>
  <c r="I607" i="11" s="1"/>
  <c r="J607" i="11" a="1"/>
  <c r="J607" i="11" s="1"/>
  <c r="A608" i="11" a="1"/>
  <c r="A608" i="11" s="1"/>
  <c r="B608" i="11" a="1"/>
  <c r="B608" i="11" s="1"/>
  <c r="C608" i="11" a="1"/>
  <c r="C608" i="11" s="1"/>
  <c r="D608" i="11" a="1"/>
  <c r="D608" i="11" s="1"/>
  <c r="E608" i="11" a="1"/>
  <c r="E608" i="11" s="1"/>
  <c r="F608" i="11" a="1"/>
  <c r="F608" i="11" s="1"/>
  <c r="G608" i="11" a="1"/>
  <c r="G608" i="11" s="1"/>
  <c r="H608" i="11" a="1"/>
  <c r="H608" i="11" s="1"/>
  <c r="I608" i="11" a="1"/>
  <c r="I608" i="11" s="1"/>
  <c r="J608" i="11" a="1"/>
  <c r="J608" i="11" s="1"/>
  <c r="A609" i="11" a="1"/>
  <c r="A609" i="11" s="1"/>
  <c r="B609" i="11" a="1"/>
  <c r="B609" i="11" s="1"/>
  <c r="C609" i="11" a="1"/>
  <c r="C609" i="11" s="1"/>
  <c r="D609" i="11" a="1"/>
  <c r="D609" i="11" s="1"/>
  <c r="E609" i="11" a="1"/>
  <c r="E609" i="11" s="1"/>
  <c r="F609" i="11" a="1"/>
  <c r="F609" i="11" s="1"/>
  <c r="G609" i="11" a="1"/>
  <c r="G609" i="11" s="1"/>
  <c r="H609" i="11" a="1"/>
  <c r="H609" i="11" s="1"/>
  <c r="I609" i="11" a="1"/>
  <c r="I609" i="11" s="1"/>
  <c r="J609" i="11" a="1"/>
  <c r="J609" i="11" s="1"/>
  <c r="A610" i="11" a="1"/>
  <c r="A610" i="11" s="1"/>
  <c r="B610" i="11" a="1"/>
  <c r="B610" i="11" s="1"/>
  <c r="C610" i="11" a="1"/>
  <c r="C610" i="11" s="1"/>
  <c r="D610" i="11" a="1"/>
  <c r="D610" i="11" s="1"/>
  <c r="E610" i="11" a="1"/>
  <c r="E610" i="11" s="1"/>
  <c r="F610" i="11" a="1"/>
  <c r="F610" i="11" s="1"/>
  <c r="G610" i="11" a="1"/>
  <c r="G610" i="11" s="1"/>
  <c r="H610" i="11" a="1"/>
  <c r="H610" i="11" s="1"/>
  <c r="I610" i="11" a="1"/>
  <c r="I610" i="11" s="1"/>
  <c r="J610" i="11" a="1"/>
  <c r="J610" i="11" s="1"/>
  <c r="A611" i="11" a="1"/>
  <c r="A611" i="11" s="1"/>
  <c r="B611" i="11" a="1"/>
  <c r="B611" i="11" s="1"/>
  <c r="C611" i="11" a="1"/>
  <c r="C611" i="11" s="1"/>
  <c r="D611" i="11" a="1"/>
  <c r="D611" i="11" s="1"/>
  <c r="E611" i="11" a="1"/>
  <c r="E611" i="11" s="1"/>
  <c r="F611" i="11" a="1"/>
  <c r="F611" i="11" s="1"/>
  <c r="G611" i="11" a="1"/>
  <c r="G611" i="11" s="1"/>
  <c r="H611" i="11" a="1"/>
  <c r="H611" i="11" s="1"/>
  <c r="I611" i="11" a="1"/>
  <c r="I611" i="11" s="1"/>
  <c r="J611" i="11" a="1"/>
  <c r="J611" i="11" s="1"/>
  <c r="A612" i="11" a="1"/>
  <c r="A612" i="11" s="1"/>
  <c r="B612" i="11" a="1"/>
  <c r="B612" i="11" s="1"/>
  <c r="C612" i="11" a="1"/>
  <c r="C612" i="11" s="1"/>
  <c r="D612" i="11" a="1"/>
  <c r="D612" i="11" s="1"/>
  <c r="E612" i="11" a="1"/>
  <c r="E612" i="11" s="1"/>
  <c r="F612" i="11" a="1"/>
  <c r="F612" i="11" s="1"/>
  <c r="G612" i="11" a="1"/>
  <c r="G612" i="11" s="1"/>
  <c r="H612" i="11" a="1"/>
  <c r="H612" i="11" s="1"/>
  <c r="I612" i="11" a="1"/>
  <c r="I612" i="11" s="1"/>
  <c r="J612" i="11" a="1"/>
  <c r="J612" i="11" s="1"/>
  <c r="A613" i="11" a="1"/>
  <c r="A613" i="11" s="1"/>
  <c r="B613" i="11" a="1"/>
  <c r="B613" i="11" s="1"/>
  <c r="C613" i="11" a="1"/>
  <c r="C613" i="11" s="1"/>
  <c r="D613" i="11" a="1"/>
  <c r="D613" i="11" s="1"/>
  <c r="E613" i="11" a="1"/>
  <c r="E613" i="11" s="1"/>
  <c r="F613" i="11" a="1"/>
  <c r="F613" i="11" s="1"/>
  <c r="G613" i="11" a="1"/>
  <c r="G613" i="11" s="1"/>
  <c r="H613" i="11" a="1"/>
  <c r="H613" i="11" s="1"/>
  <c r="I613" i="11" a="1"/>
  <c r="I613" i="11" s="1"/>
  <c r="J613" i="11" a="1"/>
  <c r="J613" i="11" s="1"/>
  <c r="A614" i="11" a="1"/>
  <c r="A614" i="11" s="1"/>
  <c r="B614" i="11" a="1"/>
  <c r="B614" i="11" s="1"/>
  <c r="C614" i="11" a="1"/>
  <c r="C614" i="11" s="1"/>
  <c r="D614" i="11" a="1"/>
  <c r="D614" i="11" s="1"/>
  <c r="E614" i="11" a="1"/>
  <c r="E614" i="11" s="1"/>
  <c r="F614" i="11" a="1"/>
  <c r="F614" i="11" s="1"/>
  <c r="G614" i="11" a="1"/>
  <c r="G614" i="11" s="1"/>
  <c r="H614" i="11" a="1"/>
  <c r="H614" i="11" s="1"/>
  <c r="I614" i="11" a="1"/>
  <c r="I614" i="11" s="1"/>
  <c r="J614" i="11" a="1"/>
  <c r="J614" i="11" s="1"/>
  <c r="A615" i="11" a="1"/>
  <c r="A615" i="11" s="1"/>
  <c r="B615" i="11" a="1"/>
  <c r="B615" i="11" s="1"/>
  <c r="C615" i="11" a="1"/>
  <c r="C615" i="11" s="1"/>
  <c r="D615" i="11" a="1"/>
  <c r="D615" i="11" s="1"/>
  <c r="E615" i="11" a="1"/>
  <c r="E615" i="11" s="1"/>
  <c r="F615" i="11" a="1"/>
  <c r="F615" i="11" s="1"/>
  <c r="G615" i="11" a="1"/>
  <c r="G615" i="11" s="1"/>
  <c r="H615" i="11" a="1"/>
  <c r="H615" i="11" s="1"/>
  <c r="I615" i="11" a="1"/>
  <c r="I615" i="11" s="1"/>
  <c r="J615" i="11" a="1"/>
  <c r="J615" i="11" s="1"/>
  <c r="A616" i="11" a="1"/>
  <c r="A616" i="11" s="1"/>
  <c r="B616" i="11" a="1"/>
  <c r="B616" i="11" s="1"/>
  <c r="C616" i="11" a="1"/>
  <c r="C616" i="11" s="1"/>
  <c r="D616" i="11" a="1"/>
  <c r="D616" i="11" s="1"/>
  <c r="E616" i="11" a="1"/>
  <c r="E616" i="11" s="1"/>
  <c r="F616" i="11" a="1"/>
  <c r="F616" i="11" s="1"/>
  <c r="G616" i="11" a="1"/>
  <c r="G616" i="11" s="1"/>
  <c r="H616" i="11" a="1"/>
  <c r="H616" i="11" s="1"/>
  <c r="I616" i="11" a="1"/>
  <c r="I616" i="11" s="1"/>
  <c r="J616" i="11" a="1"/>
  <c r="J616" i="11" s="1"/>
  <c r="A617" i="11" a="1"/>
  <c r="A617" i="11" s="1"/>
  <c r="B617" i="11" a="1"/>
  <c r="B617" i="11" s="1"/>
  <c r="C617" i="11" a="1"/>
  <c r="C617" i="11" s="1"/>
  <c r="D617" i="11" a="1"/>
  <c r="D617" i="11" s="1"/>
  <c r="E617" i="11" a="1"/>
  <c r="E617" i="11" s="1"/>
  <c r="F617" i="11" a="1"/>
  <c r="F617" i="11" s="1"/>
  <c r="G617" i="11" a="1"/>
  <c r="G617" i="11" s="1"/>
  <c r="H617" i="11" a="1"/>
  <c r="H617" i="11" s="1"/>
  <c r="I617" i="11" a="1"/>
  <c r="I617" i="11" s="1"/>
  <c r="J617" i="11" a="1"/>
  <c r="J617" i="11" s="1"/>
  <c r="A618" i="11" a="1"/>
  <c r="A618" i="11" s="1"/>
  <c r="B618" i="11" a="1"/>
  <c r="B618" i="11" s="1"/>
  <c r="C618" i="11" a="1"/>
  <c r="C618" i="11" s="1"/>
  <c r="D618" i="11" a="1"/>
  <c r="D618" i="11" s="1"/>
  <c r="E618" i="11" a="1"/>
  <c r="E618" i="11" s="1"/>
  <c r="F618" i="11" a="1"/>
  <c r="F618" i="11" s="1"/>
  <c r="G618" i="11" a="1"/>
  <c r="G618" i="11" s="1"/>
  <c r="H618" i="11" a="1"/>
  <c r="H618" i="11" s="1"/>
  <c r="I618" i="11" a="1"/>
  <c r="I618" i="11" s="1"/>
  <c r="J618" i="11" a="1"/>
  <c r="J618" i="11" s="1"/>
  <c r="A619" i="11" a="1"/>
  <c r="A619" i="11" s="1"/>
  <c r="B619" i="11" a="1"/>
  <c r="B619" i="11" s="1"/>
  <c r="C619" i="11" a="1"/>
  <c r="C619" i="11" s="1"/>
  <c r="D619" i="11" a="1"/>
  <c r="D619" i="11" s="1"/>
  <c r="E619" i="11" a="1"/>
  <c r="E619" i="11" s="1"/>
  <c r="F619" i="11" a="1"/>
  <c r="F619" i="11" s="1"/>
  <c r="G619" i="11" a="1"/>
  <c r="G619" i="11" s="1"/>
  <c r="H619" i="11" a="1"/>
  <c r="H619" i="11" s="1"/>
  <c r="I619" i="11" a="1"/>
  <c r="I619" i="11" s="1"/>
  <c r="J619" i="11" a="1"/>
  <c r="J619" i="11" s="1"/>
  <c r="A620" i="11" a="1"/>
  <c r="A620" i="11" s="1"/>
  <c r="B620" i="11" a="1"/>
  <c r="B620" i="11" s="1"/>
  <c r="C620" i="11" a="1"/>
  <c r="C620" i="11" s="1"/>
  <c r="D620" i="11" a="1"/>
  <c r="D620" i="11" s="1"/>
  <c r="E620" i="11" a="1"/>
  <c r="E620" i="11" s="1"/>
  <c r="F620" i="11" a="1"/>
  <c r="F620" i="11" s="1"/>
  <c r="G620" i="11" a="1"/>
  <c r="G620" i="11" s="1"/>
  <c r="H620" i="11" a="1"/>
  <c r="H620" i="11" s="1"/>
  <c r="I620" i="11" a="1"/>
  <c r="I620" i="11" s="1"/>
  <c r="J620" i="11" a="1"/>
  <c r="J620" i="11" s="1"/>
  <c r="A621" i="11" a="1"/>
  <c r="A621" i="11" s="1"/>
  <c r="B621" i="11" a="1"/>
  <c r="B621" i="11" s="1"/>
  <c r="C621" i="11" a="1"/>
  <c r="C621" i="11" s="1"/>
  <c r="D621" i="11" a="1"/>
  <c r="D621" i="11" s="1"/>
  <c r="E621" i="11" a="1"/>
  <c r="E621" i="11" s="1"/>
  <c r="F621" i="11" a="1"/>
  <c r="F621" i="11" s="1"/>
  <c r="G621" i="11" a="1"/>
  <c r="G621" i="11" s="1"/>
  <c r="H621" i="11" a="1"/>
  <c r="H621" i="11" s="1"/>
  <c r="I621" i="11" a="1"/>
  <c r="I621" i="11" s="1"/>
  <c r="J621" i="11" a="1"/>
  <c r="J621" i="11" s="1"/>
  <c r="A622" i="11" a="1"/>
  <c r="A622" i="11" s="1"/>
  <c r="B622" i="11" a="1"/>
  <c r="B622" i="11" s="1"/>
  <c r="C622" i="11" a="1"/>
  <c r="C622" i="11" s="1"/>
  <c r="D622" i="11" a="1"/>
  <c r="D622" i="11" s="1"/>
  <c r="E622" i="11" a="1"/>
  <c r="E622" i="11" s="1"/>
  <c r="F622" i="11" a="1"/>
  <c r="F622" i="11" s="1"/>
  <c r="G622" i="11" a="1"/>
  <c r="G622" i="11" s="1"/>
  <c r="H622" i="11" a="1"/>
  <c r="H622" i="11" s="1"/>
  <c r="I622" i="11" a="1"/>
  <c r="I622" i="11" s="1"/>
  <c r="J622" i="11" a="1"/>
  <c r="J622" i="11" s="1"/>
  <c r="A623" i="11" a="1"/>
  <c r="A623" i="11" s="1"/>
  <c r="B623" i="11" a="1"/>
  <c r="B623" i="11" s="1"/>
  <c r="C623" i="11" a="1"/>
  <c r="C623" i="11" s="1"/>
  <c r="D623" i="11" a="1"/>
  <c r="D623" i="11" s="1"/>
  <c r="E623" i="11" a="1"/>
  <c r="E623" i="11" s="1"/>
  <c r="F623" i="11" a="1"/>
  <c r="F623" i="11" s="1"/>
  <c r="G623" i="11" a="1"/>
  <c r="G623" i="11" s="1"/>
  <c r="H623" i="11" a="1"/>
  <c r="H623" i="11" s="1"/>
  <c r="I623" i="11" a="1"/>
  <c r="I623" i="11" s="1"/>
  <c r="J623" i="11" a="1"/>
  <c r="J623" i="11" s="1"/>
  <c r="A660" i="9" a="1"/>
  <c r="A660" i="9" s="1"/>
  <c r="B660" i="9" a="1"/>
  <c r="B660" i="9" s="1"/>
  <c r="C660" i="9" a="1"/>
  <c r="C660" i="9" s="1"/>
  <c r="D660" i="9" a="1"/>
  <c r="D660" i="9" s="1"/>
  <c r="E660" i="9" a="1"/>
  <c r="E660" i="9" s="1"/>
  <c r="F660" i="9" a="1"/>
  <c r="F660" i="9" s="1"/>
  <c r="G660" i="9" a="1"/>
  <c r="G660" i="9" s="1"/>
  <c r="H660" i="9" a="1"/>
  <c r="H660" i="9" s="1"/>
  <c r="I660" i="9" a="1"/>
  <c r="I660" i="9" s="1"/>
  <c r="J660" i="9" a="1"/>
  <c r="J660" i="9" s="1"/>
  <c r="A661" i="9" a="1"/>
  <c r="A661" i="9" s="1"/>
  <c r="B661" i="9" a="1"/>
  <c r="B661" i="9" s="1"/>
  <c r="C661" i="9" a="1"/>
  <c r="C661" i="9" s="1"/>
  <c r="D661" i="9" a="1"/>
  <c r="D661" i="9" s="1"/>
  <c r="E661" i="9" a="1"/>
  <c r="E661" i="9" s="1"/>
  <c r="F661" i="9" a="1"/>
  <c r="F661" i="9" s="1"/>
  <c r="G661" i="9" a="1"/>
  <c r="G661" i="9" s="1"/>
  <c r="H661" i="9" a="1"/>
  <c r="H661" i="9" s="1"/>
  <c r="I661" i="9" a="1"/>
  <c r="I661" i="9" s="1"/>
  <c r="J661" i="9" a="1"/>
  <c r="J661" i="9" s="1"/>
  <c r="A662" i="9" a="1"/>
  <c r="A662" i="9" s="1"/>
  <c r="B662" i="9" a="1"/>
  <c r="B662" i="9" s="1"/>
  <c r="C662" i="9" a="1"/>
  <c r="C662" i="9" s="1"/>
  <c r="D662" i="9" a="1"/>
  <c r="D662" i="9" s="1"/>
  <c r="E662" i="9" a="1"/>
  <c r="E662" i="9" s="1"/>
  <c r="F662" i="9" a="1"/>
  <c r="F662" i="9" s="1"/>
  <c r="G662" i="9" a="1"/>
  <c r="G662" i="9" s="1"/>
  <c r="H662" i="9" a="1"/>
  <c r="H662" i="9" s="1"/>
  <c r="I662" i="9" a="1"/>
  <c r="I662" i="9" s="1"/>
  <c r="J662" i="9" a="1"/>
  <c r="J662" i="9" s="1"/>
  <c r="A663" i="9" a="1"/>
  <c r="A663" i="9" s="1"/>
  <c r="B663" i="9" a="1"/>
  <c r="B663" i="9" s="1"/>
  <c r="C663" i="9" a="1"/>
  <c r="C663" i="9" s="1"/>
  <c r="D663" i="9" a="1"/>
  <c r="D663" i="9" s="1"/>
  <c r="E663" i="9" a="1"/>
  <c r="E663" i="9" s="1"/>
  <c r="F663" i="9" a="1"/>
  <c r="F663" i="9" s="1"/>
  <c r="G663" i="9" a="1"/>
  <c r="G663" i="9" s="1"/>
  <c r="H663" i="9" a="1"/>
  <c r="H663" i="9" s="1"/>
  <c r="I663" i="9" a="1"/>
  <c r="I663" i="9" s="1"/>
  <c r="J663" i="9" a="1"/>
  <c r="J663" i="9" s="1"/>
  <c r="A664" i="9" a="1"/>
  <c r="A664" i="9" s="1"/>
  <c r="B664" i="9" a="1"/>
  <c r="B664" i="9" s="1"/>
  <c r="C664" i="9" a="1"/>
  <c r="C664" i="9" s="1"/>
  <c r="D664" i="9" a="1"/>
  <c r="D664" i="9" s="1"/>
  <c r="E664" i="9" a="1"/>
  <c r="E664" i="9" s="1"/>
  <c r="F664" i="9" a="1"/>
  <c r="F664" i="9" s="1"/>
  <c r="G664" i="9" a="1"/>
  <c r="G664" i="9" s="1"/>
  <c r="H664" i="9" a="1"/>
  <c r="H664" i="9" s="1"/>
  <c r="I664" i="9" a="1"/>
  <c r="I664" i="9" s="1"/>
  <c r="J664" i="9" a="1"/>
  <c r="J664" i="9" s="1"/>
  <c r="A665" i="9" a="1"/>
  <c r="A665" i="9" s="1"/>
  <c r="B665" i="9" a="1"/>
  <c r="B665" i="9" s="1"/>
  <c r="C665" i="9" a="1"/>
  <c r="C665" i="9" s="1"/>
  <c r="D665" i="9" a="1"/>
  <c r="D665" i="9" s="1"/>
  <c r="E665" i="9" a="1"/>
  <c r="E665" i="9" s="1"/>
  <c r="F665" i="9" a="1"/>
  <c r="F665" i="9" s="1"/>
  <c r="G665" i="9" a="1"/>
  <c r="G665" i="9" s="1"/>
  <c r="H665" i="9" a="1"/>
  <c r="H665" i="9" s="1"/>
  <c r="I665" i="9" a="1"/>
  <c r="I665" i="9" s="1"/>
  <c r="J665" i="9" a="1"/>
  <c r="J665" i="9" s="1"/>
  <c r="A666" i="9" a="1"/>
  <c r="A666" i="9" s="1"/>
  <c r="B666" i="9" a="1"/>
  <c r="B666" i="9" s="1"/>
  <c r="C666" i="9" a="1"/>
  <c r="C666" i="9" s="1"/>
  <c r="D666" i="9" a="1"/>
  <c r="D666" i="9" s="1"/>
  <c r="E666" i="9" a="1"/>
  <c r="E666" i="9" s="1"/>
  <c r="F666" i="9" a="1"/>
  <c r="F666" i="9" s="1"/>
  <c r="G666" i="9" a="1"/>
  <c r="G666" i="9" s="1"/>
  <c r="H666" i="9" a="1"/>
  <c r="H666" i="9" s="1"/>
  <c r="I666" i="9" a="1"/>
  <c r="I666" i="9" s="1"/>
  <c r="J666" i="9" a="1"/>
  <c r="J666" i="9" s="1"/>
  <c r="A667" i="9" a="1"/>
  <c r="A667" i="9" s="1"/>
  <c r="B667" i="9" a="1"/>
  <c r="B667" i="9" s="1"/>
  <c r="C667" i="9" a="1"/>
  <c r="C667" i="9" s="1"/>
  <c r="D667" i="9" a="1"/>
  <c r="D667" i="9" s="1"/>
  <c r="E667" i="9" a="1"/>
  <c r="E667" i="9" s="1"/>
  <c r="F667" i="9" a="1"/>
  <c r="F667" i="9" s="1"/>
  <c r="G667" i="9" a="1"/>
  <c r="G667" i="9" s="1"/>
  <c r="H667" i="9" a="1"/>
  <c r="H667" i="9" s="1"/>
  <c r="I667" i="9" a="1"/>
  <c r="I667" i="9" s="1"/>
  <c r="J667" i="9" a="1"/>
  <c r="J667" i="9" s="1"/>
  <c r="A668" i="9" a="1"/>
  <c r="A668" i="9" s="1"/>
  <c r="B668" i="9" a="1"/>
  <c r="B668" i="9" s="1"/>
  <c r="C668" i="9" a="1"/>
  <c r="C668" i="9" s="1"/>
  <c r="D668" i="9" a="1"/>
  <c r="D668" i="9" s="1"/>
  <c r="E668" i="9" a="1"/>
  <c r="E668" i="9" s="1"/>
  <c r="F668" i="9" a="1"/>
  <c r="F668" i="9" s="1"/>
  <c r="G668" i="9" a="1"/>
  <c r="G668" i="9" s="1"/>
  <c r="H668" i="9" a="1"/>
  <c r="H668" i="9" s="1"/>
  <c r="I668" i="9" a="1"/>
  <c r="I668" i="9" s="1"/>
  <c r="J668" i="9" a="1"/>
  <c r="J668" i="9" s="1"/>
  <c r="A669" i="9" a="1"/>
  <c r="A669" i="9" s="1"/>
  <c r="B669" i="9" a="1"/>
  <c r="B669" i="9" s="1"/>
  <c r="C669" i="9" a="1"/>
  <c r="C669" i="9" s="1"/>
  <c r="D669" i="9" a="1"/>
  <c r="D669" i="9" s="1"/>
  <c r="E669" i="9" a="1"/>
  <c r="E669" i="9" s="1"/>
  <c r="F669" i="9" a="1"/>
  <c r="F669" i="9" s="1"/>
  <c r="G669" i="9" a="1"/>
  <c r="G669" i="9" s="1"/>
  <c r="H669" i="9" a="1"/>
  <c r="H669" i="9" s="1"/>
  <c r="I669" i="9" a="1"/>
  <c r="I669" i="9" s="1"/>
  <c r="J669" i="9" a="1"/>
  <c r="J669" i="9" s="1"/>
  <c r="A670" i="9" a="1"/>
  <c r="A670" i="9" s="1"/>
  <c r="B670" i="9" a="1"/>
  <c r="B670" i="9" s="1"/>
  <c r="C670" i="9" a="1"/>
  <c r="C670" i="9" s="1"/>
  <c r="D670" i="9" a="1"/>
  <c r="D670" i="9" s="1"/>
  <c r="E670" i="9" a="1"/>
  <c r="E670" i="9" s="1"/>
  <c r="F670" i="9" a="1"/>
  <c r="F670" i="9" s="1"/>
  <c r="G670" i="9" a="1"/>
  <c r="G670" i="9" s="1"/>
  <c r="H670" i="9" a="1"/>
  <c r="H670" i="9" s="1"/>
  <c r="I670" i="9" a="1"/>
  <c r="I670" i="9" s="1"/>
  <c r="J670" i="9" a="1"/>
  <c r="J670" i="9" s="1"/>
  <c r="A671" i="9" a="1"/>
  <c r="A671" i="9" s="1"/>
  <c r="B671" i="9" a="1"/>
  <c r="B671" i="9" s="1"/>
  <c r="C671" i="9" a="1"/>
  <c r="C671" i="9" s="1"/>
  <c r="D671" i="9" a="1"/>
  <c r="D671" i="9" s="1"/>
  <c r="E671" i="9" a="1"/>
  <c r="E671" i="9" s="1"/>
  <c r="F671" i="9" a="1"/>
  <c r="F671" i="9" s="1"/>
  <c r="G671" i="9" a="1"/>
  <c r="G671" i="9" s="1"/>
  <c r="H671" i="9" a="1"/>
  <c r="H671" i="9" s="1"/>
  <c r="I671" i="9" a="1"/>
  <c r="I671" i="9" s="1"/>
  <c r="J671" i="9" a="1"/>
  <c r="J671" i="9" s="1"/>
  <c r="A672" i="9" a="1"/>
  <c r="A672" i="9" s="1"/>
  <c r="B672" i="9" a="1"/>
  <c r="B672" i="9" s="1"/>
  <c r="C672" i="9" a="1"/>
  <c r="C672" i="9" s="1"/>
  <c r="D672" i="9" a="1"/>
  <c r="D672" i="9" s="1"/>
  <c r="E672" i="9" a="1"/>
  <c r="E672" i="9" s="1"/>
  <c r="F672" i="9" a="1"/>
  <c r="F672" i="9" s="1"/>
  <c r="G672" i="9" a="1"/>
  <c r="G672" i="9" s="1"/>
  <c r="H672" i="9" a="1"/>
  <c r="H672" i="9" s="1"/>
  <c r="I672" i="9" a="1"/>
  <c r="I672" i="9" s="1"/>
  <c r="J672" i="9" a="1"/>
  <c r="J672" i="9" s="1"/>
  <c r="A673" i="9" a="1"/>
  <c r="A673" i="9" s="1"/>
  <c r="B673" i="9" a="1"/>
  <c r="B673" i="9" s="1"/>
  <c r="C673" i="9" a="1"/>
  <c r="C673" i="9" s="1"/>
  <c r="D673" i="9" a="1"/>
  <c r="D673" i="9" s="1"/>
  <c r="E673" i="9" a="1"/>
  <c r="E673" i="9" s="1"/>
  <c r="F673" i="9" a="1"/>
  <c r="F673" i="9" s="1"/>
  <c r="G673" i="9" a="1"/>
  <c r="G673" i="9" s="1"/>
  <c r="H673" i="9" a="1"/>
  <c r="H673" i="9" s="1"/>
  <c r="I673" i="9" a="1"/>
  <c r="I673" i="9" s="1"/>
  <c r="J673" i="9" a="1"/>
  <c r="J673" i="9" s="1"/>
  <c r="A674" i="9" a="1"/>
  <c r="A674" i="9" s="1"/>
  <c r="B674" i="9" a="1"/>
  <c r="B674" i="9" s="1"/>
  <c r="C674" i="9" a="1"/>
  <c r="C674" i="9" s="1"/>
  <c r="D674" i="9" a="1"/>
  <c r="D674" i="9" s="1"/>
  <c r="E674" i="9" a="1"/>
  <c r="E674" i="9" s="1"/>
  <c r="F674" i="9" a="1"/>
  <c r="F674" i="9" s="1"/>
  <c r="G674" i="9" a="1"/>
  <c r="G674" i="9" s="1"/>
  <c r="H674" i="9" a="1"/>
  <c r="H674" i="9" s="1"/>
  <c r="I674" i="9" a="1"/>
  <c r="I674" i="9" s="1"/>
  <c r="J674" i="9" a="1"/>
  <c r="J674" i="9" s="1"/>
  <c r="A675" i="9" a="1"/>
  <c r="A675" i="9" s="1"/>
  <c r="B675" i="9" a="1"/>
  <c r="B675" i="9" s="1"/>
  <c r="C675" i="9" a="1"/>
  <c r="C675" i="9" s="1"/>
  <c r="D675" i="9" a="1"/>
  <c r="D675" i="9" s="1"/>
  <c r="E675" i="9" a="1"/>
  <c r="E675" i="9" s="1"/>
  <c r="F675" i="9" a="1"/>
  <c r="F675" i="9" s="1"/>
  <c r="G675" i="9" a="1"/>
  <c r="G675" i="9" s="1"/>
  <c r="H675" i="9" a="1"/>
  <c r="H675" i="9" s="1"/>
  <c r="I675" i="9" a="1"/>
  <c r="I675" i="9" s="1"/>
  <c r="J675" i="9" a="1"/>
  <c r="J675" i="9" s="1"/>
  <c r="A635" i="9" a="1"/>
  <c r="A635" i="9" s="1"/>
  <c r="B635" i="9" a="1"/>
  <c r="B635" i="9" s="1"/>
  <c r="C635" i="9" a="1"/>
  <c r="C635" i="9" s="1"/>
  <c r="D635" i="9" a="1"/>
  <c r="D635" i="9" s="1"/>
  <c r="E635" i="9" a="1"/>
  <c r="E635" i="9" s="1"/>
  <c r="F635" i="9" a="1"/>
  <c r="F635" i="9" s="1"/>
  <c r="G635" i="9" a="1"/>
  <c r="G635" i="9" s="1"/>
  <c r="H635" i="9" a="1"/>
  <c r="H635" i="9" s="1"/>
  <c r="I635" i="9" a="1"/>
  <c r="I635" i="9" s="1"/>
  <c r="J635" i="9" a="1"/>
  <c r="J635" i="9" s="1"/>
  <c r="A636" i="9" a="1"/>
  <c r="A636" i="9" s="1"/>
  <c r="B636" i="9" a="1"/>
  <c r="B636" i="9" s="1"/>
  <c r="C636" i="9" a="1"/>
  <c r="C636" i="9" s="1"/>
  <c r="D636" i="9" a="1"/>
  <c r="D636" i="9" s="1"/>
  <c r="E636" i="9" a="1"/>
  <c r="E636" i="9" s="1"/>
  <c r="F636" i="9" a="1"/>
  <c r="F636" i="9" s="1"/>
  <c r="G636" i="9" a="1"/>
  <c r="G636" i="9" s="1"/>
  <c r="H636" i="9" a="1"/>
  <c r="H636" i="9" s="1"/>
  <c r="I636" i="9" a="1"/>
  <c r="I636" i="9" s="1"/>
  <c r="J636" i="9" a="1"/>
  <c r="J636" i="9" s="1"/>
  <c r="A637" i="9" a="1"/>
  <c r="A637" i="9" s="1"/>
  <c r="B637" i="9" a="1"/>
  <c r="B637" i="9" s="1"/>
  <c r="C637" i="9" a="1"/>
  <c r="C637" i="9" s="1"/>
  <c r="D637" i="9" a="1"/>
  <c r="D637" i="9" s="1"/>
  <c r="E637" i="9" a="1"/>
  <c r="E637" i="9" s="1"/>
  <c r="F637" i="9" a="1"/>
  <c r="F637" i="9" s="1"/>
  <c r="G637" i="9" a="1"/>
  <c r="G637" i="9" s="1"/>
  <c r="H637" i="9" a="1"/>
  <c r="H637" i="9" s="1"/>
  <c r="I637" i="9" a="1"/>
  <c r="I637" i="9" s="1"/>
  <c r="J637" i="9" a="1"/>
  <c r="J637" i="9" s="1"/>
  <c r="A638" i="9" a="1"/>
  <c r="A638" i="9" s="1"/>
  <c r="B638" i="9" a="1"/>
  <c r="B638" i="9" s="1"/>
  <c r="C638" i="9" a="1"/>
  <c r="C638" i="9" s="1"/>
  <c r="D638" i="9" a="1"/>
  <c r="D638" i="9" s="1"/>
  <c r="E638" i="9" a="1"/>
  <c r="E638" i="9" s="1"/>
  <c r="F638" i="9" a="1"/>
  <c r="F638" i="9" s="1"/>
  <c r="G638" i="9" a="1"/>
  <c r="G638" i="9" s="1"/>
  <c r="H638" i="9" a="1"/>
  <c r="H638" i="9" s="1"/>
  <c r="I638" i="9" a="1"/>
  <c r="I638" i="9" s="1"/>
  <c r="J638" i="9" a="1"/>
  <c r="J638" i="9" s="1"/>
  <c r="A639" i="9" a="1"/>
  <c r="A639" i="9" s="1"/>
  <c r="B639" i="9" a="1"/>
  <c r="B639" i="9" s="1"/>
  <c r="C639" i="9" a="1"/>
  <c r="C639" i="9" s="1"/>
  <c r="D639" i="9" a="1"/>
  <c r="D639" i="9" s="1"/>
  <c r="E639" i="9" a="1"/>
  <c r="E639" i="9" s="1"/>
  <c r="F639" i="9" a="1"/>
  <c r="F639" i="9" s="1"/>
  <c r="G639" i="9" a="1"/>
  <c r="G639" i="9" s="1"/>
  <c r="H639" i="9" a="1"/>
  <c r="H639" i="9" s="1"/>
  <c r="I639" i="9" a="1"/>
  <c r="I639" i="9" s="1"/>
  <c r="J639" i="9" a="1"/>
  <c r="J639" i="9" s="1"/>
  <c r="A640" i="9" a="1"/>
  <c r="A640" i="9" s="1"/>
  <c r="B640" i="9" a="1"/>
  <c r="B640" i="9" s="1"/>
  <c r="C640" i="9" a="1"/>
  <c r="C640" i="9" s="1"/>
  <c r="D640" i="9" a="1"/>
  <c r="D640" i="9" s="1"/>
  <c r="E640" i="9" a="1"/>
  <c r="E640" i="9" s="1"/>
  <c r="F640" i="9" a="1"/>
  <c r="F640" i="9" s="1"/>
  <c r="G640" i="9" a="1"/>
  <c r="G640" i="9" s="1"/>
  <c r="H640" i="9" a="1"/>
  <c r="H640" i="9" s="1"/>
  <c r="I640" i="9" a="1"/>
  <c r="I640" i="9" s="1"/>
  <c r="J640" i="9" a="1"/>
  <c r="J640" i="9" s="1"/>
  <c r="A641" i="9" a="1"/>
  <c r="A641" i="9" s="1"/>
  <c r="B641" i="9" a="1"/>
  <c r="B641" i="9" s="1"/>
  <c r="C641" i="9" a="1"/>
  <c r="C641" i="9" s="1"/>
  <c r="D641" i="9" a="1"/>
  <c r="D641" i="9" s="1"/>
  <c r="E641" i="9" a="1"/>
  <c r="E641" i="9" s="1"/>
  <c r="F641" i="9" a="1"/>
  <c r="F641" i="9" s="1"/>
  <c r="G641" i="9" a="1"/>
  <c r="G641" i="9" s="1"/>
  <c r="H641" i="9" a="1"/>
  <c r="H641" i="9" s="1"/>
  <c r="I641" i="9" a="1"/>
  <c r="I641" i="9" s="1"/>
  <c r="J641" i="9" a="1"/>
  <c r="J641" i="9" s="1"/>
  <c r="A642" i="9" a="1"/>
  <c r="A642" i="9" s="1"/>
  <c r="B642" i="9" a="1"/>
  <c r="B642" i="9" s="1"/>
  <c r="C642" i="9" a="1"/>
  <c r="C642" i="9" s="1"/>
  <c r="D642" i="9" a="1"/>
  <c r="D642" i="9" s="1"/>
  <c r="E642" i="9" a="1"/>
  <c r="E642" i="9" s="1"/>
  <c r="F642" i="9" a="1"/>
  <c r="F642" i="9" s="1"/>
  <c r="G642" i="9" a="1"/>
  <c r="G642" i="9" s="1"/>
  <c r="H642" i="9" a="1"/>
  <c r="H642" i="9" s="1"/>
  <c r="I642" i="9" a="1"/>
  <c r="I642" i="9" s="1"/>
  <c r="J642" i="9" a="1"/>
  <c r="J642" i="9" s="1"/>
  <c r="A643" i="9" a="1"/>
  <c r="A643" i="9" s="1"/>
  <c r="B643" i="9" a="1"/>
  <c r="B643" i="9" s="1"/>
  <c r="C643" i="9" a="1"/>
  <c r="C643" i="9" s="1"/>
  <c r="D643" i="9" a="1"/>
  <c r="D643" i="9" s="1"/>
  <c r="E643" i="9" a="1"/>
  <c r="E643" i="9" s="1"/>
  <c r="F643" i="9" a="1"/>
  <c r="F643" i="9" s="1"/>
  <c r="G643" i="9" a="1"/>
  <c r="G643" i="9" s="1"/>
  <c r="H643" i="9" a="1"/>
  <c r="H643" i="9" s="1"/>
  <c r="I643" i="9" a="1"/>
  <c r="I643" i="9" s="1"/>
  <c r="J643" i="9" a="1"/>
  <c r="J643" i="9" s="1"/>
  <c r="A644" i="9" a="1"/>
  <c r="A644" i="9" s="1"/>
  <c r="B644" i="9" a="1"/>
  <c r="B644" i="9" s="1"/>
  <c r="C644" i="9" a="1"/>
  <c r="C644" i="9" s="1"/>
  <c r="D644" i="9" a="1"/>
  <c r="D644" i="9" s="1"/>
  <c r="E644" i="9" a="1"/>
  <c r="E644" i="9" s="1"/>
  <c r="F644" i="9" a="1"/>
  <c r="F644" i="9" s="1"/>
  <c r="G644" i="9" a="1"/>
  <c r="G644" i="9" s="1"/>
  <c r="H644" i="9" a="1"/>
  <c r="H644" i="9" s="1"/>
  <c r="I644" i="9" a="1"/>
  <c r="I644" i="9" s="1"/>
  <c r="J644" i="9" a="1"/>
  <c r="J644" i="9" s="1"/>
  <c r="A645" i="9" a="1"/>
  <c r="A645" i="9" s="1"/>
  <c r="B645" i="9" a="1"/>
  <c r="B645" i="9" s="1"/>
  <c r="C645" i="9" a="1"/>
  <c r="C645" i="9" s="1"/>
  <c r="D645" i="9" a="1"/>
  <c r="D645" i="9" s="1"/>
  <c r="E645" i="9" a="1"/>
  <c r="E645" i="9" s="1"/>
  <c r="F645" i="9" a="1"/>
  <c r="F645" i="9" s="1"/>
  <c r="G645" i="9" a="1"/>
  <c r="G645" i="9" s="1"/>
  <c r="H645" i="9" a="1"/>
  <c r="H645" i="9" s="1"/>
  <c r="I645" i="9" a="1"/>
  <c r="I645" i="9" s="1"/>
  <c r="J645" i="9" a="1"/>
  <c r="J645" i="9" s="1"/>
  <c r="A646" i="9" a="1"/>
  <c r="A646" i="9" s="1"/>
  <c r="B646" i="9" a="1"/>
  <c r="B646" i="9" s="1"/>
  <c r="C646" i="9" a="1"/>
  <c r="C646" i="9" s="1"/>
  <c r="D646" i="9" a="1"/>
  <c r="D646" i="9" s="1"/>
  <c r="E646" i="9" a="1"/>
  <c r="E646" i="9" s="1"/>
  <c r="F646" i="9" a="1"/>
  <c r="F646" i="9" s="1"/>
  <c r="G646" i="9" a="1"/>
  <c r="G646" i="9" s="1"/>
  <c r="H646" i="9" a="1"/>
  <c r="H646" i="9" s="1"/>
  <c r="I646" i="9" a="1"/>
  <c r="I646" i="9" s="1"/>
  <c r="J646" i="9" a="1"/>
  <c r="J646" i="9" s="1"/>
  <c r="A647" i="9" a="1"/>
  <c r="A647" i="9" s="1"/>
  <c r="B647" i="9" a="1"/>
  <c r="B647" i="9" s="1"/>
  <c r="C647" i="9" a="1"/>
  <c r="C647" i="9" s="1"/>
  <c r="D647" i="9" a="1"/>
  <c r="D647" i="9" s="1"/>
  <c r="E647" i="9" a="1"/>
  <c r="E647" i="9" s="1"/>
  <c r="F647" i="9" a="1"/>
  <c r="F647" i="9" s="1"/>
  <c r="G647" i="9" a="1"/>
  <c r="G647" i="9" s="1"/>
  <c r="H647" i="9" a="1"/>
  <c r="H647" i="9" s="1"/>
  <c r="I647" i="9" a="1"/>
  <c r="I647" i="9" s="1"/>
  <c r="J647" i="9" a="1"/>
  <c r="J647" i="9" s="1"/>
  <c r="A648" i="9" a="1"/>
  <c r="A648" i="9" s="1"/>
  <c r="B648" i="9" a="1"/>
  <c r="B648" i="9" s="1"/>
  <c r="C648" i="9" a="1"/>
  <c r="C648" i="9" s="1"/>
  <c r="D648" i="9" a="1"/>
  <c r="D648" i="9" s="1"/>
  <c r="E648" i="9" a="1"/>
  <c r="E648" i="9" s="1"/>
  <c r="F648" i="9" a="1"/>
  <c r="F648" i="9" s="1"/>
  <c r="G648" i="9" a="1"/>
  <c r="G648" i="9" s="1"/>
  <c r="H648" i="9" a="1"/>
  <c r="H648" i="9" s="1"/>
  <c r="I648" i="9" a="1"/>
  <c r="I648" i="9" s="1"/>
  <c r="J648" i="9" a="1"/>
  <c r="J648" i="9" s="1"/>
  <c r="A649" i="9" a="1"/>
  <c r="A649" i="9" s="1"/>
  <c r="B649" i="9" a="1"/>
  <c r="B649" i="9" s="1"/>
  <c r="C649" i="9" a="1"/>
  <c r="C649" i="9" s="1"/>
  <c r="D649" i="9" a="1"/>
  <c r="D649" i="9" s="1"/>
  <c r="E649" i="9" a="1"/>
  <c r="E649" i="9" s="1"/>
  <c r="F649" i="9" a="1"/>
  <c r="F649" i="9" s="1"/>
  <c r="G649" i="9" a="1"/>
  <c r="G649" i="9" s="1"/>
  <c r="H649" i="9" a="1"/>
  <c r="H649" i="9" s="1"/>
  <c r="I649" i="9" a="1"/>
  <c r="I649" i="9" s="1"/>
  <c r="J649" i="9" a="1"/>
  <c r="J649" i="9" s="1"/>
  <c r="A650" i="9" a="1"/>
  <c r="A650" i="9" s="1"/>
  <c r="B650" i="9" a="1"/>
  <c r="B650" i="9" s="1"/>
  <c r="C650" i="9" a="1"/>
  <c r="C650" i="9" s="1"/>
  <c r="D650" i="9" a="1"/>
  <c r="D650" i="9" s="1"/>
  <c r="E650" i="9" a="1"/>
  <c r="E650" i="9" s="1"/>
  <c r="F650" i="9" a="1"/>
  <c r="F650" i="9" s="1"/>
  <c r="G650" i="9" a="1"/>
  <c r="G650" i="9" s="1"/>
  <c r="H650" i="9" a="1"/>
  <c r="H650" i="9" s="1"/>
  <c r="I650" i="9" a="1"/>
  <c r="I650" i="9" s="1"/>
  <c r="J650" i="9" a="1"/>
  <c r="J650" i="9" s="1"/>
  <c r="A651" i="9" a="1"/>
  <c r="A651" i="9" s="1"/>
  <c r="B651" i="9" a="1"/>
  <c r="B651" i="9" s="1"/>
  <c r="C651" i="9" a="1"/>
  <c r="C651" i="9" s="1"/>
  <c r="D651" i="9" a="1"/>
  <c r="D651" i="9" s="1"/>
  <c r="E651" i="9" a="1"/>
  <c r="E651" i="9" s="1"/>
  <c r="F651" i="9" a="1"/>
  <c r="F651" i="9" s="1"/>
  <c r="G651" i="9" a="1"/>
  <c r="G651" i="9" s="1"/>
  <c r="H651" i="9" a="1"/>
  <c r="H651" i="9" s="1"/>
  <c r="I651" i="9" a="1"/>
  <c r="I651" i="9" s="1"/>
  <c r="J651" i="9" a="1"/>
  <c r="J651" i="9" s="1"/>
  <c r="A652" i="9" a="1"/>
  <c r="A652" i="9" s="1"/>
  <c r="B652" i="9" a="1"/>
  <c r="B652" i="9" s="1"/>
  <c r="C652" i="9" a="1"/>
  <c r="C652" i="9" s="1"/>
  <c r="D652" i="9" a="1"/>
  <c r="D652" i="9" s="1"/>
  <c r="E652" i="9" a="1"/>
  <c r="E652" i="9" s="1"/>
  <c r="F652" i="9" a="1"/>
  <c r="F652" i="9" s="1"/>
  <c r="G652" i="9" a="1"/>
  <c r="G652" i="9" s="1"/>
  <c r="H652" i="9" a="1"/>
  <c r="H652" i="9" s="1"/>
  <c r="I652" i="9" a="1"/>
  <c r="I652" i="9" s="1"/>
  <c r="J652" i="9" a="1"/>
  <c r="J652" i="9" s="1"/>
  <c r="A653" i="9" a="1"/>
  <c r="A653" i="9" s="1"/>
  <c r="B653" i="9" a="1"/>
  <c r="B653" i="9" s="1"/>
  <c r="C653" i="9" a="1"/>
  <c r="C653" i="9" s="1"/>
  <c r="D653" i="9" a="1"/>
  <c r="D653" i="9" s="1"/>
  <c r="E653" i="9" a="1"/>
  <c r="E653" i="9" s="1"/>
  <c r="F653" i="9" a="1"/>
  <c r="F653" i="9" s="1"/>
  <c r="G653" i="9" a="1"/>
  <c r="G653" i="9" s="1"/>
  <c r="H653" i="9" a="1"/>
  <c r="H653" i="9" s="1"/>
  <c r="I653" i="9" a="1"/>
  <c r="I653" i="9" s="1"/>
  <c r="J653" i="9" a="1"/>
  <c r="J653" i="9" s="1"/>
  <c r="A654" i="9" a="1"/>
  <c r="A654" i="9" s="1"/>
  <c r="B654" i="9" a="1"/>
  <c r="B654" i="9" s="1"/>
  <c r="C654" i="9" a="1"/>
  <c r="C654" i="9" s="1"/>
  <c r="D654" i="9" a="1"/>
  <c r="D654" i="9" s="1"/>
  <c r="E654" i="9" a="1"/>
  <c r="E654" i="9" s="1"/>
  <c r="F654" i="9" a="1"/>
  <c r="F654" i="9" s="1"/>
  <c r="G654" i="9" a="1"/>
  <c r="G654" i="9" s="1"/>
  <c r="H654" i="9" a="1"/>
  <c r="H654" i="9" s="1"/>
  <c r="I654" i="9" a="1"/>
  <c r="I654" i="9" s="1"/>
  <c r="J654" i="9" a="1"/>
  <c r="J654" i="9" s="1"/>
  <c r="A655" i="9" a="1"/>
  <c r="A655" i="9" s="1"/>
  <c r="B655" i="9" a="1"/>
  <c r="B655" i="9" s="1"/>
  <c r="C655" i="9" a="1"/>
  <c r="C655" i="9" s="1"/>
  <c r="D655" i="9" a="1"/>
  <c r="D655" i="9" s="1"/>
  <c r="E655" i="9" a="1"/>
  <c r="E655" i="9" s="1"/>
  <c r="F655" i="9" a="1"/>
  <c r="F655" i="9" s="1"/>
  <c r="G655" i="9" a="1"/>
  <c r="G655" i="9" s="1"/>
  <c r="H655" i="9" a="1"/>
  <c r="H655" i="9" s="1"/>
  <c r="I655" i="9" a="1"/>
  <c r="I655" i="9" s="1"/>
  <c r="J655" i="9" a="1"/>
  <c r="J655" i="9" s="1"/>
  <c r="A656" i="9" a="1"/>
  <c r="A656" i="9" s="1"/>
  <c r="B656" i="9" a="1"/>
  <c r="B656" i="9" s="1"/>
  <c r="C656" i="9" a="1"/>
  <c r="C656" i="9" s="1"/>
  <c r="D656" i="9" a="1"/>
  <c r="D656" i="9" s="1"/>
  <c r="E656" i="9" a="1"/>
  <c r="E656" i="9" s="1"/>
  <c r="F656" i="9" a="1"/>
  <c r="F656" i="9" s="1"/>
  <c r="G656" i="9" a="1"/>
  <c r="G656" i="9" s="1"/>
  <c r="H656" i="9" a="1"/>
  <c r="H656" i="9" s="1"/>
  <c r="I656" i="9" a="1"/>
  <c r="I656" i="9" s="1"/>
  <c r="J656" i="9" a="1"/>
  <c r="J656" i="9" s="1"/>
  <c r="A657" i="9" a="1"/>
  <c r="A657" i="9" s="1"/>
  <c r="B657" i="9" a="1"/>
  <c r="B657" i="9" s="1"/>
  <c r="C657" i="9" a="1"/>
  <c r="C657" i="9" s="1"/>
  <c r="D657" i="9" a="1"/>
  <c r="D657" i="9" s="1"/>
  <c r="E657" i="9" a="1"/>
  <c r="E657" i="9" s="1"/>
  <c r="F657" i="9" a="1"/>
  <c r="F657" i="9" s="1"/>
  <c r="G657" i="9" a="1"/>
  <c r="G657" i="9" s="1"/>
  <c r="H657" i="9" a="1"/>
  <c r="H657" i="9" s="1"/>
  <c r="I657" i="9" a="1"/>
  <c r="I657" i="9" s="1"/>
  <c r="J657" i="9" a="1"/>
  <c r="J657" i="9" s="1"/>
  <c r="A658" i="9" a="1"/>
  <c r="A658" i="9" s="1"/>
  <c r="B658" i="9" a="1"/>
  <c r="B658" i="9" s="1"/>
  <c r="C658" i="9" a="1"/>
  <c r="C658" i="9" s="1"/>
  <c r="D658" i="9" a="1"/>
  <c r="D658" i="9" s="1"/>
  <c r="E658" i="9" a="1"/>
  <c r="E658" i="9" s="1"/>
  <c r="F658" i="9" a="1"/>
  <c r="F658" i="9" s="1"/>
  <c r="G658" i="9" a="1"/>
  <c r="G658" i="9" s="1"/>
  <c r="H658" i="9" a="1"/>
  <c r="H658" i="9" s="1"/>
  <c r="I658" i="9" a="1"/>
  <c r="I658" i="9" s="1"/>
  <c r="J658" i="9" a="1"/>
  <c r="J658" i="9" s="1"/>
  <c r="A659" i="9" a="1"/>
  <c r="A659" i="9" s="1"/>
  <c r="B659" i="9" a="1"/>
  <c r="B659" i="9" s="1"/>
  <c r="C659" i="9" a="1"/>
  <c r="C659" i="9" s="1"/>
  <c r="D659" i="9" a="1"/>
  <c r="D659" i="9" s="1"/>
  <c r="E659" i="9" a="1"/>
  <c r="E659" i="9" s="1"/>
  <c r="F659" i="9" a="1"/>
  <c r="F659" i="9" s="1"/>
  <c r="G659" i="9" a="1"/>
  <c r="G659" i="9" s="1"/>
  <c r="H659" i="9" a="1"/>
  <c r="H659" i="9" s="1"/>
  <c r="I659" i="9" a="1"/>
  <c r="I659" i="9" s="1"/>
  <c r="J659" i="9" a="1"/>
  <c r="J659" i="9" s="1"/>
  <c r="A54" i="9" a="1"/>
  <c r="A54" i="9" s="1"/>
  <c r="B54" i="9" a="1"/>
  <c r="B54" i="9" s="1"/>
  <c r="C54" i="9" a="1"/>
  <c r="C54" i="9" s="1"/>
  <c r="D54" i="9" a="1"/>
  <c r="D54" i="9" s="1"/>
  <c r="E54" i="9" a="1"/>
  <c r="E54" i="9" s="1"/>
  <c r="F54" i="9" a="1"/>
  <c r="F54" i="9" s="1"/>
  <c r="G54" i="9" a="1"/>
  <c r="G54" i="9" s="1"/>
  <c r="H54" i="9" a="1"/>
  <c r="H54" i="9" s="1"/>
  <c r="I54" i="9" a="1"/>
  <c r="I54" i="9" s="1"/>
  <c r="J54" i="9" a="1"/>
  <c r="J54" i="9" s="1"/>
  <c r="A55" i="9" a="1"/>
  <c r="A55" i="9" s="1"/>
  <c r="B55" i="9" a="1"/>
  <c r="B55" i="9" s="1"/>
  <c r="C55" i="9" a="1"/>
  <c r="C55" i="9" s="1"/>
  <c r="D55" i="9" a="1"/>
  <c r="D55" i="9" s="1"/>
  <c r="E55" i="9" a="1"/>
  <c r="E55" i="9" s="1"/>
  <c r="F55" i="9" a="1"/>
  <c r="F55" i="9" s="1"/>
  <c r="G55" i="9" a="1"/>
  <c r="G55" i="9" s="1"/>
  <c r="H55" i="9" a="1"/>
  <c r="H55" i="9" s="1"/>
  <c r="I55" i="9" a="1"/>
  <c r="I55" i="9" s="1"/>
  <c r="J55" i="9" a="1"/>
  <c r="J55" i="9" s="1"/>
  <c r="A56" i="9" a="1"/>
  <c r="A56" i="9" s="1"/>
  <c r="B56" i="9" a="1"/>
  <c r="B56" i="9" s="1"/>
  <c r="C56" i="9" a="1"/>
  <c r="C56" i="9" s="1"/>
  <c r="D56" i="9" a="1"/>
  <c r="D56" i="9" s="1"/>
  <c r="E56" i="9" a="1"/>
  <c r="E56" i="9" s="1"/>
  <c r="F56" i="9" a="1"/>
  <c r="F56" i="9" s="1"/>
  <c r="G56" i="9" a="1"/>
  <c r="G56" i="9" s="1"/>
  <c r="H56" i="9" a="1"/>
  <c r="H56" i="9" s="1"/>
  <c r="I56" i="9" a="1"/>
  <c r="I56" i="9" s="1"/>
  <c r="J56" i="9" a="1"/>
  <c r="J56" i="9" s="1"/>
  <c r="A57" i="9" a="1"/>
  <c r="A57" i="9" s="1"/>
  <c r="B57" i="9" a="1"/>
  <c r="B57" i="9" s="1"/>
  <c r="C57" i="9" a="1"/>
  <c r="C57" i="9" s="1"/>
  <c r="D57" i="9" a="1"/>
  <c r="D57" i="9" s="1"/>
  <c r="E57" i="9" a="1"/>
  <c r="E57" i="9" s="1"/>
  <c r="F57" i="9" a="1"/>
  <c r="F57" i="9" s="1"/>
  <c r="G57" i="9" a="1"/>
  <c r="G57" i="9" s="1"/>
  <c r="H57" i="9" a="1"/>
  <c r="H57" i="9" s="1"/>
  <c r="I57" i="9" a="1"/>
  <c r="I57" i="9" s="1"/>
  <c r="J57" i="9" a="1"/>
  <c r="J57" i="9" s="1"/>
  <c r="A58" i="9" a="1"/>
  <c r="A58" i="9" s="1"/>
  <c r="B58" i="9" a="1"/>
  <c r="B58" i="9" s="1"/>
  <c r="C58" i="9" a="1"/>
  <c r="C58" i="9" s="1"/>
  <c r="D58" i="9" a="1"/>
  <c r="D58" i="9" s="1"/>
  <c r="E58" i="9" a="1"/>
  <c r="E58" i="9" s="1"/>
  <c r="F58" i="9" a="1"/>
  <c r="F58" i="9" s="1"/>
  <c r="G58" i="9" a="1"/>
  <c r="G58" i="9" s="1"/>
  <c r="H58" i="9" a="1"/>
  <c r="H58" i="9" s="1"/>
  <c r="I58" i="9" a="1"/>
  <c r="I58" i="9" s="1"/>
  <c r="J58" i="9" a="1"/>
  <c r="J58" i="9" s="1"/>
  <c r="A59" i="9" a="1"/>
  <c r="A59" i="9" s="1"/>
  <c r="B59" i="9" a="1"/>
  <c r="B59" i="9" s="1"/>
  <c r="C59" i="9" a="1"/>
  <c r="C59" i="9" s="1"/>
  <c r="D59" i="9" a="1"/>
  <c r="D59" i="9" s="1"/>
  <c r="E59" i="9" a="1"/>
  <c r="E59" i="9" s="1"/>
  <c r="F59" i="9" a="1"/>
  <c r="F59" i="9" s="1"/>
  <c r="G59" i="9" a="1"/>
  <c r="G59" i="9" s="1"/>
  <c r="H59" i="9" a="1"/>
  <c r="H59" i="9" s="1"/>
  <c r="I59" i="9" a="1"/>
  <c r="I59" i="9" s="1"/>
  <c r="J59" i="9" a="1"/>
  <c r="J59" i="9" s="1"/>
  <c r="A60" i="9" a="1"/>
  <c r="A60" i="9" s="1"/>
  <c r="B60" i="9" a="1"/>
  <c r="B60" i="9" s="1"/>
  <c r="C60" i="9" a="1"/>
  <c r="C60" i="9" s="1"/>
  <c r="D60" i="9" a="1"/>
  <c r="D60" i="9" s="1"/>
  <c r="E60" i="9" a="1"/>
  <c r="E60" i="9" s="1"/>
  <c r="F60" i="9" a="1"/>
  <c r="F60" i="9" s="1"/>
  <c r="G60" i="9" a="1"/>
  <c r="G60" i="9" s="1"/>
  <c r="H60" i="9" a="1"/>
  <c r="H60" i="9" s="1"/>
  <c r="I60" i="9" a="1"/>
  <c r="I60" i="9" s="1"/>
  <c r="J60" i="9" a="1"/>
  <c r="J60" i="9" s="1"/>
  <c r="A61" i="9" a="1"/>
  <c r="A61" i="9" s="1"/>
  <c r="B61" i="9" a="1"/>
  <c r="B61" i="9" s="1"/>
  <c r="C61" i="9" a="1"/>
  <c r="C61" i="9" s="1"/>
  <c r="D61" i="9" a="1"/>
  <c r="D61" i="9" s="1"/>
  <c r="E61" i="9" a="1"/>
  <c r="E61" i="9" s="1"/>
  <c r="F61" i="9" a="1"/>
  <c r="F61" i="9" s="1"/>
  <c r="G61" i="9" a="1"/>
  <c r="G61" i="9" s="1"/>
  <c r="H61" i="9" a="1"/>
  <c r="H61" i="9" s="1"/>
  <c r="I61" i="9" a="1"/>
  <c r="I61" i="9" s="1"/>
  <c r="J61" i="9" a="1"/>
  <c r="J61" i="9" s="1"/>
  <c r="A62" i="9" a="1"/>
  <c r="A62" i="9" s="1"/>
  <c r="B62" i="9" a="1"/>
  <c r="B62" i="9" s="1"/>
  <c r="C62" i="9" a="1"/>
  <c r="C62" i="9" s="1"/>
  <c r="D62" i="9" a="1"/>
  <c r="D62" i="9" s="1"/>
  <c r="E62" i="9" a="1"/>
  <c r="E62" i="9" s="1"/>
  <c r="F62" i="9" a="1"/>
  <c r="F62" i="9" s="1"/>
  <c r="G62" i="9" a="1"/>
  <c r="G62" i="9" s="1"/>
  <c r="H62" i="9" a="1"/>
  <c r="H62" i="9" s="1"/>
  <c r="I62" i="9" a="1"/>
  <c r="I62" i="9" s="1"/>
  <c r="J62" i="9" a="1"/>
  <c r="J62" i="9" s="1"/>
  <c r="A63" i="9" a="1"/>
  <c r="A63" i="9" s="1"/>
  <c r="B63" i="9" a="1"/>
  <c r="B63" i="9" s="1"/>
  <c r="C63" i="9" a="1"/>
  <c r="C63" i="9" s="1"/>
  <c r="D63" i="9" a="1"/>
  <c r="D63" i="9" s="1"/>
  <c r="E63" i="9" a="1"/>
  <c r="E63" i="9" s="1"/>
  <c r="F63" i="9" a="1"/>
  <c r="F63" i="9" s="1"/>
  <c r="G63" i="9" a="1"/>
  <c r="G63" i="9" s="1"/>
  <c r="H63" i="9" a="1"/>
  <c r="H63" i="9" s="1"/>
  <c r="I63" i="9" a="1"/>
  <c r="I63" i="9" s="1"/>
  <c r="J63" i="9" a="1"/>
  <c r="J63" i="9" s="1"/>
  <c r="A64" i="9" a="1"/>
  <c r="A64" i="9" s="1"/>
  <c r="B64" i="9" a="1"/>
  <c r="B64" i="9" s="1"/>
  <c r="C64" i="9" a="1"/>
  <c r="C64" i="9" s="1"/>
  <c r="D64" i="9" a="1"/>
  <c r="D64" i="9" s="1"/>
  <c r="E64" i="9" a="1"/>
  <c r="E64" i="9" s="1"/>
  <c r="F64" i="9" a="1"/>
  <c r="F64" i="9" s="1"/>
  <c r="G64" i="9" a="1"/>
  <c r="G64" i="9" s="1"/>
  <c r="H64" i="9" a="1"/>
  <c r="H64" i="9" s="1"/>
  <c r="I64" i="9" a="1"/>
  <c r="I64" i="9" s="1"/>
  <c r="J64" i="9" a="1"/>
  <c r="J64" i="9" s="1"/>
  <c r="A65" i="9" a="1"/>
  <c r="A65" i="9" s="1"/>
  <c r="B65" i="9" a="1"/>
  <c r="B65" i="9" s="1"/>
  <c r="C65" i="9" a="1"/>
  <c r="C65" i="9" s="1"/>
  <c r="D65" i="9" a="1"/>
  <c r="D65" i="9" s="1"/>
  <c r="E65" i="9" a="1"/>
  <c r="E65" i="9" s="1"/>
  <c r="F65" i="9" a="1"/>
  <c r="F65" i="9" s="1"/>
  <c r="G65" i="9" a="1"/>
  <c r="G65" i="9" s="1"/>
  <c r="H65" i="9" a="1"/>
  <c r="H65" i="9" s="1"/>
  <c r="I65" i="9" a="1"/>
  <c r="I65" i="9" s="1"/>
  <c r="J65" i="9" a="1"/>
  <c r="J65" i="9" s="1"/>
  <c r="A66" i="9" a="1"/>
  <c r="A66" i="9" s="1"/>
  <c r="B66" i="9" a="1"/>
  <c r="B66" i="9" s="1"/>
  <c r="C66" i="9" a="1"/>
  <c r="C66" i="9" s="1"/>
  <c r="D66" i="9" a="1"/>
  <c r="D66" i="9" s="1"/>
  <c r="E66" i="9" a="1"/>
  <c r="E66" i="9" s="1"/>
  <c r="F66" i="9" a="1"/>
  <c r="F66" i="9" s="1"/>
  <c r="G66" i="9" a="1"/>
  <c r="G66" i="9" s="1"/>
  <c r="H66" i="9" a="1"/>
  <c r="H66" i="9" s="1"/>
  <c r="I66" i="9" a="1"/>
  <c r="I66" i="9" s="1"/>
  <c r="J66" i="9" a="1"/>
  <c r="J66" i="9" s="1"/>
  <c r="A67" i="9" a="1"/>
  <c r="A67" i="9" s="1"/>
  <c r="B67" i="9" a="1"/>
  <c r="B67" i="9" s="1"/>
  <c r="C67" i="9" a="1"/>
  <c r="C67" i="9" s="1"/>
  <c r="D67" i="9" a="1"/>
  <c r="D67" i="9" s="1"/>
  <c r="E67" i="9" a="1"/>
  <c r="E67" i="9" s="1"/>
  <c r="F67" i="9" a="1"/>
  <c r="F67" i="9" s="1"/>
  <c r="G67" i="9" a="1"/>
  <c r="G67" i="9" s="1"/>
  <c r="H67" i="9" a="1"/>
  <c r="H67" i="9" s="1"/>
  <c r="I67" i="9" a="1"/>
  <c r="I67" i="9" s="1"/>
  <c r="J67" i="9" a="1"/>
  <c r="J67" i="9" s="1"/>
  <c r="A68" i="9" a="1"/>
  <c r="A68" i="9" s="1"/>
  <c r="B68" i="9" a="1"/>
  <c r="B68" i="9" s="1"/>
  <c r="C68" i="9" a="1"/>
  <c r="C68" i="9" s="1"/>
  <c r="D68" i="9" a="1"/>
  <c r="D68" i="9" s="1"/>
  <c r="E68" i="9" a="1"/>
  <c r="E68" i="9" s="1"/>
  <c r="F68" i="9" a="1"/>
  <c r="F68" i="9" s="1"/>
  <c r="G68" i="9" a="1"/>
  <c r="G68" i="9" s="1"/>
  <c r="H68" i="9" a="1"/>
  <c r="H68" i="9" s="1"/>
  <c r="I68" i="9" a="1"/>
  <c r="I68" i="9" s="1"/>
  <c r="J68" i="9" a="1"/>
  <c r="J68" i="9" s="1"/>
  <c r="A69" i="9" a="1"/>
  <c r="A69" i="9" s="1"/>
  <c r="B69" i="9" a="1"/>
  <c r="B69" i="9" s="1"/>
  <c r="C69" i="9" a="1"/>
  <c r="C69" i="9" s="1"/>
  <c r="D69" i="9" a="1"/>
  <c r="D69" i="9" s="1"/>
  <c r="E69" i="9" a="1"/>
  <c r="E69" i="9" s="1"/>
  <c r="F69" i="9" a="1"/>
  <c r="F69" i="9" s="1"/>
  <c r="G69" i="9" a="1"/>
  <c r="G69" i="9" s="1"/>
  <c r="H69" i="9" a="1"/>
  <c r="H69" i="9" s="1"/>
  <c r="I69" i="9" a="1"/>
  <c r="I69" i="9" s="1"/>
  <c r="J69" i="9" a="1"/>
  <c r="J69" i="9" s="1"/>
  <c r="A70" i="9" a="1"/>
  <c r="A70" i="9" s="1"/>
  <c r="B70" i="9" a="1"/>
  <c r="B70" i="9" s="1"/>
  <c r="C70" i="9" a="1"/>
  <c r="C70" i="9" s="1"/>
  <c r="D70" i="9" a="1"/>
  <c r="D70" i="9" s="1"/>
  <c r="E70" i="9" a="1"/>
  <c r="E70" i="9" s="1"/>
  <c r="F70" i="9" a="1"/>
  <c r="F70" i="9" s="1"/>
  <c r="G70" i="9" a="1"/>
  <c r="G70" i="9" s="1"/>
  <c r="H70" i="9" a="1"/>
  <c r="H70" i="9" s="1"/>
  <c r="I70" i="9" a="1"/>
  <c r="I70" i="9" s="1"/>
  <c r="J70" i="9" a="1"/>
  <c r="J70" i="9" s="1"/>
  <c r="A71" i="9" a="1"/>
  <c r="A71" i="9" s="1"/>
  <c r="B71" i="9" a="1"/>
  <c r="B71" i="9" s="1"/>
  <c r="C71" i="9" a="1"/>
  <c r="C71" i="9" s="1"/>
  <c r="D71" i="9" a="1"/>
  <c r="D71" i="9" s="1"/>
  <c r="E71" i="9" a="1"/>
  <c r="E71" i="9" s="1"/>
  <c r="F71" i="9" a="1"/>
  <c r="F71" i="9" s="1"/>
  <c r="G71" i="9" a="1"/>
  <c r="G71" i="9" s="1"/>
  <c r="H71" i="9" a="1"/>
  <c r="H71" i="9" s="1"/>
  <c r="I71" i="9" a="1"/>
  <c r="I71" i="9" s="1"/>
  <c r="J71" i="9" a="1"/>
  <c r="J71" i="9" s="1"/>
  <c r="A72" i="9" a="1"/>
  <c r="A72" i="9" s="1"/>
  <c r="B72" i="9" a="1"/>
  <c r="B72" i="9" s="1"/>
  <c r="C72" i="9" a="1"/>
  <c r="C72" i="9" s="1"/>
  <c r="D72" i="9" a="1"/>
  <c r="D72" i="9" s="1"/>
  <c r="E72" i="9" a="1"/>
  <c r="E72" i="9" s="1"/>
  <c r="F72" i="9" a="1"/>
  <c r="F72" i="9" s="1"/>
  <c r="G72" i="9" a="1"/>
  <c r="G72" i="9" s="1"/>
  <c r="H72" i="9" a="1"/>
  <c r="H72" i="9" s="1"/>
  <c r="I72" i="9" a="1"/>
  <c r="I72" i="9" s="1"/>
  <c r="J72" i="9" a="1"/>
  <c r="J72" i="9" s="1"/>
  <c r="A73" i="9" a="1"/>
  <c r="A73" i="9" s="1"/>
  <c r="B73" i="9" a="1"/>
  <c r="B73" i="9" s="1"/>
  <c r="C73" i="9" a="1"/>
  <c r="C73" i="9" s="1"/>
  <c r="D73" i="9" a="1"/>
  <c r="D73" i="9" s="1"/>
  <c r="E73" i="9" a="1"/>
  <c r="E73" i="9" s="1"/>
  <c r="F73" i="9" a="1"/>
  <c r="F73" i="9" s="1"/>
  <c r="G73" i="9" a="1"/>
  <c r="G73" i="9" s="1"/>
  <c r="H73" i="9" a="1"/>
  <c r="H73" i="9" s="1"/>
  <c r="I73" i="9" a="1"/>
  <c r="I73" i="9" s="1"/>
  <c r="J73" i="9" a="1"/>
  <c r="J73" i="9" s="1"/>
  <c r="A74" i="9" a="1"/>
  <c r="A74" i="9" s="1"/>
  <c r="B74" i="9" a="1"/>
  <c r="B74" i="9" s="1"/>
  <c r="C74" i="9" a="1"/>
  <c r="C74" i="9" s="1"/>
  <c r="D74" i="9" a="1"/>
  <c r="D74" i="9" s="1"/>
  <c r="E74" i="9" a="1"/>
  <c r="E74" i="9" s="1"/>
  <c r="F74" i="9" a="1"/>
  <c r="F74" i="9" s="1"/>
  <c r="G74" i="9" a="1"/>
  <c r="G74" i="9" s="1"/>
  <c r="H74" i="9" a="1"/>
  <c r="H74" i="9" s="1"/>
  <c r="I74" i="9" a="1"/>
  <c r="I74" i="9" s="1"/>
  <c r="J74" i="9" a="1"/>
  <c r="J74" i="9" s="1"/>
  <c r="A75" i="9" a="1"/>
  <c r="A75" i="9" s="1"/>
  <c r="B75" i="9" a="1"/>
  <c r="B75" i="9" s="1"/>
  <c r="C75" i="9" a="1"/>
  <c r="C75" i="9" s="1"/>
  <c r="D75" i="9" a="1"/>
  <c r="D75" i="9" s="1"/>
  <c r="E75" i="9" a="1"/>
  <c r="E75" i="9" s="1"/>
  <c r="F75" i="9" a="1"/>
  <c r="F75" i="9" s="1"/>
  <c r="G75" i="9" a="1"/>
  <c r="G75" i="9" s="1"/>
  <c r="H75" i="9" a="1"/>
  <c r="H75" i="9" s="1"/>
  <c r="I75" i="9" a="1"/>
  <c r="I75" i="9" s="1"/>
  <c r="J75" i="9" a="1"/>
  <c r="J75" i="9" s="1"/>
  <c r="A76" i="9" a="1"/>
  <c r="A76" i="9" s="1"/>
  <c r="B76" i="9" a="1"/>
  <c r="B76" i="9" s="1"/>
  <c r="C76" i="9" a="1"/>
  <c r="C76" i="9" s="1"/>
  <c r="D76" i="9" a="1"/>
  <c r="D76" i="9" s="1"/>
  <c r="E76" i="9" a="1"/>
  <c r="E76" i="9" s="1"/>
  <c r="F76" i="9" a="1"/>
  <c r="F76" i="9" s="1"/>
  <c r="G76" i="9" a="1"/>
  <c r="G76" i="9" s="1"/>
  <c r="H76" i="9" a="1"/>
  <c r="H76" i="9" s="1"/>
  <c r="I76" i="9" a="1"/>
  <c r="I76" i="9" s="1"/>
  <c r="J76" i="9" a="1"/>
  <c r="J76" i="9" s="1"/>
  <c r="A77" i="9" a="1"/>
  <c r="A77" i="9" s="1"/>
  <c r="B77" i="9" a="1"/>
  <c r="B77" i="9" s="1"/>
  <c r="C77" i="9" a="1"/>
  <c r="C77" i="9" s="1"/>
  <c r="D77" i="9" a="1"/>
  <c r="D77" i="9" s="1"/>
  <c r="E77" i="9" a="1"/>
  <c r="E77" i="9" s="1"/>
  <c r="F77" i="9" a="1"/>
  <c r="F77" i="9" s="1"/>
  <c r="G77" i="9" a="1"/>
  <c r="G77" i="9" s="1"/>
  <c r="H77" i="9" a="1"/>
  <c r="H77" i="9" s="1"/>
  <c r="I77" i="9" a="1"/>
  <c r="I77" i="9" s="1"/>
  <c r="J77" i="9" a="1"/>
  <c r="J77" i="9" s="1"/>
  <c r="A78" i="9" a="1"/>
  <c r="A78" i="9" s="1"/>
  <c r="B78" i="9" a="1"/>
  <c r="B78" i="9" s="1"/>
  <c r="C78" i="9" a="1"/>
  <c r="C78" i="9" s="1"/>
  <c r="D78" i="9" a="1"/>
  <c r="D78" i="9" s="1"/>
  <c r="E78" i="9" a="1"/>
  <c r="E78" i="9" s="1"/>
  <c r="F78" i="9" a="1"/>
  <c r="F78" i="9" s="1"/>
  <c r="G78" i="9" a="1"/>
  <c r="G78" i="9" s="1"/>
  <c r="H78" i="9" a="1"/>
  <c r="H78" i="9" s="1"/>
  <c r="I78" i="9" a="1"/>
  <c r="I78" i="9" s="1"/>
  <c r="J78" i="9" a="1"/>
  <c r="J78" i="9" s="1"/>
  <c r="A79" i="9" a="1"/>
  <c r="A79" i="9" s="1"/>
  <c r="B79" i="9" a="1"/>
  <c r="B79" i="9" s="1"/>
  <c r="C79" i="9" a="1"/>
  <c r="C79" i="9" s="1"/>
  <c r="D79" i="9" a="1"/>
  <c r="D79" i="9" s="1"/>
  <c r="E79" i="9" a="1"/>
  <c r="E79" i="9" s="1"/>
  <c r="F79" i="9" a="1"/>
  <c r="F79" i="9" s="1"/>
  <c r="G79" i="9" a="1"/>
  <c r="G79" i="9" s="1"/>
  <c r="H79" i="9" a="1"/>
  <c r="H79" i="9" s="1"/>
  <c r="I79" i="9" a="1"/>
  <c r="I79" i="9" s="1"/>
  <c r="J79" i="9" a="1"/>
  <c r="J79" i="9" s="1"/>
  <c r="A80" i="9" a="1"/>
  <c r="A80" i="9" s="1"/>
  <c r="B80" i="9" a="1"/>
  <c r="B80" i="9" s="1"/>
  <c r="C80" i="9" a="1"/>
  <c r="C80" i="9" s="1"/>
  <c r="D80" i="9" a="1"/>
  <c r="D80" i="9" s="1"/>
  <c r="E80" i="9" a="1"/>
  <c r="E80" i="9" s="1"/>
  <c r="F80" i="9" a="1"/>
  <c r="F80" i="9" s="1"/>
  <c r="G80" i="9" a="1"/>
  <c r="G80" i="9" s="1"/>
  <c r="H80" i="9" a="1"/>
  <c r="H80" i="9" s="1"/>
  <c r="I80" i="9" a="1"/>
  <c r="I80" i="9" s="1"/>
  <c r="J80" i="9" a="1"/>
  <c r="J80" i="9" s="1"/>
  <c r="A81" i="9" a="1"/>
  <c r="A81" i="9" s="1"/>
  <c r="B81" i="9" a="1"/>
  <c r="B81" i="9" s="1"/>
  <c r="C81" i="9" a="1"/>
  <c r="C81" i="9" s="1"/>
  <c r="D81" i="9" a="1"/>
  <c r="D81" i="9" s="1"/>
  <c r="E81" i="9" a="1"/>
  <c r="E81" i="9" s="1"/>
  <c r="F81" i="9" a="1"/>
  <c r="F81" i="9" s="1"/>
  <c r="G81" i="9" a="1"/>
  <c r="G81" i="9" s="1"/>
  <c r="H81" i="9" a="1"/>
  <c r="H81" i="9" s="1"/>
  <c r="I81" i="9" a="1"/>
  <c r="I81" i="9" s="1"/>
  <c r="J81" i="9" a="1"/>
  <c r="J81" i="9" s="1"/>
  <c r="A82" i="9" a="1"/>
  <c r="A82" i="9" s="1"/>
  <c r="B82" i="9" a="1"/>
  <c r="B82" i="9" s="1"/>
  <c r="C82" i="9" a="1"/>
  <c r="C82" i="9" s="1"/>
  <c r="D82" i="9" a="1"/>
  <c r="D82" i="9" s="1"/>
  <c r="E82" i="9" a="1"/>
  <c r="E82" i="9" s="1"/>
  <c r="F82" i="9" a="1"/>
  <c r="F82" i="9" s="1"/>
  <c r="G82" i="9" a="1"/>
  <c r="G82" i="9" s="1"/>
  <c r="H82" i="9" a="1"/>
  <c r="H82" i="9" s="1"/>
  <c r="I82" i="9" a="1"/>
  <c r="I82" i="9" s="1"/>
  <c r="J82" i="9" a="1"/>
  <c r="J82" i="9" s="1"/>
  <c r="A83" i="9" a="1"/>
  <c r="A83" i="9" s="1"/>
  <c r="B83" i="9" a="1"/>
  <c r="B83" i="9" s="1"/>
  <c r="C83" i="9" a="1"/>
  <c r="C83" i="9" s="1"/>
  <c r="D83" i="9" a="1"/>
  <c r="D83" i="9" s="1"/>
  <c r="E83" i="9" a="1"/>
  <c r="E83" i="9" s="1"/>
  <c r="F83" i="9" a="1"/>
  <c r="F83" i="9" s="1"/>
  <c r="G83" i="9" a="1"/>
  <c r="G83" i="9" s="1"/>
  <c r="H83" i="9" a="1"/>
  <c r="H83" i="9" s="1"/>
  <c r="I83" i="9" a="1"/>
  <c r="I83" i="9" s="1"/>
  <c r="J83" i="9" a="1"/>
  <c r="J83" i="9" s="1"/>
  <c r="A84" i="9" a="1"/>
  <c r="A84" i="9" s="1"/>
  <c r="B84" i="9" a="1"/>
  <c r="B84" i="9" s="1"/>
  <c r="C84" i="9" a="1"/>
  <c r="C84" i="9" s="1"/>
  <c r="D84" i="9" a="1"/>
  <c r="D84" i="9" s="1"/>
  <c r="E84" i="9" a="1"/>
  <c r="E84" i="9" s="1"/>
  <c r="F84" i="9" a="1"/>
  <c r="F84" i="9" s="1"/>
  <c r="G84" i="9" a="1"/>
  <c r="G84" i="9" s="1"/>
  <c r="H84" i="9" a="1"/>
  <c r="H84" i="9" s="1"/>
  <c r="I84" i="9" a="1"/>
  <c r="I84" i="9" s="1"/>
  <c r="J84" i="9" a="1"/>
  <c r="J84" i="9" s="1"/>
  <c r="A85" i="9" a="1"/>
  <c r="A85" i="9" s="1"/>
  <c r="B85" i="9" a="1"/>
  <c r="B85" i="9" s="1"/>
  <c r="C85" i="9" a="1"/>
  <c r="C85" i="9" s="1"/>
  <c r="D85" i="9" a="1"/>
  <c r="D85" i="9" s="1"/>
  <c r="E85" i="9" a="1"/>
  <c r="E85" i="9" s="1"/>
  <c r="F85" i="9" a="1"/>
  <c r="F85" i="9" s="1"/>
  <c r="G85" i="9" a="1"/>
  <c r="G85" i="9" s="1"/>
  <c r="H85" i="9" a="1"/>
  <c r="H85" i="9" s="1"/>
  <c r="I85" i="9" a="1"/>
  <c r="I85" i="9" s="1"/>
  <c r="J85" i="9" a="1"/>
  <c r="J85" i="9" s="1"/>
  <c r="A86" i="9" a="1"/>
  <c r="A86" i="9" s="1"/>
  <c r="B86" i="9" a="1"/>
  <c r="B86" i="9" s="1"/>
  <c r="C86" i="9" a="1"/>
  <c r="C86" i="9" s="1"/>
  <c r="D86" i="9" a="1"/>
  <c r="D86" i="9" s="1"/>
  <c r="E86" i="9" a="1"/>
  <c r="E86" i="9" s="1"/>
  <c r="F86" i="9" a="1"/>
  <c r="F86" i="9" s="1"/>
  <c r="G86" i="9" a="1"/>
  <c r="G86" i="9" s="1"/>
  <c r="H86" i="9" a="1"/>
  <c r="H86" i="9" s="1"/>
  <c r="I86" i="9" a="1"/>
  <c r="I86" i="9" s="1"/>
  <c r="J86" i="9" a="1"/>
  <c r="J86" i="9" s="1"/>
  <c r="A87" i="9" a="1"/>
  <c r="A87" i="9" s="1"/>
  <c r="B87" i="9" a="1"/>
  <c r="B87" i="9" s="1"/>
  <c r="C87" i="9" a="1"/>
  <c r="C87" i="9" s="1"/>
  <c r="D87" i="9" a="1"/>
  <c r="D87" i="9" s="1"/>
  <c r="E87" i="9" a="1"/>
  <c r="E87" i="9" s="1"/>
  <c r="F87" i="9" a="1"/>
  <c r="F87" i="9" s="1"/>
  <c r="G87" i="9" a="1"/>
  <c r="G87" i="9" s="1"/>
  <c r="H87" i="9" a="1"/>
  <c r="H87" i="9" s="1"/>
  <c r="I87" i="9" a="1"/>
  <c r="I87" i="9" s="1"/>
  <c r="J87" i="9" a="1"/>
  <c r="J87" i="9" s="1"/>
  <c r="A88" i="9" a="1"/>
  <c r="A88" i="9" s="1"/>
  <c r="B88" i="9" a="1"/>
  <c r="B88" i="9" s="1"/>
  <c r="C88" i="9" a="1"/>
  <c r="C88" i="9" s="1"/>
  <c r="D88" i="9" a="1"/>
  <c r="D88" i="9" s="1"/>
  <c r="E88" i="9" a="1"/>
  <c r="E88" i="9" s="1"/>
  <c r="F88" i="9" a="1"/>
  <c r="F88" i="9" s="1"/>
  <c r="G88" i="9" a="1"/>
  <c r="G88" i="9" s="1"/>
  <c r="H88" i="9" a="1"/>
  <c r="H88" i="9" s="1"/>
  <c r="I88" i="9" a="1"/>
  <c r="I88" i="9" s="1"/>
  <c r="J88" i="9" a="1"/>
  <c r="J88" i="9" s="1"/>
  <c r="A89" i="9" a="1"/>
  <c r="A89" i="9" s="1"/>
  <c r="B89" i="9" a="1"/>
  <c r="B89" i="9" s="1"/>
  <c r="C89" i="9" a="1"/>
  <c r="C89" i="9" s="1"/>
  <c r="D89" i="9" a="1"/>
  <c r="D89" i="9" s="1"/>
  <c r="E89" i="9" a="1"/>
  <c r="E89" i="9" s="1"/>
  <c r="F89" i="9" a="1"/>
  <c r="F89" i="9" s="1"/>
  <c r="G89" i="9" a="1"/>
  <c r="G89" i="9" s="1"/>
  <c r="H89" i="9" a="1"/>
  <c r="H89" i="9" s="1"/>
  <c r="I89" i="9" a="1"/>
  <c r="I89" i="9" s="1"/>
  <c r="J89" i="9" a="1"/>
  <c r="J89" i="9" s="1"/>
  <c r="A90" i="9" a="1"/>
  <c r="A90" i="9" s="1"/>
  <c r="B90" i="9" a="1"/>
  <c r="B90" i="9" s="1"/>
  <c r="C90" i="9" a="1"/>
  <c r="C90" i="9" s="1"/>
  <c r="D90" i="9" a="1"/>
  <c r="D90" i="9" s="1"/>
  <c r="E90" i="9" a="1"/>
  <c r="E90" i="9" s="1"/>
  <c r="F90" i="9" a="1"/>
  <c r="F90" i="9" s="1"/>
  <c r="G90" i="9" a="1"/>
  <c r="G90" i="9" s="1"/>
  <c r="H90" i="9" a="1"/>
  <c r="H90" i="9" s="1"/>
  <c r="I90" i="9" a="1"/>
  <c r="I90" i="9" s="1"/>
  <c r="J90" i="9" a="1"/>
  <c r="J90" i="9" s="1"/>
  <c r="A91" i="9" a="1"/>
  <c r="A91" i="9" s="1"/>
  <c r="B91" i="9" a="1"/>
  <c r="B91" i="9" s="1"/>
  <c r="C91" i="9" a="1"/>
  <c r="C91" i="9" s="1"/>
  <c r="D91" i="9" a="1"/>
  <c r="D91" i="9" s="1"/>
  <c r="E91" i="9" a="1"/>
  <c r="E91" i="9" s="1"/>
  <c r="F91" i="9" a="1"/>
  <c r="F91" i="9" s="1"/>
  <c r="G91" i="9" a="1"/>
  <c r="G91" i="9" s="1"/>
  <c r="H91" i="9" a="1"/>
  <c r="H91" i="9" s="1"/>
  <c r="I91" i="9" a="1"/>
  <c r="I91" i="9" s="1"/>
  <c r="J91" i="9" a="1"/>
  <c r="J91" i="9" s="1"/>
  <c r="A92" i="9" a="1"/>
  <c r="A92" i="9" s="1"/>
  <c r="B92" i="9" a="1"/>
  <c r="B92" i="9" s="1"/>
  <c r="C92" i="9" a="1"/>
  <c r="C92" i="9" s="1"/>
  <c r="D92" i="9" a="1"/>
  <c r="D92" i="9" s="1"/>
  <c r="E92" i="9" a="1"/>
  <c r="E92" i="9" s="1"/>
  <c r="F92" i="9" a="1"/>
  <c r="F92" i="9" s="1"/>
  <c r="G92" i="9" a="1"/>
  <c r="G92" i="9" s="1"/>
  <c r="H92" i="9" a="1"/>
  <c r="H92" i="9" s="1"/>
  <c r="I92" i="9" a="1"/>
  <c r="I92" i="9" s="1"/>
  <c r="J92" i="9" a="1"/>
  <c r="J92" i="9" s="1"/>
  <c r="A93" i="9" a="1"/>
  <c r="A93" i="9" s="1"/>
  <c r="B93" i="9" a="1"/>
  <c r="B93" i="9" s="1"/>
  <c r="C93" i="9" a="1"/>
  <c r="C93" i="9" s="1"/>
  <c r="D93" i="9" a="1"/>
  <c r="D93" i="9" s="1"/>
  <c r="E93" i="9" a="1"/>
  <c r="E93" i="9" s="1"/>
  <c r="F93" i="9" a="1"/>
  <c r="F93" i="9" s="1"/>
  <c r="G93" i="9" a="1"/>
  <c r="G93" i="9" s="1"/>
  <c r="H93" i="9" a="1"/>
  <c r="H93" i="9" s="1"/>
  <c r="I93" i="9" a="1"/>
  <c r="I93" i="9" s="1"/>
  <c r="J93" i="9" a="1"/>
  <c r="J93" i="9" s="1"/>
  <c r="A94" i="9" a="1"/>
  <c r="A94" i="9" s="1"/>
  <c r="B94" i="9" a="1"/>
  <c r="B94" i="9" s="1"/>
  <c r="C94" i="9" a="1"/>
  <c r="C94" i="9" s="1"/>
  <c r="D94" i="9" a="1"/>
  <c r="D94" i="9" s="1"/>
  <c r="E94" i="9" a="1"/>
  <c r="E94" i="9" s="1"/>
  <c r="F94" i="9" a="1"/>
  <c r="F94" i="9" s="1"/>
  <c r="G94" i="9" a="1"/>
  <c r="G94" i="9" s="1"/>
  <c r="H94" i="9" a="1"/>
  <c r="H94" i="9" s="1"/>
  <c r="I94" i="9" a="1"/>
  <c r="I94" i="9" s="1"/>
  <c r="J94" i="9" a="1"/>
  <c r="J94" i="9" s="1"/>
  <c r="A95" i="9" a="1"/>
  <c r="A95" i="9" s="1"/>
  <c r="B95" i="9" a="1"/>
  <c r="B95" i="9" s="1"/>
  <c r="C95" i="9" a="1"/>
  <c r="C95" i="9" s="1"/>
  <c r="D95" i="9" a="1"/>
  <c r="D95" i="9" s="1"/>
  <c r="E95" i="9" a="1"/>
  <c r="E95" i="9" s="1"/>
  <c r="F95" i="9" a="1"/>
  <c r="F95" i="9" s="1"/>
  <c r="G95" i="9" a="1"/>
  <c r="G95" i="9" s="1"/>
  <c r="H95" i="9" a="1"/>
  <c r="H95" i="9" s="1"/>
  <c r="I95" i="9" a="1"/>
  <c r="I95" i="9" s="1"/>
  <c r="J95" i="9" a="1"/>
  <c r="J95" i="9" s="1"/>
  <c r="A96" i="9" a="1"/>
  <c r="A96" i="9" s="1"/>
  <c r="B96" i="9" a="1"/>
  <c r="B96" i="9" s="1"/>
  <c r="C96" i="9" a="1"/>
  <c r="C96" i="9" s="1"/>
  <c r="D96" i="9" a="1"/>
  <c r="D96" i="9" s="1"/>
  <c r="E96" i="9" a="1"/>
  <c r="E96" i="9" s="1"/>
  <c r="F96" i="9" a="1"/>
  <c r="F96" i="9" s="1"/>
  <c r="G96" i="9" a="1"/>
  <c r="G96" i="9" s="1"/>
  <c r="H96" i="9" a="1"/>
  <c r="H96" i="9" s="1"/>
  <c r="I96" i="9" a="1"/>
  <c r="I96" i="9" s="1"/>
  <c r="J96" i="9" a="1"/>
  <c r="J96" i="9" s="1"/>
  <c r="A97" i="9" a="1"/>
  <c r="A97" i="9" s="1"/>
  <c r="B97" i="9" a="1"/>
  <c r="B97" i="9" s="1"/>
  <c r="C97" i="9" a="1"/>
  <c r="C97" i="9" s="1"/>
  <c r="D97" i="9" a="1"/>
  <c r="D97" i="9" s="1"/>
  <c r="E97" i="9" a="1"/>
  <c r="E97" i="9" s="1"/>
  <c r="F97" i="9" a="1"/>
  <c r="F97" i="9" s="1"/>
  <c r="G97" i="9" a="1"/>
  <c r="G97" i="9" s="1"/>
  <c r="H97" i="9" a="1"/>
  <c r="H97" i="9" s="1"/>
  <c r="I97" i="9" a="1"/>
  <c r="I97" i="9" s="1"/>
  <c r="J97" i="9" a="1"/>
  <c r="J97" i="9" s="1"/>
  <c r="A98" i="9" a="1"/>
  <c r="A98" i="9" s="1"/>
  <c r="B98" i="9" a="1"/>
  <c r="B98" i="9" s="1"/>
  <c r="C98" i="9" a="1"/>
  <c r="C98" i="9" s="1"/>
  <c r="D98" i="9" a="1"/>
  <c r="D98" i="9" s="1"/>
  <c r="E98" i="9" a="1"/>
  <c r="E98" i="9" s="1"/>
  <c r="F98" i="9" a="1"/>
  <c r="F98" i="9" s="1"/>
  <c r="G98" i="9" a="1"/>
  <c r="G98" i="9" s="1"/>
  <c r="H98" i="9" a="1"/>
  <c r="H98" i="9" s="1"/>
  <c r="I98" i="9" a="1"/>
  <c r="I98" i="9" s="1"/>
  <c r="J98" i="9" a="1"/>
  <c r="J98" i="9" s="1"/>
  <c r="A99" i="9" a="1"/>
  <c r="A99" i="9" s="1"/>
  <c r="B99" i="9" a="1"/>
  <c r="B99" i="9" s="1"/>
  <c r="C99" i="9" a="1"/>
  <c r="C99" i="9" s="1"/>
  <c r="D99" i="9" a="1"/>
  <c r="D99" i="9" s="1"/>
  <c r="E99" i="9" a="1"/>
  <c r="E99" i="9" s="1"/>
  <c r="F99" i="9" a="1"/>
  <c r="F99" i="9" s="1"/>
  <c r="G99" i="9" a="1"/>
  <c r="G99" i="9" s="1"/>
  <c r="H99" i="9" a="1"/>
  <c r="H99" i="9" s="1"/>
  <c r="I99" i="9" a="1"/>
  <c r="I99" i="9" s="1"/>
  <c r="J99" i="9" a="1"/>
  <c r="J99" i="9" s="1"/>
  <c r="A100" i="9" a="1"/>
  <c r="A100" i="9" s="1"/>
  <c r="B100" i="9" a="1"/>
  <c r="B100" i="9" s="1"/>
  <c r="C100" i="9" a="1"/>
  <c r="C100" i="9" s="1"/>
  <c r="D100" i="9" a="1"/>
  <c r="D100" i="9" s="1"/>
  <c r="E100" i="9" a="1"/>
  <c r="E100" i="9" s="1"/>
  <c r="F100" i="9" a="1"/>
  <c r="F100" i="9" s="1"/>
  <c r="G100" i="9" a="1"/>
  <c r="G100" i="9" s="1"/>
  <c r="H100" i="9" a="1"/>
  <c r="H100" i="9" s="1"/>
  <c r="I100" i="9" a="1"/>
  <c r="I100" i="9" s="1"/>
  <c r="J100" i="9" a="1"/>
  <c r="J100" i="9" s="1"/>
  <c r="A101" i="9" a="1"/>
  <c r="A101" i="9" s="1"/>
  <c r="B101" i="9" a="1"/>
  <c r="B101" i="9" s="1"/>
  <c r="C101" i="9" a="1"/>
  <c r="C101" i="9" s="1"/>
  <c r="D101" i="9" a="1"/>
  <c r="D101" i="9" s="1"/>
  <c r="E101" i="9" a="1"/>
  <c r="E101" i="9" s="1"/>
  <c r="F101" i="9" a="1"/>
  <c r="F101" i="9" s="1"/>
  <c r="G101" i="9" a="1"/>
  <c r="G101" i="9" s="1"/>
  <c r="H101" i="9" a="1"/>
  <c r="H101" i="9" s="1"/>
  <c r="I101" i="9" a="1"/>
  <c r="I101" i="9" s="1"/>
  <c r="J101" i="9" a="1"/>
  <c r="J101" i="9" s="1"/>
  <c r="A102" i="9" a="1"/>
  <c r="A102" i="9" s="1"/>
  <c r="B102" i="9" a="1"/>
  <c r="B102" i="9" s="1"/>
  <c r="C102" i="9" a="1"/>
  <c r="C102" i="9" s="1"/>
  <c r="D102" i="9" a="1"/>
  <c r="D102" i="9" s="1"/>
  <c r="E102" i="9" a="1"/>
  <c r="E102" i="9" s="1"/>
  <c r="F102" i="9" a="1"/>
  <c r="F102" i="9" s="1"/>
  <c r="G102" i="9" a="1"/>
  <c r="G102" i="9" s="1"/>
  <c r="H102" i="9" a="1"/>
  <c r="H102" i="9" s="1"/>
  <c r="I102" i="9" a="1"/>
  <c r="I102" i="9" s="1"/>
  <c r="J102" i="9" a="1"/>
  <c r="J102" i="9" s="1"/>
  <c r="A103" i="9" a="1"/>
  <c r="A103" i="9" s="1"/>
  <c r="B103" i="9" a="1"/>
  <c r="B103" i="9" s="1"/>
  <c r="C103" i="9" a="1"/>
  <c r="C103" i="9" s="1"/>
  <c r="D103" i="9" a="1"/>
  <c r="D103" i="9" s="1"/>
  <c r="E103" i="9" a="1"/>
  <c r="E103" i="9" s="1"/>
  <c r="F103" i="9" a="1"/>
  <c r="F103" i="9" s="1"/>
  <c r="G103" i="9" a="1"/>
  <c r="G103" i="9" s="1"/>
  <c r="H103" i="9" a="1"/>
  <c r="H103" i="9" s="1"/>
  <c r="I103" i="9" a="1"/>
  <c r="I103" i="9" s="1"/>
  <c r="J103" i="9" a="1"/>
  <c r="J103" i="9" s="1"/>
  <c r="A104" i="9" a="1"/>
  <c r="A104" i="9" s="1"/>
  <c r="B104" i="9" a="1"/>
  <c r="B104" i="9" s="1"/>
  <c r="C104" i="9" a="1"/>
  <c r="C104" i="9" s="1"/>
  <c r="D104" i="9" a="1"/>
  <c r="D104" i="9" s="1"/>
  <c r="E104" i="9" a="1"/>
  <c r="E104" i="9" s="1"/>
  <c r="F104" i="9" a="1"/>
  <c r="F104" i="9" s="1"/>
  <c r="G104" i="9" a="1"/>
  <c r="G104" i="9" s="1"/>
  <c r="H104" i="9" a="1"/>
  <c r="H104" i="9" s="1"/>
  <c r="I104" i="9" a="1"/>
  <c r="I104" i="9" s="1"/>
  <c r="J104" i="9" a="1"/>
  <c r="J104" i="9" s="1"/>
  <c r="A105" i="9" a="1"/>
  <c r="A105" i="9" s="1"/>
  <c r="B105" i="9" a="1"/>
  <c r="B105" i="9" s="1"/>
  <c r="C105" i="9" a="1"/>
  <c r="C105" i="9" s="1"/>
  <c r="D105" i="9" a="1"/>
  <c r="D105" i="9" s="1"/>
  <c r="E105" i="9" a="1"/>
  <c r="E105" i="9" s="1"/>
  <c r="F105" i="9" a="1"/>
  <c r="F105" i="9" s="1"/>
  <c r="G105" i="9" a="1"/>
  <c r="G105" i="9" s="1"/>
  <c r="H105" i="9" a="1"/>
  <c r="H105" i="9" s="1"/>
  <c r="I105" i="9" a="1"/>
  <c r="I105" i="9" s="1"/>
  <c r="J105" i="9" a="1"/>
  <c r="J105" i="9" s="1"/>
  <c r="A106" i="9" a="1"/>
  <c r="A106" i="9" s="1"/>
  <c r="B106" i="9" a="1"/>
  <c r="B106" i="9" s="1"/>
  <c r="C106" i="9" a="1"/>
  <c r="C106" i="9" s="1"/>
  <c r="D106" i="9" a="1"/>
  <c r="D106" i="9" s="1"/>
  <c r="E106" i="9" a="1"/>
  <c r="E106" i="9" s="1"/>
  <c r="F106" i="9" a="1"/>
  <c r="F106" i="9" s="1"/>
  <c r="G106" i="9" a="1"/>
  <c r="G106" i="9" s="1"/>
  <c r="H106" i="9" a="1"/>
  <c r="H106" i="9" s="1"/>
  <c r="I106" i="9" a="1"/>
  <c r="I106" i="9" s="1"/>
  <c r="J106" i="9" a="1"/>
  <c r="J106" i="9" s="1"/>
  <c r="A107" i="9" a="1"/>
  <c r="A107" i="9" s="1"/>
  <c r="B107" i="9" a="1"/>
  <c r="B107" i="9" s="1"/>
  <c r="C107" i="9" a="1"/>
  <c r="C107" i="9" s="1"/>
  <c r="D107" i="9" a="1"/>
  <c r="D107" i="9" s="1"/>
  <c r="E107" i="9" a="1"/>
  <c r="E107" i="9" s="1"/>
  <c r="F107" i="9" a="1"/>
  <c r="F107" i="9" s="1"/>
  <c r="G107" i="9" a="1"/>
  <c r="G107" i="9" s="1"/>
  <c r="H107" i="9" a="1"/>
  <c r="H107" i="9" s="1"/>
  <c r="I107" i="9" a="1"/>
  <c r="I107" i="9" s="1"/>
  <c r="J107" i="9" a="1"/>
  <c r="J107" i="9" s="1"/>
  <c r="A108" i="9" a="1"/>
  <c r="A108" i="9" s="1"/>
  <c r="B108" i="9" a="1"/>
  <c r="B108" i="9" s="1"/>
  <c r="C108" i="9" a="1"/>
  <c r="C108" i="9" s="1"/>
  <c r="D108" i="9" a="1"/>
  <c r="D108" i="9" s="1"/>
  <c r="E108" i="9" a="1"/>
  <c r="E108" i="9" s="1"/>
  <c r="F108" i="9" a="1"/>
  <c r="F108" i="9" s="1"/>
  <c r="G108" i="9" a="1"/>
  <c r="G108" i="9" s="1"/>
  <c r="H108" i="9" a="1"/>
  <c r="H108" i="9" s="1"/>
  <c r="I108" i="9" a="1"/>
  <c r="I108" i="9" s="1"/>
  <c r="J108" i="9" a="1"/>
  <c r="J108" i="9" s="1"/>
  <c r="A109" i="9" a="1"/>
  <c r="A109" i="9" s="1"/>
  <c r="B109" i="9" a="1"/>
  <c r="B109" i="9" s="1"/>
  <c r="C109" i="9" a="1"/>
  <c r="C109" i="9" s="1"/>
  <c r="D109" i="9" a="1"/>
  <c r="D109" i="9" s="1"/>
  <c r="E109" i="9" a="1"/>
  <c r="E109" i="9" s="1"/>
  <c r="F109" i="9" a="1"/>
  <c r="F109" i="9" s="1"/>
  <c r="G109" i="9" a="1"/>
  <c r="G109" i="9" s="1"/>
  <c r="H109" i="9" a="1"/>
  <c r="H109" i="9" s="1"/>
  <c r="I109" i="9" a="1"/>
  <c r="I109" i="9" s="1"/>
  <c r="J109" i="9" a="1"/>
  <c r="J109" i="9" s="1"/>
  <c r="A110" i="9" a="1"/>
  <c r="A110" i="9" s="1"/>
  <c r="B110" i="9" a="1"/>
  <c r="B110" i="9" s="1"/>
  <c r="C110" i="9" a="1"/>
  <c r="C110" i="9" s="1"/>
  <c r="D110" i="9" a="1"/>
  <c r="D110" i="9" s="1"/>
  <c r="E110" i="9" a="1"/>
  <c r="E110" i="9" s="1"/>
  <c r="F110" i="9" a="1"/>
  <c r="F110" i="9" s="1"/>
  <c r="G110" i="9" a="1"/>
  <c r="G110" i="9" s="1"/>
  <c r="H110" i="9" a="1"/>
  <c r="H110" i="9" s="1"/>
  <c r="I110" i="9" a="1"/>
  <c r="I110" i="9" s="1"/>
  <c r="J110" i="9" a="1"/>
  <c r="J110" i="9" s="1"/>
  <c r="A111" i="9" a="1"/>
  <c r="A111" i="9" s="1"/>
  <c r="B111" i="9" a="1"/>
  <c r="B111" i="9" s="1"/>
  <c r="C111" i="9" a="1"/>
  <c r="C111" i="9" s="1"/>
  <c r="D111" i="9" a="1"/>
  <c r="D111" i="9" s="1"/>
  <c r="E111" i="9" a="1"/>
  <c r="E111" i="9" s="1"/>
  <c r="F111" i="9" a="1"/>
  <c r="F111" i="9" s="1"/>
  <c r="G111" i="9" a="1"/>
  <c r="G111" i="9" s="1"/>
  <c r="H111" i="9" a="1"/>
  <c r="H111" i="9" s="1"/>
  <c r="I111" i="9" a="1"/>
  <c r="I111" i="9" s="1"/>
  <c r="J111" i="9" a="1"/>
  <c r="J111" i="9" s="1"/>
  <c r="A112" i="9" a="1"/>
  <c r="A112" i="9" s="1"/>
  <c r="B112" i="9" a="1"/>
  <c r="B112" i="9" s="1"/>
  <c r="C112" i="9" a="1"/>
  <c r="C112" i="9" s="1"/>
  <c r="D112" i="9" a="1"/>
  <c r="D112" i="9" s="1"/>
  <c r="E112" i="9" a="1"/>
  <c r="E112" i="9" s="1"/>
  <c r="F112" i="9" a="1"/>
  <c r="F112" i="9" s="1"/>
  <c r="G112" i="9" a="1"/>
  <c r="G112" i="9" s="1"/>
  <c r="H112" i="9" a="1"/>
  <c r="H112" i="9" s="1"/>
  <c r="I112" i="9" a="1"/>
  <c r="I112" i="9" s="1"/>
  <c r="J112" i="9" a="1"/>
  <c r="J112" i="9" s="1"/>
  <c r="A113" i="9" a="1"/>
  <c r="A113" i="9" s="1"/>
  <c r="B113" i="9" a="1"/>
  <c r="B113" i="9" s="1"/>
  <c r="C113" i="9" a="1"/>
  <c r="C113" i="9" s="1"/>
  <c r="D113" i="9" a="1"/>
  <c r="D113" i="9" s="1"/>
  <c r="E113" i="9" a="1"/>
  <c r="E113" i="9" s="1"/>
  <c r="F113" i="9" a="1"/>
  <c r="F113" i="9" s="1"/>
  <c r="G113" i="9" a="1"/>
  <c r="G113" i="9" s="1"/>
  <c r="H113" i="9" a="1"/>
  <c r="H113" i="9" s="1"/>
  <c r="I113" i="9" a="1"/>
  <c r="I113" i="9" s="1"/>
  <c r="J113" i="9" a="1"/>
  <c r="J113" i="9" s="1"/>
  <c r="A114" i="9" a="1"/>
  <c r="A114" i="9" s="1"/>
  <c r="B114" i="9" a="1"/>
  <c r="B114" i="9" s="1"/>
  <c r="C114" i="9" a="1"/>
  <c r="C114" i="9" s="1"/>
  <c r="D114" i="9" a="1"/>
  <c r="D114" i="9" s="1"/>
  <c r="E114" i="9" a="1"/>
  <c r="E114" i="9" s="1"/>
  <c r="F114" i="9" a="1"/>
  <c r="F114" i="9" s="1"/>
  <c r="G114" i="9" a="1"/>
  <c r="G114" i="9" s="1"/>
  <c r="H114" i="9" a="1"/>
  <c r="H114" i="9" s="1"/>
  <c r="I114" i="9" a="1"/>
  <c r="I114" i="9" s="1"/>
  <c r="J114" i="9" a="1"/>
  <c r="J114" i="9" s="1"/>
  <c r="A115" i="9" a="1"/>
  <c r="A115" i="9" s="1"/>
  <c r="B115" i="9" a="1"/>
  <c r="B115" i="9" s="1"/>
  <c r="C115" i="9" a="1"/>
  <c r="C115" i="9" s="1"/>
  <c r="D115" i="9" a="1"/>
  <c r="D115" i="9" s="1"/>
  <c r="E115" i="9" a="1"/>
  <c r="E115" i="9" s="1"/>
  <c r="F115" i="9" a="1"/>
  <c r="F115" i="9" s="1"/>
  <c r="G115" i="9" a="1"/>
  <c r="G115" i="9" s="1"/>
  <c r="H115" i="9" a="1"/>
  <c r="H115" i="9" s="1"/>
  <c r="I115" i="9" a="1"/>
  <c r="I115" i="9" s="1"/>
  <c r="J115" i="9" a="1"/>
  <c r="J115" i="9" s="1"/>
  <c r="A116" i="9" a="1"/>
  <c r="A116" i="9" s="1"/>
  <c r="B116" i="9" a="1"/>
  <c r="B116" i="9" s="1"/>
  <c r="C116" i="9" a="1"/>
  <c r="C116" i="9" s="1"/>
  <c r="D116" i="9" a="1"/>
  <c r="D116" i="9" s="1"/>
  <c r="E116" i="9" a="1"/>
  <c r="E116" i="9" s="1"/>
  <c r="F116" i="9" a="1"/>
  <c r="F116" i="9" s="1"/>
  <c r="G116" i="9" a="1"/>
  <c r="G116" i="9" s="1"/>
  <c r="H116" i="9" a="1"/>
  <c r="H116" i="9" s="1"/>
  <c r="I116" i="9" a="1"/>
  <c r="I116" i="9" s="1"/>
  <c r="J116" i="9" a="1"/>
  <c r="J116" i="9" s="1"/>
  <c r="A117" i="9" a="1"/>
  <c r="A117" i="9" s="1"/>
  <c r="B117" i="9" a="1"/>
  <c r="B117" i="9" s="1"/>
  <c r="C117" i="9" a="1"/>
  <c r="C117" i="9" s="1"/>
  <c r="D117" i="9" a="1"/>
  <c r="D117" i="9" s="1"/>
  <c r="E117" i="9" a="1"/>
  <c r="E117" i="9" s="1"/>
  <c r="F117" i="9" a="1"/>
  <c r="F117" i="9" s="1"/>
  <c r="G117" i="9" a="1"/>
  <c r="G117" i="9" s="1"/>
  <c r="H117" i="9" a="1"/>
  <c r="H117" i="9" s="1"/>
  <c r="I117" i="9" a="1"/>
  <c r="I117" i="9" s="1"/>
  <c r="J117" i="9" a="1"/>
  <c r="J117" i="9" s="1"/>
  <c r="A118" i="9" a="1"/>
  <c r="A118" i="9" s="1"/>
  <c r="B118" i="9" a="1"/>
  <c r="B118" i="9" s="1"/>
  <c r="C118" i="9" a="1"/>
  <c r="C118" i="9" s="1"/>
  <c r="D118" i="9" a="1"/>
  <c r="D118" i="9" s="1"/>
  <c r="E118" i="9" a="1"/>
  <c r="E118" i="9" s="1"/>
  <c r="F118" i="9" a="1"/>
  <c r="F118" i="9" s="1"/>
  <c r="G118" i="9" a="1"/>
  <c r="G118" i="9" s="1"/>
  <c r="H118" i="9" a="1"/>
  <c r="H118" i="9" s="1"/>
  <c r="I118" i="9" a="1"/>
  <c r="I118" i="9" s="1"/>
  <c r="J118" i="9" a="1"/>
  <c r="J118" i="9" s="1"/>
  <c r="A119" i="9" a="1"/>
  <c r="A119" i="9" s="1"/>
  <c r="B119" i="9" a="1"/>
  <c r="B119" i="9" s="1"/>
  <c r="C119" i="9" a="1"/>
  <c r="C119" i="9" s="1"/>
  <c r="D119" i="9" a="1"/>
  <c r="D119" i="9" s="1"/>
  <c r="E119" i="9" a="1"/>
  <c r="E119" i="9" s="1"/>
  <c r="F119" i="9" a="1"/>
  <c r="F119" i="9" s="1"/>
  <c r="G119" i="9" a="1"/>
  <c r="G119" i="9" s="1"/>
  <c r="H119" i="9" a="1"/>
  <c r="H119" i="9" s="1"/>
  <c r="I119" i="9" a="1"/>
  <c r="I119" i="9" s="1"/>
  <c r="J119" i="9" a="1"/>
  <c r="J119" i="9" s="1"/>
  <c r="A120" i="9" a="1"/>
  <c r="A120" i="9" s="1"/>
  <c r="B120" i="9" a="1"/>
  <c r="B120" i="9" s="1"/>
  <c r="C120" i="9" a="1"/>
  <c r="C120" i="9" s="1"/>
  <c r="D120" i="9" a="1"/>
  <c r="D120" i="9" s="1"/>
  <c r="E120" i="9" a="1"/>
  <c r="E120" i="9" s="1"/>
  <c r="F120" i="9" a="1"/>
  <c r="F120" i="9" s="1"/>
  <c r="G120" i="9" a="1"/>
  <c r="G120" i="9" s="1"/>
  <c r="H120" i="9" a="1"/>
  <c r="H120" i="9" s="1"/>
  <c r="I120" i="9" a="1"/>
  <c r="I120" i="9" s="1"/>
  <c r="J120" i="9" a="1"/>
  <c r="J120" i="9" s="1"/>
  <c r="A121" i="9" a="1"/>
  <c r="A121" i="9" s="1"/>
  <c r="B121" i="9" a="1"/>
  <c r="B121" i="9" s="1"/>
  <c r="C121" i="9" a="1"/>
  <c r="C121" i="9" s="1"/>
  <c r="D121" i="9" a="1"/>
  <c r="D121" i="9" s="1"/>
  <c r="E121" i="9" a="1"/>
  <c r="E121" i="9" s="1"/>
  <c r="F121" i="9" a="1"/>
  <c r="F121" i="9" s="1"/>
  <c r="G121" i="9" a="1"/>
  <c r="G121" i="9" s="1"/>
  <c r="H121" i="9" a="1"/>
  <c r="H121" i="9" s="1"/>
  <c r="I121" i="9" a="1"/>
  <c r="I121" i="9" s="1"/>
  <c r="J121" i="9" a="1"/>
  <c r="J121" i="9" s="1"/>
  <c r="A122" i="9" a="1"/>
  <c r="A122" i="9" s="1"/>
  <c r="B122" i="9" a="1"/>
  <c r="B122" i="9" s="1"/>
  <c r="C122" i="9" a="1"/>
  <c r="C122" i="9" s="1"/>
  <c r="D122" i="9" a="1"/>
  <c r="D122" i="9" s="1"/>
  <c r="E122" i="9" a="1"/>
  <c r="E122" i="9" s="1"/>
  <c r="F122" i="9" a="1"/>
  <c r="F122" i="9" s="1"/>
  <c r="G122" i="9" a="1"/>
  <c r="G122" i="9" s="1"/>
  <c r="H122" i="9" a="1"/>
  <c r="H122" i="9" s="1"/>
  <c r="I122" i="9" a="1"/>
  <c r="I122" i="9" s="1"/>
  <c r="J122" i="9" a="1"/>
  <c r="J122" i="9" s="1"/>
  <c r="A123" i="9" a="1"/>
  <c r="A123" i="9" s="1"/>
  <c r="B123" i="9" a="1"/>
  <c r="B123" i="9" s="1"/>
  <c r="C123" i="9" a="1"/>
  <c r="C123" i="9" s="1"/>
  <c r="D123" i="9" a="1"/>
  <c r="D123" i="9" s="1"/>
  <c r="E123" i="9" a="1"/>
  <c r="E123" i="9" s="1"/>
  <c r="F123" i="9" a="1"/>
  <c r="F123" i="9" s="1"/>
  <c r="G123" i="9" a="1"/>
  <c r="G123" i="9" s="1"/>
  <c r="H123" i="9" a="1"/>
  <c r="H123" i="9" s="1"/>
  <c r="I123" i="9" a="1"/>
  <c r="I123" i="9" s="1"/>
  <c r="J123" i="9" a="1"/>
  <c r="J123" i="9" s="1"/>
  <c r="A124" i="9" a="1"/>
  <c r="A124" i="9" s="1"/>
  <c r="B124" i="9" a="1"/>
  <c r="B124" i="9" s="1"/>
  <c r="C124" i="9" a="1"/>
  <c r="C124" i="9" s="1"/>
  <c r="D124" i="9" a="1"/>
  <c r="D124" i="9" s="1"/>
  <c r="E124" i="9" a="1"/>
  <c r="E124" i="9" s="1"/>
  <c r="F124" i="9" a="1"/>
  <c r="F124" i="9" s="1"/>
  <c r="G124" i="9" a="1"/>
  <c r="G124" i="9" s="1"/>
  <c r="H124" i="9" a="1"/>
  <c r="H124" i="9" s="1"/>
  <c r="I124" i="9" a="1"/>
  <c r="I124" i="9" s="1"/>
  <c r="J124" i="9" a="1"/>
  <c r="J124" i="9" s="1"/>
  <c r="A125" i="9" a="1"/>
  <c r="A125" i="9" s="1"/>
  <c r="B125" i="9" a="1"/>
  <c r="B125" i="9" s="1"/>
  <c r="C125" i="9" a="1"/>
  <c r="C125" i="9" s="1"/>
  <c r="D125" i="9" a="1"/>
  <c r="D125" i="9" s="1"/>
  <c r="E125" i="9" a="1"/>
  <c r="E125" i="9" s="1"/>
  <c r="F125" i="9" a="1"/>
  <c r="F125" i="9" s="1"/>
  <c r="G125" i="9" a="1"/>
  <c r="G125" i="9" s="1"/>
  <c r="H125" i="9" a="1"/>
  <c r="H125" i="9" s="1"/>
  <c r="I125" i="9" a="1"/>
  <c r="I125" i="9" s="1"/>
  <c r="J125" i="9" a="1"/>
  <c r="J125" i="9" s="1"/>
  <c r="A126" i="9" a="1"/>
  <c r="A126" i="9" s="1"/>
  <c r="B126" i="9" a="1"/>
  <c r="B126" i="9" s="1"/>
  <c r="C126" i="9" a="1"/>
  <c r="C126" i="9" s="1"/>
  <c r="D126" i="9" a="1"/>
  <c r="D126" i="9" s="1"/>
  <c r="E126" i="9" a="1"/>
  <c r="E126" i="9" s="1"/>
  <c r="F126" i="9" a="1"/>
  <c r="F126" i="9" s="1"/>
  <c r="G126" i="9" a="1"/>
  <c r="G126" i="9" s="1"/>
  <c r="H126" i="9" a="1"/>
  <c r="H126" i="9" s="1"/>
  <c r="I126" i="9" a="1"/>
  <c r="I126" i="9" s="1"/>
  <c r="J126" i="9" a="1"/>
  <c r="J126" i="9" s="1"/>
  <c r="A127" i="9" a="1"/>
  <c r="A127" i="9" s="1"/>
  <c r="B127" i="9" a="1"/>
  <c r="B127" i="9" s="1"/>
  <c r="C127" i="9" a="1"/>
  <c r="C127" i="9" s="1"/>
  <c r="D127" i="9" a="1"/>
  <c r="D127" i="9" s="1"/>
  <c r="E127" i="9" a="1"/>
  <c r="E127" i="9" s="1"/>
  <c r="F127" i="9" a="1"/>
  <c r="F127" i="9" s="1"/>
  <c r="G127" i="9" a="1"/>
  <c r="G127" i="9" s="1"/>
  <c r="H127" i="9" a="1"/>
  <c r="H127" i="9" s="1"/>
  <c r="I127" i="9" a="1"/>
  <c r="I127" i="9" s="1"/>
  <c r="J127" i="9" a="1"/>
  <c r="J127" i="9" s="1"/>
  <c r="A128" i="9" a="1"/>
  <c r="A128" i="9" s="1"/>
  <c r="B128" i="9" a="1"/>
  <c r="B128" i="9" s="1"/>
  <c r="C128" i="9" a="1"/>
  <c r="C128" i="9" s="1"/>
  <c r="D128" i="9" a="1"/>
  <c r="D128" i="9" s="1"/>
  <c r="E128" i="9" a="1"/>
  <c r="E128" i="9" s="1"/>
  <c r="F128" i="9" a="1"/>
  <c r="F128" i="9" s="1"/>
  <c r="G128" i="9" a="1"/>
  <c r="G128" i="9" s="1"/>
  <c r="H128" i="9" a="1"/>
  <c r="H128" i="9" s="1"/>
  <c r="I128" i="9" a="1"/>
  <c r="I128" i="9" s="1"/>
  <c r="J128" i="9" a="1"/>
  <c r="J128" i="9" s="1"/>
  <c r="A129" i="9" a="1"/>
  <c r="A129" i="9" s="1"/>
  <c r="B129" i="9" a="1"/>
  <c r="B129" i="9" s="1"/>
  <c r="C129" i="9" a="1"/>
  <c r="C129" i="9" s="1"/>
  <c r="D129" i="9" a="1"/>
  <c r="D129" i="9" s="1"/>
  <c r="E129" i="9" a="1"/>
  <c r="E129" i="9" s="1"/>
  <c r="F129" i="9" a="1"/>
  <c r="F129" i="9" s="1"/>
  <c r="G129" i="9" a="1"/>
  <c r="G129" i="9" s="1"/>
  <c r="H129" i="9" a="1"/>
  <c r="H129" i="9" s="1"/>
  <c r="I129" i="9" a="1"/>
  <c r="I129" i="9" s="1"/>
  <c r="J129" i="9" a="1"/>
  <c r="J129" i="9" s="1"/>
  <c r="A130" i="9" a="1"/>
  <c r="A130" i="9" s="1"/>
  <c r="B130" i="9" a="1"/>
  <c r="B130" i="9" s="1"/>
  <c r="C130" i="9" a="1"/>
  <c r="C130" i="9" s="1"/>
  <c r="D130" i="9" a="1"/>
  <c r="D130" i="9" s="1"/>
  <c r="E130" i="9" a="1"/>
  <c r="E130" i="9" s="1"/>
  <c r="F130" i="9" a="1"/>
  <c r="F130" i="9" s="1"/>
  <c r="G130" i="9" a="1"/>
  <c r="G130" i="9" s="1"/>
  <c r="H130" i="9" a="1"/>
  <c r="H130" i="9" s="1"/>
  <c r="I130" i="9" a="1"/>
  <c r="I130" i="9" s="1"/>
  <c r="J130" i="9" a="1"/>
  <c r="J130" i="9" s="1"/>
  <c r="A131" i="9" a="1"/>
  <c r="A131" i="9" s="1"/>
  <c r="B131" i="9" a="1"/>
  <c r="B131" i="9" s="1"/>
  <c r="C131" i="9" a="1"/>
  <c r="C131" i="9" s="1"/>
  <c r="D131" i="9" a="1"/>
  <c r="D131" i="9" s="1"/>
  <c r="E131" i="9" a="1"/>
  <c r="E131" i="9" s="1"/>
  <c r="F131" i="9" a="1"/>
  <c r="F131" i="9" s="1"/>
  <c r="G131" i="9" a="1"/>
  <c r="G131" i="9" s="1"/>
  <c r="H131" i="9" a="1"/>
  <c r="H131" i="9" s="1"/>
  <c r="I131" i="9" a="1"/>
  <c r="I131" i="9" s="1"/>
  <c r="J131" i="9" a="1"/>
  <c r="J131" i="9" s="1"/>
  <c r="A132" i="9" a="1"/>
  <c r="A132" i="9" s="1"/>
  <c r="B132" i="9" a="1"/>
  <c r="B132" i="9" s="1"/>
  <c r="C132" i="9" a="1"/>
  <c r="C132" i="9" s="1"/>
  <c r="D132" i="9" a="1"/>
  <c r="D132" i="9" s="1"/>
  <c r="E132" i="9" a="1"/>
  <c r="E132" i="9" s="1"/>
  <c r="F132" i="9" a="1"/>
  <c r="F132" i="9" s="1"/>
  <c r="G132" i="9" a="1"/>
  <c r="G132" i="9" s="1"/>
  <c r="H132" i="9" a="1"/>
  <c r="H132" i="9" s="1"/>
  <c r="I132" i="9" a="1"/>
  <c r="I132" i="9" s="1"/>
  <c r="J132" i="9" a="1"/>
  <c r="J132" i="9" s="1"/>
  <c r="A133" i="9" a="1"/>
  <c r="A133" i="9" s="1"/>
  <c r="B133" i="9" a="1"/>
  <c r="B133" i="9" s="1"/>
  <c r="C133" i="9" a="1"/>
  <c r="C133" i="9" s="1"/>
  <c r="D133" i="9" a="1"/>
  <c r="D133" i="9" s="1"/>
  <c r="E133" i="9" a="1"/>
  <c r="E133" i="9" s="1"/>
  <c r="F133" i="9" a="1"/>
  <c r="F133" i="9" s="1"/>
  <c r="G133" i="9" a="1"/>
  <c r="G133" i="9" s="1"/>
  <c r="H133" i="9" a="1"/>
  <c r="H133" i="9" s="1"/>
  <c r="I133" i="9" a="1"/>
  <c r="I133" i="9" s="1"/>
  <c r="J133" i="9" a="1"/>
  <c r="J133" i="9" s="1"/>
  <c r="A134" i="9" a="1"/>
  <c r="A134" i="9" s="1"/>
  <c r="B134" i="9" a="1"/>
  <c r="B134" i="9" s="1"/>
  <c r="C134" i="9" a="1"/>
  <c r="C134" i="9" s="1"/>
  <c r="D134" i="9" a="1"/>
  <c r="D134" i="9" s="1"/>
  <c r="E134" i="9" a="1"/>
  <c r="E134" i="9" s="1"/>
  <c r="F134" i="9" a="1"/>
  <c r="F134" i="9" s="1"/>
  <c r="G134" i="9" a="1"/>
  <c r="G134" i="9" s="1"/>
  <c r="H134" i="9" a="1"/>
  <c r="H134" i="9" s="1"/>
  <c r="I134" i="9" a="1"/>
  <c r="I134" i="9" s="1"/>
  <c r="J134" i="9" a="1"/>
  <c r="J134" i="9" s="1"/>
  <c r="A135" i="9" a="1"/>
  <c r="A135" i="9" s="1"/>
  <c r="B135" i="9" a="1"/>
  <c r="B135" i="9" s="1"/>
  <c r="C135" i="9" a="1"/>
  <c r="C135" i="9" s="1"/>
  <c r="D135" i="9" a="1"/>
  <c r="D135" i="9" s="1"/>
  <c r="E135" i="9" a="1"/>
  <c r="E135" i="9" s="1"/>
  <c r="F135" i="9" a="1"/>
  <c r="F135" i="9" s="1"/>
  <c r="G135" i="9" a="1"/>
  <c r="G135" i="9" s="1"/>
  <c r="H135" i="9" a="1"/>
  <c r="H135" i="9" s="1"/>
  <c r="I135" i="9" a="1"/>
  <c r="I135" i="9" s="1"/>
  <c r="J135" i="9" a="1"/>
  <c r="J135" i="9" s="1"/>
  <c r="A136" i="9" a="1"/>
  <c r="A136" i="9" s="1"/>
  <c r="B136" i="9" a="1"/>
  <c r="B136" i="9" s="1"/>
  <c r="C136" i="9" a="1"/>
  <c r="C136" i="9" s="1"/>
  <c r="D136" i="9" a="1"/>
  <c r="D136" i="9" s="1"/>
  <c r="E136" i="9" a="1"/>
  <c r="E136" i="9" s="1"/>
  <c r="F136" i="9" a="1"/>
  <c r="F136" i="9" s="1"/>
  <c r="G136" i="9" a="1"/>
  <c r="G136" i="9" s="1"/>
  <c r="H136" i="9" a="1"/>
  <c r="H136" i="9" s="1"/>
  <c r="I136" i="9" a="1"/>
  <c r="I136" i="9" s="1"/>
  <c r="J136" i="9" a="1"/>
  <c r="J136" i="9" s="1"/>
  <c r="A137" i="9" a="1"/>
  <c r="A137" i="9" s="1"/>
  <c r="B137" i="9" a="1"/>
  <c r="B137" i="9" s="1"/>
  <c r="C137" i="9" a="1"/>
  <c r="C137" i="9" s="1"/>
  <c r="D137" i="9" a="1"/>
  <c r="D137" i="9" s="1"/>
  <c r="E137" i="9" a="1"/>
  <c r="E137" i="9" s="1"/>
  <c r="F137" i="9" a="1"/>
  <c r="F137" i="9" s="1"/>
  <c r="G137" i="9" a="1"/>
  <c r="G137" i="9" s="1"/>
  <c r="H137" i="9" a="1"/>
  <c r="H137" i="9" s="1"/>
  <c r="I137" i="9" a="1"/>
  <c r="I137" i="9" s="1"/>
  <c r="J137" i="9" a="1"/>
  <c r="J137" i="9" s="1"/>
  <c r="A138" i="9" a="1"/>
  <c r="A138" i="9" s="1"/>
  <c r="B138" i="9" a="1"/>
  <c r="B138" i="9" s="1"/>
  <c r="C138" i="9" a="1"/>
  <c r="C138" i="9" s="1"/>
  <c r="D138" i="9" a="1"/>
  <c r="D138" i="9" s="1"/>
  <c r="E138" i="9" a="1"/>
  <c r="E138" i="9" s="1"/>
  <c r="F138" i="9" a="1"/>
  <c r="F138" i="9" s="1"/>
  <c r="G138" i="9" a="1"/>
  <c r="G138" i="9" s="1"/>
  <c r="H138" i="9" a="1"/>
  <c r="H138" i="9" s="1"/>
  <c r="I138" i="9" a="1"/>
  <c r="I138" i="9" s="1"/>
  <c r="J138" i="9" a="1"/>
  <c r="J138" i="9" s="1"/>
  <c r="A139" i="9" a="1"/>
  <c r="A139" i="9" s="1"/>
  <c r="B139" i="9" a="1"/>
  <c r="B139" i="9" s="1"/>
  <c r="C139" i="9" a="1"/>
  <c r="C139" i="9" s="1"/>
  <c r="D139" i="9" a="1"/>
  <c r="D139" i="9" s="1"/>
  <c r="E139" i="9" a="1"/>
  <c r="E139" i="9" s="1"/>
  <c r="F139" i="9" a="1"/>
  <c r="F139" i="9" s="1"/>
  <c r="G139" i="9" a="1"/>
  <c r="G139" i="9" s="1"/>
  <c r="H139" i="9" a="1"/>
  <c r="H139" i="9" s="1"/>
  <c r="I139" i="9" a="1"/>
  <c r="I139" i="9" s="1"/>
  <c r="J139" i="9" a="1"/>
  <c r="J139" i="9" s="1"/>
  <c r="A140" i="9" a="1"/>
  <c r="A140" i="9" s="1"/>
  <c r="B140" i="9" a="1"/>
  <c r="B140" i="9" s="1"/>
  <c r="C140" i="9" a="1"/>
  <c r="C140" i="9" s="1"/>
  <c r="D140" i="9" a="1"/>
  <c r="D140" i="9" s="1"/>
  <c r="E140" i="9" a="1"/>
  <c r="E140" i="9" s="1"/>
  <c r="F140" i="9" a="1"/>
  <c r="F140" i="9" s="1"/>
  <c r="G140" i="9" a="1"/>
  <c r="G140" i="9" s="1"/>
  <c r="H140" i="9" a="1"/>
  <c r="H140" i="9" s="1"/>
  <c r="I140" i="9" a="1"/>
  <c r="I140" i="9" s="1"/>
  <c r="J140" i="9" a="1"/>
  <c r="J140" i="9" s="1"/>
  <c r="A141" i="9" a="1"/>
  <c r="A141" i="9" s="1"/>
  <c r="B141" i="9" a="1"/>
  <c r="B141" i="9" s="1"/>
  <c r="C141" i="9" a="1"/>
  <c r="C141" i="9" s="1"/>
  <c r="D141" i="9" a="1"/>
  <c r="D141" i="9" s="1"/>
  <c r="E141" i="9" a="1"/>
  <c r="E141" i="9" s="1"/>
  <c r="F141" i="9" a="1"/>
  <c r="F141" i="9" s="1"/>
  <c r="G141" i="9" a="1"/>
  <c r="G141" i="9" s="1"/>
  <c r="H141" i="9" a="1"/>
  <c r="H141" i="9" s="1"/>
  <c r="I141" i="9" a="1"/>
  <c r="I141" i="9" s="1"/>
  <c r="J141" i="9" a="1"/>
  <c r="J141" i="9" s="1"/>
  <c r="A142" i="9" a="1"/>
  <c r="A142" i="9" s="1"/>
  <c r="B142" i="9" a="1"/>
  <c r="B142" i="9" s="1"/>
  <c r="C142" i="9" a="1"/>
  <c r="C142" i="9" s="1"/>
  <c r="D142" i="9" a="1"/>
  <c r="D142" i="9" s="1"/>
  <c r="E142" i="9" a="1"/>
  <c r="E142" i="9" s="1"/>
  <c r="F142" i="9" a="1"/>
  <c r="F142" i="9" s="1"/>
  <c r="G142" i="9" a="1"/>
  <c r="G142" i="9" s="1"/>
  <c r="H142" i="9" a="1"/>
  <c r="H142" i="9" s="1"/>
  <c r="I142" i="9" a="1"/>
  <c r="I142" i="9" s="1"/>
  <c r="J142" i="9" a="1"/>
  <c r="J142" i="9" s="1"/>
  <c r="A143" i="9" a="1"/>
  <c r="A143" i="9" s="1"/>
  <c r="B143" i="9" a="1"/>
  <c r="B143" i="9" s="1"/>
  <c r="C143" i="9" a="1"/>
  <c r="C143" i="9" s="1"/>
  <c r="D143" i="9" a="1"/>
  <c r="D143" i="9" s="1"/>
  <c r="E143" i="9" a="1"/>
  <c r="E143" i="9" s="1"/>
  <c r="F143" i="9" a="1"/>
  <c r="F143" i="9" s="1"/>
  <c r="G143" i="9" a="1"/>
  <c r="G143" i="9" s="1"/>
  <c r="H143" i="9" a="1"/>
  <c r="H143" i="9" s="1"/>
  <c r="I143" i="9" a="1"/>
  <c r="I143" i="9" s="1"/>
  <c r="J143" i="9" a="1"/>
  <c r="J143" i="9" s="1"/>
  <c r="A144" i="9" a="1"/>
  <c r="A144" i="9" s="1"/>
  <c r="B144" i="9" a="1"/>
  <c r="B144" i="9" s="1"/>
  <c r="C144" i="9" a="1"/>
  <c r="C144" i="9" s="1"/>
  <c r="D144" i="9" a="1"/>
  <c r="D144" i="9" s="1"/>
  <c r="E144" i="9" a="1"/>
  <c r="E144" i="9" s="1"/>
  <c r="F144" i="9" a="1"/>
  <c r="F144" i="9" s="1"/>
  <c r="G144" i="9" a="1"/>
  <c r="G144" i="9" s="1"/>
  <c r="H144" i="9" a="1"/>
  <c r="H144" i="9" s="1"/>
  <c r="I144" i="9" a="1"/>
  <c r="I144" i="9" s="1"/>
  <c r="J144" i="9" a="1"/>
  <c r="J144" i="9" s="1"/>
  <c r="A145" i="9" a="1"/>
  <c r="A145" i="9" s="1"/>
  <c r="B145" i="9" a="1"/>
  <c r="B145" i="9" s="1"/>
  <c r="C145" i="9" a="1"/>
  <c r="C145" i="9" s="1"/>
  <c r="D145" i="9" a="1"/>
  <c r="D145" i="9" s="1"/>
  <c r="E145" i="9" a="1"/>
  <c r="E145" i="9" s="1"/>
  <c r="F145" i="9" a="1"/>
  <c r="F145" i="9" s="1"/>
  <c r="G145" i="9" a="1"/>
  <c r="G145" i="9" s="1"/>
  <c r="H145" i="9" a="1"/>
  <c r="H145" i="9" s="1"/>
  <c r="I145" i="9" a="1"/>
  <c r="I145" i="9" s="1"/>
  <c r="J145" i="9" a="1"/>
  <c r="J145" i="9" s="1"/>
  <c r="A146" i="9" a="1"/>
  <c r="A146" i="9" s="1"/>
  <c r="B146" i="9" a="1"/>
  <c r="B146" i="9" s="1"/>
  <c r="C146" i="9" a="1"/>
  <c r="C146" i="9" s="1"/>
  <c r="D146" i="9" a="1"/>
  <c r="D146" i="9" s="1"/>
  <c r="E146" i="9" a="1"/>
  <c r="E146" i="9" s="1"/>
  <c r="F146" i="9" a="1"/>
  <c r="F146" i="9" s="1"/>
  <c r="G146" i="9" a="1"/>
  <c r="G146" i="9" s="1"/>
  <c r="H146" i="9" a="1"/>
  <c r="H146" i="9" s="1"/>
  <c r="I146" i="9" a="1"/>
  <c r="I146" i="9" s="1"/>
  <c r="J146" i="9" a="1"/>
  <c r="J146" i="9" s="1"/>
  <c r="A147" i="9" a="1"/>
  <c r="A147" i="9" s="1"/>
  <c r="B147" i="9" a="1"/>
  <c r="B147" i="9" s="1"/>
  <c r="C147" i="9" a="1"/>
  <c r="C147" i="9" s="1"/>
  <c r="D147" i="9" a="1"/>
  <c r="D147" i="9" s="1"/>
  <c r="E147" i="9" a="1"/>
  <c r="E147" i="9" s="1"/>
  <c r="F147" i="9" a="1"/>
  <c r="F147" i="9" s="1"/>
  <c r="G147" i="9" a="1"/>
  <c r="G147" i="9" s="1"/>
  <c r="H147" i="9" a="1"/>
  <c r="H147" i="9" s="1"/>
  <c r="I147" i="9" a="1"/>
  <c r="I147" i="9" s="1"/>
  <c r="J147" i="9" a="1"/>
  <c r="J147" i="9" s="1"/>
  <c r="A148" i="9" a="1"/>
  <c r="A148" i="9" s="1"/>
  <c r="B148" i="9" a="1"/>
  <c r="B148" i="9" s="1"/>
  <c r="C148" i="9" a="1"/>
  <c r="C148" i="9" s="1"/>
  <c r="D148" i="9" a="1"/>
  <c r="D148" i="9" s="1"/>
  <c r="E148" i="9" a="1"/>
  <c r="E148" i="9" s="1"/>
  <c r="F148" i="9" a="1"/>
  <c r="F148" i="9" s="1"/>
  <c r="G148" i="9" a="1"/>
  <c r="G148" i="9" s="1"/>
  <c r="H148" i="9" a="1"/>
  <c r="H148" i="9" s="1"/>
  <c r="I148" i="9" a="1"/>
  <c r="I148" i="9" s="1"/>
  <c r="J148" i="9" a="1"/>
  <c r="J148" i="9" s="1"/>
  <c r="A149" i="9" a="1"/>
  <c r="A149" i="9" s="1"/>
  <c r="B149" i="9" a="1"/>
  <c r="B149" i="9" s="1"/>
  <c r="C149" i="9" a="1"/>
  <c r="C149" i="9" s="1"/>
  <c r="D149" i="9" a="1"/>
  <c r="D149" i="9" s="1"/>
  <c r="E149" i="9" a="1"/>
  <c r="E149" i="9" s="1"/>
  <c r="F149" i="9" a="1"/>
  <c r="F149" i="9" s="1"/>
  <c r="G149" i="9" a="1"/>
  <c r="G149" i="9" s="1"/>
  <c r="H149" i="9" a="1"/>
  <c r="H149" i="9" s="1"/>
  <c r="I149" i="9" a="1"/>
  <c r="I149" i="9" s="1"/>
  <c r="J149" i="9" a="1"/>
  <c r="J149" i="9" s="1"/>
  <c r="A150" i="9" a="1"/>
  <c r="A150" i="9" s="1"/>
  <c r="B150" i="9" a="1"/>
  <c r="B150" i="9" s="1"/>
  <c r="C150" i="9" a="1"/>
  <c r="C150" i="9" s="1"/>
  <c r="D150" i="9" a="1"/>
  <c r="D150" i="9" s="1"/>
  <c r="E150" i="9" a="1"/>
  <c r="E150" i="9" s="1"/>
  <c r="F150" i="9" a="1"/>
  <c r="F150" i="9" s="1"/>
  <c r="G150" i="9" a="1"/>
  <c r="G150" i="9" s="1"/>
  <c r="H150" i="9" a="1"/>
  <c r="H150" i="9" s="1"/>
  <c r="I150" i="9" a="1"/>
  <c r="I150" i="9" s="1"/>
  <c r="J150" i="9" a="1"/>
  <c r="J150" i="9" s="1"/>
  <c r="A151" i="9" a="1"/>
  <c r="A151" i="9" s="1"/>
  <c r="B151" i="9" a="1"/>
  <c r="B151" i="9" s="1"/>
  <c r="C151" i="9" a="1"/>
  <c r="C151" i="9" s="1"/>
  <c r="D151" i="9" a="1"/>
  <c r="D151" i="9" s="1"/>
  <c r="E151" i="9" a="1"/>
  <c r="E151" i="9" s="1"/>
  <c r="F151" i="9" a="1"/>
  <c r="F151" i="9" s="1"/>
  <c r="G151" i="9" a="1"/>
  <c r="G151" i="9" s="1"/>
  <c r="H151" i="9" a="1"/>
  <c r="H151" i="9" s="1"/>
  <c r="I151" i="9" a="1"/>
  <c r="I151" i="9" s="1"/>
  <c r="J151" i="9" a="1"/>
  <c r="J151" i="9" s="1"/>
  <c r="A152" i="9" a="1"/>
  <c r="A152" i="9" s="1"/>
  <c r="B152" i="9" a="1"/>
  <c r="B152" i="9" s="1"/>
  <c r="C152" i="9" a="1"/>
  <c r="C152" i="9" s="1"/>
  <c r="D152" i="9" a="1"/>
  <c r="D152" i="9" s="1"/>
  <c r="E152" i="9" a="1"/>
  <c r="E152" i="9" s="1"/>
  <c r="F152" i="9" a="1"/>
  <c r="F152" i="9" s="1"/>
  <c r="G152" i="9" a="1"/>
  <c r="G152" i="9" s="1"/>
  <c r="H152" i="9" a="1"/>
  <c r="H152" i="9" s="1"/>
  <c r="I152" i="9" a="1"/>
  <c r="I152" i="9" s="1"/>
  <c r="J152" i="9" a="1"/>
  <c r="J152" i="9" s="1"/>
  <c r="A153" i="9" a="1"/>
  <c r="A153" i="9" s="1"/>
  <c r="B153" i="9" a="1"/>
  <c r="B153" i="9" s="1"/>
  <c r="C153" i="9" a="1"/>
  <c r="C153" i="9" s="1"/>
  <c r="D153" i="9" a="1"/>
  <c r="D153" i="9" s="1"/>
  <c r="E153" i="9" a="1"/>
  <c r="E153" i="9" s="1"/>
  <c r="F153" i="9" a="1"/>
  <c r="F153" i="9" s="1"/>
  <c r="G153" i="9" a="1"/>
  <c r="G153" i="9" s="1"/>
  <c r="H153" i="9" a="1"/>
  <c r="H153" i="9" s="1"/>
  <c r="I153" i="9" a="1"/>
  <c r="I153" i="9" s="1"/>
  <c r="J153" i="9" a="1"/>
  <c r="J153" i="9" s="1"/>
  <c r="A154" i="9" a="1"/>
  <c r="A154" i="9" s="1"/>
  <c r="B154" i="9" a="1"/>
  <c r="B154" i="9" s="1"/>
  <c r="C154" i="9" a="1"/>
  <c r="C154" i="9" s="1"/>
  <c r="D154" i="9" a="1"/>
  <c r="D154" i="9" s="1"/>
  <c r="E154" i="9" a="1"/>
  <c r="E154" i="9" s="1"/>
  <c r="F154" i="9" a="1"/>
  <c r="F154" i="9" s="1"/>
  <c r="G154" i="9" a="1"/>
  <c r="G154" i="9" s="1"/>
  <c r="H154" i="9" a="1"/>
  <c r="H154" i="9" s="1"/>
  <c r="I154" i="9" a="1"/>
  <c r="I154" i="9" s="1"/>
  <c r="J154" i="9" a="1"/>
  <c r="J154" i="9" s="1"/>
  <c r="A155" i="9" a="1"/>
  <c r="A155" i="9" s="1"/>
  <c r="B155" i="9" a="1"/>
  <c r="B155" i="9" s="1"/>
  <c r="C155" i="9" a="1"/>
  <c r="C155" i="9" s="1"/>
  <c r="D155" i="9" a="1"/>
  <c r="D155" i="9" s="1"/>
  <c r="E155" i="9" a="1"/>
  <c r="E155" i="9" s="1"/>
  <c r="F155" i="9" a="1"/>
  <c r="F155" i="9" s="1"/>
  <c r="G155" i="9" a="1"/>
  <c r="G155" i="9" s="1"/>
  <c r="H155" i="9" a="1"/>
  <c r="H155" i="9" s="1"/>
  <c r="I155" i="9" a="1"/>
  <c r="I155" i="9" s="1"/>
  <c r="J155" i="9" a="1"/>
  <c r="J155" i="9" s="1"/>
  <c r="A156" i="9" a="1"/>
  <c r="A156" i="9" s="1"/>
  <c r="B156" i="9" a="1"/>
  <c r="B156" i="9" s="1"/>
  <c r="C156" i="9" a="1"/>
  <c r="C156" i="9" s="1"/>
  <c r="D156" i="9" a="1"/>
  <c r="D156" i="9" s="1"/>
  <c r="E156" i="9" a="1"/>
  <c r="E156" i="9" s="1"/>
  <c r="F156" i="9" a="1"/>
  <c r="F156" i="9" s="1"/>
  <c r="G156" i="9" a="1"/>
  <c r="G156" i="9" s="1"/>
  <c r="H156" i="9" a="1"/>
  <c r="H156" i="9" s="1"/>
  <c r="I156" i="9" a="1"/>
  <c r="I156" i="9" s="1"/>
  <c r="J156" i="9" a="1"/>
  <c r="J156" i="9" s="1"/>
  <c r="A157" i="9" a="1"/>
  <c r="A157" i="9" s="1"/>
  <c r="B157" i="9" a="1"/>
  <c r="B157" i="9" s="1"/>
  <c r="C157" i="9" a="1"/>
  <c r="C157" i="9" s="1"/>
  <c r="D157" i="9" a="1"/>
  <c r="D157" i="9" s="1"/>
  <c r="E157" i="9" a="1"/>
  <c r="E157" i="9" s="1"/>
  <c r="F157" i="9" a="1"/>
  <c r="F157" i="9" s="1"/>
  <c r="G157" i="9" a="1"/>
  <c r="G157" i="9" s="1"/>
  <c r="H157" i="9" a="1"/>
  <c r="H157" i="9" s="1"/>
  <c r="I157" i="9" a="1"/>
  <c r="I157" i="9" s="1"/>
  <c r="J157" i="9" a="1"/>
  <c r="J157" i="9" s="1"/>
  <c r="A158" i="9" a="1"/>
  <c r="A158" i="9" s="1"/>
  <c r="B158" i="9" a="1"/>
  <c r="B158" i="9" s="1"/>
  <c r="C158" i="9" a="1"/>
  <c r="C158" i="9" s="1"/>
  <c r="D158" i="9" a="1"/>
  <c r="D158" i="9" s="1"/>
  <c r="E158" i="9" a="1"/>
  <c r="E158" i="9" s="1"/>
  <c r="F158" i="9" a="1"/>
  <c r="F158" i="9" s="1"/>
  <c r="G158" i="9" a="1"/>
  <c r="G158" i="9" s="1"/>
  <c r="H158" i="9" a="1"/>
  <c r="H158" i="9" s="1"/>
  <c r="I158" i="9" a="1"/>
  <c r="I158" i="9" s="1"/>
  <c r="J158" i="9" a="1"/>
  <c r="J158" i="9" s="1"/>
  <c r="A159" i="9" a="1"/>
  <c r="A159" i="9" s="1"/>
  <c r="B159" i="9" a="1"/>
  <c r="B159" i="9" s="1"/>
  <c r="C159" i="9" a="1"/>
  <c r="C159" i="9" s="1"/>
  <c r="D159" i="9" a="1"/>
  <c r="D159" i="9" s="1"/>
  <c r="E159" i="9" a="1"/>
  <c r="E159" i="9" s="1"/>
  <c r="F159" i="9" a="1"/>
  <c r="F159" i="9" s="1"/>
  <c r="G159" i="9" a="1"/>
  <c r="G159" i="9" s="1"/>
  <c r="H159" i="9" a="1"/>
  <c r="H159" i="9" s="1"/>
  <c r="I159" i="9" a="1"/>
  <c r="I159" i="9" s="1"/>
  <c r="J159" i="9" a="1"/>
  <c r="J159" i="9" s="1"/>
  <c r="A160" i="9" a="1"/>
  <c r="A160" i="9" s="1"/>
  <c r="B160" i="9" a="1"/>
  <c r="B160" i="9" s="1"/>
  <c r="C160" i="9" a="1"/>
  <c r="C160" i="9" s="1"/>
  <c r="D160" i="9" a="1"/>
  <c r="D160" i="9" s="1"/>
  <c r="E160" i="9" a="1"/>
  <c r="E160" i="9" s="1"/>
  <c r="F160" i="9" a="1"/>
  <c r="F160" i="9" s="1"/>
  <c r="G160" i="9" a="1"/>
  <c r="G160" i="9" s="1"/>
  <c r="H160" i="9" a="1"/>
  <c r="H160" i="9" s="1"/>
  <c r="I160" i="9" a="1"/>
  <c r="I160" i="9" s="1"/>
  <c r="J160" i="9" a="1"/>
  <c r="J160" i="9" s="1"/>
  <c r="A161" i="9" a="1"/>
  <c r="A161" i="9" s="1"/>
  <c r="B161" i="9" a="1"/>
  <c r="B161" i="9" s="1"/>
  <c r="C161" i="9" a="1"/>
  <c r="C161" i="9" s="1"/>
  <c r="D161" i="9" a="1"/>
  <c r="D161" i="9" s="1"/>
  <c r="E161" i="9" a="1"/>
  <c r="E161" i="9" s="1"/>
  <c r="F161" i="9" a="1"/>
  <c r="F161" i="9" s="1"/>
  <c r="G161" i="9" a="1"/>
  <c r="G161" i="9" s="1"/>
  <c r="H161" i="9" a="1"/>
  <c r="H161" i="9" s="1"/>
  <c r="I161" i="9" a="1"/>
  <c r="I161" i="9" s="1"/>
  <c r="J161" i="9" a="1"/>
  <c r="J161" i="9" s="1"/>
  <c r="A162" i="9" a="1"/>
  <c r="A162" i="9" s="1"/>
  <c r="B162" i="9" a="1"/>
  <c r="B162" i="9" s="1"/>
  <c r="C162" i="9" a="1"/>
  <c r="C162" i="9" s="1"/>
  <c r="D162" i="9" a="1"/>
  <c r="D162" i="9" s="1"/>
  <c r="E162" i="9" a="1"/>
  <c r="E162" i="9" s="1"/>
  <c r="F162" i="9" a="1"/>
  <c r="F162" i="9" s="1"/>
  <c r="G162" i="9" a="1"/>
  <c r="G162" i="9" s="1"/>
  <c r="H162" i="9" a="1"/>
  <c r="H162" i="9" s="1"/>
  <c r="I162" i="9" a="1"/>
  <c r="I162" i="9" s="1"/>
  <c r="J162" i="9" a="1"/>
  <c r="J162" i="9" s="1"/>
  <c r="A163" i="9" a="1"/>
  <c r="A163" i="9" s="1"/>
  <c r="B163" i="9" a="1"/>
  <c r="B163" i="9" s="1"/>
  <c r="C163" i="9" a="1"/>
  <c r="C163" i="9" s="1"/>
  <c r="D163" i="9" a="1"/>
  <c r="D163" i="9" s="1"/>
  <c r="E163" i="9" a="1"/>
  <c r="E163" i="9" s="1"/>
  <c r="F163" i="9" a="1"/>
  <c r="F163" i="9" s="1"/>
  <c r="G163" i="9" a="1"/>
  <c r="G163" i="9" s="1"/>
  <c r="H163" i="9" a="1"/>
  <c r="H163" i="9" s="1"/>
  <c r="I163" i="9" a="1"/>
  <c r="I163" i="9" s="1"/>
  <c r="J163" i="9" a="1"/>
  <c r="J163" i="9" s="1"/>
  <c r="A164" i="9" a="1"/>
  <c r="A164" i="9" s="1"/>
  <c r="B164" i="9" a="1"/>
  <c r="B164" i="9" s="1"/>
  <c r="C164" i="9" a="1"/>
  <c r="C164" i="9" s="1"/>
  <c r="D164" i="9" a="1"/>
  <c r="D164" i="9" s="1"/>
  <c r="E164" i="9" a="1"/>
  <c r="E164" i="9" s="1"/>
  <c r="F164" i="9" a="1"/>
  <c r="F164" i="9" s="1"/>
  <c r="G164" i="9" a="1"/>
  <c r="G164" i="9" s="1"/>
  <c r="H164" i="9" a="1"/>
  <c r="H164" i="9" s="1"/>
  <c r="I164" i="9" a="1"/>
  <c r="I164" i="9" s="1"/>
  <c r="J164" i="9" a="1"/>
  <c r="J164" i="9" s="1"/>
  <c r="A165" i="9" a="1"/>
  <c r="A165" i="9" s="1"/>
  <c r="B165" i="9" a="1"/>
  <c r="B165" i="9" s="1"/>
  <c r="C165" i="9" a="1"/>
  <c r="C165" i="9" s="1"/>
  <c r="D165" i="9" a="1"/>
  <c r="D165" i="9" s="1"/>
  <c r="E165" i="9" a="1"/>
  <c r="E165" i="9" s="1"/>
  <c r="F165" i="9" a="1"/>
  <c r="F165" i="9" s="1"/>
  <c r="G165" i="9" a="1"/>
  <c r="G165" i="9" s="1"/>
  <c r="H165" i="9" a="1"/>
  <c r="H165" i="9" s="1"/>
  <c r="I165" i="9" a="1"/>
  <c r="I165" i="9" s="1"/>
  <c r="J165" i="9" a="1"/>
  <c r="J165" i="9" s="1"/>
  <c r="A166" i="9" a="1"/>
  <c r="A166" i="9" s="1"/>
  <c r="B166" i="9" a="1"/>
  <c r="B166" i="9" s="1"/>
  <c r="C166" i="9" a="1"/>
  <c r="C166" i="9" s="1"/>
  <c r="D166" i="9" a="1"/>
  <c r="D166" i="9" s="1"/>
  <c r="E166" i="9" a="1"/>
  <c r="E166" i="9" s="1"/>
  <c r="F166" i="9" a="1"/>
  <c r="F166" i="9" s="1"/>
  <c r="G166" i="9" a="1"/>
  <c r="G166" i="9" s="1"/>
  <c r="H166" i="9" a="1"/>
  <c r="H166" i="9" s="1"/>
  <c r="I166" i="9" a="1"/>
  <c r="I166" i="9" s="1"/>
  <c r="J166" i="9" a="1"/>
  <c r="J166" i="9" s="1"/>
  <c r="A167" i="9" a="1"/>
  <c r="A167" i="9" s="1"/>
  <c r="B167" i="9" a="1"/>
  <c r="B167" i="9" s="1"/>
  <c r="C167" i="9" a="1"/>
  <c r="C167" i="9" s="1"/>
  <c r="D167" i="9" a="1"/>
  <c r="D167" i="9" s="1"/>
  <c r="E167" i="9" a="1"/>
  <c r="E167" i="9" s="1"/>
  <c r="F167" i="9" a="1"/>
  <c r="F167" i="9" s="1"/>
  <c r="G167" i="9" a="1"/>
  <c r="G167" i="9" s="1"/>
  <c r="H167" i="9" a="1"/>
  <c r="H167" i="9" s="1"/>
  <c r="I167" i="9" a="1"/>
  <c r="I167" i="9" s="1"/>
  <c r="J167" i="9" a="1"/>
  <c r="J167" i="9" s="1"/>
  <c r="A168" i="9" a="1"/>
  <c r="A168" i="9" s="1"/>
  <c r="B168" i="9" a="1"/>
  <c r="B168" i="9" s="1"/>
  <c r="C168" i="9" a="1"/>
  <c r="C168" i="9" s="1"/>
  <c r="D168" i="9" a="1"/>
  <c r="D168" i="9" s="1"/>
  <c r="E168" i="9" a="1"/>
  <c r="E168" i="9" s="1"/>
  <c r="F168" i="9" a="1"/>
  <c r="F168" i="9" s="1"/>
  <c r="G168" i="9" a="1"/>
  <c r="G168" i="9" s="1"/>
  <c r="H168" i="9" a="1"/>
  <c r="H168" i="9" s="1"/>
  <c r="I168" i="9" a="1"/>
  <c r="I168" i="9" s="1"/>
  <c r="J168" i="9" a="1"/>
  <c r="J168" i="9" s="1"/>
  <c r="A169" i="9" a="1"/>
  <c r="A169" i="9" s="1"/>
  <c r="B169" i="9" a="1"/>
  <c r="B169" i="9" s="1"/>
  <c r="C169" i="9" a="1"/>
  <c r="C169" i="9" s="1"/>
  <c r="D169" i="9" a="1"/>
  <c r="D169" i="9" s="1"/>
  <c r="E169" i="9" a="1"/>
  <c r="E169" i="9" s="1"/>
  <c r="F169" i="9" a="1"/>
  <c r="F169" i="9" s="1"/>
  <c r="G169" i="9" a="1"/>
  <c r="G169" i="9" s="1"/>
  <c r="H169" i="9" a="1"/>
  <c r="H169" i="9" s="1"/>
  <c r="I169" i="9" a="1"/>
  <c r="I169" i="9" s="1"/>
  <c r="J169" i="9" a="1"/>
  <c r="J169" i="9" s="1"/>
  <c r="A170" i="9" a="1"/>
  <c r="A170" i="9" s="1"/>
  <c r="B170" i="9" a="1"/>
  <c r="B170" i="9" s="1"/>
  <c r="C170" i="9" a="1"/>
  <c r="C170" i="9" s="1"/>
  <c r="D170" i="9" a="1"/>
  <c r="D170" i="9" s="1"/>
  <c r="E170" i="9" a="1"/>
  <c r="E170" i="9" s="1"/>
  <c r="F170" i="9" a="1"/>
  <c r="F170" i="9" s="1"/>
  <c r="G170" i="9" a="1"/>
  <c r="G170" i="9" s="1"/>
  <c r="H170" i="9" a="1"/>
  <c r="H170" i="9" s="1"/>
  <c r="I170" i="9" a="1"/>
  <c r="I170" i="9" s="1"/>
  <c r="J170" i="9" a="1"/>
  <c r="J170" i="9" s="1"/>
  <c r="A171" i="9" a="1"/>
  <c r="A171" i="9" s="1"/>
  <c r="B171" i="9" a="1"/>
  <c r="B171" i="9" s="1"/>
  <c r="C171" i="9" a="1"/>
  <c r="C171" i="9" s="1"/>
  <c r="D171" i="9" a="1"/>
  <c r="D171" i="9" s="1"/>
  <c r="E171" i="9" a="1"/>
  <c r="E171" i="9" s="1"/>
  <c r="F171" i="9" a="1"/>
  <c r="F171" i="9" s="1"/>
  <c r="G171" i="9" a="1"/>
  <c r="G171" i="9" s="1"/>
  <c r="H171" i="9" a="1"/>
  <c r="H171" i="9" s="1"/>
  <c r="I171" i="9" a="1"/>
  <c r="I171" i="9" s="1"/>
  <c r="J171" i="9" a="1"/>
  <c r="J171" i="9" s="1"/>
  <c r="A172" i="9" a="1"/>
  <c r="A172" i="9" s="1"/>
  <c r="B172" i="9" a="1"/>
  <c r="B172" i="9" s="1"/>
  <c r="C172" i="9" a="1"/>
  <c r="C172" i="9" s="1"/>
  <c r="D172" i="9" a="1"/>
  <c r="D172" i="9" s="1"/>
  <c r="E172" i="9" a="1"/>
  <c r="E172" i="9" s="1"/>
  <c r="F172" i="9" a="1"/>
  <c r="F172" i="9" s="1"/>
  <c r="G172" i="9" a="1"/>
  <c r="G172" i="9" s="1"/>
  <c r="H172" i="9" a="1"/>
  <c r="H172" i="9" s="1"/>
  <c r="I172" i="9" a="1"/>
  <c r="I172" i="9" s="1"/>
  <c r="J172" i="9" a="1"/>
  <c r="J172" i="9" s="1"/>
  <c r="A173" i="9" a="1"/>
  <c r="A173" i="9" s="1"/>
  <c r="B173" i="9" a="1"/>
  <c r="B173" i="9" s="1"/>
  <c r="C173" i="9" a="1"/>
  <c r="C173" i="9" s="1"/>
  <c r="D173" i="9" a="1"/>
  <c r="D173" i="9" s="1"/>
  <c r="E173" i="9" a="1"/>
  <c r="E173" i="9" s="1"/>
  <c r="F173" i="9" a="1"/>
  <c r="F173" i="9" s="1"/>
  <c r="G173" i="9" a="1"/>
  <c r="G173" i="9" s="1"/>
  <c r="H173" i="9" a="1"/>
  <c r="H173" i="9" s="1"/>
  <c r="I173" i="9" a="1"/>
  <c r="I173" i="9" s="1"/>
  <c r="J173" i="9" a="1"/>
  <c r="J173" i="9" s="1"/>
  <c r="A174" i="9" a="1"/>
  <c r="A174" i="9" s="1"/>
  <c r="B174" i="9" a="1"/>
  <c r="B174" i="9" s="1"/>
  <c r="C174" i="9" a="1"/>
  <c r="C174" i="9" s="1"/>
  <c r="D174" i="9" a="1"/>
  <c r="D174" i="9" s="1"/>
  <c r="E174" i="9" a="1"/>
  <c r="E174" i="9" s="1"/>
  <c r="F174" i="9" a="1"/>
  <c r="F174" i="9" s="1"/>
  <c r="G174" i="9" a="1"/>
  <c r="G174" i="9" s="1"/>
  <c r="H174" i="9" a="1"/>
  <c r="H174" i="9" s="1"/>
  <c r="I174" i="9" a="1"/>
  <c r="I174" i="9" s="1"/>
  <c r="J174" i="9" a="1"/>
  <c r="J174" i="9" s="1"/>
  <c r="A175" i="9" a="1"/>
  <c r="A175" i="9" s="1"/>
  <c r="B175" i="9" a="1"/>
  <c r="B175" i="9" s="1"/>
  <c r="C175" i="9" a="1"/>
  <c r="C175" i="9" s="1"/>
  <c r="D175" i="9" a="1"/>
  <c r="D175" i="9" s="1"/>
  <c r="E175" i="9" a="1"/>
  <c r="E175" i="9" s="1"/>
  <c r="F175" i="9" a="1"/>
  <c r="F175" i="9" s="1"/>
  <c r="G175" i="9" a="1"/>
  <c r="G175" i="9" s="1"/>
  <c r="H175" i="9" a="1"/>
  <c r="H175" i="9" s="1"/>
  <c r="I175" i="9" a="1"/>
  <c r="I175" i="9" s="1"/>
  <c r="J175" i="9" a="1"/>
  <c r="J175" i="9" s="1"/>
  <c r="A176" i="9" a="1"/>
  <c r="A176" i="9" s="1"/>
  <c r="B176" i="9" a="1"/>
  <c r="B176" i="9" s="1"/>
  <c r="C176" i="9" a="1"/>
  <c r="C176" i="9" s="1"/>
  <c r="D176" i="9" a="1"/>
  <c r="D176" i="9" s="1"/>
  <c r="E176" i="9" a="1"/>
  <c r="E176" i="9" s="1"/>
  <c r="F176" i="9" a="1"/>
  <c r="F176" i="9" s="1"/>
  <c r="G176" i="9" a="1"/>
  <c r="G176" i="9" s="1"/>
  <c r="H176" i="9" a="1"/>
  <c r="H176" i="9" s="1"/>
  <c r="I176" i="9" a="1"/>
  <c r="I176" i="9" s="1"/>
  <c r="J176" i="9" a="1"/>
  <c r="J176" i="9" s="1"/>
  <c r="A177" i="9" a="1"/>
  <c r="A177" i="9" s="1"/>
  <c r="B177" i="9" a="1"/>
  <c r="B177" i="9" s="1"/>
  <c r="C177" i="9" a="1"/>
  <c r="C177" i="9" s="1"/>
  <c r="D177" i="9" a="1"/>
  <c r="D177" i="9" s="1"/>
  <c r="E177" i="9" a="1"/>
  <c r="E177" i="9" s="1"/>
  <c r="F177" i="9" a="1"/>
  <c r="F177" i="9" s="1"/>
  <c r="G177" i="9" a="1"/>
  <c r="G177" i="9" s="1"/>
  <c r="H177" i="9" a="1"/>
  <c r="H177" i="9" s="1"/>
  <c r="I177" i="9" a="1"/>
  <c r="I177" i="9" s="1"/>
  <c r="J177" i="9" a="1"/>
  <c r="J177" i="9" s="1"/>
  <c r="A178" i="9" a="1"/>
  <c r="A178" i="9" s="1"/>
  <c r="B178" i="9" a="1"/>
  <c r="B178" i="9" s="1"/>
  <c r="C178" i="9" a="1"/>
  <c r="C178" i="9" s="1"/>
  <c r="D178" i="9" a="1"/>
  <c r="D178" i="9" s="1"/>
  <c r="E178" i="9" a="1"/>
  <c r="E178" i="9" s="1"/>
  <c r="F178" i="9" a="1"/>
  <c r="F178" i="9" s="1"/>
  <c r="G178" i="9" a="1"/>
  <c r="G178" i="9" s="1"/>
  <c r="H178" i="9" a="1"/>
  <c r="H178" i="9" s="1"/>
  <c r="I178" i="9" a="1"/>
  <c r="I178" i="9" s="1"/>
  <c r="J178" i="9" a="1"/>
  <c r="J178" i="9" s="1"/>
  <c r="A179" i="9" a="1"/>
  <c r="A179" i="9" s="1"/>
  <c r="B179" i="9" a="1"/>
  <c r="B179" i="9" s="1"/>
  <c r="C179" i="9" a="1"/>
  <c r="C179" i="9" s="1"/>
  <c r="D179" i="9" a="1"/>
  <c r="D179" i="9" s="1"/>
  <c r="E179" i="9" a="1"/>
  <c r="E179" i="9" s="1"/>
  <c r="F179" i="9" a="1"/>
  <c r="F179" i="9" s="1"/>
  <c r="G179" i="9" a="1"/>
  <c r="G179" i="9" s="1"/>
  <c r="H179" i="9" a="1"/>
  <c r="H179" i="9" s="1"/>
  <c r="I179" i="9" a="1"/>
  <c r="I179" i="9" s="1"/>
  <c r="J179" i="9" a="1"/>
  <c r="J179" i="9" s="1"/>
  <c r="A180" i="9" a="1"/>
  <c r="A180" i="9" s="1"/>
  <c r="B180" i="9" a="1"/>
  <c r="B180" i="9" s="1"/>
  <c r="C180" i="9" a="1"/>
  <c r="C180" i="9" s="1"/>
  <c r="D180" i="9" a="1"/>
  <c r="D180" i="9" s="1"/>
  <c r="E180" i="9" a="1"/>
  <c r="E180" i="9" s="1"/>
  <c r="F180" i="9" a="1"/>
  <c r="F180" i="9" s="1"/>
  <c r="G180" i="9" a="1"/>
  <c r="G180" i="9" s="1"/>
  <c r="H180" i="9" a="1"/>
  <c r="H180" i="9" s="1"/>
  <c r="I180" i="9" a="1"/>
  <c r="I180" i="9" s="1"/>
  <c r="J180" i="9" a="1"/>
  <c r="J180" i="9" s="1"/>
  <c r="A181" i="9" a="1"/>
  <c r="A181" i="9" s="1"/>
  <c r="B181" i="9" a="1"/>
  <c r="B181" i="9" s="1"/>
  <c r="C181" i="9" a="1"/>
  <c r="C181" i="9" s="1"/>
  <c r="D181" i="9" a="1"/>
  <c r="D181" i="9" s="1"/>
  <c r="E181" i="9" a="1"/>
  <c r="E181" i="9" s="1"/>
  <c r="F181" i="9" a="1"/>
  <c r="F181" i="9" s="1"/>
  <c r="G181" i="9" a="1"/>
  <c r="G181" i="9" s="1"/>
  <c r="H181" i="9" a="1"/>
  <c r="H181" i="9" s="1"/>
  <c r="I181" i="9" a="1"/>
  <c r="I181" i="9" s="1"/>
  <c r="J181" i="9" a="1"/>
  <c r="J181" i="9" s="1"/>
  <c r="A182" i="9" a="1"/>
  <c r="A182" i="9" s="1"/>
  <c r="B182" i="9" a="1"/>
  <c r="B182" i="9" s="1"/>
  <c r="C182" i="9" a="1"/>
  <c r="C182" i="9" s="1"/>
  <c r="D182" i="9" a="1"/>
  <c r="D182" i="9" s="1"/>
  <c r="E182" i="9" a="1"/>
  <c r="E182" i="9" s="1"/>
  <c r="F182" i="9" a="1"/>
  <c r="F182" i="9" s="1"/>
  <c r="G182" i="9" a="1"/>
  <c r="G182" i="9" s="1"/>
  <c r="H182" i="9" a="1"/>
  <c r="H182" i="9" s="1"/>
  <c r="I182" i="9" a="1"/>
  <c r="I182" i="9" s="1"/>
  <c r="J182" i="9" a="1"/>
  <c r="J182" i="9" s="1"/>
  <c r="A183" i="9" a="1"/>
  <c r="A183" i="9" s="1"/>
  <c r="B183" i="9" a="1"/>
  <c r="B183" i="9" s="1"/>
  <c r="C183" i="9" a="1"/>
  <c r="C183" i="9" s="1"/>
  <c r="D183" i="9" a="1"/>
  <c r="D183" i="9" s="1"/>
  <c r="E183" i="9" a="1"/>
  <c r="E183" i="9" s="1"/>
  <c r="F183" i="9" a="1"/>
  <c r="F183" i="9" s="1"/>
  <c r="G183" i="9" a="1"/>
  <c r="G183" i="9" s="1"/>
  <c r="H183" i="9" a="1"/>
  <c r="H183" i="9" s="1"/>
  <c r="I183" i="9" a="1"/>
  <c r="I183" i="9" s="1"/>
  <c r="J183" i="9" a="1"/>
  <c r="J183" i="9" s="1"/>
  <c r="A184" i="9" a="1"/>
  <c r="A184" i="9" s="1"/>
  <c r="B184" i="9" a="1"/>
  <c r="B184" i="9" s="1"/>
  <c r="C184" i="9" a="1"/>
  <c r="C184" i="9" s="1"/>
  <c r="D184" i="9" a="1"/>
  <c r="D184" i="9" s="1"/>
  <c r="E184" i="9" a="1"/>
  <c r="E184" i="9" s="1"/>
  <c r="F184" i="9" a="1"/>
  <c r="F184" i="9" s="1"/>
  <c r="G184" i="9" a="1"/>
  <c r="G184" i="9" s="1"/>
  <c r="H184" i="9" a="1"/>
  <c r="H184" i="9" s="1"/>
  <c r="I184" i="9" a="1"/>
  <c r="I184" i="9" s="1"/>
  <c r="J184" i="9" a="1"/>
  <c r="J184" i="9" s="1"/>
  <c r="A185" i="9" a="1"/>
  <c r="A185" i="9" s="1"/>
  <c r="B185" i="9" a="1"/>
  <c r="B185" i="9" s="1"/>
  <c r="C185" i="9" a="1"/>
  <c r="C185" i="9" s="1"/>
  <c r="D185" i="9" a="1"/>
  <c r="D185" i="9" s="1"/>
  <c r="E185" i="9" a="1"/>
  <c r="E185" i="9" s="1"/>
  <c r="F185" i="9" a="1"/>
  <c r="F185" i="9" s="1"/>
  <c r="G185" i="9" a="1"/>
  <c r="G185" i="9" s="1"/>
  <c r="H185" i="9" a="1"/>
  <c r="H185" i="9" s="1"/>
  <c r="I185" i="9" a="1"/>
  <c r="I185" i="9" s="1"/>
  <c r="J185" i="9" a="1"/>
  <c r="J185" i="9" s="1"/>
  <c r="A186" i="9" a="1"/>
  <c r="A186" i="9" s="1"/>
  <c r="B186" i="9" a="1"/>
  <c r="B186" i="9" s="1"/>
  <c r="C186" i="9" a="1"/>
  <c r="C186" i="9" s="1"/>
  <c r="D186" i="9" a="1"/>
  <c r="D186" i="9" s="1"/>
  <c r="E186" i="9" a="1"/>
  <c r="E186" i="9" s="1"/>
  <c r="F186" i="9" a="1"/>
  <c r="F186" i="9" s="1"/>
  <c r="G186" i="9" a="1"/>
  <c r="G186" i="9" s="1"/>
  <c r="H186" i="9" a="1"/>
  <c r="H186" i="9" s="1"/>
  <c r="I186" i="9" a="1"/>
  <c r="I186" i="9" s="1"/>
  <c r="J186" i="9" a="1"/>
  <c r="J186" i="9" s="1"/>
  <c r="A187" i="9" a="1"/>
  <c r="A187" i="9" s="1"/>
  <c r="B187" i="9" a="1"/>
  <c r="B187" i="9" s="1"/>
  <c r="C187" i="9" a="1"/>
  <c r="C187" i="9" s="1"/>
  <c r="D187" i="9" a="1"/>
  <c r="D187" i="9" s="1"/>
  <c r="E187" i="9" a="1"/>
  <c r="E187" i="9" s="1"/>
  <c r="F187" i="9" a="1"/>
  <c r="F187" i="9" s="1"/>
  <c r="G187" i="9" a="1"/>
  <c r="G187" i="9" s="1"/>
  <c r="H187" i="9" a="1"/>
  <c r="H187" i="9" s="1"/>
  <c r="I187" i="9" a="1"/>
  <c r="I187" i="9" s="1"/>
  <c r="J187" i="9" a="1"/>
  <c r="J187" i="9" s="1"/>
  <c r="A188" i="9" a="1"/>
  <c r="A188" i="9" s="1"/>
  <c r="B188" i="9" a="1"/>
  <c r="B188" i="9" s="1"/>
  <c r="C188" i="9" a="1"/>
  <c r="C188" i="9" s="1"/>
  <c r="D188" i="9" a="1"/>
  <c r="D188" i="9" s="1"/>
  <c r="E188" i="9" a="1"/>
  <c r="E188" i="9" s="1"/>
  <c r="F188" i="9" a="1"/>
  <c r="F188" i="9" s="1"/>
  <c r="G188" i="9" a="1"/>
  <c r="G188" i="9" s="1"/>
  <c r="H188" i="9" a="1"/>
  <c r="H188" i="9" s="1"/>
  <c r="I188" i="9" a="1"/>
  <c r="I188" i="9" s="1"/>
  <c r="J188" i="9" a="1"/>
  <c r="J188" i="9" s="1"/>
  <c r="A189" i="9" a="1"/>
  <c r="A189" i="9" s="1"/>
  <c r="B189" i="9" a="1"/>
  <c r="B189" i="9" s="1"/>
  <c r="C189" i="9" a="1"/>
  <c r="C189" i="9" s="1"/>
  <c r="D189" i="9" a="1"/>
  <c r="D189" i="9" s="1"/>
  <c r="E189" i="9" a="1"/>
  <c r="E189" i="9" s="1"/>
  <c r="F189" i="9" a="1"/>
  <c r="F189" i="9" s="1"/>
  <c r="G189" i="9" a="1"/>
  <c r="G189" i="9" s="1"/>
  <c r="H189" i="9" a="1"/>
  <c r="H189" i="9" s="1"/>
  <c r="I189" i="9" a="1"/>
  <c r="I189" i="9" s="1"/>
  <c r="J189" i="9" a="1"/>
  <c r="J189" i="9" s="1"/>
  <c r="A190" i="9" a="1"/>
  <c r="A190" i="9" s="1"/>
  <c r="B190" i="9" a="1"/>
  <c r="B190" i="9" s="1"/>
  <c r="C190" i="9" a="1"/>
  <c r="C190" i="9" s="1"/>
  <c r="D190" i="9" a="1"/>
  <c r="D190" i="9" s="1"/>
  <c r="E190" i="9" a="1"/>
  <c r="E190" i="9" s="1"/>
  <c r="F190" i="9" a="1"/>
  <c r="F190" i="9" s="1"/>
  <c r="G190" i="9" a="1"/>
  <c r="G190" i="9" s="1"/>
  <c r="H190" i="9" a="1"/>
  <c r="H190" i="9" s="1"/>
  <c r="I190" i="9" a="1"/>
  <c r="I190" i="9" s="1"/>
  <c r="J190" i="9" a="1"/>
  <c r="J190" i="9" s="1"/>
  <c r="A191" i="9" a="1"/>
  <c r="A191" i="9" s="1"/>
  <c r="B191" i="9" a="1"/>
  <c r="B191" i="9" s="1"/>
  <c r="C191" i="9" a="1"/>
  <c r="C191" i="9" s="1"/>
  <c r="D191" i="9" a="1"/>
  <c r="D191" i="9" s="1"/>
  <c r="E191" i="9" a="1"/>
  <c r="E191" i="9" s="1"/>
  <c r="F191" i="9" a="1"/>
  <c r="F191" i="9" s="1"/>
  <c r="G191" i="9" a="1"/>
  <c r="G191" i="9" s="1"/>
  <c r="H191" i="9" a="1"/>
  <c r="H191" i="9" s="1"/>
  <c r="I191" i="9" a="1"/>
  <c r="I191" i="9" s="1"/>
  <c r="J191" i="9" a="1"/>
  <c r="J191" i="9" s="1"/>
  <c r="A192" i="9" a="1"/>
  <c r="A192" i="9" s="1"/>
  <c r="B192" i="9" a="1"/>
  <c r="B192" i="9" s="1"/>
  <c r="C192" i="9" a="1"/>
  <c r="C192" i="9" s="1"/>
  <c r="D192" i="9" a="1"/>
  <c r="D192" i="9" s="1"/>
  <c r="E192" i="9" a="1"/>
  <c r="E192" i="9" s="1"/>
  <c r="F192" i="9" a="1"/>
  <c r="F192" i="9" s="1"/>
  <c r="G192" i="9" a="1"/>
  <c r="G192" i="9" s="1"/>
  <c r="H192" i="9" a="1"/>
  <c r="H192" i="9" s="1"/>
  <c r="I192" i="9" a="1"/>
  <c r="I192" i="9" s="1"/>
  <c r="J192" i="9" a="1"/>
  <c r="J192" i="9" s="1"/>
  <c r="A193" i="9" a="1"/>
  <c r="A193" i="9" s="1"/>
  <c r="B193" i="9" a="1"/>
  <c r="B193" i="9" s="1"/>
  <c r="C193" i="9" a="1"/>
  <c r="C193" i="9" s="1"/>
  <c r="D193" i="9" a="1"/>
  <c r="D193" i="9" s="1"/>
  <c r="E193" i="9" a="1"/>
  <c r="E193" i="9" s="1"/>
  <c r="F193" i="9" a="1"/>
  <c r="F193" i="9" s="1"/>
  <c r="G193" i="9" a="1"/>
  <c r="G193" i="9" s="1"/>
  <c r="H193" i="9" a="1"/>
  <c r="H193" i="9" s="1"/>
  <c r="I193" i="9" a="1"/>
  <c r="I193" i="9" s="1"/>
  <c r="J193" i="9" a="1"/>
  <c r="J193" i="9" s="1"/>
  <c r="A194" i="9" a="1"/>
  <c r="A194" i="9" s="1"/>
  <c r="B194" i="9" a="1"/>
  <c r="B194" i="9" s="1"/>
  <c r="C194" i="9" a="1"/>
  <c r="C194" i="9" s="1"/>
  <c r="D194" i="9" a="1"/>
  <c r="D194" i="9" s="1"/>
  <c r="E194" i="9" a="1"/>
  <c r="E194" i="9" s="1"/>
  <c r="F194" i="9" a="1"/>
  <c r="F194" i="9" s="1"/>
  <c r="G194" i="9" a="1"/>
  <c r="G194" i="9" s="1"/>
  <c r="H194" i="9" a="1"/>
  <c r="H194" i="9" s="1"/>
  <c r="I194" i="9" a="1"/>
  <c r="I194" i="9" s="1"/>
  <c r="J194" i="9" a="1"/>
  <c r="J194" i="9" s="1"/>
  <c r="A195" i="9" a="1"/>
  <c r="A195" i="9" s="1"/>
  <c r="B195" i="9" a="1"/>
  <c r="B195" i="9" s="1"/>
  <c r="C195" i="9" a="1"/>
  <c r="C195" i="9" s="1"/>
  <c r="D195" i="9" a="1"/>
  <c r="D195" i="9" s="1"/>
  <c r="E195" i="9" a="1"/>
  <c r="E195" i="9" s="1"/>
  <c r="F195" i="9" a="1"/>
  <c r="F195" i="9" s="1"/>
  <c r="G195" i="9" a="1"/>
  <c r="G195" i="9" s="1"/>
  <c r="H195" i="9" a="1"/>
  <c r="H195" i="9" s="1"/>
  <c r="I195" i="9" a="1"/>
  <c r="I195" i="9" s="1"/>
  <c r="J195" i="9" a="1"/>
  <c r="J195" i="9" s="1"/>
  <c r="A196" i="9" a="1"/>
  <c r="A196" i="9" s="1"/>
  <c r="B196" i="9" a="1"/>
  <c r="B196" i="9" s="1"/>
  <c r="C196" i="9" a="1"/>
  <c r="C196" i="9" s="1"/>
  <c r="D196" i="9" a="1"/>
  <c r="D196" i="9" s="1"/>
  <c r="E196" i="9" a="1"/>
  <c r="E196" i="9" s="1"/>
  <c r="F196" i="9" a="1"/>
  <c r="F196" i="9" s="1"/>
  <c r="G196" i="9" a="1"/>
  <c r="G196" i="9" s="1"/>
  <c r="H196" i="9" a="1"/>
  <c r="H196" i="9" s="1"/>
  <c r="I196" i="9" a="1"/>
  <c r="I196" i="9" s="1"/>
  <c r="J196" i="9" a="1"/>
  <c r="J196" i="9" s="1"/>
  <c r="A197" i="9" a="1"/>
  <c r="A197" i="9" s="1"/>
  <c r="B197" i="9" a="1"/>
  <c r="B197" i="9" s="1"/>
  <c r="C197" i="9" a="1"/>
  <c r="C197" i="9" s="1"/>
  <c r="D197" i="9" a="1"/>
  <c r="D197" i="9" s="1"/>
  <c r="E197" i="9" a="1"/>
  <c r="E197" i="9" s="1"/>
  <c r="F197" i="9" a="1"/>
  <c r="F197" i="9" s="1"/>
  <c r="G197" i="9" a="1"/>
  <c r="G197" i="9" s="1"/>
  <c r="H197" i="9" a="1"/>
  <c r="H197" i="9" s="1"/>
  <c r="I197" i="9" a="1"/>
  <c r="I197" i="9" s="1"/>
  <c r="J197" i="9" a="1"/>
  <c r="J197" i="9" s="1"/>
  <c r="A198" i="9" a="1"/>
  <c r="A198" i="9" s="1"/>
  <c r="B198" i="9" a="1"/>
  <c r="B198" i="9" s="1"/>
  <c r="C198" i="9" a="1"/>
  <c r="C198" i="9" s="1"/>
  <c r="D198" i="9" a="1"/>
  <c r="D198" i="9" s="1"/>
  <c r="E198" i="9" a="1"/>
  <c r="E198" i="9" s="1"/>
  <c r="F198" i="9" a="1"/>
  <c r="F198" i="9" s="1"/>
  <c r="G198" i="9" a="1"/>
  <c r="G198" i="9" s="1"/>
  <c r="H198" i="9" a="1"/>
  <c r="H198" i="9" s="1"/>
  <c r="I198" i="9" a="1"/>
  <c r="I198" i="9" s="1"/>
  <c r="J198" i="9" a="1"/>
  <c r="J198" i="9" s="1"/>
  <c r="A199" i="9" a="1"/>
  <c r="A199" i="9" s="1"/>
  <c r="B199" i="9" a="1"/>
  <c r="B199" i="9" s="1"/>
  <c r="C199" i="9" a="1"/>
  <c r="C199" i="9" s="1"/>
  <c r="D199" i="9" a="1"/>
  <c r="D199" i="9" s="1"/>
  <c r="E199" i="9" a="1"/>
  <c r="E199" i="9" s="1"/>
  <c r="F199" i="9" a="1"/>
  <c r="F199" i="9" s="1"/>
  <c r="G199" i="9" a="1"/>
  <c r="G199" i="9" s="1"/>
  <c r="H199" i="9" a="1"/>
  <c r="H199" i="9" s="1"/>
  <c r="I199" i="9" a="1"/>
  <c r="I199" i="9" s="1"/>
  <c r="J199" i="9" a="1"/>
  <c r="J199" i="9" s="1"/>
  <c r="A200" i="9" a="1"/>
  <c r="A200" i="9" s="1"/>
  <c r="B200" i="9" a="1"/>
  <c r="B200" i="9" s="1"/>
  <c r="C200" i="9" a="1"/>
  <c r="C200" i="9" s="1"/>
  <c r="D200" i="9" a="1"/>
  <c r="D200" i="9" s="1"/>
  <c r="E200" i="9" a="1"/>
  <c r="E200" i="9" s="1"/>
  <c r="F200" i="9" a="1"/>
  <c r="F200" i="9" s="1"/>
  <c r="G200" i="9" a="1"/>
  <c r="G200" i="9" s="1"/>
  <c r="H200" i="9" a="1"/>
  <c r="H200" i="9" s="1"/>
  <c r="I200" i="9" a="1"/>
  <c r="I200" i="9" s="1"/>
  <c r="J200" i="9" a="1"/>
  <c r="J200" i="9" s="1"/>
  <c r="A201" i="9" a="1"/>
  <c r="A201" i="9" s="1"/>
  <c r="B201" i="9" a="1"/>
  <c r="B201" i="9" s="1"/>
  <c r="C201" i="9" a="1"/>
  <c r="C201" i="9" s="1"/>
  <c r="D201" i="9" a="1"/>
  <c r="D201" i="9" s="1"/>
  <c r="E201" i="9" a="1"/>
  <c r="E201" i="9" s="1"/>
  <c r="F201" i="9" a="1"/>
  <c r="F201" i="9" s="1"/>
  <c r="G201" i="9" a="1"/>
  <c r="G201" i="9" s="1"/>
  <c r="H201" i="9" a="1"/>
  <c r="H201" i="9" s="1"/>
  <c r="I201" i="9" a="1"/>
  <c r="I201" i="9" s="1"/>
  <c r="J201" i="9" a="1"/>
  <c r="J201" i="9" s="1"/>
  <c r="A202" i="9" a="1"/>
  <c r="A202" i="9" s="1"/>
  <c r="B202" i="9" a="1"/>
  <c r="B202" i="9" s="1"/>
  <c r="C202" i="9" a="1"/>
  <c r="C202" i="9" s="1"/>
  <c r="D202" i="9" a="1"/>
  <c r="D202" i="9" s="1"/>
  <c r="E202" i="9" a="1"/>
  <c r="E202" i="9" s="1"/>
  <c r="F202" i="9" a="1"/>
  <c r="F202" i="9" s="1"/>
  <c r="G202" i="9" a="1"/>
  <c r="G202" i="9" s="1"/>
  <c r="H202" i="9" a="1"/>
  <c r="H202" i="9" s="1"/>
  <c r="I202" i="9" a="1"/>
  <c r="I202" i="9" s="1"/>
  <c r="J202" i="9" a="1"/>
  <c r="J202" i="9" s="1"/>
  <c r="A203" i="9" a="1"/>
  <c r="A203" i="9" s="1"/>
  <c r="B203" i="9" a="1"/>
  <c r="B203" i="9" s="1"/>
  <c r="C203" i="9" a="1"/>
  <c r="C203" i="9" s="1"/>
  <c r="D203" i="9" a="1"/>
  <c r="D203" i="9" s="1"/>
  <c r="E203" i="9" a="1"/>
  <c r="E203" i="9" s="1"/>
  <c r="F203" i="9" a="1"/>
  <c r="F203" i="9" s="1"/>
  <c r="G203" i="9" a="1"/>
  <c r="G203" i="9" s="1"/>
  <c r="H203" i="9" a="1"/>
  <c r="H203" i="9" s="1"/>
  <c r="I203" i="9" a="1"/>
  <c r="I203" i="9" s="1"/>
  <c r="J203" i="9" a="1"/>
  <c r="J203" i="9" s="1"/>
  <c r="A204" i="9" a="1"/>
  <c r="A204" i="9" s="1"/>
  <c r="B204" i="9" a="1"/>
  <c r="B204" i="9" s="1"/>
  <c r="C204" i="9" a="1"/>
  <c r="C204" i="9" s="1"/>
  <c r="D204" i="9" a="1"/>
  <c r="D204" i="9" s="1"/>
  <c r="E204" i="9" a="1"/>
  <c r="E204" i="9" s="1"/>
  <c r="F204" i="9" a="1"/>
  <c r="F204" i="9" s="1"/>
  <c r="G204" i="9" a="1"/>
  <c r="G204" i="9" s="1"/>
  <c r="H204" i="9" a="1"/>
  <c r="H204" i="9" s="1"/>
  <c r="I204" i="9" a="1"/>
  <c r="I204" i="9" s="1"/>
  <c r="J204" i="9" a="1"/>
  <c r="J204" i="9" s="1"/>
  <c r="A205" i="9" a="1"/>
  <c r="A205" i="9" s="1"/>
  <c r="B205" i="9" a="1"/>
  <c r="B205" i="9" s="1"/>
  <c r="C205" i="9" a="1"/>
  <c r="C205" i="9" s="1"/>
  <c r="D205" i="9" a="1"/>
  <c r="D205" i="9" s="1"/>
  <c r="E205" i="9" a="1"/>
  <c r="E205" i="9" s="1"/>
  <c r="F205" i="9" a="1"/>
  <c r="F205" i="9" s="1"/>
  <c r="G205" i="9" a="1"/>
  <c r="G205" i="9" s="1"/>
  <c r="H205" i="9" a="1"/>
  <c r="H205" i="9" s="1"/>
  <c r="I205" i="9" a="1"/>
  <c r="I205" i="9" s="1"/>
  <c r="J205" i="9" a="1"/>
  <c r="J205" i="9" s="1"/>
  <c r="A206" i="9" a="1"/>
  <c r="A206" i="9" s="1"/>
  <c r="B206" i="9" a="1"/>
  <c r="B206" i="9" s="1"/>
  <c r="C206" i="9" a="1"/>
  <c r="C206" i="9" s="1"/>
  <c r="D206" i="9" a="1"/>
  <c r="D206" i="9" s="1"/>
  <c r="E206" i="9" a="1"/>
  <c r="E206" i="9" s="1"/>
  <c r="F206" i="9" a="1"/>
  <c r="F206" i="9" s="1"/>
  <c r="G206" i="9" a="1"/>
  <c r="G206" i="9" s="1"/>
  <c r="H206" i="9" a="1"/>
  <c r="H206" i="9" s="1"/>
  <c r="I206" i="9" a="1"/>
  <c r="I206" i="9" s="1"/>
  <c r="J206" i="9" a="1"/>
  <c r="J206" i="9" s="1"/>
  <c r="A207" i="9" a="1"/>
  <c r="A207" i="9" s="1"/>
  <c r="B207" i="9" a="1"/>
  <c r="B207" i="9" s="1"/>
  <c r="C207" i="9" a="1"/>
  <c r="C207" i="9" s="1"/>
  <c r="D207" i="9" a="1"/>
  <c r="D207" i="9" s="1"/>
  <c r="E207" i="9" a="1"/>
  <c r="E207" i="9" s="1"/>
  <c r="F207" i="9" a="1"/>
  <c r="F207" i="9" s="1"/>
  <c r="G207" i="9" a="1"/>
  <c r="G207" i="9" s="1"/>
  <c r="H207" i="9" a="1"/>
  <c r="H207" i="9" s="1"/>
  <c r="I207" i="9" a="1"/>
  <c r="I207" i="9" s="1"/>
  <c r="J207" i="9" a="1"/>
  <c r="J207" i="9" s="1"/>
  <c r="A208" i="9" a="1"/>
  <c r="A208" i="9" s="1"/>
  <c r="B208" i="9" a="1"/>
  <c r="B208" i="9" s="1"/>
  <c r="C208" i="9" a="1"/>
  <c r="C208" i="9" s="1"/>
  <c r="D208" i="9" a="1"/>
  <c r="D208" i="9" s="1"/>
  <c r="E208" i="9" a="1"/>
  <c r="E208" i="9" s="1"/>
  <c r="F208" i="9" a="1"/>
  <c r="F208" i="9" s="1"/>
  <c r="G208" i="9" a="1"/>
  <c r="G208" i="9" s="1"/>
  <c r="H208" i="9" a="1"/>
  <c r="H208" i="9" s="1"/>
  <c r="I208" i="9" a="1"/>
  <c r="I208" i="9" s="1"/>
  <c r="J208" i="9" a="1"/>
  <c r="J208" i="9" s="1"/>
  <c r="A209" i="9" a="1"/>
  <c r="A209" i="9" s="1"/>
  <c r="B209" i="9" a="1"/>
  <c r="B209" i="9" s="1"/>
  <c r="C209" i="9" a="1"/>
  <c r="C209" i="9" s="1"/>
  <c r="D209" i="9" a="1"/>
  <c r="D209" i="9" s="1"/>
  <c r="E209" i="9" a="1"/>
  <c r="E209" i="9" s="1"/>
  <c r="F209" i="9" a="1"/>
  <c r="F209" i="9" s="1"/>
  <c r="G209" i="9" a="1"/>
  <c r="G209" i="9" s="1"/>
  <c r="H209" i="9" a="1"/>
  <c r="H209" i="9" s="1"/>
  <c r="I209" i="9" a="1"/>
  <c r="I209" i="9" s="1"/>
  <c r="J209" i="9" a="1"/>
  <c r="J209" i="9" s="1"/>
  <c r="A210" i="9" a="1"/>
  <c r="A210" i="9" s="1"/>
  <c r="B210" i="9" a="1"/>
  <c r="B210" i="9" s="1"/>
  <c r="C210" i="9" a="1"/>
  <c r="C210" i="9" s="1"/>
  <c r="D210" i="9" a="1"/>
  <c r="D210" i="9" s="1"/>
  <c r="E210" i="9" a="1"/>
  <c r="E210" i="9" s="1"/>
  <c r="F210" i="9" a="1"/>
  <c r="F210" i="9" s="1"/>
  <c r="G210" i="9" a="1"/>
  <c r="G210" i="9" s="1"/>
  <c r="H210" i="9" a="1"/>
  <c r="H210" i="9" s="1"/>
  <c r="I210" i="9" a="1"/>
  <c r="I210" i="9" s="1"/>
  <c r="J210" i="9" a="1"/>
  <c r="J210" i="9" s="1"/>
  <c r="A211" i="9" a="1"/>
  <c r="A211" i="9" s="1"/>
  <c r="B211" i="9" a="1"/>
  <c r="B211" i="9" s="1"/>
  <c r="C211" i="9" a="1"/>
  <c r="C211" i="9" s="1"/>
  <c r="D211" i="9" a="1"/>
  <c r="D211" i="9" s="1"/>
  <c r="E211" i="9" a="1"/>
  <c r="E211" i="9" s="1"/>
  <c r="F211" i="9" a="1"/>
  <c r="F211" i="9" s="1"/>
  <c r="G211" i="9" a="1"/>
  <c r="G211" i="9" s="1"/>
  <c r="H211" i="9" a="1"/>
  <c r="H211" i="9" s="1"/>
  <c r="I211" i="9" a="1"/>
  <c r="I211" i="9" s="1"/>
  <c r="J211" i="9" a="1"/>
  <c r="J211" i="9" s="1"/>
  <c r="A212" i="9" a="1"/>
  <c r="A212" i="9" s="1"/>
  <c r="B212" i="9" a="1"/>
  <c r="B212" i="9" s="1"/>
  <c r="C212" i="9" a="1"/>
  <c r="C212" i="9" s="1"/>
  <c r="D212" i="9" a="1"/>
  <c r="D212" i="9" s="1"/>
  <c r="E212" i="9" a="1"/>
  <c r="E212" i="9" s="1"/>
  <c r="F212" i="9" a="1"/>
  <c r="F212" i="9" s="1"/>
  <c r="G212" i="9" a="1"/>
  <c r="G212" i="9" s="1"/>
  <c r="H212" i="9" a="1"/>
  <c r="H212" i="9" s="1"/>
  <c r="I212" i="9" a="1"/>
  <c r="I212" i="9" s="1"/>
  <c r="J212" i="9" a="1"/>
  <c r="J212" i="9" s="1"/>
  <c r="A213" i="9" a="1"/>
  <c r="A213" i="9" s="1"/>
  <c r="B213" i="9" a="1"/>
  <c r="B213" i="9" s="1"/>
  <c r="C213" i="9" a="1"/>
  <c r="C213" i="9" s="1"/>
  <c r="D213" i="9" a="1"/>
  <c r="D213" i="9" s="1"/>
  <c r="E213" i="9" a="1"/>
  <c r="E213" i="9" s="1"/>
  <c r="F213" i="9" a="1"/>
  <c r="F213" i="9" s="1"/>
  <c r="G213" i="9" a="1"/>
  <c r="G213" i="9" s="1"/>
  <c r="H213" i="9" a="1"/>
  <c r="H213" i="9" s="1"/>
  <c r="I213" i="9" a="1"/>
  <c r="I213" i="9" s="1"/>
  <c r="J213" i="9" a="1"/>
  <c r="J213" i="9" s="1"/>
  <c r="A214" i="9" a="1"/>
  <c r="A214" i="9" s="1"/>
  <c r="B214" i="9" a="1"/>
  <c r="B214" i="9" s="1"/>
  <c r="C214" i="9" a="1"/>
  <c r="C214" i="9" s="1"/>
  <c r="D214" i="9" a="1"/>
  <c r="D214" i="9" s="1"/>
  <c r="E214" i="9" a="1"/>
  <c r="E214" i="9" s="1"/>
  <c r="F214" i="9" a="1"/>
  <c r="F214" i="9" s="1"/>
  <c r="G214" i="9" a="1"/>
  <c r="G214" i="9" s="1"/>
  <c r="H214" i="9" a="1"/>
  <c r="H214" i="9" s="1"/>
  <c r="I214" i="9" a="1"/>
  <c r="I214" i="9" s="1"/>
  <c r="J214" i="9" a="1"/>
  <c r="J214" i="9" s="1"/>
  <c r="A215" i="9" a="1"/>
  <c r="A215" i="9" s="1"/>
  <c r="B215" i="9" a="1"/>
  <c r="B215" i="9" s="1"/>
  <c r="C215" i="9" a="1"/>
  <c r="C215" i="9" s="1"/>
  <c r="D215" i="9" a="1"/>
  <c r="D215" i="9" s="1"/>
  <c r="E215" i="9" a="1"/>
  <c r="E215" i="9" s="1"/>
  <c r="F215" i="9" a="1"/>
  <c r="F215" i="9" s="1"/>
  <c r="G215" i="9" a="1"/>
  <c r="G215" i="9" s="1"/>
  <c r="H215" i="9" a="1"/>
  <c r="H215" i="9" s="1"/>
  <c r="I215" i="9" a="1"/>
  <c r="I215" i="9" s="1"/>
  <c r="J215" i="9" a="1"/>
  <c r="J215" i="9" s="1"/>
  <c r="A216" i="9" a="1"/>
  <c r="A216" i="9" s="1"/>
  <c r="B216" i="9" a="1"/>
  <c r="B216" i="9" s="1"/>
  <c r="C216" i="9" a="1"/>
  <c r="C216" i="9" s="1"/>
  <c r="D216" i="9" a="1"/>
  <c r="D216" i="9" s="1"/>
  <c r="E216" i="9" a="1"/>
  <c r="E216" i="9" s="1"/>
  <c r="F216" i="9" a="1"/>
  <c r="F216" i="9" s="1"/>
  <c r="G216" i="9" a="1"/>
  <c r="G216" i="9" s="1"/>
  <c r="H216" i="9" a="1"/>
  <c r="H216" i="9" s="1"/>
  <c r="I216" i="9" a="1"/>
  <c r="I216" i="9" s="1"/>
  <c r="J216" i="9" a="1"/>
  <c r="J216" i="9" s="1"/>
  <c r="A217" i="9" a="1"/>
  <c r="A217" i="9" s="1"/>
  <c r="B217" i="9" a="1"/>
  <c r="B217" i="9" s="1"/>
  <c r="C217" i="9" a="1"/>
  <c r="C217" i="9" s="1"/>
  <c r="D217" i="9" a="1"/>
  <c r="D217" i="9" s="1"/>
  <c r="E217" i="9" a="1"/>
  <c r="E217" i="9" s="1"/>
  <c r="F217" i="9" a="1"/>
  <c r="F217" i="9" s="1"/>
  <c r="G217" i="9" a="1"/>
  <c r="G217" i="9" s="1"/>
  <c r="H217" i="9" a="1"/>
  <c r="H217" i="9" s="1"/>
  <c r="I217" i="9" a="1"/>
  <c r="I217" i="9" s="1"/>
  <c r="J217" i="9" a="1"/>
  <c r="J217" i="9" s="1"/>
  <c r="A218" i="9" a="1"/>
  <c r="A218" i="9" s="1"/>
  <c r="B218" i="9" a="1"/>
  <c r="B218" i="9" s="1"/>
  <c r="C218" i="9" a="1"/>
  <c r="C218" i="9" s="1"/>
  <c r="D218" i="9" a="1"/>
  <c r="D218" i="9" s="1"/>
  <c r="E218" i="9" a="1"/>
  <c r="E218" i="9" s="1"/>
  <c r="F218" i="9" a="1"/>
  <c r="F218" i="9" s="1"/>
  <c r="G218" i="9" a="1"/>
  <c r="G218" i="9" s="1"/>
  <c r="H218" i="9" a="1"/>
  <c r="H218" i="9" s="1"/>
  <c r="I218" i="9" a="1"/>
  <c r="I218" i="9" s="1"/>
  <c r="J218" i="9" a="1"/>
  <c r="J218" i="9" s="1"/>
  <c r="A219" i="9" a="1"/>
  <c r="A219" i="9" s="1"/>
  <c r="B219" i="9" a="1"/>
  <c r="B219" i="9" s="1"/>
  <c r="C219" i="9" a="1"/>
  <c r="C219" i="9" s="1"/>
  <c r="D219" i="9" a="1"/>
  <c r="D219" i="9" s="1"/>
  <c r="E219" i="9" a="1"/>
  <c r="E219" i="9" s="1"/>
  <c r="F219" i="9" a="1"/>
  <c r="F219" i="9" s="1"/>
  <c r="G219" i="9" a="1"/>
  <c r="G219" i="9" s="1"/>
  <c r="H219" i="9" a="1"/>
  <c r="H219" i="9" s="1"/>
  <c r="I219" i="9" a="1"/>
  <c r="I219" i="9" s="1"/>
  <c r="J219" i="9" a="1"/>
  <c r="J219" i="9" s="1"/>
  <c r="A220" i="9" a="1"/>
  <c r="A220" i="9" s="1"/>
  <c r="B220" i="9" a="1"/>
  <c r="B220" i="9" s="1"/>
  <c r="C220" i="9" a="1"/>
  <c r="C220" i="9" s="1"/>
  <c r="D220" i="9" a="1"/>
  <c r="D220" i="9" s="1"/>
  <c r="E220" i="9" a="1"/>
  <c r="E220" i="9" s="1"/>
  <c r="F220" i="9" a="1"/>
  <c r="F220" i="9" s="1"/>
  <c r="G220" i="9" a="1"/>
  <c r="G220" i="9" s="1"/>
  <c r="H220" i="9" a="1"/>
  <c r="H220" i="9" s="1"/>
  <c r="I220" i="9" a="1"/>
  <c r="I220" i="9" s="1"/>
  <c r="J220" i="9" a="1"/>
  <c r="J220" i="9" s="1"/>
  <c r="A221" i="9" a="1"/>
  <c r="A221" i="9" s="1"/>
  <c r="B221" i="9" a="1"/>
  <c r="B221" i="9" s="1"/>
  <c r="C221" i="9" a="1"/>
  <c r="C221" i="9" s="1"/>
  <c r="D221" i="9" a="1"/>
  <c r="D221" i="9" s="1"/>
  <c r="E221" i="9" a="1"/>
  <c r="E221" i="9" s="1"/>
  <c r="F221" i="9" a="1"/>
  <c r="F221" i="9" s="1"/>
  <c r="G221" i="9" a="1"/>
  <c r="G221" i="9" s="1"/>
  <c r="H221" i="9" a="1"/>
  <c r="H221" i="9" s="1"/>
  <c r="I221" i="9" a="1"/>
  <c r="I221" i="9" s="1"/>
  <c r="J221" i="9" a="1"/>
  <c r="J221" i="9" s="1"/>
  <c r="A222" i="9" a="1"/>
  <c r="A222" i="9" s="1"/>
  <c r="B222" i="9" a="1"/>
  <c r="B222" i="9" s="1"/>
  <c r="C222" i="9" a="1"/>
  <c r="C222" i="9" s="1"/>
  <c r="D222" i="9" a="1"/>
  <c r="D222" i="9" s="1"/>
  <c r="E222" i="9" a="1"/>
  <c r="E222" i="9" s="1"/>
  <c r="F222" i="9" a="1"/>
  <c r="F222" i="9" s="1"/>
  <c r="G222" i="9" a="1"/>
  <c r="G222" i="9" s="1"/>
  <c r="H222" i="9" a="1"/>
  <c r="H222" i="9" s="1"/>
  <c r="I222" i="9" a="1"/>
  <c r="I222" i="9" s="1"/>
  <c r="J222" i="9" a="1"/>
  <c r="J222" i="9" s="1"/>
  <c r="A223" i="9" a="1"/>
  <c r="A223" i="9" s="1"/>
  <c r="B223" i="9" a="1"/>
  <c r="B223" i="9" s="1"/>
  <c r="C223" i="9" a="1"/>
  <c r="C223" i="9" s="1"/>
  <c r="D223" i="9" a="1"/>
  <c r="D223" i="9" s="1"/>
  <c r="E223" i="9" a="1"/>
  <c r="E223" i="9" s="1"/>
  <c r="F223" i="9" a="1"/>
  <c r="F223" i="9" s="1"/>
  <c r="G223" i="9" a="1"/>
  <c r="G223" i="9" s="1"/>
  <c r="H223" i="9" a="1"/>
  <c r="H223" i="9" s="1"/>
  <c r="I223" i="9" a="1"/>
  <c r="I223" i="9" s="1"/>
  <c r="J223" i="9" a="1"/>
  <c r="J223" i="9" s="1"/>
  <c r="A224" i="9" a="1"/>
  <c r="A224" i="9" s="1"/>
  <c r="B224" i="9" a="1"/>
  <c r="B224" i="9" s="1"/>
  <c r="C224" i="9" a="1"/>
  <c r="C224" i="9" s="1"/>
  <c r="D224" i="9" a="1"/>
  <c r="D224" i="9" s="1"/>
  <c r="E224" i="9" a="1"/>
  <c r="E224" i="9" s="1"/>
  <c r="F224" i="9" a="1"/>
  <c r="F224" i="9" s="1"/>
  <c r="G224" i="9" a="1"/>
  <c r="G224" i="9" s="1"/>
  <c r="H224" i="9" a="1"/>
  <c r="H224" i="9" s="1"/>
  <c r="I224" i="9" a="1"/>
  <c r="I224" i="9" s="1"/>
  <c r="J224" i="9" a="1"/>
  <c r="J224" i="9" s="1"/>
  <c r="A225" i="9" a="1"/>
  <c r="A225" i="9" s="1"/>
  <c r="B225" i="9" a="1"/>
  <c r="B225" i="9" s="1"/>
  <c r="C225" i="9" a="1"/>
  <c r="C225" i="9" s="1"/>
  <c r="D225" i="9" a="1"/>
  <c r="D225" i="9" s="1"/>
  <c r="E225" i="9" a="1"/>
  <c r="E225" i="9" s="1"/>
  <c r="F225" i="9" a="1"/>
  <c r="F225" i="9" s="1"/>
  <c r="G225" i="9" a="1"/>
  <c r="G225" i="9" s="1"/>
  <c r="H225" i="9" a="1"/>
  <c r="H225" i="9" s="1"/>
  <c r="I225" i="9" a="1"/>
  <c r="I225" i="9" s="1"/>
  <c r="J225" i="9" a="1"/>
  <c r="J225" i="9" s="1"/>
  <c r="A226" i="9" a="1"/>
  <c r="A226" i="9" s="1"/>
  <c r="B226" i="9" a="1"/>
  <c r="B226" i="9" s="1"/>
  <c r="C226" i="9" a="1"/>
  <c r="C226" i="9" s="1"/>
  <c r="D226" i="9" a="1"/>
  <c r="D226" i="9" s="1"/>
  <c r="E226" i="9" a="1"/>
  <c r="E226" i="9" s="1"/>
  <c r="F226" i="9" a="1"/>
  <c r="F226" i="9" s="1"/>
  <c r="G226" i="9" a="1"/>
  <c r="G226" i="9" s="1"/>
  <c r="H226" i="9" a="1"/>
  <c r="H226" i="9" s="1"/>
  <c r="I226" i="9" a="1"/>
  <c r="I226" i="9" s="1"/>
  <c r="J226" i="9" a="1"/>
  <c r="J226" i="9" s="1"/>
  <c r="A227" i="9" a="1"/>
  <c r="A227" i="9" s="1"/>
  <c r="B227" i="9" a="1"/>
  <c r="B227" i="9" s="1"/>
  <c r="C227" i="9" a="1"/>
  <c r="C227" i="9" s="1"/>
  <c r="D227" i="9" a="1"/>
  <c r="D227" i="9" s="1"/>
  <c r="E227" i="9" a="1"/>
  <c r="E227" i="9" s="1"/>
  <c r="F227" i="9" a="1"/>
  <c r="F227" i="9" s="1"/>
  <c r="G227" i="9" a="1"/>
  <c r="G227" i="9" s="1"/>
  <c r="H227" i="9" a="1"/>
  <c r="H227" i="9" s="1"/>
  <c r="I227" i="9" a="1"/>
  <c r="I227" i="9" s="1"/>
  <c r="J227" i="9" a="1"/>
  <c r="J227" i="9" s="1"/>
  <c r="A228" i="9" a="1"/>
  <c r="A228" i="9" s="1"/>
  <c r="B228" i="9" a="1"/>
  <c r="B228" i="9" s="1"/>
  <c r="C228" i="9" a="1"/>
  <c r="C228" i="9" s="1"/>
  <c r="D228" i="9" a="1"/>
  <c r="D228" i="9" s="1"/>
  <c r="E228" i="9" a="1"/>
  <c r="E228" i="9" s="1"/>
  <c r="F228" i="9" a="1"/>
  <c r="F228" i="9" s="1"/>
  <c r="G228" i="9" a="1"/>
  <c r="G228" i="9" s="1"/>
  <c r="H228" i="9" a="1"/>
  <c r="H228" i="9" s="1"/>
  <c r="I228" i="9" a="1"/>
  <c r="I228" i="9" s="1"/>
  <c r="J228" i="9" a="1"/>
  <c r="J228" i="9" s="1"/>
  <c r="A229" i="9" a="1"/>
  <c r="A229" i="9" s="1"/>
  <c r="B229" i="9" a="1"/>
  <c r="B229" i="9" s="1"/>
  <c r="C229" i="9" a="1"/>
  <c r="C229" i="9" s="1"/>
  <c r="D229" i="9" a="1"/>
  <c r="D229" i="9" s="1"/>
  <c r="E229" i="9" a="1"/>
  <c r="E229" i="9" s="1"/>
  <c r="F229" i="9" a="1"/>
  <c r="F229" i="9" s="1"/>
  <c r="G229" i="9" a="1"/>
  <c r="G229" i="9" s="1"/>
  <c r="H229" i="9" a="1"/>
  <c r="H229" i="9" s="1"/>
  <c r="I229" i="9" a="1"/>
  <c r="I229" i="9" s="1"/>
  <c r="J229" i="9" a="1"/>
  <c r="J229" i="9" s="1"/>
  <c r="A230" i="9" a="1"/>
  <c r="A230" i="9" s="1"/>
  <c r="B230" i="9" a="1"/>
  <c r="B230" i="9" s="1"/>
  <c r="C230" i="9" a="1"/>
  <c r="C230" i="9" s="1"/>
  <c r="D230" i="9" a="1"/>
  <c r="D230" i="9" s="1"/>
  <c r="E230" i="9" a="1"/>
  <c r="E230" i="9" s="1"/>
  <c r="F230" i="9" a="1"/>
  <c r="F230" i="9" s="1"/>
  <c r="G230" i="9" a="1"/>
  <c r="G230" i="9" s="1"/>
  <c r="H230" i="9" a="1"/>
  <c r="H230" i="9" s="1"/>
  <c r="I230" i="9" a="1"/>
  <c r="I230" i="9" s="1"/>
  <c r="J230" i="9" a="1"/>
  <c r="J230" i="9" s="1"/>
  <c r="A231" i="9" a="1"/>
  <c r="A231" i="9" s="1"/>
  <c r="B231" i="9" a="1"/>
  <c r="B231" i="9" s="1"/>
  <c r="C231" i="9" a="1"/>
  <c r="C231" i="9" s="1"/>
  <c r="D231" i="9" a="1"/>
  <c r="D231" i="9" s="1"/>
  <c r="E231" i="9" a="1"/>
  <c r="E231" i="9" s="1"/>
  <c r="F231" i="9" a="1"/>
  <c r="F231" i="9" s="1"/>
  <c r="G231" i="9" a="1"/>
  <c r="G231" i="9" s="1"/>
  <c r="H231" i="9" a="1"/>
  <c r="H231" i="9" s="1"/>
  <c r="I231" i="9" a="1"/>
  <c r="I231" i="9" s="1"/>
  <c r="J231" i="9" a="1"/>
  <c r="J231" i="9" s="1"/>
  <c r="A232" i="9" a="1"/>
  <c r="A232" i="9" s="1"/>
  <c r="B232" i="9" a="1"/>
  <c r="B232" i="9" s="1"/>
  <c r="C232" i="9" a="1"/>
  <c r="C232" i="9" s="1"/>
  <c r="D232" i="9" a="1"/>
  <c r="D232" i="9" s="1"/>
  <c r="E232" i="9" a="1"/>
  <c r="E232" i="9" s="1"/>
  <c r="F232" i="9" a="1"/>
  <c r="F232" i="9" s="1"/>
  <c r="G232" i="9" a="1"/>
  <c r="G232" i="9" s="1"/>
  <c r="H232" i="9" a="1"/>
  <c r="H232" i="9" s="1"/>
  <c r="I232" i="9" a="1"/>
  <c r="I232" i="9" s="1"/>
  <c r="J232" i="9" a="1"/>
  <c r="J232" i="9" s="1"/>
  <c r="A233" i="9" a="1"/>
  <c r="A233" i="9" s="1"/>
  <c r="B233" i="9" a="1"/>
  <c r="B233" i="9" s="1"/>
  <c r="C233" i="9" a="1"/>
  <c r="C233" i="9" s="1"/>
  <c r="D233" i="9" a="1"/>
  <c r="D233" i="9" s="1"/>
  <c r="E233" i="9" a="1"/>
  <c r="E233" i="9" s="1"/>
  <c r="F233" i="9" a="1"/>
  <c r="F233" i="9" s="1"/>
  <c r="G233" i="9" a="1"/>
  <c r="G233" i="9" s="1"/>
  <c r="H233" i="9" a="1"/>
  <c r="H233" i="9" s="1"/>
  <c r="I233" i="9" a="1"/>
  <c r="I233" i="9" s="1"/>
  <c r="J233" i="9" a="1"/>
  <c r="J233" i="9" s="1"/>
  <c r="A234" i="9" a="1"/>
  <c r="A234" i="9" s="1"/>
  <c r="B234" i="9" a="1"/>
  <c r="B234" i="9" s="1"/>
  <c r="C234" i="9" a="1"/>
  <c r="C234" i="9" s="1"/>
  <c r="D234" i="9" a="1"/>
  <c r="D234" i="9" s="1"/>
  <c r="E234" i="9" a="1"/>
  <c r="E234" i="9" s="1"/>
  <c r="F234" i="9" a="1"/>
  <c r="F234" i="9" s="1"/>
  <c r="G234" i="9" a="1"/>
  <c r="G234" i="9" s="1"/>
  <c r="H234" i="9" a="1"/>
  <c r="H234" i="9" s="1"/>
  <c r="I234" i="9" a="1"/>
  <c r="I234" i="9" s="1"/>
  <c r="J234" i="9" a="1"/>
  <c r="J234" i="9" s="1"/>
  <c r="A235" i="9" a="1"/>
  <c r="A235" i="9" s="1"/>
  <c r="B235" i="9" a="1"/>
  <c r="B235" i="9" s="1"/>
  <c r="C235" i="9" a="1"/>
  <c r="C235" i="9" s="1"/>
  <c r="D235" i="9" a="1"/>
  <c r="D235" i="9" s="1"/>
  <c r="E235" i="9" a="1"/>
  <c r="E235" i="9" s="1"/>
  <c r="F235" i="9" a="1"/>
  <c r="F235" i="9" s="1"/>
  <c r="G235" i="9" a="1"/>
  <c r="G235" i="9" s="1"/>
  <c r="H235" i="9" a="1"/>
  <c r="H235" i="9" s="1"/>
  <c r="I235" i="9" a="1"/>
  <c r="I235" i="9" s="1"/>
  <c r="J235" i="9" a="1"/>
  <c r="J235" i="9" s="1"/>
  <c r="A236" i="9" a="1"/>
  <c r="A236" i="9" s="1"/>
  <c r="B236" i="9" a="1"/>
  <c r="B236" i="9" s="1"/>
  <c r="C236" i="9" a="1"/>
  <c r="C236" i="9" s="1"/>
  <c r="D236" i="9" a="1"/>
  <c r="D236" i="9" s="1"/>
  <c r="E236" i="9" a="1"/>
  <c r="E236" i="9" s="1"/>
  <c r="F236" i="9" a="1"/>
  <c r="F236" i="9" s="1"/>
  <c r="G236" i="9" a="1"/>
  <c r="G236" i="9" s="1"/>
  <c r="H236" i="9" a="1"/>
  <c r="H236" i="9" s="1"/>
  <c r="I236" i="9" a="1"/>
  <c r="I236" i="9" s="1"/>
  <c r="J236" i="9" a="1"/>
  <c r="J236" i="9" s="1"/>
  <c r="A237" i="9" a="1"/>
  <c r="A237" i="9" s="1"/>
  <c r="B237" i="9" a="1"/>
  <c r="B237" i="9" s="1"/>
  <c r="C237" i="9" a="1"/>
  <c r="C237" i="9" s="1"/>
  <c r="D237" i="9" a="1"/>
  <c r="D237" i="9" s="1"/>
  <c r="E237" i="9" a="1"/>
  <c r="E237" i="9" s="1"/>
  <c r="F237" i="9" a="1"/>
  <c r="F237" i="9" s="1"/>
  <c r="G237" i="9" a="1"/>
  <c r="G237" i="9" s="1"/>
  <c r="H237" i="9" a="1"/>
  <c r="H237" i="9" s="1"/>
  <c r="I237" i="9" a="1"/>
  <c r="I237" i="9" s="1"/>
  <c r="J237" i="9" a="1"/>
  <c r="J237" i="9" s="1"/>
  <c r="A238" i="9" a="1"/>
  <c r="A238" i="9" s="1"/>
  <c r="B238" i="9" a="1"/>
  <c r="B238" i="9" s="1"/>
  <c r="C238" i="9" a="1"/>
  <c r="C238" i="9" s="1"/>
  <c r="D238" i="9" a="1"/>
  <c r="D238" i="9" s="1"/>
  <c r="E238" i="9" a="1"/>
  <c r="E238" i="9" s="1"/>
  <c r="F238" i="9" a="1"/>
  <c r="F238" i="9" s="1"/>
  <c r="G238" i="9" a="1"/>
  <c r="G238" i="9" s="1"/>
  <c r="H238" i="9" a="1"/>
  <c r="H238" i="9" s="1"/>
  <c r="I238" i="9" a="1"/>
  <c r="I238" i="9" s="1"/>
  <c r="J238" i="9" a="1"/>
  <c r="J238" i="9" s="1"/>
  <c r="A239" i="9" a="1"/>
  <c r="A239" i="9" s="1"/>
  <c r="B239" i="9" a="1"/>
  <c r="B239" i="9" s="1"/>
  <c r="C239" i="9" a="1"/>
  <c r="C239" i="9" s="1"/>
  <c r="D239" i="9" a="1"/>
  <c r="D239" i="9" s="1"/>
  <c r="E239" i="9" a="1"/>
  <c r="E239" i="9" s="1"/>
  <c r="F239" i="9" a="1"/>
  <c r="F239" i="9" s="1"/>
  <c r="G239" i="9" a="1"/>
  <c r="G239" i="9" s="1"/>
  <c r="H239" i="9" a="1"/>
  <c r="H239" i="9" s="1"/>
  <c r="I239" i="9" a="1"/>
  <c r="I239" i="9" s="1"/>
  <c r="J239" i="9" a="1"/>
  <c r="J239" i="9" s="1"/>
  <c r="A240" i="9" a="1"/>
  <c r="A240" i="9" s="1"/>
  <c r="B240" i="9" a="1"/>
  <c r="B240" i="9" s="1"/>
  <c r="C240" i="9" a="1"/>
  <c r="C240" i="9" s="1"/>
  <c r="D240" i="9" a="1"/>
  <c r="D240" i="9" s="1"/>
  <c r="E240" i="9" a="1"/>
  <c r="E240" i="9" s="1"/>
  <c r="F240" i="9" a="1"/>
  <c r="F240" i="9" s="1"/>
  <c r="G240" i="9" a="1"/>
  <c r="G240" i="9" s="1"/>
  <c r="H240" i="9" a="1"/>
  <c r="H240" i="9" s="1"/>
  <c r="I240" i="9" a="1"/>
  <c r="I240" i="9" s="1"/>
  <c r="J240" i="9" a="1"/>
  <c r="J240" i="9" s="1"/>
  <c r="A241" i="9" a="1"/>
  <c r="A241" i="9" s="1"/>
  <c r="B241" i="9" a="1"/>
  <c r="B241" i="9" s="1"/>
  <c r="C241" i="9" a="1"/>
  <c r="C241" i="9" s="1"/>
  <c r="D241" i="9" a="1"/>
  <c r="D241" i="9" s="1"/>
  <c r="E241" i="9" a="1"/>
  <c r="E241" i="9" s="1"/>
  <c r="F241" i="9" a="1"/>
  <c r="F241" i="9" s="1"/>
  <c r="G241" i="9" a="1"/>
  <c r="G241" i="9" s="1"/>
  <c r="H241" i="9" a="1"/>
  <c r="H241" i="9" s="1"/>
  <c r="I241" i="9" a="1"/>
  <c r="I241" i="9" s="1"/>
  <c r="J241" i="9" a="1"/>
  <c r="J241" i="9" s="1"/>
  <c r="A242" i="9" a="1"/>
  <c r="A242" i="9" s="1"/>
  <c r="B242" i="9" a="1"/>
  <c r="B242" i="9" s="1"/>
  <c r="C242" i="9" a="1"/>
  <c r="C242" i="9" s="1"/>
  <c r="D242" i="9" a="1"/>
  <c r="D242" i="9" s="1"/>
  <c r="E242" i="9" a="1"/>
  <c r="E242" i="9" s="1"/>
  <c r="F242" i="9" a="1"/>
  <c r="F242" i="9" s="1"/>
  <c r="G242" i="9" a="1"/>
  <c r="G242" i="9" s="1"/>
  <c r="H242" i="9" a="1"/>
  <c r="H242" i="9" s="1"/>
  <c r="I242" i="9" a="1"/>
  <c r="I242" i="9" s="1"/>
  <c r="J242" i="9" a="1"/>
  <c r="J242" i="9" s="1"/>
  <c r="A243" i="9" a="1"/>
  <c r="A243" i="9" s="1"/>
  <c r="B243" i="9" a="1"/>
  <c r="B243" i="9" s="1"/>
  <c r="C243" i="9" a="1"/>
  <c r="C243" i="9" s="1"/>
  <c r="D243" i="9" a="1"/>
  <c r="D243" i="9" s="1"/>
  <c r="E243" i="9" a="1"/>
  <c r="E243" i="9" s="1"/>
  <c r="F243" i="9" a="1"/>
  <c r="F243" i="9" s="1"/>
  <c r="G243" i="9" a="1"/>
  <c r="G243" i="9" s="1"/>
  <c r="H243" i="9" a="1"/>
  <c r="H243" i="9" s="1"/>
  <c r="I243" i="9" a="1"/>
  <c r="I243" i="9" s="1"/>
  <c r="J243" i="9" a="1"/>
  <c r="J243" i="9" s="1"/>
  <c r="A244" i="9" a="1"/>
  <c r="A244" i="9" s="1"/>
  <c r="B244" i="9" a="1"/>
  <c r="B244" i="9" s="1"/>
  <c r="C244" i="9" a="1"/>
  <c r="C244" i="9" s="1"/>
  <c r="D244" i="9" a="1"/>
  <c r="D244" i="9" s="1"/>
  <c r="E244" i="9" a="1"/>
  <c r="E244" i="9" s="1"/>
  <c r="F244" i="9" a="1"/>
  <c r="F244" i="9" s="1"/>
  <c r="G244" i="9" a="1"/>
  <c r="G244" i="9" s="1"/>
  <c r="H244" i="9" a="1"/>
  <c r="H244" i="9" s="1"/>
  <c r="I244" i="9" a="1"/>
  <c r="I244" i="9" s="1"/>
  <c r="J244" i="9" a="1"/>
  <c r="J244" i="9" s="1"/>
  <c r="A245" i="9" a="1"/>
  <c r="A245" i="9" s="1"/>
  <c r="B245" i="9" a="1"/>
  <c r="B245" i="9" s="1"/>
  <c r="C245" i="9" a="1"/>
  <c r="C245" i="9" s="1"/>
  <c r="D245" i="9" a="1"/>
  <c r="D245" i="9" s="1"/>
  <c r="E245" i="9" a="1"/>
  <c r="E245" i="9" s="1"/>
  <c r="F245" i="9" a="1"/>
  <c r="F245" i="9" s="1"/>
  <c r="G245" i="9" a="1"/>
  <c r="G245" i="9" s="1"/>
  <c r="H245" i="9" a="1"/>
  <c r="H245" i="9" s="1"/>
  <c r="I245" i="9" a="1"/>
  <c r="I245" i="9" s="1"/>
  <c r="J245" i="9" a="1"/>
  <c r="J245" i="9" s="1"/>
  <c r="A246" i="9" a="1"/>
  <c r="A246" i="9" s="1"/>
  <c r="B246" i="9" a="1"/>
  <c r="B246" i="9" s="1"/>
  <c r="C246" i="9" a="1"/>
  <c r="C246" i="9" s="1"/>
  <c r="D246" i="9" a="1"/>
  <c r="D246" i="9" s="1"/>
  <c r="E246" i="9" a="1"/>
  <c r="E246" i="9" s="1"/>
  <c r="F246" i="9" a="1"/>
  <c r="F246" i="9" s="1"/>
  <c r="G246" i="9" a="1"/>
  <c r="G246" i="9" s="1"/>
  <c r="H246" i="9" a="1"/>
  <c r="H246" i="9" s="1"/>
  <c r="I246" i="9" a="1"/>
  <c r="I246" i="9" s="1"/>
  <c r="J246" i="9" a="1"/>
  <c r="J246" i="9" s="1"/>
  <c r="A247" i="9" a="1"/>
  <c r="A247" i="9" s="1"/>
  <c r="B247" i="9" a="1"/>
  <c r="B247" i="9" s="1"/>
  <c r="C247" i="9" a="1"/>
  <c r="C247" i="9" s="1"/>
  <c r="D247" i="9" a="1"/>
  <c r="D247" i="9" s="1"/>
  <c r="E247" i="9" a="1"/>
  <c r="E247" i="9" s="1"/>
  <c r="F247" i="9" a="1"/>
  <c r="F247" i="9" s="1"/>
  <c r="G247" i="9" a="1"/>
  <c r="G247" i="9" s="1"/>
  <c r="H247" i="9" a="1"/>
  <c r="H247" i="9" s="1"/>
  <c r="I247" i="9" a="1"/>
  <c r="I247" i="9" s="1"/>
  <c r="J247" i="9" a="1"/>
  <c r="J247" i="9" s="1"/>
  <c r="A248" i="9" a="1"/>
  <c r="A248" i="9" s="1"/>
  <c r="B248" i="9" a="1"/>
  <c r="B248" i="9" s="1"/>
  <c r="C248" i="9" a="1"/>
  <c r="C248" i="9" s="1"/>
  <c r="D248" i="9" a="1"/>
  <c r="D248" i="9" s="1"/>
  <c r="E248" i="9" a="1"/>
  <c r="E248" i="9" s="1"/>
  <c r="F248" i="9" a="1"/>
  <c r="F248" i="9" s="1"/>
  <c r="G248" i="9" a="1"/>
  <c r="G248" i="9" s="1"/>
  <c r="H248" i="9" a="1"/>
  <c r="H248" i="9" s="1"/>
  <c r="I248" i="9" a="1"/>
  <c r="I248" i="9" s="1"/>
  <c r="J248" i="9" a="1"/>
  <c r="J248" i="9" s="1"/>
  <c r="A249" i="9" a="1"/>
  <c r="A249" i="9" s="1"/>
  <c r="B249" i="9" a="1"/>
  <c r="B249" i="9" s="1"/>
  <c r="C249" i="9" a="1"/>
  <c r="C249" i="9" s="1"/>
  <c r="D249" i="9" a="1"/>
  <c r="D249" i="9" s="1"/>
  <c r="E249" i="9" a="1"/>
  <c r="E249" i="9" s="1"/>
  <c r="F249" i="9" a="1"/>
  <c r="F249" i="9" s="1"/>
  <c r="G249" i="9" a="1"/>
  <c r="G249" i="9" s="1"/>
  <c r="H249" i="9" a="1"/>
  <c r="H249" i="9" s="1"/>
  <c r="I249" i="9" a="1"/>
  <c r="I249" i="9" s="1"/>
  <c r="J249" i="9" a="1"/>
  <c r="J249" i="9" s="1"/>
  <c r="A250" i="9" a="1"/>
  <c r="A250" i="9" s="1"/>
  <c r="B250" i="9" a="1"/>
  <c r="B250" i="9" s="1"/>
  <c r="C250" i="9" a="1"/>
  <c r="C250" i="9" s="1"/>
  <c r="D250" i="9" a="1"/>
  <c r="D250" i="9" s="1"/>
  <c r="E250" i="9" a="1"/>
  <c r="E250" i="9" s="1"/>
  <c r="F250" i="9" a="1"/>
  <c r="F250" i="9" s="1"/>
  <c r="G250" i="9" a="1"/>
  <c r="G250" i="9" s="1"/>
  <c r="H250" i="9" a="1"/>
  <c r="H250" i="9" s="1"/>
  <c r="I250" i="9" a="1"/>
  <c r="I250" i="9" s="1"/>
  <c r="J250" i="9" a="1"/>
  <c r="J250" i="9" s="1"/>
  <c r="A251" i="9" a="1"/>
  <c r="A251" i="9" s="1"/>
  <c r="B251" i="9" a="1"/>
  <c r="B251" i="9" s="1"/>
  <c r="C251" i="9" a="1"/>
  <c r="C251" i="9" s="1"/>
  <c r="D251" i="9" a="1"/>
  <c r="D251" i="9" s="1"/>
  <c r="E251" i="9" a="1"/>
  <c r="E251" i="9" s="1"/>
  <c r="F251" i="9" a="1"/>
  <c r="F251" i="9" s="1"/>
  <c r="G251" i="9" a="1"/>
  <c r="G251" i="9" s="1"/>
  <c r="H251" i="9" a="1"/>
  <c r="H251" i="9" s="1"/>
  <c r="I251" i="9" a="1"/>
  <c r="I251" i="9" s="1"/>
  <c r="J251" i="9" a="1"/>
  <c r="J251" i="9" s="1"/>
  <c r="A252" i="9" a="1"/>
  <c r="A252" i="9" s="1"/>
  <c r="B252" i="9" a="1"/>
  <c r="B252" i="9" s="1"/>
  <c r="C252" i="9" a="1"/>
  <c r="C252" i="9" s="1"/>
  <c r="D252" i="9" a="1"/>
  <c r="D252" i="9" s="1"/>
  <c r="E252" i="9" a="1"/>
  <c r="E252" i="9" s="1"/>
  <c r="F252" i="9" a="1"/>
  <c r="F252" i="9" s="1"/>
  <c r="G252" i="9" a="1"/>
  <c r="G252" i="9" s="1"/>
  <c r="H252" i="9" a="1"/>
  <c r="H252" i="9" s="1"/>
  <c r="I252" i="9" a="1"/>
  <c r="I252" i="9" s="1"/>
  <c r="J252" i="9" a="1"/>
  <c r="J252" i="9" s="1"/>
  <c r="A253" i="9" a="1"/>
  <c r="A253" i="9" s="1"/>
  <c r="B253" i="9" a="1"/>
  <c r="B253" i="9" s="1"/>
  <c r="C253" i="9" a="1"/>
  <c r="C253" i="9" s="1"/>
  <c r="D253" i="9" a="1"/>
  <c r="D253" i="9" s="1"/>
  <c r="E253" i="9" a="1"/>
  <c r="E253" i="9" s="1"/>
  <c r="F253" i="9" a="1"/>
  <c r="F253" i="9" s="1"/>
  <c r="G253" i="9" a="1"/>
  <c r="G253" i="9" s="1"/>
  <c r="H253" i="9" a="1"/>
  <c r="H253" i="9" s="1"/>
  <c r="I253" i="9" a="1"/>
  <c r="I253" i="9" s="1"/>
  <c r="J253" i="9" a="1"/>
  <c r="J253" i="9" s="1"/>
  <c r="A254" i="9" a="1"/>
  <c r="A254" i="9" s="1"/>
  <c r="B254" i="9" a="1"/>
  <c r="B254" i="9" s="1"/>
  <c r="C254" i="9" a="1"/>
  <c r="C254" i="9" s="1"/>
  <c r="D254" i="9" a="1"/>
  <c r="D254" i="9" s="1"/>
  <c r="E254" i="9" a="1"/>
  <c r="E254" i="9" s="1"/>
  <c r="F254" i="9" a="1"/>
  <c r="F254" i="9" s="1"/>
  <c r="G254" i="9" a="1"/>
  <c r="G254" i="9" s="1"/>
  <c r="H254" i="9" a="1"/>
  <c r="H254" i="9" s="1"/>
  <c r="I254" i="9" a="1"/>
  <c r="I254" i="9" s="1"/>
  <c r="J254" i="9" a="1"/>
  <c r="J254" i="9" s="1"/>
  <c r="A255" i="9" a="1"/>
  <c r="A255" i="9" s="1"/>
  <c r="B255" i="9" a="1"/>
  <c r="B255" i="9" s="1"/>
  <c r="C255" i="9" a="1"/>
  <c r="C255" i="9" s="1"/>
  <c r="D255" i="9" a="1"/>
  <c r="D255" i="9" s="1"/>
  <c r="E255" i="9" a="1"/>
  <c r="E255" i="9" s="1"/>
  <c r="F255" i="9" a="1"/>
  <c r="F255" i="9" s="1"/>
  <c r="G255" i="9" a="1"/>
  <c r="G255" i="9" s="1"/>
  <c r="H255" i="9" a="1"/>
  <c r="H255" i="9" s="1"/>
  <c r="I255" i="9" a="1"/>
  <c r="I255" i="9" s="1"/>
  <c r="J255" i="9" a="1"/>
  <c r="J255" i="9" s="1"/>
  <c r="A256" i="9" a="1"/>
  <c r="A256" i="9" s="1"/>
  <c r="B256" i="9" a="1"/>
  <c r="B256" i="9" s="1"/>
  <c r="C256" i="9" a="1"/>
  <c r="C256" i="9" s="1"/>
  <c r="D256" i="9" a="1"/>
  <c r="D256" i="9" s="1"/>
  <c r="E256" i="9" a="1"/>
  <c r="E256" i="9" s="1"/>
  <c r="F256" i="9" a="1"/>
  <c r="F256" i="9" s="1"/>
  <c r="G256" i="9" a="1"/>
  <c r="G256" i="9" s="1"/>
  <c r="H256" i="9" a="1"/>
  <c r="H256" i="9" s="1"/>
  <c r="I256" i="9" a="1"/>
  <c r="I256" i="9" s="1"/>
  <c r="J256" i="9" a="1"/>
  <c r="J256" i="9" s="1"/>
  <c r="A257" i="9" a="1"/>
  <c r="A257" i="9" s="1"/>
  <c r="B257" i="9" a="1"/>
  <c r="B257" i="9" s="1"/>
  <c r="C257" i="9" a="1"/>
  <c r="C257" i="9" s="1"/>
  <c r="D257" i="9" a="1"/>
  <c r="D257" i="9" s="1"/>
  <c r="E257" i="9" a="1"/>
  <c r="E257" i="9" s="1"/>
  <c r="F257" i="9" a="1"/>
  <c r="F257" i="9" s="1"/>
  <c r="G257" i="9" a="1"/>
  <c r="G257" i="9" s="1"/>
  <c r="H257" i="9" a="1"/>
  <c r="H257" i="9" s="1"/>
  <c r="I257" i="9" a="1"/>
  <c r="I257" i="9" s="1"/>
  <c r="J257" i="9" a="1"/>
  <c r="J257" i="9" s="1"/>
  <c r="A258" i="9" a="1"/>
  <c r="A258" i="9" s="1"/>
  <c r="B258" i="9" a="1"/>
  <c r="B258" i="9" s="1"/>
  <c r="C258" i="9" a="1"/>
  <c r="C258" i="9" s="1"/>
  <c r="D258" i="9" a="1"/>
  <c r="D258" i="9" s="1"/>
  <c r="E258" i="9" a="1"/>
  <c r="E258" i="9" s="1"/>
  <c r="F258" i="9" a="1"/>
  <c r="F258" i="9" s="1"/>
  <c r="G258" i="9" a="1"/>
  <c r="G258" i="9" s="1"/>
  <c r="H258" i="9" a="1"/>
  <c r="H258" i="9" s="1"/>
  <c r="I258" i="9" a="1"/>
  <c r="I258" i="9" s="1"/>
  <c r="J258" i="9" a="1"/>
  <c r="J258" i="9" s="1"/>
  <c r="A259" i="9" a="1"/>
  <c r="A259" i="9" s="1"/>
  <c r="B259" i="9" a="1"/>
  <c r="B259" i="9" s="1"/>
  <c r="C259" i="9" a="1"/>
  <c r="C259" i="9" s="1"/>
  <c r="D259" i="9" a="1"/>
  <c r="D259" i="9" s="1"/>
  <c r="E259" i="9" a="1"/>
  <c r="E259" i="9" s="1"/>
  <c r="F259" i="9" a="1"/>
  <c r="F259" i="9" s="1"/>
  <c r="G259" i="9" a="1"/>
  <c r="G259" i="9" s="1"/>
  <c r="H259" i="9" a="1"/>
  <c r="H259" i="9" s="1"/>
  <c r="I259" i="9" a="1"/>
  <c r="I259" i="9" s="1"/>
  <c r="J259" i="9" a="1"/>
  <c r="J259" i="9" s="1"/>
  <c r="A260" i="9" a="1"/>
  <c r="A260" i="9" s="1"/>
  <c r="B260" i="9" a="1"/>
  <c r="B260" i="9" s="1"/>
  <c r="C260" i="9" a="1"/>
  <c r="C260" i="9" s="1"/>
  <c r="D260" i="9" a="1"/>
  <c r="D260" i="9" s="1"/>
  <c r="E260" i="9" a="1"/>
  <c r="E260" i="9" s="1"/>
  <c r="F260" i="9" a="1"/>
  <c r="F260" i="9" s="1"/>
  <c r="G260" i="9" a="1"/>
  <c r="G260" i="9" s="1"/>
  <c r="H260" i="9" a="1"/>
  <c r="H260" i="9" s="1"/>
  <c r="I260" i="9" a="1"/>
  <c r="I260" i="9" s="1"/>
  <c r="J260" i="9" a="1"/>
  <c r="J260" i="9" s="1"/>
  <c r="A261" i="9" a="1"/>
  <c r="A261" i="9" s="1"/>
  <c r="B261" i="9" a="1"/>
  <c r="B261" i="9" s="1"/>
  <c r="C261" i="9" a="1"/>
  <c r="C261" i="9" s="1"/>
  <c r="D261" i="9" a="1"/>
  <c r="D261" i="9" s="1"/>
  <c r="E261" i="9" a="1"/>
  <c r="E261" i="9" s="1"/>
  <c r="F261" i="9" a="1"/>
  <c r="F261" i="9" s="1"/>
  <c r="G261" i="9" a="1"/>
  <c r="G261" i="9" s="1"/>
  <c r="H261" i="9" a="1"/>
  <c r="H261" i="9" s="1"/>
  <c r="I261" i="9" a="1"/>
  <c r="I261" i="9" s="1"/>
  <c r="J261" i="9" a="1"/>
  <c r="J261" i="9" s="1"/>
  <c r="A262" i="9" a="1"/>
  <c r="A262" i="9" s="1"/>
  <c r="B262" i="9" a="1"/>
  <c r="B262" i="9" s="1"/>
  <c r="C262" i="9" a="1"/>
  <c r="C262" i="9" s="1"/>
  <c r="D262" i="9" a="1"/>
  <c r="D262" i="9" s="1"/>
  <c r="E262" i="9" a="1"/>
  <c r="E262" i="9" s="1"/>
  <c r="F262" i="9" a="1"/>
  <c r="F262" i="9" s="1"/>
  <c r="G262" i="9" a="1"/>
  <c r="G262" i="9" s="1"/>
  <c r="H262" i="9" a="1"/>
  <c r="H262" i="9" s="1"/>
  <c r="I262" i="9" a="1"/>
  <c r="I262" i="9" s="1"/>
  <c r="J262" i="9" a="1"/>
  <c r="J262" i="9" s="1"/>
  <c r="A263" i="9" a="1"/>
  <c r="A263" i="9" s="1"/>
  <c r="B263" i="9" a="1"/>
  <c r="B263" i="9" s="1"/>
  <c r="C263" i="9" a="1"/>
  <c r="C263" i="9" s="1"/>
  <c r="D263" i="9" a="1"/>
  <c r="D263" i="9" s="1"/>
  <c r="E263" i="9" a="1"/>
  <c r="E263" i="9" s="1"/>
  <c r="F263" i="9" a="1"/>
  <c r="F263" i="9" s="1"/>
  <c r="G263" i="9" a="1"/>
  <c r="G263" i="9" s="1"/>
  <c r="H263" i="9" a="1"/>
  <c r="H263" i="9" s="1"/>
  <c r="I263" i="9" a="1"/>
  <c r="I263" i="9" s="1"/>
  <c r="J263" i="9" a="1"/>
  <c r="J263" i="9" s="1"/>
  <c r="A264" i="9" a="1"/>
  <c r="A264" i="9" s="1"/>
  <c r="B264" i="9" a="1"/>
  <c r="B264" i="9" s="1"/>
  <c r="C264" i="9" a="1"/>
  <c r="C264" i="9" s="1"/>
  <c r="D264" i="9" a="1"/>
  <c r="D264" i="9" s="1"/>
  <c r="E264" i="9" a="1"/>
  <c r="E264" i="9" s="1"/>
  <c r="F264" i="9" a="1"/>
  <c r="F264" i="9" s="1"/>
  <c r="G264" i="9" a="1"/>
  <c r="G264" i="9" s="1"/>
  <c r="H264" i="9" a="1"/>
  <c r="H264" i="9" s="1"/>
  <c r="I264" i="9" a="1"/>
  <c r="I264" i="9" s="1"/>
  <c r="J264" i="9" a="1"/>
  <c r="J264" i="9" s="1"/>
  <c r="A265" i="9" a="1"/>
  <c r="A265" i="9" s="1"/>
  <c r="B265" i="9" a="1"/>
  <c r="B265" i="9" s="1"/>
  <c r="C265" i="9" a="1"/>
  <c r="C265" i="9" s="1"/>
  <c r="D265" i="9" a="1"/>
  <c r="D265" i="9" s="1"/>
  <c r="E265" i="9" a="1"/>
  <c r="E265" i="9" s="1"/>
  <c r="F265" i="9" a="1"/>
  <c r="F265" i="9" s="1"/>
  <c r="G265" i="9" a="1"/>
  <c r="G265" i="9" s="1"/>
  <c r="H265" i="9" a="1"/>
  <c r="H265" i="9" s="1"/>
  <c r="I265" i="9" a="1"/>
  <c r="I265" i="9" s="1"/>
  <c r="J265" i="9" a="1"/>
  <c r="J265" i="9" s="1"/>
  <c r="A266" i="9" a="1"/>
  <c r="A266" i="9" s="1"/>
  <c r="B266" i="9" a="1"/>
  <c r="B266" i="9" s="1"/>
  <c r="C266" i="9" a="1"/>
  <c r="C266" i="9" s="1"/>
  <c r="D266" i="9" a="1"/>
  <c r="D266" i="9" s="1"/>
  <c r="E266" i="9" a="1"/>
  <c r="E266" i="9" s="1"/>
  <c r="F266" i="9" a="1"/>
  <c r="F266" i="9" s="1"/>
  <c r="G266" i="9" a="1"/>
  <c r="G266" i="9" s="1"/>
  <c r="H266" i="9" a="1"/>
  <c r="H266" i="9" s="1"/>
  <c r="I266" i="9" a="1"/>
  <c r="I266" i="9" s="1"/>
  <c r="J266" i="9" a="1"/>
  <c r="J266" i="9" s="1"/>
  <c r="A267" i="9" a="1"/>
  <c r="A267" i="9" s="1"/>
  <c r="B267" i="9" a="1"/>
  <c r="B267" i="9" s="1"/>
  <c r="C267" i="9" a="1"/>
  <c r="C267" i="9" s="1"/>
  <c r="D267" i="9" a="1"/>
  <c r="D267" i="9" s="1"/>
  <c r="E267" i="9" a="1"/>
  <c r="E267" i="9" s="1"/>
  <c r="F267" i="9" a="1"/>
  <c r="F267" i="9" s="1"/>
  <c r="G267" i="9" a="1"/>
  <c r="G267" i="9" s="1"/>
  <c r="H267" i="9" a="1"/>
  <c r="H267" i="9" s="1"/>
  <c r="I267" i="9" a="1"/>
  <c r="I267" i="9" s="1"/>
  <c r="J267" i="9" a="1"/>
  <c r="J267" i="9" s="1"/>
  <c r="A268" i="9" a="1"/>
  <c r="A268" i="9" s="1"/>
  <c r="B268" i="9" a="1"/>
  <c r="B268" i="9" s="1"/>
  <c r="C268" i="9" a="1"/>
  <c r="C268" i="9" s="1"/>
  <c r="D268" i="9" a="1"/>
  <c r="D268" i="9" s="1"/>
  <c r="E268" i="9" a="1"/>
  <c r="E268" i="9" s="1"/>
  <c r="F268" i="9" a="1"/>
  <c r="F268" i="9" s="1"/>
  <c r="G268" i="9" a="1"/>
  <c r="G268" i="9" s="1"/>
  <c r="H268" i="9" a="1"/>
  <c r="H268" i="9" s="1"/>
  <c r="I268" i="9" a="1"/>
  <c r="I268" i="9" s="1"/>
  <c r="J268" i="9" a="1"/>
  <c r="J268" i="9" s="1"/>
  <c r="A269" i="9" a="1"/>
  <c r="A269" i="9" s="1"/>
  <c r="B269" i="9" a="1"/>
  <c r="B269" i="9" s="1"/>
  <c r="C269" i="9" a="1"/>
  <c r="C269" i="9" s="1"/>
  <c r="D269" i="9" a="1"/>
  <c r="D269" i="9" s="1"/>
  <c r="E269" i="9" a="1"/>
  <c r="E269" i="9" s="1"/>
  <c r="F269" i="9" a="1"/>
  <c r="F269" i="9" s="1"/>
  <c r="G269" i="9" a="1"/>
  <c r="G269" i="9" s="1"/>
  <c r="H269" i="9" a="1"/>
  <c r="H269" i="9" s="1"/>
  <c r="I269" i="9" a="1"/>
  <c r="I269" i="9" s="1"/>
  <c r="J269" i="9" a="1"/>
  <c r="J269" i="9" s="1"/>
  <c r="A270" i="9" a="1"/>
  <c r="A270" i="9" s="1"/>
  <c r="B270" i="9" a="1"/>
  <c r="B270" i="9" s="1"/>
  <c r="C270" i="9" a="1"/>
  <c r="C270" i="9" s="1"/>
  <c r="D270" i="9" a="1"/>
  <c r="D270" i="9" s="1"/>
  <c r="E270" i="9" a="1"/>
  <c r="E270" i="9" s="1"/>
  <c r="F270" i="9" a="1"/>
  <c r="F270" i="9" s="1"/>
  <c r="G270" i="9" a="1"/>
  <c r="G270" i="9" s="1"/>
  <c r="H270" i="9" a="1"/>
  <c r="H270" i="9" s="1"/>
  <c r="I270" i="9" a="1"/>
  <c r="I270" i="9" s="1"/>
  <c r="J270" i="9" a="1"/>
  <c r="J270" i="9" s="1"/>
  <c r="A271" i="9" a="1"/>
  <c r="A271" i="9" s="1"/>
  <c r="B271" i="9" a="1"/>
  <c r="B271" i="9" s="1"/>
  <c r="C271" i="9" a="1"/>
  <c r="C271" i="9" s="1"/>
  <c r="D271" i="9" a="1"/>
  <c r="D271" i="9" s="1"/>
  <c r="E271" i="9" a="1"/>
  <c r="E271" i="9" s="1"/>
  <c r="F271" i="9" a="1"/>
  <c r="F271" i="9" s="1"/>
  <c r="G271" i="9" a="1"/>
  <c r="G271" i="9" s="1"/>
  <c r="H271" i="9" a="1"/>
  <c r="H271" i="9" s="1"/>
  <c r="I271" i="9" a="1"/>
  <c r="I271" i="9" s="1"/>
  <c r="J271" i="9" a="1"/>
  <c r="J271" i="9" s="1"/>
  <c r="A272" i="9" a="1"/>
  <c r="A272" i="9" s="1"/>
  <c r="B272" i="9" a="1"/>
  <c r="B272" i="9" s="1"/>
  <c r="C272" i="9" a="1"/>
  <c r="C272" i="9" s="1"/>
  <c r="D272" i="9" a="1"/>
  <c r="D272" i="9" s="1"/>
  <c r="E272" i="9" a="1"/>
  <c r="E272" i="9" s="1"/>
  <c r="F272" i="9" a="1"/>
  <c r="F272" i="9" s="1"/>
  <c r="G272" i="9" a="1"/>
  <c r="G272" i="9" s="1"/>
  <c r="H272" i="9" a="1"/>
  <c r="H272" i="9" s="1"/>
  <c r="I272" i="9" a="1"/>
  <c r="I272" i="9" s="1"/>
  <c r="J272" i="9" a="1"/>
  <c r="J272" i="9" s="1"/>
  <c r="A273" i="9" a="1"/>
  <c r="A273" i="9" s="1"/>
  <c r="B273" i="9" a="1"/>
  <c r="B273" i="9" s="1"/>
  <c r="C273" i="9" a="1"/>
  <c r="C273" i="9" s="1"/>
  <c r="D273" i="9" a="1"/>
  <c r="D273" i="9" s="1"/>
  <c r="E273" i="9" a="1"/>
  <c r="E273" i="9" s="1"/>
  <c r="F273" i="9" a="1"/>
  <c r="F273" i="9" s="1"/>
  <c r="G273" i="9" a="1"/>
  <c r="G273" i="9" s="1"/>
  <c r="H273" i="9" a="1"/>
  <c r="H273" i="9" s="1"/>
  <c r="I273" i="9" a="1"/>
  <c r="I273" i="9" s="1"/>
  <c r="J273" i="9" a="1"/>
  <c r="J273" i="9" s="1"/>
  <c r="A274" i="9" a="1"/>
  <c r="A274" i="9" s="1"/>
  <c r="B274" i="9" a="1"/>
  <c r="B274" i="9" s="1"/>
  <c r="C274" i="9" a="1"/>
  <c r="C274" i="9" s="1"/>
  <c r="D274" i="9" a="1"/>
  <c r="D274" i="9" s="1"/>
  <c r="E274" i="9" a="1"/>
  <c r="E274" i="9" s="1"/>
  <c r="F274" i="9" a="1"/>
  <c r="F274" i="9" s="1"/>
  <c r="G274" i="9" a="1"/>
  <c r="G274" i="9" s="1"/>
  <c r="H274" i="9" a="1"/>
  <c r="H274" i="9" s="1"/>
  <c r="I274" i="9" a="1"/>
  <c r="I274" i="9" s="1"/>
  <c r="J274" i="9" a="1"/>
  <c r="J274" i="9" s="1"/>
  <c r="A275" i="9" a="1"/>
  <c r="A275" i="9" s="1"/>
  <c r="B275" i="9" a="1"/>
  <c r="B275" i="9" s="1"/>
  <c r="C275" i="9" a="1"/>
  <c r="C275" i="9" s="1"/>
  <c r="D275" i="9" a="1"/>
  <c r="D275" i="9" s="1"/>
  <c r="E275" i="9" a="1"/>
  <c r="E275" i="9" s="1"/>
  <c r="F275" i="9" a="1"/>
  <c r="F275" i="9" s="1"/>
  <c r="G275" i="9" a="1"/>
  <c r="G275" i="9" s="1"/>
  <c r="H275" i="9" a="1"/>
  <c r="H275" i="9" s="1"/>
  <c r="I275" i="9" a="1"/>
  <c r="I275" i="9" s="1"/>
  <c r="J275" i="9" a="1"/>
  <c r="J275" i="9" s="1"/>
  <c r="A276" i="9" a="1"/>
  <c r="A276" i="9" s="1"/>
  <c r="B276" i="9" a="1"/>
  <c r="B276" i="9" s="1"/>
  <c r="C276" i="9" a="1"/>
  <c r="C276" i="9" s="1"/>
  <c r="D276" i="9" a="1"/>
  <c r="D276" i="9" s="1"/>
  <c r="E276" i="9" a="1"/>
  <c r="E276" i="9" s="1"/>
  <c r="F276" i="9" a="1"/>
  <c r="F276" i="9" s="1"/>
  <c r="G276" i="9" a="1"/>
  <c r="G276" i="9" s="1"/>
  <c r="H276" i="9" a="1"/>
  <c r="H276" i="9" s="1"/>
  <c r="I276" i="9" a="1"/>
  <c r="I276" i="9" s="1"/>
  <c r="J276" i="9" a="1"/>
  <c r="J276" i="9" s="1"/>
  <c r="A277" i="9" a="1"/>
  <c r="A277" i="9" s="1"/>
  <c r="B277" i="9" a="1"/>
  <c r="B277" i="9" s="1"/>
  <c r="C277" i="9" a="1"/>
  <c r="C277" i="9" s="1"/>
  <c r="D277" i="9" a="1"/>
  <c r="D277" i="9" s="1"/>
  <c r="E277" i="9" a="1"/>
  <c r="E277" i="9" s="1"/>
  <c r="F277" i="9" a="1"/>
  <c r="F277" i="9" s="1"/>
  <c r="G277" i="9" a="1"/>
  <c r="G277" i="9" s="1"/>
  <c r="H277" i="9" a="1"/>
  <c r="H277" i="9" s="1"/>
  <c r="I277" i="9" a="1"/>
  <c r="I277" i="9" s="1"/>
  <c r="J277" i="9" a="1"/>
  <c r="J277" i="9" s="1"/>
  <c r="A278" i="9" a="1"/>
  <c r="A278" i="9" s="1"/>
  <c r="B278" i="9" a="1"/>
  <c r="B278" i="9" s="1"/>
  <c r="C278" i="9" a="1"/>
  <c r="C278" i="9" s="1"/>
  <c r="D278" i="9" a="1"/>
  <c r="D278" i="9" s="1"/>
  <c r="E278" i="9" a="1"/>
  <c r="E278" i="9" s="1"/>
  <c r="F278" i="9" a="1"/>
  <c r="F278" i="9" s="1"/>
  <c r="G278" i="9" a="1"/>
  <c r="G278" i="9" s="1"/>
  <c r="H278" i="9" a="1"/>
  <c r="H278" i="9" s="1"/>
  <c r="I278" i="9" a="1"/>
  <c r="I278" i="9" s="1"/>
  <c r="J278" i="9" a="1"/>
  <c r="J278" i="9" s="1"/>
  <c r="A279" i="9" a="1"/>
  <c r="A279" i="9" s="1"/>
  <c r="B279" i="9" a="1"/>
  <c r="B279" i="9" s="1"/>
  <c r="C279" i="9" a="1"/>
  <c r="C279" i="9" s="1"/>
  <c r="D279" i="9" a="1"/>
  <c r="D279" i="9" s="1"/>
  <c r="E279" i="9" a="1"/>
  <c r="E279" i="9" s="1"/>
  <c r="F279" i="9" a="1"/>
  <c r="F279" i="9" s="1"/>
  <c r="G279" i="9" a="1"/>
  <c r="G279" i="9" s="1"/>
  <c r="H279" i="9" a="1"/>
  <c r="H279" i="9" s="1"/>
  <c r="I279" i="9" a="1"/>
  <c r="I279" i="9" s="1"/>
  <c r="J279" i="9" a="1"/>
  <c r="J279" i="9" s="1"/>
  <c r="A280" i="9" a="1"/>
  <c r="A280" i="9" s="1"/>
  <c r="B280" i="9" a="1"/>
  <c r="B280" i="9" s="1"/>
  <c r="C280" i="9" a="1"/>
  <c r="C280" i="9" s="1"/>
  <c r="D280" i="9" a="1"/>
  <c r="D280" i="9" s="1"/>
  <c r="E280" i="9" a="1"/>
  <c r="E280" i="9" s="1"/>
  <c r="F280" i="9" a="1"/>
  <c r="F280" i="9" s="1"/>
  <c r="G280" i="9" a="1"/>
  <c r="G280" i="9" s="1"/>
  <c r="H280" i="9" a="1"/>
  <c r="H280" i="9" s="1"/>
  <c r="I280" i="9" a="1"/>
  <c r="I280" i="9" s="1"/>
  <c r="J280" i="9" a="1"/>
  <c r="J280" i="9" s="1"/>
  <c r="A281" i="9" a="1"/>
  <c r="A281" i="9" s="1"/>
  <c r="B281" i="9" a="1"/>
  <c r="B281" i="9" s="1"/>
  <c r="C281" i="9" a="1"/>
  <c r="C281" i="9" s="1"/>
  <c r="D281" i="9" a="1"/>
  <c r="D281" i="9" s="1"/>
  <c r="E281" i="9" a="1"/>
  <c r="E281" i="9" s="1"/>
  <c r="F281" i="9" a="1"/>
  <c r="F281" i="9" s="1"/>
  <c r="G281" i="9" a="1"/>
  <c r="G281" i="9" s="1"/>
  <c r="H281" i="9" a="1"/>
  <c r="H281" i="9" s="1"/>
  <c r="I281" i="9" a="1"/>
  <c r="I281" i="9" s="1"/>
  <c r="J281" i="9" a="1"/>
  <c r="J281" i="9" s="1"/>
  <c r="A282" i="9" a="1"/>
  <c r="A282" i="9" s="1"/>
  <c r="B282" i="9" a="1"/>
  <c r="B282" i="9" s="1"/>
  <c r="C282" i="9" a="1"/>
  <c r="C282" i="9" s="1"/>
  <c r="D282" i="9" a="1"/>
  <c r="D282" i="9" s="1"/>
  <c r="E282" i="9" a="1"/>
  <c r="E282" i="9" s="1"/>
  <c r="F282" i="9" a="1"/>
  <c r="F282" i="9" s="1"/>
  <c r="G282" i="9" a="1"/>
  <c r="G282" i="9" s="1"/>
  <c r="H282" i="9" a="1"/>
  <c r="H282" i="9" s="1"/>
  <c r="I282" i="9" a="1"/>
  <c r="I282" i="9" s="1"/>
  <c r="J282" i="9" a="1"/>
  <c r="J282" i="9" s="1"/>
  <c r="A283" i="9" a="1"/>
  <c r="A283" i="9" s="1"/>
  <c r="B283" i="9" a="1"/>
  <c r="B283" i="9" s="1"/>
  <c r="C283" i="9" a="1"/>
  <c r="C283" i="9" s="1"/>
  <c r="D283" i="9" a="1"/>
  <c r="D283" i="9" s="1"/>
  <c r="E283" i="9" a="1"/>
  <c r="E283" i="9" s="1"/>
  <c r="F283" i="9" a="1"/>
  <c r="F283" i="9" s="1"/>
  <c r="G283" i="9" a="1"/>
  <c r="G283" i="9" s="1"/>
  <c r="H283" i="9" a="1"/>
  <c r="H283" i="9" s="1"/>
  <c r="I283" i="9" a="1"/>
  <c r="I283" i="9" s="1"/>
  <c r="J283" i="9" a="1"/>
  <c r="J283" i="9" s="1"/>
  <c r="A284" i="9" a="1"/>
  <c r="A284" i="9" s="1"/>
  <c r="B284" i="9" a="1"/>
  <c r="B284" i="9" s="1"/>
  <c r="C284" i="9" a="1"/>
  <c r="C284" i="9" s="1"/>
  <c r="D284" i="9" a="1"/>
  <c r="D284" i="9" s="1"/>
  <c r="E284" i="9" a="1"/>
  <c r="E284" i="9" s="1"/>
  <c r="F284" i="9" a="1"/>
  <c r="F284" i="9" s="1"/>
  <c r="G284" i="9" a="1"/>
  <c r="G284" i="9" s="1"/>
  <c r="H284" i="9" a="1"/>
  <c r="H284" i="9" s="1"/>
  <c r="I284" i="9" a="1"/>
  <c r="I284" i="9" s="1"/>
  <c r="J284" i="9" a="1"/>
  <c r="J284" i="9" s="1"/>
  <c r="A285" i="9" a="1"/>
  <c r="A285" i="9" s="1"/>
  <c r="B285" i="9" a="1"/>
  <c r="B285" i="9" s="1"/>
  <c r="C285" i="9" a="1"/>
  <c r="C285" i="9" s="1"/>
  <c r="D285" i="9" a="1"/>
  <c r="D285" i="9" s="1"/>
  <c r="E285" i="9" a="1"/>
  <c r="E285" i="9" s="1"/>
  <c r="F285" i="9" a="1"/>
  <c r="F285" i="9" s="1"/>
  <c r="G285" i="9" a="1"/>
  <c r="G285" i="9" s="1"/>
  <c r="H285" i="9" a="1"/>
  <c r="H285" i="9" s="1"/>
  <c r="I285" i="9" a="1"/>
  <c r="I285" i="9" s="1"/>
  <c r="J285" i="9" a="1"/>
  <c r="J285" i="9" s="1"/>
  <c r="A286" i="9" a="1"/>
  <c r="A286" i="9" s="1"/>
  <c r="B286" i="9" a="1"/>
  <c r="B286" i="9" s="1"/>
  <c r="C286" i="9" a="1"/>
  <c r="C286" i="9" s="1"/>
  <c r="D286" i="9" a="1"/>
  <c r="D286" i="9" s="1"/>
  <c r="E286" i="9" a="1"/>
  <c r="E286" i="9" s="1"/>
  <c r="F286" i="9" a="1"/>
  <c r="F286" i="9" s="1"/>
  <c r="G286" i="9" a="1"/>
  <c r="G286" i="9" s="1"/>
  <c r="H286" i="9" a="1"/>
  <c r="H286" i="9" s="1"/>
  <c r="I286" i="9" a="1"/>
  <c r="I286" i="9" s="1"/>
  <c r="J286" i="9" a="1"/>
  <c r="J286" i="9" s="1"/>
  <c r="A287" i="9" a="1"/>
  <c r="A287" i="9" s="1"/>
  <c r="B287" i="9" a="1"/>
  <c r="B287" i="9" s="1"/>
  <c r="C287" i="9" a="1"/>
  <c r="C287" i="9" s="1"/>
  <c r="D287" i="9" a="1"/>
  <c r="D287" i="9" s="1"/>
  <c r="E287" i="9" a="1"/>
  <c r="E287" i="9" s="1"/>
  <c r="F287" i="9" a="1"/>
  <c r="F287" i="9" s="1"/>
  <c r="G287" i="9" a="1"/>
  <c r="G287" i="9" s="1"/>
  <c r="H287" i="9" a="1"/>
  <c r="H287" i="9" s="1"/>
  <c r="I287" i="9" a="1"/>
  <c r="I287" i="9" s="1"/>
  <c r="J287" i="9" a="1"/>
  <c r="J287" i="9" s="1"/>
  <c r="A288" i="9" a="1"/>
  <c r="A288" i="9" s="1"/>
  <c r="B288" i="9" a="1"/>
  <c r="B288" i="9" s="1"/>
  <c r="C288" i="9" a="1"/>
  <c r="C288" i="9" s="1"/>
  <c r="D288" i="9" a="1"/>
  <c r="D288" i="9" s="1"/>
  <c r="E288" i="9" a="1"/>
  <c r="E288" i="9" s="1"/>
  <c r="F288" i="9" a="1"/>
  <c r="F288" i="9" s="1"/>
  <c r="G288" i="9" a="1"/>
  <c r="G288" i="9" s="1"/>
  <c r="H288" i="9" a="1"/>
  <c r="H288" i="9" s="1"/>
  <c r="I288" i="9" a="1"/>
  <c r="I288" i="9" s="1"/>
  <c r="J288" i="9" a="1"/>
  <c r="J288" i="9" s="1"/>
  <c r="A289" i="9" a="1"/>
  <c r="A289" i="9" s="1"/>
  <c r="B289" i="9" a="1"/>
  <c r="B289" i="9" s="1"/>
  <c r="C289" i="9" a="1"/>
  <c r="C289" i="9" s="1"/>
  <c r="D289" i="9" a="1"/>
  <c r="D289" i="9" s="1"/>
  <c r="E289" i="9" a="1"/>
  <c r="E289" i="9" s="1"/>
  <c r="F289" i="9" a="1"/>
  <c r="F289" i="9" s="1"/>
  <c r="G289" i="9" a="1"/>
  <c r="G289" i="9" s="1"/>
  <c r="H289" i="9" a="1"/>
  <c r="H289" i="9" s="1"/>
  <c r="I289" i="9" a="1"/>
  <c r="I289" i="9" s="1"/>
  <c r="J289" i="9" a="1"/>
  <c r="J289" i="9" s="1"/>
  <c r="A290" i="9" a="1"/>
  <c r="A290" i="9" s="1"/>
  <c r="B290" i="9" a="1"/>
  <c r="B290" i="9" s="1"/>
  <c r="C290" i="9" a="1"/>
  <c r="C290" i="9" s="1"/>
  <c r="D290" i="9" a="1"/>
  <c r="D290" i="9" s="1"/>
  <c r="E290" i="9" a="1"/>
  <c r="E290" i="9" s="1"/>
  <c r="F290" i="9" a="1"/>
  <c r="F290" i="9" s="1"/>
  <c r="G290" i="9" a="1"/>
  <c r="G290" i="9" s="1"/>
  <c r="H290" i="9" a="1"/>
  <c r="H290" i="9" s="1"/>
  <c r="I290" i="9" a="1"/>
  <c r="I290" i="9" s="1"/>
  <c r="J290" i="9" a="1"/>
  <c r="J290" i="9" s="1"/>
  <c r="A291" i="9" a="1"/>
  <c r="A291" i="9" s="1"/>
  <c r="B291" i="9" a="1"/>
  <c r="B291" i="9" s="1"/>
  <c r="C291" i="9" a="1"/>
  <c r="C291" i="9" s="1"/>
  <c r="D291" i="9" a="1"/>
  <c r="D291" i="9" s="1"/>
  <c r="E291" i="9" a="1"/>
  <c r="E291" i="9" s="1"/>
  <c r="F291" i="9" a="1"/>
  <c r="F291" i="9" s="1"/>
  <c r="G291" i="9" a="1"/>
  <c r="G291" i="9" s="1"/>
  <c r="H291" i="9" a="1"/>
  <c r="H291" i="9" s="1"/>
  <c r="I291" i="9" a="1"/>
  <c r="I291" i="9" s="1"/>
  <c r="J291" i="9" a="1"/>
  <c r="J291" i="9" s="1"/>
  <c r="A292" i="9" a="1"/>
  <c r="A292" i="9" s="1"/>
  <c r="B292" i="9" a="1"/>
  <c r="B292" i="9" s="1"/>
  <c r="C292" i="9" a="1"/>
  <c r="C292" i="9" s="1"/>
  <c r="D292" i="9" a="1"/>
  <c r="D292" i="9" s="1"/>
  <c r="E292" i="9" a="1"/>
  <c r="E292" i="9" s="1"/>
  <c r="F292" i="9" a="1"/>
  <c r="F292" i="9" s="1"/>
  <c r="G292" i="9" a="1"/>
  <c r="G292" i="9" s="1"/>
  <c r="H292" i="9" a="1"/>
  <c r="H292" i="9" s="1"/>
  <c r="I292" i="9" a="1"/>
  <c r="I292" i="9" s="1"/>
  <c r="J292" i="9" a="1"/>
  <c r="J292" i="9" s="1"/>
  <c r="A293" i="9" a="1"/>
  <c r="A293" i="9" s="1"/>
  <c r="B293" i="9" a="1"/>
  <c r="B293" i="9" s="1"/>
  <c r="C293" i="9" a="1"/>
  <c r="C293" i="9" s="1"/>
  <c r="D293" i="9" a="1"/>
  <c r="D293" i="9" s="1"/>
  <c r="E293" i="9" a="1"/>
  <c r="E293" i="9" s="1"/>
  <c r="F293" i="9" a="1"/>
  <c r="F293" i="9" s="1"/>
  <c r="G293" i="9" a="1"/>
  <c r="G293" i="9" s="1"/>
  <c r="H293" i="9" a="1"/>
  <c r="H293" i="9" s="1"/>
  <c r="I293" i="9" a="1"/>
  <c r="I293" i="9" s="1"/>
  <c r="J293" i="9" a="1"/>
  <c r="J293" i="9" s="1"/>
  <c r="A294" i="9" a="1"/>
  <c r="A294" i="9" s="1"/>
  <c r="B294" i="9" a="1"/>
  <c r="B294" i="9" s="1"/>
  <c r="C294" i="9" a="1"/>
  <c r="C294" i="9" s="1"/>
  <c r="D294" i="9" a="1"/>
  <c r="D294" i="9" s="1"/>
  <c r="E294" i="9" a="1"/>
  <c r="E294" i="9" s="1"/>
  <c r="F294" i="9" a="1"/>
  <c r="F294" i="9" s="1"/>
  <c r="G294" i="9" a="1"/>
  <c r="G294" i="9" s="1"/>
  <c r="H294" i="9" a="1"/>
  <c r="H294" i="9" s="1"/>
  <c r="I294" i="9" a="1"/>
  <c r="I294" i="9" s="1"/>
  <c r="J294" i="9" a="1"/>
  <c r="J294" i="9" s="1"/>
  <c r="A295" i="9" a="1"/>
  <c r="A295" i="9" s="1"/>
  <c r="B295" i="9" a="1"/>
  <c r="B295" i="9" s="1"/>
  <c r="C295" i="9" a="1"/>
  <c r="C295" i="9" s="1"/>
  <c r="D295" i="9" a="1"/>
  <c r="D295" i="9" s="1"/>
  <c r="E295" i="9" a="1"/>
  <c r="E295" i="9" s="1"/>
  <c r="F295" i="9" a="1"/>
  <c r="F295" i="9" s="1"/>
  <c r="G295" i="9" a="1"/>
  <c r="G295" i="9" s="1"/>
  <c r="H295" i="9" a="1"/>
  <c r="H295" i="9" s="1"/>
  <c r="I295" i="9" a="1"/>
  <c r="I295" i="9" s="1"/>
  <c r="J295" i="9" a="1"/>
  <c r="J295" i="9" s="1"/>
  <c r="A296" i="9" a="1"/>
  <c r="A296" i="9" s="1"/>
  <c r="B296" i="9" a="1"/>
  <c r="B296" i="9" s="1"/>
  <c r="C296" i="9" a="1"/>
  <c r="C296" i="9" s="1"/>
  <c r="D296" i="9" a="1"/>
  <c r="D296" i="9" s="1"/>
  <c r="E296" i="9" a="1"/>
  <c r="E296" i="9" s="1"/>
  <c r="F296" i="9" a="1"/>
  <c r="F296" i="9" s="1"/>
  <c r="G296" i="9" a="1"/>
  <c r="G296" i="9" s="1"/>
  <c r="H296" i="9" a="1"/>
  <c r="H296" i="9" s="1"/>
  <c r="I296" i="9" a="1"/>
  <c r="I296" i="9" s="1"/>
  <c r="J296" i="9" a="1"/>
  <c r="J296" i="9" s="1"/>
  <c r="A297" i="9" a="1"/>
  <c r="A297" i="9" s="1"/>
  <c r="B297" i="9" a="1"/>
  <c r="B297" i="9" s="1"/>
  <c r="C297" i="9" a="1"/>
  <c r="C297" i="9" s="1"/>
  <c r="D297" i="9" a="1"/>
  <c r="D297" i="9" s="1"/>
  <c r="E297" i="9" a="1"/>
  <c r="E297" i="9" s="1"/>
  <c r="F297" i="9" a="1"/>
  <c r="F297" i="9" s="1"/>
  <c r="G297" i="9" a="1"/>
  <c r="G297" i="9" s="1"/>
  <c r="H297" i="9" a="1"/>
  <c r="H297" i="9" s="1"/>
  <c r="I297" i="9" a="1"/>
  <c r="I297" i="9" s="1"/>
  <c r="J297" i="9" a="1"/>
  <c r="J297" i="9" s="1"/>
  <c r="A298" i="9" a="1"/>
  <c r="A298" i="9" s="1"/>
  <c r="B298" i="9" a="1"/>
  <c r="B298" i="9" s="1"/>
  <c r="C298" i="9" a="1"/>
  <c r="C298" i="9" s="1"/>
  <c r="D298" i="9" a="1"/>
  <c r="D298" i="9" s="1"/>
  <c r="E298" i="9" a="1"/>
  <c r="E298" i="9" s="1"/>
  <c r="F298" i="9" a="1"/>
  <c r="F298" i="9" s="1"/>
  <c r="G298" i="9" a="1"/>
  <c r="G298" i="9" s="1"/>
  <c r="H298" i="9" a="1"/>
  <c r="H298" i="9" s="1"/>
  <c r="I298" i="9" a="1"/>
  <c r="I298" i="9" s="1"/>
  <c r="J298" i="9" a="1"/>
  <c r="J298" i="9" s="1"/>
  <c r="A299" i="9" a="1"/>
  <c r="A299" i="9" s="1"/>
  <c r="B299" i="9" a="1"/>
  <c r="B299" i="9" s="1"/>
  <c r="C299" i="9" a="1"/>
  <c r="C299" i="9" s="1"/>
  <c r="D299" i="9" a="1"/>
  <c r="D299" i="9" s="1"/>
  <c r="E299" i="9" a="1"/>
  <c r="E299" i="9" s="1"/>
  <c r="F299" i="9" a="1"/>
  <c r="F299" i="9" s="1"/>
  <c r="G299" i="9" a="1"/>
  <c r="G299" i="9" s="1"/>
  <c r="H299" i="9" a="1"/>
  <c r="H299" i="9" s="1"/>
  <c r="I299" i="9" a="1"/>
  <c r="I299" i="9" s="1"/>
  <c r="J299" i="9" a="1"/>
  <c r="J299" i="9" s="1"/>
  <c r="A300" i="9" a="1"/>
  <c r="A300" i="9" s="1"/>
  <c r="B300" i="9" a="1"/>
  <c r="B300" i="9" s="1"/>
  <c r="C300" i="9" a="1"/>
  <c r="C300" i="9" s="1"/>
  <c r="D300" i="9" a="1"/>
  <c r="D300" i="9" s="1"/>
  <c r="E300" i="9" a="1"/>
  <c r="E300" i="9" s="1"/>
  <c r="F300" i="9" a="1"/>
  <c r="F300" i="9" s="1"/>
  <c r="G300" i="9" a="1"/>
  <c r="G300" i="9" s="1"/>
  <c r="H300" i="9" a="1"/>
  <c r="H300" i="9" s="1"/>
  <c r="I300" i="9" a="1"/>
  <c r="I300" i="9" s="1"/>
  <c r="J300" i="9" a="1"/>
  <c r="J300" i="9" s="1"/>
  <c r="A301" i="9" a="1"/>
  <c r="A301" i="9" s="1"/>
  <c r="B301" i="9" a="1"/>
  <c r="B301" i="9" s="1"/>
  <c r="C301" i="9" a="1"/>
  <c r="C301" i="9" s="1"/>
  <c r="D301" i="9" a="1"/>
  <c r="D301" i="9" s="1"/>
  <c r="E301" i="9" a="1"/>
  <c r="E301" i="9" s="1"/>
  <c r="F301" i="9" a="1"/>
  <c r="F301" i="9" s="1"/>
  <c r="G301" i="9" a="1"/>
  <c r="G301" i="9" s="1"/>
  <c r="H301" i="9" a="1"/>
  <c r="H301" i="9" s="1"/>
  <c r="I301" i="9" a="1"/>
  <c r="I301" i="9" s="1"/>
  <c r="J301" i="9" a="1"/>
  <c r="J301" i="9" s="1"/>
  <c r="A302" i="9" a="1"/>
  <c r="A302" i="9" s="1"/>
  <c r="B302" i="9" a="1"/>
  <c r="B302" i="9" s="1"/>
  <c r="C302" i="9" a="1"/>
  <c r="C302" i="9" s="1"/>
  <c r="D302" i="9" a="1"/>
  <c r="D302" i="9" s="1"/>
  <c r="E302" i="9" a="1"/>
  <c r="E302" i="9" s="1"/>
  <c r="F302" i="9" a="1"/>
  <c r="F302" i="9" s="1"/>
  <c r="G302" i="9" a="1"/>
  <c r="G302" i="9" s="1"/>
  <c r="H302" i="9" a="1"/>
  <c r="H302" i="9" s="1"/>
  <c r="I302" i="9" a="1"/>
  <c r="I302" i="9" s="1"/>
  <c r="J302" i="9" a="1"/>
  <c r="J302" i="9" s="1"/>
  <c r="A303" i="9" a="1"/>
  <c r="A303" i="9" s="1"/>
  <c r="B303" i="9" a="1"/>
  <c r="B303" i="9" s="1"/>
  <c r="C303" i="9" a="1"/>
  <c r="C303" i="9" s="1"/>
  <c r="D303" i="9" a="1"/>
  <c r="D303" i="9" s="1"/>
  <c r="E303" i="9" a="1"/>
  <c r="E303" i="9" s="1"/>
  <c r="F303" i="9" a="1"/>
  <c r="F303" i="9" s="1"/>
  <c r="G303" i="9" a="1"/>
  <c r="G303" i="9" s="1"/>
  <c r="H303" i="9" a="1"/>
  <c r="H303" i="9" s="1"/>
  <c r="I303" i="9" a="1"/>
  <c r="I303" i="9" s="1"/>
  <c r="J303" i="9" a="1"/>
  <c r="J303" i="9" s="1"/>
  <c r="A304" i="9" a="1"/>
  <c r="A304" i="9" s="1"/>
  <c r="B304" i="9" a="1"/>
  <c r="B304" i="9" s="1"/>
  <c r="C304" i="9" a="1"/>
  <c r="C304" i="9" s="1"/>
  <c r="D304" i="9" a="1"/>
  <c r="D304" i="9" s="1"/>
  <c r="E304" i="9" a="1"/>
  <c r="E304" i="9" s="1"/>
  <c r="F304" i="9" a="1"/>
  <c r="F304" i="9" s="1"/>
  <c r="G304" i="9" a="1"/>
  <c r="G304" i="9" s="1"/>
  <c r="H304" i="9" a="1"/>
  <c r="H304" i="9" s="1"/>
  <c r="I304" i="9" a="1"/>
  <c r="I304" i="9" s="1"/>
  <c r="J304" i="9" a="1"/>
  <c r="J304" i="9" s="1"/>
  <c r="A305" i="9" a="1"/>
  <c r="A305" i="9" s="1"/>
  <c r="B305" i="9" a="1"/>
  <c r="B305" i="9" s="1"/>
  <c r="C305" i="9" a="1"/>
  <c r="C305" i="9" s="1"/>
  <c r="D305" i="9" a="1"/>
  <c r="D305" i="9" s="1"/>
  <c r="E305" i="9" a="1"/>
  <c r="E305" i="9" s="1"/>
  <c r="F305" i="9" a="1"/>
  <c r="F305" i="9" s="1"/>
  <c r="G305" i="9" a="1"/>
  <c r="G305" i="9" s="1"/>
  <c r="H305" i="9" a="1"/>
  <c r="H305" i="9" s="1"/>
  <c r="I305" i="9" a="1"/>
  <c r="I305" i="9" s="1"/>
  <c r="J305" i="9" a="1"/>
  <c r="J305" i="9" s="1"/>
  <c r="A306" i="9" a="1"/>
  <c r="A306" i="9" s="1"/>
  <c r="B306" i="9" a="1"/>
  <c r="B306" i="9" s="1"/>
  <c r="C306" i="9" a="1"/>
  <c r="C306" i="9" s="1"/>
  <c r="D306" i="9" a="1"/>
  <c r="D306" i="9" s="1"/>
  <c r="E306" i="9" a="1"/>
  <c r="E306" i="9" s="1"/>
  <c r="F306" i="9" a="1"/>
  <c r="F306" i="9" s="1"/>
  <c r="G306" i="9" a="1"/>
  <c r="G306" i="9" s="1"/>
  <c r="H306" i="9" a="1"/>
  <c r="H306" i="9" s="1"/>
  <c r="I306" i="9" a="1"/>
  <c r="I306" i="9" s="1"/>
  <c r="J306" i="9" a="1"/>
  <c r="J306" i="9" s="1"/>
  <c r="A307" i="9" a="1"/>
  <c r="A307" i="9" s="1"/>
  <c r="B307" i="9" a="1"/>
  <c r="B307" i="9" s="1"/>
  <c r="C307" i="9" a="1"/>
  <c r="C307" i="9" s="1"/>
  <c r="D307" i="9" a="1"/>
  <c r="D307" i="9" s="1"/>
  <c r="E307" i="9" a="1"/>
  <c r="E307" i="9" s="1"/>
  <c r="F307" i="9" a="1"/>
  <c r="F307" i="9" s="1"/>
  <c r="G307" i="9" a="1"/>
  <c r="G307" i="9" s="1"/>
  <c r="H307" i="9" a="1"/>
  <c r="H307" i="9" s="1"/>
  <c r="I307" i="9" a="1"/>
  <c r="I307" i="9" s="1"/>
  <c r="J307" i="9" a="1"/>
  <c r="J307" i="9" s="1"/>
  <c r="A308" i="9" a="1"/>
  <c r="A308" i="9" s="1"/>
  <c r="B308" i="9" a="1"/>
  <c r="B308" i="9" s="1"/>
  <c r="C308" i="9" a="1"/>
  <c r="C308" i="9" s="1"/>
  <c r="D308" i="9" a="1"/>
  <c r="D308" i="9" s="1"/>
  <c r="E308" i="9" a="1"/>
  <c r="E308" i="9" s="1"/>
  <c r="F308" i="9" a="1"/>
  <c r="F308" i="9" s="1"/>
  <c r="G308" i="9" a="1"/>
  <c r="G308" i="9" s="1"/>
  <c r="H308" i="9" a="1"/>
  <c r="H308" i="9" s="1"/>
  <c r="I308" i="9" a="1"/>
  <c r="I308" i="9" s="1"/>
  <c r="J308" i="9" a="1"/>
  <c r="J308" i="9" s="1"/>
  <c r="A309" i="9" a="1"/>
  <c r="A309" i="9" s="1"/>
  <c r="B309" i="9" a="1"/>
  <c r="B309" i="9" s="1"/>
  <c r="C309" i="9" a="1"/>
  <c r="C309" i="9" s="1"/>
  <c r="D309" i="9" a="1"/>
  <c r="D309" i="9" s="1"/>
  <c r="E309" i="9" a="1"/>
  <c r="E309" i="9" s="1"/>
  <c r="F309" i="9" a="1"/>
  <c r="F309" i="9" s="1"/>
  <c r="G309" i="9" a="1"/>
  <c r="G309" i="9" s="1"/>
  <c r="H309" i="9" a="1"/>
  <c r="H309" i="9" s="1"/>
  <c r="I309" i="9" a="1"/>
  <c r="I309" i="9" s="1"/>
  <c r="J309" i="9" a="1"/>
  <c r="J309" i="9" s="1"/>
  <c r="A310" i="9" a="1"/>
  <c r="A310" i="9" s="1"/>
  <c r="B310" i="9" a="1"/>
  <c r="B310" i="9" s="1"/>
  <c r="C310" i="9" a="1"/>
  <c r="C310" i="9" s="1"/>
  <c r="D310" i="9" a="1"/>
  <c r="D310" i="9" s="1"/>
  <c r="E310" i="9" a="1"/>
  <c r="E310" i="9" s="1"/>
  <c r="F310" i="9" a="1"/>
  <c r="F310" i="9" s="1"/>
  <c r="G310" i="9" a="1"/>
  <c r="G310" i="9" s="1"/>
  <c r="H310" i="9" a="1"/>
  <c r="H310" i="9" s="1"/>
  <c r="I310" i="9" a="1"/>
  <c r="I310" i="9" s="1"/>
  <c r="J310" i="9" a="1"/>
  <c r="J310" i="9" s="1"/>
  <c r="A311" i="9" a="1"/>
  <c r="A311" i="9" s="1"/>
  <c r="B311" i="9" a="1"/>
  <c r="B311" i="9" s="1"/>
  <c r="C311" i="9" a="1"/>
  <c r="C311" i="9" s="1"/>
  <c r="D311" i="9" a="1"/>
  <c r="D311" i="9" s="1"/>
  <c r="E311" i="9" a="1"/>
  <c r="E311" i="9" s="1"/>
  <c r="F311" i="9" a="1"/>
  <c r="F311" i="9" s="1"/>
  <c r="G311" i="9" a="1"/>
  <c r="G311" i="9" s="1"/>
  <c r="H311" i="9" a="1"/>
  <c r="H311" i="9" s="1"/>
  <c r="I311" i="9" a="1"/>
  <c r="I311" i="9" s="1"/>
  <c r="J311" i="9" a="1"/>
  <c r="J311" i="9" s="1"/>
  <c r="A312" i="9" a="1"/>
  <c r="A312" i="9" s="1"/>
  <c r="B312" i="9" a="1"/>
  <c r="B312" i="9" s="1"/>
  <c r="C312" i="9" a="1"/>
  <c r="C312" i="9" s="1"/>
  <c r="D312" i="9" a="1"/>
  <c r="D312" i="9" s="1"/>
  <c r="E312" i="9" a="1"/>
  <c r="E312" i="9" s="1"/>
  <c r="F312" i="9" a="1"/>
  <c r="F312" i="9" s="1"/>
  <c r="G312" i="9" a="1"/>
  <c r="G312" i="9" s="1"/>
  <c r="H312" i="9" a="1"/>
  <c r="H312" i="9" s="1"/>
  <c r="I312" i="9" a="1"/>
  <c r="I312" i="9" s="1"/>
  <c r="J312" i="9" a="1"/>
  <c r="J312" i="9" s="1"/>
  <c r="A313" i="9" a="1"/>
  <c r="A313" i="9" s="1"/>
  <c r="B313" i="9" a="1"/>
  <c r="B313" i="9" s="1"/>
  <c r="C313" i="9" a="1"/>
  <c r="C313" i="9" s="1"/>
  <c r="D313" i="9" a="1"/>
  <c r="D313" i="9" s="1"/>
  <c r="E313" i="9" a="1"/>
  <c r="E313" i="9" s="1"/>
  <c r="F313" i="9" a="1"/>
  <c r="F313" i="9" s="1"/>
  <c r="G313" i="9" a="1"/>
  <c r="G313" i="9" s="1"/>
  <c r="H313" i="9" a="1"/>
  <c r="H313" i="9" s="1"/>
  <c r="I313" i="9" a="1"/>
  <c r="I313" i="9" s="1"/>
  <c r="J313" i="9" a="1"/>
  <c r="J313" i="9" s="1"/>
  <c r="A314" i="9" a="1"/>
  <c r="A314" i="9" s="1"/>
  <c r="B314" i="9" a="1"/>
  <c r="B314" i="9" s="1"/>
  <c r="C314" i="9" a="1"/>
  <c r="C314" i="9" s="1"/>
  <c r="D314" i="9" a="1"/>
  <c r="D314" i="9" s="1"/>
  <c r="E314" i="9" a="1"/>
  <c r="E314" i="9" s="1"/>
  <c r="F314" i="9" a="1"/>
  <c r="F314" i="9" s="1"/>
  <c r="G314" i="9" a="1"/>
  <c r="G314" i="9" s="1"/>
  <c r="H314" i="9" a="1"/>
  <c r="H314" i="9" s="1"/>
  <c r="I314" i="9" a="1"/>
  <c r="I314" i="9" s="1"/>
  <c r="J314" i="9" a="1"/>
  <c r="J314" i="9" s="1"/>
  <c r="A315" i="9" a="1"/>
  <c r="A315" i="9" s="1"/>
  <c r="B315" i="9" a="1"/>
  <c r="B315" i="9" s="1"/>
  <c r="C315" i="9" a="1"/>
  <c r="C315" i="9" s="1"/>
  <c r="D315" i="9" a="1"/>
  <c r="D315" i="9" s="1"/>
  <c r="E315" i="9" a="1"/>
  <c r="E315" i="9" s="1"/>
  <c r="F315" i="9" a="1"/>
  <c r="F315" i="9" s="1"/>
  <c r="G315" i="9" a="1"/>
  <c r="G315" i="9" s="1"/>
  <c r="H315" i="9" a="1"/>
  <c r="H315" i="9" s="1"/>
  <c r="I315" i="9" a="1"/>
  <c r="I315" i="9" s="1"/>
  <c r="J315" i="9" a="1"/>
  <c r="J315" i="9" s="1"/>
  <c r="A316" i="9" a="1"/>
  <c r="A316" i="9" s="1"/>
  <c r="B316" i="9" a="1"/>
  <c r="B316" i="9" s="1"/>
  <c r="C316" i="9" a="1"/>
  <c r="C316" i="9" s="1"/>
  <c r="D316" i="9" a="1"/>
  <c r="D316" i="9" s="1"/>
  <c r="E316" i="9" a="1"/>
  <c r="E316" i="9" s="1"/>
  <c r="F316" i="9" a="1"/>
  <c r="F316" i="9" s="1"/>
  <c r="G316" i="9" a="1"/>
  <c r="G316" i="9" s="1"/>
  <c r="H316" i="9" a="1"/>
  <c r="H316" i="9" s="1"/>
  <c r="I316" i="9" a="1"/>
  <c r="I316" i="9" s="1"/>
  <c r="J316" i="9" a="1"/>
  <c r="J316" i="9" s="1"/>
  <c r="A317" i="9" a="1"/>
  <c r="A317" i="9" s="1"/>
  <c r="B317" i="9" a="1"/>
  <c r="B317" i="9" s="1"/>
  <c r="C317" i="9" a="1"/>
  <c r="C317" i="9" s="1"/>
  <c r="D317" i="9" a="1"/>
  <c r="D317" i="9" s="1"/>
  <c r="E317" i="9" a="1"/>
  <c r="E317" i="9" s="1"/>
  <c r="F317" i="9" a="1"/>
  <c r="F317" i="9" s="1"/>
  <c r="G317" i="9" a="1"/>
  <c r="G317" i="9" s="1"/>
  <c r="H317" i="9" a="1"/>
  <c r="H317" i="9" s="1"/>
  <c r="I317" i="9" a="1"/>
  <c r="I317" i="9" s="1"/>
  <c r="J317" i="9" a="1"/>
  <c r="J317" i="9" s="1"/>
  <c r="A318" i="9" a="1"/>
  <c r="A318" i="9" s="1"/>
  <c r="B318" i="9" a="1"/>
  <c r="B318" i="9" s="1"/>
  <c r="C318" i="9" a="1"/>
  <c r="C318" i="9" s="1"/>
  <c r="D318" i="9" a="1"/>
  <c r="D318" i="9" s="1"/>
  <c r="E318" i="9" a="1"/>
  <c r="E318" i="9" s="1"/>
  <c r="F318" i="9" a="1"/>
  <c r="F318" i="9" s="1"/>
  <c r="G318" i="9" a="1"/>
  <c r="G318" i="9" s="1"/>
  <c r="H318" i="9" a="1"/>
  <c r="H318" i="9" s="1"/>
  <c r="I318" i="9" a="1"/>
  <c r="I318" i="9" s="1"/>
  <c r="J318" i="9" a="1"/>
  <c r="J318" i="9" s="1"/>
  <c r="A319" i="9" a="1"/>
  <c r="A319" i="9" s="1"/>
  <c r="B319" i="9" a="1"/>
  <c r="B319" i="9" s="1"/>
  <c r="C319" i="9" a="1"/>
  <c r="C319" i="9" s="1"/>
  <c r="D319" i="9" a="1"/>
  <c r="D319" i="9" s="1"/>
  <c r="E319" i="9" a="1"/>
  <c r="E319" i="9" s="1"/>
  <c r="F319" i="9" a="1"/>
  <c r="F319" i="9" s="1"/>
  <c r="G319" i="9" a="1"/>
  <c r="G319" i="9" s="1"/>
  <c r="H319" i="9" a="1"/>
  <c r="H319" i="9" s="1"/>
  <c r="I319" i="9" a="1"/>
  <c r="I319" i="9" s="1"/>
  <c r="J319" i="9" a="1"/>
  <c r="J319" i="9" s="1"/>
  <c r="A320" i="9" a="1"/>
  <c r="A320" i="9" s="1"/>
  <c r="B320" i="9" a="1"/>
  <c r="B320" i="9" s="1"/>
  <c r="C320" i="9" a="1"/>
  <c r="C320" i="9" s="1"/>
  <c r="D320" i="9" a="1"/>
  <c r="D320" i="9" s="1"/>
  <c r="E320" i="9" a="1"/>
  <c r="E320" i="9" s="1"/>
  <c r="F320" i="9" a="1"/>
  <c r="F320" i="9" s="1"/>
  <c r="G320" i="9" a="1"/>
  <c r="G320" i="9" s="1"/>
  <c r="H320" i="9" a="1"/>
  <c r="H320" i="9" s="1"/>
  <c r="I320" i="9" a="1"/>
  <c r="I320" i="9" s="1"/>
  <c r="J320" i="9" a="1"/>
  <c r="J320" i="9" s="1"/>
  <c r="A321" i="9" a="1"/>
  <c r="A321" i="9" s="1"/>
  <c r="B321" i="9" a="1"/>
  <c r="B321" i="9" s="1"/>
  <c r="C321" i="9" a="1"/>
  <c r="C321" i="9" s="1"/>
  <c r="D321" i="9" a="1"/>
  <c r="D321" i="9" s="1"/>
  <c r="E321" i="9" a="1"/>
  <c r="E321" i="9" s="1"/>
  <c r="F321" i="9" a="1"/>
  <c r="F321" i="9" s="1"/>
  <c r="G321" i="9" a="1"/>
  <c r="G321" i="9" s="1"/>
  <c r="H321" i="9" a="1"/>
  <c r="H321" i="9" s="1"/>
  <c r="I321" i="9" a="1"/>
  <c r="I321" i="9" s="1"/>
  <c r="J321" i="9" a="1"/>
  <c r="J321" i="9" s="1"/>
  <c r="A322" i="9" a="1"/>
  <c r="A322" i="9" s="1"/>
  <c r="B322" i="9" a="1"/>
  <c r="B322" i="9" s="1"/>
  <c r="C322" i="9" a="1"/>
  <c r="C322" i="9" s="1"/>
  <c r="D322" i="9" a="1"/>
  <c r="D322" i="9" s="1"/>
  <c r="E322" i="9" a="1"/>
  <c r="E322" i="9" s="1"/>
  <c r="F322" i="9" a="1"/>
  <c r="F322" i="9" s="1"/>
  <c r="G322" i="9" a="1"/>
  <c r="G322" i="9" s="1"/>
  <c r="H322" i="9" a="1"/>
  <c r="H322" i="9" s="1"/>
  <c r="I322" i="9" a="1"/>
  <c r="I322" i="9" s="1"/>
  <c r="J322" i="9" a="1"/>
  <c r="J322" i="9" s="1"/>
  <c r="A323" i="9" a="1"/>
  <c r="A323" i="9" s="1"/>
  <c r="B323" i="9" a="1"/>
  <c r="B323" i="9" s="1"/>
  <c r="C323" i="9" a="1"/>
  <c r="C323" i="9" s="1"/>
  <c r="D323" i="9" a="1"/>
  <c r="D323" i="9" s="1"/>
  <c r="E323" i="9" a="1"/>
  <c r="E323" i="9" s="1"/>
  <c r="F323" i="9" a="1"/>
  <c r="F323" i="9" s="1"/>
  <c r="G323" i="9" a="1"/>
  <c r="G323" i="9" s="1"/>
  <c r="H323" i="9" a="1"/>
  <c r="H323" i="9" s="1"/>
  <c r="I323" i="9" a="1"/>
  <c r="I323" i="9" s="1"/>
  <c r="J323" i="9" a="1"/>
  <c r="J323" i="9" s="1"/>
  <c r="A324" i="9" a="1"/>
  <c r="A324" i="9" s="1"/>
  <c r="B324" i="9" a="1"/>
  <c r="B324" i="9" s="1"/>
  <c r="C324" i="9" a="1"/>
  <c r="C324" i="9" s="1"/>
  <c r="D324" i="9" a="1"/>
  <c r="D324" i="9" s="1"/>
  <c r="E324" i="9" a="1"/>
  <c r="E324" i="9" s="1"/>
  <c r="F324" i="9" a="1"/>
  <c r="F324" i="9" s="1"/>
  <c r="G324" i="9" a="1"/>
  <c r="G324" i="9" s="1"/>
  <c r="H324" i="9" a="1"/>
  <c r="H324" i="9" s="1"/>
  <c r="I324" i="9" a="1"/>
  <c r="I324" i="9" s="1"/>
  <c r="J324" i="9" a="1"/>
  <c r="J324" i="9" s="1"/>
  <c r="A325" i="9" a="1"/>
  <c r="A325" i="9" s="1"/>
  <c r="B325" i="9" a="1"/>
  <c r="B325" i="9" s="1"/>
  <c r="C325" i="9" a="1"/>
  <c r="C325" i="9" s="1"/>
  <c r="D325" i="9" a="1"/>
  <c r="D325" i="9" s="1"/>
  <c r="E325" i="9" a="1"/>
  <c r="E325" i="9" s="1"/>
  <c r="F325" i="9" a="1"/>
  <c r="F325" i="9" s="1"/>
  <c r="G325" i="9" a="1"/>
  <c r="G325" i="9" s="1"/>
  <c r="H325" i="9" a="1"/>
  <c r="H325" i="9" s="1"/>
  <c r="I325" i="9" a="1"/>
  <c r="I325" i="9" s="1"/>
  <c r="J325" i="9" a="1"/>
  <c r="J325" i="9" s="1"/>
  <c r="A326" i="9" a="1"/>
  <c r="A326" i="9" s="1"/>
  <c r="B326" i="9" a="1"/>
  <c r="B326" i="9" s="1"/>
  <c r="C326" i="9" a="1"/>
  <c r="C326" i="9" s="1"/>
  <c r="D326" i="9" a="1"/>
  <c r="D326" i="9" s="1"/>
  <c r="E326" i="9" a="1"/>
  <c r="E326" i="9" s="1"/>
  <c r="F326" i="9" a="1"/>
  <c r="F326" i="9" s="1"/>
  <c r="G326" i="9" a="1"/>
  <c r="G326" i="9" s="1"/>
  <c r="H326" i="9" a="1"/>
  <c r="H326" i="9" s="1"/>
  <c r="I326" i="9" a="1"/>
  <c r="I326" i="9" s="1"/>
  <c r="J326" i="9" a="1"/>
  <c r="J326" i="9" s="1"/>
  <c r="A327" i="9" a="1"/>
  <c r="A327" i="9" s="1"/>
  <c r="B327" i="9" a="1"/>
  <c r="B327" i="9" s="1"/>
  <c r="C327" i="9" a="1"/>
  <c r="C327" i="9" s="1"/>
  <c r="D327" i="9" a="1"/>
  <c r="D327" i="9" s="1"/>
  <c r="E327" i="9" a="1"/>
  <c r="E327" i="9" s="1"/>
  <c r="F327" i="9" a="1"/>
  <c r="F327" i="9" s="1"/>
  <c r="G327" i="9" a="1"/>
  <c r="G327" i="9" s="1"/>
  <c r="H327" i="9" a="1"/>
  <c r="H327" i="9" s="1"/>
  <c r="I327" i="9" a="1"/>
  <c r="I327" i="9" s="1"/>
  <c r="J327" i="9" a="1"/>
  <c r="J327" i="9" s="1"/>
  <c r="A328" i="9" a="1"/>
  <c r="A328" i="9" s="1"/>
  <c r="B328" i="9" a="1"/>
  <c r="B328" i="9" s="1"/>
  <c r="C328" i="9" a="1"/>
  <c r="C328" i="9" s="1"/>
  <c r="D328" i="9" a="1"/>
  <c r="D328" i="9" s="1"/>
  <c r="E328" i="9" a="1"/>
  <c r="E328" i="9" s="1"/>
  <c r="F328" i="9" a="1"/>
  <c r="F328" i="9" s="1"/>
  <c r="G328" i="9" a="1"/>
  <c r="G328" i="9" s="1"/>
  <c r="H328" i="9" a="1"/>
  <c r="H328" i="9" s="1"/>
  <c r="I328" i="9" a="1"/>
  <c r="I328" i="9" s="1"/>
  <c r="J328" i="9" a="1"/>
  <c r="J328" i="9" s="1"/>
  <c r="A329" i="9" a="1"/>
  <c r="A329" i="9" s="1"/>
  <c r="B329" i="9" a="1"/>
  <c r="B329" i="9" s="1"/>
  <c r="C329" i="9" a="1"/>
  <c r="C329" i="9" s="1"/>
  <c r="D329" i="9" a="1"/>
  <c r="D329" i="9" s="1"/>
  <c r="E329" i="9" a="1"/>
  <c r="E329" i="9" s="1"/>
  <c r="F329" i="9" a="1"/>
  <c r="F329" i="9" s="1"/>
  <c r="G329" i="9" a="1"/>
  <c r="G329" i="9" s="1"/>
  <c r="H329" i="9" a="1"/>
  <c r="H329" i="9" s="1"/>
  <c r="I329" i="9" a="1"/>
  <c r="I329" i="9" s="1"/>
  <c r="J329" i="9" a="1"/>
  <c r="J329" i="9" s="1"/>
  <c r="A330" i="9" a="1"/>
  <c r="A330" i="9" s="1"/>
  <c r="B330" i="9" a="1"/>
  <c r="B330" i="9" s="1"/>
  <c r="C330" i="9" a="1"/>
  <c r="C330" i="9" s="1"/>
  <c r="D330" i="9" a="1"/>
  <c r="D330" i="9" s="1"/>
  <c r="E330" i="9" a="1"/>
  <c r="E330" i="9" s="1"/>
  <c r="F330" i="9" a="1"/>
  <c r="F330" i="9" s="1"/>
  <c r="G330" i="9" a="1"/>
  <c r="G330" i="9" s="1"/>
  <c r="H330" i="9" a="1"/>
  <c r="H330" i="9" s="1"/>
  <c r="I330" i="9" a="1"/>
  <c r="I330" i="9" s="1"/>
  <c r="J330" i="9" a="1"/>
  <c r="J330" i="9" s="1"/>
  <c r="A331" i="9" a="1"/>
  <c r="A331" i="9" s="1"/>
  <c r="B331" i="9" a="1"/>
  <c r="B331" i="9" s="1"/>
  <c r="C331" i="9" a="1"/>
  <c r="C331" i="9" s="1"/>
  <c r="D331" i="9" a="1"/>
  <c r="D331" i="9" s="1"/>
  <c r="E331" i="9" a="1"/>
  <c r="E331" i="9" s="1"/>
  <c r="F331" i="9" a="1"/>
  <c r="F331" i="9" s="1"/>
  <c r="G331" i="9" a="1"/>
  <c r="G331" i="9" s="1"/>
  <c r="H331" i="9" a="1"/>
  <c r="H331" i="9" s="1"/>
  <c r="I331" i="9" a="1"/>
  <c r="I331" i="9" s="1"/>
  <c r="J331" i="9" a="1"/>
  <c r="J331" i="9" s="1"/>
  <c r="A332" i="9" a="1"/>
  <c r="A332" i="9" s="1"/>
  <c r="B332" i="9" a="1"/>
  <c r="B332" i="9" s="1"/>
  <c r="C332" i="9" a="1"/>
  <c r="C332" i="9" s="1"/>
  <c r="D332" i="9" a="1"/>
  <c r="D332" i="9" s="1"/>
  <c r="E332" i="9" a="1"/>
  <c r="E332" i="9" s="1"/>
  <c r="F332" i="9" a="1"/>
  <c r="F332" i="9" s="1"/>
  <c r="G332" i="9" a="1"/>
  <c r="G332" i="9" s="1"/>
  <c r="H332" i="9" a="1"/>
  <c r="H332" i="9" s="1"/>
  <c r="I332" i="9" a="1"/>
  <c r="I332" i="9" s="1"/>
  <c r="J332" i="9" a="1"/>
  <c r="J332" i="9" s="1"/>
  <c r="A333" i="9" a="1"/>
  <c r="A333" i="9" s="1"/>
  <c r="B333" i="9" a="1"/>
  <c r="B333" i="9" s="1"/>
  <c r="C333" i="9" a="1"/>
  <c r="C333" i="9" s="1"/>
  <c r="D333" i="9" a="1"/>
  <c r="D333" i="9" s="1"/>
  <c r="E333" i="9" a="1"/>
  <c r="E333" i="9" s="1"/>
  <c r="F333" i="9" a="1"/>
  <c r="F333" i="9" s="1"/>
  <c r="G333" i="9" a="1"/>
  <c r="G333" i="9" s="1"/>
  <c r="H333" i="9" a="1"/>
  <c r="H333" i="9" s="1"/>
  <c r="I333" i="9" a="1"/>
  <c r="I333" i="9" s="1"/>
  <c r="J333" i="9" a="1"/>
  <c r="J333" i="9" s="1"/>
  <c r="A334" i="9" a="1"/>
  <c r="A334" i="9" s="1"/>
  <c r="B334" i="9" a="1"/>
  <c r="B334" i="9" s="1"/>
  <c r="C334" i="9" a="1"/>
  <c r="C334" i="9" s="1"/>
  <c r="D334" i="9" a="1"/>
  <c r="D334" i="9" s="1"/>
  <c r="E334" i="9" a="1"/>
  <c r="E334" i="9" s="1"/>
  <c r="F334" i="9" a="1"/>
  <c r="F334" i="9" s="1"/>
  <c r="G334" i="9" a="1"/>
  <c r="G334" i="9" s="1"/>
  <c r="H334" i="9" a="1"/>
  <c r="H334" i="9" s="1"/>
  <c r="I334" i="9" a="1"/>
  <c r="I334" i="9" s="1"/>
  <c r="J334" i="9" a="1"/>
  <c r="J334" i="9" s="1"/>
  <c r="A335" i="9" a="1"/>
  <c r="A335" i="9" s="1"/>
  <c r="B335" i="9" a="1"/>
  <c r="B335" i="9" s="1"/>
  <c r="C335" i="9" a="1"/>
  <c r="C335" i="9" s="1"/>
  <c r="D335" i="9" a="1"/>
  <c r="D335" i="9" s="1"/>
  <c r="E335" i="9" a="1"/>
  <c r="E335" i="9" s="1"/>
  <c r="F335" i="9" a="1"/>
  <c r="F335" i="9" s="1"/>
  <c r="G335" i="9" a="1"/>
  <c r="G335" i="9" s="1"/>
  <c r="H335" i="9" a="1"/>
  <c r="H335" i="9" s="1"/>
  <c r="I335" i="9" a="1"/>
  <c r="I335" i="9" s="1"/>
  <c r="J335" i="9" a="1"/>
  <c r="J335" i="9" s="1"/>
  <c r="A336" i="9" a="1"/>
  <c r="A336" i="9" s="1"/>
  <c r="B336" i="9" a="1"/>
  <c r="B336" i="9" s="1"/>
  <c r="C336" i="9" a="1"/>
  <c r="C336" i="9" s="1"/>
  <c r="D336" i="9" a="1"/>
  <c r="D336" i="9" s="1"/>
  <c r="E336" i="9" a="1"/>
  <c r="E336" i="9" s="1"/>
  <c r="F336" i="9" a="1"/>
  <c r="F336" i="9" s="1"/>
  <c r="G336" i="9" a="1"/>
  <c r="G336" i="9" s="1"/>
  <c r="H336" i="9" a="1"/>
  <c r="H336" i="9" s="1"/>
  <c r="I336" i="9" a="1"/>
  <c r="I336" i="9" s="1"/>
  <c r="J336" i="9" a="1"/>
  <c r="J336" i="9" s="1"/>
  <c r="A337" i="9" a="1"/>
  <c r="A337" i="9" s="1"/>
  <c r="B337" i="9" a="1"/>
  <c r="B337" i="9" s="1"/>
  <c r="C337" i="9" a="1"/>
  <c r="C337" i="9" s="1"/>
  <c r="D337" i="9" a="1"/>
  <c r="D337" i="9" s="1"/>
  <c r="E337" i="9" a="1"/>
  <c r="E337" i="9" s="1"/>
  <c r="F337" i="9" a="1"/>
  <c r="F337" i="9" s="1"/>
  <c r="G337" i="9" a="1"/>
  <c r="G337" i="9" s="1"/>
  <c r="H337" i="9" a="1"/>
  <c r="H337" i="9" s="1"/>
  <c r="I337" i="9" a="1"/>
  <c r="I337" i="9" s="1"/>
  <c r="J337" i="9" a="1"/>
  <c r="J337" i="9" s="1"/>
  <c r="A338" i="9" a="1"/>
  <c r="A338" i="9" s="1"/>
  <c r="B338" i="9" a="1"/>
  <c r="B338" i="9" s="1"/>
  <c r="C338" i="9" a="1"/>
  <c r="C338" i="9" s="1"/>
  <c r="D338" i="9" a="1"/>
  <c r="D338" i="9" s="1"/>
  <c r="E338" i="9" a="1"/>
  <c r="E338" i="9" s="1"/>
  <c r="F338" i="9" a="1"/>
  <c r="F338" i="9" s="1"/>
  <c r="G338" i="9" a="1"/>
  <c r="G338" i="9" s="1"/>
  <c r="H338" i="9" a="1"/>
  <c r="H338" i="9" s="1"/>
  <c r="I338" i="9" a="1"/>
  <c r="I338" i="9" s="1"/>
  <c r="J338" i="9" a="1"/>
  <c r="J338" i="9" s="1"/>
  <c r="A339" i="9" a="1"/>
  <c r="A339" i="9" s="1"/>
  <c r="B339" i="9" a="1"/>
  <c r="B339" i="9" s="1"/>
  <c r="C339" i="9" a="1"/>
  <c r="C339" i="9" s="1"/>
  <c r="D339" i="9" a="1"/>
  <c r="D339" i="9" s="1"/>
  <c r="E339" i="9" a="1"/>
  <c r="E339" i="9" s="1"/>
  <c r="F339" i="9" a="1"/>
  <c r="F339" i="9" s="1"/>
  <c r="G339" i="9" a="1"/>
  <c r="G339" i="9" s="1"/>
  <c r="H339" i="9" a="1"/>
  <c r="H339" i="9" s="1"/>
  <c r="I339" i="9" a="1"/>
  <c r="I339" i="9" s="1"/>
  <c r="J339" i="9" a="1"/>
  <c r="J339" i="9" s="1"/>
  <c r="A340" i="9" a="1"/>
  <c r="A340" i="9" s="1"/>
  <c r="B340" i="9" a="1"/>
  <c r="B340" i="9" s="1"/>
  <c r="C340" i="9" a="1"/>
  <c r="C340" i="9" s="1"/>
  <c r="D340" i="9" a="1"/>
  <c r="D340" i="9" s="1"/>
  <c r="E340" i="9" a="1"/>
  <c r="E340" i="9" s="1"/>
  <c r="F340" i="9" a="1"/>
  <c r="F340" i="9" s="1"/>
  <c r="G340" i="9" a="1"/>
  <c r="G340" i="9" s="1"/>
  <c r="H340" i="9" a="1"/>
  <c r="H340" i="9" s="1"/>
  <c r="I340" i="9" a="1"/>
  <c r="I340" i="9" s="1"/>
  <c r="J340" i="9" a="1"/>
  <c r="J340" i="9" s="1"/>
  <c r="A341" i="9" a="1"/>
  <c r="A341" i="9" s="1"/>
  <c r="B341" i="9" a="1"/>
  <c r="B341" i="9" s="1"/>
  <c r="C341" i="9" a="1"/>
  <c r="C341" i="9" s="1"/>
  <c r="D341" i="9" a="1"/>
  <c r="D341" i="9" s="1"/>
  <c r="E341" i="9" a="1"/>
  <c r="E341" i="9" s="1"/>
  <c r="F341" i="9" a="1"/>
  <c r="F341" i="9" s="1"/>
  <c r="G341" i="9" a="1"/>
  <c r="G341" i="9" s="1"/>
  <c r="H341" i="9" a="1"/>
  <c r="H341" i="9" s="1"/>
  <c r="I341" i="9" a="1"/>
  <c r="I341" i="9" s="1"/>
  <c r="J341" i="9" a="1"/>
  <c r="J341" i="9" s="1"/>
  <c r="A342" i="9" a="1"/>
  <c r="A342" i="9" s="1"/>
  <c r="B342" i="9" a="1"/>
  <c r="B342" i="9" s="1"/>
  <c r="C342" i="9" a="1"/>
  <c r="C342" i="9" s="1"/>
  <c r="D342" i="9" a="1"/>
  <c r="D342" i="9" s="1"/>
  <c r="E342" i="9" a="1"/>
  <c r="E342" i="9" s="1"/>
  <c r="F342" i="9" a="1"/>
  <c r="F342" i="9" s="1"/>
  <c r="G342" i="9" a="1"/>
  <c r="G342" i="9" s="1"/>
  <c r="H342" i="9" a="1"/>
  <c r="H342" i="9" s="1"/>
  <c r="I342" i="9" a="1"/>
  <c r="I342" i="9" s="1"/>
  <c r="J342" i="9" a="1"/>
  <c r="J342" i="9" s="1"/>
  <c r="A343" i="9" a="1"/>
  <c r="A343" i="9" s="1"/>
  <c r="B343" i="9" a="1"/>
  <c r="B343" i="9" s="1"/>
  <c r="C343" i="9" a="1"/>
  <c r="C343" i="9" s="1"/>
  <c r="D343" i="9" a="1"/>
  <c r="D343" i="9" s="1"/>
  <c r="E343" i="9" a="1"/>
  <c r="E343" i="9" s="1"/>
  <c r="F343" i="9" a="1"/>
  <c r="F343" i="9" s="1"/>
  <c r="G343" i="9" a="1"/>
  <c r="G343" i="9" s="1"/>
  <c r="H343" i="9" a="1"/>
  <c r="H343" i="9" s="1"/>
  <c r="I343" i="9" a="1"/>
  <c r="I343" i="9" s="1"/>
  <c r="J343" i="9" a="1"/>
  <c r="J343" i="9" s="1"/>
  <c r="A344" i="9" a="1"/>
  <c r="A344" i="9" s="1"/>
  <c r="B344" i="9" a="1"/>
  <c r="B344" i="9" s="1"/>
  <c r="C344" i="9" a="1"/>
  <c r="C344" i="9" s="1"/>
  <c r="D344" i="9" a="1"/>
  <c r="D344" i="9" s="1"/>
  <c r="E344" i="9" a="1"/>
  <c r="E344" i="9" s="1"/>
  <c r="F344" i="9" a="1"/>
  <c r="F344" i="9" s="1"/>
  <c r="G344" i="9" a="1"/>
  <c r="G344" i="9" s="1"/>
  <c r="H344" i="9" a="1"/>
  <c r="H344" i="9" s="1"/>
  <c r="I344" i="9" a="1"/>
  <c r="I344" i="9" s="1"/>
  <c r="J344" i="9" a="1"/>
  <c r="J344" i="9" s="1"/>
  <c r="A345" i="9" a="1"/>
  <c r="A345" i="9" s="1"/>
  <c r="B345" i="9" a="1"/>
  <c r="B345" i="9" s="1"/>
  <c r="C345" i="9" a="1"/>
  <c r="C345" i="9" s="1"/>
  <c r="D345" i="9" a="1"/>
  <c r="D345" i="9" s="1"/>
  <c r="E345" i="9" a="1"/>
  <c r="E345" i="9" s="1"/>
  <c r="F345" i="9" a="1"/>
  <c r="F345" i="9" s="1"/>
  <c r="G345" i="9" a="1"/>
  <c r="G345" i="9" s="1"/>
  <c r="H345" i="9" a="1"/>
  <c r="H345" i="9" s="1"/>
  <c r="I345" i="9" a="1"/>
  <c r="I345" i="9" s="1"/>
  <c r="J345" i="9" a="1"/>
  <c r="J345" i="9" s="1"/>
  <c r="A346" i="9" a="1"/>
  <c r="A346" i="9" s="1"/>
  <c r="B346" i="9" a="1"/>
  <c r="B346" i="9" s="1"/>
  <c r="C346" i="9" a="1"/>
  <c r="C346" i="9" s="1"/>
  <c r="D346" i="9" a="1"/>
  <c r="D346" i="9" s="1"/>
  <c r="E346" i="9" a="1"/>
  <c r="E346" i="9" s="1"/>
  <c r="F346" i="9" a="1"/>
  <c r="F346" i="9" s="1"/>
  <c r="G346" i="9" a="1"/>
  <c r="G346" i="9" s="1"/>
  <c r="H346" i="9" a="1"/>
  <c r="H346" i="9" s="1"/>
  <c r="I346" i="9" a="1"/>
  <c r="I346" i="9" s="1"/>
  <c r="J346" i="9" a="1"/>
  <c r="J346" i="9" s="1"/>
  <c r="A347" i="9" a="1"/>
  <c r="A347" i="9" s="1"/>
  <c r="B347" i="9" a="1"/>
  <c r="B347" i="9" s="1"/>
  <c r="C347" i="9" a="1"/>
  <c r="C347" i="9" s="1"/>
  <c r="D347" i="9" a="1"/>
  <c r="D347" i="9" s="1"/>
  <c r="E347" i="9" a="1"/>
  <c r="E347" i="9" s="1"/>
  <c r="F347" i="9" a="1"/>
  <c r="F347" i="9" s="1"/>
  <c r="G347" i="9" a="1"/>
  <c r="G347" i="9" s="1"/>
  <c r="H347" i="9" a="1"/>
  <c r="H347" i="9" s="1"/>
  <c r="I347" i="9" a="1"/>
  <c r="I347" i="9" s="1"/>
  <c r="J347" i="9" a="1"/>
  <c r="J347" i="9" s="1"/>
  <c r="A348" i="9" a="1"/>
  <c r="A348" i="9" s="1"/>
  <c r="B348" i="9" a="1"/>
  <c r="B348" i="9" s="1"/>
  <c r="C348" i="9" a="1"/>
  <c r="C348" i="9" s="1"/>
  <c r="D348" i="9" a="1"/>
  <c r="D348" i="9" s="1"/>
  <c r="E348" i="9" a="1"/>
  <c r="E348" i="9" s="1"/>
  <c r="F348" i="9" a="1"/>
  <c r="F348" i="9" s="1"/>
  <c r="G348" i="9" a="1"/>
  <c r="G348" i="9" s="1"/>
  <c r="H348" i="9" a="1"/>
  <c r="H348" i="9" s="1"/>
  <c r="I348" i="9" a="1"/>
  <c r="I348" i="9" s="1"/>
  <c r="J348" i="9" a="1"/>
  <c r="J348" i="9" s="1"/>
  <c r="A349" i="9" a="1"/>
  <c r="A349" i="9" s="1"/>
  <c r="B349" i="9" a="1"/>
  <c r="B349" i="9" s="1"/>
  <c r="C349" i="9" a="1"/>
  <c r="C349" i="9" s="1"/>
  <c r="D349" i="9" a="1"/>
  <c r="D349" i="9" s="1"/>
  <c r="E349" i="9" a="1"/>
  <c r="E349" i="9" s="1"/>
  <c r="F349" i="9" a="1"/>
  <c r="F349" i="9" s="1"/>
  <c r="G349" i="9" a="1"/>
  <c r="G349" i="9" s="1"/>
  <c r="H349" i="9" a="1"/>
  <c r="H349" i="9" s="1"/>
  <c r="I349" i="9" a="1"/>
  <c r="I349" i="9" s="1"/>
  <c r="J349" i="9" a="1"/>
  <c r="J349" i="9" s="1"/>
  <c r="A350" i="9" a="1"/>
  <c r="A350" i="9" s="1"/>
  <c r="B350" i="9" a="1"/>
  <c r="B350" i="9" s="1"/>
  <c r="C350" i="9" a="1"/>
  <c r="C350" i="9" s="1"/>
  <c r="D350" i="9" a="1"/>
  <c r="D350" i="9" s="1"/>
  <c r="E350" i="9" a="1"/>
  <c r="E350" i="9" s="1"/>
  <c r="F350" i="9" a="1"/>
  <c r="F350" i="9" s="1"/>
  <c r="G350" i="9" a="1"/>
  <c r="G350" i="9" s="1"/>
  <c r="H350" i="9" a="1"/>
  <c r="H350" i="9" s="1"/>
  <c r="I350" i="9" a="1"/>
  <c r="I350" i="9" s="1"/>
  <c r="J350" i="9" a="1"/>
  <c r="J350" i="9" s="1"/>
  <c r="A351" i="9" a="1"/>
  <c r="A351" i="9" s="1"/>
  <c r="B351" i="9" a="1"/>
  <c r="B351" i="9" s="1"/>
  <c r="C351" i="9" a="1"/>
  <c r="C351" i="9" s="1"/>
  <c r="D351" i="9" a="1"/>
  <c r="D351" i="9" s="1"/>
  <c r="E351" i="9" a="1"/>
  <c r="E351" i="9" s="1"/>
  <c r="F351" i="9" a="1"/>
  <c r="F351" i="9" s="1"/>
  <c r="G351" i="9" a="1"/>
  <c r="G351" i="9" s="1"/>
  <c r="H351" i="9" a="1"/>
  <c r="H351" i="9" s="1"/>
  <c r="I351" i="9" a="1"/>
  <c r="I351" i="9" s="1"/>
  <c r="J351" i="9" a="1"/>
  <c r="J351" i="9" s="1"/>
  <c r="A352" i="9" a="1"/>
  <c r="A352" i="9" s="1"/>
  <c r="B352" i="9" a="1"/>
  <c r="B352" i="9" s="1"/>
  <c r="C352" i="9" a="1"/>
  <c r="C352" i="9" s="1"/>
  <c r="D352" i="9" a="1"/>
  <c r="D352" i="9" s="1"/>
  <c r="E352" i="9" a="1"/>
  <c r="E352" i="9" s="1"/>
  <c r="F352" i="9" a="1"/>
  <c r="F352" i="9" s="1"/>
  <c r="G352" i="9" a="1"/>
  <c r="G352" i="9" s="1"/>
  <c r="H352" i="9" a="1"/>
  <c r="H352" i="9" s="1"/>
  <c r="I352" i="9" a="1"/>
  <c r="I352" i="9" s="1"/>
  <c r="J352" i="9" a="1"/>
  <c r="J352" i="9" s="1"/>
  <c r="A353" i="9" a="1"/>
  <c r="A353" i="9" s="1"/>
  <c r="B353" i="9" a="1"/>
  <c r="B353" i="9" s="1"/>
  <c r="C353" i="9" a="1"/>
  <c r="C353" i="9" s="1"/>
  <c r="D353" i="9" a="1"/>
  <c r="D353" i="9" s="1"/>
  <c r="E353" i="9" a="1"/>
  <c r="E353" i="9" s="1"/>
  <c r="F353" i="9" a="1"/>
  <c r="F353" i="9" s="1"/>
  <c r="G353" i="9" a="1"/>
  <c r="G353" i="9" s="1"/>
  <c r="H353" i="9" a="1"/>
  <c r="H353" i="9" s="1"/>
  <c r="I353" i="9" a="1"/>
  <c r="I353" i="9" s="1"/>
  <c r="J353" i="9" a="1"/>
  <c r="J353" i="9" s="1"/>
  <c r="A354" i="9" a="1"/>
  <c r="A354" i="9" s="1"/>
  <c r="B354" i="9" a="1"/>
  <c r="B354" i="9" s="1"/>
  <c r="C354" i="9" a="1"/>
  <c r="C354" i="9" s="1"/>
  <c r="D354" i="9" a="1"/>
  <c r="D354" i="9" s="1"/>
  <c r="E354" i="9" a="1"/>
  <c r="E354" i="9" s="1"/>
  <c r="F354" i="9" a="1"/>
  <c r="F354" i="9" s="1"/>
  <c r="G354" i="9" a="1"/>
  <c r="G354" i="9" s="1"/>
  <c r="H354" i="9" a="1"/>
  <c r="H354" i="9" s="1"/>
  <c r="I354" i="9" a="1"/>
  <c r="I354" i="9" s="1"/>
  <c r="J354" i="9" a="1"/>
  <c r="J354" i="9" s="1"/>
  <c r="A355" i="9" a="1"/>
  <c r="A355" i="9" s="1"/>
  <c r="B355" i="9" a="1"/>
  <c r="B355" i="9" s="1"/>
  <c r="C355" i="9" a="1"/>
  <c r="C355" i="9" s="1"/>
  <c r="D355" i="9" a="1"/>
  <c r="D355" i="9" s="1"/>
  <c r="E355" i="9" a="1"/>
  <c r="E355" i="9" s="1"/>
  <c r="F355" i="9" a="1"/>
  <c r="F355" i="9" s="1"/>
  <c r="G355" i="9" a="1"/>
  <c r="G355" i="9" s="1"/>
  <c r="H355" i="9" a="1"/>
  <c r="H355" i="9" s="1"/>
  <c r="I355" i="9" a="1"/>
  <c r="I355" i="9" s="1"/>
  <c r="J355" i="9" a="1"/>
  <c r="J355" i="9" s="1"/>
  <c r="A356" i="9" a="1"/>
  <c r="A356" i="9" s="1"/>
  <c r="B356" i="9" a="1"/>
  <c r="B356" i="9" s="1"/>
  <c r="C356" i="9" a="1"/>
  <c r="C356" i="9" s="1"/>
  <c r="D356" i="9" a="1"/>
  <c r="D356" i="9" s="1"/>
  <c r="E356" i="9" a="1"/>
  <c r="E356" i="9" s="1"/>
  <c r="F356" i="9" a="1"/>
  <c r="F356" i="9" s="1"/>
  <c r="G356" i="9" a="1"/>
  <c r="G356" i="9" s="1"/>
  <c r="H356" i="9" a="1"/>
  <c r="H356" i="9" s="1"/>
  <c r="I356" i="9" a="1"/>
  <c r="I356" i="9" s="1"/>
  <c r="J356" i="9" a="1"/>
  <c r="J356" i="9" s="1"/>
  <c r="A357" i="9" a="1"/>
  <c r="A357" i="9" s="1"/>
  <c r="B357" i="9" a="1"/>
  <c r="B357" i="9" s="1"/>
  <c r="C357" i="9" a="1"/>
  <c r="C357" i="9" s="1"/>
  <c r="D357" i="9" a="1"/>
  <c r="D357" i="9" s="1"/>
  <c r="E357" i="9" a="1"/>
  <c r="E357" i="9" s="1"/>
  <c r="F357" i="9" a="1"/>
  <c r="F357" i="9" s="1"/>
  <c r="G357" i="9" a="1"/>
  <c r="G357" i="9" s="1"/>
  <c r="H357" i="9" a="1"/>
  <c r="H357" i="9" s="1"/>
  <c r="I357" i="9" a="1"/>
  <c r="I357" i="9" s="1"/>
  <c r="J357" i="9" a="1"/>
  <c r="J357" i="9" s="1"/>
  <c r="A358" i="9" a="1"/>
  <c r="A358" i="9" s="1"/>
  <c r="B358" i="9" a="1"/>
  <c r="B358" i="9" s="1"/>
  <c r="C358" i="9" a="1"/>
  <c r="C358" i="9" s="1"/>
  <c r="D358" i="9" a="1"/>
  <c r="D358" i="9" s="1"/>
  <c r="E358" i="9" a="1"/>
  <c r="E358" i="9" s="1"/>
  <c r="F358" i="9" a="1"/>
  <c r="F358" i="9" s="1"/>
  <c r="G358" i="9" a="1"/>
  <c r="G358" i="9" s="1"/>
  <c r="H358" i="9" a="1"/>
  <c r="H358" i="9" s="1"/>
  <c r="I358" i="9" a="1"/>
  <c r="I358" i="9" s="1"/>
  <c r="J358" i="9" a="1"/>
  <c r="J358" i="9" s="1"/>
  <c r="A359" i="9" a="1"/>
  <c r="A359" i="9" s="1"/>
  <c r="B359" i="9" a="1"/>
  <c r="B359" i="9" s="1"/>
  <c r="C359" i="9" a="1"/>
  <c r="C359" i="9" s="1"/>
  <c r="D359" i="9" a="1"/>
  <c r="D359" i="9" s="1"/>
  <c r="E359" i="9" a="1"/>
  <c r="E359" i="9" s="1"/>
  <c r="F359" i="9" a="1"/>
  <c r="F359" i="9" s="1"/>
  <c r="G359" i="9" a="1"/>
  <c r="G359" i="9" s="1"/>
  <c r="H359" i="9" a="1"/>
  <c r="H359" i="9" s="1"/>
  <c r="I359" i="9" a="1"/>
  <c r="I359" i="9" s="1"/>
  <c r="J359" i="9" a="1"/>
  <c r="J359" i="9" s="1"/>
  <c r="A360" i="9" a="1"/>
  <c r="A360" i="9" s="1"/>
  <c r="B360" i="9" a="1"/>
  <c r="B360" i="9" s="1"/>
  <c r="C360" i="9" a="1"/>
  <c r="C360" i="9" s="1"/>
  <c r="D360" i="9" a="1"/>
  <c r="D360" i="9" s="1"/>
  <c r="E360" i="9" a="1"/>
  <c r="E360" i="9" s="1"/>
  <c r="F360" i="9" a="1"/>
  <c r="F360" i="9" s="1"/>
  <c r="G360" i="9" a="1"/>
  <c r="G360" i="9" s="1"/>
  <c r="H360" i="9" a="1"/>
  <c r="H360" i="9" s="1"/>
  <c r="I360" i="9" a="1"/>
  <c r="I360" i="9" s="1"/>
  <c r="J360" i="9" a="1"/>
  <c r="J360" i="9" s="1"/>
  <c r="A361" i="9" a="1"/>
  <c r="A361" i="9" s="1"/>
  <c r="B361" i="9" a="1"/>
  <c r="B361" i="9" s="1"/>
  <c r="C361" i="9" a="1"/>
  <c r="C361" i="9" s="1"/>
  <c r="D361" i="9" a="1"/>
  <c r="D361" i="9" s="1"/>
  <c r="E361" i="9" a="1"/>
  <c r="E361" i="9" s="1"/>
  <c r="F361" i="9" a="1"/>
  <c r="F361" i="9" s="1"/>
  <c r="G361" i="9" a="1"/>
  <c r="G361" i="9" s="1"/>
  <c r="H361" i="9" a="1"/>
  <c r="H361" i="9" s="1"/>
  <c r="I361" i="9" a="1"/>
  <c r="I361" i="9" s="1"/>
  <c r="J361" i="9" a="1"/>
  <c r="J361" i="9" s="1"/>
  <c r="A362" i="9" a="1"/>
  <c r="A362" i="9" s="1"/>
  <c r="B362" i="9" a="1"/>
  <c r="B362" i="9" s="1"/>
  <c r="C362" i="9" a="1"/>
  <c r="C362" i="9" s="1"/>
  <c r="D362" i="9" a="1"/>
  <c r="D362" i="9" s="1"/>
  <c r="E362" i="9" a="1"/>
  <c r="E362" i="9" s="1"/>
  <c r="F362" i="9" a="1"/>
  <c r="F362" i="9" s="1"/>
  <c r="G362" i="9" a="1"/>
  <c r="G362" i="9" s="1"/>
  <c r="H362" i="9" a="1"/>
  <c r="H362" i="9" s="1"/>
  <c r="I362" i="9" a="1"/>
  <c r="I362" i="9" s="1"/>
  <c r="J362" i="9" a="1"/>
  <c r="J362" i="9" s="1"/>
  <c r="A363" i="9" a="1"/>
  <c r="A363" i="9" s="1"/>
  <c r="B363" i="9" a="1"/>
  <c r="B363" i="9" s="1"/>
  <c r="C363" i="9" a="1"/>
  <c r="C363" i="9" s="1"/>
  <c r="D363" i="9" a="1"/>
  <c r="D363" i="9" s="1"/>
  <c r="E363" i="9" a="1"/>
  <c r="E363" i="9" s="1"/>
  <c r="F363" i="9" a="1"/>
  <c r="F363" i="9" s="1"/>
  <c r="G363" i="9" a="1"/>
  <c r="G363" i="9" s="1"/>
  <c r="H363" i="9" a="1"/>
  <c r="H363" i="9" s="1"/>
  <c r="I363" i="9" a="1"/>
  <c r="I363" i="9" s="1"/>
  <c r="J363" i="9" a="1"/>
  <c r="J363" i="9" s="1"/>
  <c r="A364" i="9" a="1"/>
  <c r="A364" i="9" s="1"/>
  <c r="B364" i="9" a="1"/>
  <c r="B364" i="9" s="1"/>
  <c r="C364" i="9" a="1"/>
  <c r="C364" i="9" s="1"/>
  <c r="D364" i="9" a="1"/>
  <c r="D364" i="9" s="1"/>
  <c r="E364" i="9" a="1"/>
  <c r="E364" i="9" s="1"/>
  <c r="F364" i="9" a="1"/>
  <c r="F364" i="9" s="1"/>
  <c r="G364" i="9" a="1"/>
  <c r="G364" i="9" s="1"/>
  <c r="H364" i="9" a="1"/>
  <c r="H364" i="9" s="1"/>
  <c r="I364" i="9" a="1"/>
  <c r="I364" i="9" s="1"/>
  <c r="J364" i="9" a="1"/>
  <c r="J364" i="9" s="1"/>
  <c r="A365" i="9" a="1"/>
  <c r="A365" i="9" s="1"/>
  <c r="B365" i="9" a="1"/>
  <c r="B365" i="9" s="1"/>
  <c r="C365" i="9" a="1"/>
  <c r="C365" i="9" s="1"/>
  <c r="D365" i="9" a="1"/>
  <c r="D365" i="9" s="1"/>
  <c r="E365" i="9" a="1"/>
  <c r="E365" i="9" s="1"/>
  <c r="F365" i="9" a="1"/>
  <c r="F365" i="9" s="1"/>
  <c r="G365" i="9" a="1"/>
  <c r="G365" i="9" s="1"/>
  <c r="H365" i="9" a="1"/>
  <c r="H365" i="9" s="1"/>
  <c r="I365" i="9" a="1"/>
  <c r="I365" i="9" s="1"/>
  <c r="J365" i="9" a="1"/>
  <c r="J365" i="9" s="1"/>
  <c r="A366" i="9" a="1"/>
  <c r="A366" i="9" s="1"/>
  <c r="B366" i="9" a="1"/>
  <c r="B366" i="9" s="1"/>
  <c r="C366" i="9" a="1"/>
  <c r="C366" i="9" s="1"/>
  <c r="D366" i="9" a="1"/>
  <c r="D366" i="9" s="1"/>
  <c r="E366" i="9" a="1"/>
  <c r="E366" i="9" s="1"/>
  <c r="F366" i="9" a="1"/>
  <c r="F366" i="9" s="1"/>
  <c r="G366" i="9" a="1"/>
  <c r="G366" i="9" s="1"/>
  <c r="H366" i="9" a="1"/>
  <c r="H366" i="9" s="1"/>
  <c r="I366" i="9" a="1"/>
  <c r="I366" i="9" s="1"/>
  <c r="J366" i="9" a="1"/>
  <c r="J366" i="9" s="1"/>
  <c r="A367" i="9" a="1"/>
  <c r="A367" i="9" s="1"/>
  <c r="B367" i="9" a="1"/>
  <c r="B367" i="9" s="1"/>
  <c r="C367" i="9" a="1"/>
  <c r="C367" i="9" s="1"/>
  <c r="D367" i="9" a="1"/>
  <c r="D367" i="9" s="1"/>
  <c r="E367" i="9" a="1"/>
  <c r="E367" i="9" s="1"/>
  <c r="F367" i="9" a="1"/>
  <c r="F367" i="9" s="1"/>
  <c r="G367" i="9" a="1"/>
  <c r="G367" i="9" s="1"/>
  <c r="H367" i="9" a="1"/>
  <c r="H367" i="9" s="1"/>
  <c r="I367" i="9" a="1"/>
  <c r="I367" i="9" s="1"/>
  <c r="J367" i="9" a="1"/>
  <c r="J367" i="9" s="1"/>
  <c r="A368" i="9" a="1"/>
  <c r="A368" i="9" s="1"/>
  <c r="B368" i="9" a="1"/>
  <c r="B368" i="9" s="1"/>
  <c r="C368" i="9" a="1"/>
  <c r="C368" i="9" s="1"/>
  <c r="D368" i="9" a="1"/>
  <c r="D368" i="9" s="1"/>
  <c r="E368" i="9" a="1"/>
  <c r="E368" i="9" s="1"/>
  <c r="F368" i="9" a="1"/>
  <c r="F368" i="9" s="1"/>
  <c r="G368" i="9" a="1"/>
  <c r="G368" i="9" s="1"/>
  <c r="H368" i="9" a="1"/>
  <c r="H368" i="9" s="1"/>
  <c r="I368" i="9" a="1"/>
  <c r="I368" i="9" s="1"/>
  <c r="J368" i="9" a="1"/>
  <c r="J368" i="9" s="1"/>
  <c r="A369" i="9" a="1"/>
  <c r="A369" i="9" s="1"/>
  <c r="B369" i="9" a="1"/>
  <c r="B369" i="9" s="1"/>
  <c r="C369" i="9" a="1"/>
  <c r="C369" i="9" s="1"/>
  <c r="D369" i="9" a="1"/>
  <c r="D369" i="9" s="1"/>
  <c r="E369" i="9" a="1"/>
  <c r="E369" i="9" s="1"/>
  <c r="F369" i="9" a="1"/>
  <c r="F369" i="9" s="1"/>
  <c r="G369" i="9" a="1"/>
  <c r="G369" i="9" s="1"/>
  <c r="H369" i="9" a="1"/>
  <c r="H369" i="9" s="1"/>
  <c r="I369" i="9" a="1"/>
  <c r="I369" i="9" s="1"/>
  <c r="J369" i="9" a="1"/>
  <c r="J369" i="9" s="1"/>
  <c r="A370" i="9" a="1"/>
  <c r="A370" i="9" s="1"/>
  <c r="B370" i="9" a="1"/>
  <c r="B370" i="9" s="1"/>
  <c r="C370" i="9" a="1"/>
  <c r="C370" i="9" s="1"/>
  <c r="D370" i="9" a="1"/>
  <c r="D370" i="9" s="1"/>
  <c r="E370" i="9" a="1"/>
  <c r="E370" i="9" s="1"/>
  <c r="F370" i="9" a="1"/>
  <c r="F370" i="9" s="1"/>
  <c r="G370" i="9" a="1"/>
  <c r="G370" i="9" s="1"/>
  <c r="H370" i="9" a="1"/>
  <c r="H370" i="9" s="1"/>
  <c r="I370" i="9" a="1"/>
  <c r="I370" i="9" s="1"/>
  <c r="J370" i="9" a="1"/>
  <c r="J370" i="9" s="1"/>
  <c r="A371" i="9" a="1"/>
  <c r="A371" i="9" s="1"/>
  <c r="B371" i="9" a="1"/>
  <c r="B371" i="9" s="1"/>
  <c r="C371" i="9" a="1"/>
  <c r="C371" i="9" s="1"/>
  <c r="D371" i="9" a="1"/>
  <c r="D371" i="9" s="1"/>
  <c r="E371" i="9" a="1"/>
  <c r="E371" i="9" s="1"/>
  <c r="F371" i="9" a="1"/>
  <c r="F371" i="9" s="1"/>
  <c r="G371" i="9" a="1"/>
  <c r="G371" i="9" s="1"/>
  <c r="H371" i="9" a="1"/>
  <c r="H371" i="9" s="1"/>
  <c r="I371" i="9" a="1"/>
  <c r="I371" i="9" s="1"/>
  <c r="J371" i="9" a="1"/>
  <c r="J371" i="9" s="1"/>
  <c r="A372" i="9" a="1"/>
  <c r="A372" i="9" s="1"/>
  <c r="B372" i="9" a="1"/>
  <c r="B372" i="9" s="1"/>
  <c r="C372" i="9" a="1"/>
  <c r="C372" i="9" s="1"/>
  <c r="D372" i="9" a="1"/>
  <c r="D372" i="9" s="1"/>
  <c r="E372" i="9" a="1"/>
  <c r="E372" i="9" s="1"/>
  <c r="F372" i="9" a="1"/>
  <c r="F372" i="9" s="1"/>
  <c r="G372" i="9" a="1"/>
  <c r="G372" i="9" s="1"/>
  <c r="H372" i="9" a="1"/>
  <c r="H372" i="9" s="1"/>
  <c r="I372" i="9" a="1"/>
  <c r="I372" i="9" s="1"/>
  <c r="J372" i="9" a="1"/>
  <c r="J372" i="9" s="1"/>
  <c r="A373" i="9" a="1"/>
  <c r="A373" i="9" s="1"/>
  <c r="B373" i="9" a="1"/>
  <c r="B373" i="9" s="1"/>
  <c r="C373" i="9" a="1"/>
  <c r="C373" i="9" s="1"/>
  <c r="D373" i="9" a="1"/>
  <c r="D373" i="9" s="1"/>
  <c r="E373" i="9" a="1"/>
  <c r="E373" i="9" s="1"/>
  <c r="F373" i="9" a="1"/>
  <c r="F373" i="9" s="1"/>
  <c r="G373" i="9" a="1"/>
  <c r="G373" i="9" s="1"/>
  <c r="H373" i="9" a="1"/>
  <c r="H373" i="9" s="1"/>
  <c r="I373" i="9" a="1"/>
  <c r="I373" i="9" s="1"/>
  <c r="J373" i="9" a="1"/>
  <c r="J373" i="9" s="1"/>
  <c r="A374" i="9" a="1"/>
  <c r="A374" i="9" s="1"/>
  <c r="B374" i="9" a="1"/>
  <c r="B374" i="9" s="1"/>
  <c r="C374" i="9" a="1"/>
  <c r="C374" i="9" s="1"/>
  <c r="D374" i="9" a="1"/>
  <c r="D374" i="9" s="1"/>
  <c r="E374" i="9" a="1"/>
  <c r="E374" i="9" s="1"/>
  <c r="F374" i="9" a="1"/>
  <c r="F374" i="9" s="1"/>
  <c r="G374" i="9" a="1"/>
  <c r="G374" i="9" s="1"/>
  <c r="H374" i="9" a="1"/>
  <c r="H374" i="9" s="1"/>
  <c r="I374" i="9" a="1"/>
  <c r="I374" i="9" s="1"/>
  <c r="J374" i="9" a="1"/>
  <c r="J374" i="9" s="1"/>
  <c r="A375" i="9" a="1"/>
  <c r="A375" i="9" s="1"/>
  <c r="B375" i="9" a="1"/>
  <c r="B375" i="9" s="1"/>
  <c r="C375" i="9" a="1"/>
  <c r="C375" i="9" s="1"/>
  <c r="D375" i="9" a="1"/>
  <c r="D375" i="9" s="1"/>
  <c r="E375" i="9" a="1"/>
  <c r="E375" i="9" s="1"/>
  <c r="F375" i="9" a="1"/>
  <c r="F375" i="9" s="1"/>
  <c r="G375" i="9" a="1"/>
  <c r="G375" i="9" s="1"/>
  <c r="H375" i="9" a="1"/>
  <c r="H375" i="9" s="1"/>
  <c r="I375" i="9" a="1"/>
  <c r="I375" i="9" s="1"/>
  <c r="J375" i="9" a="1"/>
  <c r="J375" i="9" s="1"/>
  <c r="A376" i="9" a="1"/>
  <c r="A376" i="9" s="1"/>
  <c r="B376" i="9" a="1"/>
  <c r="B376" i="9" s="1"/>
  <c r="C376" i="9" a="1"/>
  <c r="C376" i="9" s="1"/>
  <c r="D376" i="9" a="1"/>
  <c r="D376" i="9" s="1"/>
  <c r="E376" i="9" a="1"/>
  <c r="E376" i="9" s="1"/>
  <c r="F376" i="9" a="1"/>
  <c r="F376" i="9" s="1"/>
  <c r="G376" i="9" a="1"/>
  <c r="G376" i="9" s="1"/>
  <c r="H376" i="9" a="1"/>
  <c r="H376" i="9" s="1"/>
  <c r="I376" i="9" a="1"/>
  <c r="I376" i="9" s="1"/>
  <c r="J376" i="9" a="1"/>
  <c r="J376" i="9" s="1"/>
  <c r="A377" i="9" a="1"/>
  <c r="A377" i="9" s="1"/>
  <c r="B377" i="9" a="1"/>
  <c r="B377" i="9" s="1"/>
  <c r="C377" i="9" a="1"/>
  <c r="C377" i="9" s="1"/>
  <c r="D377" i="9" a="1"/>
  <c r="D377" i="9" s="1"/>
  <c r="E377" i="9" a="1"/>
  <c r="E377" i="9" s="1"/>
  <c r="F377" i="9" a="1"/>
  <c r="F377" i="9" s="1"/>
  <c r="G377" i="9" a="1"/>
  <c r="G377" i="9" s="1"/>
  <c r="H377" i="9" a="1"/>
  <c r="H377" i="9" s="1"/>
  <c r="I377" i="9" a="1"/>
  <c r="I377" i="9" s="1"/>
  <c r="J377" i="9" a="1"/>
  <c r="J377" i="9" s="1"/>
  <c r="A378" i="9" a="1"/>
  <c r="A378" i="9" s="1"/>
  <c r="B378" i="9" a="1"/>
  <c r="B378" i="9" s="1"/>
  <c r="C378" i="9" a="1"/>
  <c r="C378" i="9" s="1"/>
  <c r="D378" i="9" a="1"/>
  <c r="D378" i="9" s="1"/>
  <c r="E378" i="9" a="1"/>
  <c r="E378" i="9" s="1"/>
  <c r="F378" i="9" a="1"/>
  <c r="F378" i="9" s="1"/>
  <c r="G378" i="9" a="1"/>
  <c r="G378" i="9" s="1"/>
  <c r="H378" i="9" a="1"/>
  <c r="H378" i="9" s="1"/>
  <c r="I378" i="9" a="1"/>
  <c r="I378" i="9" s="1"/>
  <c r="J378" i="9" a="1"/>
  <c r="J378" i="9" s="1"/>
  <c r="A379" i="9" a="1"/>
  <c r="A379" i="9" s="1"/>
  <c r="B379" i="9" a="1"/>
  <c r="B379" i="9" s="1"/>
  <c r="C379" i="9" a="1"/>
  <c r="C379" i="9" s="1"/>
  <c r="D379" i="9" a="1"/>
  <c r="D379" i="9" s="1"/>
  <c r="E379" i="9" a="1"/>
  <c r="E379" i="9" s="1"/>
  <c r="F379" i="9" a="1"/>
  <c r="F379" i="9" s="1"/>
  <c r="G379" i="9" a="1"/>
  <c r="G379" i="9" s="1"/>
  <c r="H379" i="9" a="1"/>
  <c r="H379" i="9" s="1"/>
  <c r="I379" i="9" a="1"/>
  <c r="I379" i="9" s="1"/>
  <c r="J379" i="9" a="1"/>
  <c r="J379" i="9" s="1"/>
  <c r="A380" i="9" a="1"/>
  <c r="A380" i="9" s="1"/>
  <c r="B380" i="9" a="1"/>
  <c r="B380" i="9" s="1"/>
  <c r="C380" i="9" a="1"/>
  <c r="C380" i="9" s="1"/>
  <c r="D380" i="9" a="1"/>
  <c r="D380" i="9" s="1"/>
  <c r="E380" i="9" a="1"/>
  <c r="E380" i="9" s="1"/>
  <c r="F380" i="9" a="1"/>
  <c r="F380" i="9" s="1"/>
  <c r="G380" i="9" a="1"/>
  <c r="G380" i="9" s="1"/>
  <c r="H380" i="9" a="1"/>
  <c r="H380" i="9" s="1"/>
  <c r="I380" i="9" a="1"/>
  <c r="I380" i="9" s="1"/>
  <c r="J380" i="9" a="1"/>
  <c r="J380" i="9" s="1"/>
  <c r="A381" i="9" a="1"/>
  <c r="A381" i="9" s="1"/>
  <c r="B381" i="9" a="1"/>
  <c r="B381" i="9" s="1"/>
  <c r="C381" i="9" a="1"/>
  <c r="C381" i="9" s="1"/>
  <c r="D381" i="9" a="1"/>
  <c r="D381" i="9" s="1"/>
  <c r="E381" i="9" a="1"/>
  <c r="E381" i="9" s="1"/>
  <c r="F381" i="9" a="1"/>
  <c r="F381" i="9" s="1"/>
  <c r="G381" i="9" a="1"/>
  <c r="G381" i="9" s="1"/>
  <c r="H381" i="9" a="1"/>
  <c r="H381" i="9" s="1"/>
  <c r="I381" i="9" a="1"/>
  <c r="I381" i="9" s="1"/>
  <c r="J381" i="9" a="1"/>
  <c r="J381" i="9" s="1"/>
  <c r="A382" i="9" a="1"/>
  <c r="A382" i="9" s="1"/>
  <c r="B382" i="9" a="1"/>
  <c r="B382" i="9" s="1"/>
  <c r="C382" i="9" a="1"/>
  <c r="C382" i="9" s="1"/>
  <c r="D382" i="9" a="1"/>
  <c r="D382" i="9" s="1"/>
  <c r="E382" i="9" a="1"/>
  <c r="E382" i="9" s="1"/>
  <c r="F382" i="9" a="1"/>
  <c r="F382" i="9" s="1"/>
  <c r="G382" i="9" a="1"/>
  <c r="G382" i="9" s="1"/>
  <c r="H382" i="9" a="1"/>
  <c r="H382" i="9" s="1"/>
  <c r="I382" i="9" a="1"/>
  <c r="I382" i="9" s="1"/>
  <c r="J382" i="9" a="1"/>
  <c r="J382" i="9" s="1"/>
  <c r="A383" i="9" a="1"/>
  <c r="A383" i="9" s="1"/>
  <c r="B383" i="9" a="1"/>
  <c r="B383" i="9" s="1"/>
  <c r="C383" i="9" a="1"/>
  <c r="C383" i="9" s="1"/>
  <c r="D383" i="9" a="1"/>
  <c r="D383" i="9" s="1"/>
  <c r="E383" i="9" a="1"/>
  <c r="E383" i="9" s="1"/>
  <c r="F383" i="9" a="1"/>
  <c r="F383" i="9" s="1"/>
  <c r="G383" i="9" a="1"/>
  <c r="G383" i="9" s="1"/>
  <c r="H383" i="9" a="1"/>
  <c r="H383" i="9" s="1"/>
  <c r="I383" i="9" a="1"/>
  <c r="I383" i="9" s="1"/>
  <c r="J383" i="9" a="1"/>
  <c r="J383" i="9" s="1"/>
  <c r="A384" i="9" a="1"/>
  <c r="A384" i="9" s="1"/>
  <c r="B384" i="9" a="1"/>
  <c r="B384" i="9" s="1"/>
  <c r="C384" i="9" a="1"/>
  <c r="C384" i="9" s="1"/>
  <c r="D384" i="9" a="1"/>
  <c r="D384" i="9" s="1"/>
  <c r="E384" i="9" a="1"/>
  <c r="E384" i="9" s="1"/>
  <c r="F384" i="9" a="1"/>
  <c r="F384" i="9" s="1"/>
  <c r="G384" i="9" a="1"/>
  <c r="G384" i="9" s="1"/>
  <c r="H384" i="9" a="1"/>
  <c r="H384" i="9" s="1"/>
  <c r="I384" i="9" a="1"/>
  <c r="I384" i="9" s="1"/>
  <c r="J384" i="9" a="1"/>
  <c r="J384" i="9" s="1"/>
  <c r="A385" i="9" a="1"/>
  <c r="A385" i="9" s="1"/>
  <c r="B385" i="9" a="1"/>
  <c r="B385" i="9" s="1"/>
  <c r="C385" i="9" a="1"/>
  <c r="C385" i="9" s="1"/>
  <c r="D385" i="9" a="1"/>
  <c r="D385" i="9" s="1"/>
  <c r="E385" i="9" a="1"/>
  <c r="E385" i="9" s="1"/>
  <c r="F385" i="9" a="1"/>
  <c r="F385" i="9" s="1"/>
  <c r="G385" i="9" a="1"/>
  <c r="G385" i="9" s="1"/>
  <c r="H385" i="9" a="1"/>
  <c r="H385" i="9" s="1"/>
  <c r="I385" i="9" a="1"/>
  <c r="I385" i="9" s="1"/>
  <c r="J385" i="9" a="1"/>
  <c r="J385" i="9" s="1"/>
  <c r="A386" i="9" a="1"/>
  <c r="A386" i="9" s="1"/>
  <c r="B386" i="9" a="1"/>
  <c r="B386" i="9" s="1"/>
  <c r="C386" i="9" a="1"/>
  <c r="C386" i="9" s="1"/>
  <c r="D386" i="9" a="1"/>
  <c r="D386" i="9" s="1"/>
  <c r="E386" i="9" a="1"/>
  <c r="E386" i="9" s="1"/>
  <c r="F386" i="9" a="1"/>
  <c r="F386" i="9" s="1"/>
  <c r="G386" i="9" a="1"/>
  <c r="G386" i="9" s="1"/>
  <c r="H386" i="9" a="1"/>
  <c r="H386" i="9" s="1"/>
  <c r="I386" i="9" a="1"/>
  <c r="I386" i="9" s="1"/>
  <c r="J386" i="9" a="1"/>
  <c r="J386" i="9" s="1"/>
  <c r="A387" i="9" a="1"/>
  <c r="A387" i="9" s="1"/>
  <c r="B387" i="9" a="1"/>
  <c r="B387" i="9" s="1"/>
  <c r="C387" i="9" a="1"/>
  <c r="C387" i="9" s="1"/>
  <c r="D387" i="9" a="1"/>
  <c r="D387" i="9" s="1"/>
  <c r="E387" i="9" a="1"/>
  <c r="E387" i="9" s="1"/>
  <c r="F387" i="9" a="1"/>
  <c r="F387" i="9" s="1"/>
  <c r="G387" i="9" a="1"/>
  <c r="G387" i="9" s="1"/>
  <c r="H387" i="9" a="1"/>
  <c r="H387" i="9" s="1"/>
  <c r="I387" i="9" a="1"/>
  <c r="I387" i="9" s="1"/>
  <c r="J387" i="9" a="1"/>
  <c r="J387" i="9" s="1"/>
  <c r="A388" i="9" a="1"/>
  <c r="A388" i="9" s="1"/>
  <c r="B388" i="9" a="1"/>
  <c r="B388" i="9" s="1"/>
  <c r="C388" i="9" a="1"/>
  <c r="C388" i="9" s="1"/>
  <c r="D388" i="9" a="1"/>
  <c r="D388" i="9" s="1"/>
  <c r="E388" i="9" a="1"/>
  <c r="E388" i="9" s="1"/>
  <c r="F388" i="9" a="1"/>
  <c r="F388" i="9" s="1"/>
  <c r="G388" i="9" a="1"/>
  <c r="G388" i="9" s="1"/>
  <c r="H388" i="9" a="1"/>
  <c r="H388" i="9" s="1"/>
  <c r="I388" i="9" a="1"/>
  <c r="I388" i="9" s="1"/>
  <c r="J388" i="9" a="1"/>
  <c r="J388" i="9" s="1"/>
  <c r="A389" i="9" a="1"/>
  <c r="A389" i="9" s="1"/>
  <c r="B389" i="9" a="1"/>
  <c r="B389" i="9" s="1"/>
  <c r="C389" i="9" a="1"/>
  <c r="C389" i="9" s="1"/>
  <c r="D389" i="9" a="1"/>
  <c r="D389" i="9" s="1"/>
  <c r="E389" i="9" a="1"/>
  <c r="E389" i="9" s="1"/>
  <c r="F389" i="9" a="1"/>
  <c r="F389" i="9" s="1"/>
  <c r="G389" i="9" a="1"/>
  <c r="G389" i="9" s="1"/>
  <c r="H389" i="9" a="1"/>
  <c r="H389" i="9" s="1"/>
  <c r="I389" i="9" a="1"/>
  <c r="I389" i="9" s="1"/>
  <c r="J389" i="9" a="1"/>
  <c r="J389" i="9" s="1"/>
  <c r="A390" i="9" a="1"/>
  <c r="A390" i="9" s="1"/>
  <c r="B390" i="9" a="1"/>
  <c r="B390" i="9" s="1"/>
  <c r="C390" i="9" a="1"/>
  <c r="C390" i="9" s="1"/>
  <c r="D390" i="9" a="1"/>
  <c r="D390" i="9" s="1"/>
  <c r="E390" i="9" a="1"/>
  <c r="E390" i="9" s="1"/>
  <c r="F390" i="9" a="1"/>
  <c r="F390" i="9" s="1"/>
  <c r="G390" i="9" a="1"/>
  <c r="G390" i="9" s="1"/>
  <c r="H390" i="9" a="1"/>
  <c r="H390" i="9" s="1"/>
  <c r="I390" i="9" a="1"/>
  <c r="I390" i="9" s="1"/>
  <c r="J390" i="9" a="1"/>
  <c r="J390" i="9" s="1"/>
  <c r="A391" i="9" a="1"/>
  <c r="A391" i="9" s="1"/>
  <c r="B391" i="9" a="1"/>
  <c r="B391" i="9" s="1"/>
  <c r="C391" i="9" a="1"/>
  <c r="C391" i="9" s="1"/>
  <c r="D391" i="9" a="1"/>
  <c r="D391" i="9" s="1"/>
  <c r="E391" i="9" a="1"/>
  <c r="E391" i="9" s="1"/>
  <c r="F391" i="9" a="1"/>
  <c r="F391" i="9" s="1"/>
  <c r="G391" i="9" a="1"/>
  <c r="G391" i="9" s="1"/>
  <c r="H391" i="9" a="1"/>
  <c r="H391" i="9" s="1"/>
  <c r="I391" i="9" a="1"/>
  <c r="I391" i="9" s="1"/>
  <c r="J391" i="9" a="1"/>
  <c r="J391" i="9" s="1"/>
  <c r="A392" i="9" a="1"/>
  <c r="A392" i="9" s="1"/>
  <c r="B392" i="9" a="1"/>
  <c r="B392" i="9" s="1"/>
  <c r="C392" i="9" a="1"/>
  <c r="C392" i="9" s="1"/>
  <c r="D392" i="9" a="1"/>
  <c r="D392" i="9" s="1"/>
  <c r="E392" i="9" a="1"/>
  <c r="E392" i="9" s="1"/>
  <c r="F392" i="9" a="1"/>
  <c r="F392" i="9" s="1"/>
  <c r="G392" i="9" a="1"/>
  <c r="G392" i="9" s="1"/>
  <c r="H392" i="9" a="1"/>
  <c r="H392" i="9" s="1"/>
  <c r="I392" i="9" a="1"/>
  <c r="I392" i="9" s="1"/>
  <c r="J392" i="9" a="1"/>
  <c r="J392" i="9" s="1"/>
  <c r="A393" i="9" a="1"/>
  <c r="A393" i="9" s="1"/>
  <c r="B393" i="9" a="1"/>
  <c r="B393" i="9" s="1"/>
  <c r="C393" i="9" a="1"/>
  <c r="C393" i="9" s="1"/>
  <c r="D393" i="9" a="1"/>
  <c r="D393" i="9" s="1"/>
  <c r="E393" i="9" a="1"/>
  <c r="E393" i="9" s="1"/>
  <c r="F393" i="9" a="1"/>
  <c r="F393" i="9" s="1"/>
  <c r="G393" i="9" a="1"/>
  <c r="G393" i="9" s="1"/>
  <c r="H393" i="9" a="1"/>
  <c r="H393" i="9" s="1"/>
  <c r="I393" i="9" a="1"/>
  <c r="I393" i="9" s="1"/>
  <c r="J393" i="9" a="1"/>
  <c r="J393" i="9" s="1"/>
  <c r="A394" i="9" a="1"/>
  <c r="A394" i="9" s="1"/>
  <c r="B394" i="9" a="1"/>
  <c r="B394" i="9" s="1"/>
  <c r="C394" i="9" a="1"/>
  <c r="C394" i="9" s="1"/>
  <c r="D394" i="9" a="1"/>
  <c r="D394" i="9" s="1"/>
  <c r="E394" i="9" a="1"/>
  <c r="E394" i="9" s="1"/>
  <c r="F394" i="9" a="1"/>
  <c r="F394" i="9" s="1"/>
  <c r="G394" i="9" a="1"/>
  <c r="G394" i="9" s="1"/>
  <c r="H394" i="9" a="1"/>
  <c r="H394" i="9" s="1"/>
  <c r="I394" i="9" a="1"/>
  <c r="I394" i="9" s="1"/>
  <c r="J394" i="9" a="1"/>
  <c r="J394" i="9" s="1"/>
  <c r="A395" i="9" a="1"/>
  <c r="A395" i="9" s="1"/>
  <c r="B395" i="9" a="1"/>
  <c r="B395" i="9" s="1"/>
  <c r="C395" i="9" a="1"/>
  <c r="C395" i="9" s="1"/>
  <c r="D395" i="9" a="1"/>
  <c r="D395" i="9" s="1"/>
  <c r="E395" i="9" a="1"/>
  <c r="E395" i="9" s="1"/>
  <c r="F395" i="9" a="1"/>
  <c r="F395" i="9" s="1"/>
  <c r="G395" i="9" a="1"/>
  <c r="G395" i="9" s="1"/>
  <c r="H395" i="9" a="1"/>
  <c r="H395" i="9" s="1"/>
  <c r="I395" i="9" a="1"/>
  <c r="I395" i="9" s="1"/>
  <c r="J395" i="9" a="1"/>
  <c r="J395" i="9" s="1"/>
  <c r="A396" i="9" a="1"/>
  <c r="A396" i="9" s="1"/>
  <c r="B396" i="9" a="1"/>
  <c r="B396" i="9" s="1"/>
  <c r="C396" i="9" a="1"/>
  <c r="C396" i="9" s="1"/>
  <c r="D396" i="9" a="1"/>
  <c r="D396" i="9" s="1"/>
  <c r="E396" i="9" a="1"/>
  <c r="E396" i="9" s="1"/>
  <c r="F396" i="9" a="1"/>
  <c r="F396" i="9" s="1"/>
  <c r="G396" i="9" a="1"/>
  <c r="G396" i="9" s="1"/>
  <c r="H396" i="9" a="1"/>
  <c r="H396" i="9" s="1"/>
  <c r="I396" i="9" a="1"/>
  <c r="I396" i="9" s="1"/>
  <c r="J396" i="9" a="1"/>
  <c r="J396" i="9" s="1"/>
  <c r="A397" i="9" a="1"/>
  <c r="A397" i="9" s="1"/>
  <c r="B397" i="9" a="1"/>
  <c r="B397" i="9" s="1"/>
  <c r="C397" i="9" a="1"/>
  <c r="C397" i="9" s="1"/>
  <c r="D397" i="9" a="1"/>
  <c r="D397" i="9" s="1"/>
  <c r="E397" i="9" a="1"/>
  <c r="E397" i="9" s="1"/>
  <c r="F397" i="9" a="1"/>
  <c r="F397" i="9" s="1"/>
  <c r="G397" i="9" a="1"/>
  <c r="G397" i="9" s="1"/>
  <c r="H397" i="9" a="1"/>
  <c r="H397" i="9" s="1"/>
  <c r="I397" i="9" a="1"/>
  <c r="I397" i="9" s="1"/>
  <c r="J397" i="9" a="1"/>
  <c r="J397" i="9" s="1"/>
  <c r="A398" i="9" a="1"/>
  <c r="A398" i="9" s="1"/>
  <c r="B398" i="9" a="1"/>
  <c r="B398" i="9" s="1"/>
  <c r="C398" i="9" a="1"/>
  <c r="C398" i="9" s="1"/>
  <c r="D398" i="9" a="1"/>
  <c r="D398" i="9" s="1"/>
  <c r="E398" i="9" a="1"/>
  <c r="E398" i="9" s="1"/>
  <c r="F398" i="9" a="1"/>
  <c r="F398" i="9" s="1"/>
  <c r="G398" i="9" a="1"/>
  <c r="G398" i="9" s="1"/>
  <c r="H398" i="9" a="1"/>
  <c r="H398" i="9" s="1"/>
  <c r="I398" i="9" a="1"/>
  <c r="I398" i="9" s="1"/>
  <c r="J398" i="9" a="1"/>
  <c r="J398" i="9" s="1"/>
  <c r="A399" i="9" a="1"/>
  <c r="A399" i="9" s="1"/>
  <c r="B399" i="9" a="1"/>
  <c r="B399" i="9" s="1"/>
  <c r="C399" i="9" a="1"/>
  <c r="C399" i="9" s="1"/>
  <c r="D399" i="9" a="1"/>
  <c r="D399" i="9" s="1"/>
  <c r="E399" i="9" a="1"/>
  <c r="E399" i="9" s="1"/>
  <c r="F399" i="9" a="1"/>
  <c r="F399" i="9" s="1"/>
  <c r="G399" i="9" a="1"/>
  <c r="G399" i="9" s="1"/>
  <c r="H399" i="9" a="1"/>
  <c r="H399" i="9" s="1"/>
  <c r="I399" i="9" a="1"/>
  <c r="I399" i="9" s="1"/>
  <c r="J399" i="9" a="1"/>
  <c r="J399" i="9" s="1"/>
  <c r="A400" i="9" a="1"/>
  <c r="A400" i="9" s="1"/>
  <c r="B400" i="9" a="1"/>
  <c r="B400" i="9" s="1"/>
  <c r="C400" i="9" a="1"/>
  <c r="C400" i="9" s="1"/>
  <c r="D400" i="9" a="1"/>
  <c r="D400" i="9" s="1"/>
  <c r="E400" i="9" a="1"/>
  <c r="E400" i="9" s="1"/>
  <c r="F400" i="9" a="1"/>
  <c r="F400" i="9" s="1"/>
  <c r="G400" i="9" a="1"/>
  <c r="G400" i="9" s="1"/>
  <c r="H400" i="9" a="1"/>
  <c r="H400" i="9" s="1"/>
  <c r="I400" i="9" a="1"/>
  <c r="I400" i="9" s="1"/>
  <c r="J400" i="9" a="1"/>
  <c r="J400" i="9" s="1"/>
  <c r="A401" i="9" a="1"/>
  <c r="A401" i="9" s="1"/>
  <c r="B401" i="9" a="1"/>
  <c r="B401" i="9" s="1"/>
  <c r="C401" i="9" a="1"/>
  <c r="C401" i="9" s="1"/>
  <c r="D401" i="9" a="1"/>
  <c r="D401" i="9" s="1"/>
  <c r="E401" i="9" a="1"/>
  <c r="E401" i="9" s="1"/>
  <c r="F401" i="9" a="1"/>
  <c r="F401" i="9" s="1"/>
  <c r="G401" i="9" a="1"/>
  <c r="G401" i="9" s="1"/>
  <c r="H401" i="9" a="1"/>
  <c r="H401" i="9" s="1"/>
  <c r="I401" i="9" a="1"/>
  <c r="I401" i="9" s="1"/>
  <c r="J401" i="9" a="1"/>
  <c r="J401" i="9" s="1"/>
  <c r="A402" i="9" a="1"/>
  <c r="A402" i="9" s="1"/>
  <c r="B402" i="9" a="1"/>
  <c r="B402" i="9" s="1"/>
  <c r="C402" i="9" a="1"/>
  <c r="C402" i="9" s="1"/>
  <c r="D402" i="9" a="1"/>
  <c r="D402" i="9" s="1"/>
  <c r="E402" i="9" a="1"/>
  <c r="E402" i="9" s="1"/>
  <c r="F402" i="9" a="1"/>
  <c r="F402" i="9" s="1"/>
  <c r="G402" i="9" a="1"/>
  <c r="G402" i="9" s="1"/>
  <c r="H402" i="9" a="1"/>
  <c r="H402" i="9" s="1"/>
  <c r="I402" i="9" a="1"/>
  <c r="I402" i="9" s="1"/>
  <c r="J402" i="9" a="1"/>
  <c r="J402" i="9" s="1"/>
  <c r="A403" i="9" a="1"/>
  <c r="A403" i="9" s="1"/>
  <c r="B403" i="9" a="1"/>
  <c r="B403" i="9" s="1"/>
  <c r="C403" i="9" a="1"/>
  <c r="C403" i="9" s="1"/>
  <c r="D403" i="9" a="1"/>
  <c r="D403" i="9" s="1"/>
  <c r="E403" i="9" a="1"/>
  <c r="E403" i="9" s="1"/>
  <c r="F403" i="9" a="1"/>
  <c r="F403" i="9" s="1"/>
  <c r="G403" i="9" a="1"/>
  <c r="G403" i="9" s="1"/>
  <c r="H403" i="9" a="1"/>
  <c r="H403" i="9" s="1"/>
  <c r="I403" i="9" a="1"/>
  <c r="I403" i="9" s="1"/>
  <c r="J403" i="9" a="1"/>
  <c r="J403" i="9" s="1"/>
  <c r="A404" i="9" a="1"/>
  <c r="A404" i="9" s="1"/>
  <c r="B404" i="9" a="1"/>
  <c r="B404" i="9" s="1"/>
  <c r="C404" i="9" a="1"/>
  <c r="C404" i="9" s="1"/>
  <c r="D404" i="9" a="1"/>
  <c r="D404" i="9" s="1"/>
  <c r="E404" i="9" a="1"/>
  <c r="E404" i="9" s="1"/>
  <c r="F404" i="9" a="1"/>
  <c r="F404" i="9" s="1"/>
  <c r="G404" i="9" a="1"/>
  <c r="G404" i="9" s="1"/>
  <c r="H404" i="9" a="1"/>
  <c r="H404" i="9" s="1"/>
  <c r="I404" i="9" a="1"/>
  <c r="I404" i="9" s="1"/>
  <c r="J404" i="9" a="1"/>
  <c r="J404" i="9" s="1"/>
  <c r="A405" i="9" a="1"/>
  <c r="A405" i="9" s="1"/>
  <c r="B405" i="9" a="1"/>
  <c r="B405" i="9" s="1"/>
  <c r="C405" i="9" a="1"/>
  <c r="C405" i="9" s="1"/>
  <c r="D405" i="9" a="1"/>
  <c r="D405" i="9" s="1"/>
  <c r="E405" i="9" a="1"/>
  <c r="E405" i="9" s="1"/>
  <c r="F405" i="9" a="1"/>
  <c r="F405" i="9" s="1"/>
  <c r="G405" i="9" a="1"/>
  <c r="G405" i="9" s="1"/>
  <c r="H405" i="9" a="1"/>
  <c r="H405" i="9" s="1"/>
  <c r="I405" i="9" a="1"/>
  <c r="I405" i="9" s="1"/>
  <c r="J405" i="9" a="1"/>
  <c r="J405" i="9" s="1"/>
  <c r="A406" i="9" a="1"/>
  <c r="A406" i="9" s="1"/>
  <c r="B406" i="9" a="1"/>
  <c r="B406" i="9" s="1"/>
  <c r="C406" i="9" a="1"/>
  <c r="C406" i="9" s="1"/>
  <c r="D406" i="9" a="1"/>
  <c r="D406" i="9" s="1"/>
  <c r="E406" i="9" a="1"/>
  <c r="E406" i="9" s="1"/>
  <c r="F406" i="9" a="1"/>
  <c r="F406" i="9" s="1"/>
  <c r="G406" i="9" a="1"/>
  <c r="G406" i="9" s="1"/>
  <c r="H406" i="9" a="1"/>
  <c r="H406" i="9" s="1"/>
  <c r="I406" i="9" a="1"/>
  <c r="I406" i="9" s="1"/>
  <c r="J406" i="9" a="1"/>
  <c r="J406" i="9" s="1"/>
  <c r="A407" i="9" a="1"/>
  <c r="A407" i="9" s="1"/>
  <c r="B407" i="9" a="1"/>
  <c r="B407" i="9" s="1"/>
  <c r="C407" i="9" a="1"/>
  <c r="C407" i="9" s="1"/>
  <c r="D407" i="9" a="1"/>
  <c r="D407" i="9" s="1"/>
  <c r="E407" i="9" a="1"/>
  <c r="E407" i="9" s="1"/>
  <c r="F407" i="9" a="1"/>
  <c r="F407" i="9" s="1"/>
  <c r="G407" i="9" a="1"/>
  <c r="G407" i="9" s="1"/>
  <c r="H407" i="9" a="1"/>
  <c r="H407" i="9" s="1"/>
  <c r="I407" i="9" a="1"/>
  <c r="I407" i="9" s="1"/>
  <c r="J407" i="9" a="1"/>
  <c r="J407" i="9" s="1"/>
  <c r="A408" i="9" a="1"/>
  <c r="A408" i="9" s="1"/>
  <c r="B408" i="9" a="1"/>
  <c r="B408" i="9" s="1"/>
  <c r="C408" i="9" a="1"/>
  <c r="C408" i="9" s="1"/>
  <c r="D408" i="9" a="1"/>
  <c r="D408" i="9" s="1"/>
  <c r="E408" i="9" a="1"/>
  <c r="E408" i="9" s="1"/>
  <c r="F408" i="9" a="1"/>
  <c r="F408" i="9" s="1"/>
  <c r="G408" i="9" a="1"/>
  <c r="G408" i="9" s="1"/>
  <c r="H408" i="9" a="1"/>
  <c r="H408" i="9" s="1"/>
  <c r="I408" i="9" a="1"/>
  <c r="I408" i="9" s="1"/>
  <c r="J408" i="9" a="1"/>
  <c r="J408" i="9" s="1"/>
  <c r="A409" i="9" a="1"/>
  <c r="A409" i="9" s="1"/>
  <c r="B409" i="9" a="1"/>
  <c r="B409" i="9" s="1"/>
  <c r="C409" i="9" a="1"/>
  <c r="C409" i="9" s="1"/>
  <c r="D409" i="9" a="1"/>
  <c r="D409" i="9" s="1"/>
  <c r="E409" i="9" a="1"/>
  <c r="E409" i="9" s="1"/>
  <c r="F409" i="9" a="1"/>
  <c r="F409" i="9" s="1"/>
  <c r="G409" i="9" a="1"/>
  <c r="G409" i="9" s="1"/>
  <c r="H409" i="9" a="1"/>
  <c r="H409" i="9" s="1"/>
  <c r="I409" i="9" a="1"/>
  <c r="I409" i="9" s="1"/>
  <c r="J409" i="9" a="1"/>
  <c r="J409" i="9" s="1"/>
  <c r="A410" i="9" a="1"/>
  <c r="A410" i="9" s="1"/>
  <c r="B410" i="9" a="1"/>
  <c r="B410" i="9" s="1"/>
  <c r="C410" i="9" a="1"/>
  <c r="C410" i="9" s="1"/>
  <c r="D410" i="9" a="1"/>
  <c r="D410" i="9" s="1"/>
  <c r="E410" i="9" a="1"/>
  <c r="E410" i="9" s="1"/>
  <c r="F410" i="9" a="1"/>
  <c r="F410" i="9" s="1"/>
  <c r="G410" i="9" a="1"/>
  <c r="G410" i="9" s="1"/>
  <c r="H410" i="9" a="1"/>
  <c r="H410" i="9" s="1"/>
  <c r="I410" i="9" a="1"/>
  <c r="I410" i="9" s="1"/>
  <c r="J410" i="9" a="1"/>
  <c r="J410" i="9" s="1"/>
  <c r="A411" i="9" a="1"/>
  <c r="A411" i="9" s="1"/>
  <c r="B411" i="9" a="1"/>
  <c r="B411" i="9" s="1"/>
  <c r="C411" i="9" a="1"/>
  <c r="C411" i="9" s="1"/>
  <c r="D411" i="9" a="1"/>
  <c r="D411" i="9" s="1"/>
  <c r="E411" i="9" a="1"/>
  <c r="E411" i="9" s="1"/>
  <c r="F411" i="9" a="1"/>
  <c r="F411" i="9" s="1"/>
  <c r="G411" i="9" a="1"/>
  <c r="G411" i="9" s="1"/>
  <c r="H411" i="9" a="1"/>
  <c r="H411" i="9" s="1"/>
  <c r="I411" i="9" a="1"/>
  <c r="I411" i="9" s="1"/>
  <c r="J411" i="9" a="1"/>
  <c r="J411" i="9" s="1"/>
  <c r="A412" i="9" a="1"/>
  <c r="A412" i="9" s="1"/>
  <c r="B412" i="9" a="1"/>
  <c r="B412" i="9" s="1"/>
  <c r="C412" i="9" a="1"/>
  <c r="C412" i="9" s="1"/>
  <c r="D412" i="9" a="1"/>
  <c r="D412" i="9" s="1"/>
  <c r="E412" i="9" a="1"/>
  <c r="E412" i="9" s="1"/>
  <c r="F412" i="9" a="1"/>
  <c r="F412" i="9" s="1"/>
  <c r="G412" i="9" a="1"/>
  <c r="G412" i="9" s="1"/>
  <c r="H412" i="9" a="1"/>
  <c r="H412" i="9" s="1"/>
  <c r="I412" i="9" a="1"/>
  <c r="I412" i="9" s="1"/>
  <c r="J412" i="9" a="1"/>
  <c r="J412" i="9" s="1"/>
  <c r="A413" i="9" a="1"/>
  <c r="A413" i="9" s="1"/>
  <c r="B413" i="9" a="1"/>
  <c r="B413" i="9" s="1"/>
  <c r="C413" i="9" a="1"/>
  <c r="C413" i="9" s="1"/>
  <c r="D413" i="9" a="1"/>
  <c r="D413" i="9" s="1"/>
  <c r="E413" i="9" a="1"/>
  <c r="E413" i="9" s="1"/>
  <c r="F413" i="9" a="1"/>
  <c r="F413" i="9" s="1"/>
  <c r="G413" i="9" a="1"/>
  <c r="G413" i="9" s="1"/>
  <c r="H413" i="9" a="1"/>
  <c r="H413" i="9" s="1"/>
  <c r="I413" i="9" a="1"/>
  <c r="I413" i="9" s="1"/>
  <c r="J413" i="9" a="1"/>
  <c r="J413" i="9" s="1"/>
  <c r="A414" i="9" a="1"/>
  <c r="A414" i="9" s="1"/>
  <c r="B414" i="9" a="1"/>
  <c r="B414" i="9" s="1"/>
  <c r="C414" i="9" a="1"/>
  <c r="C414" i="9" s="1"/>
  <c r="D414" i="9" a="1"/>
  <c r="D414" i="9" s="1"/>
  <c r="E414" i="9" a="1"/>
  <c r="E414" i="9" s="1"/>
  <c r="F414" i="9" a="1"/>
  <c r="F414" i="9" s="1"/>
  <c r="G414" i="9" a="1"/>
  <c r="G414" i="9" s="1"/>
  <c r="H414" i="9" a="1"/>
  <c r="H414" i="9" s="1"/>
  <c r="I414" i="9" a="1"/>
  <c r="I414" i="9" s="1"/>
  <c r="J414" i="9" a="1"/>
  <c r="J414" i="9" s="1"/>
  <c r="A415" i="9" a="1"/>
  <c r="A415" i="9" s="1"/>
  <c r="B415" i="9" a="1"/>
  <c r="B415" i="9" s="1"/>
  <c r="C415" i="9" a="1"/>
  <c r="C415" i="9" s="1"/>
  <c r="D415" i="9" a="1"/>
  <c r="D415" i="9" s="1"/>
  <c r="E415" i="9" a="1"/>
  <c r="E415" i="9" s="1"/>
  <c r="F415" i="9" a="1"/>
  <c r="F415" i="9" s="1"/>
  <c r="G415" i="9" a="1"/>
  <c r="G415" i="9" s="1"/>
  <c r="H415" i="9" a="1"/>
  <c r="H415" i="9" s="1"/>
  <c r="I415" i="9" a="1"/>
  <c r="I415" i="9" s="1"/>
  <c r="J415" i="9" a="1"/>
  <c r="J415" i="9" s="1"/>
  <c r="A416" i="9" a="1"/>
  <c r="A416" i="9" s="1"/>
  <c r="B416" i="9" a="1"/>
  <c r="B416" i="9" s="1"/>
  <c r="C416" i="9" a="1"/>
  <c r="C416" i="9" s="1"/>
  <c r="D416" i="9" a="1"/>
  <c r="D416" i="9" s="1"/>
  <c r="E416" i="9" a="1"/>
  <c r="E416" i="9" s="1"/>
  <c r="F416" i="9" a="1"/>
  <c r="F416" i="9" s="1"/>
  <c r="G416" i="9" a="1"/>
  <c r="G416" i="9" s="1"/>
  <c r="H416" i="9" a="1"/>
  <c r="H416" i="9" s="1"/>
  <c r="I416" i="9" a="1"/>
  <c r="I416" i="9" s="1"/>
  <c r="J416" i="9" a="1"/>
  <c r="J416" i="9" s="1"/>
  <c r="A417" i="9" a="1"/>
  <c r="A417" i="9" s="1"/>
  <c r="B417" i="9" a="1"/>
  <c r="B417" i="9" s="1"/>
  <c r="C417" i="9" a="1"/>
  <c r="C417" i="9" s="1"/>
  <c r="D417" i="9" a="1"/>
  <c r="D417" i="9" s="1"/>
  <c r="E417" i="9" a="1"/>
  <c r="E417" i="9" s="1"/>
  <c r="F417" i="9" a="1"/>
  <c r="F417" i="9" s="1"/>
  <c r="G417" i="9" a="1"/>
  <c r="G417" i="9" s="1"/>
  <c r="H417" i="9" a="1"/>
  <c r="H417" i="9" s="1"/>
  <c r="I417" i="9" a="1"/>
  <c r="I417" i="9" s="1"/>
  <c r="J417" i="9" a="1"/>
  <c r="J417" i="9" s="1"/>
  <c r="A418" i="9" a="1"/>
  <c r="A418" i="9" s="1"/>
  <c r="B418" i="9" a="1"/>
  <c r="B418" i="9" s="1"/>
  <c r="C418" i="9" a="1"/>
  <c r="C418" i="9" s="1"/>
  <c r="D418" i="9" a="1"/>
  <c r="D418" i="9" s="1"/>
  <c r="E418" i="9" a="1"/>
  <c r="E418" i="9" s="1"/>
  <c r="F418" i="9" a="1"/>
  <c r="F418" i="9" s="1"/>
  <c r="G418" i="9" a="1"/>
  <c r="G418" i="9" s="1"/>
  <c r="H418" i="9" a="1"/>
  <c r="H418" i="9" s="1"/>
  <c r="I418" i="9" a="1"/>
  <c r="I418" i="9" s="1"/>
  <c r="J418" i="9" a="1"/>
  <c r="J418" i="9" s="1"/>
  <c r="A419" i="9" a="1"/>
  <c r="A419" i="9" s="1"/>
  <c r="B419" i="9" a="1"/>
  <c r="B419" i="9" s="1"/>
  <c r="C419" i="9" a="1"/>
  <c r="C419" i="9" s="1"/>
  <c r="D419" i="9" a="1"/>
  <c r="D419" i="9" s="1"/>
  <c r="E419" i="9" a="1"/>
  <c r="E419" i="9" s="1"/>
  <c r="F419" i="9" a="1"/>
  <c r="F419" i="9" s="1"/>
  <c r="G419" i="9" a="1"/>
  <c r="G419" i="9" s="1"/>
  <c r="H419" i="9" a="1"/>
  <c r="H419" i="9" s="1"/>
  <c r="I419" i="9" a="1"/>
  <c r="I419" i="9" s="1"/>
  <c r="J419" i="9" a="1"/>
  <c r="J419" i="9" s="1"/>
  <c r="A420" i="9" a="1"/>
  <c r="A420" i="9" s="1"/>
  <c r="B420" i="9" a="1"/>
  <c r="B420" i="9" s="1"/>
  <c r="C420" i="9" a="1"/>
  <c r="C420" i="9" s="1"/>
  <c r="D420" i="9" a="1"/>
  <c r="D420" i="9" s="1"/>
  <c r="E420" i="9" a="1"/>
  <c r="E420" i="9" s="1"/>
  <c r="F420" i="9" a="1"/>
  <c r="F420" i="9" s="1"/>
  <c r="G420" i="9" a="1"/>
  <c r="G420" i="9" s="1"/>
  <c r="H420" i="9" a="1"/>
  <c r="H420" i="9" s="1"/>
  <c r="I420" i="9" a="1"/>
  <c r="I420" i="9" s="1"/>
  <c r="J420" i="9" a="1"/>
  <c r="J420" i="9" s="1"/>
  <c r="A421" i="9" a="1"/>
  <c r="A421" i="9" s="1"/>
  <c r="B421" i="9" a="1"/>
  <c r="B421" i="9" s="1"/>
  <c r="C421" i="9" a="1"/>
  <c r="C421" i="9" s="1"/>
  <c r="D421" i="9" a="1"/>
  <c r="D421" i="9" s="1"/>
  <c r="E421" i="9" a="1"/>
  <c r="E421" i="9" s="1"/>
  <c r="F421" i="9" a="1"/>
  <c r="F421" i="9" s="1"/>
  <c r="G421" i="9" a="1"/>
  <c r="G421" i="9" s="1"/>
  <c r="H421" i="9" a="1"/>
  <c r="H421" i="9" s="1"/>
  <c r="I421" i="9" a="1"/>
  <c r="I421" i="9" s="1"/>
  <c r="J421" i="9" a="1"/>
  <c r="J421" i="9" s="1"/>
  <c r="A422" i="9" a="1"/>
  <c r="A422" i="9" s="1"/>
  <c r="B422" i="9" a="1"/>
  <c r="B422" i="9" s="1"/>
  <c r="C422" i="9" a="1"/>
  <c r="C422" i="9" s="1"/>
  <c r="D422" i="9" a="1"/>
  <c r="D422" i="9" s="1"/>
  <c r="E422" i="9" a="1"/>
  <c r="E422" i="9" s="1"/>
  <c r="F422" i="9" a="1"/>
  <c r="F422" i="9" s="1"/>
  <c r="G422" i="9" a="1"/>
  <c r="G422" i="9" s="1"/>
  <c r="H422" i="9" a="1"/>
  <c r="H422" i="9" s="1"/>
  <c r="I422" i="9" a="1"/>
  <c r="I422" i="9" s="1"/>
  <c r="J422" i="9" a="1"/>
  <c r="J422" i="9" s="1"/>
  <c r="A423" i="9" a="1"/>
  <c r="A423" i="9" s="1"/>
  <c r="B423" i="9" a="1"/>
  <c r="B423" i="9" s="1"/>
  <c r="C423" i="9" a="1"/>
  <c r="C423" i="9" s="1"/>
  <c r="D423" i="9" a="1"/>
  <c r="D423" i="9" s="1"/>
  <c r="E423" i="9" a="1"/>
  <c r="E423" i="9" s="1"/>
  <c r="F423" i="9" a="1"/>
  <c r="F423" i="9" s="1"/>
  <c r="G423" i="9" a="1"/>
  <c r="G423" i="9" s="1"/>
  <c r="H423" i="9" a="1"/>
  <c r="H423" i="9" s="1"/>
  <c r="I423" i="9" a="1"/>
  <c r="I423" i="9" s="1"/>
  <c r="J423" i="9" a="1"/>
  <c r="J423" i="9" s="1"/>
  <c r="A424" i="9" a="1"/>
  <c r="A424" i="9" s="1"/>
  <c r="B424" i="9" a="1"/>
  <c r="B424" i="9" s="1"/>
  <c r="C424" i="9" a="1"/>
  <c r="C424" i="9" s="1"/>
  <c r="D424" i="9" a="1"/>
  <c r="D424" i="9" s="1"/>
  <c r="E424" i="9" a="1"/>
  <c r="E424" i="9" s="1"/>
  <c r="F424" i="9" a="1"/>
  <c r="F424" i="9" s="1"/>
  <c r="G424" i="9" a="1"/>
  <c r="G424" i="9" s="1"/>
  <c r="H424" i="9" a="1"/>
  <c r="H424" i="9" s="1"/>
  <c r="I424" i="9" a="1"/>
  <c r="I424" i="9" s="1"/>
  <c r="J424" i="9" a="1"/>
  <c r="J424" i="9" s="1"/>
  <c r="A425" i="9" a="1"/>
  <c r="A425" i="9" s="1"/>
  <c r="B425" i="9" a="1"/>
  <c r="B425" i="9" s="1"/>
  <c r="C425" i="9" a="1"/>
  <c r="C425" i="9" s="1"/>
  <c r="D425" i="9" a="1"/>
  <c r="D425" i="9" s="1"/>
  <c r="E425" i="9" a="1"/>
  <c r="E425" i="9" s="1"/>
  <c r="F425" i="9" a="1"/>
  <c r="F425" i="9" s="1"/>
  <c r="G425" i="9" a="1"/>
  <c r="G425" i="9" s="1"/>
  <c r="H425" i="9" a="1"/>
  <c r="H425" i="9" s="1"/>
  <c r="I425" i="9" a="1"/>
  <c r="I425" i="9" s="1"/>
  <c r="J425" i="9" a="1"/>
  <c r="J425" i="9" s="1"/>
  <c r="A426" i="9" a="1"/>
  <c r="A426" i="9" s="1"/>
  <c r="B426" i="9" a="1"/>
  <c r="B426" i="9" s="1"/>
  <c r="C426" i="9" a="1"/>
  <c r="C426" i="9" s="1"/>
  <c r="D426" i="9" a="1"/>
  <c r="D426" i="9" s="1"/>
  <c r="E426" i="9" a="1"/>
  <c r="E426" i="9" s="1"/>
  <c r="F426" i="9" a="1"/>
  <c r="F426" i="9" s="1"/>
  <c r="G426" i="9" a="1"/>
  <c r="G426" i="9" s="1"/>
  <c r="H426" i="9" a="1"/>
  <c r="H426" i="9" s="1"/>
  <c r="I426" i="9" a="1"/>
  <c r="I426" i="9" s="1"/>
  <c r="J426" i="9" a="1"/>
  <c r="J426" i="9" s="1"/>
  <c r="A427" i="9" a="1"/>
  <c r="A427" i="9" s="1"/>
  <c r="B427" i="9" a="1"/>
  <c r="B427" i="9" s="1"/>
  <c r="C427" i="9" a="1"/>
  <c r="C427" i="9" s="1"/>
  <c r="D427" i="9" a="1"/>
  <c r="D427" i="9" s="1"/>
  <c r="E427" i="9" a="1"/>
  <c r="E427" i="9" s="1"/>
  <c r="F427" i="9" a="1"/>
  <c r="F427" i="9" s="1"/>
  <c r="G427" i="9" a="1"/>
  <c r="G427" i="9" s="1"/>
  <c r="H427" i="9" a="1"/>
  <c r="H427" i="9" s="1"/>
  <c r="I427" i="9" a="1"/>
  <c r="I427" i="9" s="1"/>
  <c r="J427" i="9" a="1"/>
  <c r="J427" i="9" s="1"/>
  <c r="A428" i="9" a="1"/>
  <c r="A428" i="9" s="1"/>
  <c r="B428" i="9" a="1"/>
  <c r="B428" i="9" s="1"/>
  <c r="C428" i="9" a="1"/>
  <c r="C428" i="9" s="1"/>
  <c r="D428" i="9" a="1"/>
  <c r="D428" i="9" s="1"/>
  <c r="E428" i="9" a="1"/>
  <c r="E428" i="9" s="1"/>
  <c r="F428" i="9" a="1"/>
  <c r="F428" i="9" s="1"/>
  <c r="G428" i="9" a="1"/>
  <c r="G428" i="9" s="1"/>
  <c r="H428" i="9" a="1"/>
  <c r="H428" i="9" s="1"/>
  <c r="I428" i="9" a="1"/>
  <c r="I428" i="9" s="1"/>
  <c r="J428" i="9" a="1"/>
  <c r="J428" i="9" s="1"/>
  <c r="A429" i="9" a="1"/>
  <c r="A429" i="9" s="1"/>
  <c r="B429" i="9" a="1"/>
  <c r="B429" i="9" s="1"/>
  <c r="C429" i="9" a="1"/>
  <c r="C429" i="9" s="1"/>
  <c r="D429" i="9" a="1"/>
  <c r="D429" i="9" s="1"/>
  <c r="E429" i="9" a="1"/>
  <c r="E429" i="9" s="1"/>
  <c r="F429" i="9" a="1"/>
  <c r="F429" i="9" s="1"/>
  <c r="G429" i="9" a="1"/>
  <c r="G429" i="9" s="1"/>
  <c r="H429" i="9" a="1"/>
  <c r="H429" i="9" s="1"/>
  <c r="I429" i="9" a="1"/>
  <c r="I429" i="9" s="1"/>
  <c r="J429" i="9" a="1"/>
  <c r="J429" i="9" s="1"/>
  <c r="A430" i="9" a="1"/>
  <c r="A430" i="9" s="1"/>
  <c r="B430" i="9" a="1"/>
  <c r="B430" i="9" s="1"/>
  <c r="C430" i="9" a="1"/>
  <c r="C430" i="9" s="1"/>
  <c r="D430" i="9" a="1"/>
  <c r="D430" i="9" s="1"/>
  <c r="E430" i="9" a="1"/>
  <c r="E430" i="9" s="1"/>
  <c r="F430" i="9" a="1"/>
  <c r="F430" i="9" s="1"/>
  <c r="G430" i="9" a="1"/>
  <c r="G430" i="9" s="1"/>
  <c r="H430" i="9" a="1"/>
  <c r="H430" i="9" s="1"/>
  <c r="I430" i="9" a="1"/>
  <c r="I430" i="9" s="1"/>
  <c r="J430" i="9" a="1"/>
  <c r="J430" i="9" s="1"/>
  <c r="A431" i="9" a="1"/>
  <c r="A431" i="9" s="1"/>
  <c r="B431" i="9" a="1"/>
  <c r="B431" i="9" s="1"/>
  <c r="C431" i="9" a="1"/>
  <c r="C431" i="9" s="1"/>
  <c r="D431" i="9" a="1"/>
  <c r="D431" i="9" s="1"/>
  <c r="E431" i="9" a="1"/>
  <c r="E431" i="9" s="1"/>
  <c r="F431" i="9" a="1"/>
  <c r="F431" i="9" s="1"/>
  <c r="G431" i="9" a="1"/>
  <c r="G431" i="9" s="1"/>
  <c r="H431" i="9" a="1"/>
  <c r="H431" i="9" s="1"/>
  <c r="I431" i="9" a="1"/>
  <c r="I431" i="9" s="1"/>
  <c r="J431" i="9" a="1"/>
  <c r="J431" i="9" s="1"/>
  <c r="A432" i="9" a="1"/>
  <c r="A432" i="9" s="1"/>
  <c r="B432" i="9" a="1"/>
  <c r="B432" i="9" s="1"/>
  <c r="C432" i="9" a="1"/>
  <c r="C432" i="9" s="1"/>
  <c r="D432" i="9" a="1"/>
  <c r="D432" i="9" s="1"/>
  <c r="E432" i="9" a="1"/>
  <c r="E432" i="9" s="1"/>
  <c r="F432" i="9" a="1"/>
  <c r="F432" i="9" s="1"/>
  <c r="G432" i="9" a="1"/>
  <c r="G432" i="9" s="1"/>
  <c r="H432" i="9" a="1"/>
  <c r="H432" i="9" s="1"/>
  <c r="I432" i="9" a="1"/>
  <c r="I432" i="9" s="1"/>
  <c r="J432" i="9" a="1"/>
  <c r="J432" i="9" s="1"/>
  <c r="A433" i="9" a="1"/>
  <c r="A433" i="9" s="1"/>
  <c r="B433" i="9" a="1"/>
  <c r="B433" i="9" s="1"/>
  <c r="C433" i="9" a="1"/>
  <c r="C433" i="9" s="1"/>
  <c r="D433" i="9" a="1"/>
  <c r="D433" i="9" s="1"/>
  <c r="E433" i="9" a="1"/>
  <c r="E433" i="9" s="1"/>
  <c r="F433" i="9" a="1"/>
  <c r="F433" i="9" s="1"/>
  <c r="G433" i="9" a="1"/>
  <c r="G433" i="9" s="1"/>
  <c r="H433" i="9" a="1"/>
  <c r="H433" i="9" s="1"/>
  <c r="I433" i="9" a="1"/>
  <c r="I433" i="9" s="1"/>
  <c r="J433" i="9" a="1"/>
  <c r="J433" i="9" s="1"/>
  <c r="A434" i="9" a="1"/>
  <c r="A434" i="9" s="1"/>
  <c r="B434" i="9" a="1"/>
  <c r="B434" i="9" s="1"/>
  <c r="C434" i="9" a="1"/>
  <c r="C434" i="9" s="1"/>
  <c r="D434" i="9" a="1"/>
  <c r="D434" i="9" s="1"/>
  <c r="E434" i="9" a="1"/>
  <c r="E434" i="9" s="1"/>
  <c r="F434" i="9" a="1"/>
  <c r="F434" i="9" s="1"/>
  <c r="G434" i="9" a="1"/>
  <c r="G434" i="9" s="1"/>
  <c r="H434" i="9" a="1"/>
  <c r="H434" i="9" s="1"/>
  <c r="I434" i="9" a="1"/>
  <c r="I434" i="9" s="1"/>
  <c r="J434" i="9" a="1"/>
  <c r="J434" i="9" s="1"/>
  <c r="A435" i="9" a="1"/>
  <c r="A435" i="9" s="1"/>
  <c r="B435" i="9" a="1"/>
  <c r="B435" i="9" s="1"/>
  <c r="C435" i="9" a="1"/>
  <c r="C435" i="9" s="1"/>
  <c r="D435" i="9" a="1"/>
  <c r="D435" i="9" s="1"/>
  <c r="E435" i="9" a="1"/>
  <c r="E435" i="9" s="1"/>
  <c r="F435" i="9" a="1"/>
  <c r="F435" i="9" s="1"/>
  <c r="G435" i="9" a="1"/>
  <c r="G435" i="9" s="1"/>
  <c r="H435" i="9" a="1"/>
  <c r="H435" i="9" s="1"/>
  <c r="I435" i="9" a="1"/>
  <c r="I435" i="9" s="1"/>
  <c r="J435" i="9" a="1"/>
  <c r="J435" i="9" s="1"/>
  <c r="A436" i="9" a="1"/>
  <c r="A436" i="9" s="1"/>
  <c r="B436" i="9" a="1"/>
  <c r="B436" i="9" s="1"/>
  <c r="C436" i="9" a="1"/>
  <c r="C436" i="9" s="1"/>
  <c r="D436" i="9" a="1"/>
  <c r="D436" i="9" s="1"/>
  <c r="E436" i="9" a="1"/>
  <c r="E436" i="9" s="1"/>
  <c r="F436" i="9" a="1"/>
  <c r="F436" i="9" s="1"/>
  <c r="G436" i="9" a="1"/>
  <c r="G436" i="9" s="1"/>
  <c r="H436" i="9" a="1"/>
  <c r="H436" i="9" s="1"/>
  <c r="I436" i="9" a="1"/>
  <c r="I436" i="9" s="1"/>
  <c r="J436" i="9" a="1"/>
  <c r="J436" i="9" s="1"/>
  <c r="A437" i="9" a="1"/>
  <c r="A437" i="9" s="1"/>
  <c r="B437" i="9" a="1"/>
  <c r="B437" i="9" s="1"/>
  <c r="C437" i="9" a="1"/>
  <c r="C437" i="9" s="1"/>
  <c r="D437" i="9" a="1"/>
  <c r="D437" i="9" s="1"/>
  <c r="E437" i="9" a="1"/>
  <c r="E437" i="9" s="1"/>
  <c r="F437" i="9" a="1"/>
  <c r="F437" i="9" s="1"/>
  <c r="G437" i="9" a="1"/>
  <c r="G437" i="9" s="1"/>
  <c r="H437" i="9" a="1"/>
  <c r="H437" i="9" s="1"/>
  <c r="I437" i="9" a="1"/>
  <c r="I437" i="9" s="1"/>
  <c r="J437" i="9" a="1"/>
  <c r="J437" i="9" s="1"/>
  <c r="A438" i="9" a="1"/>
  <c r="A438" i="9" s="1"/>
  <c r="B438" i="9" a="1"/>
  <c r="B438" i="9" s="1"/>
  <c r="C438" i="9" a="1"/>
  <c r="C438" i="9" s="1"/>
  <c r="D438" i="9" a="1"/>
  <c r="D438" i="9" s="1"/>
  <c r="E438" i="9" a="1"/>
  <c r="E438" i="9" s="1"/>
  <c r="F438" i="9" a="1"/>
  <c r="F438" i="9" s="1"/>
  <c r="G438" i="9" a="1"/>
  <c r="G438" i="9" s="1"/>
  <c r="H438" i="9" a="1"/>
  <c r="H438" i="9" s="1"/>
  <c r="I438" i="9" a="1"/>
  <c r="I438" i="9" s="1"/>
  <c r="J438" i="9" a="1"/>
  <c r="J438" i="9" s="1"/>
  <c r="A439" i="9" a="1"/>
  <c r="A439" i="9" s="1"/>
  <c r="B439" i="9" a="1"/>
  <c r="B439" i="9" s="1"/>
  <c r="C439" i="9" a="1"/>
  <c r="C439" i="9" s="1"/>
  <c r="D439" i="9" a="1"/>
  <c r="D439" i="9" s="1"/>
  <c r="E439" i="9" a="1"/>
  <c r="E439" i="9" s="1"/>
  <c r="F439" i="9" a="1"/>
  <c r="F439" i="9" s="1"/>
  <c r="G439" i="9" a="1"/>
  <c r="G439" i="9" s="1"/>
  <c r="H439" i="9" a="1"/>
  <c r="H439" i="9" s="1"/>
  <c r="I439" i="9" a="1"/>
  <c r="I439" i="9" s="1"/>
  <c r="J439" i="9" a="1"/>
  <c r="J439" i="9" s="1"/>
  <c r="A440" i="9" a="1"/>
  <c r="A440" i="9" s="1"/>
  <c r="B440" i="9" a="1"/>
  <c r="B440" i="9" s="1"/>
  <c r="C440" i="9" a="1"/>
  <c r="C440" i="9" s="1"/>
  <c r="D440" i="9" a="1"/>
  <c r="D440" i="9" s="1"/>
  <c r="E440" i="9" a="1"/>
  <c r="E440" i="9" s="1"/>
  <c r="F440" i="9" a="1"/>
  <c r="F440" i="9" s="1"/>
  <c r="G440" i="9" a="1"/>
  <c r="G440" i="9" s="1"/>
  <c r="H440" i="9" a="1"/>
  <c r="H440" i="9" s="1"/>
  <c r="I440" i="9" a="1"/>
  <c r="I440" i="9" s="1"/>
  <c r="J440" i="9" a="1"/>
  <c r="J440" i="9" s="1"/>
  <c r="A441" i="9" a="1"/>
  <c r="A441" i="9" s="1"/>
  <c r="B441" i="9" a="1"/>
  <c r="B441" i="9" s="1"/>
  <c r="C441" i="9" a="1"/>
  <c r="C441" i="9" s="1"/>
  <c r="D441" i="9" a="1"/>
  <c r="D441" i="9" s="1"/>
  <c r="E441" i="9" a="1"/>
  <c r="E441" i="9" s="1"/>
  <c r="F441" i="9" a="1"/>
  <c r="F441" i="9" s="1"/>
  <c r="G441" i="9" a="1"/>
  <c r="G441" i="9" s="1"/>
  <c r="H441" i="9" a="1"/>
  <c r="H441" i="9" s="1"/>
  <c r="I441" i="9" a="1"/>
  <c r="I441" i="9" s="1"/>
  <c r="J441" i="9" a="1"/>
  <c r="J441" i="9" s="1"/>
  <c r="A442" i="9" a="1"/>
  <c r="A442" i="9" s="1"/>
  <c r="B442" i="9" a="1"/>
  <c r="B442" i="9" s="1"/>
  <c r="C442" i="9" a="1"/>
  <c r="C442" i="9" s="1"/>
  <c r="D442" i="9" a="1"/>
  <c r="D442" i="9" s="1"/>
  <c r="E442" i="9" a="1"/>
  <c r="E442" i="9" s="1"/>
  <c r="F442" i="9" a="1"/>
  <c r="F442" i="9" s="1"/>
  <c r="G442" i="9" a="1"/>
  <c r="G442" i="9" s="1"/>
  <c r="H442" i="9" a="1"/>
  <c r="H442" i="9" s="1"/>
  <c r="I442" i="9" a="1"/>
  <c r="I442" i="9" s="1"/>
  <c r="J442" i="9" a="1"/>
  <c r="J442" i="9" s="1"/>
  <c r="A443" i="9" a="1"/>
  <c r="A443" i="9" s="1"/>
  <c r="B443" i="9" a="1"/>
  <c r="B443" i="9" s="1"/>
  <c r="C443" i="9" a="1"/>
  <c r="C443" i="9" s="1"/>
  <c r="D443" i="9" a="1"/>
  <c r="D443" i="9" s="1"/>
  <c r="E443" i="9" a="1"/>
  <c r="E443" i="9" s="1"/>
  <c r="F443" i="9" a="1"/>
  <c r="F443" i="9" s="1"/>
  <c r="G443" i="9" a="1"/>
  <c r="G443" i="9" s="1"/>
  <c r="H443" i="9" a="1"/>
  <c r="H443" i="9" s="1"/>
  <c r="I443" i="9" a="1"/>
  <c r="I443" i="9" s="1"/>
  <c r="J443" i="9" a="1"/>
  <c r="J443" i="9" s="1"/>
  <c r="A444" i="9" a="1"/>
  <c r="A444" i="9" s="1"/>
  <c r="B444" i="9" a="1"/>
  <c r="B444" i="9" s="1"/>
  <c r="C444" i="9" a="1"/>
  <c r="C444" i="9" s="1"/>
  <c r="D444" i="9" a="1"/>
  <c r="D444" i="9" s="1"/>
  <c r="E444" i="9" a="1"/>
  <c r="E444" i="9" s="1"/>
  <c r="F444" i="9" a="1"/>
  <c r="F444" i="9" s="1"/>
  <c r="G444" i="9" a="1"/>
  <c r="G444" i="9" s="1"/>
  <c r="H444" i="9" a="1"/>
  <c r="H444" i="9" s="1"/>
  <c r="I444" i="9" a="1"/>
  <c r="I444" i="9" s="1"/>
  <c r="J444" i="9" a="1"/>
  <c r="J444" i="9" s="1"/>
  <c r="A445" i="9" a="1"/>
  <c r="A445" i="9" s="1"/>
  <c r="B445" i="9" a="1"/>
  <c r="B445" i="9" s="1"/>
  <c r="C445" i="9" a="1"/>
  <c r="C445" i="9" s="1"/>
  <c r="D445" i="9" a="1"/>
  <c r="D445" i="9" s="1"/>
  <c r="E445" i="9" a="1"/>
  <c r="E445" i="9" s="1"/>
  <c r="F445" i="9" a="1"/>
  <c r="F445" i="9" s="1"/>
  <c r="G445" i="9" a="1"/>
  <c r="G445" i="9" s="1"/>
  <c r="H445" i="9" a="1"/>
  <c r="H445" i="9" s="1"/>
  <c r="I445" i="9" a="1"/>
  <c r="I445" i="9" s="1"/>
  <c r="J445" i="9" a="1"/>
  <c r="J445" i="9" s="1"/>
  <c r="A446" i="9" a="1"/>
  <c r="A446" i="9" s="1"/>
  <c r="B446" i="9" a="1"/>
  <c r="B446" i="9" s="1"/>
  <c r="C446" i="9" a="1"/>
  <c r="C446" i="9" s="1"/>
  <c r="D446" i="9" a="1"/>
  <c r="D446" i="9" s="1"/>
  <c r="E446" i="9" a="1"/>
  <c r="E446" i="9" s="1"/>
  <c r="F446" i="9" a="1"/>
  <c r="F446" i="9" s="1"/>
  <c r="G446" i="9" a="1"/>
  <c r="G446" i="9" s="1"/>
  <c r="H446" i="9" a="1"/>
  <c r="H446" i="9" s="1"/>
  <c r="I446" i="9" a="1"/>
  <c r="I446" i="9" s="1"/>
  <c r="J446" i="9" a="1"/>
  <c r="J446" i="9" s="1"/>
  <c r="A447" i="9" a="1"/>
  <c r="A447" i="9" s="1"/>
  <c r="B447" i="9" a="1"/>
  <c r="B447" i="9" s="1"/>
  <c r="C447" i="9" a="1"/>
  <c r="C447" i="9" s="1"/>
  <c r="D447" i="9" a="1"/>
  <c r="D447" i="9" s="1"/>
  <c r="E447" i="9" a="1"/>
  <c r="E447" i="9" s="1"/>
  <c r="F447" i="9" a="1"/>
  <c r="F447" i="9" s="1"/>
  <c r="G447" i="9" a="1"/>
  <c r="G447" i="9" s="1"/>
  <c r="H447" i="9" a="1"/>
  <c r="H447" i="9" s="1"/>
  <c r="I447" i="9" a="1"/>
  <c r="I447" i="9" s="1"/>
  <c r="J447" i="9" a="1"/>
  <c r="J447" i="9" s="1"/>
  <c r="A448" i="9" a="1"/>
  <c r="A448" i="9" s="1"/>
  <c r="B448" i="9" a="1"/>
  <c r="B448" i="9" s="1"/>
  <c r="C448" i="9" a="1"/>
  <c r="C448" i="9" s="1"/>
  <c r="D448" i="9" a="1"/>
  <c r="D448" i="9" s="1"/>
  <c r="E448" i="9" a="1"/>
  <c r="E448" i="9" s="1"/>
  <c r="F448" i="9" a="1"/>
  <c r="F448" i="9" s="1"/>
  <c r="G448" i="9" a="1"/>
  <c r="G448" i="9" s="1"/>
  <c r="H448" i="9" a="1"/>
  <c r="H448" i="9" s="1"/>
  <c r="I448" i="9" a="1"/>
  <c r="I448" i="9" s="1"/>
  <c r="J448" i="9" a="1"/>
  <c r="J448" i="9" s="1"/>
  <c r="A449" i="9" a="1"/>
  <c r="A449" i="9" s="1"/>
  <c r="B449" i="9" a="1"/>
  <c r="B449" i="9" s="1"/>
  <c r="C449" i="9" a="1"/>
  <c r="C449" i="9" s="1"/>
  <c r="D449" i="9" a="1"/>
  <c r="D449" i="9" s="1"/>
  <c r="E449" i="9" a="1"/>
  <c r="E449" i="9" s="1"/>
  <c r="F449" i="9" a="1"/>
  <c r="F449" i="9" s="1"/>
  <c r="G449" i="9" a="1"/>
  <c r="G449" i="9" s="1"/>
  <c r="H449" i="9" a="1"/>
  <c r="H449" i="9" s="1"/>
  <c r="I449" i="9" a="1"/>
  <c r="I449" i="9" s="1"/>
  <c r="J449" i="9" a="1"/>
  <c r="J449" i="9" s="1"/>
  <c r="A450" i="9" a="1"/>
  <c r="A450" i="9" s="1"/>
  <c r="B450" i="9" a="1"/>
  <c r="B450" i="9" s="1"/>
  <c r="C450" i="9" a="1"/>
  <c r="C450" i="9" s="1"/>
  <c r="D450" i="9" a="1"/>
  <c r="D450" i="9" s="1"/>
  <c r="E450" i="9" a="1"/>
  <c r="E450" i="9" s="1"/>
  <c r="F450" i="9" a="1"/>
  <c r="F450" i="9" s="1"/>
  <c r="G450" i="9" a="1"/>
  <c r="G450" i="9" s="1"/>
  <c r="H450" i="9" a="1"/>
  <c r="H450" i="9" s="1"/>
  <c r="I450" i="9" a="1"/>
  <c r="I450" i="9" s="1"/>
  <c r="J450" i="9" a="1"/>
  <c r="J450" i="9" s="1"/>
  <c r="A451" i="9" a="1"/>
  <c r="A451" i="9" s="1"/>
  <c r="B451" i="9" a="1"/>
  <c r="B451" i="9" s="1"/>
  <c r="C451" i="9" a="1"/>
  <c r="C451" i="9" s="1"/>
  <c r="D451" i="9" a="1"/>
  <c r="D451" i="9" s="1"/>
  <c r="E451" i="9" a="1"/>
  <c r="E451" i="9" s="1"/>
  <c r="F451" i="9" a="1"/>
  <c r="F451" i="9" s="1"/>
  <c r="G451" i="9" a="1"/>
  <c r="G451" i="9" s="1"/>
  <c r="H451" i="9" a="1"/>
  <c r="H451" i="9" s="1"/>
  <c r="I451" i="9" a="1"/>
  <c r="I451" i="9" s="1"/>
  <c r="J451" i="9" a="1"/>
  <c r="J451" i="9" s="1"/>
  <c r="A452" i="9" a="1"/>
  <c r="A452" i="9" s="1"/>
  <c r="B452" i="9" a="1"/>
  <c r="B452" i="9" s="1"/>
  <c r="C452" i="9" a="1"/>
  <c r="C452" i="9" s="1"/>
  <c r="D452" i="9" a="1"/>
  <c r="D452" i="9" s="1"/>
  <c r="E452" i="9" a="1"/>
  <c r="E452" i="9" s="1"/>
  <c r="F452" i="9" a="1"/>
  <c r="F452" i="9" s="1"/>
  <c r="G452" i="9" a="1"/>
  <c r="G452" i="9" s="1"/>
  <c r="H452" i="9" a="1"/>
  <c r="H452" i="9" s="1"/>
  <c r="I452" i="9" a="1"/>
  <c r="I452" i="9" s="1"/>
  <c r="J452" i="9" a="1"/>
  <c r="J452" i="9" s="1"/>
  <c r="A453" i="9" a="1"/>
  <c r="A453" i="9" s="1"/>
  <c r="B453" i="9" a="1"/>
  <c r="B453" i="9" s="1"/>
  <c r="C453" i="9" a="1"/>
  <c r="C453" i="9" s="1"/>
  <c r="D453" i="9" a="1"/>
  <c r="D453" i="9" s="1"/>
  <c r="E453" i="9" a="1"/>
  <c r="E453" i="9" s="1"/>
  <c r="F453" i="9" a="1"/>
  <c r="F453" i="9" s="1"/>
  <c r="G453" i="9" a="1"/>
  <c r="G453" i="9" s="1"/>
  <c r="H453" i="9" a="1"/>
  <c r="H453" i="9" s="1"/>
  <c r="I453" i="9" a="1"/>
  <c r="I453" i="9" s="1"/>
  <c r="J453" i="9" a="1"/>
  <c r="J453" i="9" s="1"/>
  <c r="A454" i="9" a="1"/>
  <c r="A454" i="9" s="1"/>
  <c r="B454" i="9" a="1"/>
  <c r="B454" i="9" s="1"/>
  <c r="C454" i="9" a="1"/>
  <c r="C454" i="9" s="1"/>
  <c r="D454" i="9" a="1"/>
  <c r="D454" i="9" s="1"/>
  <c r="E454" i="9" a="1"/>
  <c r="E454" i="9" s="1"/>
  <c r="F454" i="9" a="1"/>
  <c r="F454" i="9" s="1"/>
  <c r="G454" i="9" a="1"/>
  <c r="G454" i="9" s="1"/>
  <c r="H454" i="9" a="1"/>
  <c r="H454" i="9" s="1"/>
  <c r="I454" i="9" a="1"/>
  <c r="I454" i="9" s="1"/>
  <c r="J454" i="9" a="1"/>
  <c r="J454" i="9" s="1"/>
  <c r="A455" i="9" a="1"/>
  <c r="A455" i="9" s="1"/>
  <c r="B455" i="9" a="1"/>
  <c r="B455" i="9" s="1"/>
  <c r="C455" i="9" a="1"/>
  <c r="C455" i="9" s="1"/>
  <c r="D455" i="9" a="1"/>
  <c r="D455" i="9" s="1"/>
  <c r="E455" i="9" a="1"/>
  <c r="E455" i="9" s="1"/>
  <c r="F455" i="9" a="1"/>
  <c r="F455" i="9" s="1"/>
  <c r="G455" i="9" a="1"/>
  <c r="G455" i="9" s="1"/>
  <c r="H455" i="9" a="1"/>
  <c r="H455" i="9" s="1"/>
  <c r="I455" i="9" a="1"/>
  <c r="I455" i="9" s="1"/>
  <c r="J455" i="9" a="1"/>
  <c r="J455" i="9" s="1"/>
  <c r="A456" i="9" a="1"/>
  <c r="A456" i="9" s="1"/>
  <c r="B456" i="9" a="1"/>
  <c r="B456" i="9" s="1"/>
  <c r="C456" i="9" a="1"/>
  <c r="C456" i="9" s="1"/>
  <c r="D456" i="9" a="1"/>
  <c r="D456" i="9" s="1"/>
  <c r="E456" i="9" a="1"/>
  <c r="E456" i="9" s="1"/>
  <c r="F456" i="9" a="1"/>
  <c r="F456" i="9" s="1"/>
  <c r="G456" i="9" a="1"/>
  <c r="G456" i="9" s="1"/>
  <c r="H456" i="9" a="1"/>
  <c r="H456" i="9" s="1"/>
  <c r="I456" i="9" a="1"/>
  <c r="I456" i="9" s="1"/>
  <c r="J456" i="9" a="1"/>
  <c r="J456" i="9" s="1"/>
  <c r="A457" i="9" a="1"/>
  <c r="A457" i="9" s="1"/>
  <c r="B457" i="9" a="1"/>
  <c r="B457" i="9" s="1"/>
  <c r="C457" i="9" a="1"/>
  <c r="C457" i="9" s="1"/>
  <c r="D457" i="9" a="1"/>
  <c r="D457" i="9" s="1"/>
  <c r="E457" i="9" a="1"/>
  <c r="E457" i="9" s="1"/>
  <c r="F457" i="9" a="1"/>
  <c r="F457" i="9" s="1"/>
  <c r="G457" i="9" a="1"/>
  <c r="G457" i="9" s="1"/>
  <c r="H457" i="9" a="1"/>
  <c r="H457" i="9" s="1"/>
  <c r="I457" i="9" a="1"/>
  <c r="I457" i="9" s="1"/>
  <c r="J457" i="9" a="1"/>
  <c r="J457" i="9" s="1"/>
  <c r="A458" i="9" a="1"/>
  <c r="A458" i="9" s="1"/>
  <c r="B458" i="9" a="1"/>
  <c r="B458" i="9" s="1"/>
  <c r="C458" i="9" a="1"/>
  <c r="C458" i="9" s="1"/>
  <c r="D458" i="9" a="1"/>
  <c r="D458" i="9" s="1"/>
  <c r="E458" i="9" a="1"/>
  <c r="E458" i="9" s="1"/>
  <c r="F458" i="9" a="1"/>
  <c r="F458" i="9" s="1"/>
  <c r="G458" i="9" a="1"/>
  <c r="G458" i="9" s="1"/>
  <c r="H458" i="9" a="1"/>
  <c r="H458" i="9" s="1"/>
  <c r="I458" i="9" a="1"/>
  <c r="I458" i="9" s="1"/>
  <c r="J458" i="9" a="1"/>
  <c r="J458" i="9" s="1"/>
  <c r="A459" i="9" a="1"/>
  <c r="A459" i="9" s="1"/>
  <c r="B459" i="9" a="1"/>
  <c r="B459" i="9" s="1"/>
  <c r="C459" i="9" a="1"/>
  <c r="C459" i="9" s="1"/>
  <c r="D459" i="9" a="1"/>
  <c r="D459" i="9" s="1"/>
  <c r="E459" i="9" a="1"/>
  <c r="E459" i="9" s="1"/>
  <c r="F459" i="9" a="1"/>
  <c r="F459" i="9" s="1"/>
  <c r="G459" i="9" a="1"/>
  <c r="G459" i="9" s="1"/>
  <c r="H459" i="9" a="1"/>
  <c r="H459" i="9" s="1"/>
  <c r="I459" i="9" a="1"/>
  <c r="I459" i="9" s="1"/>
  <c r="J459" i="9" a="1"/>
  <c r="J459" i="9" s="1"/>
  <c r="A460" i="9" a="1"/>
  <c r="A460" i="9" s="1"/>
  <c r="B460" i="9" a="1"/>
  <c r="B460" i="9" s="1"/>
  <c r="C460" i="9" a="1"/>
  <c r="C460" i="9" s="1"/>
  <c r="D460" i="9" a="1"/>
  <c r="D460" i="9" s="1"/>
  <c r="E460" i="9" a="1"/>
  <c r="E460" i="9" s="1"/>
  <c r="F460" i="9" a="1"/>
  <c r="F460" i="9" s="1"/>
  <c r="G460" i="9" a="1"/>
  <c r="G460" i="9" s="1"/>
  <c r="H460" i="9" a="1"/>
  <c r="H460" i="9" s="1"/>
  <c r="I460" i="9" a="1"/>
  <c r="I460" i="9" s="1"/>
  <c r="J460" i="9" a="1"/>
  <c r="J460" i="9" s="1"/>
  <c r="A461" i="9" a="1"/>
  <c r="A461" i="9" s="1"/>
  <c r="B461" i="9" a="1"/>
  <c r="B461" i="9" s="1"/>
  <c r="C461" i="9" a="1"/>
  <c r="C461" i="9" s="1"/>
  <c r="D461" i="9" a="1"/>
  <c r="D461" i="9" s="1"/>
  <c r="E461" i="9" a="1"/>
  <c r="E461" i="9" s="1"/>
  <c r="F461" i="9" a="1"/>
  <c r="F461" i="9" s="1"/>
  <c r="G461" i="9" a="1"/>
  <c r="G461" i="9" s="1"/>
  <c r="H461" i="9" a="1"/>
  <c r="H461" i="9" s="1"/>
  <c r="I461" i="9" a="1"/>
  <c r="I461" i="9" s="1"/>
  <c r="J461" i="9" a="1"/>
  <c r="J461" i="9" s="1"/>
  <c r="A462" i="9" a="1"/>
  <c r="A462" i="9" s="1"/>
  <c r="B462" i="9" a="1"/>
  <c r="B462" i="9" s="1"/>
  <c r="C462" i="9" a="1"/>
  <c r="C462" i="9" s="1"/>
  <c r="D462" i="9" a="1"/>
  <c r="D462" i="9" s="1"/>
  <c r="E462" i="9" a="1"/>
  <c r="E462" i="9" s="1"/>
  <c r="F462" i="9" a="1"/>
  <c r="F462" i="9" s="1"/>
  <c r="G462" i="9" a="1"/>
  <c r="G462" i="9" s="1"/>
  <c r="H462" i="9" a="1"/>
  <c r="H462" i="9" s="1"/>
  <c r="I462" i="9" a="1"/>
  <c r="I462" i="9" s="1"/>
  <c r="J462" i="9" a="1"/>
  <c r="J462" i="9" s="1"/>
  <c r="A463" i="9" a="1"/>
  <c r="A463" i="9" s="1"/>
  <c r="B463" i="9" a="1"/>
  <c r="B463" i="9" s="1"/>
  <c r="C463" i="9" a="1"/>
  <c r="C463" i="9" s="1"/>
  <c r="D463" i="9" a="1"/>
  <c r="D463" i="9" s="1"/>
  <c r="E463" i="9" a="1"/>
  <c r="E463" i="9" s="1"/>
  <c r="F463" i="9" a="1"/>
  <c r="F463" i="9" s="1"/>
  <c r="G463" i="9" a="1"/>
  <c r="G463" i="9" s="1"/>
  <c r="H463" i="9" a="1"/>
  <c r="H463" i="9" s="1"/>
  <c r="I463" i="9" a="1"/>
  <c r="I463" i="9" s="1"/>
  <c r="J463" i="9" a="1"/>
  <c r="J463" i="9" s="1"/>
  <c r="A464" i="9" a="1"/>
  <c r="A464" i="9" s="1"/>
  <c r="B464" i="9" a="1"/>
  <c r="B464" i="9" s="1"/>
  <c r="C464" i="9" a="1"/>
  <c r="C464" i="9" s="1"/>
  <c r="D464" i="9" a="1"/>
  <c r="D464" i="9" s="1"/>
  <c r="E464" i="9" a="1"/>
  <c r="E464" i="9" s="1"/>
  <c r="F464" i="9" a="1"/>
  <c r="F464" i="9" s="1"/>
  <c r="G464" i="9" a="1"/>
  <c r="G464" i="9" s="1"/>
  <c r="H464" i="9" a="1"/>
  <c r="H464" i="9" s="1"/>
  <c r="I464" i="9" a="1"/>
  <c r="I464" i="9" s="1"/>
  <c r="J464" i="9" a="1"/>
  <c r="J464" i="9" s="1"/>
  <c r="A465" i="9" a="1"/>
  <c r="A465" i="9" s="1"/>
  <c r="B465" i="9" a="1"/>
  <c r="B465" i="9" s="1"/>
  <c r="C465" i="9" a="1"/>
  <c r="C465" i="9" s="1"/>
  <c r="D465" i="9" a="1"/>
  <c r="D465" i="9" s="1"/>
  <c r="E465" i="9" a="1"/>
  <c r="E465" i="9" s="1"/>
  <c r="F465" i="9" a="1"/>
  <c r="F465" i="9" s="1"/>
  <c r="G465" i="9" a="1"/>
  <c r="G465" i="9" s="1"/>
  <c r="H465" i="9" a="1"/>
  <c r="H465" i="9" s="1"/>
  <c r="I465" i="9" a="1"/>
  <c r="I465" i="9" s="1"/>
  <c r="J465" i="9" a="1"/>
  <c r="J465" i="9" s="1"/>
  <c r="A466" i="9" a="1"/>
  <c r="A466" i="9" s="1"/>
  <c r="B466" i="9" a="1"/>
  <c r="B466" i="9" s="1"/>
  <c r="C466" i="9" a="1"/>
  <c r="C466" i="9" s="1"/>
  <c r="D466" i="9" a="1"/>
  <c r="D466" i="9" s="1"/>
  <c r="E466" i="9" a="1"/>
  <c r="E466" i="9" s="1"/>
  <c r="F466" i="9" a="1"/>
  <c r="F466" i="9" s="1"/>
  <c r="G466" i="9" a="1"/>
  <c r="G466" i="9" s="1"/>
  <c r="H466" i="9" a="1"/>
  <c r="H466" i="9" s="1"/>
  <c r="I466" i="9" a="1"/>
  <c r="I466" i="9" s="1"/>
  <c r="J466" i="9" a="1"/>
  <c r="J466" i="9" s="1"/>
  <c r="A467" i="9" a="1"/>
  <c r="A467" i="9" s="1"/>
  <c r="B467" i="9" a="1"/>
  <c r="B467" i="9" s="1"/>
  <c r="C467" i="9" a="1"/>
  <c r="C467" i="9" s="1"/>
  <c r="D467" i="9" a="1"/>
  <c r="D467" i="9" s="1"/>
  <c r="E467" i="9" a="1"/>
  <c r="E467" i="9" s="1"/>
  <c r="F467" i="9" a="1"/>
  <c r="F467" i="9" s="1"/>
  <c r="G467" i="9" a="1"/>
  <c r="G467" i="9" s="1"/>
  <c r="H467" i="9" a="1"/>
  <c r="H467" i="9" s="1"/>
  <c r="I467" i="9" a="1"/>
  <c r="I467" i="9" s="1"/>
  <c r="J467" i="9" a="1"/>
  <c r="J467" i="9" s="1"/>
  <c r="A468" i="9" a="1"/>
  <c r="A468" i="9" s="1"/>
  <c r="B468" i="9" a="1"/>
  <c r="B468" i="9" s="1"/>
  <c r="C468" i="9" a="1"/>
  <c r="C468" i="9" s="1"/>
  <c r="D468" i="9" a="1"/>
  <c r="D468" i="9" s="1"/>
  <c r="E468" i="9" a="1"/>
  <c r="E468" i="9" s="1"/>
  <c r="F468" i="9" a="1"/>
  <c r="F468" i="9" s="1"/>
  <c r="G468" i="9" a="1"/>
  <c r="G468" i="9" s="1"/>
  <c r="H468" i="9" a="1"/>
  <c r="H468" i="9" s="1"/>
  <c r="I468" i="9" a="1"/>
  <c r="I468" i="9" s="1"/>
  <c r="J468" i="9" a="1"/>
  <c r="J468" i="9" s="1"/>
  <c r="A469" i="9" a="1"/>
  <c r="A469" i="9" s="1"/>
  <c r="B469" i="9" a="1"/>
  <c r="B469" i="9" s="1"/>
  <c r="C469" i="9" a="1"/>
  <c r="C469" i="9" s="1"/>
  <c r="D469" i="9" a="1"/>
  <c r="D469" i="9" s="1"/>
  <c r="E469" i="9" a="1"/>
  <c r="E469" i="9" s="1"/>
  <c r="F469" i="9" a="1"/>
  <c r="F469" i="9" s="1"/>
  <c r="G469" i="9" a="1"/>
  <c r="G469" i="9" s="1"/>
  <c r="H469" i="9" a="1"/>
  <c r="H469" i="9" s="1"/>
  <c r="I469" i="9" a="1"/>
  <c r="I469" i="9" s="1"/>
  <c r="J469" i="9" a="1"/>
  <c r="J469" i="9" s="1"/>
  <c r="A470" i="9" a="1"/>
  <c r="A470" i="9" s="1"/>
  <c r="B470" i="9" a="1"/>
  <c r="B470" i="9" s="1"/>
  <c r="C470" i="9" a="1"/>
  <c r="C470" i="9" s="1"/>
  <c r="D470" i="9" a="1"/>
  <c r="D470" i="9" s="1"/>
  <c r="E470" i="9" a="1"/>
  <c r="E470" i="9" s="1"/>
  <c r="F470" i="9" a="1"/>
  <c r="F470" i="9" s="1"/>
  <c r="G470" i="9" a="1"/>
  <c r="G470" i="9" s="1"/>
  <c r="H470" i="9" a="1"/>
  <c r="H470" i="9" s="1"/>
  <c r="I470" i="9" a="1"/>
  <c r="I470" i="9" s="1"/>
  <c r="J470" i="9" a="1"/>
  <c r="J470" i="9" s="1"/>
  <c r="A471" i="9" a="1"/>
  <c r="A471" i="9" s="1"/>
  <c r="B471" i="9" a="1"/>
  <c r="B471" i="9" s="1"/>
  <c r="C471" i="9" a="1"/>
  <c r="C471" i="9" s="1"/>
  <c r="D471" i="9" a="1"/>
  <c r="D471" i="9" s="1"/>
  <c r="E471" i="9" a="1"/>
  <c r="E471" i="9" s="1"/>
  <c r="F471" i="9" a="1"/>
  <c r="F471" i="9" s="1"/>
  <c r="G471" i="9" a="1"/>
  <c r="G471" i="9" s="1"/>
  <c r="H471" i="9" a="1"/>
  <c r="H471" i="9" s="1"/>
  <c r="I471" i="9" a="1"/>
  <c r="I471" i="9" s="1"/>
  <c r="J471" i="9" a="1"/>
  <c r="J471" i="9" s="1"/>
  <c r="A472" i="9" a="1"/>
  <c r="A472" i="9" s="1"/>
  <c r="B472" i="9" a="1"/>
  <c r="B472" i="9" s="1"/>
  <c r="C472" i="9" a="1"/>
  <c r="C472" i="9" s="1"/>
  <c r="D472" i="9" a="1"/>
  <c r="D472" i="9" s="1"/>
  <c r="E472" i="9" a="1"/>
  <c r="E472" i="9" s="1"/>
  <c r="F472" i="9" a="1"/>
  <c r="F472" i="9" s="1"/>
  <c r="G472" i="9" a="1"/>
  <c r="G472" i="9" s="1"/>
  <c r="H472" i="9" a="1"/>
  <c r="H472" i="9" s="1"/>
  <c r="I472" i="9" a="1"/>
  <c r="I472" i="9" s="1"/>
  <c r="J472" i="9" a="1"/>
  <c r="J472" i="9" s="1"/>
  <c r="A473" i="9" a="1"/>
  <c r="A473" i="9" s="1"/>
  <c r="B473" i="9" a="1"/>
  <c r="B473" i="9" s="1"/>
  <c r="C473" i="9" a="1"/>
  <c r="C473" i="9" s="1"/>
  <c r="D473" i="9" a="1"/>
  <c r="D473" i="9" s="1"/>
  <c r="E473" i="9" a="1"/>
  <c r="E473" i="9" s="1"/>
  <c r="F473" i="9" a="1"/>
  <c r="F473" i="9" s="1"/>
  <c r="G473" i="9" a="1"/>
  <c r="G473" i="9" s="1"/>
  <c r="H473" i="9" a="1"/>
  <c r="H473" i="9" s="1"/>
  <c r="I473" i="9" a="1"/>
  <c r="I473" i="9" s="1"/>
  <c r="J473" i="9" a="1"/>
  <c r="J473" i="9" s="1"/>
  <c r="A474" i="9" a="1"/>
  <c r="A474" i="9" s="1"/>
  <c r="B474" i="9" a="1"/>
  <c r="B474" i="9" s="1"/>
  <c r="C474" i="9" a="1"/>
  <c r="C474" i="9" s="1"/>
  <c r="D474" i="9" a="1"/>
  <c r="D474" i="9" s="1"/>
  <c r="E474" i="9" a="1"/>
  <c r="E474" i="9" s="1"/>
  <c r="F474" i="9" a="1"/>
  <c r="F474" i="9" s="1"/>
  <c r="G474" i="9" a="1"/>
  <c r="G474" i="9" s="1"/>
  <c r="H474" i="9" a="1"/>
  <c r="H474" i="9" s="1"/>
  <c r="I474" i="9" a="1"/>
  <c r="I474" i="9" s="1"/>
  <c r="J474" i="9" a="1"/>
  <c r="J474" i="9" s="1"/>
  <c r="A475" i="9" a="1"/>
  <c r="A475" i="9" s="1"/>
  <c r="B475" i="9" a="1"/>
  <c r="B475" i="9" s="1"/>
  <c r="C475" i="9" a="1"/>
  <c r="C475" i="9" s="1"/>
  <c r="D475" i="9" a="1"/>
  <c r="D475" i="9" s="1"/>
  <c r="E475" i="9" a="1"/>
  <c r="E475" i="9" s="1"/>
  <c r="F475" i="9" a="1"/>
  <c r="F475" i="9" s="1"/>
  <c r="G475" i="9" a="1"/>
  <c r="G475" i="9" s="1"/>
  <c r="H475" i="9" a="1"/>
  <c r="H475" i="9" s="1"/>
  <c r="I475" i="9" a="1"/>
  <c r="I475" i="9" s="1"/>
  <c r="J475" i="9" a="1"/>
  <c r="J475" i="9" s="1"/>
  <c r="A476" i="9" a="1"/>
  <c r="A476" i="9" s="1"/>
  <c r="B476" i="9" a="1"/>
  <c r="B476" i="9" s="1"/>
  <c r="C476" i="9" a="1"/>
  <c r="C476" i="9" s="1"/>
  <c r="D476" i="9" a="1"/>
  <c r="D476" i="9" s="1"/>
  <c r="E476" i="9" a="1"/>
  <c r="E476" i="9" s="1"/>
  <c r="F476" i="9" a="1"/>
  <c r="F476" i="9" s="1"/>
  <c r="G476" i="9" a="1"/>
  <c r="G476" i="9" s="1"/>
  <c r="H476" i="9" a="1"/>
  <c r="H476" i="9" s="1"/>
  <c r="I476" i="9" a="1"/>
  <c r="I476" i="9" s="1"/>
  <c r="J476" i="9" a="1"/>
  <c r="J476" i="9" s="1"/>
  <c r="A477" i="9" a="1"/>
  <c r="A477" i="9" s="1"/>
  <c r="B477" i="9" a="1"/>
  <c r="B477" i="9" s="1"/>
  <c r="C477" i="9" a="1"/>
  <c r="C477" i="9" s="1"/>
  <c r="D477" i="9" a="1"/>
  <c r="D477" i="9" s="1"/>
  <c r="E477" i="9" a="1"/>
  <c r="E477" i="9" s="1"/>
  <c r="F477" i="9" a="1"/>
  <c r="F477" i="9" s="1"/>
  <c r="G477" i="9" a="1"/>
  <c r="G477" i="9" s="1"/>
  <c r="H477" i="9" a="1"/>
  <c r="H477" i="9" s="1"/>
  <c r="I477" i="9" a="1"/>
  <c r="I477" i="9" s="1"/>
  <c r="J477" i="9" a="1"/>
  <c r="J477" i="9" s="1"/>
  <c r="A478" i="9" a="1"/>
  <c r="A478" i="9" s="1"/>
  <c r="B478" i="9" a="1"/>
  <c r="B478" i="9" s="1"/>
  <c r="C478" i="9" a="1"/>
  <c r="C478" i="9" s="1"/>
  <c r="D478" i="9" a="1"/>
  <c r="D478" i="9" s="1"/>
  <c r="E478" i="9" a="1"/>
  <c r="E478" i="9" s="1"/>
  <c r="F478" i="9" a="1"/>
  <c r="F478" i="9" s="1"/>
  <c r="G478" i="9" a="1"/>
  <c r="G478" i="9" s="1"/>
  <c r="H478" i="9" a="1"/>
  <c r="H478" i="9" s="1"/>
  <c r="I478" i="9" a="1"/>
  <c r="I478" i="9" s="1"/>
  <c r="J478" i="9" a="1"/>
  <c r="J478" i="9" s="1"/>
  <c r="A479" i="9" a="1"/>
  <c r="A479" i="9" s="1"/>
  <c r="B479" i="9" a="1"/>
  <c r="B479" i="9" s="1"/>
  <c r="C479" i="9" a="1"/>
  <c r="C479" i="9" s="1"/>
  <c r="D479" i="9" a="1"/>
  <c r="D479" i="9" s="1"/>
  <c r="E479" i="9" a="1"/>
  <c r="E479" i="9" s="1"/>
  <c r="F479" i="9" a="1"/>
  <c r="F479" i="9" s="1"/>
  <c r="G479" i="9" a="1"/>
  <c r="G479" i="9" s="1"/>
  <c r="H479" i="9" a="1"/>
  <c r="H479" i="9" s="1"/>
  <c r="I479" i="9" a="1"/>
  <c r="I479" i="9" s="1"/>
  <c r="J479" i="9" a="1"/>
  <c r="J479" i="9" s="1"/>
  <c r="A480" i="9" a="1"/>
  <c r="A480" i="9" s="1"/>
  <c r="B480" i="9" a="1"/>
  <c r="B480" i="9" s="1"/>
  <c r="C480" i="9" a="1"/>
  <c r="C480" i="9" s="1"/>
  <c r="D480" i="9" a="1"/>
  <c r="D480" i="9" s="1"/>
  <c r="E480" i="9" a="1"/>
  <c r="E480" i="9" s="1"/>
  <c r="F480" i="9" a="1"/>
  <c r="F480" i="9" s="1"/>
  <c r="G480" i="9" a="1"/>
  <c r="G480" i="9" s="1"/>
  <c r="H480" i="9" a="1"/>
  <c r="H480" i="9" s="1"/>
  <c r="I480" i="9" a="1"/>
  <c r="I480" i="9" s="1"/>
  <c r="J480" i="9" a="1"/>
  <c r="J480" i="9" s="1"/>
  <c r="A481" i="9" a="1"/>
  <c r="A481" i="9" s="1"/>
  <c r="B481" i="9" a="1"/>
  <c r="B481" i="9" s="1"/>
  <c r="C481" i="9" a="1"/>
  <c r="C481" i="9" s="1"/>
  <c r="D481" i="9" a="1"/>
  <c r="D481" i="9" s="1"/>
  <c r="E481" i="9" a="1"/>
  <c r="E481" i="9" s="1"/>
  <c r="F481" i="9" a="1"/>
  <c r="F481" i="9" s="1"/>
  <c r="G481" i="9" a="1"/>
  <c r="G481" i="9" s="1"/>
  <c r="H481" i="9" a="1"/>
  <c r="H481" i="9" s="1"/>
  <c r="I481" i="9" a="1"/>
  <c r="I481" i="9" s="1"/>
  <c r="J481" i="9" a="1"/>
  <c r="J481" i="9" s="1"/>
  <c r="A482" i="9" a="1"/>
  <c r="A482" i="9" s="1"/>
  <c r="B482" i="9" a="1"/>
  <c r="B482" i="9" s="1"/>
  <c r="C482" i="9" a="1"/>
  <c r="C482" i="9" s="1"/>
  <c r="D482" i="9" a="1"/>
  <c r="D482" i="9" s="1"/>
  <c r="E482" i="9" a="1"/>
  <c r="E482" i="9" s="1"/>
  <c r="F482" i="9" a="1"/>
  <c r="F482" i="9" s="1"/>
  <c r="G482" i="9" a="1"/>
  <c r="G482" i="9" s="1"/>
  <c r="H482" i="9" a="1"/>
  <c r="H482" i="9" s="1"/>
  <c r="I482" i="9" a="1"/>
  <c r="I482" i="9" s="1"/>
  <c r="J482" i="9" a="1"/>
  <c r="J482" i="9" s="1"/>
  <c r="A483" i="9" a="1"/>
  <c r="A483" i="9" s="1"/>
  <c r="B483" i="9" a="1"/>
  <c r="B483" i="9" s="1"/>
  <c r="C483" i="9" a="1"/>
  <c r="C483" i="9" s="1"/>
  <c r="D483" i="9" a="1"/>
  <c r="D483" i="9" s="1"/>
  <c r="E483" i="9" a="1"/>
  <c r="E483" i="9" s="1"/>
  <c r="F483" i="9" a="1"/>
  <c r="F483" i="9" s="1"/>
  <c r="G483" i="9" a="1"/>
  <c r="G483" i="9" s="1"/>
  <c r="H483" i="9" a="1"/>
  <c r="H483" i="9" s="1"/>
  <c r="I483" i="9" a="1"/>
  <c r="I483" i="9" s="1"/>
  <c r="J483" i="9" a="1"/>
  <c r="J483" i="9" s="1"/>
  <c r="A484" i="9" a="1"/>
  <c r="A484" i="9" s="1"/>
  <c r="B484" i="9" a="1"/>
  <c r="B484" i="9" s="1"/>
  <c r="C484" i="9" a="1"/>
  <c r="C484" i="9" s="1"/>
  <c r="D484" i="9" a="1"/>
  <c r="D484" i="9" s="1"/>
  <c r="E484" i="9" a="1"/>
  <c r="E484" i="9" s="1"/>
  <c r="F484" i="9" a="1"/>
  <c r="F484" i="9" s="1"/>
  <c r="G484" i="9" a="1"/>
  <c r="G484" i="9" s="1"/>
  <c r="H484" i="9" a="1"/>
  <c r="H484" i="9" s="1"/>
  <c r="I484" i="9" a="1"/>
  <c r="I484" i="9" s="1"/>
  <c r="J484" i="9" a="1"/>
  <c r="J484" i="9" s="1"/>
  <c r="A485" i="9" a="1"/>
  <c r="A485" i="9" s="1"/>
  <c r="B485" i="9" a="1"/>
  <c r="B485" i="9" s="1"/>
  <c r="C485" i="9" a="1"/>
  <c r="C485" i="9" s="1"/>
  <c r="D485" i="9" a="1"/>
  <c r="D485" i="9" s="1"/>
  <c r="E485" i="9" a="1"/>
  <c r="E485" i="9" s="1"/>
  <c r="F485" i="9" a="1"/>
  <c r="F485" i="9" s="1"/>
  <c r="G485" i="9" a="1"/>
  <c r="G485" i="9" s="1"/>
  <c r="H485" i="9" a="1"/>
  <c r="H485" i="9" s="1"/>
  <c r="I485" i="9" a="1"/>
  <c r="I485" i="9" s="1"/>
  <c r="J485" i="9" a="1"/>
  <c r="J485" i="9" s="1"/>
  <c r="A486" i="9" a="1"/>
  <c r="A486" i="9" s="1"/>
  <c r="B486" i="9" a="1"/>
  <c r="B486" i="9" s="1"/>
  <c r="C486" i="9" a="1"/>
  <c r="C486" i="9" s="1"/>
  <c r="D486" i="9" a="1"/>
  <c r="D486" i="9" s="1"/>
  <c r="E486" i="9" a="1"/>
  <c r="E486" i="9" s="1"/>
  <c r="F486" i="9" a="1"/>
  <c r="F486" i="9" s="1"/>
  <c r="G486" i="9" a="1"/>
  <c r="G486" i="9" s="1"/>
  <c r="H486" i="9" a="1"/>
  <c r="H486" i="9" s="1"/>
  <c r="I486" i="9" a="1"/>
  <c r="I486" i="9" s="1"/>
  <c r="J486" i="9" a="1"/>
  <c r="J486" i="9" s="1"/>
  <c r="A487" i="9" a="1"/>
  <c r="A487" i="9" s="1"/>
  <c r="B487" i="9" a="1"/>
  <c r="B487" i="9" s="1"/>
  <c r="C487" i="9" a="1"/>
  <c r="C487" i="9" s="1"/>
  <c r="D487" i="9" a="1"/>
  <c r="D487" i="9" s="1"/>
  <c r="E487" i="9" a="1"/>
  <c r="E487" i="9" s="1"/>
  <c r="F487" i="9" a="1"/>
  <c r="F487" i="9" s="1"/>
  <c r="G487" i="9" a="1"/>
  <c r="G487" i="9" s="1"/>
  <c r="H487" i="9" a="1"/>
  <c r="H487" i="9" s="1"/>
  <c r="I487" i="9" a="1"/>
  <c r="I487" i="9" s="1"/>
  <c r="J487" i="9" a="1"/>
  <c r="J487" i="9" s="1"/>
  <c r="A488" i="9" a="1"/>
  <c r="A488" i="9" s="1"/>
  <c r="B488" i="9" a="1"/>
  <c r="B488" i="9" s="1"/>
  <c r="C488" i="9" a="1"/>
  <c r="C488" i="9" s="1"/>
  <c r="D488" i="9" a="1"/>
  <c r="D488" i="9" s="1"/>
  <c r="E488" i="9" a="1"/>
  <c r="E488" i="9" s="1"/>
  <c r="F488" i="9" a="1"/>
  <c r="F488" i="9" s="1"/>
  <c r="G488" i="9" a="1"/>
  <c r="G488" i="9" s="1"/>
  <c r="H488" i="9" a="1"/>
  <c r="H488" i="9" s="1"/>
  <c r="I488" i="9" a="1"/>
  <c r="I488" i="9" s="1"/>
  <c r="J488" i="9" a="1"/>
  <c r="J488" i="9" s="1"/>
  <c r="A489" i="9" a="1"/>
  <c r="A489" i="9" s="1"/>
  <c r="B489" i="9" a="1"/>
  <c r="B489" i="9" s="1"/>
  <c r="C489" i="9" a="1"/>
  <c r="C489" i="9" s="1"/>
  <c r="D489" i="9" a="1"/>
  <c r="D489" i="9" s="1"/>
  <c r="E489" i="9" a="1"/>
  <c r="E489" i="9" s="1"/>
  <c r="F489" i="9" a="1"/>
  <c r="F489" i="9" s="1"/>
  <c r="G489" i="9" a="1"/>
  <c r="G489" i="9" s="1"/>
  <c r="H489" i="9" a="1"/>
  <c r="H489" i="9" s="1"/>
  <c r="I489" i="9" a="1"/>
  <c r="I489" i="9" s="1"/>
  <c r="J489" i="9" a="1"/>
  <c r="J489" i="9" s="1"/>
  <c r="A490" i="9" a="1"/>
  <c r="A490" i="9" s="1"/>
  <c r="B490" i="9" a="1"/>
  <c r="B490" i="9" s="1"/>
  <c r="C490" i="9" a="1"/>
  <c r="C490" i="9" s="1"/>
  <c r="D490" i="9" a="1"/>
  <c r="D490" i="9" s="1"/>
  <c r="E490" i="9" a="1"/>
  <c r="E490" i="9" s="1"/>
  <c r="F490" i="9" a="1"/>
  <c r="F490" i="9" s="1"/>
  <c r="G490" i="9" a="1"/>
  <c r="G490" i="9" s="1"/>
  <c r="H490" i="9" a="1"/>
  <c r="H490" i="9" s="1"/>
  <c r="I490" i="9" a="1"/>
  <c r="I490" i="9" s="1"/>
  <c r="J490" i="9" a="1"/>
  <c r="J490" i="9" s="1"/>
  <c r="A491" i="9" a="1"/>
  <c r="A491" i="9" s="1"/>
  <c r="B491" i="9" a="1"/>
  <c r="B491" i="9" s="1"/>
  <c r="C491" i="9" a="1"/>
  <c r="C491" i="9" s="1"/>
  <c r="D491" i="9" a="1"/>
  <c r="D491" i="9" s="1"/>
  <c r="E491" i="9" a="1"/>
  <c r="E491" i="9" s="1"/>
  <c r="F491" i="9" a="1"/>
  <c r="F491" i="9" s="1"/>
  <c r="G491" i="9" a="1"/>
  <c r="G491" i="9" s="1"/>
  <c r="H491" i="9" a="1"/>
  <c r="H491" i="9" s="1"/>
  <c r="I491" i="9" a="1"/>
  <c r="I491" i="9" s="1"/>
  <c r="J491" i="9" a="1"/>
  <c r="J491" i="9" s="1"/>
  <c r="A492" i="9" a="1"/>
  <c r="A492" i="9" s="1"/>
  <c r="B492" i="9" a="1"/>
  <c r="B492" i="9" s="1"/>
  <c r="C492" i="9" a="1"/>
  <c r="C492" i="9" s="1"/>
  <c r="D492" i="9" a="1"/>
  <c r="D492" i="9" s="1"/>
  <c r="E492" i="9" a="1"/>
  <c r="E492" i="9" s="1"/>
  <c r="F492" i="9" a="1"/>
  <c r="F492" i="9" s="1"/>
  <c r="G492" i="9" a="1"/>
  <c r="G492" i="9" s="1"/>
  <c r="H492" i="9" a="1"/>
  <c r="H492" i="9" s="1"/>
  <c r="I492" i="9" a="1"/>
  <c r="I492" i="9" s="1"/>
  <c r="J492" i="9" a="1"/>
  <c r="J492" i="9" s="1"/>
  <c r="A493" i="9" a="1"/>
  <c r="A493" i="9" s="1"/>
  <c r="B493" i="9" a="1"/>
  <c r="B493" i="9" s="1"/>
  <c r="C493" i="9" a="1"/>
  <c r="C493" i="9" s="1"/>
  <c r="D493" i="9" a="1"/>
  <c r="D493" i="9" s="1"/>
  <c r="E493" i="9" a="1"/>
  <c r="E493" i="9" s="1"/>
  <c r="F493" i="9" a="1"/>
  <c r="F493" i="9" s="1"/>
  <c r="G493" i="9" a="1"/>
  <c r="G493" i="9" s="1"/>
  <c r="H493" i="9" a="1"/>
  <c r="H493" i="9" s="1"/>
  <c r="I493" i="9" a="1"/>
  <c r="I493" i="9" s="1"/>
  <c r="J493" i="9" a="1"/>
  <c r="J493" i="9" s="1"/>
  <c r="A494" i="9" a="1"/>
  <c r="A494" i="9" s="1"/>
  <c r="B494" i="9" a="1"/>
  <c r="B494" i="9" s="1"/>
  <c r="C494" i="9" a="1"/>
  <c r="C494" i="9" s="1"/>
  <c r="D494" i="9" a="1"/>
  <c r="D494" i="9" s="1"/>
  <c r="E494" i="9" a="1"/>
  <c r="E494" i="9" s="1"/>
  <c r="F494" i="9" a="1"/>
  <c r="F494" i="9" s="1"/>
  <c r="G494" i="9" a="1"/>
  <c r="G494" i="9" s="1"/>
  <c r="H494" i="9" a="1"/>
  <c r="H494" i="9" s="1"/>
  <c r="I494" i="9" a="1"/>
  <c r="I494" i="9" s="1"/>
  <c r="J494" i="9" a="1"/>
  <c r="J494" i="9" s="1"/>
  <c r="A495" i="9" a="1"/>
  <c r="A495" i="9" s="1"/>
  <c r="B495" i="9" a="1"/>
  <c r="B495" i="9" s="1"/>
  <c r="C495" i="9" a="1"/>
  <c r="C495" i="9" s="1"/>
  <c r="D495" i="9" a="1"/>
  <c r="D495" i="9" s="1"/>
  <c r="E495" i="9" a="1"/>
  <c r="E495" i="9" s="1"/>
  <c r="F495" i="9" a="1"/>
  <c r="F495" i="9" s="1"/>
  <c r="G495" i="9" a="1"/>
  <c r="G495" i="9" s="1"/>
  <c r="H495" i="9" a="1"/>
  <c r="H495" i="9" s="1"/>
  <c r="I495" i="9" a="1"/>
  <c r="I495" i="9" s="1"/>
  <c r="J495" i="9" a="1"/>
  <c r="J495" i="9" s="1"/>
  <c r="A496" i="9" a="1"/>
  <c r="A496" i="9" s="1"/>
  <c r="B496" i="9" a="1"/>
  <c r="B496" i="9" s="1"/>
  <c r="C496" i="9" a="1"/>
  <c r="C496" i="9" s="1"/>
  <c r="D496" i="9" a="1"/>
  <c r="D496" i="9" s="1"/>
  <c r="E496" i="9" a="1"/>
  <c r="E496" i="9" s="1"/>
  <c r="F496" i="9" a="1"/>
  <c r="F496" i="9" s="1"/>
  <c r="G496" i="9" a="1"/>
  <c r="G496" i="9" s="1"/>
  <c r="H496" i="9" a="1"/>
  <c r="H496" i="9" s="1"/>
  <c r="I496" i="9" a="1"/>
  <c r="I496" i="9" s="1"/>
  <c r="J496" i="9" a="1"/>
  <c r="J496" i="9" s="1"/>
  <c r="A497" i="9" a="1"/>
  <c r="A497" i="9" s="1"/>
  <c r="B497" i="9" a="1"/>
  <c r="B497" i="9" s="1"/>
  <c r="C497" i="9" a="1"/>
  <c r="C497" i="9" s="1"/>
  <c r="D497" i="9" a="1"/>
  <c r="D497" i="9" s="1"/>
  <c r="E497" i="9" a="1"/>
  <c r="E497" i="9" s="1"/>
  <c r="F497" i="9" a="1"/>
  <c r="F497" i="9" s="1"/>
  <c r="G497" i="9" a="1"/>
  <c r="G497" i="9" s="1"/>
  <c r="H497" i="9" a="1"/>
  <c r="H497" i="9" s="1"/>
  <c r="I497" i="9" a="1"/>
  <c r="I497" i="9" s="1"/>
  <c r="J497" i="9" a="1"/>
  <c r="J497" i="9" s="1"/>
  <c r="A498" i="9" a="1"/>
  <c r="A498" i="9" s="1"/>
  <c r="B498" i="9" a="1"/>
  <c r="B498" i="9" s="1"/>
  <c r="C498" i="9" a="1"/>
  <c r="C498" i="9" s="1"/>
  <c r="D498" i="9" a="1"/>
  <c r="D498" i="9" s="1"/>
  <c r="E498" i="9" a="1"/>
  <c r="E498" i="9" s="1"/>
  <c r="F498" i="9" a="1"/>
  <c r="F498" i="9" s="1"/>
  <c r="G498" i="9" a="1"/>
  <c r="G498" i="9" s="1"/>
  <c r="H498" i="9" a="1"/>
  <c r="H498" i="9" s="1"/>
  <c r="I498" i="9" a="1"/>
  <c r="I498" i="9" s="1"/>
  <c r="J498" i="9" a="1"/>
  <c r="J498" i="9" s="1"/>
  <c r="A499" i="9" a="1"/>
  <c r="A499" i="9" s="1"/>
  <c r="B499" i="9" a="1"/>
  <c r="B499" i="9" s="1"/>
  <c r="C499" i="9" a="1"/>
  <c r="C499" i="9" s="1"/>
  <c r="D499" i="9" a="1"/>
  <c r="D499" i="9" s="1"/>
  <c r="E499" i="9" a="1"/>
  <c r="E499" i="9" s="1"/>
  <c r="F499" i="9" a="1"/>
  <c r="F499" i="9" s="1"/>
  <c r="G499" i="9" a="1"/>
  <c r="G499" i="9" s="1"/>
  <c r="H499" i="9" a="1"/>
  <c r="H499" i="9" s="1"/>
  <c r="I499" i="9" a="1"/>
  <c r="I499" i="9" s="1"/>
  <c r="J499" i="9" a="1"/>
  <c r="J499" i="9" s="1"/>
  <c r="A500" i="9" a="1"/>
  <c r="A500" i="9" s="1"/>
  <c r="B500" i="9" a="1"/>
  <c r="B500" i="9" s="1"/>
  <c r="C500" i="9" a="1"/>
  <c r="C500" i="9" s="1"/>
  <c r="D500" i="9" a="1"/>
  <c r="D500" i="9" s="1"/>
  <c r="E500" i="9" a="1"/>
  <c r="E500" i="9" s="1"/>
  <c r="F500" i="9" a="1"/>
  <c r="F500" i="9" s="1"/>
  <c r="G500" i="9" a="1"/>
  <c r="G500" i="9" s="1"/>
  <c r="H500" i="9" a="1"/>
  <c r="H500" i="9" s="1"/>
  <c r="I500" i="9" a="1"/>
  <c r="I500" i="9" s="1"/>
  <c r="J500" i="9" a="1"/>
  <c r="J500" i="9" s="1"/>
  <c r="A501" i="9" a="1"/>
  <c r="A501" i="9" s="1"/>
  <c r="B501" i="9" a="1"/>
  <c r="B501" i="9" s="1"/>
  <c r="C501" i="9" a="1"/>
  <c r="C501" i="9" s="1"/>
  <c r="D501" i="9" a="1"/>
  <c r="D501" i="9" s="1"/>
  <c r="E501" i="9" a="1"/>
  <c r="E501" i="9" s="1"/>
  <c r="F501" i="9" a="1"/>
  <c r="F501" i="9" s="1"/>
  <c r="G501" i="9" a="1"/>
  <c r="G501" i="9" s="1"/>
  <c r="H501" i="9" a="1"/>
  <c r="H501" i="9" s="1"/>
  <c r="I501" i="9" a="1"/>
  <c r="I501" i="9" s="1"/>
  <c r="J501" i="9" a="1"/>
  <c r="J501" i="9" s="1"/>
  <c r="A502" i="9" a="1"/>
  <c r="A502" i="9" s="1"/>
  <c r="B502" i="9" a="1"/>
  <c r="B502" i="9" s="1"/>
  <c r="C502" i="9" a="1"/>
  <c r="C502" i="9" s="1"/>
  <c r="D502" i="9" a="1"/>
  <c r="D502" i="9" s="1"/>
  <c r="E502" i="9" a="1"/>
  <c r="E502" i="9" s="1"/>
  <c r="F502" i="9" a="1"/>
  <c r="F502" i="9" s="1"/>
  <c r="G502" i="9" a="1"/>
  <c r="G502" i="9" s="1"/>
  <c r="H502" i="9" a="1"/>
  <c r="H502" i="9" s="1"/>
  <c r="I502" i="9" a="1"/>
  <c r="I502" i="9" s="1"/>
  <c r="J502" i="9" a="1"/>
  <c r="J502" i="9" s="1"/>
  <c r="A503" i="9" a="1"/>
  <c r="A503" i="9" s="1"/>
  <c r="B503" i="9" a="1"/>
  <c r="B503" i="9" s="1"/>
  <c r="C503" i="9" a="1"/>
  <c r="C503" i="9" s="1"/>
  <c r="D503" i="9" a="1"/>
  <c r="D503" i="9" s="1"/>
  <c r="E503" i="9" a="1"/>
  <c r="E503" i="9" s="1"/>
  <c r="F503" i="9" a="1"/>
  <c r="F503" i="9" s="1"/>
  <c r="G503" i="9" a="1"/>
  <c r="G503" i="9" s="1"/>
  <c r="H503" i="9" a="1"/>
  <c r="H503" i="9" s="1"/>
  <c r="I503" i="9" a="1"/>
  <c r="I503" i="9" s="1"/>
  <c r="J503" i="9" a="1"/>
  <c r="J503" i="9" s="1"/>
  <c r="A504" i="9" a="1"/>
  <c r="A504" i="9" s="1"/>
  <c r="B504" i="9" a="1"/>
  <c r="B504" i="9" s="1"/>
  <c r="C504" i="9" a="1"/>
  <c r="C504" i="9" s="1"/>
  <c r="D504" i="9" a="1"/>
  <c r="D504" i="9" s="1"/>
  <c r="E504" i="9" a="1"/>
  <c r="E504" i="9" s="1"/>
  <c r="F504" i="9" a="1"/>
  <c r="F504" i="9" s="1"/>
  <c r="G504" i="9" a="1"/>
  <c r="G504" i="9" s="1"/>
  <c r="H504" i="9" a="1"/>
  <c r="H504" i="9" s="1"/>
  <c r="I504" i="9" a="1"/>
  <c r="I504" i="9" s="1"/>
  <c r="J504" i="9" a="1"/>
  <c r="J504" i="9" s="1"/>
  <c r="A505" i="9" a="1"/>
  <c r="A505" i="9" s="1"/>
  <c r="B505" i="9" a="1"/>
  <c r="B505" i="9" s="1"/>
  <c r="C505" i="9" a="1"/>
  <c r="C505" i="9" s="1"/>
  <c r="D505" i="9" a="1"/>
  <c r="D505" i="9" s="1"/>
  <c r="E505" i="9" a="1"/>
  <c r="E505" i="9" s="1"/>
  <c r="F505" i="9" a="1"/>
  <c r="F505" i="9" s="1"/>
  <c r="G505" i="9" a="1"/>
  <c r="G505" i="9" s="1"/>
  <c r="H505" i="9" a="1"/>
  <c r="H505" i="9" s="1"/>
  <c r="I505" i="9" a="1"/>
  <c r="I505" i="9" s="1"/>
  <c r="J505" i="9" a="1"/>
  <c r="J505" i="9" s="1"/>
  <c r="A506" i="9" a="1"/>
  <c r="A506" i="9" s="1"/>
  <c r="B506" i="9" a="1"/>
  <c r="B506" i="9" s="1"/>
  <c r="C506" i="9" a="1"/>
  <c r="C506" i="9" s="1"/>
  <c r="D506" i="9" a="1"/>
  <c r="D506" i="9" s="1"/>
  <c r="E506" i="9" a="1"/>
  <c r="E506" i="9" s="1"/>
  <c r="F506" i="9" a="1"/>
  <c r="F506" i="9" s="1"/>
  <c r="G506" i="9" a="1"/>
  <c r="G506" i="9" s="1"/>
  <c r="H506" i="9" a="1"/>
  <c r="H506" i="9" s="1"/>
  <c r="I506" i="9" a="1"/>
  <c r="I506" i="9" s="1"/>
  <c r="J506" i="9" a="1"/>
  <c r="J506" i="9" s="1"/>
  <c r="A507" i="9" a="1"/>
  <c r="A507" i="9" s="1"/>
  <c r="B507" i="9" a="1"/>
  <c r="B507" i="9" s="1"/>
  <c r="C507" i="9" a="1"/>
  <c r="C507" i="9" s="1"/>
  <c r="D507" i="9" a="1"/>
  <c r="D507" i="9" s="1"/>
  <c r="E507" i="9" a="1"/>
  <c r="E507" i="9" s="1"/>
  <c r="F507" i="9" a="1"/>
  <c r="F507" i="9" s="1"/>
  <c r="G507" i="9" a="1"/>
  <c r="G507" i="9" s="1"/>
  <c r="H507" i="9" a="1"/>
  <c r="H507" i="9" s="1"/>
  <c r="I507" i="9" a="1"/>
  <c r="I507" i="9" s="1"/>
  <c r="J507" i="9" a="1"/>
  <c r="J507" i="9" s="1"/>
  <c r="A508" i="9" a="1"/>
  <c r="A508" i="9" s="1"/>
  <c r="B508" i="9" a="1"/>
  <c r="B508" i="9" s="1"/>
  <c r="C508" i="9" a="1"/>
  <c r="C508" i="9" s="1"/>
  <c r="D508" i="9" a="1"/>
  <c r="D508" i="9" s="1"/>
  <c r="E508" i="9" a="1"/>
  <c r="E508" i="9" s="1"/>
  <c r="F508" i="9" a="1"/>
  <c r="F508" i="9" s="1"/>
  <c r="G508" i="9" a="1"/>
  <c r="G508" i="9" s="1"/>
  <c r="H508" i="9" a="1"/>
  <c r="H508" i="9" s="1"/>
  <c r="I508" i="9" a="1"/>
  <c r="I508" i="9" s="1"/>
  <c r="J508" i="9" a="1"/>
  <c r="J508" i="9" s="1"/>
  <c r="A509" i="9" a="1"/>
  <c r="A509" i="9" s="1"/>
  <c r="B509" i="9" a="1"/>
  <c r="B509" i="9" s="1"/>
  <c r="C509" i="9" a="1"/>
  <c r="C509" i="9" s="1"/>
  <c r="D509" i="9" a="1"/>
  <c r="D509" i="9" s="1"/>
  <c r="E509" i="9" a="1"/>
  <c r="E509" i="9" s="1"/>
  <c r="F509" i="9" a="1"/>
  <c r="F509" i="9" s="1"/>
  <c r="G509" i="9" a="1"/>
  <c r="G509" i="9" s="1"/>
  <c r="H509" i="9" a="1"/>
  <c r="H509" i="9" s="1"/>
  <c r="I509" i="9" a="1"/>
  <c r="I509" i="9" s="1"/>
  <c r="J509" i="9" a="1"/>
  <c r="J509" i="9" s="1"/>
  <c r="A510" i="9" a="1"/>
  <c r="A510" i="9" s="1"/>
  <c r="B510" i="9" a="1"/>
  <c r="B510" i="9" s="1"/>
  <c r="C510" i="9" a="1"/>
  <c r="C510" i="9" s="1"/>
  <c r="D510" i="9" a="1"/>
  <c r="D510" i="9" s="1"/>
  <c r="E510" i="9" a="1"/>
  <c r="E510" i="9" s="1"/>
  <c r="F510" i="9" a="1"/>
  <c r="F510" i="9" s="1"/>
  <c r="G510" i="9" a="1"/>
  <c r="G510" i="9" s="1"/>
  <c r="H510" i="9" a="1"/>
  <c r="H510" i="9" s="1"/>
  <c r="I510" i="9" a="1"/>
  <c r="I510" i="9" s="1"/>
  <c r="J510" i="9" a="1"/>
  <c r="J510" i="9" s="1"/>
  <c r="A511" i="9" a="1"/>
  <c r="A511" i="9" s="1"/>
  <c r="B511" i="9" a="1"/>
  <c r="B511" i="9" s="1"/>
  <c r="C511" i="9" a="1"/>
  <c r="C511" i="9" s="1"/>
  <c r="D511" i="9" a="1"/>
  <c r="D511" i="9" s="1"/>
  <c r="E511" i="9" a="1"/>
  <c r="E511" i="9" s="1"/>
  <c r="F511" i="9" a="1"/>
  <c r="F511" i="9" s="1"/>
  <c r="G511" i="9" a="1"/>
  <c r="G511" i="9" s="1"/>
  <c r="H511" i="9" a="1"/>
  <c r="H511" i="9" s="1"/>
  <c r="I511" i="9" a="1"/>
  <c r="I511" i="9" s="1"/>
  <c r="J511" i="9" a="1"/>
  <c r="J511" i="9" s="1"/>
  <c r="A512" i="9" a="1"/>
  <c r="A512" i="9" s="1"/>
  <c r="B512" i="9" a="1"/>
  <c r="B512" i="9" s="1"/>
  <c r="C512" i="9" a="1"/>
  <c r="C512" i="9" s="1"/>
  <c r="D512" i="9" a="1"/>
  <c r="D512" i="9" s="1"/>
  <c r="E512" i="9" a="1"/>
  <c r="E512" i="9" s="1"/>
  <c r="F512" i="9" a="1"/>
  <c r="F512" i="9" s="1"/>
  <c r="G512" i="9" a="1"/>
  <c r="G512" i="9" s="1"/>
  <c r="H512" i="9" a="1"/>
  <c r="H512" i="9" s="1"/>
  <c r="I512" i="9" a="1"/>
  <c r="I512" i="9" s="1"/>
  <c r="J512" i="9" a="1"/>
  <c r="J512" i="9" s="1"/>
  <c r="A513" i="9" a="1"/>
  <c r="A513" i="9" s="1"/>
  <c r="B513" i="9" a="1"/>
  <c r="B513" i="9" s="1"/>
  <c r="C513" i="9" a="1"/>
  <c r="C513" i="9" s="1"/>
  <c r="D513" i="9" a="1"/>
  <c r="D513" i="9" s="1"/>
  <c r="E513" i="9" a="1"/>
  <c r="E513" i="9" s="1"/>
  <c r="F513" i="9" a="1"/>
  <c r="F513" i="9" s="1"/>
  <c r="G513" i="9" a="1"/>
  <c r="G513" i="9" s="1"/>
  <c r="H513" i="9" a="1"/>
  <c r="H513" i="9" s="1"/>
  <c r="I513" i="9" a="1"/>
  <c r="I513" i="9" s="1"/>
  <c r="J513" i="9" a="1"/>
  <c r="J513" i="9" s="1"/>
  <c r="A514" i="9" a="1"/>
  <c r="A514" i="9" s="1"/>
  <c r="B514" i="9" a="1"/>
  <c r="B514" i="9" s="1"/>
  <c r="C514" i="9" a="1"/>
  <c r="C514" i="9" s="1"/>
  <c r="D514" i="9" a="1"/>
  <c r="D514" i="9" s="1"/>
  <c r="E514" i="9" a="1"/>
  <c r="E514" i="9" s="1"/>
  <c r="F514" i="9" a="1"/>
  <c r="F514" i="9" s="1"/>
  <c r="G514" i="9" a="1"/>
  <c r="G514" i="9" s="1"/>
  <c r="H514" i="9" a="1"/>
  <c r="H514" i="9" s="1"/>
  <c r="I514" i="9" a="1"/>
  <c r="I514" i="9" s="1"/>
  <c r="J514" i="9" a="1"/>
  <c r="J514" i="9" s="1"/>
  <c r="A515" i="9" a="1"/>
  <c r="A515" i="9" s="1"/>
  <c r="B515" i="9" a="1"/>
  <c r="B515" i="9" s="1"/>
  <c r="C515" i="9" a="1"/>
  <c r="C515" i="9" s="1"/>
  <c r="D515" i="9" a="1"/>
  <c r="D515" i="9" s="1"/>
  <c r="E515" i="9" a="1"/>
  <c r="E515" i="9" s="1"/>
  <c r="F515" i="9" a="1"/>
  <c r="F515" i="9" s="1"/>
  <c r="G515" i="9" a="1"/>
  <c r="G515" i="9" s="1"/>
  <c r="H515" i="9" a="1"/>
  <c r="H515" i="9" s="1"/>
  <c r="I515" i="9" a="1"/>
  <c r="I515" i="9" s="1"/>
  <c r="J515" i="9" a="1"/>
  <c r="J515" i="9" s="1"/>
  <c r="A516" i="9" a="1"/>
  <c r="A516" i="9" s="1"/>
  <c r="B516" i="9" a="1"/>
  <c r="B516" i="9" s="1"/>
  <c r="C516" i="9" a="1"/>
  <c r="C516" i="9" s="1"/>
  <c r="D516" i="9" a="1"/>
  <c r="D516" i="9" s="1"/>
  <c r="E516" i="9" a="1"/>
  <c r="E516" i="9" s="1"/>
  <c r="F516" i="9" a="1"/>
  <c r="F516" i="9" s="1"/>
  <c r="G516" i="9" a="1"/>
  <c r="G516" i="9" s="1"/>
  <c r="H516" i="9" a="1"/>
  <c r="H516" i="9" s="1"/>
  <c r="I516" i="9" a="1"/>
  <c r="I516" i="9" s="1"/>
  <c r="J516" i="9" a="1"/>
  <c r="J516" i="9" s="1"/>
  <c r="A517" i="9" a="1"/>
  <c r="A517" i="9" s="1"/>
  <c r="B517" i="9" a="1"/>
  <c r="B517" i="9" s="1"/>
  <c r="C517" i="9" a="1"/>
  <c r="C517" i="9" s="1"/>
  <c r="D517" i="9" a="1"/>
  <c r="D517" i="9" s="1"/>
  <c r="E517" i="9" a="1"/>
  <c r="E517" i="9" s="1"/>
  <c r="F517" i="9" a="1"/>
  <c r="F517" i="9" s="1"/>
  <c r="G517" i="9" a="1"/>
  <c r="G517" i="9" s="1"/>
  <c r="H517" i="9" a="1"/>
  <c r="H517" i="9" s="1"/>
  <c r="I517" i="9" a="1"/>
  <c r="I517" i="9" s="1"/>
  <c r="J517" i="9" a="1"/>
  <c r="J517" i="9" s="1"/>
  <c r="A518" i="9" a="1"/>
  <c r="A518" i="9" s="1"/>
  <c r="B518" i="9" a="1"/>
  <c r="B518" i="9" s="1"/>
  <c r="C518" i="9" a="1"/>
  <c r="C518" i="9" s="1"/>
  <c r="D518" i="9" a="1"/>
  <c r="D518" i="9" s="1"/>
  <c r="E518" i="9" a="1"/>
  <c r="E518" i="9" s="1"/>
  <c r="F518" i="9" a="1"/>
  <c r="F518" i="9" s="1"/>
  <c r="G518" i="9" a="1"/>
  <c r="G518" i="9" s="1"/>
  <c r="H518" i="9" a="1"/>
  <c r="H518" i="9" s="1"/>
  <c r="I518" i="9" a="1"/>
  <c r="I518" i="9" s="1"/>
  <c r="J518" i="9" a="1"/>
  <c r="J518" i="9" s="1"/>
  <c r="A519" i="9" a="1"/>
  <c r="A519" i="9" s="1"/>
  <c r="B519" i="9" a="1"/>
  <c r="B519" i="9" s="1"/>
  <c r="C519" i="9" a="1"/>
  <c r="C519" i="9" s="1"/>
  <c r="D519" i="9" a="1"/>
  <c r="D519" i="9" s="1"/>
  <c r="E519" i="9" a="1"/>
  <c r="E519" i="9" s="1"/>
  <c r="F519" i="9" a="1"/>
  <c r="F519" i="9" s="1"/>
  <c r="G519" i="9" a="1"/>
  <c r="G519" i="9" s="1"/>
  <c r="H519" i="9" a="1"/>
  <c r="H519" i="9" s="1"/>
  <c r="I519" i="9" a="1"/>
  <c r="I519" i="9" s="1"/>
  <c r="J519" i="9" a="1"/>
  <c r="J519" i="9" s="1"/>
  <c r="A520" i="9" a="1"/>
  <c r="A520" i="9" s="1"/>
  <c r="B520" i="9" a="1"/>
  <c r="B520" i="9" s="1"/>
  <c r="C520" i="9" a="1"/>
  <c r="C520" i="9" s="1"/>
  <c r="D520" i="9" a="1"/>
  <c r="D520" i="9" s="1"/>
  <c r="E520" i="9" a="1"/>
  <c r="E520" i="9" s="1"/>
  <c r="F520" i="9" a="1"/>
  <c r="F520" i="9" s="1"/>
  <c r="G520" i="9" a="1"/>
  <c r="G520" i="9" s="1"/>
  <c r="H520" i="9" a="1"/>
  <c r="H520" i="9" s="1"/>
  <c r="I520" i="9" a="1"/>
  <c r="I520" i="9" s="1"/>
  <c r="J520" i="9" a="1"/>
  <c r="J520" i="9" s="1"/>
  <c r="A521" i="9" a="1"/>
  <c r="A521" i="9" s="1"/>
  <c r="B521" i="9" a="1"/>
  <c r="B521" i="9" s="1"/>
  <c r="C521" i="9" a="1"/>
  <c r="C521" i="9" s="1"/>
  <c r="D521" i="9" a="1"/>
  <c r="D521" i="9" s="1"/>
  <c r="E521" i="9" a="1"/>
  <c r="E521" i="9" s="1"/>
  <c r="F521" i="9" a="1"/>
  <c r="F521" i="9" s="1"/>
  <c r="G521" i="9" a="1"/>
  <c r="G521" i="9" s="1"/>
  <c r="H521" i="9" a="1"/>
  <c r="H521" i="9" s="1"/>
  <c r="I521" i="9" a="1"/>
  <c r="I521" i="9" s="1"/>
  <c r="J521" i="9" a="1"/>
  <c r="J521" i="9" s="1"/>
  <c r="A522" i="9" a="1"/>
  <c r="A522" i="9" s="1"/>
  <c r="B522" i="9" a="1"/>
  <c r="B522" i="9" s="1"/>
  <c r="C522" i="9" a="1"/>
  <c r="C522" i="9" s="1"/>
  <c r="D522" i="9" a="1"/>
  <c r="D522" i="9" s="1"/>
  <c r="E522" i="9" a="1"/>
  <c r="E522" i="9" s="1"/>
  <c r="F522" i="9" a="1"/>
  <c r="F522" i="9" s="1"/>
  <c r="G522" i="9" a="1"/>
  <c r="G522" i="9" s="1"/>
  <c r="H522" i="9" a="1"/>
  <c r="H522" i="9" s="1"/>
  <c r="I522" i="9" a="1"/>
  <c r="I522" i="9" s="1"/>
  <c r="J522" i="9" a="1"/>
  <c r="J522" i="9" s="1"/>
  <c r="A523" i="9" a="1"/>
  <c r="A523" i="9" s="1"/>
  <c r="B523" i="9" a="1"/>
  <c r="B523" i="9" s="1"/>
  <c r="C523" i="9" a="1"/>
  <c r="C523" i="9" s="1"/>
  <c r="D523" i="9" a="1"/>
  <c r="D523" i="9" s="1"/>
  <c r="E523" i="9" a="1"/>
  <c r="E523" i="9" s="1"/>
  <c r="F523" i="9" a="1"/>
  <c r="F523" i="9" s="1"/>
  <c r="G523" i="9" a="1"/>
  <c r="G523" i="9" s="1"/>
  <c r="H523" i="9" a="1"/>
  <c r="H523" i="9" s="1"/>
  <c r="I523" i="9" a="1"/>
  <c r="I523" i="9" s="1"/>
  <c r="J523" i="9" a="1"/>
  <c r="J523" i="9" s="1"/>
  <c r="A524" i="9" a="1"/>
  <c r="A524" i="9" s="1"/>
  <c r="B524" i="9" a="1"/>
  <c r="B524" i="9" s="1"/>
  <c r="C524" i="9" a="1"/>
  <c r="C524" i="9" s="1"/>
  <c r="D524" i="9" a="1"/>
  <c r="D524" i="9" s="1"/>
  <c r="E524" i="9" a="1"/>
  <c r="E524" i="9" s="1"/>
  <c r="F524" i="9" a="1"/>
  <c r="F524" i="9" s="1"/>
  <c r="G524" i="9" a="1"/>
  <c r="G524" i="9" s="1"/>
  <c r="H524" i="9" a="1"/>
  <c r="H524" i="9" s="1"/>
  <c r="I524" i="9" a="1"/>
  <c r="I524" i="9" s="1"/>
  <c r="J524" i="9" a="1"/>
  <c r="J524" i="9" s="1"/>
  <c r="A525" i="9" a="1"/>
  <c r="A525" i="9" s="1"/>
  <c r="B525" i="9" a="1"/>
  <c r="B525" i="9" s="1"/>
  <c r="C525" i="9" a="1"/>
  <c r="C525" i="9" s="1"/>
  <c r="D525" i="9" a="1"/>
  <c r="D525" i="9" s="1"/>
  <c r="E525" i="9" a="1"/>
  <c r="E525" i="9" s="1"/>
  <c r="F525" i="9" a="1"/>
  <c r="F525" i="9" s="1"/>
  <c r="G525" i="9" a="1"/>
  <c r="G525" i="9" s="1"/>
  <c r="H525" i="9" a="1"/>
  <c r="H525" i="9" s="1"/>
  <c r="I525" i="9" a="1"/>
  <c r="I525" i="9" s="1"/>
  <c r="J525" i="9" a="1"/>
  <c r="J525" i="9" s="1"/>
  <c r="A526" i="9" a="1"/>
  <c r="A526" i="9" s="1"/>
  <c r="B526" i="9" a="1"/>
  <c r="B526" i="9" s="1"/>
  <c r="C526" i="9" a="1"/>
  <c r="C526" i="9" s="1"/>
  <c r="D526" i="9" a="1"/>
  <c r="D526" i="9" s="1"/>
  <c r="E526" i="9" a="1"/>
  <c r="E526" i="9" s="1"/>
  <c r="F526" i="9" a="1"/>
  <c r="F526" i="9" s="1"/>
  <c r="G526" i="9" a="1"/>
  <c r="G526" i="9" s="1"/>
  <c r="H526" i="9" a="1"/>
  <c r="H526" i="9" s="1"/>
  <c r="I526" i="9" a="1"/>
  <c r="I526" i="9" s="1"/>
  <c r="J526" i="9" a="1"/>
  <c r="J526" i="9" s="1"/>
  <c r="A527" i="9" a="1"/>
  <c r="A527" i="9" s="1"/>
  <c r="B527" i="9" a="1"/>
  <c r="B527" i="9" s="1"/>
  <c r="C527" i="9" a="1"/>
  <c r="C527" i="9" s="1"/>
  <c r="D527" i="9" a="1"/>
  <c r="D527" i="9" s="1"/>
  <c r="E527" i="9" a="1"/>
  <c r="E527" i="9" s="1"/>
  <c r="F527" i="9" a="1"/>
  <c r="F527" i="9" s="1"/>
  <c r="G527" i="9" a="1"/>
  <c r="G527" i="9" s="1"/>
  <c r="H527" i="9" a="1"/>
  <c r="H527" i="9" s="1"/>
  <c r="I527" i="9" a="1"/>
  <c r="I527" i="9" s="1"/>
  <c r="J527" i="9" a="1"/>
  <c r="J527" i="9" s="1"/>
  <c r="A528" i="9" a="1"/>
  <c r="A528" i="9" s="1"/>
  <c r="B528" i="9" a="1"/>
  <c r="B528" i="9" s="1"/>
  <c r="C528" i="9" a="1"/>
  <c r="C528" i="9" s="1"/>
  <c r="D528" i="9" a="1"/>
  <c r="D528" i="9" s="1"/>
  <c r="E528" i="9" a="1"/>
  <c r="E528" i="9" s="1"/>
  <c r="F528" i="9" a="1"/>
  <c r="F528" i="9" s="1"/>
  <c r="G528" i="9" a="1"/>
  <c r="G528" i="9" s="1"/>
  <c r="H528" i="9" a="1"/>
  <c r="H528" i="9" s="1"/>
  <c r="I528" i="9" a="1"/>
  <c r="I528" i="9" s="1"/>
  <c r="J528" i="9" a="1"/>
  <c r="J528" i="9" s="1"/>
  <c r="A529" i="9" a="1"/>
  <c r="A529" i="9" s="1"/>
  <c r="B529" i="9" a="1"/>
  <c r="B529" i="9" s="1"/>
  <c r="C529" i="9" a="1"/>
  <c r="C529" i="9" s="1"/>
  <c r="D529" i="9" a="1"/>
  <c r="D529" i="9" s="1"/>
  <c r="E529" i="9" a="1"/>
  <c r="E529" i="9" s="1"/>
  <c r="F529" i="9" a="1"/>
  <c r="F529" i="9" s="1"/>
  <c r="G529" i="9" a="1"/>
  <c r="G529" i="9" s="1"/>
  <c r="H529" i="9" a="1"/>
  <c r="H529" i="9" s="1"/>
  <c r="I529" i="9" a="1"/>
  <c r="I529" i="9" s="1"/>
  <c r="J529" i="9" a="1"/>
  <c r="J529" i="9" s="1"/>
  <c r="A530" i="9" a="1"/>
  <c r="A530" i="9" s="1"/>
  <c r="B530" i="9" a="1"/>
  <c r="B530" i="9" s="1"/>
  <c r="C530" i="9" a="1"/>
  <c r="C530" i="9" s="1"/>
  <c r="D530" i="9" a="1"/>
  <c r="D530" i="9" s="1"/>
  <c r="E530" i="9" a="1"/>
  <c r="E530" i="9" s="1"/>
  <c r="F530" i="9" a="1"/>
  <c r="F530" i="9" s="1"/>
  <c r="G530" i="9" a="1"/>
  <c r="G530" i="9" s="1"/>
  <c r="H530" i="9" a="1"/>
  <c r="H530" i="9" s="1"/>
  <c r="I530" i="9" a="1"/>
  <c r="I530" i="9" s="1"/>
  <c r="J530" i="9" a="1"/>
  <c r="J530" i="9" s="1"/>
  <c r="A531" i="9" a="1"/>
  <c r="A531" i="9" s="1"/>
  <c r="B531" i="9" a="1"/>
  <c r="B531" i="9" s="1"/>
  <c r="C531" i="9" a="1"/>
  <c r="C531" i="9" s="1"/>
  <c r="D531" i="9" a="1"/>
  <c r="D531" i="9" s="1"/>
  <c r="E531" i="9" a="1"/>
  <c r="E531" i="9" s="1"/>
  <c r="F531" i="9" a="1"/>
  <c r="F531" i="9" s="1"/>
  <c r="G531" i="9" a="1"/>
  <c r="G531" i="9" s="1"/>
  <c r="H531" i="9" a="1"/>
  <c r="H531" i="9" s="1"/>
  <c r="I531" i="9" a="1"/>
  <c r="I531" i="9" s="1"/>
  <c r="J531" i="9" a="1"/>
  <c r="J531" i="9" s="1"/>
  <c r="A532" i="9" a="1"/>
  <c r="A532" i="9" s="1"/>
  <c r="B532" i="9" a="1"/>
  <c r="B532" i="9" s="1"/>
  <c r="C532" i="9" a="1"/>
  <c r="C532" i="9" s="1"/>
  <c r="D532" i="9" a="1"/>
  <c r="D532" i="9" s="1"/>
  <c r="E532" i="9" a="1"/>
  <c r="E532" i="9" s="1"/>
  <c r="F532" i="9" a="1"/>
  <c r="F532" i="9" s="1"/>
  <c r="G532" i="9" a="1"/>
  <c r="G532" i="9" s="1"/>
  <c r="H532" i="9" a="1"/>
  <c r="H532" i="9" s="1"/>
  <c r="I532" i="9" a="1"/>
  <c r="I532" i="9" s="1"/>
  <c r="J532" i="9" a="1"/>
  <c r="J532" i="9" s="1"/>
  <c r="A533" i="9" a="1"/>
  <c r="A533" i="9" s="1"/>
  <c r="B533" i="9" a="1"/>
  <c r="B533" i="9" s="1"/>
  <c r="C533" i="9" a="1"/>
  <c r="C533" i="9" s="1"/>
  <c r="D533" i="9" a="1"/>
  <c r="D533" i="9" s="1"/>
  <c r="E533" i="9" a="1"/>
  <c r="E533" i="9" s="1"/>
  <c r="F533" i="9" a="1"/>
  <c r="F533" i="9" s="1"/>
  <c r="G533" i="9" a="1"/>
  <c r="G533" i="9" s="1"/>
  <c r="H533" i="9" a="1"/>
  <c r="H533" i="9" s="1"/>
  <c r="I533" i="9" a="1"/>
  <c r="I533" i="9" s="1"/>
  <c r="J533" i="9" a="1"/>
  <c r="J533" i="9" s="1"/>
  <c r="A534" i="9" a="1"/>
  <c r="A534" i="9" s="1"/>
  <c r="B534" i="9" a="1"/>
  <c r="B534" i="9" s="1"/>
  <c r="C534" i="9" a="1"/>
  <c r="C534" i="9" s="1"/>
  <c r="D534" i="9" a="1"/>
  <c r="D534" i="9" s="1"/>
  <c r="E534" i="9" a="1"/>
  <c r="E534" i="9" s="1"/>
  <c r="F534" i="9" a="1"/>
  <c r="F534" i="9" s="1"/>
  <c r="G534" i="9" a="1"/>
  <c r="G534" i="9" s="1"/>
  <c r="H534" i="9" a="1"/>
  <c r="H534" i="9" s="1"/>
  <c r="I534" i="9" a="1"/>
  <c r="I534" i="9" s="1"/>
  <c r="J534" i="9" a="1"/>
  <c r="J534" i="9" s="1"/>
  <c r="A535" i="9" a="1"/>
  <c r="A535" i="9" s="1"/>
  <c r="B535" i="9" a="1"/>
  <c r="B535" i="9" s="1"/>
  <c r="C535" i="9" a="1"/>
  <c r="C535" i="9" s="1"/>
  <c r="D535" i="9" a="1"/>
  <c r="D535" i="9" s="1"/>
  <c r="E535" i="9" a="1"/>
  <c r="E535" i="9" s="1"/>
  <c r="F535" i="9" a="1"/>
  <c r="F535" i="9" s="1"/>
  <c r="G535" i="9" a="1"/>
  <c r="G535" i="9" s="1"/>
  <c r="H535" i="9" a="1"/>
  <c r="H535" i="9" s="1"/>
  <c r="I535" i="9" a="1"/>
  <c r="I535" i="9" s="1"/>
  <c r="J535" i="9" a="1"/>
  <c r="J535" i="9" s="1"/>
  <c r="A536" i="9" a="1"/>
  <c r="A536" i="9" s="1"/>
  <c r="B536" i="9" a="1"/>
  <c r="B536" i="9" s="1"/>
  <c r="C536" i="9" a="1"/>
  <c r="C536" i="9" s="1"/>
  <c r="D536" i="9" a="1"/>
  <c r="D536" i="9" s="1"/>
  <c r="E536" i="9" a="1"/>
  <c r="E536" i="9" s="1"/>
  <c r="F536" i="9" a="1"/>
  <c r="F536" i="9" s="1"/>
  <c r="G536" i="9" a="1"/>
  <c r="G536" i="9" s="1"/>
  <c r="H536" i="9" a="1"/>
  <c r="H536" i="9" s="1"/>
  <c r="I536" i="9" a="1"/>
  <c r="I536" i="9" s="1"/>
  <c r="J536" i="9" a="1"/>
  <c r="J536" i="9" s="1"/>
  <c r="A537" i="9" a="1"/>
  <c r="A537" i="9" s="1"/>
  <c r="B537" i="9" a="1"/>
  <c r="B537" i="9" s="1"/>
  <c r="C537" i="9" a="1"/>
  <c r="C537" i="9" s="1"/>
  <c r="D537" i="9" a="1"/>
  <c r="D537" i="9" s="1"/>
  <c r="E537" i="9" a="1"/>
  <c r="E537" i="9" s="1"/>
  <c r="F537" i="9" a="1"/>
  <c r="F537" i="9" s="1"/>
  <c r="G537" i="9" a="1"/>
  <c r="G537" i="9" s="1"/>
  <c r="H537" i="9" a="1"/>
  <c r="H537" i="9" s="1"/>
  <c r="I537" i="9" a="1"/>
  <c r="I537" i="9" s="1"/>
  <c r="J537" i="9" a="1"/>
  <c r="J537" i="9" s="1"/>
  <c r="A538" i="9" a="1"/>
  <c r="A538" i="9" s="1"/>
  <c r="B538" i="9" a="1"/>
  <c r="B538" i="9" s="1"/>
  <c r="C538" i="9" a="1"/>
  <c r="C538" i="9" s="1"/>
  <c r="D538" i="9" a="1"/>
  <c r="D538" i="9" s="1"/>
  <c r="E538" i="9" a="1"/>
  <c r="E538" i="9" s="1"/>
  <c r="F538" i="9" a="1"/>
  <c r="F538" i="9" s="1"/>
  <c r="G538" i="9" a="1"/>
  <c r="G538" i="9" s="1"/>
  <c r="H538" i="9" a="1"/>
  <c r="H538" i="9" s="1"/>
  <c r="I538" i="9" a="1"/>
  <c r="I538" i="9" s="1"/>
  <c r="J538" i="9" a="1"/>
  <c r="J538" i="9" s="1"/>
  <c r="A539" i="9" a="1"/>
  <c r="A539" i="9" s="1"/>
  <c r="B539" i="9" a="1"/>
  <c r="B539" i="9" s="1"/>
  <c r="C539" i="9" a="1"/>
  <c r="C539" i="9" s="1"/>
  <c r="D539" i="9" a="1"/>
  <c r="D539" i="9" s="1"/>
  <c r="E539" i="9" a="1"/>
  <c r="E539" i="9" s="1"/>
  <c r="F539" i="9" a="1"/>
  <c r="F539" i="9" s="1"/>
  <c r="G539" i="9" a="1"/>
  <c r="G539" i="9" s="1"/>
  <c r="H539" i="9" a="1"/>
  <c r="H539" i="9" s="1"/>
  <c r="I539" i="9" a="1"/>
  <c r="I539" i="9" s="1"/>
  <c r="J539" i="9" a="1"/>
  <c r="J539" i="9" s="1"/>
  <c r="A540" i="9" a="1"/>
  <c r="A540" i="9" s="1"/>
  <c r="B540" i="9" a="1"/>
  <c r="B540" i="9" s="1"/>
  <c r="C540" i="9" a="1"/>
  <c r="C540" i="9" s="1"/>
  <c r="D540" i="9" a="1"/>
  <c r="D540" i="9" s="1"/>
  <c r="E540" i="9" a="1"/>
  <c r="E540" i="9" s="1"/>
  <c r="F540" i="9" a="1"/>
  <c r="F540" i="9" s="1"/>
  <c r="G540" i="9" a="1"/>
  <c r="G540" i="9" s="1"/>
  <c r="H540" i="9" a="1"/>
  <c r="H540" i="9" s="1"/>
  <c r="I540" i="9" a="1"/>
  <c r="I540" i="9" s="1"/>
  <c r="J540" i="9" a="1"/>
  <c r="J540" i="9" s="1"/>
  <c r="A541" i="9" a="1"/>
  <c r="A541" i="9" s="1"/>
  <c r="B541" i="9" a="1"/>
  <c r="B541" i="9" s="1"/>
  <c r="C541" i="9" a="1"/>
  <c r="C541" i="9" s="1"/>
  <c r="D541" i="9" a="1"/>
  <c r="D541" i="9" s="1"/>
  <c r="E541" i="9" a="1"/>
  <c r="E541" i="9" s="1"/>
  <c r="F541" i="9" a="1"/>
  <c r="F541" i="9" s="1"/>
  <c r="G541" i="9" a="1"/>
  <c r="G541" i="9" s="1"/>
  <c r="H541" i="9" a="1"/>
  <c r="H541" i="9" s="1"/>
  <c r="I541" i="9" a="1"/>
  <c r="I541" i="9" s="1"/>
  <c r="J541" i="9" a="1"/>
  <c r="J541" i="9" s="1"/>
  <c r="A542" i="9" a="1"/>
  <c r="A542" i="9" s="1"/>
  <c r="B542" i="9" a="1"/>
  <c r="B542" i="9" s="1"/>
  <c r="C542" i="9" a="1"/>
  <c r="C542" i="9" s="1"/>
  <c r="D542" i="9" a="1"/>
  <c r="D542" i="9" s="1"/>
  <c r="E542" i="9" a="1"/>
  <c r="E542" i="9" s="1"/>
  <c r="F542" i="9" a="1"/>
  <c r="F542" i="9" s="1"/>
  <c r="G542" i="9" a="1"/>
  <c r="G542" i="9" s="1"/>
  <c r="H542" i="9" a="1"/>
  <c r="H542" i="9" s="1"/>
  <c r="I542" i="9" a="1"/>
  <c r="I542" i="9" s="1"/>
  <c r="J542" i="9" a="1"/>
  <c r="J542" i="9" s="1"/>
  <c r="A543" i="9" a="1"/>
  <c r="A543" i="9" s="1"/>
  <c r="B543" i="9" a="1"/>
  <c r="B543" i="9" s="1"/>
  <c r="C543" i="9" a="1"/>
  <c r="C543" i="9" s="1"/>
  <c r="D543" i="9" a="1"/>
  <c r="D543" i="9" s="1"/>
  <c r="E543" i="9" a="1"/>
  <c r="E543" i="9" s="1"/>
  <c r="F543" i="9" a="1"/>
  <c r="F543" i="9" s="1"/>
  <c r="G543" i="9" a="1"/>
  <c r="G543" i="9" s="1"/>
  <c r="H543" i="9" a="1"/>
  <c r="H543" i="9" s="1"/>
  <c r="I543" i="9" a="1"/>
  <c r="I543" i="9" s="1"/>
  <c r="J543" i="9" a="1"/>
  <c r="J543" i="9" s="1"/>
  <c r="A544" i="9" a="1"/>
  <c r="A544" i="9" s="1"/>
  <c r="B544" i="9" a="1"/>
  <c r="B544" i="9" s="1"/>
  <c r="C544" i="9" a="1"/>
  <c r="C544" i="9" s="1"/>
  <c r="D544" i="9" a="1"/>
  <c r="D544" i="9" s="1"/>
  <c r="E544" i="9" a="1"/>
  <c r="E544" i="9" s="1"/>
  <c r="F544" i="9" a="1"/>
  <c r="F544" i="9" s="1"/>
  <c r="G544" i="9" a="1"/>
  <c r="G544" i="9" s="1"/>
  <c r="H544" i="9" a="1"/>
  <c r="H544" i="9" s="1"/>
  <c r="I544" i="9" a="1"/>
  <c r="I544" i="9" s="1"/>
  <c r="J544" i="9" a="1"/>
  <c r="J544" i="9" s="1"/>
  <c r="A545" i="9" a="1"/>
  <c r="A545" i="9" s="1"/>
  <c r="B545" i="9" a="1"/>
  <c r="B545" i="9" s="1"/>
  <c r="C545" i="9" a="1"/>
  <c r="C545" i="9" s="1"/>
  <c r="D545" i="9" a="1"/>
  <c r="D545" i="9" s="1"/>
  <c r="E545" i="9" a="1"/>
  <c r="E545" i="9" s="1"/>
  <c r="F545" i="9" a="1"/>
  <c r="F545" i="9" s="1"/>
  <c r="G545" i="9" a="1"/>
  <c r="G545" i="9" s="1"/>
  <c r="H545" i="9" a="1"/>
  <c r="H545" i="9" s="1"/>
  <c r="I545" i="9" a="1"/>
  <c r="I545" i="9" s="1"/>
  <c r="J545" i="9" a="1"/>
  <c r="J545" i="9" s="1"/>
  <c r="A546" i="9" a="1"/>
  <c r="A546" i="9" s="1"/>
  <c r="B546" i="9" a="1"/>
  <c r="B546" i="9" s="1"/>
  <c r="C546" i="9" a="1"/>
  <c r="C546" i="9" s="1"/>
  <c r="D546" i="9" a="1"/>
  <c r="D546" i="9" s="1"/>
  <c r="E546" i="9" a="1"/>
  <c r="E546" i="9" s="1"/>
  <c r="F546" i="9" a="1"/>
  <c r="F546" i="9" s="1"/>
  <c r="G546" i="9" a="1"/>
  <c r="G546" i="9" s="1"/>
  <c r="H546" i="9" a="1"/>
  <c r="H546" i="9" s="1"/>
  <c r="I546" i="9" a="1"/>
  <c r="I546" i="9" s="1"/>
  <c r="J546" i="9" a="1"/>
  <c r="J546" i="9" s="1"/>
  <c r="A547" i="9" a="1"/>
  <c r="A547" i="9" s="1"/>
  <c r="B547" i="9" a="1"/>
  <c r="B547" i="9" s="1"/>
  <c r="C547" i="9" a="1"/>
  <c r="C547" i="9" s="1"/>
  <c r="D547" i="9" a="1"/>
  <c r="D547" i="9" s="1"/>
  <c r="E547" i="9" a="1"/>
  <c r="E547" i="9" s="1"/>
  <c r="F547" i="9" a="1"/>
  <c r="F547" i="9" s="1"/>
  <c r="G547" i="9" a="1"/>
  <c r="G547" i="9" s="1"/>
  <c r="H547" i="9" a="1"/>
  <c r="H547" i="9" s="1"/>
  <c r="I547" i="9" a="1"/>
  <c r="I547" i="9" s="1"/>
  <c r="J547" i="9" a="1"/>
  <c r="J547" i="9" s="1"/>
  <c r="A548" i="9" a="1"/>
  <c r="A548" i="9" s="1"/>
  <c r="B548" i="9" a="1"/>
  <c r="B548" i="9" s="1"/>
  <c r="C548" i="9" a="1"/>
  <c r="C548" i="9" s="1"/>
  <c r="D548" i="9" a="1"/>
  <c r="D548" i="9" s="1"/>
  <c r="E548" i="9" a="1"/>
  <c r="E548" i="9" s="1"/>
  <c r="F548" i="9" a="1"/>
  <c r="F548" i="9" s="1"/>
  <c r="G548" i="9" a="1"/>
  <c r="G548" i="9" s="1"/>
  <c r="H548" i="9" a="1"/>
  <c r="H548" i="9" s="1"/>
  <c r="I548" i="9" a="1"/>
  <c r="I548" i="9" s="1"/>
  <c r="J548" i="9" a="1"/>
  <c r="J548" i="9" s="1"/>
  <c r="A549" i="9" a="1"/>
  <c r="A549" i="9" s="1"/>
  <c r="B549" i="9" a="1"/>
  <c r="B549" i="9" s="1"/>
  <c r="C549" i="9" a="1"/>
  <c r="C549" i="9" s="1"/>
  <c r="D549" i="9" a="1"/>
  <c r="D549" i="9" s="1"/>
  <c r="E549" i="9" a="1"/>
  <c r="E549" i="9" s="1"/>
  <c r="F549" i="9" a="1"/>
  <c r="F549" i="9" s="1"/>
  <c r="G549" i="9" a="1"/>
  <c r="G549" i="9" s="1"/>
  <c r="H549" i="9" a="1"/>
  <c r="H549" i="9" s="1"/>
  <c r="I549" i="9" a="1"/>
  <c r="I549" i="9" s="1"/>
  <c r="J549" i="9" a="1"/>
  <c r="J549" i="9" s="1"/>
  <c r="A550" i="9" a="1"/>
  <c r="A550" i="9" s="1"/>
  <c r="B550" i="9" a="1"/>
  <c r="B550" i="9" s="1"/>
  <c r="C550" i="9" a="1"/>
  <c r="C550" i="9" s="1"/>
  <c r="D550" i="9" a="1"/>
  <c r="D550" i="9" s="1"/>
  <c r="E550" i="9" a="1"/>
  <c r="E550" i="9" s="1"/>
  <c r="F550" i="9" a="1"/>
  <c r="F550" i="9" s="1"/>
  <c r="G550" i="9" a="1"/>
  <c r="G550" i="9" s="1"/>
  <c r="H550" i="9" a="1"/>
  <c r="H550" i="9" s="1"/>
  <c r="I550" i="9" a="1"/>
  <c r="I550" i="9" s="1"/>
  <c r="J550" i="9" a="1"/>
  <c r="J550" i="9" s="1"/>
  <c r="A551" i="9" a="1"/>
  <c r="A551" i="9" s="1"/>
  <c r="B551" i="9" a="1"/>
  <c r="B551" i="9" s="1"/>
  <c r="C551" i="9" a="1"/>
  <c r="C551" i="9" s="1"/>
  <c r="D551" i="9" a="1"/>
  <c r="D551" i="9" s="1"/>
  <c r="E551" i="9" a="1"/>
  <c r="E551" i="9" s="1"/>
  <c r="F551" i="9" a="1"/>
  <c r="F551" i="9" s="1"/>
  <c r="G551" i="9" a="1"/>
  <c r="G551" i="9" s="1"/>
  <c r="H551" i="9" a="1"/>
  <c r="H551" i="9" s="1"/>
  <c r="I551" i="9" a="1"/>
  <c r="I551" i="9" s="1"/>
  <c r="J551" i="9" a="1"/>
  <c r="J551" i="9" s="1"/>
  <c r="A552" i="9" a="1"/>
  <c r="A552" i="9" s="1"/>
  <c r="B552" i="9" a="1"/>
  <c r="B552" i="9" s="1"/>
  <c r="C552" i="9" a="1"/>
  <c r="C552" i="9" s="1"/>
  <c r="D552" i="9" a="1"/>
  <c r="D552" i="9" s="1"/>
  <c r="E552" i="9" a="1"/>
  <c r="E552" i="9" s="1"/>
  <c r="F552" i="9" a="1"/>
  <c r="F552" i="9" s="1"/>
  <c r="G552" i="9" a="1"/>
  <c r="G552" i="9" s="1"/>
  <c r="H552" i="9" a="1"/>
  <c r="H552" i="9" s="1"/>
  <c r="I552" i="9" a="1"/>
  <c r="I552" i="9" s="1"/>
  <c r="J552" i="9" a="1"/>
  <c r="J552" i="9" s="1"/>
  <c r="A553" i="9" a="1"/>
  <c r="A553" i="9" s="1"/>
  <c r="B553" i="9" a="1"/>
  <c r="B553" i="9" s="1"/>
  <c r="C553" i="9" a="1"/>
  <c r="C553" i="9" s="1"/>
  <c r="D553" i="9" a="1"/>
  <c r="D553" i="9" s="1"/>
  <c r="E553" i="9" a="1"/>
  <c r="E553" i="9" s="1"/>
  <c r="F553" i="9" a="1"/>
  <c r="F553" i="9" s="1"/>
  <c r="G553" i="9" a="1"/>
  <c r="G553" i="9" s="1"/>
  <c r="H553" i="9" a="1"/>
  <c r="H553" i="9" s="1"/>
  <c r="I553" i="9" a="1"/>
  <c r="I553" i="9" s="1"/>
  <c r="J553" i="9" a="1"/>
  <c r="J553" i="9" s="1"/>
  <c r="A554" i="9" a="1"/>
  <c r="A554" i="9" s="1"/>
  <c r="B554" i="9" a="1"/>
  <c r="B554" i="9" s="1"/>
  <c r="C554" i="9" a="1"/>
  <c r="C554" i="9" s="1"/>
  <c r="D554" i="9" a="1"/>
  <c r="D554" i="9" s="1"/>
  <c r="E554" i="9" a="1"/>
  <c r="E554" i="9" s="1"/>
  <c r="F554" i="9" a="1"/>
  <c r="F554" i="9" s="1"/>
  <c r="G554" i="9" a="1"/>
  <c r="G554" i="9" s="1"/>
  <c r="H554" i="9" a="1"/>
  <c r="H554" i="9" s="1"/>
  <c r="I554" i="9" a="1"/>
  <c r="I554" i="9" s="1"/>
  <c r="J554" i="9" a="1"/>
  <c r="J554" i="9" s="1"/>
  <c r="A555" i="9" a="1"/>
  <c r="A555" i="9" s="1"/>
  <c r="B555" i="9" a="1"/>
  <c r="B555" i="9" s="1"/>
  <c r="C555" i="9" a="1"/>
  <c r="C555" i="9" s="1"/>
  <c r="D555" i="9" a="1"/>
  <c r="D555" i="9" s="1"/>
  <c r="E555" i="9" a="1"/>
  <c r="E555" i="9" s="1"/>
  <c r="F555" i="9" a="1"/>
  <c r="F555" i="9" s="1"/>
  <c r="G555" i="9" a="1"/>
  <c r="G555" i="9" s="1"/>
  <c r="H555" i="9" a="1"/>
  <c r="H555" i="9" s="1"/>
  <c r="I555" i="9" a="1"/>
  <c r="I555" i="9" s="1"/>
  <c r="J555" i="9" a="1"/>
  <c r="J555" i="9" s="1"/>
  <c r="A556" i="9" a="1"/>
  <c r="A556" i="9" s="1"/>
  <c r="B556" i="9" a="1"/>
  <c r="B556" i="9" s="1"/>
  <c r="C556" i="9" a="1"/>
  <c r="C556" i="9" s="1"/>
  <c r="D556" i="9" a="1"/>
  <c r="D556" i="9" s="1"/>
  <c r="E556" i="9" a="1"/>
  <c r="E556" i="9" s="1"/>
  <c r="F556" i="9" a="1"/>
  <c r="F556" i="9" s="1"/>
  <c r="G556" i="9" a="1"/>
  <c r="G556" i="9" s="1"/>
  <c r="H556" i="9" a="1"/>
  <c r="H556" i="9" s="1"/>
  <c r="I556" i="9" a="1"/>
  <c r="I556" i="9" s="1"/>
  <c r="J556" i="9" a="1"/>
  <c r="J556" i="9" s="1"/>
  <c r="A557" i="9" a="1"/>
  <c r="A557" i="9" s="1"/>
  <c r="B557" i="9" a="1"/>
  <c r="B557" i="9" s="1"/>
  <c r="C557" i="9" a="1"/>
  <c r="C557" i="9" s="1"/>
  <c r="D557" i="9" a="1"/>
  <c r="D557" i="9" s="1"/>
  <c r="E557" i="9" a="1"/>
  <c r="E557" i="9" s="1"/>
  <c r="F557" i="9" a="1"/>
  <c r="F557" i="9" s="1"/>
  <c r="G557" i="9" a="1"/>
  <c r="G557" i="9" s="1"/>
  <c r="H557" i="9" a="1"/>
  <c r="H557" i="9" s="1"/>
  <c r="I557" i="9" a="1"/>
  <c r="I557" i="9" s="1"/>
  <c r="J557" i="9" a="1"/>
  <c r="J557" i="9" s="1"/>
  <c r="A558" i="9" a="1"/>
  <c r="A558" i="9" s="1"/>
  <c r="B558" i="9" a="1"/>
  <c r="B558" i="9" s="1"/>
  <c r="C558" i="9" a="1"/>
  <c r="C558" i="9" s="1"/>
  <c r="D558" i="9" a="1"/>
  <c r="D558" i="9" s="1"/>
  <c r="E558" i="9" a="1"/>
  <c r="E558" i="9" s="1"/>
  <c r="F558" i="9" a="1"/>
  <c r="F558" i="9" s="1"/>
  <c r="G558" i="9" a="1"/>
  <c r="G558" i="9" s="1"/>
  <c r="H558" i="9" a="1"/>
  <c r="H558" i="9" s="1"/>
  <c r="I558" i="9" a="1"/>
  <c r="I558" i="9" s="1"/>
  <c r="J558" i="9" a="1"/>
  <c r="J558" i="9" s="1"/>
  <c r="A559" i="9" a="1"/>
  <c r="A559" i="9" s="1"/>
  <c r="B559" i="9" a="1"/>
  <c r="B559" i="9" s="1"/>
  <c r="C559" i="9" a="1"/>
  <c r="C559" i="9" s="1"/>
  <c r="D559" i="9" a="1"/>
  <c r="D559" i="9" s="1"/>
  <c r="E559" i="9" a="1"/>
  <c r="E559" i="9" s="1"/>
  <c r="F559" i="9" a="1"/>
  <c r="F559" i="9" s="1"/>
  <c r="G559" i="9" a="1"/>
  <c r="G559" i="9" s="1"/>
  <c r="H559" i="9" a="1"/>
  <c r="H559" i="9" s="1"/>
  <c r="I559" i="9" a="1"/>
  <c r="I559" i="9" s="1"/>
  <c r="J559" i="9" a="1"/>
  <c r="J559" i="9" s="1"/>
  <c r="A560" i="9" a="1"/>
  <c r="A560" i="9" s="1"/>
  <c r="B560" i="9" a="1"/>
  <c r="B560" i="9" s="1"/>
  <c r="C560" i="9" a="1"/>
  <c r="C560" i="9" s="1"/>
  <c r="D560" i="9" a="1"/>
  <c r="D560" i="9" s="1"/>
  <c r="E560" i="9" a="1"/>
  <c r="E560" i="9" s="1"/>
  <c r="F560" i="9" a="1"/>
  <c r="F560" i="9" s="1"/>
  <c r="G560" i="9" a="1"/>
  <c r="G560" i="9" s="1"/>
  <c r="H560" i="9" a="1"/>
  <c r="H560" i="9" s="1"/>
  <c r="I560" i="9" a="1"/>
  <c r="I560" i="9" s="1"/>
  <c r="J560" i="9" a="1"/>
  <c r="J560" i="9" s="1"/>
  <c r="A561" i="9" a="1"/>
  <c r="A561" i="9" s="1"/>
  <c r="B561" i="9" a="1"/>
  <c r="B561" i="9" s="1"/>
  <c r="C561" i="9" a="1"/>
  <c r="C561" i="9" s="1"/>
  <c r="D561" i="9" a="1"/>
  <c r="D561" i="9" s="1"/>
  <c r="E561" i="9" a="1"/>
  <c r="E561" i="9" s="1"/>
  <c r="F561" i="9" a="1"/>
  <c r="F561" i="9" s="1"/>
  <c r="G561" i="9" a="1"/>
  <c r="G561" i="9" s="1"/>
  <c r="H561" i="9" a="1"/>
  <c r="H561" i="9" s="1"/>
  <c r="I561" i="9" a="1"/>
  <c r="I561" i="9" s="1"/>
  <c r="J561" i="9" a="1"/>
  <c r="J561" i="9" s="1"/>
  <c r="A562" i="9" a="1"/>
  <c r="A562" i="9" s="1"/>
  <c r="B562" i="9" a="1"/>
  <c r="B562" i="9" s="1"/>
  <c r="C562" i="9" a="1"/>
  <c r="C562" i="9" s="1"/>
  <c r="D562" i="9" a="1"/>
  <c r="D562" i="9" s="1"/>
  <c r="E562" i="9" a="1"/>
  <c r="E562" i="9" s="1"/>
  <c r="F562" i="9" a="1"/>
  <c r="F562" i="9" s="1"/>
  <c r="G562" i="9" a="1"/>
  <c r="G562" i="9" s="1"/>
  <c r="H562" i="9" a="1"/>
  <c r="H562" i="9" s="1"/>
  <c r="I562" i="9" a="1"/>
  <c r="I562" i="9" s="1"/>
  <c r="J562" i="9" a="1"/>
  <c r="J562" i="9" s="1"/>
  <c r="A563" i="9" a="1"/>
  <c r="A563" i="9" s="1"/>
  <c r="B563" i="9" a="1"/>
  <c r="B563" i="9" s="1"/>
  <c r="C563" i="9" a="1"/>
  <c r="C563" i="9" s="1"/>
  <c r="D563" i="9" a="1"/>
  <c r="D563" i="9" s="1"/>
  <c r="E563" i="9" a="1"/>
  <c r="E563" i="9" s="1"/>
  <c r="F563" i="9" a="1"/>
  <c r="F563" i="9" s="1"/>
  <c r="G563" i="9" a="1"/>
  <c r="G563" i="9" s="1"/>
  <c r="H563" i="9" a="1"/>
  <c r="H563" i="9" s="1"/>
  <c r="I563" i="9" a="1"/>
  <c r="I563" i="9" s="1"/>
  <c r="J563" i="9" a="1"/>
  <c r="J563" i="9" s="1"/>
  <c r="A564" i="9" a="1"/>
  <c r="A564" i="9" s="1"/>
  <c r="B564" i="9" a="1"/>
  <c r="B564" i="9" s="1"/>
  <c r="C564" i="9" a="1"/>
  <c r="C564" i="9" s="1"/>
  <c r="D564" i="9" a="1"/>
  <c r="D564" i="9" s="1"/>
  <c r="E564" i="9" a="1"/>
  <c r="E564" i="9" s="1"/>
  <c r="F564" i="9" a="1"/>
  <c r="F564" i="9" s="1"/>
  <c r="G564" i="9" a="1"/>
  <c r="G564" i="9" s="1"/>
  <c r="H564" i="9" a="1"/>
  <c r="H564" i="9" s="1"/>
  <c r="I564" i="9" a="1"/>
  <c r="I564" i="9" s="1"/>
  <c r="J564" i="9" a="1"/>
  <c r="J564" i="9" s="1"/>
  <c r="A565" i="9" a="1"/>
  <c r="A565" i="9" s="1"/>
  <c r="B565" i="9" a="1"/>
  <c r="B565" i="9" s="1"/>
  <c r="C565" i="9" a="1"/>
  <c r="C565" i="9" s="1"/>
  <c r="D565" i="9" a="1"/>
  <c r="D565" i="9" s="1"/>
  <c r="E565" i="9" a="1"/>
  <c r="E565" i="9" s="1"/>
  <c r="F565" i="9" a="1"/>
  <c r="F565" i="9" s="1"/>
  <c r="G565" i="9" a="1"/>
  <c r="G565" i="9" s="1"/>
  <c r="H565" i="9" a="1"/>
  <c r="H565" i="9" s="1"/>
  <c r="I565" i="9" a="1"/>
  <c r="I565" i="9" s="1"/>
  <c r="J565" i="9" a="1"/>
  <c r="J565" i="9" s="1"/>
  <c r="A566" i="9" a="1"/>
  <c r="A566" i="9" s="1"/>
  <c r="B566" i="9" a="1"/>
  <c r="B566" i="9" s="1"/>
  <c r="C566" i="9" a="1"/>
  <c r="C566" i="9" s="1"/>
  <c r="D566" i="9" a="1"/>
  <c r="D566" i="9" s="1"/>
  <c r="E566" i="9" a="1"/>
  <c r="E566" i="9" s="1"/>
  <c r="F566" i="9" a="1"/>
  <c r="F566" i="9" s="1"/>
  <c r="G566" i="9" a="1"/>
  <c r="G566" i="9" s="1"/>
  <c r="H566" i="9" a="1"/>
  <c r="H566" i="9" s="1"/>
  <c r="I566" i="9" a="1"/>
  <c r="I566" i="9" s="1"/>
  <c r="J566" i="9" a="1"/>
  <c r="J566" i="9" s="1"/>
  <c r="A567" i="9" a="1"/>
  <c r="A567" i="9" s="1"/>
  <c r="B567" i="9" a="1"/>
  <c r="B567" i="9" s="1"/>
  <c r="C567" i="9" a="1"/>
  <c r="C567" i="9" s="1"/>
  <c r="D567" i="9" a="1"/>
  <c r="D567" i="9" s="1"/>
  <c r="E567" i="9" a="1"/>
  <c r="E567" i="9" s="1"/>
  <c r="F567" i="9" a="1"/>
  <c r="F567" i="9" s="1"/>
  <c r="G567" i="9" a="1"/>
  <c r="G567" i="9" s="1"/>
  <c r="H567" i="9" a="1"/>
  <c r="H567" i="9" s="1"/>
  <c r="I567" i="9" a="1"/>
  <c r="I567" i="9" s="1"/>
  <c r="J567" i="9" a="1"/>
  <c r="J567" i="9" s="1"/>
  <c r="A568" i="9" a="1"/>
  <c r="A568" i="9" s="1"/>
  <c r="B568" i="9" a="1"/>
  <c r="B568" i="9" s="1"/>
  <c r="C568" i="9" a="1"/>
  <c r="C568" i="9" s="1"/>
  <c r="D568" i="9" a="1"/>
  <c r="D568" i="9" s="1"/>
  <c r="E568" i="9" a="1"/>
  <c r="E568" i="9" s="1"/>
  <c r="F568" i="9" a="1"/>
  <c r="F568" i="9" s="1"/>
  <c r="G568" i="9" a="1"/>
  <c r="G568" i="9" s="1"/>
  <c r="H568" i="9" a="1"/>
  <c r="H568" i="9" s="1"/>
  <c r="I568" i="9" a="1"/>
  <c r="I568" i="9" s="1"/>
  <c r="J568" i="9" a="1"/>
  <c r="J568" i="9" s="1"/>
  <c r="A569" i="9" a="1"/>
  <c r="A569" i="9" s="1"/>
  <c r="B569" i="9" a="1"/>
  <c r="B569" i="9" s="1"/>
  <c r="C569" i="9" a="1"/>
  <c r="C569" i="9" s="1"/>
  <c r="D569" i="9" a="1"/>
  <c r="D569" i="9" s="1"/>
  <c r="E569" i="9" a="1"/>
  <c r="E569" i="9" s="1"/>
  <c r="F569" i="9" a="1"/>
  <c r="F569" i="9" s="1"/>
  <c r="G569" i="9" a="1"/>
  <c r="G569" i="9" s="1"/>
  <c r="H569" i="9" a="1"/>
  <c r="H569" i="9" s="1"/>
  <c r="I569" i="9" a="1"/>
  <c r="I569" i="9" s="1"/>
  <c r="J569" i="9" a="1"/>
  <c r="J569" i="9" s="1"/>
  <c r="A570" i="9" a="1"/>
  <c r="A570" i="9" s="1"/>
  <c r="B570" i="9" a="1"/>
  <c r="B570" i="9" s="1"/>
  <c r="C570" i="9" a="1"/>
  <c r="C570" i="9" s="1"/>
  <c r="D570" i="9" a="1"/>
  <c r="D570" i="9" s="1"/>
  <c r="E570" i="9" a="1"/>
  <c r="E570" i="9" s="1"/>
  <c r="F570" i="9" a="1"/>
  <c r="F570" i="9" s="1"/>
  <c r="G570" i="9" a="1"/>
  <c r="G570" i="9" s="1"/>
  <c r="H570" i="9" a="1"/>
  <c r="H570" i="9" s="1"/>
  <c r="I570" i="9" a="1"/>
  <c r="I570" i="9" s="1"/>
  <c r="J570" i="9" a="1"/>
  <c r="J570" i="9" s="1"/>
  <c r="A571" i="9" a="1"/>
  <c r="A571" i="9" s="1"/>
  <c r="B571" i="9" a="1"/>
  <c r="B571" i="9" s="1"/>
  <c r="C571" i="9" a="1"/>
  <c r="C571" i="9" s="1"/>
  <c r="D571" i="9" a="1"/>
  <c r="D571" i="9" s="1"/>
  <c r="E571" i="9" a="1"/>
  <c r="E571" i="9" s="1"/>
  <c r="F571" i="9" a="1"/>
  <c r="F571" i="9" s="1"/>
  <c r="G571" i="9" a="1"/>
  <c r="G571" i="9" s="1"/>
  <c r="H571" i="9" a="1"/>
  <c r="H571" i="9" s="1"/>
  <c r="I571" i="9" a="1"/>
  <c r="I571" i="9" s="1"/>
  <c r="J571" i="9" a="1"/>
  <c r="J571" i="9" s="1"/>
  <c r="A572" i="9" a="1"/>
  <c r="A572" i="9" s="1"/>
  <c r="B572" i="9" a="1"/>
  <c r="B572" i="9" s="1"/>
  <c r="C572" i="9" a="1"/>
  <c r="C572" i="9" s="1"/>
  <c r="D572" i="9" a="1"/>
  <c r="D572" i="9" s="1"/>
  <c r="E572" i="9" a="1"/>
  <c r="E572" i="9" s="1"/>
  <c r="F572" i="9" a="1"/>
  <c r="F572" i="9" s="1"/>
  <c r="G572" i="9" a="1"/>
  <c r="G572" i="9" s="1"/>
  <c r="H572" i="9" a="1"/>
  <c r="H572" i="9" s="1"/>
  <c r="I572" i="9" a="1"/>
  <c r="I572" i="9" s="1"/>
  <c r="J572" i="9" a="1"/>
  <c r="J572" i="9" s="1"/>
  <c r="A573" i="9" a="1"/>
  <c r="A573" i="9" s="1"/>
  <c r="B573" i="9" a="1"/>
  <c r="B573" i="9" s="1"/>
  <c r="C573" i="9" a="1"/>
  <c r="C573" i="9" s="1"/>
  <c r="D573" i="9" a="1"/>
  <c r="D573" i="9" s="1"/>
  <c r="E573" i="9" a="1"/>
  <c r="E573" i="9" s="1"/>
  <c r="F573" i="9" a="1"/>
  <c r="F573" i="9" s="1"/>
  <c r="G573" i="9" a="1"/>
  <c r="G573" i="9" s="1"/>
  <c r="H573" i="9" a="1"/>
  <c r="H573" i="9" s="1"/>
  <c r="I573" i="9" a="1"/>
  <c r="I573" i="9" s="1"/>
  <c r="J573" i="9" a="1"/>
  <c r="J573" i="9" s="1"/>
  <c r="A574" i="9" a="1"/>
  <c r="A574" i="9" s="1"/>
  <c r="B574" i="9" a="1"/>
  <c r="B574" i="9" s="1"/>
  <c r="C574" i="9" a="1"/>
  <c r="C574" i="9" s="1"/>
  <c r="D574" i="9" a="1"/>
  <c r="D574" i="9" s="1"/>
  <c r="E574" i="9" a="1"/>
  <c r="E574" i="9" s="1"/>
  <c r="F574" i="9" a="1"/>
  <c r="F574" i="9" s="1"/>
  <c r="G574" i="9" a="1"/>
  <c r="G574" i="9" s="1"/>
  <c r="H574" i="9" a="1"/>
  <c r="H574" i="9" s="1"/>
  <c r="I574" i="9" a="1"/>
  <c r="I574" i="9" s="1"/>
  <c r="J574" i="9" a="1"/>
  <c r="J574" i="9" s="1"/>
  <c r="A575" i="9" a="1"/>
  <c r="A575" i="9" s="1"/>
  <c r="B575" i="9" a="1"/>
  <c r="B575" i="9" s="1"/>
  <c r="C575" i="9" a="1"/>
  <c r="C575" i="9" s="1"/>
  <c r="D575" i="9" a="1"/>
  <c r="D575" i="9" s="1"/>
  <c r="E575" i="9" a="1"/>
  <c r="E575" i="9" s="1"/>
  <c r="F575" i="9" a="1"/>
  <c r="F575" i="9" s="1"/>
  <c r="G575" i="9" a="1"/>
  <c r="G575" i="9" s="1"/>
  <c r="H575" i="9" a="1"/>
  <c r="H575" i="9" s="1"/>
  <c r="I575" i="9" a="1"/>
  <c r="I575" i="9" s="1"/>
  <c r="J575" i="9" a="1"/>
  <c r="J575" i="9" s="1"/>
  <c r="A576" i="9" a="1"/>
  <c r="A576" i="9" s="1"/>
  <c r="B576" i="9" a="1"/>
  <c r="B576" i="9" s="1"/>
  <c r="C576" i="9" a="1"/>
  <c r="C576" i="9" s="1"/>
  <c r="D576" i="9" a="1"/>
  <c r="D576" i="9" s="1"/>
  <c r="E576" i="9" a="1"/>
  <c r="E576" i="9" s="1"/>
  <c r="F576" i="9" a="1"/>
  <c r="F576" i="9" s="1"/>
  <c r="G576" i="9" a="1"/>
  <c r="G576" i="9" s="1"/>
  <c r="H576" i="9" a="1"/>
  <c r="H576" i="9" s="1"/>
  <c r="I576" i="9" a="1"/>
  <c r="I576" i="9" s="1"/>
  <c r="J576" i="9" a="1"/>
  <c r="J576" i="9" s="1"/>
  <c r="A577" i="9" a="1"/>
  <c r="A577" i="9" s="1"/>
  <c r="B577" i="9" a="1"/>
  <c r="B577" i="9" s="1"/>
  <c r="C577" i="9" a="1"/>
  <c r="C577" i="9" s="1"/>
  <c r="D577" i="9" a="1"/>
  <c r="D577" i="9" s="1"/>
  <c r="E577" i="9" a="1"/>
  <c r="E577" i="9" s="1"/>
  <c r="F577" i="9" a="1"/>
  <c r="F577" i="9" s="1"/>
  <c r="G577" i="9" a="1"/>
  <c r="G577" i="9" s="1"/>
  <c r="H577" i="9" a="1"/>
  <c r="H577" i="9" s="1"/>
  <c r="I577" i="9" a="1"/>
  <c r="I577" i="9" s="1"/>
  <c r="J577" i="9" a="1"/>
  <c r="J577" i="9" s="1"/>
  <c r="A578" i="9" a="1"/>
  <c r="A578" i="9" s="1"/>
  <c r="B578" i="9" a="1"/>
  <c r="B578" i="9" s="1"/>
  <c r="C578" i="9" a="1"/>
  <c r="C578" i="9" s="1"/>
  <c r="D578" i="9" a="1"/>
  <c r="D578" i="9" s="1"/>
  <c r="E578" i="9" a="1"/>
  <c r="E578" i="9" s="1"/>
  <c r="F578" i="9" a="1"/>
  <c r="F578" i="9" s="1"/>
  <c r="G578" i="9" a="1"/>
  <c r="G578" i="9" s="1"/>
  <c r="H578" i="9" a="1"/>
  <c r="H578" i="9" s="1"/>
  <c r="I578" i="9" a="1"/>
  <c r="I578" i="9" s="1"/>
  <c r="J578" i="9" a="1"/>
  <c r="J578" i="9" s="1"/>
  <c r="A579" i="9" a="1"/>
  <c r="A579" i="9" s="1"/>
  <c r="B579" i="9" a="1"/>
  <c r="B579" i="9" s="1"/>
  <c r="C579" i="9" a="1"/>
  <c r="C579" i="9" s="1"/>
  <c r="D579" i="9" a="1"/>
  <c r="D579" i="9" s="1"/>
  <c r="E579" i="9" a="1"/>
  <c r="E579" i="9" s="1"/>
  <c r="F579" i="9" a="1"/>
  <c r="F579" i="9" s="1"/>
  <c r="G579" i="9" a="1"/>
  <c r="G579" i="9" s="1"/>
  <c r="H579" i="9" a="1"/>
  <c r="H579" i="9" s="1"/>
  <c r="I579" i="9" a="1"/>
  <c r="I579" i="9" s="1"/>
  <c r="J579" i="9" a="1"/>
  <c r="J579" i="9" s="1"/>
  <c r="A580" i="9" a="1"/>
  <c r="A580" i="9" s="1"/>
  <c r="B580" i="9" a="1"/>
  <c r="B580" i="9" s="1"/>
  <c r="C580" i="9" a="1"/>
  <c r="C580" i="9" s="1"/>
  <c r="D580" i="9" a="1"/>
  <c r="D580" i="9" s="1"/>
  <c r="E580" i="9" a="1"/>
  <c r="E580" i="9" s="1"/>
  <c r="F580" i="9" a="1"/>
  <c r="F580" i="9" s="1"/>
  <c r="G580" i="9" a="1"/>
  <c r="G580" i="9" s="1"/>
  <c r="H580" i="9" a="1"/>
  <c r="H580" i="9" s="1"/>
  <c r="I580" i="9" a="1"/>
  <c r="I580" i="9" s="1"/>
  <c r="J580" i="9" a="1"/>
  <c r="J580" i="9" s="1"/>
  <c r="A581" i="9" a="1"/>
  <c r="A581" i="9" s="1"/>
  <c r="B581" i="9" a="1"/>
  <c r="B581" i="9" s="1"/>
  <c r="C581" i="9" a="1"/>
  <c r="C581" i="9" s="1"/>
  <c r="D581" i="9" a="1"/>
  <c r="D581" i="9" s="1"/>
  <c r="E581" i="9" a="1"/>
  <c r="E581" i="9" s="1"/>
  <c r="F581" i="9" a="1"/>
  <c r="F581" i="9" s="1"/>
  <c r="G581" i="9" a="1"/>
  <c r="G581" i="9" s="1"/>
  <c r="H581" i="9" a="1"/>
  <c r="H581" i="9" s="1"/>
  <c r="I581" i="9" a="1"/>
  <c r="I581" i="9" s="1"/>
  <c r="J581" i="9" a="1"/>
  <c r="J581" i="9" s="1"/>
  <c r="A582" i="9" a="1"/>
  <c r="A582" i="9" s="1"/>
  <c r="B582" i="9" a="1"/>
  <c r="B582" i="9" s="1"/>
  <c r="C582" i="9" a="1"/>
  <c r="C582" i="9" s="1"/>
  <c r="D582" i="9" a="1"/>
  <c r="D582" i="9" s="1"/>
  <c r="E582" i="9" a="1"/>
  <c r="E582" i="9" s="1"/>
  <c r="F582" i="9" a="1"/>
  <c r="F582" i="9" s="1"/>
  <c r="G582" i="9" a="1"/>
  <c r="G582" i="9" s="1"/>
  <c r="H582" i="9" a="1"/>
  <c r="H582" i="9" s="1"/>
  <c r="I582" i="9" a="1"/>
  <c r="I582" i="9" s="1"/>
  <c r="J582" i="9" a="1"/>
  <c r="J582" i="9" s="1"/>
  <c r="A583" i="9" a="1"/>
  <c r="A583" i="9" s="1"/>
  <c r="B583" i="9" a="1"/>
  <c r="B583" i="9" s="1"/>
  <c r="C583" i="9" a="1"/>
  <c r="C583" i="9" s="1"/>
  <c r="D583" i="9" a="1"/>
  <c r="D583" i="9" s="1"/>
  <c r="E583" i="9" a="1"/>
  <c r="E583" i="9" s="1"/>
  <c r="F583" i="9" a="1"/>
  <c r="F583" i="9" s="1"/>
  <c r="G583" i="9" a="1"/>
  <c r="G583" i="9" s="1"/>
  <c r="H583" i="9" a="1"/>
  <c r="H583" i="9" s="1"/>
  <c r="I583" i="9" a="1"/>
  <c r="I583" i="9" s="1"/>
  <c r="J583" i="9" a="1"/>
  <c r="J583" i="9" s="1"/>
  <c r="A584" i="9" a="1"/>
  <c r="A584" i="9" s="1"/>
  <c r="B584" i="9" a="1"/>
  <c r="B584" i="9" s="1"/>
  <c r="C584" i="9" a="1"/>
  <c r="C584" i="9" s="1"/>
  <c r="D584" i="9" a="1"/>
  <c r="D584" i="9" s="1"/>
  <c r="E584" i="9" a="1"/>
  <c r="E584" i="9" s="1"/>
  <c r="F584" i="9" a="1"/>
  <c r="F584" i="9" s="1"/>
  <c r="G584" i="9" a="1"/>
  <c r="G584" i="9" s="1"/>
  <c r="H584" i="9" a="1"/>
  <c r="H584" i="9" s="1"/>
  <c r="I584" i="9" a="1"/>
  <c r="I584" i="9" s="1"/>
  <c r="J584" i="9" a="1"/>
  <c r="J584" i="9" s="1"/>
  <c r="A585" i="9" a="1"/>
  <c r="A585" i="9" s="1"/>
  <c r="B585" i="9" a="1"/>
  <c r="B585" i="9" s="1"/>
  <c r="C585" i="9" a="1"/>
  <c r="C585" i="9" s="1"/>
  <c r="D585" i="9" a="1"/>
  <c r="D585" i="9" s="1"/>
  <c r="E585" i="9" a="1"/>
  <c r="E585" i="9" s="1"/>
  <c r="F585" i="9" a="1"/>
  <c r="F585" i="9" s="1"/>
  <c r="G585" i="9" a="1"/>
  <c r="G585" i="9" s="1"/>
  <c r="H585" i="9" a="1"/>
  <c r="H585" i="9" s="1"/>
  <c r="I585" i="9" a="1"/>
  <c r="I585" i="9" s="1"/>
  <c r="J585" i="9" a="1"/>
  <c r="J585" i="9" s="1"/>
  <c r="A586" i="9" a="1"/>
  <c r="A586" i="9" s="1"/>
  <c r="B586" i="9" a="1"/>
  <c r="B586" i="9" s="1"/>
  <c r="C586" i="9" a="1"/>
  <c r="C586" i="9" s="1"/>
  <c r="D586" i="9" a="1"/>
  <c r="D586" i="9" s="1"/>
  <c r="E586" i="9" a="1"/>
  <c r="E586" i="9" s="1"/>
  <c r="F586" i="9" a="1"/>
  <c r="F586" i="9" s="1"/>
  <c r="G586" i="9" a="1"/>
  <c r="G586" i="9" s="1"/>
  <c r="H586" i="9" a="1"/>
  <c r="H586" i="9" s="1"/>
  <c r="I586" i="9" a="1"/>
  <c r="I586" i="9" s="1"/>
  <c r="J586" i="9" a="1"/>
  <c r="J586" i="9" s="1"/>
  <c r="A587" i="9" a="1"/>
  <c r="A587" i="9" s="1"/>
  <c r="B587" i="9" a="1"/>
  <c r="B587" i="9" s="1"/>
  <c r="C587" i="9" a="1"/>
  <c r="C587" i="9" s="1"/>
  <c r="D587" i="9" a="1"/>
  <c r="D587" i="9" s="1"/>
  <c r="E587" i="9" a="1"/>
  <c r="E587" i="9" s="1"/>
  <c r="F587" i="9" a="1"/>
  <c r="F587" i="9" s="1"/>
  <c r="G587" i="9" a="1"/>
  <c r="G587" i="9" s="1"/>
  <c r="H587" i="9" a="1"/>
  <c r="H587" i="9" s="1"/>
  <c r="I587" i="9" a="1"/>
  <c r="I587" i="9" s="1"/>
  <c r="J587" i="9" a="1"/>
  <c r="J587" i="9" s="1"/>
  <c r="A588" i="9" a="1"/>
  <c r="A588" i="9" s="1"/>
  <c r="B588" i="9" a="1"/>
  <c r="B588" i="9" s="1"/>
  <c r="C588" i="9" a="1"/>
  <c r="C588" i="9" s="1"/>
  <c r="D588" i="9" a="1"/>
  <c r="D588" i="9" s="1"/>
  <c r="E588" i="9" a="1"/>
  <c r="E588" i="9" s="1"/>
  <c r="F588" i="9" a="1"/>
  <c r="F588" i="9" s="1"/>
  <c r="G588" i="9" a="1"/>
  <c r="G588" i="9" s="1"/>
  <c r="H588" i="9" a="1"/>
  <c r="H588" i="9" s="1"/>
  <c r="I588" i="9" a="1"/>
  <c r="I588" i="9" s="1"/>
  <c r="J588" i="9" a="1"/>
  <c r="J588" i="9" s="1"/>
  <c r="A589" i="9" a="1"/>
  <c r="A589" i="9" s="1"/>
  <c r="B589" i="9" a="1"/>
  <c r="B589" i="9" s="1"/>
  <c r="C589" i="9" a="1"/>
  <c r="C589" i="9" s="1"/>
  <c r="D589" i="9" a="1"/>
  <c r="D589" i="9" s="1"/>
  <c r="E589" i="9" a="1"/>
  <c r="E589" i="9" s="1"/>
  <c r="F589" i="9" a="1"/>
  <c r="F589" i="9" s="1"/>
  <c r="G589" i="9" a="1"/>
  <c r="G589" i="9" s="1"/>
  <c r="H589" i="9" a="1"/>
  <c r="H589" i="9" s="1"/>
  <c r="I589" i="9" a="1"/>
  <c r="I589" i="9" s="1"/>
  <c r="J589" i="9" a="1"/>
  <c r="J589" i="9" s="1"/>
  <c r="A590" i="9" a="1"/>
  <c r="A590" i="9" s="1"/>
  <c r="B590" i="9" a="1"/>
  <c r="B590" i="9" s="1"/>
  <c r="C590" i="9" a="1"/>
  <c r="C590" i="9" s="1"/>
  <c r="D590" i="9" a="1"/>
  <c r="D590" i="9" s="1"/>
  <c r="E590" i="9" a="1"/>
  <c r="E590" i="9" s="1"/>
  <c r="F590" i="9" a="1"/>
  <c r="F590" i="9" s="1"/>
  <c r="G590" i="9" a="1"/>
  <c r="G590" i="9" s="1"/>
  <c r="H590" i="9" a="1"/>
  <c r="H590" i="9" s="1"/>
  <c r="I590" i="9" a="1"/>
  <c r="I590" i="9" s="1"/>
  <c r="J590" i="9" a="1"/>
  <c r="J590" i="9" s="1"/>
  <c r="A591" i="9" a="1"/>
  <c r="A591" i="9" s="1"/>
  <c r="B591" i="9" a="1"/>
  <c r="B591" i="9" s="1"/>
  <c r="C591" i="9" a="1"/>
  <c r="C591" i="9" s="1"/>
  <c r="D591" i="9" a="1"/>
  <c r="D591" i="9" s="1"/>
  <c r="E591" i="9" a="1"/>
  <c r="E591" i="9" s="1"/>
  <c r="F591" i="9" a="1"/>
  <c r="F591" i="9" s="1"/>
  <c r="G591" i="9" a="1"/>
  <c r="G591" i="9" s="1"/>
  <c r="H591" i="9" a="1"/>
  <c r="H591" i="9" s="1"/>
  <c r="I591" i="9" a="1"/>
  <c r="I591" i="9" s="1"/>
  <c r="J591" i="9" a="1"/>
  <c r="J591" i="9" s="1"/>
  <c r="A592" i="9" a="1"/>
  <c r="A592" i="9" s="1"/>
  <c r="B592" i="9" a="1"/>
  <c r="B592" i="9" s="1"/>
  <c r="C592" i="9" a="1"/>
  <c r="C592" i="9" s="1"/>
  <c r="D592" i="9" a="1"/>
  <c r="D592" i="9" s="1"/>
  <c r="E592" i="9" a="1"/>
  <c r="E592" i="9" s="1"/>
  <c r="F592" i="9" a="1"/>
  <c r="F592" i="9" s="1"/>
  <c r="G592" i="9" a="1"/>
  <c r="G592" i="9" s="1"/>
  <c r="H592" i="9" a="1"/>
  <c r="H592" i="9" s="1"/>
  <c r="I592" i="9" a="1"/>
  <c r="I592" i="9" s="1"/>
  <c r="J592" i="9" a="1"/>
  <c r="J592" i="9" s="1"/>
  <c r="A593" i="9" a="1"/>
  <c r="A593" i="9" s="1"/>
  <c r="B593" i="9" a="1"/>
  <c r="B593" i="9" s="1"/>
  <c r="C593" i="9" a="1"/>
  <c r="C593" i="9" s="1"/>
  <c r="D593" i="9" a="1"/>
  <c r="D593" i="9" s="1"/>
  <c r="E593" i="9" a="1"/>
  <c r="E593" i="9" s="1"/>
  <c r="F593" i="9" a="1"/>
  <c r="F593" i="9" s="1"/>
  <c r="G593" i="9" a="1"/>
  <c r="G593" i="9" s="1"/>
  <c r="H593" i="9" a="1"/>
  <c r="H593" i="9" s="1"/>
  <c r="I593" i="9" a="1"/>
  <c r="I593" i="9" s="1"/>
  <c r="J593" i="9" a="1"/>
  <c r="J593" i="9" s="1"/>
  <c r="A594" i="9" a="1"/>
  <c r="A594" i="9" s="1"/>
  <c r="B594" i="9" a="1"/>
  <c r="B594" i="9" s="1"/>
  <c r="C594" i="9" a="1"/>
  <c r="C594" i="9" s="1"/>
  <c r="D594" i="9" a="1"/>
  <c r="D594" i="9" s="1"/>
  <c r="E594" i="9" a="1"/>
  <c r="E594" i="9" s="1"/>
  <c r="F594" i="9" a="1"/>
  <c r="F594" i="9" s="1"/>
  <c r="G594" i="9" a="1"/>
  <c r="G594" i="9" s="1"/>
  <c r="H594" i="9" a="1"/>
  <c r="H594" i="9" s="1"/>
  <c r="I594" i="9" a="1"/>
  <c r="I594" i="9" s="1"/>
  <c r="J594" i="9" a="1"/>
  <c r="J594" i="9" s="1"/>
  <c r="A595" i="9" a="1"/>
  <c r="A595" i="9" s="1"/>
  <c r="B595" i="9" a="1"/>
  <c r="B595" i="9" s="1"/>
  <c r="C595" i="9" a="1"/>
  <c r="C595" i="9" s="1"/>
  <c r="D595" i="9" a="1"/>
  <c r="D595" i="9" s="1"/>
  <c r="E595" i="9" a="1"/>
  <c r="E595" i="9" s="1"/>
  <c r="F595" i="9" a="1"/>
  <c r="F595" i="9" s="1"/>
  <c r="G595" i="9" a="1"/>
  <c r="G595" i="9" s="1"/>
  <c r="H595" i="9" a="1"/>
  <c r="H595" i="9" s="1"/>
  <c r="I595" i="9" a="1"/>
  <c r="I595" i="9" s="1"/>
  <c r="J595" i="9" a="1"/>
  <c r="J595" i="9" s="1"/>
  <c r="A596" i="9" a="1"/>
  <c r="A596" i="9" s="1"/>
  <c r="B596" i="9" a="1"/>
  <c r="B596" i="9" s="1"/>
  <c r="C596" i="9" a="1"/>
  <c r="C596" i="9" s="1"/>
  <c r="D596" i="9" a="1"/>
  <c r="D596" i="9" s="1"/>
  <c r="E596" i="9" a="1"/>
  <c r="E596" i="9" s="1"/>
  <c r="F596" i="9" a="1"/>
  <c r="F596" i="9" s="1"/>
  <c r="G596" i="9" a="1"/>
  <c r="G596" i="9" s="1"/>
  <c r="H596" i="9" a="1"/>
  <c r="H596" i="9" s="1"/>
  <c r="I596" i="9" a="1"/>
  <c r="I596" i="9" s="1"/>
  <c r="J596" i="9" a="1"/>
  <c r="J596" i="9" s="1"/>
  <c r="A597" i="9" a="1"/>
  <c r="A597" i="9" s="1"/>
  <c r="B597" i="9" a="1"/>
  <c r="B597" i="9" s="1"/>
  <c r="C597" i="9" a="1"/>
  <c r="C597" i="9" s="1"/>
  <c r="D597" i="9" a="1"/>
  <c r="D597" i="9" s="1"/>
  <c r="E597" i="9" a="1"/>
  <c r="E597" i="9" s="1"/>
  <c r="F597" i="9" a="1"/>
  <c r="F597" i="9" s="1"/>
  <c r="G597" i="9" a="1"/>
  <c r="G597" i="9" s="1"/>
  <c r="H597" i="9" a="1"/>
  <c r="H597" i="9" s="1"/>
  <c r="I597" i="9" a="1"/>
  <c r="I597" i="9" s="1"/>
  <c r="J597" i="9" a="1"/>
  <c r="J597" i="9" s="1"/>
  <c r="A598" i="9" a="1"/>
  <c r="A598" i="9" s="1"/>
  <c r="B598" i="9" a="1"/>
  <c r="B598" i="9" s="1"/>
  <c r="C598" i="9" a="1"/>
  <c r="C598" i="9" s="1"/>
  <c r="D598" i="9" a="1"/>
  <c r="D598" i="9" s="1"/>
  <c r="E598" i="9" a="1"/>
  <c r="E598" i="9" s="1"/>
  <c r="F598" i="9" a="1"/>
  <c r="F598" i="9" s="1"/>
  <c r="G598" i="9" a="1"/>
  <c r="G598" i="9" s="1"/>
  <c r="H598" i="9" a="1"/>
  <c r="H598" i="9" s="1"/>
  <c r="I598" i="9" a="1"/>
  <c r="I598" i="9" s="1"/>
  <c r="J598" i="9" a="1"/>
  <c r="J598" i="9" s="1"/>
  <c r="A599" i="9" a="1"/>
  <c r="A599" i="9" s="1"/>
  <c r="B599" i="9" a="1"/>
  <c r="B599" i="9" s="1"/>
  <c r="C599" i="9" a="1"/>
  <c r="C599" i="9" s="1"/>
  <c r="D599" i="9" a="1"/>
  <c r="D599" i="9" s="1"/>
  <c r="E599" i="9" a="1"/>
  <c r="E599" i="9" s="1"/>
  <c r="F599" i="9" a="1"/>
  <c r="F599" i="9" s="1"/>
  <c r="G599" i="9" a="1"/>
  <c r="G599" i="9" s="1"/>
  <c r="H599" i="9" a="1"/>
  <c r="H599" i="9" s="1"/>
  <c r="I599" i="9" a="1"/>
  <c r="I599" i="9" s="1"/>
  <c r="J599" i="9" a="1"/>
  <c r="J599" i="9" s="1"/>
  <c r="A600" i="9" a="1"/>
  <c r="A600" i="9" s="1"/>
  <c r="B600" i="9" a="1"/>
  <c r="B600" i="9" s="1"/>
  <c r="C600" i="9" a="1"/>
  <c r="C600" i="9" s="1"/>
  <c r="D600" i="9" a="1"/>
  <c r="D600" i="9" s="1"/>
  <c r="E600" i="9" a="1"/>
  <c r="E600" i="9" s="1"/>
  <c r="F600" i="9" a="1"/>
  <c r="F600" i="9" s="1"/>
  <c r="G600" i="9" a="1"/>
  <c r="G600" i="9" s="1"/>
  <c r="H600" i="9" a="1"/>
  <c r="H600" i="9" s="1"/>
  <c r="I600" i="9" a="1"/>
  <c r="I600" i="9" s="1"/>
  <c r="J600" i="9" a="1"/>
  <c r="J600" i="9" s="1"/>
  <c r="A601" i="9" a="1"/>
  <c r="A601" i="9" s="1"/>
  <c r="B601" i="9" a="1"/>
  <c r="B601" i="9" s="1"/>
  <c r="C601" i="9" a="1"/>
  <c r="C601" i="9" s="1"/>
  <c r="D601" i="9" a="1"/>
  <c r="D601" i="9" s="1"/>
  <c r="E601" i="9" a="1"/>
  <c r="E601" i="9" s="1"/>
  <c r="F601" i="9" a="1"/>
  <c r="F601" i="9" s="1"/>
  <c r="G601" i="9" a="1"/>
  <c r="G601" i="9" s="1"/>
  <c r="H601" i="9" a="1"/>
  <c r="H601" i="9" s="1"/>
  <c r="I601" i="9" a="1"/>
  <c r="I601" i="9" s="1"/>
  <c r="J601" i="9" a="1"/>
  <c r="J601" i="9" s="1"/>
  <c r="A602" i="9" a="1"/>
  <c r="A602" i="9" s="1"/>
  <c r="B602" i="9" a="1"/>
  <c r="B602" i="9" s="1"/>
  <c r="C602" i="9" a="1"/>
  <c r="C602" i="9" s="1"/>
  <c r="D602" i="9" a="1"/>
  <c r="D602" i="9" s="1"/>
  <c r="E602" i="9" a="1"/>
  <c r="E602" i="9" s="1"/>
  <c r="F602" i="9" a="1"/>
  <c r="F602" i="9" s="1"/>
  <c r="G602" i="9" a="1"/>
  <c r="G602" i="9" s="1"/>
  <c r="H602" i="9" a="1"/>
  <c r="H602" i="9" s="1"/>
  <c r="I602" i="9" a="1"/>
  <c r="I602" i="9" s="1"/>
  <c r="J602" i="9" a="1"/>
  <c r="J602" i="9" s="1"/>
  <c r="A603" i="9" a="1"/>
  <c r="A603" i="9" s="1"/>
  <c r="B603" i="9" a="1"/>
  <c r="B603" i="9" s="1"/>
  <c r="C603" i="9" a="1"/>
  <c r="C603" i="9" s="1"/>
  <c r="D603" i="9" a="1"/>
  <c r="D603" i="9" s="1"/>
  <c r="E603" i="9" a="1"/>
  <c r="E603" i="9" s="1"/>
  <c r="F603" i="9" a="1"/>
  <c r="F603" i="9" s="1"/>
  <c r="G603" i="9" a="1"/>
  <c r="G603" i="9" s="1"/>
  <c r="H603" i="9" a="1"/>
  <c r="H603" i="9" s="1"/>
  <c r="I603" i="9" a="1"/>
  <c r="I603" i="9" s="1"/>
  <c r="J603" i="9" a="1"/>
  <c r="J603" i="9" s="1"/>
  <c r="A604" i="9" a="1"/>
  <c r="A604" i="9" s="1"/>
  <c r="B604" i="9" a="1"/>
  <c r="B604" i="9" s="1"/>
  <c r="C604" i="9" a="1"/>
  <c r="C604" i="9" s="1"/>
  <c r="D604" i="9" a="1"/>
  <c r="D604" i="9" s="1"/>
  <c r="E604" i="9" a="1"/>
  <c r="E604" i="9" s="1"/>
  <c r="F604" i="9" a="1"/>
  <c r="F604" i="9" s="1"/>
  <c r="G604" i="9" a="1"/>
  <c r="G604" i="9" s="1"/>
  <c r="H604" i="9" a="1"/>
  <c r="H604" i="9" s="1"/>
  <c r="I604" i="9" a="1"/>
  <c r="I604" i="9" s="1"/>
  <c r="J604" i="9" a="1"/>
  <c r="J604" i="9" s="1"/>
  <c r="A605" i="9" a="1"/>
  <c r="A605" i="9" s="1"/>
  <c r="B605" i="9" a="1"/>
  <c r="B605" i="9" s="1"/>
  <c r="C605" i="9" a="1"/>
  <c r="C605" i="9" s="1"/>
  <c r="D605" i="9" a="1"/>
  <c r="D605" i="9" s="1"/>
  <c r="E605" i="9" a="1"/>
  <c r="E605" i="9" s="1"/>
  <c r="F605" i="9" a="1"/>
  <c r="F605" i="9" s="1"/>
  <c r="G605" i="9" a="1"/>
  <c r="G605" i="9" s="1"/>
  <c r="H605" i="9" a="1"/>
  <c r="H605" i="9" s="1"/>
  <c r="I605" i="9" a="1"/>
  <c r="I605" i="9" s="1"/>
  <c r="J605" i="9" a="1"/>
  <c r="J605" i="9" s="1"/>
  <c r="A606" i="9" a="1"/>
  <c r="A606" i="9" s="1"/>
  <c r="B606" i="9" a="1"/>
  <c r="B606" i="9" s="1"/>
  <c r="C606" i="9" a="1"/>
  <c r="C606" i="9" s="1"/>
  <c r="D606" i="9" a="1"/>
  <c r="D606" i="9" s="1"/>
  <c r="E606" i="9" a="1"/>
  <c r="E606" i="9" s="1"/>
  <c r="F606" i="9" a="1"/>
  <c r="F606" i="9" s="1"/>
  <c r="G606" i="9" a="1"/>
  <c r="G606" i="9" s="1"/>
  <c r="H606" i="9" a="1"/>
  <c r="H606" i="9" s="1"/>
  <c r="I606" i="9" a="1"/>
  <c r="I606" i="9" s="1"/>
  <c r="J606" i="9" a="1"/>
  <c r="J606" i="9" s="1"/>
  <c r="A607" i="9" a="1"/>
  <c r="A607" i="9" s="1"/>
  <c r="B607" i="9" a="1"/>
  <c r="B607" i="9" s="1"/>
  <c r="C607" i="9" a="1"/>
  <c r="C607" i="9" s="1"/>
  <c r="D607" i="9" a="1"/>
  <c r="D607" i="9" s="1"/>
  <c r="E607" i="9" a="1"/>
  <c r="E607" i="9" s="1"/>
  <c r="F607" i="9" a="1"/>
  <c r="F607" i="9" s="1"/>
  <c r="G607" i="9" a="1"/>
  <c r="G607" i="9" s="1"/>
  <c r="H607" i="9" a="1"/>
  <c r="H607" i="9" s="1"/>
  <c r="I607" i="9" a="1"/>
  <c r="I607" i="9" s="1"/>
  <c r="J607" i="9" a="1"/>
  <c r="J607" i="9" s="1"/>
  <c r="A608" i="9" a="1"/>
  <c r="A608" i="9" s="1"/>
  <c r="B608" i="9" a="1"/>
  <c r="B608" i="9" s="1"/>
  <c r="C608" i="9" a="1"/>
  <c r="C608" i="9" s="1"/>
  <c r="D608" i="9" a="1"/>
  <c r="D608" i="9" s="1"/>
  <c r="E608" i="9" a="1"/>
  <c r="E608" i="9" s="1"/>
  <c r="F608" i="9" a="1"/>
  <c r="F608" i="9" s="1"/>
  <c r="G608" i="9" a="1"/>
  <c r="G608" i="9" s="1"/>
  <c r="H608" i="9" a="1"/>
  <c r="H608" i="9" s="1"/>
  <c r="I608" i="9" a="1"/>
  <c r="I608" i="9" s="1"/>
  <c r="J608" i="9" a="1"/>
  <c r="J608" i="9" s="1"/>
  <c r="A609" i="9" a="1"/>
  <c r="A609" i="9" s="1"/>
  <c r="B609" i="9" a="1"/>
  <c r="B609" i="9" s="1"/>
  <c r="C609" i="9" a="1"/>
  <c r="C609" i="9" s="1"/>
  <c r="D609" i="9" a="1"/>
  <c r="D609" i="9" s="1"/>
  <c r="E609" i="9" a="1"/>
  <c r="E609" i="9" s="1"/>
  <c r="F609" i="9" a="1"/>
  <c r="F609" i="9" s="1"/>
  <c r="G609" i="9" a="1"/>
  <c r="G609" i="9" s="1"/>
  <c r="H609" i="9" a="1"/>
  <c r="H609" i="9" s="1"/>
  <c r="I609" i="9" a="1"/>
  <c r="I609" i="9" s="1"/>
  <c r="J609" i="9" a="1"/>
  <c r="J609" i="9" s="1"/>
  <c r="A610" i="9" a="1"/>
  <c r="A610" i="9" s="1"/>
  <c r="B610" i="9" a="1"/>
  <c r="B610" i="9" s="1"/>
  <c r="C610" i="9" a="1"/>
  <c r="C610" i="9" s="1"/>
  <c r="D610" i="9" a="1"/>
  <c r="D610" i="9" s="1"/>
  <c r="E610" i="9" a="1"/>
  <c r="E610" i="9" s="1"/>
  <c r="F610" i="9" a="1"/>
  <c r="F610" i="9" s="1"/>
  <c r="G610" i="9" a="1"/>
  <c r="G610" i="9" s="1"/>
  <c r="H610" i="9" a="1"/>
  <c r="H610" i="9" s="1"/>
  <c r="I610" i="9" a="1"/>
  <c r="I610" i="9" s="1"/>
  <c r="J610" i="9" a="1"/>
  <c r="J610" i="9" s="1"/>
  <c r="A611" i="9" a="1"/>
  <c r="A611" i="9" s="1"/>
  <c r="B611" i="9" a="1"/>
  <c r="B611" i="9" s="1"/>
  <c r="C611" i="9" a="1"/>
  <c r="C611" i="9" s="1"/>
  <c r="D611" i="9" a="1"/>
  <c r="D611" i="9" s="1"/>
  <c r="E611" i="9" a="1"/>
  <c r="E611" i="9" s="1"/>
  <c r="F611" i="9" a="1"/>
  <c r="F611" i="9" s="1"/>
  <c r="G611" i="9" a="1"/>
  <c r="G611" i="9" s="1"/>
  <c r="H611" i="9" a="1"/>
  <c r="H611" i="9" s="1"/>
  <c r="I611" i="9" a="1"/>
  <c r="I611" i="9" s="1"/>
  <c r="J611" i="9" a="1"/>
  <c r="J611" i="9" s="1"/>
  <c r="A612" i="9" a="1"/>
  <c r="A612" i="9" s="1"/>
  <c r="B612" i="9" a="1"/>
  <c r="B612" i="9" s="1"/>
  <c r="C612" i="9" a="1"/>
  <c r="C612" i="9" s="1"/>
  <c r="D612" i="9" a="1"/>
  <c r="D612" i="9" s="1"/>
  <c r="E612" i="9" a="1"/>
  <c r="E612" i="9" s="1"/>
  <c r="F612" i="9" a="1"/>
  <c r="F612" i="9" s="1"/>
  <c r="G612" i="9" a="1"/>
  <c r="G612" i="9" s="1"/>
  <c r="H612" i="9" a="1"/>
  <c r="H612" i="9" s="1"/>
  <c r="I612" i="9" a="1"/>
  <c r="I612" i="9" s="1"/>
  <c r="J612" i="9" a="1"/>
  <c r="J612" i="9" s="1"/>
  <c r="A613" i="9" a="1"/>
  <c r="A613" i="9" s="1"/>
  <c r="B613" i="9" a="1"/>
  <c r="B613" i="9" s="1"/>
  <c r="C613" i="9" a="1"/>
  <c r="C613" i="9" s="1"/>
  <c r="D613" i="9" a="1"/>
  <c r="D613" i="9" s="1"/>
  <c r="E613" i="9" a="1"/>
  <c r="E613" i="9" s="1"/>
  <c r="F613" i="9" a="1"/>
  <c r="F613" i="9" s="1"/>
  <c r="G613" i="9" a="1"/>
  <c r="G613" i="9" s="1"/>
  <c r="H613" i="9" a="1"/>
  <c r="H613" i="9" s="1"/>
  <c r="I613" i="9" a="1"/>
  <c r="I613" i="9" s="1"/>
  <c r="J613" i="9" a="1"/>
  <c r="J613" i="9" s="1"/>
  <c r="A614" i="9" a="1"/>
  <c r="A614" i="9" s="1"/>
  <c r="B614" i="9" a="1"/>
  <c r="B614" i="9" s="1"/>
  <c r="C614" i="9" a="1"/>
  <c r="C614" i="9" s="1"/>
  <c r="D614" i="9" a="1"/>
  <c r="D614" i="9" s="1"/>
  <c r="E614" i="9" a="1"/>
  <c r="E614" i="9" s="1"/>
  <c r="F614" i="9" a="1"/>
  <c r="F614" i="9" s="1"/>
  <c r="G614" i="9" a="1"/>
  <c r="G614" i="9" s="1"/>
  <c r="H614" i="9" a="1"/>
  <c r="H614" i="9" s="1"/>
  <c r="I614" i="9" a="1"/>
  <c r="I614" i="9" s="1"/>
  <c r="J614" i="9" a="1"/>
  <c r="J614" i="9" s="1"/>
  <c r="A615" i="9" a="1"/>
  <c r="A615" i="9" s="1"/>
  <c r="B615" i="9" a="1"/>
  <c r="B615" i="9" s="1"/>
  <c r="C615" i="9" a="1"/>
  <c r="C615" i="9" s="1"/>
  <c r="D615" i="9" a="1"/>
  <c r="D615" i="9" s="1"/>
  <c r="E615" i="9" a="1"/>
  <c r="E615" i="9" s="1"/>
  <c r="F615" i="9" a="1"/>
  <c r="F615" i="9" s="1"/>
  <c r="G615" i="9" a="1"/>
  <c r="G615" i="9" s="1"/>
  <c r="H615" i="9" a="1"/>
  <c r="H615" i="9" s="1"/>
  <c r="I615" i="9" a="1"/>
  <c r="I615" i="9" s="1"/>
  <c r="J615" i="9" a="1"/>
  <c r="J615" i="9" s="1"/>
  <c r="A616" i="9" a="1"/>
  <c r="A616" i="9" s="1"/>
  <c r="B616" i="9" a="1"/>
  <c r="B616" i="9" s="1"/>
  <c r="C616" i="9" a="1"/>
  <c r="C616" i="9" s="1"/>
  <c r="D616" i="9" a="1"/>
  <c r="D616" i="9" s="1"/>
  <c r="E616" i="9" a="1"/>
  <c r="E616" i="9" s="1"/>
  <c r="F616" i="9" a="1"/>
  <c r="F616" i="9" s="1"/>
  <c r="G616" i="9" a="1"/>
  <c r="G616" i="9" s="1"/>
  <c r="H616" i="9" a="1"/>
  <c r="H616" i="9" s="1"/>
  <c r="I616" i="9" a="1"/>
  <c r="I616" i="9" s="1"/>
  <c r="J616" i="9" a="1"/>
  <c r="J616" i="9" s="1"/>
  <c r="A617" i="9" a="1"/>
  <c r="A617" i="9" s="1"/>
  <c r="B617" i="9" a="1"/>
  <c r="B617" i="9" s="1"/>
  <c r="C617" i="9" a="1"/>
  <c r="C617" i="9" s="1"/>
  <c r="D617" i="9" a="1"/>
  <c r="D617" i="9" s="1"/>
  <c r="E617" i="9" a="1"/>
  <c r="E617" i="9" s="1"/>
  <c r="F617" i="9" a="1"/>
  <c r="F617" i="9" s="1"/>
  <c r="G617" i="9" a="1"/>
  <c r="G617" i="9" s="1"/>
  <c r="H617" i="9" a="1"/>
  <c r="H617" i="9" s="1"/>
  <c r="I617" i="9" a="1"/>
  <c r="I617" i="9" s="1"/>
  <c r="J617" i="9" a="1"/>
  <c r="J617" i="9" s="1"/>
  <c r="A618" i="9" a="1"/>
  <c r="A618" i="9" s="1"/>
  <c r="B618" i="9" a="1"/>
  <c r="B618" i="9" s="1"/>
  <c r="C618" i="9" a="1"/>
  <c r="C618" i="9" s="1"/>
  <c r="D618" i="9" a="1"/>
  <c r="D618" i="9" s="1"/>
  <c r="E618" i="9" a="1"/>
  <c r="E618" i="9" s="1"/>
  <c r="F618" i="9" a="1"/>
  <c r="F618" i="9" s="1"/>
  <c r="G618" i="9" a="1"/>
  <c r="G618" i="9" s="1"/>
  <c r="H618" i="9" a="1"/>
  <c r="H618" i="9" s="1"/>
  <c r="I618" i="9" a="1"/>
  <c r="I618" i="9" s="1"/>
  <c r="J618" i="9" a="1"/>
  <c r="J618" i="9" s="1"/>
  <c r="A619" i="9" a="1"/>
  <c r="A619" i="9" s="1"/>
  <c r="B619" i="9" a="1"/>
  <c r="B619" i="9" s="1"/>
  <c r="C619" i="9" a="1"/>
  <c r="C619" i="9" s="1"/>
  <c r="D619" i="9" a="1"/>
  <c r="D619" i="9" s="1"/>
  <c r="E619" i="9" a="1"/>
  <c r="E619" i="9" s="1"/>
  <c r="F619" i="9" a="1"/>
  <c r="F619" i="9" s="1"/>
  <c r="G619" i="9" a="1"/>
  <c r="G619" i="9" s="1"/>
  <c r="H619" i="9" a="1"/>
  <c r="H619" i="9" s="1"/>
  <c r="I619" i="9" a="1"/>
  <c r="I619" i="9" s="1"/>
  <c r="J619" i="9" a="1"/>
  <c r="J619" i="9" s="1"/>
  <c r="A620" i="9" a="1"/>
  <c r="A620" i="9" s="1"/>
  <c r="B620" i="9" a="1"/>
  <c r="B620" i="9" s="1"/>
  <c r="C620" i="9" a="1"/>
  <c r="C620" i="9" s="1"/>
  <c r="D620" i="9" a="1"/>
  <c r="D620" i="9" s="1"/>
  <c r="E620" i="9" a="1"/>
  <c r="E620" i="9" s="1"/>
  <c r="F620" i="9" a="1"/>
  <c r="F620" i="9" s="1"/>
  <c r="G620" i="9" a="1"/>
  <c r="G620" i="9" s="1"/>
  <c r="H620" i="9" a="1"/>
  <c r="H620" i="9" s="1"/>
  <c r="I620" i="9" a="1"/>
  <c r="I620" i="9" s="1"/>
  <c r="J620" i="9" a="1"/>
  <c r="J620" i="9" s="1"/>
  <c r="A621" i="9" a="1"/>
  <c r="A621" i="9" s="1"/>
  <c r="B621" i="9" a="1"/>
  <c r="B621" i="9" s="1"/>
  <c r="C621" i="9" a="1"/>
  <c r="C621" i="9" s="1"/>
  <c r="D621" i="9" a="1"/>
  <c r="D621" i="9" s="1"/>
  <c r="E621" i="9" a="1"/>
  <c r="E621" i="9" s="1"/>
  <c r="F621" i="9" a="1"/>
  <c r="F621" i="9" s="1"/>
  <c r="G621" i="9" a="1"/>
  <c r="G621" i="9" s="1"/>
  <c r="H621" i="9" a="1"/>
  <c r="H621" i="9" s="1"/>
  <c r="I621" i="9" a="1"/>
  <c r="I621" i="9" s="1"/>
  <c r="J621" i="9" a="1"/>
  <c r="J621" i="9" s="1"/>
  <c r="A622" i="9" a="1"/>
  <c r="A622" i="9" s="1"/>
  <c r="B622" i="9" a="1"/>
  <c r="B622" i="9" s="1"/>
  <c r="C622" i="9" a="1"/>
  <c r="C622" i="9" s="1"/>
  <c r="D622" i="9" a="1"/>
  <c r="D622" i="9" s="1"/>
  <c r="E622" i="9" a="1"/>
  <c r="E622" i="9" s="1"/>
  <c r="F622" i="9" a="1"/>
  <c r="F622" i="9" s="1"/>
  <c r="G622" i="9" a="1"/>
  <c r="G622" i="9" s="1"/>
  <c r="H622" i="9" a="1"/>
  <c r="H622" i="9" s="1"/>
  <c r="I622" i="9" a="1"/>
  <c r="I622" i="9" s="1"/>
  <c r="J622" i="9" a="1"/>
  <c r="J622" i="9" s="1"/>
  <c r="A623" i="9" a="1"/>
  <c r="A623" i="9" s="1"/>
  <c r="B623" i="9" a="1"/>
  <c r="B623" i="9" s="1"/>
  <c r="C623" i="9" a="1"/>
  <c r="C623" i="9" s="1"/>
  <c r="D623" i="9" a="1"/>
  <c r="D623" i="9" s="1"/>
  <c r="E623" i="9" a="1"/>
  <c r="E623" i="9" s="1"/>
  <c r="F623" i="9" a="1"/>
  <c r="F623" i="9" s="1"/>
  <c r="G623" i="9" a="1"/>
  <c r="G623" i="9" s="1"/>
  <c r="H623" i="9" a="1"/>
  <c r="H623" i="9" s="1"/>
  <c r="I623" i="9" a="1"/>
  <c r="I623" i="9" s="1"/>
  <c r="J623" i="9" a="1"/>
  <c r="J623" i="9" s="1"/>
  <c r="A624" i="9" a="1"/>
  <c r="A624" i="9" s="1"/>
  <c r="B624" i="9" a="1"/>
  <c r="B624" i="9" s="1"/>
  <c r="C624" i="9" a="1"/>
  <c r="C624" i="9" s="1"/>
  <c r="D624" i="9" a="1"/>
  <c r="D624" i="9" s="1"/>
  <c r="E624" i="9" a="1"/>
  <c r="E624" i="9" s="1"/>
  <c r="F624" i="9" a="1"/>
  <c r="F624" i="9" s="1"/>
  <c r="G624" i="9" a="1"/>
  <c r="G624" i="9" s="1"/>
  <c r="H624" i="9" a="1"/>
  <c r="H624" i="9" s="1"/>
  <c r="I624" i="9" a="1"/>
  <c r="I624" i="9" s="1"/>
  <c r="J624" i="9" a="1"/>
  <c r="J624" i="9" s="1"/>
  <c r="A625" i="9" a="1"/>
  <c r="A625" i="9" s="1"/>
  <c r="B625" i="9" a="1"/>
  <c r="B625" i="9" s="1"/>
  <c r="C625" i="9" a="1"/>
  <c r="C625" i="9" s="1"/>
  <c r="D625" i="9" a="1"/>
  <c r="D625" i="9" s="1"/>
  <c r="E625" i="9" a="1"/>
  <c r="E625" i="9" s="1"/>
  <c r="F625" i="9" a="1"/>
  <c r="F625" i="9" s="1"/>
  <c r="G625" i="9" a="1"/>
  <c r="G625" i="9" s="1"/>
  <c r="H625" i="9" a="1"/>
  <c r="H625" i="9" s="1"/>
  <c r="I625" i="9" a="1"/>
  <c r="I625" i="9" s="1"/>
  <c r="J625" i="9" a="1"/>
  <c r="J625" i="9" s="1"/>
  <c r="A626" i="9" a="1"/>
  <c r="A626" i="9" s="1"/>
  <c r="B626" i="9" a="1"/>
  <c r="B626" i="9" s="1"/>
  <c r="C626" i="9" a="1"/>
  <c r="C626" i="9" s="1"/>
  <c r="D626" i="9" a="1"/>
  <c r="D626" i="9" s="1"/>
  <c r="E626" i="9" a="1"/>
  <c r="E626" i="9" s="1"/>
  <c r="F626" i="9" a="1"/>
  <c r="F626" i="9" s="1"/>
  <c r="G626" i="9" a="1"/>
  <c r="G626" i="9" s="1"/>
  <c r="H626" i="9" a="1"/>
  <c r="H626" i="9" s="1"/>
  <c r="I626" i="9" a="1"/>
  <c r="I626" i="9" s="1"/>
  <c r="J626" i="9" a="1"/>
  <c r="J626" i="9" s="1"/>
  <c r="A627" i="9" a="1"/>
  <c r="A627" i="9" s="1"/>
  <c r="B627" i="9" a="1"/>
  <c r="B627" i="9" s="1"/>
  <c r="C627" i="9" a="1"/>
  <c r="C627" i="9" s="1"/>
  <c r="D627" i="9" a="1"/>
  <c r="D627" i="9" s="1"/>
  <c r="E627" i="9" a="1"/>
  <c r="E627" i="9" s="1"/>
  <c r="F627" i="9" a="1"/>
  <c r="F627" i="9" s="1"/>
  <c r="G627" i="9" a="1"/>
  <c r="G627" i="9" s="1"/>
  <c r="H627" i="9" a="1"/>
  <c r="H627" i="9" s="1"/>
  <c r="I627" i="9" a="1"/>
  <c r="I627" i="9" s="1"/>
  <c r="J627" i="9" a="1"/>
  <c r="J627" i="9" s="1"/>
  <c r="A628" i="9" a="1"/>
  <c r="A628" i="9" s="1"/>
  <c r="B628" i="9" a="1"/>
  <c r="B628" i="9" s="1"/>
  <c r="C628" i="9" a="1"/>
  <c r="C628" i="9" s="1"/>
  <c r="D628" i="9" a="1"/>
  <c r="D628" i="9" s="1"/>
  <c r="E628" i="9" a="1"/>
  <c r="E628" i="9" s="1"/>
  <c r="F628" i="9" a="1"/>
  <c r="F628" i="9" s="1"/>
  <c r="G628" i="9" a="1"/>
  <c r="G628" i="9" s="1"/>
  <c r="H628" i="9" a="1"/>
  <c r="H628" i="9" s="1"/>
  <c r="I628" i="9" a="1"/>
  <c r="I628" i="9" s="1"/>
  <c r="J628" i="9" a="1"/>
  <c r="J628" i="9" s="1"/>
  <c r="A629" i="9" a="1"/>
  <c r="A629" i="9" s="1"/>
  <c r="B629" i="9" a="1"/>
  <c r="B629" i="9" s="1"/>
  <c r="C629" i="9" a="1"/>
  <c r="C629" i="9" s="1"/>
  <c r="D629" i="9" a="1"/>
  <c r="D629" i="9" s="1"/>
  <c r="E629" i="9" a="1"/>
  <c r="E629" i="9" s="1"/>
  <c r="F629" i="9" a="1"/>
  <c r="F629" i="9" s="1"/>
  <c r="G629" i="9" a="1"/>
  <c r="G629" i="9" s="1"/>
  <c r="H629" i="9" a="1"/>
  <c r="H629" i="9" s="1"/>
  <c r="I629" i="9" a="1"/>
  <c r="I629" i="9" s="1"/>
  <c r="J629" i="9" a="1"/>
  <c r="J629" i="9" s="1"/>
  <c r="A630" i="9" a="1"/>
  <c r="A630" i="9" s="1"/>
  <c r="B630" i="9" a="1"/>
  <c r="B630" i="9" s="1"/>
  <c r="C630" i="9" a="1"/>
  <c r="C630" i="9" s="1"/>
  <c r="D630" i="9" a="1"/>
  <c r="D630" i="9" s="1"/>
  <c r="E630" i="9" a="1"/>
  <c r="E630" i="9" s="1"/>
  <c r="F630" i="9" a="1"/>
  <c r="F630" i="9" s="1"/>
  <c r="G630" i="9" a="1"/>
  <c r="G630" i="9" s="1"/>
  <c r="H630" i="9" a="1"/>
  <c r="H630" i="9" s="1"/>
  <c r="I630" i="9" a="1"/>
  <c r="I630" i="9" s="1"/>
  <c r="J630" i="9" a="1"/>
  <c r="J630" i="9" s="1"/>
  <c r="A631" i="9" a="1"/>
  <c r="A631" i="9" s="1"/>
  <c r="B631" i="9" a="1"/>
  <c r="B631" i="9" s="1"/>
  <c r="C631" i="9" a="1"/>
  <c r="C631" i="9" s="1"/>
  <c r="D631" i="9" a="1"/>
  <c r="D631" i="9" s="1"/>
  <c r="E631" i="9" a="1"/>
  <c r="E631" i="9" s="1"/>
  <c r="F631" i="9" a="1"/>
  <c r="F631" i="9" s="1"/>
  <c r="G631" i="9" a="1"/>
  <c r="G631" i="9" s="1"/>
  <c r="H631" i="9" a="1"/>
  <c r="H631" i="9" s="1"/>
  <c r="I631" i="9" a="1"/>
  <c r="I631" i="9" s="1"/>
  <c r="J631" i="9" a="1"/>
  <c r="J631" i="9" s="1"/>
  <c r="A632" i="9" a="1"/>
  <c r="A632" i="9" s="1"/>
  <c r="B632" i="9" a="1"/>
  <c r="B632" i="9" s="1"/>
  <c r="C632" i="9" a="1"/>
  <c r="C632" i="9" s="1"/>
  <c r="D632" i="9" a="1"/>
  <c r="D632" i="9" s="1"/>
  <c r="E632" i="9" a="1"/>
  <c r="E632" i="9" s="1"/>
  <c r="F632" i="9" a="1"/>
  <c r="F632" i="9" s="1"/>
  <c r="G632" i="9" a="1"/>
  <c r="G632" i="9" s="1"/>
  <c r="H632" i="9" a="1"/>
  <c r="H632" i="9" s="1"/>
  <c r="I632" i="9" a="1"/>
  <c r="I632" i="9" s="1"/>
  <c r="J632" i="9" a="1"/>
  <c r="J632" i="9" s="1"/>
  <c r="A633" i="9" a="1"/>
  <c r="A633" i="9" s="1"/>
  <c r="B633" i="9" a="1"/>
  <c r="B633" i="9" s="1"/>
  <c r="C633" i="9" a="1"/>
  <c r="C633" i="9" s="1"/>
  <c r="D633" i="9" a="1"/>
  <c r="D633" i="9" s="1"/>
  <c r="E633" i="9" a="1"/>
  <c r="E633" i="9" s="1"/>
  <c r="F633" i="9" a="1"/>
  <c r="F633" i="9" s="1"/>
  <c r="G633" i="9" a="1"/>
  <c r="G633" i="9" s="1"/>
  <c r="H633" i="9" a="1"/>
  <c r="H633" i="9" s="1"/>
  <c r="I633" i="9" a="1"/>
  <c r="I633" i="9" s="1"/>
  <c r="J633" i="9" a="1"/>
  <c r="J633" i="9" s="1"/>
  <c r="A634" i="9" a="1"/>
  <c r="A634" i="9" s="1"/>
  <c r="B634" i="9" a="1"/>
  <c r="B634" i="9" s="1"/>
  <c r="C634" i="9" a="1"/>
  <c r="C634" i="9" s="1"/>
  <c r="D634" i="9" a="1"/>
  <c r="D634" i="9" s="1"/>
  <c r="E634" i="9" a="1"/>
  <c r="E634" i="9" s="1"/>
  <c r="F634" i="9" a="1"/>
  <c r="F634" i="9" s="1"/>
  <c r="G634" i="9" a="1"/>
  <c r="G634" i="9" s="1"/>
  <c r="H634" i="9" a="1"/>
  <c r="H634" i="9" s="1"/>
  <c r="I634" i="9" a="1"/>
  <c r="I634" i="9" s="1"/>
  <c r="J634" i="9" a="1"/>
  <c r="J634" i="9" s="1"/>
  <c r="A634" i="8" a="1"/>
  <c r="A634" i="8" s="1"/>
  <c r="B634" i="8" a="1"/>
  <c r="B634" i="8" s="1"/>
  <c r="C634" i="8" a="1"/>
  <c r="C634" i="8" s="1"/>
  <c r="D634" i="8" a="1"/>
  <c r="D634" i="8" s="1"/>
  <c r="E634" i="8" a="1"/>
  <c r="E634" i="8" s="1"/>
  <c r="F634" i="8" a="1"/>
  <c r="F634" i="8" s="1"/>
  <c r="G634" i="8" a="1"/>
  <c r="G634" i="8" s="1"/>
  <c r="H634" i="8" a="1"/>
  <c r="H634" i="8" s="1"/>
  <c r="I634" i="8" a="1"/>
  <c r="I634" i="8" s="1"/>
  <c r="J634" i="8" a="1"/>
  <c r="J634" i="8" s="1"/>
  <c r="A635" i="8" a="1"/>
  <c r="A635" i="8" s="1"/>
  <c r="B635" i="8" a="1"/>
  <c r="B635" i="8" s="1"/>
  <c r="C635" i="8" a="1"/>
  <c r="C635" i="8" s="1"/>
  <c r="D635" i="8" a="1"/>
  <c r="D635" i="8" s="1"/>
  <c r="E635" i="8" a="1"/>
  <c r="E635" i="8" s="1"/>
  <c r="F635" i="8" a="1"/>
  <c r="F635" i="8" s="1"/>
  <c r="G635" i="8" a="1"/>
  <c r="G635" i="8" s="1"/>
  <c r="H635" i="8" a="1"/>
  <c r="H635" i="8" s="1"/>
  <c r="I635" i="8" a="1"/>
  <c r="I635" i="8" s="1"/>
  <c r="J635" i="8" a="1"/>
  <c r="J635" i="8" s="1"/>
  <c r="A636" i="8" a="1"/>
  <c r="A636" i="8" s="1"/>
  <c r="B636" i="8" a="1"/>
  <c r="B636" i="8" s="1"/>
  <c r="C636" i="8" a="1"/>
  <c r="C636" i="8" s="1"/>
  <c r="D636" i="8" a="1"/>
  <c r="D636" i="8" s="1"/>
  <c r="E636" i="8" a="1"/>
  <c r="E636" i="8" s="1"/>
  <c r="F636" i="8" a="1"/>
  <c r="F636" i="8" s="1"/>
  <c r="G636" i="8" a="1"/>
  <c r="G636" i="8" s="1"/>
  <c r="H636" i="8" a="1"/>
  <c r="H636" i="8" s="1"/>
  <c r="I636" i="8" a="1"/>
  <c r="I636" i="8" s="1"/>
  <c r="J636" i="8" a="1"/>
  <c r="J636" i="8" s="1"/>
  <c r="A637" i="8" a="1"/>
  <c r="A637" i="8" s="1"/>
  <c r="B637" i="8" a="1"/>
  <c r="B637" i="8" s="1"/>
  <c r="C637" i="8" a="1"/>
  <c r="C637" i="8" s="1"/>
  <c r="D637" i="8" a="1"/>
  <c r="D637" i="8" s="1"/>
  <c r="E637" i="8" a="1"/>
  <c r="E637" i="8" s="1"/>
  <c r="F637" i="8" a="1"/>
  <c r="F637" i="8" s="1"/>
  <c r="G637" i="8" a="1"/>
  <c r="G637" i="8" s="1"/>
  <c r="H637" i="8" a="1"/>
  <c r="H637" i="8" s="1"/>
  <c r="I637" i="8" a="1"/>
  <c r="I637" i="8" s="1"/>
  <c r="J637" i="8" a="1"/>
  <c r="J637" i="8" s="1"/>
  <c r="A638" i="8" a="1"/>
  <c r="A638" i="8" s="1"/>
  <c r="B638" i="8" a="1"/>
  <c r="B638" i="8" s="1"/>
  <c r="C638" i="8" a="1"/>
  <c r="C638" i="8" s="1"/>
  <c r="D638" i="8" a="1"/>
  <c r="D638" i="8" s="1"/>
  <c r="E638" i="8" a="1"/>
  <c r="E638" i="8" s="1"/>
  <c r="F638" i="8" a="1"/>
  <c r="F638" i="8" s="1"/>
  <c r="G638" i="8" a="1"/>
  <c r="G638" i="8" s="1"/>
  <c r="H638" i="8" a="1"/>
  <c r="H638" i="8" s="1"/>
  <c r="I638" i="8" a="1"/>
  <c r="I638" i="8" s="1"/>
  <c r="J638" i="8" a="1"/>
  <c r="J638" i="8" s="1"/>
  <c r="A639" i="8" a="1"/>
  <c r="A639" i="8" s="1"/>
  <c r="B639" i="8" a="1"/>
  <c r="B639" i="8" s="1"/>
  <c r="C639" i="8" a="1"/>
  <c r="C639" i="8" s="1"/>
  <c r="D639" i="8" a="1"/>
  <c r="D639" i="8" s="1"/>
  <c r="E639" i="8" a="1"/>
  <c r="E639" i="8" s="1"/>
  <c r="F639" i="8" a="1"/>
  <c r="F639" i="8" s="1"/>
  <c r="G639" i="8" a="1"/>
  <c r="G639" i="8" s="1"/>
  <c r="H639" i="8" a="1"/>
  <c r="H639" i="8" s="1"/>
  <c r="I639" i="8" a="1"/>
  <c r="I639" i="8" s="1"/>
  <c r="J639" i="8" a="1"/>
  <c r="J639" i="8" s="1"/>
  <c r="A640" i="8" a="1"/>
  <c r="A640" i="8" s="1"/>
  <c r="B640" i="8" a="1"/>
  <c r="B640" i="8" s="1"/>
  <c r="C640" i="8" a="1"/>
  <c r="C640" i="8" s="1"/>
  <c r="D640" i="8" a="1"/>
  <c r="D640" i="8" s="1"/>
  <c r="E640" i="8" a="1"/>
  <c r="E640" i="8" s="1"/>
  <c r="F640" i="8" a="1"/>
  <c r="F640" i="8" s="1"/>
  <c r="G640" i="8" a="1"/>
  <c r="G640" i="8" s="1"/>
  <c r="H640" i="8" a="1"/>
  <c r="H640" i="8" s="1"/>
  <c r="I640" i="8" a="1"/>
  <c r="I640" i="8" s="1"/>
  <c r="J640" i="8" a="1"/>
  <c r="J640" i="8" s="1"/>
  <c r="A641" i="8" a="1"/>
  <c r="A641" i="8" s="1"/>
  <c r="B641" i="8" a="1"/>
  <c r="B641" i="8" s="1"/>
  <c r="C641" i="8" a="1"/>
  <c r="C641" i="8" s="1"/>
  <c r="D641" i="8" a="1"/>
  <c r="D641" i="8" s="1"/>
  <c r="E641" i="8" a="1"/>
  <c r="E641" i="8" s="1"/>
  <c r="F641" i="8" a="1"/>
  <c r="F641" i="8" s="1"/>
  <c r="G641" i="8" a="1"/>
  <c r="G641" i="8" s="1"/>
  <c r="H641" i="8" a="1"/>
  <c r="H641" i="8" s="1"/>
  <c r="I641" i="8" a="1"/>
  <c r="I641" i="8" s="1"/>
  <c r="J641" i="8" a="1"/>
  <c r="J641" i="8" s="1"/>
  <c r="A642" i="8" a="1"/>
  <c r="A642" i="8" s="1"/>
  <c r="B642" i="8" a="1"/>
  <c r="B642" i="8" s="1"/>
  <c r="C642" i="8" a="1"/>
  <c r="C642" i="8" s="1"/>
  <c r="D642" i="8" a="1"/>
  <c r="D642" i="8" s="1"/>
  <c r="E642" i="8" a="1"/>
  <c r="E642" i="8" s="1"/>
  <c r="F642" i="8" a="1"/>
  <c r="F642" i="8" s="1"/>
  <c r="G642" i="8" a="1"/>
  <c r="G642" i="8" s="1"/>
  <c r="H642" i="8" a="1"/>
  <c r="H642" i="8" s="1"/>
  <c r="I642" i="8" a="1"/>
  <c r="I642" i="8" s="1"/>
  <c r="J642" i="8" a="1"/>
  <c r="J642" i="8" s="1"/>
  <c r="A643" i="8" a="1"/>
  <c r="A643" i="8" s="1"/>
  <c r="B643" i="8" a="1"/>
  <c r="B643" i="8" s="1"/>
  <c r="C643" i="8" a="1"/>
  <c r="C643" i="8" s="1"/>
  <c r="D643" i="8" a="1"/>
  <c r="D643" i="8" s="1"/>
  <c r="E643" i="8" a="1"/>
  <c r="E643" i="8" s="1"/>
  <c r="F643" i="8" a="1"/>
  <c r="F643" i="8" s="1"/>
  <c r="G643" i="8" a="1"/>
  <c r="G643" i="8" s="1"/>
  <c r="H643" i="8" a="1"/>
  <c r="H643" i="8" s="1"/>
  <c r="I643" i="8" a="1"/>
  <c r="I643" i="8" s="1"/>
  <c r="J643" i="8" a="1"/>
  <c r="J643" i="8" s="1"/>
  <c r="A644" i="8" a="1"/>
  <c r="A644" i="8" s="1"/>
  <c r="B644" i="8" a="1"/>
  <c r="B644" i="8" s="1"/>
  <c r="C644" i="8" a="1"/>
  <c r="C644" i="8" s="1"/>
  <c r="D644" i="8" a="1"/>
  <c r="D644" i="8" s="1"/>
  <c r="E644" i="8" a="1"/>
  <c r="E644" i="8" s="1"/>
  <c r="F644" i="8" a="1"/>
  <c r="F644" i="8" s="1"/>
  <c r="G644" i="8" a="1"/>
  <c r="G644" i="8" s="1"/>
  <c r="H644" i="8" a="1"/>
  <c r="H644" i="8" s="1"/>
  <c r="I644" i="8" a="1"/>
  <c r="I644" i="8" s="1"/>
  <c r="J644" i="8" a="1"/>
  <c r="J644" i="8" s="1"/>
  <c r="A645" i="8" a="1"/>
  <c r="A645" i="8" s="1"/>
  <c r="B645" i="8" a="1"/>
  <c r="B645" i="8" s="1"/>
  <c r="C645" i="8" a="1"/>
  <c r="C645" i="8" s="1"/>
  <c r="D645" i="8" a="1"/>
  <c r="D645" i="8" s="1"/>
  <c r="E645" i="8" a="1"/>
  <c r="E645" i="8" s="1"/>
  <c r="F645" i="8" a="1"/>
  <c r="F645" i="8" s="1"/>
  <c r="G645" i="8" a="1"/>
  <c r="G645" i="8" s="1"/>
  <c r="H645" i="8" a="1"/>
  <c r="H645" i="8" s="1"/>
  <c r="I645" i="8" a="1"/>
  <c r="I645" i="8" s="1"/>
  <c r="J645" i="8" a="1"/>
  <c r="J645" i="8" s="1"/>
  <c r="A646" i="8" a="1"/>
  <c r="A646" i="8" s="1"/>
  <c r="B646" i="8" a="1"/>
  <c r="B646" i="8" s="1"/>
  <c r="C646" i="8" a="1"/>
  <c r="C646" i="8" s="1"/>
  <c r="D646" i="8" a="1"/>
  <c r="D646" i="8" s="1"/>
  <c r="E646" i="8" a="1"/>
  <c r="E646" i="8" s="1"/>
  <c r="F646" i="8" a="1"/>
  <c r="F646" i="8" s="1"/>
  <c r="G646" i="8" a="1"/>
  <c r="G646" i="8" s="1"/>
  <c r="H646" i="8" a="1"/>
  <c r="H646" i="8" s="1"/>
  <c r="I646" i="8" a="1"/>
  <c r="I646" i="8" s="1"/>
  <c r="J646" i="8" a="1"/>
  <c r="J646" i="8" s="1"/>
  <c r="A647" i="8" a="1"/>
  <c r="A647" i="8" s="1"/>
  <c r="B647" i="8" a="1"/>
  <c r="B647" i="8" s="1"/>
  <c r="C647" i="8" a="1"/>
  <c r="C647" i="8" s="1"/>
  <c r="D647" i="8" a="1"/>
  <c r="D647" i="8" s="1"/>
  <c r="E647" i="8" a="1"/>
  <c r="E647" i="8" s="1"/>
  <c r="F647" i="8" a="1"/>
  <c r="F647" i="8" s="1"/>
  <c r="G647" i="8" a="1"/>
  <c r="G647" i="8" s="1"/>
  <c r="H647" i="8" a="1"/>
  <c r="H647" i="8" s="1"/>
  <c r="I647" i="8" a="1"/>
  <c r="I647" i="8" s="1"/>
  <c r="J647" i="8" a="1"/>
  <c r="J647" i="8" s="1"/>
  <c r="A648" i="8" a="1"/>
  <c r="A648" i="8" s="1"/>
  <c r="B648" i="8" a="1"/>
  <c r="B648" i="8" s="1"/>
  <c r="C648" i="8" a="1"/>
  <c r="C648" i="8" s="1"/>
  <c r="D648" i="8" a="1"/>
  <c r="D648" i="8" s="1"/>
  <c r="E648" i="8" a="1"/>
  <c r="E648" i="8" s="1"/>
  <c r="F648" i="8" a="1"/>
  <c r="F648" i="8" s="1"/>
  <c r="G648" i="8" a="1"/>
  <c r="G648" i="8" s="1"/>
  <c r="H648" i="8" a="1"/>
  <c r="H648" i="8" s="1"/>
  <c r="I648" i="8" a="1"/>
  <c r="I648" i="8" s="1"/>
  <c r="J648" i="8" a="1"/>
  <c r="J648" i="8" s="1"/>
  <c r="A649" i="8" a="1"/>
  <c r="A649" i="8" s="1"/>
  <c r="B649" i="8" a="1"/>
  <c r="B649" i="8" s="1"/>
  <c r="C649" i="8" a="1"/>
  <c r="C649" i="8" s="1"/>
  <c r="D649" i="8" a="1"/>
  <c r="D649" i="8" s="1"/>
  <c r="E649" i="8" a="1"/>
  <c r="E649" i="8" s="1"/>
  <c r="F649" i="8" a="1"/>
  <c r="F649" i="8" s="1"/>
  <c r="G649" i="8" a="1"/>
  <c r="G649" i="8" s="1"/>
  <c r="H649" i="8" a="1"/>
  <c r="H649" i="8" s="1"/>
  <c r="I649" i="8" a="1"/>
  <c r="I649" i="8" s="1"/>
  <c r="J649" i="8" a="1"/>
  <c r="J649" i="8" s="1"/>
  <c r="A650" i="8" a="1"/>
  <c r="A650" i="8" s="1"/>
  <c r="B650" i="8" a="1"/>
  <c r="B650" i="8" s="1"/>
  <c r="C650" i="8" a="1"/>
  <c r="C650" i="8" s="1"/>
  <c r="D650" i="8" a="1"/>
  <c r="D650" i="8" s="1"/>
  <c r="E650" i="8" a="1"/>
  <c r="E650" i="8" s="1"/>
  <c r="F650" i="8" a="1"/>
  <c r="F650" i="8" s="1"/>
  <c r="G650" i="8" a="1"/>
  <c r="G650" i="8" s="1"/>
  <c r="H650" i="8" a="1"/>
  <c r="H650" i="8" s="1"/>
  <c r="I650" i="8" a="1"/>
  <c r="I650" i="8" s="1"/>
  <c r="J650" i="8" a="1"/>
  <c r="J650" i="8" s="1"/>
  <c r="A651" i="8" a="1"/>
  <c r="A651" i="8" s="1"/>
  <c r="B651" i="8" a="1"/>
  <c r="B651" i="8" s="1"/>
  <c r="C651" i="8" a="1"/>
  <c r="C651" i="8" s="1"/>
  <c r="D651" i="8" a="1"/>
  <c r="D651" i="8" s="1"/>
  <c r="E651" i="8" a="1"/>
  <c r="E651" i="8" s="1"/>
  <c r="F651" i="8" a="1"/>
  <c r="F651" i="8" s="1"/>
  <c r="G651" i="8" a="1"/>
  <c r="G651" i="8" s="1"/>
  <c r="H651" i="8" a="1"/>
  <c r="H651" i="8" s="1"/>
  <c r="I651" i="8" a="1"/>
  <c r="I651" i="8" s="1"/>
  <c r="J651" i="8" a="1"/>
  <c r="J651" i="8" s="1"/>
  <c r="A652" i="8" a="1"/>
  <c r="A652" i="8" s="1"/>
  <c r="B652" i="8" a="1"/>
  <c r="B652" i="8" s="1"/>
  <c r="C652" i="8" a="1"/>
  <c r="C652" i="8" s="1"/>
  <c r="D652" i="8" a="1"/>
  <c r="D652" i="8" s="1"/>
  <c r="E652" i="8" a="1"/>
  <c r="E652" i="8" s="1"/>
  <c r="F652" i="8" a="1"/>
  <c r="F652" i="8" s="1"/>
  <c r="G652" i="8" a="1"/>
  <c r="G652" i="8" s="1"/>
  <c r="H652" i="8" a="1"/>
  <c r="H652" i="8" s="1"/>
  <c r="I652" i="8" a="1"/>
  <c r="I652" i="8" s="1"/>
  <c r="J652" i="8" a="1"/>
  <c r="J652" i="8" s="1"/>
  <c r="A653" i="8" a="1"/>
  <c r="A653" i="8" s="1"/>
  <c r="B653" i="8" a="1"/>
  <c r="B653" i="8" s="1"/>
  <c r="C653" i="8" a="1"/>
  <c r="C653" i="8" s="1"/>
  <c r="D653" i="8" a="1"/>
  <c r="D653" i="8" s="1"/>
  <c r="E653" i="8" a="1"/>
  <c r="E653" i="8" s="1"/>
  <c r="F653" i="8" a="1"/>
  <c r="F653" i="8" s="1"/>
  <c r="G653" i="8" a="1"/>
  <c r="G653" i="8" s="1"/>
  <c r="H653" i="8" a="1"/>
  <c r="H653" i="8" s="1"/>
  <c r="I653" i="8" a="1"/>
  <c r="I653" i="8" s="1"/>
  <c r="J653" i="8" a="1"/>
  <c r="J653" i="8" s="1"/>
  <c r="A654" i="8" a="1"/>
  <c r="A654" i="8" s="1"/>
  <c r="B654" i="8" a="1"/>
  <c r="B654" i="8" s="1"/>
  <c r="C654" i="8" a="1"/>
  <c r="C654" i="8" s="1"/>
  <c r="D654" i="8" a="1"/>
  <c r="D654" i="8" s="1"/>
  <c r="E654" i="8" a="1"/>
  <c r="E654" i="8" s="1"/>
  <c r="F654" i="8" a="1"/>
  <c r="F654" i="8" s="1"/>
  <c r="G654" i="8" a="1"/>
  <c r="G654" i="8" s="1"/>
  <c r="H654" i="8" a="1"/>
  <c r="H654" i="8" s="1"/>
  <c r="I654" i="8" a="1"/>
  <c r="I654" i="8" s="1"/>
  <c r="J654" i="8" a="1"/>
  <c r="J654" i="8" s="1"/>
  <c r="A655" i="8" a="1"/>
  <c r="A655" i="8" s="1"/>
  <c r="B655" i="8" a="1"/>
  <c r="B655" i="8" s="1"/>
  <c r="C655" i="8" a="1"/>
  <c r="C655" i="8" s="1"/>
  <c r="D655" i="8" a="1"/>
  <c r="D655" i="8" s="1"/>
  <c r="E655" i="8" a="1"/>
  <c r="E655" i="8" s="1"/>
  <c r="F655" i="8" a="1"/>
  <c r="F655" i="8" s="1"/>
  <c r="G655" i="8" a="1"/>
  <c r="G655" i="8" s="1"/>
  <c r="H655" i="8" a="1"/>
  <c r="H655" i="8" s="1"/>
  <c r="I655" i="8" a="1"/>
  <c r="I655" i="8" s="1"/>
  <c r="J655" i="8" a="1"/>
  <c r="J655" i="8" s="1"/>
  <c r="A656" i="8" a="1"/>
  <c r="A656" i="8" s="1"/>
  <c r="B656" i="8" a="1"/>
  <c r="B656" i="8" s="1"/>
  <c r="C656" i="8" a="1"/>
  <c r="C656" i="8" s="1"/>
  <c r="D656" i="8" a="1"/>
  <c r="D656" i="8" s="1"/>
  <c r="E656" i="8" a="1"/>
  <c r="E656" i="8" s="1"/>
  <c r="F656" i="8" a="1"/>
  <c r="F656" i="8" s="1"/>
  <c r="G656" i="8" a="1"/>
  <c r="G656" i="8" s="1"/>
  <c r="H656" i="8" a="1"/>
  <c r="H656" i="8" s="1"/>
  <c r="I656" i="8" a="1"/>
  <c r="I656" i="8" s="1"/>
  <c r="J656" i="8" a="1"/>
  <c r="J656" i="8" s="1"/>
  <c r="A657" i="8" a="1"/>
  <c r="A657" i="8" s="1"/>
  <c r="B657" i="8" a="1"/>
  <c r="B657" i="8" s="1"/>
  <c r="C657" i="8" a="1"/>
  <c r="C657" i="8" s="1"/>
  <c r="D657" i="8" a="1"/>
  <c r="D657" i="8" s="1"/>
  <c r="E657" i="8" a="1"/>
  <c r="E657" i="8" s="1"/>
  <c r="F657" i="8" a="1"/>
  <c r="F657" i="8" s="1"/>
  <c r="G657" i="8" a="1"/>
  <c r="G657" i="8" s="1"/>
  <c r="H657" i="8" a="1"/>
  <c r="H657" i="8" s="1"/>
  <c r="I657" i="8" a="1"/>
  <c r="I657" i="8" s="1"/>
  <c r="J657" i="8" a="1"/>
  <c r="J657" i="8" s="1"/>
  <c r="A658" i="8" a="1"/>
  <c r="A658" i="8" s="1"/>
  <c r="B658" i="8" a="1"/>
  <c r="B658" i="8" s="1"/>
  <c r="C658" i="8" a="1"/>
  <c r="C658" i="8" s="1"/>
  <c r="D658" i="8" a="1"/>
  <c r="D658" i="8" s="1"/>
  <c r="E658" i="8" a="1"/>
  <c r="E658" i="8" s="1"/>
  <c r="F658" i="8" a="1"/>
  <c r="F658" i="8" s="1"/>
  <c r="G658" i="8" a="1"/>
  <c r="G658" i="8" s="1"/>
  <c r="H658" i="8" a="1"/>
  <c r="H658" i="8" s="1"/>
  <c r="I658" i="8" a="1"/>
  <c r="I658" i="8" s="1"/>
  <c r="J658" i="8" a="1"/>
  <c r="J658" i="8" s="1"/>
  <c r="A659" i="8" a="1"/>
  <c r="A659" i="8" s="1"/>
  <c r="B659" i="8" a="1"/>
  <c r="B659" i="8" s="1"/>
  <c r="C659" i="8" a="1"/>
  <c r="C659" i="8" s="1"/>
  <c r="D659" i="8" a="1"/>
  <c r="D659" i="8" s="1"/>
  <c r="E659" i="8" a="1"/>
  <c r="E659" i="8" s="1"/>
  <c r="F659" i="8" a="1"/>
  <c r="F659" i="8" s="1"/>
  <c r="G659" i="8" a="1"/>
  <c r="G659" i="8" s="1"/>
  <c r="H659" i="8" a="1"/>
  <c r="H659" i="8" s="1"/>
  <c r="I659" i="8" a="1"/>
  <c r="I659" i="8" s="1"/>
  <c r="J659" i="8" a="1"/>
  <c r="J659" i="8" s="1"/>
  <c r="A660" i="8" a="1"/>
  <c r="A660" i="8" s="1"/>
  <c r="B660" i="8" a="1"/>
  <c r="B660" i="8" s="1"/>
  <c r="C660" i="8" a="1"/>
  <c r="C660" i="8" s="1"/>
  <c r="D660" i="8" a="1"/>
  <c r="D660" i="8" s="1"/>
  <c r="E660" i="8" a="1"/>
  <c r="E660" i="8" s="1"/>
  <c r="F660" i="8" a="1"/>
  <c r="F660" i="8" s="1"/>
  <c r="G660" i="8" a="1"/>
  <c r="G660" i="8" s="1"/>
  <c r="H660" i="8" a="1"/>
  <c r="H660" i="8" s="1"/>
  <c r="I660" i="8" a="1"/>
  <c r="I660" i="8" s="1"/>
  <c r="J660" i="8" a="1"/>
  <c r="J660" i="8" s="1"/>
  <c r="A661" i="8" a="1"/>
  <c r="A661" i="8" s="1"/>
  <c r="B661" i="8" a="1"/>
  <c r="B661" i="8" s="1"/>
  <c r="C661" i="8" a="1"/>
  <c r="C661" i="8" s="1"/>
  <c r="D661" i="8" a="1"/>
  <c r="D661" i="8" s="1"/>
  <c r="E661" i="8" a="1"/>
  <c r="E661" i="8" s="1"/>
  <c r="F661" i="8" a="1"/>
  <c r="F661" i="8" s="1"/>
  <c r="G661" i="8" a="1"/>
  <c r="G661" i="8" s="1"/>
  <c r="H661" i="8" a="1"/>
  <c r="H661" i="8" s="1"/>
  <c r="I661" i="8" a="1"/>
  <c r="I661" i="8" s="1"/>
  <c r="J661" i="8" a="1"/>
  <c r="J661" i="8" s="1"/>
  <c r="A662" i="8" a="1"/>
  <c r="A662" i="8" s="1"/>
  <c r="B662" i="8" a="1"/>
  <c r="B662" i="8" s="1"/>
  <c r="C662" i="8" a="1"/>
  <c r="C662" i="8" s="1"/>
  <c r="D662" i="8" a="1"/>
  <c r="D662" i="8" s="1"/>
  <c r="E662" i="8" a="1"/>
  <c r="E662" i="8" s="1"/>
  <c r="F662" i="8" a="1"/>
  <c r="F662" i="8" s="1"/>
  <c r="G662" i="8" a="1"/>
  <c r="G662" i="8" s="1"/>
  <c r="H662" i="8" a="1"/>
  <c r="H662" i="8" s="1"/>
  <c r="I662" i="8" a="1"/>
  <c r="I662" i="8" s="1"/>
  <c r="J662" i="8" a="1"/>
  <c r="J662" i="8" s="1"/>
  <c r="A663" i="8" a="1"/>
  <c r="A663" i="8" s="1"/>
  <c r="B663" i="8" a="1"/>
  <c r="B663" i="8" s="1"/>
  <c r="C663" i="8" a="1"/>
  <c r="C663" i="8" s="1"/>
  <c r="D663" i="8" a="1"/>
  <c r="D663" i="8" s="1"/>
  <c r="E663" i="8" a="1"/>
  <c r="E663" i="8" s="1"/>
  <c r="F663" i="8" a="1"/>
  <c r="F663" i="8" s="1"/>
  <c r="G663" i="8" a="1"/>
  <c r="G663" i="8" s="1"/>
  <c r="H663" i="8" a="1"/>
  <c r="H663" i="8" s="1"/>
  <c r="I663" i="8" a="1"/>
  <c r="I663" i="8" s="1"/>
  <c r="J663" i="8" a="1"/>
  <c r="J663" i="8" s="1"/>
  <c r="A664" i="8" a="1"/>
  <c r="A664" i="8" s="1"/>
  <c r="B664" i="8" a="1"/>
  <c r="B664" i="8" s="1"/>
  <c r="C664" i="8" a="1"/>
  <c r="C664" i="8" s="1"/>
  <c r="D664" i="8" a="1"/>
  <c r="D664" i="8" s="1"/>
  <c r="E664" i="8" a="1"/>
  <c r="E664" i="8" s="1"/>
  <c r="F664" i="8" a="1"/>
  <c r="F664" i="8" s="1"/>
  <c r="G664" i="8" a="1"/>
  <c r="G664" i="8" s="1"/>
  <c r="H664" i="8" a="1"/>
  <c r="H664" i="8" s="1"/>
  <c r="I664" i="8" a="1"/>
  <c r="I664" i="8" s="1"/>
  <c r="J664" i="8" a="1"/>
  <c r="J664" i="8" s="1"/>
  <c r="A665" i="8" a="1"/>
  <c r="A665" i="8" s="1"/>
  <c r="B665" i="8" a="1"/>
  <c r="B665" i="8" s="1"/>
  <c r="C665" i="8" a="1"/>
  <c r="C665" i="8" s="1"/>
  <c r="D665" i="8" a="1"/>
  <c r="D665" i="8" s="1"/>
  <c r="E665" i="8" a="1"/>
  <c r="E665" i="8" s="1"/>
  <c r="F665" i="8" a="1"/>
  <c r="F665" i="8" s="1"/>
  <c r="G665" i="8" a="1"/>
  <c r="G665" i="8" s="1"/>
  <c r="H665" i="8" a="1"/>
  <c r="H665" i="8" s="1"/>
  <c r="I665" i="8" a="1"/>
  <c r="I665" i="8" s="1"/>
  <c r="J665" i="8" a="1"/>
  <c r="J665" i="8" s="1"/>
  <c r="A666" i="8" a="1"/>
  <c r="A666" i="8" s="1"/>
  <c r="B666" i="8" a="1"/>
  <c r="B666" i="8" s="1"/>
  <c r="C666" i="8" a="1"/>
  <c r="C666" i="8" s="1"/>
  <c r="D666" i="8" a="1"/>
  <c r="D666" i="8" s="1"/>
  <c r="E666" i="8" a="1"/>
  <c r="E666" i="8" s="1"/>
  <c r="F666" i="8" a="1"/>
  <c r="F666" i="8" s="1"/>
  <c r="G666" i="8" a="1"/>
  <c r="G666" i="8" s="1"/>
  <c r="H666" i="8" a="1"/>
  <c r="H666" i="8" s="1"/>
  <c r="I666" i="8" a="1"/>
  <c r="I666" i="8" s="1"/>
  <c r="J666" i="8" a="1"/>
  <c r="J666" i="8" s="1"/>
  <c r="A667" i="8" a="1"/>
  <c r="A667" i="8" s="1"/>
  <c r="B667" i="8" a="1"/>
  <c r="B667" i="8" s="1"/>
  <c r="C667" i="8" a="1"/>
  <c r="C667" i="8" s="1"/>
  <c r="D667" i="8" a="1"/>
  <c r="D667" i="8" s="1"/>
  <c r="E667" i="8" a="1"/>
  <c r="E667" i="8" s="1"/>
  <c r="F667" i="8" a="1"/>
  <c r="F667" i="8" s="1"/>
  <c r="G667" i="8" a="1"/>
  <c r="G667" i="8" s="1"/>
  <c r="H667" i="8" a="1"/>
  <c r="H667" i="8" s="1"/>
  <c r="I667" i="8" a="1"/>
  <c r="I667" i="8" s="1"/>
  <c r="J667" i="8" a="1"/>
  <c r="J667" i="8" s="1"/>
  <c r="A668" i="8" a="1"/>
  <c r="A668" i="8" s="1"/>
  <c r="B668" i="8" a="1"/>
  <c r="B668" i="8" s="1"/>
  <c r="C668" i="8" a="1"/>
  <c r="C668" i="8" s="1"/>
  <c r="D668" i="8" a="1"/>
  <c r="D668" i="8" s="1"/>
  <c r="E668" i="8" a="1"/>
  <c r="E668" i="8" s="1"/>
  <c r="F668" i="8" a="1"/>
  <c r="F668" i="8" s="1"/>
  <c r="G668" i="8" a="1"/>
  <c r="G668" i="8" s="1"/>
  <c r="H668" i="8" a="1"/>
  <c r="H668" i="8" s="1"/>
  <c r="I668" i="8" a="1"/>
  <c r="I668" i="8" s="1"/>
  <c r="J668" i="8" a="1"/>
  <c r="J668" i="8" s="1"/>
  <c r="A669" i="8" a="1"/>
  <c r="A669" i="8" s="1"/>
  <c r="B669" i="8" a="1"/>
  <c r="B669" i="8" s="1"/>
  <c r="C669" i="8" a="1"/>
  <c r="C669" i="8" s="1"/>
  <c r="D669" i="8" a="1"/>
  <c r="D669" i="8" s="1"/>
  <c r="E669" i="8" a="1"/>
  <c r="E669" i="8" s="1"/>
  <c r="F669" i="8" a="1"/>
  <c r="F669" i="8" s="1"/>
  <c r="G669" i="8" a="1"/>
  <c r="G669" i="8" s="1"/>
  <c r="H669" i="8" a="1"/>
  <c r="H669" i="8" s="1"/>
  <c r="I669" i="8" a="1"/>
  <c r="I669" i="8" s="1"/>
  <c r="J669" i="8" a="1"/>
  <c r="J669" i="8" s="1"/>
  <c r="A670" i="8" a="1"/>
  <c r="A670" i="8" s="1"/>
  <c r="B670" i="8" a="1"/>
  <c r="B670" i="8" s="1"/>
  <c r="C670" i="8" a="1"/>
  <c r="C670" i="8" s="1"/>
  <c r="D670" i="8" a="1"/>
  <c r="D670" i="8" s="1"/>
  <c r="E670" i="8" a="1"/>
  <c r="E670" i="8" s="1"/>
  <c r="F670" i="8" a="1"/>
  <c r="F670" i="8" s="1"/>
  <c r="G670" i="8" a="1"/>
  <c r="G670" i="8" s="1"/>
  <c r="H670" i="8" a="1"/>
  <c r="H670" i="8" s="1"/>
  <c r="I670" i="8" a="1"/>
  <c r="I670" i="8" s="1"/>
  <c r="J670" i="8" a="1"/>
  <c r="J670" i="8" s="1"/>
  <c r="A671" i="8" a="1"/>
  <c r="A671" i="8" s="1"/>
  <c r="B671" i="8" a="1"/>
  <c r="B671" i="8" s="1"/>
  <c r="C671" i="8" a="1"/>
  <c r="C671" i="8" s="1"/>
  <c r="D671" i="8" a="1"/>
  <c r="D671" i="8" s="1"/>
  <c r="E671" i="8" a="1"/>
  <c r="E671" i="8" s="1"/>
  <c r="F671" i="8" a="1"/>
  <c r="F671" i="8" s="1"/>
  <c r="G671" i="8" a="1"/>
  <c r="G671" i="8" s="1"/>
  <c r="H671" i="8" a="1"/>
  <c r="H671" i="8" s="1"/>
  <c r="I671" i="8" a="1"/>
  <c r="I671" i="8" s="1"/>
  <c r="J671" i="8" a="1"/>
  <c r="J671" i="8" s="1"/>
  <c r="A672" i="8" a="1"/>
  <c r="A672" i="8" s="1"/>
  <c r="B672" i="8" a="1"/>
  <c r="B672" i="8" s="1"/>
  <c r="C672" i="8" a="1"/>
  <c r="C672" i="8" s="1"/>
  <c r="D672" i="8" a="1"/>
  <c r="D672" i="8" s="1"/>
  <c r="E672" i="8" a="1"/>
  <c r="E672" i="8" s="1"/>
  <c r="F672" i="8" a="1"/>
  <c r="F672" i="8" s="1"/>
  <c r="G672" i="8" a="1"/>
  <c r="G672" i="8" s="1"/>
  <c r="H672" i="8" a="1"/>
  <c r="H672" i="8" s="1"/>
  <c r="I672" i="8" a="1"/>
  <c r="I672" i="8" s="1"/>
  <c r="J672" i="8" a="1"/>
  <c r="J672" i="8" s="1"/>
  <c r="A673" i="8" a="1"/>
  <c r="A673" i="8" s="1"/>
  <c r="B673" i="8" a="1"/>
  <c r="B673" i="8" s="1"/>
  <c r="C673" i="8" a="1"/>
  <c r="C673" i="8" s="1"/>
  <c r="D673" i="8" a="1"/>
  <c r="D673" i="8" s="1"/>
  <c r="E673" i="8" a="1"/>
  <c r="E673" i="8" s="1"/>
  <c r="F673" i="8" a="1"/>
  <c r="F673" i="8" s="1"/>
  <c r="G673" i="8" a="1"/>
  <c r="G673" i="8" s="1"/>
  <c r="H673" i="8" a="1"/>
  <c r="H673" i="8" s="1"/>
  <c r="I673" i="8" a="1"/>
  <c r="I673" i="8" s="1"/>
  <c r="J673" i="8" a="1"/>
  <c r="J673" i="8" s="1"/>
  <c r="A674" i="8" a="1"/>
  <c r="A674" i="8" s="1"/>
  <c r="B674" i="8" a="1"/>
  <c r="B674" i="8" s="1"/>
  <c r="C674" i="8" a="1"/>
  <c r="C674" i="8" s="1"/>
  <c r="D674" i="8" a="1"/>
  <c r="D674" i="8" s="1"/>
  <c r="E674" i="8" a="1"/>
  <c r="E674" i="8" s="1"/>
  <c r="F674" i="8" a="1"/>
  <c r="F674" i="8" s="1"/>
  <c r="G674" i="8" a="1"/>
  <c r="G674" i="8" s="1"/>
  <c r="H674" i="8" a="1"/>
  <c r="H674" i="8" s="1"/>
  <c r="I674" i="8" a="1"/>
  <c r="I674" i="8" s="1"/>
  <c r="J674" i="8" a="1"/>
  <c r="J674" i="8" s="1"/>
  <c r="A675" i="8" a="1"/>
  <c r="A675" i="8" s="1"/>
  <c r="B675" i="8" a="1"/>
  <c r="B675" i="8" s="1"/>
  <c r="C675" i="8" a="1"/>
  <c r="C675" i="8" s="1"/>
  <c r="D675" i="8" a="1"/>
  <c r="D675" i="8" s="1"/>
  <c r="E675" i="8" a="1"/>
  <c r="E675" i="8" s="1"/>
  <c r="F675" i="8" a="1"/>
  <c r="F675" i="8" s="1"/>
  <c r="G675" i="8" a="1"/>
  <c r="G675" i="8" s="1"/>
  <c r="H675" i="8" a="1"/>
  <c r="H675" i="8" s="1"/>
  <c r="I675" i="8" a="1"/>
  <c r="I675" i="8" s="1"/>
  <c r="J675" i="8" a="1"/>
  <c r="J675" i="8" s="1"/>
  <c r="A327" i="8" a="1"/>
  <c r="A327" i="8" s="1"/>
  <c r="B327" i="8" a="1"/>
  <c r="B327" i="8" s="1"/>
  <c r="C327" i="8" a="1"/>
  <c r="C327" i="8" s="1"/>
  <c r="D327" i="8" a="1"/>
  <c r="D327" i="8" s="1"/>
  <c r="E327" i="8" a="1"/>
  <c r="E327" i="8" s="1"/>
  <c r="F327" i="8" a="1"/>
  <c r="F327" i="8" s="1"/>
  <c r="G327" i="8" a="1"/>
  <c r="G327" i="8" s="1"/>
  <c r="H327" i="8" a="1"/>
  <c r="H327" i="8" s="1"/>
  <c r="I327" i="8" a="1"/>
  <c r="I327" i="8" s="1"/>
  <c r="J327" i="8" a="1"/>
  <c r="J327" i="8" s="1"/>
  <c r="A328" i="8" a="1"/>
  <c r="A328" i="8" s="1"/>
  <c r="B328" i="8" a="1"/>
  <c r="B328" i="8" s="1"/>
  <c r="C328" i="8" a="1"/>
  <c r="C328" i="8" s="1"/>
  <c r="D328" i="8" a="1"/>
  <c r="D328" i="8" s="1"/>
  <c r="E328" i="8" a="1"/>
  <c r="E328" i="8" s="1"/>
  <c r="F328" i="8" a="1"/>
  <c r="F328" i="8" s="1"/>
  <c r="G328" i="8" a="1"/>
  <c r="G328" i="8" s="1"/>
  <c r="H328" i="8" a="1"/>
  <c r="H328" i="8" s="1"/>
  <c r="I328" i="8" a="1"/>
  <c r="I328" i="8" s="1"/>
  <c r="J328" i="8" a="1"/>
  <c r="J328" i="8" s="1"/>
  <c r="A329" i="8" a="1"/>
  <c r="A329" i="8" s="1"/>
  <c r="B329" i="8" a="1"/>
  <c r="B329" i="8" s="1"/>
  <c r="C329" i="8" a="1"/>
  <c r="C329" i="8" s="1"/>
  <c r="D329" i="8" a="1"/>
  <c r="D329" i="8" s="1"/>
  <c r="E329" i="8" a="1"/>
  <c r="E329" i="8" s="1"/>
  <c r="F329" i="8" a="1"/>
  <c r="F329" i="8" s="1"/>
  <c r="G329" i="8" a="1"/>
  <c r="G329" i="8" s="1"/>
  <c r="H329" i="8" a="1"/>
  <c r="H329" i="8" s="1"/>
  <c r="I329" i="8" a="1"/>
  <c r="I329" i="8" s="1"/>
  <c r="J329" i="8" a="1"/>
  <c r="J329" i="8" s="1"/>
  <c r="A330" i="8" a="1"/>
  <c r="A330" i="8" s="1"/>
  <c r="B330" i="8" a="1"/>
  <c r="B330" i="8" s="1"/>
  <c r="C330" i="8" a="1"/>
  <c r="C330" i="8" s="1"/>
  <c r="D330" i="8" a="1"/>
  <c r="D330" i="8" s="1"/>
  <c r="E330" i="8" a="1"/>
  <c r="E330" i="8" s="1"/>
  <c r="F330" i="8" a="1"/>
  <c r="F330" i="8" s="1"/>
  <c r="G330" i="8" a="1"/>
  <c r="G330" i="8" s="1"/>
  <c r="H330" i="8" a="1"/>
  <c r="H330" i="8" s="1"/>
  <c r="I330" i="8" a="1"/>
  <c r="I330" i="8" s="1"/>
  <c r="J330" i="8" a="1"/>
  <c r="J330" i="8" s="1"/>
  <c r="A331" i="8" a="1"/>
  <c r="A331" i="8" s="1"/>
  <c r="B331" i="8" a="1"/>
  <c r="B331" i="8" s="1"/>
  <c r="C331" i="8" a="1"/>
  <c r="C331" i="8" s="1"/>
  <c r="D331" i="8" a="1"/>
  <c r="D331" i="8" s="1"/>
  <c r="E331" i="8" a="1"/>
  <c r="E331" i="8" s="1"/>
  <c r="F331" i="8" a="1"/>
  <c r="F331" i="8" s="1"/>
  <c r="G331" i="8" a="1"/>
  <c r="G331" i="8" s="1"/>
  <c r="H331" i="8" a="1"/>
  <c r="H331" i="8" s="1"/>
  <c r="I331" i="8" a="1"/>
  <c r="I331" i="8" s="1"/>
  <c r="J331" i="8" a="1"/>
  <c r="J331" i="8" s="1"/>
  <c r="A332" i="8" a="1"/>
  <c r="A332" i="8" s="1"/>
  <c r="B332" i="8" a="1"/>
  <c r="B332" i="8" s="1"/>
  <c r="C332" i="8" a="1"/>
  <c r="C332" i="8" s="1"/>
  <c r="D332" i="8" a="1"/>
  <c r="D332" i="8" s="1"/>
  <c r="E332" i="8" a="1"/>
  <c r="E332" i="8" s="1"/>
  <c r="F332" i="8" a="1"/>
  <c r="F332" i="8" s="1"/>
  <c r="G332" i="8" a="1"/>
  <c r="G332" i="8" s="1"/>
  <c r="H332" i="8" a="1"/>
  <c r="H332" i="8" s="1"/>
  <c r="I332" i="8" a="1"/>
  <c r="I332" i="8" s="1"/>
  <c r="J332" i="8" a="1"/>
  <c r="J332" i="8" s="1"/>
  <c r="A333" i="8" a="1"/>
  <c r="A333" i="8" s="1"/>
  <c r="B333" i="8" a="1"/>
  <c r="B333" i="8" s="1"/>
  <c r="C333" i="8" a="1"/>
  <c r="C333" i="8" s="1"/>
  <c r="D333" i="8" a="1"/>
  <c r="D333" i="8" s="1"/>
  <c r="E333" i="8" a="1"/>
  <c r="E333" i="8" s="1"/>
  <c r="F333" i="8" a="1"/>
  <c r="F333" i="8" s="1"/>
  <c r="G333" i="8" a="1"/>
  <c r="G333" i="8" s="1"/>
  <c r="H333" i="8" a="1"/>
  <c r="H333" i="8" s="1"/>
  <c r="I333" i="8" a="1"/>
  <c r="I333" i="8" s="1"/>
  <c r="J333" i="8" a="1"/>
  <c r="J333" i="8" s="1"/>
  <c r="A334" i="8" a="1"/>
  <c r="A334" i="8" s="1"/>
  <c r="B334" i="8" a="1"/>
  <c r="B334" i="8" s="1"/>
  <c r="C334" i="8" a="1"/>
  <c r="C334" i="8" s="1"/>
  <c r="D334" i="8" a="1"/>
  <c r="D334" i="8" s="1"/>
  <c r="E334" i="8" a="1"/>
  <c r="E334" i="8" s="1"/>
  <c r="F334" i="8" a="1"/>
  <c r="F334" i="8" s="1"/>
  <c r="G334" i="8" a="1"/>
  <c r="G334" i="8" s="1"/>
  <c r="H334" i="8" a="1"/>
  <c r="H334" i="8" s="1"/>
  <c r="I334" i="8" a="1"/>
  <c r="I334" i="8" s="1"/>
  <c r="J334" i="8" a="1"/>
  <c r="J334" i="8" s="1"/>
  <c r="A335" i="8" a="1"/>
  <c r="A335" i="8" s="1"/>
  <c r="B335" i="8" a="1"/>
  <c r="B335" i="8" s="1"/>
  <c r="C335" i="8" a="1"/>
  <c r="C335" i="8" s="1"/>
  <c r="D335" i="8" a="1"/>
  <c r="D335" i="8" s="1"/>
  <c r="E335" i="8" a="1"/>
  <c r="E335" i="8" s="1"/>
  <c r="F335" i="8" a="1"/>
  <c r="F335" i="8" s="1"/>
  <c r="G335" i="8" a="1"/>
  <c r="G335" i="8" s="1"/>
  <c r="H335" i="8" a="1"/>
  <c r="H335" i="8" s="1"/>
  <c r="I335" i="8" a="1"/>
  <c r="I335" i="8" s="1"/>
  <c r="J335" i="8" a="1"/>
  <c r="J335" i="8" s="1"/>
  <c r="A336" i="8" a="1"/>
  <c r="A336" i="8" s="1"/>
  <c r="B336" i="8" a="1"/>
  <c r="B336" i="8" s="1"/>
  <c r="C336" i="8" a="1"/>
  <c r="C336" i="8" s="1"/>
  <c r="D336" i="8" a="1"/>
  <c r="D336" i="8" s="1"/>
  <c r="E336" i="8" a="1"/>
  <c r="E336" i="8" s="1"/>
  <c r="F336" i="8" a="1"/>
  <c r="F336" i="8" s="1"/>
  <c r="G336" i="8" a="1"/>
  <c r="G336" i="8" s="1"/>
  <c r="H336" i="8" a="1"/>
  <c r="H336" i="8" s="1"/>
  <c r="I336" i="8" a="1"/>
  <c r="I336" i="8" s="1"/>
  <c r="J336" i="8" a="1"/>
  <c r="J336" i="8" s="1"/>
  <c r="A337" i="8" a="1"/>
  <c r="A337" i="8" s="1"/>
  <c r="B337" i="8" a="1"/>
  <c r="B337" i="8" s="1"/>
  <c r="C337" i="8" a="1"/>
  <c r="C337" i="8" s="1"/>
  <c r="D337" i="8" a="1"/>
  <c r="D337" i="8" s="1"/>
  <c r="E337" i="8" a="1"/>
  <c r="E337" i="8" s="1"/>
  <c r="F337" i="8" a="1"/>
  <c r="F337" i="8" s="1"/>
  <c r="G337" i="8" a="1"/>
  <c r="G337" i="8" s="1"/>
  <c r="H337" i="8" a="1"/>
  <c r="H337" i="8" s="1"/>
  <c r="I337" i="8" a="1"/>
  <c r="I337" i="8" s="1"/>
  <c r="J337" i="8" a="1"/>
  <c r="J337" i="8" s="1"/>
  <c r="A338" i="8" a="1"/>
  <c r="A338" i="8" s="1"/>
  <c r="B338" i="8" a="1"/>
  <c r="B338" i="8" s="1"/>
  <c r="C338" i="8" a="1"/>
  <c r="C338" i="8" s="1"/>
  <c r="D338" i="8" a="1"/>
  <c r="D338" i="8" s="1"/>
  <c r="E338" i="8" a="1"/>
  <c r="E338" i="8" s="1"/>
  <c r="F338" i="8" a="1"/>
  <c r="F338" i="8" s="1"/>
  <c r="G338" i="8" a="1"/>
  <c r="G338" i="8" s="1"/>
  <c r="H338" i="8" a="1"/>
  <c r="H338" i="8" s="1"/>
  <c r="I338" i="8" a="1"/>
  <c r="I338" i="8" s="1"/>
  <c r="J338" i="8" a="1"/>
  <c r="J338" i="8" s="1"/>
  <c r="A339" i="8" a="1"/>
  <c r="A339" i="8" s="1"/>
  <c r="B339" i="8" a="1"/>
  <c r="B339" i="8" s="1"/>
  <c r="C339" i="8" a="1"/>
  <c r="C339" i="8" s="1"/>
  <c r="D339" i="8" a="1"/>
  <c r="D339" i="8" s="1"/>
  <c r="E339" i="8" a="1"/>
  <c r="E339" i="8" s="1"/>
  <c r="F339" i="8" a="1"/>
  <c r="F339" i="8" s="1"/>
  <c r="G339" i="8" a="1"/>
  <c r="G339" i="8" s="1"/>
  <c r="H339" i="8" a="1"/>
  <c r="H339" i="8" s="1"/>
  <c r="I339" i="8" a="1"/>
  <c r="I339" i="8" s="1"/>
  <c r="J339" i="8" a="1"/>
  <c r="J339" i="8" s="1"/>
  <c r="A340" i="8" a="1"/>
  <c r="A340" i="8" s="1"/>
  <c r="B340" i="8" a="1"/>
  <c r="B340" i="8" s="1"/>
  <c r="C340" i="8" a="1"/>
  <c r="C340" i="8" s="1"/>
  <c r="D340" i="8" a="1"/>
  <c r="D340" i="8" s="1"/>
  <c r="E340" i="8" a="1"/>
  <c r="E340" i="8" s="1"/>
  <c r="F340" i="8" a="1"/>
  <c r="F340" i="8" s="1"/>
  <c r="G340" i="8" a="1"/>
  <c r="G340" i="8" s="1"/>
  <c r="H340" i="8" a="1"/>
  <c r="H340" i="8" s="1"/>
  <c r="I340" i="8" a="1"/>
  <c r="I340" i="8" s="1"/>
  <c r="J340" i="8" a="1"/>
  <c r="J340" i="8" s="1"/>
  <c r="A341" i="8" a="1"/>
  <c r="A341" i="8" s="1"/>
  <c r="B341" i="8" a="1"/>
  <c r="B341" i="8" s="1"/>
  <c r="C341" i="8" a="1"/>
  <c r="C341" i="8" s="1"/>
  <c r="D341" i="8" a="1"/>
  <c r="D341" i="8" s="1"/>
  <c r="E341" i="8" a="1"/>
  <c r="E341" i="8" s="1"/>
  <c r="F341" i="8" a="1"/>
  <c r="F341" i="8" s="1"/>
  <c r="G341" i="8" a="1"/>
  <c r="G341" i="8" s="1"/>
  <c r="H341" i="8" a="1"/>
  <c r="H341" i="8" s="1"/>
  <c r="I341" i="8" a="1"/>
  <c r="I341" i="8" s="1"/>
  <c r="J341" i="8" a="1"/>
  <c r="J341" i="8" s="1"/>
  <c r="A342" i="8" a="1"/>
  <c r="A342" i="8" s="1"/>
  <c r="B342" i="8" a="1"/>
  <c r="B342" i="8" s="1"/>
  <c r="C342" i="8" a="1"/>
  <c r="C342" i="8" s="1"/>
  <c r="D342" i="8" a="1"/>
  <c r="D342" i="8" s="1"/>
  <c r="E342" i="8" a="1"/>
  <c r="E342" i="8" s="1"/>
  <c r="F342" i="8" a="1"/>
  <c r="F342" i="8" s="1"/>
  <c r="G342" i="8" a="1"/>
  <c r="G342" i="8" s="1"/>
  <c r="H342" i="8" a="1"/>
  <c r="H342" i="8" s="1"/>
  <c r="I342" i="8" a="1"/>
  <c r="I342" i="8" s="1"/>
  <c r="J342" i="8" a="1"/>
  <c r="J342" i="8" s="1"/>
  <c r="A343" i="8" a="1"/>
  <c r="A343" i="8" s="1"/>
  <c r="B343" i="8" a="1"/>
  <c r="B343" i="8" s="1"/>
  <c r="C343" i="8" a="1"/>
  <c r="C343" i="8" s="1"/>
  <c r="D343" i="8" a="1"/>
  <c r="D343" i="8" s="1"/>
  <c r="E343" i="8" a="1"/>
  <c r="E343" i="8" s="1"/>
  <c r="F343" i="8" a="1"/>
  <c r="F343" i="8" s="1"/>
  <c r="G343" i="8" a="1"/>
  <c r="G343" i="8" s="1"/>
  <c r="H343" i="8" a="1"/>
  <c r="H343" i="8" s="1"/>
  <c r="I343" i="8" a="1"/>
  <c r="I343" i="8" s="1"/>
  <c r="J343" i="8" a="1"/>
  <c r="J343" i="8" s="1"/>
  <c r="A344" i="8" a="1"/>
  <c r="A344" i="8" s="1"/>
  <c r="B344" i="8" a="1"/>
  <c r="B344" i="8" s="1"/>
  <c r="C344" i="8" a="1"/>
  <c r="C344" i="8" s="1"/>
  <c r="D344" i="8" a="1"/>
  <c r="D344" i="8" s="1"/>
  <c r="E344" i="8" a="1"/>
  <c r="E344" i="8" s="1"/>
  <c r="F344" i="8" a="1"/>
  <c r="F344" i="8" s="1"/>
  <c r="G344" i="8" a="1"/>
  <c r="G344" i="8" s="1"/>
  <c r="H344" i="8" a="1"/>
  <c r="H344" i="8" s="1"/>
  <c r="I344" i="8" a="1"/>
  <c r="I344" i="8" s="1"/>
  <c r="J344" i="8" a="1"/>
  <c r="J344" i="8" s="1"/>
  <c r="A345" i="8" a="1"/>
  <c r="A345" i="8" s="1"/>
  <c r="B345" i="8" a="1"/>
  <c r="B345" i="8" s="1"/>
  <c r="C345" i="8" a="1"/>
  <c r="C345" i="8" s="1"/>
  <c r="D345" i="8" a="1"/>
  <c r="D345" i="8" s="1"/>
  <c r="E345" i="8" a="1"/>
  <c r="E345" i="8" s="1"/>
  <c r="F345" i="8" a="1"/>
  <c r="F345" i="8" s="1"/>
  <c r="G345" i="8" a="1"/>
  <c r="G345" i="8" s="1"/>
  <c r="H345" i="8" a="1"/>
  <c r="H345" i="8" s="1"/>
  <c r="I345" i="8" a="1"/>
  <c r="I345" i="8" s="1"/>
  <c r="J345" i="8" a="1"/>
  <c r="J345" i="8" s="1"/>
  <c r="A346" i="8" a="1"/>
  <c r="A346" i="8" s="1"/>
  <c r="B346" i="8" a="1"/>
  <c r="B346" i="8" s="1"/>
  <c r="C346" i="8" a="1"/>
  <c r="C346" i="8" s="1"/>
  <c r="D346" i="8" a="1"/>
  <c r="D346" i="8" s="1"/>
  <c r="E346" i="8" a="1"/>
  <c r="E346" i="8" s="1"/>
  <c r="F346" i="8" a="1"/>
  <c r="F346" i="8" s="1"/>
  <c r="G346" i="8" a="1"/>
  <c r="G346" i="8" s="1"/>
  <c r="H346" i="8" a="1"/>
  <c r="H346" i="8" s="1"/>
  <c r="I346" i="8" a="1"/>
  <c r="I346" i="8" s="1"/>
  <c r="J346" i="8" a="1"/>
  <c r="J346" i="8" s="1"/>
  <c r="A347" i="8" a="1"/>
  <c r="A347" i="8" s="1"/>
  <c r="B347" i="8" a="1"/>
  <c r="B347" i="8" s="1"/>
  <c r="C347" i="8" a="1"/>
  <c r="C347" i="8" s="1"/>
  <c r="D347" i="8" a="1"/>
  <c r="D347" i="8" s="1"/>
  <c r="E347" i="8" a="1"/>
  <c r="E347" i="8" s="1"/>
  <c r="F347" i="8" a="1"/>
  <c r="F347" i="8" s="1"/>
  <c r="G347" i="8" a="1"/>
  <c r="G347" i="8" s="1"/>
  <c r="H347" i="8" a="1"/>
  <c r="H347" i="8" s="1"/>
  <c r="I347" i="8" a="1"/>
  <c r="I347" i="8" s="1"/>
  <c r="J347" i="8" a="1"/>
  <c r="J347" i="8" s="1"/>
  <c r="A348" i="8" a="1"/>
  <c r="A348" i="8" s="1"/>
  <c r="B348" i="8" a="1"/>
  <c r="B348" i="8" s="1"/>
  <c r="C348" i="8" a="1"/>
  <c r="C348" i="8" s="1"/>
  <c r="D348" i="8" a="1"/>
  <c r="D348" i="8" s="1"/>
  <c r="E348" i="8" a="1"/>
  <c r="E348" i="8" s="1"/>
  <c r="F348" i="8" a="1"/>
  <c r="F348" i="8" s="1"/>
  <c r="G348" i="8" a="1"/>
  <c r="G348" i="8" s="1"/>
  <c r="H348" i="8" a="1"/>
  <c r="H348" i="8" s="1"/>
  <c r="I348" i="8" a="1"/>
  <c r="I348" i="8" s="1"/>
  <c r="J348" i="8" a="1"/>
  <c r="J348" i="8" s="1"/>
  <c r="A349" i="8" a="1"/>
  <c r="A349" i="8" s="1"/>
  <c r="B349" i="8" a="1"/>
  <c r="B349" i="8" s="1"/>
  <c r="C349" i="8" a="1"/>
  <c r="C349" i="8" s="1"/>
  <c r="D349" i="8" a="1"/>
  <c r="D349" i="8" s="1"/>
  <c r="E349" i="8" a="1"/>
  <c r="E349" i="8" s="1"/>
  <c r="F349" i="8" a="1"/>
  <c r="F349" i="8" s="1"/>
  <c r="G349" i="8" a="1"/>
  <c r="G349" i="8" s="1"/>
  <c r="H349" i="8" a="1"/>
  <c r="H349" i="8" s="1"/>
  <c r="I349" i="8" a="1"/>
  <c r="I349" i="8" s="1"/>
  <c r="J349" i="8" a="1"/>
  <c r="J349" i="8" s="1"/>
  <c r="A350" i="8" a="1"/>
  <c r="A350" i="8" s="1"/>
  <c r="B350" i="8" a="1"/>
  <c r="B350" i="8" s="1"/>
  <c r="C350" i="8" a="1"/>
  <c r="C350" i="8" s="1"/>
  <c r="D350" i="8" a="1"/>
  <c r="D350" i="8" s="1"/>
  <c r="E350" i="8" a="1"/>
  <c r="E350" i="8" s="1"/>
  <c r="F350" i="8" a="1"/>
  <c r="F350" i="8" s="1"/>
  <c r="G350" i="8" a="1"/>
  <c r="G350" i="8" s="1"/>
  <c r="H350" i="8" a="1"/>
  <c r="H350" i="8" s="1"/>
  <c r="I350" i="8" a="1"/>
  <c r="I350" i="8" s="1"/>
  <c r="J350" i="8" a="1"/>
  <c r="J350" i="8" s="1"/>
  <c r="A351" i="8" a="1"/>
  <c r="A351" i="8" s="1"/>
  <c r="B351" i="8" a="1"/>
  <c r="B351" i="8" s="1"/>
  <c r="C351" i="8" a="1"/>
  <c r="C351" i="8" s="1"/>
  <c r="D351" i="8" a="1"/>
  <c r="D351" i="8" s="1"/>
  <c r="E351" i="8" a="1"/>
  <c r="E351" i="8" s="1"/>
  <c r="F351" i="8" a="1"/>
  <c r="F351" i="8" s="1"/>
  <c r="G351" i="8" a="1"/>
  <c r="G351" i="8" s="1"/>
  <c r="H351" i="8" a="1"/>
  <c r="H351" i="8" s="1"/>
  <c r="I351" i="8" a="1"/>
  <c r="I351" i="8" s="1"/>
  <c r="J351" i="8" a="1"/>
  <c r="J351" i="8" s="1"/>
  <c r="A352" i="8" a="1"/>
  <c r="A352" i="8" s="1"/>
  <c r="B352" i="8" a="1"/>
  <c r="B352" i="8" s="1"/>
  <c r="C352" i="8" a="1"/>
  <c r="C352" i="8" s="1"/>
  <c r="D352" i="8" a="1"/>
  <c r="D352" i="8" s="1"/>
  <c r="E352" i="8" a="1"/>
  <c r="E352" i="8" s="1"/>
  <c r="F352" i="8" a="1"/>
  <c r="F352" i="8" s="1"/>
  <c r="G352" i="8" a="1"/>
  <c r="G352" i="8" s="1"/>
  <c r="H352" i="8" a="1"/>
  <c r="H352" i="8" s="1"/>
  <c r="I352" i="8" a="1"/>
  <c r="I352" i="8" s="1"/>
  <c r="J352" i="8" a="1"/>
  <c r="J352" i="8" s="1"/>
  <c r="A353" i="8" a="1"/>
  <c r="A353" i="8" s="1"/>
  <c r="B353" i="8" a="1"/>
  <c r="B353" i="8" s="1"/>
  <c r="C353" i="8" a="1"/>
  <c r="C353" i="8" s="1"/>
  <c r="D353" i="8" a="1"/>
  <c r="D353" i="8" s="1"/>
  <c r="E353" i="8" a="1"/>
  <c r="E353" i="8" s="1"/>
  <c r="F353" i="8" a="1"/>
  <c r="F353" i="8" s="1"/>
  <c r="G353" i="8" a="1"/>
  <c r="G353" i="8" s="1"/>
  <c r="H353" i="8" a="1"/>
  <c r="H353" i="8" s="1"/>
  <c r="I353" i="8" a="1"/>
  <c r="I353" i="8" s="1"/>
  <c r="J353" i="8" a="1"/>
  <c r="J353" i="8" s="1"/>
  <c r="A354" i="8" a="1"/>
  <c r="A354" i="8" s="1"/>
  <c r="B354" i="8" a="1"/>
  <c r="B354" i="8" s="1"/>
  <c r="C354" i="8" a="1"/>
  <c r="C354" i="8" s="1"/>
  <c r="D354" i="8" a="1"/>
  <c r="D354" i="8" s="1"/>
  <c r="E354" i="8" a="1"/>
  <c r="E354" i="8" s="1"/>
  <c r="F354" i="8" a="1"/>
  <c r="F354" i="8" s="1"/>
  <c r="G354" i="8" a="1"/>
  <c r="G354" i="8" s="1"/>
  <c r="H354" i="8" a="1"/>
  <c r="H354" i="8" s="1"/>
  <c r="I354" i="8" a="1"/>
  <c r="I354" i="8" s="1"/>
  <c r="J354" i="8" a="1"/>
  <c r="J354" i="8" s="1"/>
  <c r="A355" i="8" a="1"/>
  <c r="A355" i="8" s="1"/>
  <c r="B355" i="8" a="1"/>
  <c r="B355" i="8" s="1"/>
  <c r="C355" i="8" a="1"/>
  <c r="C355" i="8" s="1"/>
  <c r="D355" i="8" a="1"/>
  <c r="D355" i="8" s="1"/>
  <c r="E355" i="8" a="1"/>
  <c r="E355" i="8" s="1"/>
  <c r="F355" i="8" a="1"/>
  <c r="F355" i="8" s="1"/>
  <c r="G355" i="8" a="1"/>
  <c r="G355" i="8" s="1"/>
  <c r="H355" i="8" a="1"/>
  <c r="H355" i="8" s="1"/>
  <c r="I355" i="8" a="1"/>
  <c r="I355" i="8" s="1"/>
  <c r="J355" i="8" a="1"/>
  <c r="J355" i="8" s="1"/>
  <c r="A356" i="8" a="1"/>
  <c r="A356" i="8" s="1"/>
  <c r="B356" i="8" a="1"/>
  <c r="B356" i="8" s="1"/>
  <c r="C356" i="8" a="1"/>
  <c r="C356" i="8" s="1"/>
  <c r="D356" i="8" a="1"/>
  <c r="D356" i="8" s="1"/>
  <c r="E356" i="8" a="1"/>
  <c r="E356" i="8" s="1"/>
  <c r="F356" i="8" a="1"/>
  <c r="F356" i="8" s="1"/>
  <c r="G356" i="8" a="1"/>
  <c r="G356" i="8" s="1"/>
  <c r="H356" i="8" a="1"/>
  <c r="H356" i="8" s="1"/>
  <c r="I356" i="8" a="1"/>
  <c r="I356" i="8" s="1"/>
  <c r="J356" i="8" a="1"/>
  <c r="J356" i="8" s="1"/>
  <c r="A357" i="8" a="1"/>
  <c r="A357" i="8" s="1"/>
  <c r="B357" i="8" a="1"/>
  <c r="B357" i="8" s="1"/>
  <c r="C357" i="8" a="1"/>
  <c r="C357" i="8" s="1"/>
  <c r="D357" i="8" a="1"/>
  <c r="D357" i="8" s="1"/>
  <c r="E357" i="8" a="1"/>
  <c r="E357" i="8" s="1"/>
  <c r="F357" i="8" a="1"/>
  <c r="F357" i="8" s="1"/>
  <c r="G357" i="8" a="1"/>
  <c r="G357" i="8" s="1"/>
  <c r="H357" i="8" a="1"/>
  <c r="H357" i="8" s="1"/>
  <c r="I357" i="8" a="1"/>
  <c r="I357" i="8" s="1"/>
  <c r="J357" i="8" a="1"/>
  <c r="J357" i="8" s="1"/>
  <c r="A358" i="8" a="1"/>
  <c r="A358" i="8" s="1"/>
  <c r="B358" i="8" a="1"/>
  <c r="B358" i="8" s="1"/>
  <c r="C358" i="8" a="1"/>
  <c r="C358" i="8" s="1"/>
  <c r="D358" i="8" a="1"/>
  <c r="D358" i="8" s="1"/>
  <c r="E358" i="8" a="1"/>
  <c r="E358" i="8" s="1"/>
  <c r="F358" i="8" a="1"/>
  <c r="F358" i="8" s="1"/>
  <c r="G358" i="8" a="1"/>
  <c r="G358" i="8" s="1"/>
  <c r="H358" i="8" a="1"/>
  <c r="H358" i="8" s="1"/>
  <c r="I358" i="8" a="1"/>
  <c r="I358" i="8" s="1"/>
  <c r="J358" i="8" a="1"/>
  <c r="J358" i="8" s="1"/>
  <c r="A359" i="8" a="1"/>
  <c r="A359" i="8" s="1"/>
  <c r="B359" i="8" a="1"/>
  <c r="B359" i="8" s="1"/>
  <c r="C359" i="8" a="1"/>
  <c r="C359" i="8" s="1"/>
  <c r="D359" i="8" a="1"/>
  <c r="D359" i="8" s="1"/>
  <c r="E359" i="8" a="1"/>
  <c r="E359" i="8" s="1"/>
  <c r="F359" i="8" a="1"/>
  <c r="F359" i="8" s="1"/>
  <c r="G359" i="8" a="1"/>
  <c r="G359" i="8" s="1"/>
  <c r="H359" i="8" a="1"/>
  <c r="H359" i="8" s="1"/>
  <c r="I359" i="8" a="1"/>
  <c r="I359" i="8" s="1"/>
  <c r="J359" i="8" a="1"/>
  <c r="J359" i="8" s="1"/>
  <c r="A360" i="8" a="1"/>
  <c r="A360" i="8" s="1"/>
  <c r="B360" i="8" a="1"/>
  <c r="B360" i="8" s="1"/>
  <c r="C360" i="8" a="1"/>
  <c r="C360" i="8" s="1"/>
  <c r="D360" i="8" a="1"/>
  <c r="D360" i="8" s="1"/>
  <c r="E360" i="8" a="1"/>
  <c r="E360" i="8" s="1"/>
  <c r="F360" i="8" a="1"/>
  <c r="F360" i="8" s="1"/>
  <c r="G360" i="8" a="1"/>
  <c r="G360" i="8" s="1"/>
  <c r="H360" i="8" a="1"/>
  <c r="H360" i="8" s="1"/>
  <c r="I360" i="8" a="1"/>
  <c r="I360" i="8" s="1"/>
  <c r="J360" i="8" a="1"/>
  <c r="J360" i="8" s="1"/>
  <c r="A361" i="8" a="1"/>
  <c r="A361" i="8" s="1"/>
  <c r="B361" i="8" a="1"/>
  <c r="B361" i="8" s="1"/>
  <c r="C361" i="8" a="1"/>
  <c r="C361" i="8" s="1"/>
  <c r="D361" i="8" a="1"/>
  <c r="D361" i="8" s="1"/>
  <c r="E361" i="8" a="1"/>
  <c r="E361" i="8" s="1"/>
  <c r="F361" i="8" a="1"/>
  <c r="F361" i="8" s="1"/>
  <c r="G361" i="8" a="1"/>
  <c r="G361" i="8" s="1"/>
  <c r="H361" i="8" a="1"/>
  <c r="H361" i="8" s="1"/>
  <c r="I361" i="8" a="1"/>
  <c r="I361" i="8" s="1"/>
  <c r="J361" i="8" a="1"/>
  <c r="J361" i="8" s="1"/>
  <c r="A362" i="8" a="1"/>
  <c r="A362" i="8" s="1"/>
  <c r="B362" i="8" a="1"/>
  <c r="B362" i="8" s="1"/>
  <c r="C362" i="8" a="1"/>
  <c r="C362" i="8" s="1"/>
  <c r="D362" i="8" a="1"/>
  <c r="D362" i="8" s="1"/>
  <c r="E362" i="8" a="1"/>
  <c r="E362" i="8" s="1"/>
  <c r="F362" i="8" a="1"/>
  <c r="F362" i="8" s="1"/>
  <c r="G362" i="8" a="1"/>
  <c r="G362" i="8" s="1"/>
  <c r="H362" i="8" a="1"/>
  <c r="H362" i="8" s="1"/>
  <c r="I362" i="8" a="1"/>
  <c r="I362" i="8" s="1"/>
  <c r="J362" i="8" a="1"/>
  <c r="J362" i="8" s="1"/>
  <c r="A363" i="8" a="1"/>
  <c r="A363" i="8" s="1"/>
  <c r="B363" i="8" a="1"/>
  <c r="B363" i="8" s="1"/>
  <c r="C363" i="8" a="1"/>
  <c r="C363" i="8" s="1"/>
  <c r="D363" i="8" a="1"/>
  <c r="D363" i="8" s="1"/>
  <c r="E363" i="8" a="1"/>
  <c r="E363" i="8" s="1"/>
  <c r="F363" i="8" a="1"/>
  <c r="F363" i="8" s="1"/>
  <c r="G363" i="8" a="1"/>
  <c r="G363" i="8" s="1"/>
  <c r="H363" i="8" a="1"/>
  <c r="H363" i="8" s="1"/>
  <c r="I363" i="8" a="1"/>
  <c r="I363" i="8" s="1"/>
  <c r="J363" i="8" a="1"/>
  <c r="J363" i="8" s="1"/>
  <c r="A364" i="8" a="1"/>
  <c r="A364" i="8" s="1"/>
  <c r="B364" i="8" a="1"/>
  <c r="B364" i="8" s="1"/>
  <c r="C364" i="8" a="1"/>
  <c r="C364" i="8" s="1"/>
  <c r="D364" i="8" a="1"/>
  <c r="D364" i="8" s="1"/>
  <c r="E364" i="8" a="1"/>
  <c r="E364" i="8" s="1"/>
  <c r="F364" i="8" a="1"/>
  <c r="F364" i="8" s="1"/>
  <c r="G364" i="8" a="1"/>
  <c r="G364" i="8" s="1"/>
  <c r="H364" i="8" a="1"/>
  <c r="H364" i="8" s="1"/>
  <c r="I364" i="8" a="1"/>
  <c r="I364" i="8" s="1"/>
  <c r="J364" i="8" a="1"/>
  <c r="J364" i="8" s="1"/>
  <c r="A365" i="8" a="1"/>
  <c r="A365" i="8" s="1"/>
  <c r="B365" i="8" a="1"/>
  <c r="B365" i="8" s="1"/>
  <c r="C365" i="8" a="1"/>
  <c r="C365" i="8" s="1"/>
  <c r="D365" i="8" a="1"/>
  <c r="D365" i="8" s="1"/>
  <c r="E365" i="8" a="1"/>
  <c r="E365" i="8" s="1"/>
  <c r="F365" i="8" a="1"/>
  <c r="F365" i="8" s="1"/>
  <c r="G365" i="8" a="1"/>
  <c r="G365" i="8" s="1"/>
  <c r="H365" i="8" a="1"/>
  <c r="H365" i="8" s="1"/>
  <c r="I365" i="8" a="1"/>
  <c r="I365" i="8" s="1"/>
  <c r="J365" i="8" a="1"/>
  <c r="J365" i="8" s="1"/>
  <c r="A366" i="8" a="1"/>
  <c r="A366" i="8" s="1"/>
  <c r="B366" i="8" a="1"/>
  <c r="B366" i="8" s="1"/>
  <c r="C366" i="8" a="1"/>
  <c r="C366" i="8" s="1"/>
  <c r="D366" i="8" a="1"/>
  <c r="D366" i="8" s="1"/>
  <c r="E366" i="8" a="1"/>
  <c r="E366" i="8" s="1"/>
  <c r="F366" i="8" a="1"/>
  <c r="F366" i="8" s="1"/>
  <c r="G366" i="8" a="1"/>
  <c r="G366" i="8" s="1"/>
  <c r="H366" i="8" a="1"/>
  <c r="H366" i="8" s="1"/>
  <c r="I366" i="8" a="1"/>
  <c r="I366" i="8" s="1"/>
  <c r="J366" i="8" a="1"/>
  <c r="J366" i="8" s="1"/>
  <c r="A367" i="8" a="1"/>
  <c r="A367" i="8" s="1"/>
  <c r="B367" i="8" a="1"/>
  <c r="B367" i="8" s="1"/>
  <c r="C367" i="8" a="1"/>
  <c r="C367" i="8" s="1"/>
  <c r="D367" i="8" a="1"/>
  <c r="D367" i="8" s="1"/>
  <c r="E367" i="8" a="1"/>
  <c r="E367" i="8" s="1"/>
  <c r="F367" i="8" a="1"/>
  <c r="F367" i="8" s="1"/>
  <c r="G367" i="8" a="1"/>
  <c r="G367" i="8" s="1"/>
  <c r="H367" i="8" a="1"/>
  <c r="H367" i="8" s="1"/>
  <c r="I367" i="8" a="1"/>
  <c r="I367" i="8" s="1"/>
  <c r="J367" i="8" a="1"/>
  <c r="J367" i="8" s="1"/>
  <c r="A368" i="8" a="1"/>
  <c r="A368" i="8" s="1"/>
  <c r="B368" i="8" a="1"/>
  <c r="B368" i="8" s="1"/>
  <c r="C368" i="8" a="1"/>
  <c r="C368" i="8" s="1"/>
  <c r="D368" i="8" a="1"/>
  <c r="D368" i="8" s="1"/>
  <c r="E368" i="8" a="1"/>
  <c r="E368" i="8" s="1"/>
  <c r="F368" i="8" a="1"/>
  <c r="F368" i="8" s="1"/>
  <c r="G368" i="8" a="1"/>
  <c r="G368" i="8" s="1"/>
  <c r="H368" i="8" a="1"/>
  <c r="H368" i="8" s="1"/>
  <c r="I368" i="8" a="1"/>
  <c r="I368" i="8" s="1"/>
  <c r="J368" i="8" a="1"/>
  <c r="J368" i="8" s="1"/>
  <c r="A369" i="8" a="1"/>
  <c r="A369" i="8" s="1"/>
  <c r="B369" i="8" a="1"/>
  <c r="B369" i="8" s="1"/>
  <c r="C369" i="8" a="1"/>
  <c r="C369" i="8" s="1"/>
  <c r="D369" i="8" a="1"/>
  <c r="D369" i="8" s="1"/>
  <c r="E369" i="8" a="1"/>
  <c r="E369" i="8" s="1"/>
  <c r="F369" i="8" a="1"/>
  <c r="F369" i="8" s="1"/>
  <c r="G369" i="8" a="1"/>
  <c r="G369" i="8" s="1"/>
  <c r="H369" i="8" a="1"/>
  <c r="H369" i="8" s="1"/>
  <c r="I369" i="8" a="1"/>
  <c r="I369" i="8" s="1"/>
  <c r="J369" i="8" a="1"/>
  <c r="J369" i="8" s="1"/>
  <c r="A370" i="8" a="1"/>
  <c r="A370" i="8" s="1"/>
  <c r="B370" i="8" a="1"/>
  <c r="B370" i="8" s="1"/>
  <c r="C370" i="8" a="1"/>
  <c r="C370" i="8" s="1"/>
  <c r="D370" i="8" a="1"/>
  <c r="D370" i="8" s="1"/>
  <c r="E370" i="8" a="1"/>
  <c r="E370" i="8" s="1"/>
  <c r="F370" i="8" a="1"/>
  <c r="F370" i="8" s="1"/>
  <c r="G370" i="8" a="1"/>
  <c r="G370" i="8" s="1"/>
  <c r="H370" i="8" a="1"/>
  <c r="H370" i="8" s="1"/>
  <c r="I370" i="8" a="1"/>
  <c r="I370" i="8" s="1"/>
  <c r="J370" i="8" a="1"/>
  <c r="J370" i="8" s="1"/>
  <c r="A371" i="8" a="1"/>
  <c r="A371" i="8" s="1"/>
  <c r="B371" i="8" a="1"/>
  <c r="B371" i="8" s="1"/>
  <c r="C371" i="8" a="1"/>
  <c r="C371" i="8" s="1"/>
  <c r="D371" i="8" a="1"/>
  <c r="D371" i="8" s="1"/>
  <c r="E371" i="8" a="1"/>
  <c r="E371" i="8" s="1"/>
  <c r="F371" i="8" a="1"/>
  <c r="F371" i="8" s="1"/>
  <c r="G371" i="8" a="1"/>
  <c r="G371" i="8" s="1"/>
  <c r="H371" i="8" a="1"/>
  <c r="H371" i="8" s="1"/>
  <c r="I371" i="8" a="1"/>
  <c r="I371" i="8" s="1"/>
  <c r="J371" i="8" a="1"/>
  <c r="J371" i="8" s="1"/>
  <c r="A372" i="8" a="1"/>
  <c r="A372" i="8" s="1"/>
  <c r="B372" i="8" a="1"/>
  <c r="B372" i="8" s="1"/>
  <c r="C372" i="8" a="1"/>
  <c r="C372" i="8" s="1"/>
  <c r="D372" i="8" a="1"/>
  <c r="D372" i="8" s="1"/>
  <c r="E372" i="8" a="1"/>
  <c r="E372" i="8" s="1"/>
  <c r="F372" i="8" a="1"/>
  <c r="F372" i="8" s="1"/>
  <c r="G372" i="8" a="1"/>
  <c r="G372" i="8" s="1"/>
  <c r="H372" i="8" a="1"/>
  <c r="H372" i="8" s="1"/>
  <c r="I372" i="8" a="1"/>
  <c r="I372" i="8" s="1"/>
  <c r="J372" i="8" a="1"/>
  <c r="J372" i="8" s="1"/>
  <c r="A373" i="8" a="1"/>
  <c r="A373" i="8" s="1"/>
  <c r="B373" i="8" a="1"/>
  <c r="B373" i="8" s="1"/>
  <c r="C373" i="8" a="1"/>
  <c r="C373" i="8" s="1"/>
  <c r="D373" i="8" a="1"/>
  <c r="D373" i="8" s="1"/>
  <c r="E373" i="8" a="1"/>
  <c r="E373" i="8" s="1"/>
  <c r="F373" i="8" a="1"/>
  <c r="F373" i="8" s="1"/>
  <c r="G373" i="8" a="1"/>
  <c r="G373" i="8" s="1"/>
  <c r="H373" i="8" a="1"/>
  <c r="H373" i="8" s="1"/>
  <c r="I373" i="8" a="1"/>
  <c r="I373" i="8" s="1"/>
  <c r="J373" i="8" a="1"/>
  <c r="J373" i="8" s="1"/>
  <c r="A374" i="8" a="1"/>
  <c r="A374" i="8" s="1"/>
  <c r="B374" i="8" a="1"/>
  <c r="B374" i="8" s="1"/>
  <c r="C374" i="8" a="1"/>
  <c r="C374" i="8" s="1"/>
  <c r="D374" i="8" a="1"/>
  <c r="D374" i="8" s="1"/>
  <c r="E374" i="8" a="1"/>
  <c r="E374" i="8" s="1"/>
  <c r="F374" i="8" a="1"/>
  <c r="F374" i="8" s="1"/>
  <c r="G374" i="8" a="1"/>
  <c r="G374" i="8" s="1"/>
  <c r="H374" i="8" a="1"/>
  <c r="H374" i="8" s="1"/>
  <c r="I374" i="8" a="1"/>
  <c r="I374" i="8" s="1"/>
  <c r="J374" i="8" a="1"/>
  <c r="J374" i="8" s="1"/>
  <c r="A375" i="8" a="1"/>
  <c r="A375" i="8" s="1"/>
  <c r="B375" i="8" a="1"/>
  <c r="B375" i="8" s="1"/>
  <c r="C375" i="8" a="1"/>
  <c r="C375" i="8" s="1"/>
  <c r="D375" i="8" a="1"/>
  <c r="D375" i="8" s="1"/>
  <c r="E375" i="8" a="1"/>
  <c r="E375" i="8" s="1"/>
  <c r="F375" i="8" a="1"/>
  <c r="F375" i="8" s="1"/>
  <c r="G375" i="8" a="1"/>
  <c r="G375" i="8" s="1"/>
  <c r="H375" i="8" a="1"/>
  <c r="H375" i="8" s="1"/>
  <c r="I375" i="8" a="1"/>
  <c r="I375" i="8" s="1"/>
  <c r="J375" i="8" a="1"/>
  <c r="J375" i="8" s="1"/>
  <c r="A376" i="8" a="1"/>
  <c r="A376" i="8" s="1"/>
  <c r="B376" i="8" a="1"/>
  <c r="B376" i="8" s="1"/>
  <c r="C376" i="8" a="1"/>
  <c r="C376" i="8" s="1"/>
  <c r="D376" i="8" a="1"/>
  <c r="D376" i="8" s="1"/>
  <c r="E376" i="8" a="1"/>
  <c r="E376" i="8" s="1"/>
  <c r="F376" i="8" a="1"/>
  <c r="F376" i="8" s="1"/>
  <c r="G376" i="8" a="1"/>
  <c r="G376" i="8" s="1"/>
  <c r="H376" i="8" a="1"/>
  <c r="H376" i="8" s="1"/>
  <c r="I376" i="8" a="1"/>
  <c r="I376" i="8" s="1"/>
  <c r="J376" i="8" a="1"/>
  <c r="J376" i="8" s="1"/>
  <c r="A377" i="8" a="1"/>
  <c r="A377" i="8" s="1"/>
  <c r="B377" i="8" a="1"/>
  <c r="B377" i="8" s="1"/>
  <c r="C377" i="8" a="1"/>
  <c r="C377" i="8" s="1"/>
  <c r="D377" i="8" a="1"/>
  <c r="D377" i="8" s="1"/>
  <c r="E377" i="8" a="1"/>
  <c r="E377" i="8" s="1"/>
  <c r="F377" i="8" a="1"/>
  <c r="F377" i="8" s="1"/>
  <c r="G377" i="8" a="1"/>
  <c r="G377" i="8" s="1"/>
  <c r="H377" i="8" a="1"/>
  <c r="H377" i="8" s="1"/>
  <c r="I377" i="8" a="1"/>
  <c r="I377" i="8" s="1"/>
  <c r="J377" i="8" a="1"/>
  <c r="J377" i="8" s="1"/>
  <c r="A378" i="8" a="1"/>
  <c r="A378" i="8" s="1"/>
  <c r="B378" i="8" a="1"/>
  <c r="B378" i="8" s="1"/>
  <c r="C378" i="8" a="1"/>
  <c r="C378" i="8" s="1"/>
  <c r="D378" i="8" a="1"/>
  <c r="D378" i="8" s="1"/>
  <c r="E378" i="8" a="1"/>
  <c r="E378" i="8" s="1"/>
  <c r="F378" i="8" a="1"/>
  <c r="F378" i="8" s="1"/>
  <c r="G378" i="8" a="1"/>
  <c r="G378" i="8" s="1"/>
  <c r="H378" i="8" a="1"/>
  <c r="H378" i="8" s="1"/>
  <c r="I378" i="8" a="1"/>
  <c r="I378" i="8" s="1"/>
  <c r="J378" i="8" a="1"/>
  <c r="J378" i="8" s="1"/>
  <c r="A379" i="8" a="1"/>
  <c r="A379" i="8" s="1"/>
  <c r="B379" i="8" a="1"/>
  <c r="B379" i="8" s="1"/>
  <c r="C379" i="8" a="1"/>
  <c r="C379" i="8" s="1"/>
  <c r="D379" i="8" a="1"/>
  <c r="D379" i="8" s="1"/>
  <c r="E379" i="8" a="1"/>
  <c r="E379" i="8" s="1"/>
  <c r="F379" i="8" a="1"/>
  <c r="F379" i="8" s="1"/>
  <c r="G379" i="8" a="1"/>
  <c r="G379" i="8" s="1"/>
  <c r="H379" i="8" a="1"/>
  <c r="H379" i="8" s="1"/>
  <c r="I379" i="8" a="1"/>
  <c r="I379" i="8" s="1"/>
  <c r="J379" i="8" a="1"/>
  <c r="J379" i="8" s="1"/>
  <c r="A380" i="8" a="1"/>
  <c r="A380" i="8" s="1"/>
  <c r="B380" i="8" a="1"/>
  <c r="B380" i="8" s="1"/>
  <c r="C380" i="8" a="1"/>
  <c r="C380" i="8" s="1"/>
  <c r="D380" i="8" a="1"/>
  <c r="D380" i="8" s="1"/>
  <c r="E380" i="8" a="1"/>
  <c r="E380" i="8" s="1"/>
  <c r="F380" i="8" a="1"/>
  <c r="F380" i="8" s="1"/>
  <c r="G380" i="8" a="1"/>
  <c r="G380" i="8" s="1"/>
  <c r="H380" i="8" a="1"/>
  <c r="H380" i="8" s="1"/>
  <c r="I380" i="8" a="1"/>
  <c r="I380" i="8" s="1"/>
  <c r="J380" i="8" a="1"/>
  <c r="J380" i="8" s="1"/>
  <c r="A381" i="8" a="1"/>
  <c r="A381" i="8" s="1"/>
  <c r="B381" i="8" a="1"/>
  <c r="B381" i="8" s="1"/>
  <c r="C381" i="8" a="1"/>
  <c r="C381" i="8" s="1"/>
  <c r="D381" i="8" a="1"/>
  <c r="D381" i="8" s="1"/>
  <c r="E381" i="8" a="1"/>
  <c r="E381" i="8" s="1"/>
  <c r="F381" i="8" a="1"/>
  <c r="F381" i="8" s="1"/>
  <c r="G381" i="8" a="1"/>
  <c r="G381" i="8" s="1"/>
  <c r="H381" i="8" a="1"/>
  <c r="H381" i="8" s="1"/>
  <c r="I381" i="8" a="1"/>
  <c r="I381" i="8" s="1"/>
  <c r="J381" i="8" a="1"/>
  <c r="J381" i="8" s="1"/>
  <c r="A382" i="8" a="1"/>
  <c r="A382" i="8" s="1"/>
  <c r="B382" i="8" a="1"/>
  <c r="B382" i="8" s="1"/>
  <c r="C382" i="8" a="1"/>
  <c r="C382" i="8" s="1"/>
  <c r="D382" i="8" a="1"/>
  <c r="D382" i="8" s="1"/>
  <c r="E382" i="8" a="1"/>
  <c r="E382" i="8" s="1"/>
  <c r="F382" i="8" a="1"/>
  <c r="F382" i="8" s="1"/>
  <c r="G382" i="8" a="1"/>
  <c r="G382" i="8" s="1"/>
  <c r="H382" i="8" a="1"/>
  <c r="H382" i="8" s="1"/>
  <c r="I382" i="8" a="1"/>
  <c r="I382" i="8" s="1"/>
  <c r="J382" i="8" a="1"/>
  <c r="J382" i="8" s="1"/>
  <c r="A383" i="8" a="1"/>
  <c r="A383" i="8" s="1"/>
  <c r="B383" i="8" a="1"/>
  <c r="B383" i="8" s="1"/>
  <c r="C383" i="8" a="1"/>
  <c r="C383" i="8" s="1"/>
  <c r="D383" i="8" a="1"/>
  <c r="D383" i="8" s="1"/>
  <c r="E383" i="8" a="1"/>
  <c r="E383" i="8" s="1"/>
  <c r="F383" i="8" a="1"/>
  <c r="F383" i="8" s="1"/>
  <c r="G383" i="8" a="1"/>
  <c r="G383" i="8" s="1"/>
  <c r="H383" i="8" a="1"/>
  <c r="H383" i="8" s="1"/>
  <c r="I383" i="8" a="1"/>
  <c r="I383" i="8" s="1"/>
  <c r="J383" i="8" a="1"/>
  <c r="J383" i="8" s="1"/>
  <c r="A384" i="8" a="1"/>
  <c r="A384" i="8" s="1"/>
  <c r="B384" i="8" a="1"/>
  <c r="B384" i="8" s="1"/>
  <c r="C384" i="8" a="1"/>
  <c r="C384" i="8" s="1"/>
  <c r="D384" i="8" a="1"/>
  <c r="D384" i="8" s="1"/>
  <c r="E384" i="8" a="1"/>
  <c r="E384" i="8" s="1"/>
  <c r="F384" i="8" a="1"/>
  <c r="F384" i="8" s="1"/>
  <c r="G384" i="8" a="1"/>
  <c r="G384" i="8" s="1"/>
  <c r="H384" i="8" a="1"/>
  <c r="H384" i="8" s="1"/>
  <c r="I384" i="8" a="1"/>
  <c r="I384" i="8" s="1"/>
  <c r="J384" i="8" a="1"/>
  <c r="J384" i="8" s="1"/>
  <c r="A385" i="8" a="1"/>
  <c r="A385" i="8" s="1"/>
  <c r="B385" i="8" a="1"/>
  <c r="B385" i="8" s="1"/>
  <c r="C385" i="8" a="1"/>
  <c r="C385" i="8" s="1"/>
  <c r="D385" i="8" a="1"/>
  <c r="D385" i="8" s="1"/>
  <c r="E385" i="8" a="1"/>
  <c r="E385" i="8" s="1"/>
  <c r="F385" i="8" a="1"/>
  <c r="F385" i="8" s="1"/>
  <c r="G385" i="8" a="1"/>
  <c r="G385" i="8" s="1"/>
  <c r="H385" i="8" a="1"/>
  <c r="H385" i="8" s="1"/>
  <c r="I385" i="8" a="1"/>
  <c r="I385" i="8" s="1"/>
  <c r="J385" i="8" a="1"/>
  <c r="J385" i="8" s="1"/>
  <c r="A386" i="8" a="1"/>
  <c r="A386" i="8" s="1"/>
  <c r="B386" i="8" a="1"/>
  <c r="B386" i="8" s="1"/>
  <c r="C386" i="8" a="1"/>
  <c r="C386" i="8" s="1"/>
  <c r="D386" i="8" a="1"/>
  <c r="D386" i="8" s="1"/>
  <c r="E386" i="8" a="1"/>
  <c r="E386" i="8" s="1"/>
  <c r="F386" i="8" a="1"/>
  <c r="F386" i="8" s="1"/>
  <c r="G386" i="8" a="1"/>
  <c r="G386" i="8" s="1"/>
  <c r="H386" i="8" a="1"/>
  <c r="H386" i="8" s="1"/>
  <c r="I386" i="8" a="1"/>
  <c r="I386" i="8" s="1"/>
  <c r="J386" i="8" a="1"/>
  <c r="J386" i="8" s="1"/>
  <c r="A387" i="8" a="1"/>
  <c r="A387" i="8" s="1"/>
  <c r="B387" i="8" a="1"/>
  <c r="B387" i="8" s="1"/>
  <c r="C387" i="8" a="1"/>
  <c r="C387" i="8" s="1"/>
  <c r="D387" i="8" a="1"/>
  <c r="D387" i="8" s="1"/>
  <c r="E387" i="8" a="1"/>
  <c r="E387" i="8" s="1"/>
  <c r="F387" i="8" a="1"/>
  <c r="F387" i="8" s="1"/>
  <c r="G387" i="8" a="1"/>
  <c r="G387" i="8" s="1"/>
  <c r="H387" i="8" a="1"/>
  <c r="H387" i="8" s="1"/>
  <c r="I387" i="8" a="1"/>
  <c r="I387" i="8" s="1"/>
  <c r="J387" i="8" a="1"/>
  <c r="J387" i="8" s="1"/>
  <c r="A388" i="8" a="1"/>
  <c r="A388" i="8" s="1"/>
  <c r="B388" i="8" a="1"/>
  <c r="B388" i="8" s="1"/>
  <c r="C388" i="8" a="1"/>
  <c r="C388" i="8" s="1"/>
  <c r="D388" i="8" a="1"/>
  <c r="D388" i="8" s="1"/>
  <c r="E388" i="8" a="1"/>
  <c r="E388" i="8" s="1"/>
  <c r="F388" i="8" a="1"/>
  <c r="F388" i="8" s="1"/>
  <c r="G388" i="8" a="1"/>
  <c r="G388" i="8" s="1"/>
  <c r="H388" i="8" a="1"/>
  <c r="H388" i="8" s="1"/>
  <c r="I388" i="8" a="1"/>
  <c r="I388" i="8" s="1"/>
  <c r="J388" i="8" a="1"/>
  <c r="J388" i="8" s="1"/>
  <c r="A389" i="8" a="1"/>
  <c r="A389" i="8" s="1"/>
  <c r="B389" i="8" a="1"/>
  <c r="B389" i="8" s="1"/>
  <c r="C389" i="8" a="1"/>
  <c r="C389" i="8" s="1"/>
  <c r="D389" i="8" a="1"/>
  <c r="D389" i="8" s="1"/>
  <c r="E389" i="8" a="1"/>
  <c r="E389" i="8" s="1"/>
  <c r="F389" i="8" a="1"/>
  <c r="F389" i="8" s="1"/>
  <c r="G389" i="8" a="1"/>
  <c r="G389" i="8" s="1"/>
  <c r="H389" i="8" a="1"/>
  <c r="H389" i="8" s="1"/>
  <c r="I389" i="8" a="1"/>
  <c r="I389" i="8" s="1"/>
  <c r="J389" i="8" a="1"/>
  <c r="J389" i="8" s="1"/>
  <c r="A390" i="8" a="1"/>
  <c r="A390" i="8" s="1"/>
  <c r="B390" i="8" a="1"/>
  <c r="B390" i="8" s="1"/>
  <c r="C390" i="8" a="1"/>
  <c r="C390" i="8" s="1"/>
  <c r="D390" i="8" a="1"/>
  <c r="D390" i="8" s="1"/>
  <c r="E390" i="8" a="1"/>
  <c r="E390" i="8" s="1"/>
  <c r="F390" i="8" a="1"/>
  <c r="F390" i="8" s="1"/>
  <c r="G390" i="8" a="1"/>
  <c r="G390" i="8" s="1"/>
  <c r="H390" i="8" a="1"/>
  <c r="H390" i="8" s="1"/>
  <c r="I390" i="8" a="1"/>
  <c r="I390" i="8" s="1"/>
  <c r="J390" i="8" a="1"/>
  <c r="J390" i="8" s="1"/>
  <c r="A391" i="8" a="1"/>
  <c r="A391" i="8" s="1"/>
  <c r="B391" i="8" a="1"/>
  <c r="B391" i="8" s="1"/>
  <c r="C391" i="8" a="1"/>
  <c r="C391" i="8" s="1"/>
  <c r="D391" i="8" a="1"/>
  <c r="D391" i="8" s="1"/>
  <c r="E391" i="8" a="1"/>
  <c r="E391" i="8" s="1"/>
  <c r="F391" i="8" a="1"/>
  <c r="F391" i="8" s="1"/>
  <c r="G391" i="8" a="1"/>
  <c r="G391" i="8" s="1"/>
  <c r="H391" i="8" a="1"/>
  <c r="H391" i="8" s="1"/>
  <c r="I391" i="8" a="1"/>
  <c r="I391" i="8" s="1"/>
  <c r="J391" i="8" a="1"/>
  <c r="J391" i="8" s="1"/>
  <c r="A392" i="8" a="1"/>
  <c r="A392" i="8" s="1"/>
  <c r="B392" i="8" a="1"/>
  <c r="B392" i="8" s="1"/>
  <c r="C392" i="8" a="1"/>
  <c r="C392" i="8" s="1"/>
  <c r="D392" i="8" a="1"/>
  <c r="D392" i="8" s="1"/>
  <c r="E392" i="8" a="1"/>
  <c r="E392" i="8" s="1"/>
  <c r="F392" i="8" a="1"/>
  <c r="F392" i="8" s="1"/>
  <c r="G392" i="8" a="1"/>
  <c r="G392" i="8" s="1"/>
  <c r="H392" i="8" a="1"/>
  <c r="H392" i="8" s="1"/>
  <c r="I392" i="8" a="1"/>
  <c r="I392" i="8" s="1"/>
  <c r="J392" i="8" a="1"/>
  <c r="J392" i="8" s="1"/>
  <c r="A393" i="8" a="1"/>
  <c r="A393" i="8" s="1"/>
  <c r="B393" i="8" a="1"/>
  <c r="B393" i="8" s="1"/>
  <c r="C393" i="8" a="1"/>
  <c r="C393" i="8" s="1"/>
  <c r="D393" i="8" a="1"/>
  <c r="D393" i="8" s="1"/>
  <c r="E393" i="8" a="1"/>
  <c r="E393" i="8" s="1"/>
  <c r="F393" i="8" a="1"/>
  <c r="F393" i="8" s="1"/>
  <c r="G393" i="8" a="1"/>
  <c r="G393" i="8" s="1"/>
  <c r="H393" i="8" a="1"/>
  <c r="H393" i="8" s="1"/>
  <c r="I393" i="8" a="1"/>
  <c r="I393" i="8" s="1"/>
  <c r="J393" i="8" a="1"/>
  <c r="J393" i="8" s="1"/>
  <c r="A394" i="8" a="1"/>
  <c r="A394" i="8" s="1"/>
  <c r="B394" i="8" a="1"/>
  <c r="B394" i="8" s="1"/>
  <c r="C394" i="8" a="1"/>
  <c r="C394" i="8" s="1"/>
  <c r="D394" i="8" a="1"/>
  <c r="D394" i="8" s="1"/>
  <c r="E394" i="8" a="1"/>
  <c r="E394" i="8" s="1"/>
  <c r="F394" i="8" a="1"/>
  <c r="F394" i="8" s="1"/>
  <c r="G394" i="8" a="1"/>
  <c r="G394" i="8" s="1"/>
  <c r="H394" i="8" a="1"/>
  <c r="H394" i="8" s="1"/>
  <c r="I394" i="8" a="1"/>
  <c r="I394" i="8" s="1"/>
  <c r="J394" i="8" a="1"/>
  <c r="J394" i="8" s="1"/>
  <c r="A395" i="8" a="1"/>
  <c r="A395" i="8" s="1"/>
  <c r="B395" i="8" a="1"/>
  <c r="B395" i="8" s="1"/>
  <c r="C395" i="8" a="1"/>
  <c r="C395" i="8" s="1"/>
  <c r="D395" i="8" a="1"/>
  <c r="D395" i="8" s="1"/>
  <c r="E395" i="8" a="1"/>
  <c r="E395" i="8" s="1"/>
  <c r="F395" i="8" a="1"/>
  <c r="F395" i="8" s="1"/>
  <c r="G395" i="8" a="1"/>
  <c r="G395" i="8" s="1"/>
  <c r="H395" i="8" a="1"/>
  <c r="H395" i="8" s="1"/>
  <c r="I395" i="8" a="1"/>
  <c r="I395" i="8" s="1"/>
  <c r="J395" i="8" a="1"/>
  <c r="J395" i="8" s="1"/>
  <c r="A396" i="8" a="1"/>
  <c r="A396" i="8" s="1"/>
  <c r="B396" i="8" a="1"/>
  <c r="B396" i="8" s="1"/>
  <c r="C396" i="8" a="1"/>
  <c r="C396" i="8" s="1"/>
  <c r="D396" i="8" a="1"/>
  <c r="D396" i="8" s="1"/>
  <c r="E396" i="8" a="1"/>
  <c r="E396" i="8" s="1"/>
  <c r="F396" i="8" a="1"/>
  <c r="F396" i="8" s="1"/>
  <c r="G396" i="8" a="1"/>
  <c r="G396" i="8" s="1"/>
  <c r="H396" i="8" a="1"/>
  <c r="H396" i="8" s="1"/>
  <c r="I396" i="8" a="1"/>
  <c r="I396" i="8" s="1"/>
  <c r="J396" i="8" a="1"/>
  <c r="J396" i="8" s="1"/>
  <c r="A397" i="8" a="1"/>
  <c r="A397" i="8" s="1"/>
  <c r="B397" i="8" a="1"/>
  <c r="B397" i="8" s="1"/>
  <c r="C397" i="8" a="1"/>
  <c r="C397" i="8" s="1"/>
  <c r="D397" i="8" a="1"/>
  <c r="D397" i="8" s="1"/>
  <c r="E397" i="8" a="1"/>
  <c r="E397" i="8" s="1"/>
  <c r="F397" i="8" a="1"/>
  <c r="F397" i="8" s="1"/>
  <c r="G397" i="8" a="1"/>
  <c r="G397" i="8" s="1"/>
  <c r="H397" i="8" a="1"/>
  <c r="H397" i="8" s="1"/>
  <c r="I397" i="8" a="1"/>
  <c r="I397" i="8" s="1"/>
  <c r="J397" i="8" a="1"/>
  <c r="J397" i="8" s="1"/>
  <c r="A398" i="8" a="1"/>
  <c r="A398" i="8" s="1"/>
  <c r="B398" i="8" a="1"/>
  <c r="B398" i="8" s="1"/>
  <c r="C398" i="8" a="1"/>
  <c r="C398" i="8" s="1"/>
  <c r="D398" i="8" a="1"/>
  <c r="D398" i="8" s="1"/>
  <c r="E398" i="8" a="1"/>
  <c r="E398" i="8" s="1"/>
  <c r="F398" i="8" a="1"/>
  <c r="F398" i="8" s="1"/>
  <c r="G398" i="8" a="1"/>
  <c r="G398" i="8" s="1"/>
  <c r="H398" i="8" a="1"/>
  <c r="H398" i="8" s="1"/>
  <c r="I398" i="8" a="1"/>
  <c r="I398" i="8" s="1"/>
  <c r="J398" i="8" a="1"/>
  <c r="J398" i="8" s="1"/>
  <c r="A399" i="8" a="1"/>
  <c r="A399" i="8" s="1"/>
  <c r="B399" i="8" a="1"/>
  <c r="B399" i="8" s="1"/>
  <c r="C399" i="8" a="1"/>
  <c r="C399" i="8" s="1"/>
  <c r="D399" i="8" a="1"/>
  <c r="D399" i="8" s="1"/>
  <c r="E399" i="8" a="1"/>
  <c r="E399" i="8" s="1"/>
  <c r="F399" i="8" a="1"/>
  <c r="F399" i="8" s="1"/>
  <c r="G399" i="8" a="1"/>
  <c r="G399" i="8" s="1"/>
  <c r="H399" i="8" a="1"/>
  <c r="H399" i="8" s="1"/>
  <c r="I399" i="8" a="1"/>
  <c r="I399" i="8" s="1"/>
  <c r="J399" i="8" a="1"/>
  <c r="J399" i="8" s="1"/>
  <c r="A400" i="8" a="1"/>
  <c r="A400" i="8" s="1"/>
  <c r="B400" i="8" a="1"/>
  <c r="B400" i="8" s="1"/>
  <c r="C400" i="8" a="1"/>
  <c r="C400" i="8" s="1"/>
  <c r="D400" i="8" a="1"/>
  <c r="D400" i="8" s="1"/>
  <c r="E400" i="8" a="1"/>
  <c r="E400" i="8" s="1"/>
  <c r="F400" i="8" a="1"/>
  <c r="F400" i="8" s="1"/>
  <c r="G400" i="8" a="1"/>
  <c r="G400" i="8" s="1"/>
  <c r="H400" i="8" a="1"/>
  <c r="H400" i="8" s="1"/>
  <c r="I400" i="8" a="1"/>
  <c r="I400" i="8" s="1"/>
  <c r="J400" i="8" a="1"/>
  <c r="J400" i="8" s="1"/>
  <c r="A401" i="8" a="1"/>
  <c r="A401" i="8" s="1"/>
  <c r="B401" i="8" a="1"/>
  <c r="B401" i="8" s="1"/>
  <c r="C401" i="8" a="1"/>
  <c r="C401" i="8" s="1"/>
  <c r="D401" i="8" a="1"/>
  <c r="D401" i="8" s="1"/>
  <c r="E401" i="8" a="1"/>
  <c r="E401" i="8" s="1"/>
  <c r="F401" i="8" a="1"/>
  <c r="F401" i="8" s="1"/>
  <c r="G401" i="8" a="1"/>
  <c r="G401" i="8" s="1"/>
  <c r="H401" i="8" a="1"/>
  <c r="H401" i="8" s="1"/>
  <c r="I401" i="8" a="1"/>
  <c r="I401" i="8" s="1"/>
  <c r="J401" i="8" a="1"/>
  <c r="J401" i="8" s="1"/>
  <c r="A402" i="8" a="1"/>
  <c r="A402" i="8" s="1"/>
  <c r="B402" i="8" a="1"/>
  <c r="B402" i="8" s="1"/>
  <c r="C402" i="8" a="1"/>
  <c r="C402" i="8" s="1"/>
  <c r="D402" i="8" a="1"/>
  <c r="D402" i="8" s="1"/>
  <c r="E402" i="8" a="1"/>
  <c r="E402" i="8" s="1"/>
  <c r="F402" i="8" a="1"/>
  <c r="F402" i="8" s="1"/>
  <c r="G402" i="8" a="1"/>
  <c r="G402" i="8" s="1"/>
  <c r="H402" i="8" a="1"/>
  <c r="H402" i="8" s="1"/>
  <c r="I402" i="8" a="1"/>
  <c r="I402" i="8" s="1"/>
  <c r="J402" i="8" a="1"/>
  <c r="J402" i="8" s="1"/>
  <c r="A403" i="8" a="1"/>
  <c r="A403" i="8" s="1"/>
  <c r="B403" i="8" a="1"/>
  <c r="B403" i="8" s="1"/>
  <c r="C403" i="8" a="1"/>
  <c r="C403" i="8" s="1"/>
  <c r="D403" i="8" a="1"/>
  <c r="D403" i="8" s="1"/>
  <c r="E403" i="8" a="1"/>
  <c r="E403" i="8" s="1"/>
  <c r="F403" i="8" a="1"/>
  <c r="F403" i="8" s="1"/>
  <c r="G403" i="8" a="1"/>
  <c r="G403" i="8" s="1"/>
  <c r="H403" i="8" a="1"/>
  <c r="H403" i="8" s="1"/>
  <c r="I403" i="8" a="1"/>
  <c r="I403" i="8" s="1"/>
  <c r="J403" i="8" a="1"/>
  <c r="J403" i="8" s="1"/>
  <c r="A404" i="8" a="1"/>
  <c r="A404" i="8" s="1"/>
  <c r="B404" i="8" a="1"/>
  <c r="B404" i="8" s="1"/>
  <c r="C404" i="8" a="1"/>
  <c r="C404" i="8" s="1"/>
  <c r="D404" i="8" a="1"/>
  <c r="D404" i="8" s="1"/>
  <c r="E404" i="8" a="1"/>
  <c r="E404" i="8" s="1"/>
  <c r="F404" i="8" a="1"/>
  <c r="F404" i="8" s="1"/>
  <c r="G404" i="8" a="1"/>
  <c r="G404" i="8" s="1"/>
  <c r="H404" i="8" a="1"/>
  <c r="H404" i="8" s="1"/>
  <c r="I404" i="8" a="1"/>
  <c r="I404" i="8" s="1"/>
  <c r="J404" i="8" a="1"/>
  <c r="J404" i="8" s="1"/>
  <c r="A405" i="8" a="1"/>
  <c r="A405" i="8" s="1"/>
  <c r="B405" i="8" a="1"/>
  <c r="B405" i="8" s="1"/>
  <c r="C405" i="8" a="1"/>
  <c r="C405" i="8" s="1"/>
  <c r="D405" i="8" a="1"/>
  <c r="D405" i="8" s="1"/>
  <c r="E405" i="8" a="1"/>
  <c r="E405" i="8" s="1"/>
  <c r="F405" i="8" a="1"/>
  <c r="F405" i="8" s="1"/>
  <c r="G405" i="8" a="1"/>
  <c r="G405" i="8" s="1"/>
  <c r="H405" i="8" a="1"/>
  <c r="H405" i="8" s="1"/>
  <c r="I405" i="8" a="1"/>
  <c r="I405" i="8" s="1"/>
  <c r="J405" i="8" a="1"/>
  <c r="J405" i="8" s="1"/>
  <c r="A406" i="8" a="1"/>
  <c r="A406" i="8" s="1"/>
  <c r="B406" i="8" a="1"/>
  <c r="B406" i="8" s="1"/>
  <c r="C406" i="8" a="1"/>
  <c r="C406" i="8" s="1"/>
  <c r="D406" i="8" a="1"/>
  <c r="D406" i="8" s="1"/>
  <c r="E406" i="8" a="1"/>
  <c r="E406" i="8" s="1"/>
  <c r="F406" i="8" a="1"/>
  <c r="F406" i="8" s="1"/>
  <c r="G406" i="8" a="1"/>
  <c r="G406" i="8" s="1"/>
  <c r="H406" i="8" a="1"/>
  <c r="H406" i="8" s="1"/>
  <c r="I406" i="8" a="1"/>
  <c r="I406" i="8" s="1"/>
  <c r="J406" i="8" a="1"/>
  <c r="J406" i="8" s="1"/>
  <c r="A407" i="8" a="1"/>
  <c r="A407" i="8" s="1"/>
  <c r="B407" i="8" a="1"/>
  <c r="B407" i="8" s="1"/>
  <c r="C407" i="8" a="1"/>
  <c r="C407" i="8" s="1"/>
  <c r="D407" i="8" a="1"/>
  <c r="D407" i="8" s="1"/>
  <c r="E407" i="8" a="1"/>
  <c r="E407" i="8" s="1"/>
  <c r="F407" i="8" a="1"/>
  <c r="F407" i="8" s="1"/>
  <c r="G407" i="8" a="1"/>
  <c r="G407" i="8" s="1"/>
  <c r="H407" i="8" a="1"/>
  <c r="H407" i="8" s="1"/>
  <c r="I407" i="8" a="1"/>
  <c r="I407" i="8" s="1"/>
  <c r="J407" i="8" a="1"/>
  <c r="J407" i="8" s="1"/>
  <c r="A408" i="8" a="1"/>
  <c r="A408" i="8" s="1"/>
  <c r="B408" i="8" a="1"/>
  <c r="B408" i="8" s="1"/>
  <c r="C408" i="8" a="1"/>
  <c r="C408" i="8" s="1"/>
  <c r="D408" i="8" a="1"/>
  <c r="D408" i="8" s="1"/>
  <c r="E408" i="8" a="1"/>
  <c r="E408" i="8" s="1"/>
  <c r="F408" i="8" a="1"/>
  <c r="F408" i="8" s="1"/>
  <c r="G408" i="8" a="1"/>
  <c r="G408" i="8" s="1"/>
  <c r="H408" i="8" a="1"/>
  <c r="H408" i="8" s="1"/>
  <c r="I408" i="8" a="1"/>
  <c r="I408" i="8" s="1"/>
  <c r="J408" i="8" a="1"/>
  <c r="J408" i="8" s="1"/>
  <c r="A409" i="8" a="1"/>
  <c r="A409" i="8" s="1"/>
  <c r="B409" i="8" a="1"/>
  <c r="B409" i="8" s="1"/>
  <c r="C409" i="8" a="1"/>
  <c r="C409" i="8" s="1"/>
  <c r="D409" i="8" a="1"/>
  <c r="D409" i="8" s="1"/>
  <c r="E409" i="8" a="1"/>
  <c r="E409" i="8" s="1"/>
  <c r="F409" i="8" a="1"/>
  <c r="F409" i="8" s="1"/>
  <c r="G409" i="8" a="1"/>
  <c r="G409" i="8" s="1"/>
  <c r="H409" i="8" a="1"/>
  <c r="H409" i="8" s="1"/>
  <c r="I409" i="8" a="1"/>
  <c r="I409" i="8" s="1"/>
  <c r="J409" i="8" a="1"/>
  <c r="J409" i="8" s="1"/>
  <c r="A410" i="8" a="1"/>
  <c r="A410" i="8" s="1"/>
  <c r="B410" i="8" a="1"/>
  <c r="B410" i="8" s="1"/>
  <c r="C410" i="8" a="1"/>
  <c r="C410" i="8" s="1"/>
  <c r="D410" i="8" a="1"/>
  <c r="D410" i="8" s="1"/>
  <c r="E410" i="8" a="1"/>
  <c r="E410" i="8" s="1"/>
  <c r="F410" i="8" a="1"/>
  <c r="F410" i="8" s="1"/>
  <c r="G410" i="8" a="1"/>
  <c r="G410" i="8" s="1"/>
  <c r="H410" i="8" a="1"/>
  <c r="H410" i="8" s="1"/>
  <c r="I410" i="8" a="1"/>
  <c r="I410" i="8" s="1"/>
  <c r="J410" i="8" a="1"/>
  <c r="J410" i="8" s="1"/>
  <c r="A411" i="8" a="1"/>
  <c r="A411" i="8" s="1"/>
  <c r="B411" i="8" a="1"/>
  <c r="B411" i="8" s="1"/>
  <c r="C411" i="8" a="1"/>
  <c r="C411" i="8" s="1"/>
  <c r="D411" i="8" a="1"/>
  <c r="D411" i="8" s="1"/>
  <c r="E411" i="8" a="1"/>
  <c r="E411" i="8" s="1"/>
  <c r="F411" i="8" a="1"/>
  <c r="F411" i="8" s="1"/>
  <c r="G411" i="8" a="1"/>
  <c r="G411" i="8" s="1"/>
  <c r="H411" i="8" a="1"/>
  <c r="H411" i="8" s="1"/>
  <c r="I411" i="8" a="1"/>
  <c r="I411" i="8" s="1"/>
  <c r="J411" i="8" a="1"/>
  <c r="J411" i="8" s="1"/>
  <c r="A412" i="8" a="1"/>
  <c r="A412" i="8" s="1"/>
  <c r="B412" i="8" a="1"/>
  <c r="B412" i="8" s="1"/>
  <c r="C412" i="8" a="1"/>
  <c r="C412" i="8" s="1"/>
  <c r="D412" i="8" a="1"/>
  <c r="D412" i="8" s="1"/>
  <c r="E412" i="8" a="1"/>
  <c r="E412" i="8" s="1"/>
  <c r="F412" i="8" a="1"/>
  <c r="F412" i="8" s="1"/>
  <c r="G412" i="8" a="1"/>
  <c r="G412" i="8" s="1"/>
  <c r="H412" i="8" a="1"/>
  <c r="H412" i="8" s="1"/>
  <c r="I412" i="8" a="1"/>
  <c r="I412" i="8" s="1"/>
  <c r="J412" i="8" a="1"/>
  <c r="J412" i="8" s="1"/>
  <c r="A413" i="8" a="1"/>
  <c r="A413" i="8" s="1"/>
  <c r="B413" i="8" a="1"/>
  <c r="B413" i="8" s="1"/>
  <c r="C413" i="8" a="1"/>
  <c r="C413" i="8" s="1"/>
  <c r="D413" i="8" a="1"/>
  <c r="D413" i="8" s="1"/>
  <c r="E413" i="8" a="1"/>
  <c r="E413" i="8" s="1"/>
  <c r="F413" i="8" a="1"/>
  <c r="F413" i="8" s="1"/>
  <c r="G413" i="8" a="1"/>
  <c r="G413" i="8" s="1"/>
  <c r="H413" i="8" a="1"/>
  <c r="H413" i="8" s="1"/>
  <c r="I413" i="8" a="1"/>
  <c r="I413" i="8" s="1"/>
  <c r="J413" i="8" a="1"/>
  <c r="J413" i="8" s="1"/>
  <c r="A414" i="8" a="1"/>
  <c r="A414" i="8" s="1"/>
  <c r="B414" i="8" a="1"/>
  <c r="B414" i="8" s="1"/>
  <c r="C414" i="8" a="1"/>
  <c r="C414" i="8" s="1"/>
  <c r="D414" i="8" a="1"/>
  <c r="D414" i="8" s="1"/>
  <c r="E414" i="8" a="1"/>
  <c r="E414" i="8" s="1"/>
  <c r="F414" i="8" a="1"/>
  <c r="F414" i="8" s="1"/>
  <c r="G414" i="8" a="1"/>
  <c r="G414" i="8" s="1"/>
  <c r="H414" i="8" a="1"/>
  <c r="H414" i="8" s="1"/>
  <c r="I414" i="8" a="1"/>
  <c r="I414" i="8" s="1"/>
  <c r="J414" i="8" a="1"/>
  <c r="J414" i="8" s="1"/>
  <c r="A415" i="8" a="1"/>
  <c r="A415" i="8" s="1"/>
  <c r="B415" i="8" a="1"/>
  <c r="B415" i="8" s="1"/>
  <c r="C415" i="8" a="1"/>
  <c r="C415" i="8" s="1"/>
  <c r="D415" i="8" a="1"/>
  <c r="D415" i="8" s="1"/>
  <c r="E415" i="8" a="1"/>
  <c r="E415" i="8" s="1"/>
  <c r="F415" i="8" a="1"/>
  <c r="F415" i="8" s="1"/>
  <c r="G415" i="8" a="1"/>
  <c r="G415" i="8" s="1"/>
  <c r="H415" i="8" a="1"/>
  <c r="H415" i="8" s="1"/>
  <c r="I415" i="8" a="1"/>
  <c r="I415" i="8" s="1"/>
  <c r="J415" i="8" a="1"/>
  <c r="J415" i="8" s="1"/>
  <c r="A416" i="8" a="1"/>
  <c r="A416" i="8" s="1"/>
  <c r="B416" i="8" a="1"/>
  <c r="B416" i="8" s="1"/>
  <c r="C416" i="8" a="1"/>
  <c r="C416" i="8" s="1"/>
  <c r="D416" i="8" a="1"/>
  <c r="D416" i="8" s="1"/>
  <c r="E416" i="8" a="1"/>
  <c r="E416" i="8" s="1"/>
  <c r="F416" i="8" a="1"/>
  <c r="F416" i="8" s="1"/>
  <c r="G416" i="8" a="1"/>
  <c r="G416" i="8" s="1"/>
  <c r="H416" i="8" a="1"/>
  <c r="H416" i="8" s="1"/>
  <c r="I416" i="8" a="1"/>
  <c r="I416" i="8" s="1"/>
  <c r="J416" i="8" a="1"/>
  <c r="J416" i="8" s="1"/>
  <c r="A417" i="8" a="1"/>
  <c r="A417" i="8" s="1"/>
  <c r="B417" i="8" a="1"/>
  <c r="B417" i="8" s="1"/>
  <c r="C417" i="8" a="1"/>
  <c r="C417" i="8" s="1"/>
  <c r="D417" i="8" a="1"/>
  <c r="D417" i="8" s="1"/>
  <c r="E417" i="8" a="1"/>
  <c r="E417" i="8" s="1"/>
  <c r="F417" i="8" a="1"/>
  <c r="F417" i="8" s="1"/>
  <c r="G417" i="8" a="1"/>
  <c r="G417" i="8" s="1"/>
  <c r="H417" i="8" a="1"/>
  <c r="H417" i="8" s="1"/>
  <c r="I417" i="8" a="1"/>
  <c r="I417" i="8" s="1"/>
  <c r="J417" i="8" a="1"/>
  <c r="J417" i="8" s="1"/>
  <c r="A418" i="8" a="1"/>
  <c r="A418" i="8" s="1"/>
  <c r="B418" i="8" a="1"/>
  <c r="B418" i="8" s="1"/>
  <c r="C418" i="8" a="1"/>
  <c r="C418" i="8" s="1"/>
  <c r="D418" i="8" a="1"/>
  <c r="D418" i="8" s="1"/>
  <c r="E418" i="8" a="1"/>
  <c r="E418" i="8" s="1"/>
  <c r="F418" i="8" a="1"/>
  <c r="F418" i="8" s="1"/>
  <c r="G418" i="8" a="1"/>
  <c r="G418" i="8" s="1"/>
  <c r="H418" i="8" a="1"/>
  <c r="H418" i="8" s="1"/>
  <c r="I418" i="8" a="1"/>
  <c r="I418" i="8" s="1"/>
  <c r="J418" i="8" a="1"/>
  <c r="J418" i="8" s="1"/>
  <c r="A419" i="8" a="1"/>
  <c r="A419" i="8" s="1"/>
  <c r="B419" i="8" a="1"/>
  <c r="B419" i="8" s="1"/>
  <c r="C419" i="8" a="1"/>
  <c r="C419" i="8" s="1"/>
  <c r="D419" i="8" a="1"/>
  <c r="D419" i="8" s="1"/>
  <c r="E419" i="8" a="1"/>
  <c r="E419" i="8" s="1"/>
  <c r="F419" i="8" a="1"/>
  <c r="F419" i="8" s="1"/>
  <c r="G419" i="8" a="1"/>
  <c r="G419" i="8" s="1"/>
  <c r="H419" i="8" a="1"/>
  <c r="H419" i="8" s="1"/>
  <c r="I419" i="8" a="1"/>
  <c r="I419" i="8" s="1"/>
  <c r="J419" i="8" a="1"/>
  <c r="J419" i="8" s="1"/>
  <c r="A420" i="8" a="1"/>
  <c r="A420" i="8" s="1"/>
  <c r="B420" i="8" a="1"/>
  <c r="B420" i="8" s="1"/>
  <c r="C420" i="8" a="1"/>
  <c r="C420" i="8" s="1"/>
  <c r="D420" i="8" a="1"/>
  <c r="D420" i="8" s="1"/>
  <c r="E420" i="8" a="1"/>
  <c r="E420" i="8" s="1"/>
  <c r="F420" i="8" a="1"/>
  <c r="F420" i="8" s="1"/>
  <c r="G420" i="8" a="1"/>
  <c r="G420" i="8" s="1"/>
  <c r="H420" i="8" a="1"/>
  <c r="H420" i="8" s="1"/>
  <c r="I420" i="8" a="1"/>
  <c r="I420" i="8" s="1"/>
  <c r="J420" i="8" a="1"/>
  <c r="J420" i="8" s="1"/>
  <c r="A421" i="8" a="1"/>
  <c r="A421" i="8" s="1"/>
  <c r="B421" i="8" a="1"/>
  <c r="B421" i="8" s="1"/>
  <c r="C421" i="8" a="1"/>
  <c r="C421" i="8" s="1"/>
  <c r="D421" i="8" a="1"/>
  <c r="D421" i="8" s="1"/>
  <c r="E421" i="8" a="1"/>
  <c r="E421" i="8" s="1"/>
  <c r="F421" i="8" a="1"/>
  <c r="F421" i="8" s="1"/>
  <c r="G421" i="8" a="1"/>
  <c r="G421" i="8" s="1"/>
  <c r="H421" i="8" a="1"/>
  <c r="H421" i="8" s="1"/>
  <c r="I421" i="8" a="1"/>
  <c r="I421" i="8" s="1"/>
  <c r="J421" i="8" a="1"/>
  <c r="J421" i="8" s="1"/>
  <c r="A422" i="8" a="1"/>
  <c r="A422" i="8" s="1"/>
  <c r="B422" i="8" a="1"/>
  <c r="B422" i="8" s="1"/>
  <c r="C422" i="8" a="1"/>
  <c r="C422" i="8" s="1"/>
  <c r="D422" i="8" a="1"/>
  <c r="D422" i="8" s="1"/>
  <c r="E422" i="8" a="1"/>
  <c r="E422" i="8" s="1"/>
  <c r="F422" i="8" a="1"/>
  <c r="F422" i="8" s="1"/>
  <c r="G422" i="8" a="1"/>
  <c r="G422" i="8" s="1"/>
  <c r="H422" i="8" a="1"/>
  <c r="H422" i="8" s="1"/>
  <c r="I422" i="8" a="1"/>
  <c r="I422" i="8" s="1"/>
  <c r="J422" i="8" a="1"/>
  <c r="J422" i="8" s="1"/>
  <c r="A423" i="8" a="1"/>
  <c r="A423" i="8" s="1"/>
  <c r="B423" i="8" a="1"/>
  <c r="B423" i="8" s="1"/>
  <c r="C423" i="8" a="1"/>
  <c r="C423" i="8" s="1"/>
  <c r="D423" i="8" a="1"/>
  <c r="D423" i="8" s="1"/>
  <c r="E423" i="8" a="1"/>
  <c r="E423" i="8" s="1"/>
  <c r="F423" i="8" a="1"/>
  <c r="F423" i="8" s="1"/>
  <c r="G423" i="8" a="1"/>
  <c r="G423" i="8" s="1"/>
  <c r="H423" i="8" a="1"/>
  <c r="H423" i="8" s="1"/>
  <c r="I423" i="8" a="1"/>
  <c r="I423" i="8" s="1"/>
  <c r="J423" i="8" a="1"/>
  <c r="J423" i="8" s="1"/>
  <c r="A424" i="8" a="1"/>
  <c r="A424" i="8" s="1"/>
  <c r="B424" i="8" a="1"/>
  <c r="B424" i="8" s="1"/>
  <c r="C424" i="8" a="1"/>
  <c r="C424" i="8" s="1"/>
  <c r="D424" i="8" a="1"/>
  <c r="D424" i="8" s="1"/>
  <c r="E424" i="8" a="1"/>
  <c r="E424" i="8" s="1"/>
  <c r="F424" i="8" a="1"/>
  <c r="F424" i="8" s="1"/>
  <c r="G424" i="8" a="1"/>
  <c r="G424" i="8" s="1"/>
  <c r="H424" i="8" a="1"/>
  <c r="H424" i="8" s="1"/>
  <c r="I424" i="8" a="1"/>
  <c r="I424" i="8" s="1"/>
  <c r="J424" i="8" a="1"/>
  <c r="J424" i="8" s="1"/>
  <c r="A425" i="8" a="1"/>
  <c r="A425" i="8" s="1"/>
  <c r="B425" i="8" a="1"/>
  <c r="B425" i="8" s="1"/>
  <c r="C425" i="8" a="1"/>
  <c r="C425" i="8" s="1"/>
  <c r="D425" i="8" a="1"/>
  <c r="D425" i="8" s="1"/>
  <c r="E425" i="8" a="1"/>
  <c r="E425" i="8" s="1"/>
  <c r="F425" i="8" a="1"/>
  <c r="F425" i="8" s="1"/>
  <c r="G425" i="8" a="1"/>
  <c r="G425" i="8" s="1"/>
  <c r="H425" i="8" a="1"/>
  <c r="H425" i="8" s="1"/>
  <c r="I425" i="8" a="1"/>
  <c r="I425" i="8" s="1"/>
  <c r="J425" i="8" a="1"/>
  <c r="J425" i="8" s="1"/>
  <c r="A426" i="8" a="1"/>
  <c r="A426" i="8" s="1"/>
  <c r="B426" i="8" a="1"/>
  <c r="B426" i="8" s="1"/>
  <c r="C426" i="8" a="1"/>
  <c r="C426" i="8" s="1"/>
  <c r="D426" i="8" a="1"/>
  <c r="D426" i="8" s="1"/>
  <c r="E426" i="8" a="1"/>
  <c r="E426" i="8" s="1"/>
  <c r="F426" i="8" a="1"/>
  <c r="F426" i="8" s="1"/>
  <c r="G426" i="8" a="1"/>
  <c r="G426" i="8" s="1"/>
  <c r="H426" i="8" a="1"/>
  <c r="H426" i="8" s="1"/>
  <c r="I426" i="8" a="1"/>
  <c r="I426" i="8" s="1"/>
  <c r="J426" i="8" a="1"/>
  <c r="J426" i="8" s="1"/>
  <c r="A427" i="8" a="1"/>
  <c r="A427" i="8" s="1"/>
  <c r="B427" i="8" a="1"/>
  <c r="B427" i="8" s="1"/>
  <c r="C427" i="8" a="1"/>
  <c r="C427" i="8" s="1"/>
  <c r="D427" i="8" a="1"/>
  <c r="D427" i="8" s="1"/>
  <c r="E427" i="8" a="1"/>
  <c r="E427" i="8" s="1"/>
  <c r="F427" i="8" a="1"/>
  <c r="F427" i="8" s="1"/>
  <c r="G427" i="8" a="1"/>
  <c r="G427" i="8" s="1"/>
  <c r="H427" i="8" a="1"/>
  <c r="H427" i="8" s="1"/>
  <c r="I427" i="8" a="1"/>
  <c r="I427" i="8" s="1"/>
  <c r="J427" i="8" a="1"/>
  <c r="J427" i="8" s="1"/>
  <c r="A428" i="8" a="1"/>
  <c r="A428" i="8" s="1"/>
  <c r="B428" i="8" a="1"/>
  <c r="B428" i="8" s="1"/>
  <c r="C428" i="8" a="1"/>
  <c r="C428" i="8" s="1"/>
  <c r="D428" i="8" a="1"/>
  <c r="D428" i="8" s="1"/>
  <c r="E428" i="8" a="1"/>
  <c r="E428" i="8" s="1"/>
  <c r="F428" i="8" a="1"/>
  <c r="F428" i="8" s="1"/>
  <c r="G428" i="8" a="1"/>
  <c r="G428" i="8" s="1"/>
  <c r="H428" i="8" a="1"/>
  <c r="H428" i="8" s="1"/>
  <c r="I428" i="8" a="1"/>
  <c r="I428" i="8" s="1"/>
  <c r="J428" i="8" a="1"/>
  <c r="J428" i="8" s="1"/>
  <c r="A429" i="8" a="1"/>
  <c r="A429" i="8" s="1"/>
  <c r="B429" i="8" a="1"/>
  <c r="B429" i="8" s="1"/>
  <c r="C429" i="8" a="1"/>
  <c r="C429" i="8" s="1"/>
  <c r="D429" i="8" a="1"/>
  <c r="D429" i="8" s="1"/>
  <c r="E429" i="8" a="1"/>
  <c r="E429" i="8" s="1"/>
  <c r="F429" i="8" a="1"/>
  <c r="F429" i="8" s="1"/>
  <c r="G429" i="8" a="1"/>
  <c r="G429" i="8" s="1"/>
  <c r="H429" i="8" a="1"/>
  <c r="H429" i="8" s="1"/>
  <c r="I429" i="8" a="1"/>
  <c r="I429" i="8" s="1"/>
  <c r="J429" i="8" a="1"/>
  <c r="J429" i="8" s="1"/>
  <c r="A430" i="8" a="1"/>
  <c r="A430" i="8" s="1"/>
  <c r="B430" i="8" a="1"/>
  <c r="B430" i="8" s="1"/>
  <c r="C430" i="8" a="1"/>
  <c r="C430" i="8" s="1"/>
  <c r="D430" i="8" a="1"/>
  <c r="D430" i="8" s="1"/>
  <c r="E430" i="8" a="1"/>
  <c r="E430" i="8" s="1"/>
  <c r="F430" i="8" a="1"/>
  <c r="F430" i="8" s="1"/>
  <c r="G430" i="8" a="1"/>
  <c r="G430" i="8" s="1"/>
  <c r="H430" i="8" a="1"/>
  <c r="H430" i="8" s="1"/>
  <c r="I430" i="8" a="1"/>
  <c r="I430" i="8" s="1"/>
  <c r="J430" i="8" a="1"/>
  <c r="J430" i="8" s="1"/>
  <c r="A431" i="8" a="1"/>
  <c r="A431" i="8" s="1"/>
  <c r="B431" i="8" a="1"/>
  <c r="B431" i="8" s="1"/>
  <c r="C431" i="8" a="1"/>
  <c r="C431" i="8" s="1"/>
  <c r="D431" i="8" a="1"/>
  <c r="D431" i="8" s="1"/>
  <c r="E431" i="8" a="1"/>
  <c r="E431" i="8" s="1"/>
  <c r="F431" i="8" a="1"/>
  <c r="F431" i="8" s="1"/>
  <c r="G431" i="8" a="1"/>
  <c r="G431" i="8" s="1"/>
  <c r="H431" i="8" a="1"/>
  <c r="H431" i="8" s="1"/>
  <c r="I431" i="8" a="1"/>
  <c r="I431" i="8" s="1"/>
  <c r="J431" i="8" a="1"/>
  <c r="J431" i="8" s="1"/>
  <c r="A432" i="8" a="1"/>
  <c r="A432" i="8" s="1"/>
  <c r="B432" i="8" a="1"/>
  <c r="B432" i="8" s="1"/>
  <c r="C432" i="8" a="1"/>
  <c r="C432" i="8" s="1"/>
  <c r="D432" i="8" a="1"/>
  <c r="D432" i="8" s="1"/>
  <c r="E432" i="8" a="1"/>
  <c r="E432" i="8" s="1"/>
  <c r="F432" i="8" a="1"/>
  <c r="F432" i="8" s="1"/>
  <c r="G432" i="8" a="1"/>
  <c r="G432" i="8" s="1"/>
  <c r="H432" i="8" a="1"/>
  <c r="H432" i="8" s="1"/>
  <c r="I432" i="8" a="1"/>
  <c r="I432" i="8" s="1"/>
  <c r="J432" i="8" a="1"/>
  <c r="J432" i="8" s="1"/>
  <c r="A433" i="8" a="1"/>
  <c r="A433" i="8" s="1"/>
  <c r="B433" i="8" a="1"/>
  <c r="B433" i="8" s="1"/>
  <c r="C433" i="8" a="1"/>
  <c r="C433" i="8" s="1"/>
  <c r="D433" i="8" a="1"/>
  <c r="D433" i="8" s="1"/>
  <c r="E433" i="8" a="1"/>
  <c r="E433" i="8" s="1"/>
  <c r="F433" i="8" a="1"/>
  <c r="F433" i="8" s="1"/>
  <c r="G433" i="8" a="1"/>
  <c r="G433" i="8" s="1"/>
  <c r="H433" i="8" a="1"/>
  <c r="H433" i="8" s="1"/>
  <c r="I433" i="8" a="1"/>
  <c r="I433" i="8" s="1"/>
  <c r="J433" i="8" a="1"/>
  <c r="J433" i="8" s="1"/>
  <c r="A434" i="8" a="1"/>
  <c r="A434" i="8" s="1"/>
  <c r="B434" i="8" a="1"/>
  <c r="B434" i="8" s="1"/>
  <c r="C434" i="8" a="1"/>
  <c r="C434" i="8" s="1"/>
  <c r="D434" i="8" a="1"/>
  <c r="D434" i="8" s="1"/>
  <c r="E434" i="8" a="1"/>
  <c r="E434" i="8" s="1"/>
  <c r="F434" i="8" a="1"/>
  <c r="F434" i="8" s="1"/>
  <c r="G434" i="8" a="1"/>
  <c r="G434" i="8" s="1"/>
  <c r="H434" i="8" a="1"/>
  <c r="H434" i="8" s="1"/>
  <c r="I434" i="8" a="1"/>
  <c r="I434" i="8" s="1"/>
  <c r="J434" i="8" a="1"/>
  <c r="J434" i="8" s="1"/>
  <c r="A435" i="8" a="1"/>
  <c r="A435" i="8" s="1"/>
  <c r="B435" i="8" a="1"/>
  <c r="B435" i="8" s="1"/>
  <c r="C435" i="8" a="1"/>
  <c r="C435" i="8" s="1"/>
  <c r="D435" i="8" a="1"/>
  <c r="D435" i="8" s="1"/>
  <c r="E435" i="8" a="1"/>
  <c r="E435" i="8" s="1"/>
  <c r="F435" i="8" a="1"/>
  <c r="F435" i="8" s="1"/>
  <c r="G435" i="8" a="1"/>
  <c r="G435" i="8" s="1"/>
  <c r="H435" i="8" a="1"/>
  <c r="H435" i="8" s="1"/>
  <c r="I435" i="8" a="1"/>
  <c r="I435" i="8" s="1"/>
  <c r="J435" i="8" a="1"/>
  <c r="J435" i="8" s="1"/>
  <c r="A436" i="8" a="1"/>
  <c r="A436" i="8" s="1"/>
  <c r="B436" i="8" a="1"/>
  <c r="B436" i="8" s="1"/>
  <c r="C436" i="8" a="1"/>
  <c r="C436" i="8" s="1"/>
  <c r="D436" i="8" a="1"/>
  <c r="D436" i="8" s="1"/>
  <c r="E436" i="8" a="1"/>
  <c r="E436" i="8" s="1"/>
  <c r="F436" i="8" a="1"/>
  <c r="F436" i="8" s="1"/>
  <c r="G436" i="8" a="1"/>
  <c r="G436" i="8" s="1"/>
  <c r="H436" i="8" a="1"/>
  <c r="H436" i="8" s="1"/>
  <c r="I436" i="8" a="1"/>
  <c r="I436" i="8" s="1"/>
  <c r="J436" i="8" a="1"/>
  <c r="J436" i="8" s="1"/>
  <c r="A437" i="8" a="1"/>
  <c r="A437" i="8" s="1"/>
  <c r="B437" i="8" a="1"/>
  <c r="B437" i="8" s="1"/>
  <c r="C437" i="8" a="1"/>
  <c r="C437" i="8" s="1"/>
  <c r="D437" i="8" a="1"/>
  <c r="D437" i="8" s="1"/>
  <c r="E437" i="8" a="1"/>
  <c r="E437" i="8" s="1"/>
  <c r="F437" i="8" a="1"/>
  <c r="F437" i="8" s="1"/>
  <c r="G437" i="8" a="1"/>
  <c r="G437" i="8" s="1"/>
  <c r="H437" i="8" a="1"/>
  <c r="H437" i="8" s="1"/>
  <c r="I437" i="8" a="1"/>
  <c r="I437" i="8" s="1"/>
  <c r="J437" i="8" a="1"/>
  <c r="J437" i="8" s="1"/>
  <c r="A438" i="8" a="1"/>
  <c r="A438" i="8" s="1"/>
  <c r="B438" i="8" a="1"/>
  <c r="B438" i="8" s="1"/>
  <c r="C438" i="8" a="1"/>
  <c r="C438" i="8" s="1"/>
  <c r="D438" i="8" a="1"/>
  <c r="D438" i="8" s="1"/>
  <c r="E438" i="8" a="1"/>
  <c r="E438" i="8" s="1"/>
  <c r="F438" i="8" a="1"/>
  <c r="F438" i="8" s="1"/>
  <c r="G438" i="8" a="1"/>
  <c r="G438" i="8" s="1"/>
  <c r="H438" i="8" a="1"/>
  <c r="H438" i="8" s="1"/>
  <c r="I438" i="8" a="1"/>
  <c r="I438" i="8" s="1"/>
  <c r="J438" i="8" a="1"/>
  <c r="J438" i="8" s="1"/>
  <c r="A439" i="8" a="1"/>
  <c r="A439" i="8" s="1"/>
  <c r="B439" i="8" a="1"/>
  <c r="B439" i="8" s="1"/>
  <c r="C439" i="8" a="1"/>
  <c r="C439" i="8" s="1"/>
  <c r="D439" i="8" a="1"/>
  <c r="D439" i="8" s="1"/>
  <c r="E439" i="8" a="1"/>
  <c r="E439" i="8" s="1"/>
  <c r="F439" i="8" a="1"/>
  <c r="F439" i="8" s="1"/>
  <c r="G439" i="8" a="1"/>
  <c r="G439" i="8" s="1"/>
  <c r="H439" i="8" a="1"/>
  <c r="H439" i="8" s="1"/>
  <c r="I439" i="8" a="1"/>
  <c r="I439" i="8" s="1"/>
  <c r="J439" i="8" a="1"/>
  <c r="J439" i="8" s="1"/>
  <c r="A440" i="8" a="1"/>
  <c r="A440" i="8" s="1"/>
  <c r="B440" i="8" a="1"/>
  <c r="B440" i="8" s="1"/>
  <c r="C440" i="8" a="1"/>
  <c r="C440" i="8" s="1"/>
  <c r="D440" i="8" a="1"/>
  <c r="D440" i="8" s="1"/>
  <c r="E440" i="8" a="1"/>
  <c r="E440" i="8" s="1"/>
  <c r="F440" i="8" a="1"/>
  <c r="F440" i="8" s="1"/>
  <c r="G440" i="8" a="1"/>
  <c r="G440" i="8" s="1"/>
  <c r="H440" i="8" a="1"/>
  <c r="H440" i="8" s="1"/>
  <c r="I440" i="8" a="1"/>
  <c r="I440" i="8" s="1"/>
  <c r="J440" i="8" a="1"/>
  <c r="J440" i="8" s="1"/>
  <c r="A441" i="8" a="1"/>
  <c r="A441" i="8" s="1"/>
  <c r="B441" i="8" a="1"/>
  <c r="B441" i="8" s="1"/>
  <c r="C441" i="8" a="1"/>
  <c r="C441" i="8" s="1"/>
  <c r="D441" i="8" a="1"/>
  <c r="D441" i="8" s="1"/>
  <c r="E441" i="8" a="1"/>
  <c r="E441" i="8" s="1"/>
  <c r="F441" i="8" a="1"/>
  <c r="F441" i="8" s="1"/>
  <c r="G441" i="8" a="1"/>
  <c r="G441" i="8" s="1"/>
  <c r="H441" i="8" a="1"/>
  <c r="H441" i="8" s="1"/>
  <c r="I441" i="8" a="1"/>
  <c r="I441" i="8" s="1"/>
  <c r="J441" i="8" a="1"/>
  <c r="J441" i="8" s="1"/>
  <c r="A442" i="8" a="1"/>
  <c r="A442" i="8" s="1"/>
  <c r="B442" i="8" a="1"/>
  <c r="B442" i="8" s="1"/>
  <c r="C442" i="8" a="1"/>
  <c r="C442" i="8" s="1"/>
  <c r="D442" i="8" a="1"/>
  <c r="D442" i="8" s="1"/>
  <c r="E442" i="8" a="1"/>
  <c r="E442" i="8" s="1"/>
  <c r="F442" i="8" a="1"/>
  <c r="F442" i="8" s="1"/>
  <c r="G442" i="8" a="1"/>
  <c r="G442" i="8" s="1"/>
  <c r="H442" i="8" a="1"/>
  <c r="H442" i="8" s="1"/>
  <c r="I442" i="8" a="1"/>
  <c r="I442" i="8" s="1"/>
  <c r="J442" i="8" a="1"/>
  <c r="J442" i="8" s="1"/>
  <c r="A443" i="8" a="1"/>
  <c r="A443" i="8" s="1"/>
  <c r="B443" i="8" a="1"/>
  <c r="B443" i="8" s="1"/>
  <c r="C443" i="8" a="1"/>
  <c r="C443" i="8" s="1"/>
  <c r="D443" i="8" a="1"/>
  <c r="D443" i="8" s="1"/>
  <c r="E443" i="8" a="1"/>
  <c r="E443" i="8" s="1"/>
  <c r="F443" i="8" a="1"/>
  <c r="F443" i="8" s="1"/>
  <c r="G443" i="8" a="1"/>
  <c r="G443" i="8" s="1"/>
  <c r="H443" i="8" a="1"/>
  <c r="H443" i="8" s="1"/>
  <c r="I443" i="8" a="1"/>
  <c r="I443" i="8" s="1"/>
  <c r="J443" i="8" a="1"/>
  <c r="J443" i="8" s="1"/>
  <c r="A444" i="8" a="1"/>
  <c r="A444" i="8" s="1"/>
  <c r="B444" i="8" a="1"/>
  <c r="B444" i="8" s="1"/>
  <c r="C444" i="8" a="1"/>
  <c r="C444" i="8" s="1"/>
  <c r="D444" i="8" a="1"/>
  <c r="D444" i="8" s="1"/>
  <c r="E444" i="8" a="1"/>
  <c r="E444" i="8" s="1"/>
  <c r="F444" i="8" a="1"/>
  <c r="F444" i="8" s="1"/>
  <c r="G444" i="8" a="1"/>
  <c r="G444" i="8" s="1"/>
  <c r="H444" i="8" a="1"/>
  <c r="H444" i="8" s="1"/>
  <c r="I444" i="8" a="1"/>
  <c r="I444" i="8" s="1"/>
  <c r="J444" i="8" a="1"/>
  <c r="J444" i="8" s="1"/>
  <c r="A445" i="8" a="1"/>
  <c r="A445" i="8" s="1"/>
  <c r="B445" i="8" a="1"/>
  <c r="B445" i="8" s="1"/>
  <c r="C445" i="8" a="1"/>
  <c r="C445" i="8" s="1"/>
  <c r="D445" i="8" a="1"/>
  <c r="D445" i="8" s="1"/>
  <c r="E445" i="8" a="1"/>
  <c r="E445" i="8" s="1"/>
  <c r="F445" i="8" a="1"/>
  <c r="F445" i="8" s="1"/>
  <c r="G445" i="8" a="1"/>
  <c r="G445" i="8" s="1"/>
  <c r="H445" i="8" a="1"/>
  <c r="H445" i="8" s="1"/>
  <c r="I445" i="8" a="1"/>
  <c r="I445" i="8" s="1"/>
  <c r="J445" i="8" a="1"/>
  <c r="J445" i="8" s="1"/>
  <c r="A446" i="8" a="1"/>
  <c r="A446" i="8" s="1"/>
  <c r="B446" i="8" a="1"/>
  <c r="B446" i="8" s="1"/>
  <c r="C446" i="8" a="1"/>
  <c r="C446" i="8" s="1"/>
  <c r="D446" i="8" a="1"/>
  <c r="D446" i="8" s="1"/>
  <c r="E446" i="8" a="1"/>
  <c r="E446" i="8" s="1"/>
  <c r="F446" i="8" a="1"/>
  <c r="F446" i="8" s="1"/>
  <c r="G446" i="8" a="1"/>
  <c r="G446" i="8" s="1"/>
  <c r="H446" i="8" a="1"/>
  <c r="H446" i="8" s="1"/>
  <c r="I446" i="8" a="1"/>
  <c r="I446" i="8" s="1"/>
  <c r="J446" i="8" a="1"/>
  <c r="J446" i="8" s="1"/>
  <c r="A447" i="8" a="1"/>
  <c r="A447" i="8" s="1"/>
  <c r="B447" i="8" a="1"/>
  <c r="B447" i="8" s="1"/>
  <c r="C447" i="8" a="1"/>
  <c r="C447" i="8" s="1"/>
  <c r="D447" i="8" a="1"/>
  <c r="D447" i="8" s="1"/>
  <c r="E447" i="8" a="1"/>
  <c r="E447" i="8" s="1"/>
  <c r="F447" i="8" a="1"/>
  <c r="F447" i="8" s="1"/>
  <c r="G447" i="8" a="1"/>
  <c r="G447" i="8" s="1"/>
  <c r="H447" i="8" a="1"/>
  <c r="H447" i="8" s="1"/>
  <c r="I447" i="8" a="1"/>
  <c r="I447" i="8" s="1"/>
  <c r="J447" i="8" a="1"/>
  <c r="J447" i="8" s="1"/>
  <c r="A448" i="8" a="1"/>
  <c r="A448" i="8" s="1"/>
  <c r="B448" i="8" a="1"/>
  <c r="B448" i="8" s="1"/>
  <c r="C448" i="8" a="1"/>
  <c r="C448" i="8" s="1"/>
  <c r="D448" i="8" a="1"/>
  <c r="D448" i="8" s="1"/>
  <c r="E448" i="8" a="1"/>
  <c r="E448" i="8" s="1"/>
  <c r="F448" i="8" a="1"/>
  <c r="F448" i="8" s="1"/>
  <c r="G448" i="8" a="1"/>
  <c r="G448" i="8" s="1"/>
  <c r="H448" i="8" a="1"/>
  <c r="H448" i="8" s="1"/>
  <c r="I448" i="8" a="1"/>
  <c r="I448" i="8" s="1"/>
  <c r="J448" i="8" a="1"/>
  <c r="J448" i="8" s="1"/>
  <c r="A449" i="8" a="1"/>
  <c r="A449" i="8" s="1"/>
  <c r="B449" i="8" a="1"/>
  <c r="B449" i="8" s="1"/>
  <c r="C449" i="8" a="1"/>
  <c r="C449" i="8" s="1"/>
  <c r="D449" i="8" a="1"/>
  <c r="D449" i="8" s="1"/>
  <c r="E449" i="8" a="1"/>
  <c r="E449" i="8" s="1"/>
  <c r="F449" i="8" a="1"/>
  <c r="F449" i="8" s="1"/>
  <c r="G449" i="8" a="1"/>
  <c r="G449" i="8" s="1"/>
  <c r="H449" i="8" a="1"/>
  <c r="H449" i="8" s="1"/>
  <c r="I449" i="8" a="1"/>
  <c r="I449" i="8" s="1"/>
  <c r="J449" i="8" a="1"/>
  <c r="J449" i="8" s="1"/>
  <c r="A450" i="8" a="1"/>
  <c r="A450" i="8" s="1"/>
  <c r="B450" i="8" a="1"/>
  <c r="B450" i="8" s="1"/>
  <c r="C450" i="8" a="1"/>
  <c r="C450" i="8" s="1"/>
  <c r="D450" i="8" a="1"/>
  <c r="D450" i="8" s="1"/>
  <c r="E450" i="8" a="1"/>
  <c r="E450" i="8" s="1"/>
  <c r="F450" i="8" a="1"/>
  <c r="F450" i="8" s="1"/>
  <c r="G450" i="8" a="1"/>
  <c r="G450" i="8" s="1"/>
  <c r="H450" i="8" a="1"/>
  <c r="H450" i="8" s="1"/>
  <c r="I450" i="8" a="1"/>
  <c r="I450" i="8" s="1"/>
  <c r="J450" i="8" a="1"/>
  <c r="J450" i="8" s="1"/>
  <c r="A451" i="8" a="1"/>
  <c r="A451" i="8" s="1"/>
  <c r="B451" i="8" a="1"/>
  <c r="B451" i="8" s="1"/>
  <c r="C451" i="8" a="1"/>
  <c r="C451" i="8" s="1"/>
  <c r="D451" i="8" a="1"/>
  <c r="D451" i="8" s="1"/>
  <c r="E451" i="8" a="1"/>
  <c r="E451" i="8" s="1"/>
  <c r="F451" i="8" a="1"/>
  <c r="F451" i="8" s="1"/>
  <c r="G451" i="8" a="1"/>
  <c r="G451" i="8" s="1"/>
  <c r="H451" i="8" a="1"/>
  <c r="H451" i="8" s="1"/>
  <c r="I451" i="8" a="1"/>
  <c r="I451" i="8" s="1"/>
  <c r="J451" i="8" a="1"/>
  <c r="J451" i="8" s="1"/>
  <c r="A452" i="8" a="1"/>
  <c r="A452" i="8" s="1"/>
  <c r="B452" i="8" a="1"/>
  <c r="B452" i="8" s="1"/>
  <c r="C452" i="8" a="1"/>
  <c r="C452" i="8" s="1"/>
  <c r="D452" i="8" a="1"/>
  <c r="D452" i="8" s="1"/>
  <c r="E452" i="8" a="1"/>
  <c r="E452" i="8" s="1"/>
  <c r="F452" i="8" a="1"/>
  <c r="F452" i="8" s="1"/>
  <c r="G452" i="8" a="1"/>
  <c r="G452" i="8" s="1"/>
  <c r="H452" i="8" a="1"/>
  <c r="H452" i="8" s="1"/>
  <c r="I452" i="8" a="1"/>
  <c r="I452" i="8" s="1"/>
  <c r="J452" i="8" a="1"/>
  <c r="J452" i="8" s="1"/>
  <c r="A453" i="8" a="1"/>
  <c r="A453" i="8" s="1"/>
  <c r="B453" i="8" a="1"/>
  <c r="B453" i="8" s="1"/>
  <c r="C453" i="8" a="1"/>
  <c r="C453" i="8" s="1"/>
  <c r="D453" i="8" a="1"/>
  <c r="D453" i="8" s="1"/>
  <c r="E453" i="8" a="1"/>
  <c r="E453" i="8" s="1"/>
  <c r="F453" i="8" a="1"/>
  <c r="F453" i="8" s="1"/>
  <c r="G453" i="8" a="1"/>
  <c r="G453" i="8" s="1"/>
  <c r="H453" i="8" a="1"/>
  <c r="H453" i="8" s="1"/>
  <c r="I453" i="8" a="1"/>
  <c r="I453" i="8" s="1"/>
  <c r="J453" i="8" a="1"/>
  <c r="J453" i="8" s="1"/>
  <c r="A454" i="8" a="1"/>
  <c r="A454" i="8" s="1"/>
  <c r="B454" i="8" a="1"/>
  <c r="B454" i="8" s="1"/>
  <c r="C454" i="8" a="1"/>
  <c r="C454" i="8" s="1"/>
  <c r="D454" i="8" a="1"/>
  <c r="D454" i="8" s="1"/>
  <c r="E454" i="8" a="1"/>
  <c r="E454" i="8" s="1"/>
  <c r="F454" i="8" a="1"/>
  <c r="F454" i="8" s="1"/>
  <c r="G454" i="8" a="1"/>
  <c r="G454" i="8" s="1"/>
  <c r="H454" i="8" a="1"/>
  <c r="H454" i="8" s="1"/>
  <c r="I454" i="8" a="1"/>
  <c r="I454" i="8" s="1"/>
  <c r="J454" i="8" a="1"/>
  <c r="J454" i="8" s="1"/>
  <c r="A455" i="8" a="1"/>
  <c r="A455" i="8" s="1"/>
  <c r="B455" i="8" a="1"/>
  <c r="B455" i="8" s="1"/>
  <c r="C455" i="8" a="1"/>
  <c r="C455" i="8" s="1"/>
  <c r="D455" i="8" a="1"/>
  <c r="D455" i="8" s="1"/>
  <c r="E455" i="8" a="1"/>
  <c r="E455" i="8" s="1"/>
  <c r="F455" i="8" a="1"/>
  <c r="F455" i="8" s="1"/>
  <c r="G455" i="8" a="1"/>
  <c r="G455" i="8" s="1"/>
  <c r="H455" i="8" a="1"/>
  <c r="H455" i="8" s="1"/>
  <c r="I455" i="8" a="1"/>
  <c r="I455" i="8" s="1"/>
  <c r="J455" i="8" a="1"/>
  <c r="J455" i="8" s="1"/>
  <c r="A456" i="8" a="1"/>
  <c r="A456" i="8" s="1"/>
  <c r="B456" i="8" a="1"/>
  <c r="B456" i="8" s="1"/>
  <c r="C456" i="8" a="1"/>
  <c r="C456" i="8" s="1"/>
  <c r="D456" i="8" a="1"/>
  <c r="D456" i="8" s="1"/>
  <c r="E456" i="8" a="1"/>
  <c r="E456" i="8" s="1"/>
  <c r="F456" i="8" a="1"/>
  <c r="F456" i="8" s="1"/>
  <c r="G456" i="8" a="1"/>
  <c r="G456" i="8" s="1"/>
  <c r="H456" i="8" a="1"/>
  <c r="H456" i="8" s="1"/>
  <c r="I456" i="8" a="1"/>
  <c r="I456" i="8" s="1"/>
  <c r="J456" i="8" a="1"/>
  <c r="J456" i="8" s="1"/>
  <c r="A457" i="8" a="1"/>
  <c r="A457" i="8" s="1"/>
  <c r="B457" i="8" a="1"/>
  <c r="B457" i="8" s="1"/>
  <c r="C457" i="8" a="1"/>
  <c r="C457" i="8" s="1"/>
  <c r="D457" i="8" a="1"/>
  <c r="D457" i="8" s="1"/>
  <c r="E457" i="8" a="1"/>
  <c r="E457" i="8" s="1"/>
  <c r="F457" i="8" a="1"/>
  <c r="F457" i="8" s="1"/>
  <c r="G457" i="8" a="1"/>
  <c r="G457" i="8" s="1"/>
  <c r="H457" i="8" a="1"/>
  <c r="H457" i="8" s="1"/>
  <c r="I457" i="8" a="1"/>
  <c r="I457" i="8" s="1"/>
  <c r="J457" i="8" a="1"/>
  <c r="J457" i="8" s="1"/>
  <c r="A458" i="8" a="1"/>
  <c r="A458" i="8" s="1"/>
  <c r="B458" i="8" a="1"/>
  <c r="B458" i="8" s="1"/>
  <c r="C458" i="8" a="1"/>
  <c r="C458" i="8" s="1"/>
  <c r="D458" i="8" a="1"/>
  <c r="D458" i="8" s="1"/>
  <c r="E458" i="8" a="1"/>
  <c r="E458" i="8" s="1"/>
  <c r="F458" i="8" a="1"/>
  <c r="F458" i="8" s="1"/>
  <c r="G458" i="8" a="1"/>
  <c r="G458" i="8" s="1"/>
  <c r="H458" i="8" a="1"/>
  <c r="H458" i="8" s="1"/>
  <c r="I458" i="8" a="1"/>
  <c r="I458" i="8" s="1"/>
  <c r="J458" i="8" a="1"/>
  <c r="J458" i="8" s="1"/>
  <c r="A459" i="8" a="1"/>
  <c r="A459" i="8" s="1"/>
  <c r="B459" i="8" a="1"/>
  <c r="B459" i="8" s="1"/>
  <c r="C459" i="8" a="1"/>
  <c r="C459" i="8" s="1"/>
  <c r="D459" i="8" a="1"/>
  <c r="D459" i="8" s="1"/>
  <c r="E459" i="8" a="1"/>
  <c r="E459" i="8" s="1"/>
  <c r="F459" i="8" a="1"/>
  <c r="F459" i="8" s="1"/>
  <c r="G459" i="8" a="1"/>
  <c r="G459" i="8" s="1"/>
  <c r="H459" i="8" a="1"/>
  <c r="H459" i="8" s="1"/>
  <c r="I459" i="8" a="1"/>
  <c r="I459" i="8" s="1"/>
  <c r="J459" i="8" a="1"/>
  <c r="J459" i="8" s="1"/>
  <c r="A460" i="8" a="1"/>
  <c r="A460" i="8" s="1"/>
  <c r="B460" i="8" a="1"/>
  <c r="B460" i="8" s="1"/>
  <c r="C460" i="8" a="1"/>
  <c r="C460" i="8" s="1"/>
  <c r="D460" i="8" a="1"/>
  <c r="D460" i="8" s="1"/>
  <c r="E460" i="8" a="1"/>
  <c r="E460" i="8" s="1"/>
  <c r="F460" i="8" a="1"/>
  <c r="F460" i="8" s="1"/>
  <c r="G460" i="8" a="1"/>
  <c r="G460" i="8" s="1"/>
  <c r="H460" i="8" a="1"/>
  <c r="H460" i="8" s="1"/>
  <c r="I460" i="8" a="1"/>
  <c r="I460" i="8" s="1"/>
  <c r="J460" i="8" a="1"/>
  <c r="J460" i="8" s="1"/>
  <c r="A461" i="8" a="1"/>
  <c r="A461" i="8" s="1"/>
  <c r="B461" i="8" a="1"/>
  <c r="B461" i="8" s="1"/>
  <c r="C461" i="8" a="1"/>
  <c r="C461" i="8" s="1"/>
  <c r="D461" i="8" a="1"/>
  <c r="D461" i="8" s="1"/>
  <c r="E461" i="8" a="1"/>
  <c r="E461" i="8" s="1"/>
  <c r="F461" i="8" a="1"/>
  <c r="F461" i="8" s="1"/>
  <c r="G461" i="8" a="1"/>
  <c r="G461" i="8" s="1"/>
  <c r="H461" i="8" a="1"/>
  <c r="H461" i="8" s="1"/>
  <c r="I461" i="8" a="1"/>
  <c r="I461" i="8" s="1"/>
  <c r="J461" i="8" a="1"/>
  <c r="J461" i="8" s="1"/>
  <c r="A462" i="8" a="1"/>
  <c r="A462" i="8" s="1"/>
  <c r="B462" i="8" a="1"/>
  <c r="B462" i="8" s="1"/>
  <c r="C462" i="8" a="1"/>
  <c r="C462" i="8" s="1"/>
  <c r="D462" i="8" a="1"/>
  <c r="D462" i="8" s="1"/>
  <c r="E462" i="8" a="1"/>
  <c r="E462" i="8" s="1"/>
  <c r="F462" i="8" a="1"/>
  <c r="F462" i="8" s="1"/>
  <c r="G462" i="8" a="1"/>
  <c r="G462" i="8" s="1"/>
  <c r="H462" i="8" a="1"/>
  <c r="H462" i="8" s="1"/>
  <c r="I462" i="8" a="1"/>
  <c r="I462" i="8" s="1"/>
  <c r="J462" i="8" a="1"/>
  <c r="J462" i="8" s="1"/>
  <c r="A463" i="8" a="1"/>
  <c r="A463" i="8" s="1"/>
  <c r="B463" i="8" a="1"/>
  <c r="B463" i="8" s="1"/>
  <c r="C463" i="8" a="1"/>
  <c r="C463" i="8" s="1"/>
  <c r="D463" i="8" a="1"/>
  <c r="D463" i="8" s="1"/>
  <c r="E463" i="8" a="1"/>
  <c r="E463" i="8" s="1"/>
  <c r="F463" i="8" a="1"/>
  <c r="F463" i="8" s="1"/>
  <c r="G463" i="8" a="1"/>
  <c r="G463" i="8" s="1"/>
  <c r="H463" i="8" a="1"/>
  <c r="H463" i="8" s="1"/>
  <c r="I463" i="8" a="1"/>
  <c r="I463" i="8" s="1"/>
  <c r="J463" i="8" a="1"/>
  <c r="J463" i="8" s="1"/>
  <c r="A464" i="8" a="1"/>
  <c r="A464" i="8" s="1"/>
  <c r="B464" i="8" a="1"/>
  <c r="B464" i="8" s="1"/>
  <c r="C464" i="8" a="1"/>
  <c r="C464" i="8" s="1"/>
  <c r="D464" i="8" a="1"/>
  <c r="D464" i="8" s="1"/>
  <c r="E464" i="8" a="1"/>
  <c r="E464" i="8" s="1"/>
  <c r="F464" i="8" a="1"/>
  <c r="F464" i="8" s="1"/>
  <c r="G464" i="8" a="1"/>
  <c r="G464" i="8" s="1"/>
  <c r="H464" i="8" a="1"/>
  <c r="H464" i="8" s="1"/>
  <c r="I464" i="8" a="1"/>
  <c r="I464" i="8" s="1"/>
  <c r="J464" i="8" a="1"/>
  <c r="J464" i="8" s="1"/>
  <c r="A465" i="8" a="1"/>
  <c r="A465" i="8" s="1"/>
  <c r="B465" i="8" a="1"/>
  <c r="B465" i="8" s="1"/>
  <c r="C465" i="8" a="1"/>
  <c r="C465" i="8" s="1"/>
  <c r="D465" i="8" a="1"/>
  <c r="D465" i="8" s="1"/>
  <c r="E465" i="8" a="1"/>
  <c r="E465" i="8" s="1"/>
  <c r="F465" i="8" a="1"/>
  <c r="F465" i="8" s="1"/>
  <c r="G465" i="8" a="1"/>
  <c r="G465" i="8" s="1"/>
  <c r="H465" i="8" a="1"/>
  <c r="H465" i="8" s="1"/>
  <c r="I465" i="8" a="1"/>
  <c r="I465" i="8" s="1"/>
  <c r="J465" i="8" a="1"/>
  <c r="J465" i="8" s="1"/>
  <c r="A466" i="8" a="1"/>
  <c r="A466" i="8" s="1"/>
  <c r="B466" i="8" a="1"/>
  <c r="B466" i="8" s="1"/>
  <c r="C466" i="8" a="1"/>
  <c r="C466" i="8" s="1"/>
  <c r="D466" i="8" a="1"/>
  <c r="D466" i="8" s="1"/>
  <c r="E466" i="8" a="1"/>
  <c r="E466" i="8" s="1"/>
  <c r="F466" i="8" a="1"/>
  <c r="F466" i="8" s="1"/>
  <c r="G466" i="8" a="1"/>
  <c r="G466" i="8" s="1"/>
  <c r="H466" i="8" a="1"/>
  <c r="H466" i="8" s="1"/>
  <c r="I466" i="8" a="1"/>
  <c r="I466" i="8" s="1"/>
  <c r="J466" i="8" a="1"/>
  <c r="J466" i="8" s="1"/>
  <c r="A467" i="8" a="1"/>
  <c r="A467" i="8" s="1"/>
  <c r="B467" i="8" a="1"/>
  <c r="B467" i="8" s="1"/>
  <c r="C467" i="8" a="1"/>
  <c r="C467" i="8" s="1"/>
  <c r="D467" i="8" a="1"/>
  <c r="D467" i="8" s="1"/>
  <c r="E467" i="8" a="1"/>
  <c r="E467" i="8" s="1"/>
  <c r="F467" i="8" a="1"/>
  <c r="F467" i="8" s="1"/>
  <c r="G467" i="8" a="1"/>
  <c r="G467" i="8" s="1"/>
  <c r="H467" i="8" a="1"/>
  <c r="H467" i="8" s="1"/>
  <c r="I467" i="8" a="1"/>
  <c r="I467" i="8" s="1"/>
  <c r="J467" i="8" a="1"/>
  <c r="J467" i="8" s="1"/>
  <c r="A468" i="8" a="1"/>
  <c r="A468" i="8" s="1"/>
  <c r="B468" i="8" a="1"/>
  <c r="B468" i="8" s="1"/>
  <c r="C468" i="8" a="1"/>
  <c r="C468" i="8" s="1"/>
  <c r="D468" i="8" a="1"/>
  <c r="D468" i="8" s="1"/>
  <c r="E468" i="8" a="1"/>
  <c r="E468" i="8" s="1"/>
  <c r="F468" i="8" a="1"/>
  <c r="F468" i="8" s="1"/>
  <c r="G468" i="8" a="1"/>
  <c r="G468" i="8" s="1"/>
  <c r="H468" i="8" a="1"/>
  <c r="H468" i="8" s="1"/>
  <c r="I468" i="8" a="1"/>
  <c r="I468" i="8" s="1"/>
  <c r="J468" i="8" a="1"/>
  <c r="J468" i="8" s="1"/>
  <c r="A469" i="8" a="1"/>
  <c r="A469" i="8" s="1"/>
  <c r="B469" i="8" a="1"/>
  <c r="B469" i="8" s="1"/>
  <c r="C469" i="8" a="1"/>
  <c r="C469" i="8" s="1"/>
  <c r="D469" i="8" a="1"/>
  <c r="D469" i="8" s="1"/>
  <c r="E469" i="8" a="1"/>
  <c r="E469" i="8" s="1"/>
  <c r="F469" i="8" a="1"/>
  <c r="F469" i="8" s="1"/>
  <c r="G469" i="8" a="1"/>
  <c r="G469" i="8" s="1"/>
  <c r="H469" i="8" a="1"/>
  <c r="H469" i="8" s="1"/>
  <c r="I469" i="8" a="1"/>
  <c r="I469" i="8" s="1"/>
  <c r="J469" i="8" a="1"/>
  <c r="J469" i="8" s="1"/>
  <c r="A470" i="8" a="1"/>
  <c r="A470" i="8" s="1"/>
  <c r="B470" i="8" a="1"/>
  <c r="B470" i="8" s="1"/>
  <c r="C470" i="8" a="1"/>
  <c r="C470" i="8" s="1"/>
  <c r="D470" i="8" a="1"/>
  <c r="D470" i="8" s="1"/>
  <c r="E470" i="8" a="1"/>
  <c r="E470" i="8" s="1"/>
  <c r="F470" i="8" a="1"/>
  <c r="F470" i="8" s="1"/>
  <c r="G470" i="8" a="1"/>
  <c r="G470" i="8" s="1"/>
  <c r="H470" i="8" a="1"/>
  <c r="H470" i="8" s="1"/>
  <c r="I470" i="8" a="1"/>
  <c r="I470" i="8" s="1"/>
  <c r="J470" i="8" a="1"/>
  <c r="J470" i="8" s="1"/>
  <c r="A471" i="8" a="1"/>
  <c r="A471" i="8" s="1"/>
  <c r="B471" i="8" a="1"/>
  <c r="B471" i="8" s="1"/>
  <c r="C471" i="8" a="1"/>
  <c r="C471" i="8" s="1"/>
  <c r="D471" i="8" a="1"/>
  <c r="D471" i="8" s="1"/>
  <c r="E471" i="8" a="1"/>
  <c r="E471" i="8" s="1"/>
  <c r="F471" i="8" a="1"/>
  <c r="F471" i="8" s="1"/>
  <c r="G471" i="8" a="1"/>
  <c r="G471" i="8" s="1"/>
  <c r="H471" i="8" a="1"/>
  <c r="H471" i="8" s="1"/>
  <c r="I471" i="8" a="1"/>
  <c r="I471" i="8" s="1"/>
  <c r="J471" i="8" a="1"/>
  <c r="J471" i="8" s="1"/>
  <c r="A472" i="8" a="1"/>
  <c r="A472" i="8" s="1"/>
  <c r="B472" i="8" a="1"/>
  <c r="B472" i="8" s="1"/>
  <c r="C472" i="8" a="1"/>
  <c r="C472" i="8" s="1"/>
  <c r="D472" i="8" a="1"/>
  <c r="D472" i="8" s="1"/>
  <c r="E472" i="8" a="1"/>
  <c r="E472" i="8" s="1"/>
  <c r="F472" i="8" a="1"/>
  <c r="F472" i="8" s="1"/>
  <c r="G472" i="8" a="1"/>
  <c r="G472" i="8" s="1"/>
  <c r="H472" i="8" a="1"/>
  <c r="H472" i="8" s="1"/>
  <c r="I472" i="8" a="1"/>
  <c r="I472" i="8" s="1"/>
  <c r="J472" i="8" a="1"/>
  <c r="J472" i="8" s="1"/>
  <c r="A473" i="8" a="1"/>
  <c r="A473" i="8" s="1"/>
  <c r="B473" i="8" a="1"/>
  <c r="B473" i="8" s="1"/>
  <c r="C473" i="8" a="1"/>
  <c r="C473" i="8" s="1"/>
  <c r="D473" i="8" a="1"/>
  <c r="D473" i="8" s="1"/>
  <c r="E473" i="8" a="1"/>
  <c r="E473" i="8" s="1"/>
  <c r="F473" i="8" a="1"/>
  <c r="F473" i="8" s="1"/>
  <c r="G473" i="8" a="1"/>
  <c r="G473" i="8" s="1"/>
  <c r="H473" i="8" a="1"/>
  <c r="H473" i="8" s="1"/>
  <c r="I473" i="8" a="1"/>
  <c r="I473" i="8" s="1"/>
  <c r="J473" i="8" a="1"/>
  <c r="J473" i="8" s="1"/>
  <c r="A474" i="8" a="1"/>
  <c r="A474" i="8" s="1"/>
  <c r="B474" i="8" a="1"/>
  <c r="B474" i="8" s="1"/>
  <c r="C474" i="8" a="1"/>
  <c r="C474" i="8" s="1"/>
  <c r="D474" i="8" a="1"/>
  <c r="D474" i="8" s="1"/>
  <c r="E474" i="8" a="1"/>
  <c r="E474" i="8" s="1"/>
  <c r="F474" i="8" a="1"/>
  <c r="F474" i="8" s="1"/>
  <c r="G474" i="8" a="1"/>
  <c r="G474" i="8" s="1"/>
  <c r="H474" i="8" a="1"/>
  <c r="H474" i="8" s="1"/>
  <c r="I474" i="8" a="1"/>
  <c r="I474" i="8" s="1"/>
  <c r="J474" i="8" a="1"/>
  <c r="J474" i="8" s="1"/>
  <c r="A475" i="8" a="1"/>
  <c r="A475" i="8" s="1"/>
  <c r="B475" i="8" a="1"/>
  <c r="B475" i="8" s="1"/>
  <c r="C475" i="8" a="1"/>
  <c r="C475" i="8" s="1"/>
  <c r="D475" i="8" a="1"/>
  <c r="D475" i="8" s="1"/>
  <c r="E475" i="8" a="1"/>
  <c r="E475" i="8" s="1"/>
  <c r="F475" i="8" a="1"/>
  <c r="F475" i="8" s="1"/>
  <c r="G475" i="8" a="1"/>
  <c r="G475" i="8" s="1"/>
  <c r="H475" i="8" a="1"/>
  <c r="H475" i="8" s="1"/>
  <c r="I475" i="8" a="1"/>
  <c r="I475" i="8" s="1"/>
  <c r="J475" i="8" a="1"/>
  <c r="J475" i="8" s="1"/>
  <c r="A476" i="8" a="1"/>
  <c r="A476" i="8" s="1"/>
  <c r="B476" i="8" a="1"/>
  <c r="B476" i="8" s="1"/>
  <c r="C476" i="8" a="1"/>
  <c r="C476" i="8" s="1"/>
  <c r="D476" i="8" a="1"/>
  <c r="D476" i="8" s="1"/>
  <c r="E476" i="8" a="1"/>
  <c r="E476" i="8" s="1"/>
  <c r="F476" i="8" a="1"/>
  <c r="F476" i="8" s="1"/>
  <c r="G476" i="8" a="1"/>
  <c r="G476" i="8" s="1"/>
  <c r="H476" i="8" a="1"/>
  <c r="H476" i="8" s="1"/>
  <c r="I476" i="8" a="1"/>
  <c r="I476" i="8" s="1"/>
  <c r="J476" i="8" a="1"/>
  <c r="J476" i="8" s="1"/>
  <c r="A477" i="8" a="1"/>
  <c r="A477" i="8" s="1"/>
  <c r="B477" i="8" a="1"/>
  <c r="B477" i="8" s="1"/>
  <c r="C477" i="8" a="1"/>
  <c r="C477" i="8" s="1"/>
  <c r="D477" i="8" a="1"/>
  <c r="D477" i="8" s="1"/>
  <c r="E477" i="8" a="1"/>
  <c r="E477" i="8" s="1"/>
  <c r="F477" i="8" a="1"/>
  <c r="F477" i="8" s="1"/>
  <c r="G477" i="8" a="1"/>
  <c r="G477" i="8" s="1"/>
  <c r="H477" i="8" a="1"/>
  <c r="H477" i="8" s="1"/>
  <c r="I477" i="8" a="1"/>
  <c r="I477" i="8" s="1"/>
  <c r="J477" i="8" a="1"/>
  <c r="J477" i="8" s="1"/>
  <c r="A478" i="8" a="1"/>
  <c r="A478" i="8" s="1"/>
  <c r="B478" i="8" a="1"/>
  <c r="B478" i="8" s="1"/>
  <c r="C478" i="8" a="1"/>
  <c r="C478" i="8" s="1"/>
  <c r="D478" i="8" a="1"/>
  <c r="D478" i="8" s="1"/>
  <c r="E478" i="8" a="1"/>
  <c r="E478" i="8" s="1"/>
  <c r="F478" i="8" a="1"/>
  <c r="F478" i="8" s="1"/>
  <c r="G478" i="8" a="1"/>
  <c r="G478" i="8" s="1"/>
  <c r="H478" i="8" a="1"/>
  <c r="H478" i="8" s="1"/>
  <c r="I478" i="8" a="1"/>
  <c r="I478" i="8" s="1"/>
  <c r="J478" i="8" a="1"/>
  <c r="J478" i="8" s="1"/>
  <c r="A479" i="8" a="1"/>
  <c r="A479" i="8" s="1"/>
  <c r="B479" i="8" a="1"/>
  <c r="B479" i="8" s="1"/>
  <c r="C479" i="8" a="1"/>
  <c r="C479" i="8" s="1"/>
  <c r="D479" i="8" a="1"/>
  <c r="D479" i="8" s="1"/>
  <c r="E479" i="8" a="1"/>
  <c r="E479" i="8" s="1"/>
  <c r="F479" i="8" a="1"/>
  <c r="F479" i="8" s="1"/>
  <c r="G479" i="8" a="1"/>
  <c r="G479" i="8" s="1"/>
  <c r="H479" i="8" a="1"/>
  <c r="H479" i="8" s="1"/>
  <c r="I479" i="8" a="1"/>
  <c r="I479" i="8" s="1"/>
  <c r="J479" i="8" a="1"/>
  <c r="J479" i="8" s="1"/>
  <c r="A480" i="8" a="1"/>
  <c r="A480" i="8" s="1"/>
  <c r="B480" i="8" a="1"/>
  <c r="B480" i="8" s="1"/>
  <c r="C480" i="8" a="1"/>
  <c r="C480" i="8" s="1"/>
  <c r="D480" i="8" a="1"/>
  <c r="D480" i="8" s="1"/>
  <c r="E480" i="8" a="1"/>
  <c r="E480" i="8" s="1"/>
  <c r="F480" i="8" a="1"/>
  <c r="F480" i="8" s="1"/>
  <c r="G480" i="8" a="1"/>
  <c r="G480" i="8" s="1"/>
  <c r="H480" i="8" a="1"/>
  <c r="H480" i="8" s="1"/>
  <c r="I480" i="8" a="1"/>
  <c r="I480" i="8" s="1"/>
  <c r="J480" i="8" a="1"/>
  <c r="J480" i="8" s="1"/>
  <c r="A481" i="8" a="1"/>
  <c r="A481" i="8" s="1"/>
  <c r="B481" i="8" a="1"/>
  <c r="B481" i="8" s="1"/>
  <c r="C481" i="8" a="1"/>
  <c r="C481" i="8" s="1"/>
  <c r="D481" i="8" a="1"/>
  <c r="D481" i="8" s="1"/>
  <c r="E481" i="8" a="1"/>
  <c r="E481" i="8" s="1"/>
  <c r="F481" i="8" a="1"/>
  <c r="F481" i="8" s="1"/>
  <c r="G481" i="8" a="1"/>
  <c r="G481" i="8" s="1"/>
  <c r="H481" i="8" a="1"/>
  <c r="H481" i="8" s="1"/>
  <c r="I481" i="8" a="1"/>
  <c r="I481" i="8" s="1"/>
  <c r="J481" i="8" a="1"/>
  <c r="J481" i="8" s="1"/>
  <c r="A482" i="8" a="1"/>
  <c r="A482" i="8" s="1"/>
  <c r="B482" i="8" a="1"/>
  <c r="B482" i="8" s="1"/>
  <c r="C482" i="8" a="1"/>
  <c r="C482" i="8" s="1"/>
  <c r="D482" i="8" a="1"/>
  <c r="D482" i="8" s="1"/>
  <c r="E482" i="8" a="1"/>
  <c r="E482" i="8" s="1"/>
  <c r="F482" i="8" a="1"/>
  <c r="F482" i="8" s="1"/>
  <c r="G482" i="8" a="1"/>
  <c r="G482" i="8" s="1"/>
  <c r="H482" i="8" a="1"/>
  <c r="H482" i="8" s="1"/>
  <c r="I482" i="8" a="1"/>
  <c r="I482" i="8" s="1"/>
  <c r="J482" i="8" a="1"/>
  <c r="J482" i="8" s="1"/>
  <c r="A483" i="8" a="1"/>
  <c r="A483" i="8" s="1"/>
  <c r="B483" i="8" a="1"/>
  <c r="B483" i="8" s="1"/>
  <c r="C483" i="8" a="1"/>
  <c r="C483" i="8" s="1"/>
  <c r="D483" i="8" a="1"/>
  <c r="D483" i="8" s="1"/>
  <c r="E483" i="8" a="1"/>
  <c r="E483" i="8" s="1"/>
  <c r="F483" i="8" a="1"/>
  <c r="F483" i="8" s="1"/>
  <c r="G483" i="8" a="1"/>
  <c r="G483" i="8" s="1"/>
  <c r="H483" i="8" a="1"/>
  <c r="H483" i="8" s="1"/>
  <c r="I483" i="8" a="1"/>
  <c r="I483" i="8" s="1"/>
  <c r="J483" i="8" a="1"/>
  <c r="J483" i="8" s="1"/>
  <c r="A484" i="8" a="1"/>
  <c r="A484" i="8" s="1"/>
  <c r="B484" i="8" a="1"/>
  <c r="B484" i="8" s="1"/>
  <c r="C484" i="8" a="1"/>
  <c r="C484" i="8" s="1"/>
  <c r="D484" i="8" a="1"/>
  <c r="D484" i="8" s="1"/>
  <c r="E484" i="8" a="1"/>
  <c r="E484" i="8" s="1"/>
  <c r="F484" i="8" a="1"/>
  <c r="F484" i="8" s="1"/>
  <c r="G484" i="8" a="1"/>
  <c r="G484" i="8" s="1"/>
  <c r="H484" i="8" a="1"/>
  <c r="H484" i="8" s="1"/>
  <c r="I484" i="8" a="1"/>
  <c r="I484" i="8" s="1"/>
  <c r="J484" i="8" a="1"/>
  <c r="J484" i="8" s="1"/>
  <c r="A485" i="8" a="1"/>
  <c r="A485" i="8" s="1"/>
  <c r="B485" i="8" a="1"/>
  <c r="B485" i="8" s="1"/>
  <c r="C485" i="8" a="1"/>
  <c r="C485" i="8" s="1"/>
  <c r="D485" i="8" a="1"/>
  <c r="D485" i="8" s="1"/>
  <c r="E485" i="8" a="1"/>
  <c r="E485" i="8" s="1"/>
  <c r="F485" i="8" a="1"/>
  <c r="F485" i="8" s="1"/>
  <c r="G485" i="8" a="1"/>
  <c r="G485" i="8" s="1"/>
  <c r="H485" i="8" a="1"/>
  <c r="H485" i="8" s="1"/>
  <c r="I485" i="8" a="1"/>
  <c r="I485" i="8" s="1"/>
  <c r="J485" i="8" a="1"/>
  <c r="J485" i="8" s="1"/>
  <c r="A486" i="8" a="1"/>
  <c r="A486" i="8" s="1"/>
  <c r="B486" i="8" a="1"/>
  <c r="B486" i="8" s="1"/>
  <c r="C486" i="8" a="1"/>
  <c r="C486" i="8" s="1"/>
  <c r="D486" i="8" a="1"/>
  <c r="D486" i="8" s="1"/>
  <c r="E486" i="8" a="1"/>
  <c r="E486" i="8" s="1"/>
  <c r="F486" i="8" a="1"/>
  <c r="F486" i="8" s="1"/>
  <c r="G486" i="8" a="1"/>
  <c r="G486" i="8" s="1"/>
  <c r="H486" i="8" a="1"/>
  <c r="H486" i="8" s="1"/>
  <c r="I486" i="8" a="1"/>
  <c r="I486" i="8" s="1"/>
  <c r="J486" i="8" a="1"/>
  <c r="J486" i="8" s="1"/>
  <c r="A487" i="8" a="1"/>
  <c r="A487" i="8" s="1"/>
  <c r="B487" i="8" a="1"/>
  <c r="B487" i="8" s="1"/>
  <c r="C487" i="8" a="1"/>
  <c r="C487" i="8" s="1"/>
  <c r="D487" i="8" a="1"/>
  <c r="D487" i="8" s="1"/>
  <c r="E487" i="8" a="1"/>
  <c r="E487" i="8" s="1"/>
  <c r="F487" i="8" a="1"/>
  <c r="F487" i="8" s="1"/>
  <c r="G487" i="8" a="1"/>
  <c r="G487" i="8" s="1"/>
  <c r="H487" i="8" a="1"/>
  <c r="H487" i="8" s="1"/>
  <c r="I487" i="8" a="1"/>
  <c r="I487" i="8" s="1"/>
  <c r="J487" i="8" a="1"/>
  <c r="J487" i="8" s="1"/>
  <c r="A488" i="8" a="1"/>
  <c r="A488" i="8" s="1"/>
  <c r="B488" i="8" a="1"/>
  <c r="B488" i="8" s="1"/>
  <c r="C488" i="8" a="1"/>
  <c r="C488" i="8" s="1"/>
  <c r="D488" i="8" a="1"/>
  <c r="D488" i="8" s="1"/>
  <c r="E488" i="8" a="1"/>
  <c r="E488" i="8" s="1"/>
  <c r="F488" i="8" a="1"/>
  <c r="F488" i="8" s="1"/>
  <c r="G488" i="8" a="1"/>
  <c r="G488" i="8" s="1"/>
  <c r="H488" i="8" a="1"/>
  <c r="H488" i="8" s="1"/>
  <c r="I488" i="8" a="1"/>
  <c r="I488" i="8" s="1"/>
  <c r="J488" i="8" a="1"/>
  <c r="J488" i="8" s="1"/>
  <c r="A489" i="8" a="1"/>
  <c r="A489" i="8" s="1"/>
  <c r="B489" i="8" a="1"/>
  <c r="B489" i="8" s="1"/>
  <c r="C489" i="8" a="1"/>
  <c r="C489" i="8" s="1"/>
  <c r="D489" i="8" a="1"/>
  <c r="D489" i="8" s="1"/>
  <c r="E489" i="8" a="1"/>
  <c r="E489" i="8" s="1"/>
  <c r="F489" i="8" a="1"/>
  <c r="F489" i="8" s="1"/>
  <c r="G489" i="8" a="1"/>
  <c r="G489" i="8" s="1"/>
  <c r="H489" i="8" a="1"/>
  <c r="H489" i="8" s="1"/>
  <c r="I489" i="8" a="1"/>
  <c r="I489" i="8" s="1"/>
  <c r="J489" i="8" a="1"/>
  <c r="J489" i="8" s="1"/>
  <c r="A490" i="8" a="1"/>
  <c r="A490" i="8" s="1"/>
  <c r="B490" i="8" a="1"/>
  <c r="B490" i="8" s="1"/>
  <c r="C490" i="8" a="1"/>
  <c r="C490" i="8" s="1"/>
  <c r="D490" i="8" a="1"/>
  <c r="D490" i="8" s="1"/>
  <c r="E490" i="8" a="1"/>
  <c r="E490" i="8" s="1"/>
  <c r="F490" i="8" a="1"/>
  <c r="F490" i="8" s="1"/>
  <c r="G490" i="8" a="1"/>
  <c r="G490" i="8" s="1"/>
  <c r="H490" i="8" a="1"/>
  <c r="H490" i="8" s="1"/>
  <c r="I490" i="8" a="1"/>
  <c r="I490" i="8" s="1"/>
  <c r="J490" i="8" a="1"/>
  <c r="J490" i="8" s="1"/>
  <c r="A491" i="8" a="1"/>
  <c r="A491" i="8" s="1"/>
  <c r="B491" i="8" a="1"/>
  <c r="B491" i="8" s="1"/>
  <c r="C491" i="8" a="1"/>
  <c r="C491" i="8" s="1"/>
  <c r="D491" i="8" a="1"/>
  <c r="D491" i="8" s="1"/>
  <c r="E491" i="8" a="1"/>
  <c r="E491" i="8" s="1"/>
  <c r="F491" i="8" a="1"/>
  <c r="F491" i="8" s="1"/>
  <c r="G491" i="8" a="1"/>
  <c r="G491" i="8" s="1"/>
  <c r="H491" i="8" a="1"/>
  <c r="H491" i="8" s="1"/>
  <c r="I491" i="8" a="1"/>
  <c r="I491" i="8" s="1"/>
  <c r="J491" i="8" a="1"/>
  <c r="J491" i="8" s="1"/>
  <c r="A492" i="8" a="1"/>
  <c r="A492" i="8" s="1"/>
  <c r="B492" i="8" a="1"/>
  <c r="B492" i="8" s="1"/>
  <c r="C492" i="8" a="1"/>
  <c r="C492" i="8" s="1"/>
  <c r="D492" i="8" a="1"/>
  <c r="D492" i="8" s="1"/>
  <c r="E492" i="8" a="1"/>
  <c r="E492" i="8" s="1"/>
  <c r="F492" i="8" a="1"/>
  <c r="F492" i="8" s="1"/>
  <c r="G492" i="8" a="1"/>
  <c r="G492" i="8" s="1"/>
  <c r="H492" i="8" a="1"/>
  <c r="H492" i="8" s="1"/>
  <c r="I492" i="8" a="1"/>
  <c r="I492" i="8" s="1"/>
  <c r="J492" i="8" a="1"/>
  <c r="J492" i="8" s="1"/>
  <c r="A493" i="8" a="1"/>
  <c r="A493" i="8" s="1"/>
  <c r="B493" i="8" a="1"/>
  <c r="B493" i="8" s="1"/>
  <c r="C493" i="8" a="1"/>
  <c r="C493" i="8" s="1"/>
  <c r="D493" i="8" a="1"/>
  <c r="D493" i="8" s="1"/>
  <c r="E493" i="8" a="1"/>
  <c r="E493" i="8" s="1"/>
  <c r="F493" i="8" a="1"/>
  <c r="F493" i="8" s="1"/>
  <c r="G493" i="8" a="1"/>
  <c r="G493" i="8" s="1"/>
  <c r="H493" i="8" a="1"/>
  <c r="H493" i="8" s="1"/>
  <c r="I493" i="8" a="1"/>
  <c r="I493" i="8" s="1"/>
  <c r="J493" i="8" a="1"/>
  <c r="J493" i="8" s="1"/>
  <c r="A494" i="8" a="1"/>
  <c r="A494" i="8" s="1"/>
  <c r="B494" i="8" a="1"/>
  <c r="B494" i="8" s="1"/>
  <c r="C494" i="8" a="1"/>
  <c r="C494" i="8" s="1"/>
  <c r="D494" i="8" a="1"/>
  <c r="D494" i="8" s="1"/>
  <c r="E494" i="8" a="1"/>
  <c r="E494" i="8" s="1"/>
  <c r="F494" i="8" a="1"/>
  <c r="F494" i="8" s="1"/>
  <c r="G494" i="8" a="1"/>
  <c r="G494" i="8" s="1"/>
  <c r="H494" i="8" a="1"/>
  <c r="H494" i="8" s="1"/>
  <c r="I494" i="8" a="1"/>
  <c r="I494" i="8" s="1"/>
  <c r="J494" i="8" a="1"/>
  <c r="J494" i="8" s="1"/>
  <c r="A495" i="8" a="1"/>
  <c r="A495" i="8" s="1"/>
  <c r="B495" i="8" a="1"/>
  <c r="B495" i="8" s="1"/>
  <c r="C495" i="8" a="1"/>
  <c r="C495" i="8" s="1"/>
  <c r="D495" i="8" a="1"/>
  <c r="D495" i="8" s="1"/>
  <c r="E495" i="8" a="1"/>
  <c r="E495" i="8" s="1"/>
  <c r="F495" i="8" a="1"/>
  <c r="F495" i="8" s="1"/>
  <c r="G495" i="8" a="1"/>
  <c r="G495" i="8" s="1"/>
  <c r="H495" i="8" a="1"/>
  <c r="H495" i="8" s="1"/>
  <c r="I495" i="8" a="1"/>
  <c r="I495" i="8" s="1"/>
  <c r="J495" i="8" a="1"/>
  <c r="J495" i="8" s="1"/>
  <c r="A496" i="8" a="1"/>
  <c r="A496" i="8" s="1"/>
  <c r="B496" i="8" a="1"/>
  <c r="B496" i="8" s="1"/>
  <c r="C496" i="8" a="1"/>
  <c r="C496" i="8" s="1"/>
  <c r="D496" i="8" a="1"/>
  <c r="D496" i="8" s="1"/>
  <c r="E496" i="8" a="1"/>
  <c r="E496" i="8" s="1"/>
  <c r="F496" i="8" a="1"/>
  <c r="F496" i="8" s="1"/>
  <c r="G496" i="8" a="1"/>
  <c r="G496" i="8" s="1"/>
  <c r="H496" i="8" a="1"/>
  <c r="H496" i="8" s="1"/>
  <c r="I496" i="8" a="1"/>
  <c r="I496" i="8" s="1"/>
  <c r="J496" i="8" a="1"/>
  <c r="J496" i="8" s="1"/>
  <c r="A497" i="8" a="1"/>
  <c r="A497" i="8" s="1"/>
  <c r="B497" i="8" a="1"/>
  <c r="B497" i="8" s="1"/>
  <c r="C497" i="8" a="1"/>
  <c r="C497" i="8" s="1"/>
  <c r="D497" i="8" a="1"/>
  <c r="D497" i="8" s="1"/>
  <c r="E497" i="8" a="1"/>
  <c r="E497" i="8" s="1"/>
  <c r="F497" i="8" a="1"/>
  <c r="F497" i="8" s="1"/>
  <c r="G497" i="8" a="1"/>
  <c r="G497" i="8" s="1"/>
  <c r="H497" i="8" a="1"/>
  <c r="H497" i="8" s="1"/>
  <c r="I497" i="8" a="1"/>
  <c r="I497" i="8" s="1"/>
  <c r="J497" i="8" a="1"/>
  <c r="J497" i="8" s="1"/>
  <c r="A498" i="8" a="1"/>
  <c r="A498" i="8" s="1"/>
  <c r="B498" i="8" a="1"/>
  <c r="B498" i="8" s="1"/>
  <c r="C498" i="8" a="1"/>
  <c r="C498" i="8" s="1"/>
  <c r="D498" i="8" a="1"/>
  <c r="D498" i="8" s="1"/>
  <c r="E498" i="8" a="1"/>
  <c r="E498" i="8" s="1"/>
  <c r="F498" i="8" a="1"/>
  <c r="F498" i="8" s="1"/>
  <c r="G498" i="8" a="1"/>
  <c r="G498" i="8" s="1"/>
  <c r="H498" i="8" a="1"/>
  <c r="H498" i="8" s="1"/>
  <c r="I498" i="8" a="1"/>
  <c r="I498" i="8" s="1"/>
  <c r="J498" i="8" a="1"/>
  <c r="J498" i="8" s="1"/>
  <c r="A499" i="8" a="1"/>
  <c r="A499" i="8" s="1"/>
  <c r="B499" i="8" a="1"/>
  <c r="B499" i="8" s="1"/>
  <c r="C499" i="8" a="1"/>
  <c r="C499" i="8" s="1"/>
  <c r="D499" i="8" a="1"/>
  <c r="D499" i="8" s="1"/>
  <c r="E499" i="8" a="1"/>
  <c r="E499" i="8" s="1"/>
  <c r="F499" i="8" a="1"/>
  <c r="F499" i="8" s="1"/>
  <c r="G499" i="8" a="1"/>
  <c r="G499" i="8" s="1"/>
  <c r="H499" i="8" a="1"/>
  <c r="H499" i="8" s="1"/>
  <c r="I499" i="8" a="1"/>
  <c r="I499" i="8" s="1"/>
  <c r="J499" i="8" a="1"/>
  <c r="J499" i="8" s="1"/>
  <c r="A500" i="8" a="1"/>
  <c r="A500" i="8" s="1"/>
  <c r="B500" i="8" a="1"/>
  <c r="B500" i="8" s="1"/>
  <c r="C500" i="8" a="1"/>
  <c r="C500" i="8" s="1"/>
  <c r="D500" i="8" a="1"/>
  <c r="D500" i="8" s="1"/>
  <c r="E500" i="8" a="1"/>
  <c r="E500" i="8" s="1"/>
  <c r="F500" i="8" a="1"/>
  <c r="F500" i="8" s="1"/>
  <c r="G500" i="8" a="1"/>
  <c r="G500" i="8" s="1"/>
  <c r="H500" i="8" a="1"/>
  <c r="H500" i="8" s="1"/>
  <c r="I500" i="8" a="1"/>
  <c r="I500" i="8" s="1"/>
  <c r="J500" i="8" a="1"/>
  <c r="J500" i="8" s="1"/>
  <c r="A501" i="8" a="1"/>
  <c r="A501" i="8" s="1"/>
  <c r="B501" i="8" a="1"/>
  <c r="B501" i="8" s="1"/>
  <c r="C501" i="8" a="1"/>
  <c r="C501" i="8" s="1"/>
  <c r="D501" i="8" a="1"/>
  <c r="D501" i="8" s="1"/>
  <c r="E501" i="8" a="1"/>
  <c r="E501" i="8" s="1"/>
  <c r="F501" i="8" a="1"/>
  <c r="F501" i="8" s="1"/>
  <c r="G501" i="8" a="1"/>
  <c r="G501" i="8" s="1"/>
  <c r="H501" i="8" a="1"/>
  <c r="H501" i="8" s="1"/>
  <c r="I501" i="8" a="1"/>
  <c r="I501" i="8" s="1"/>
  <c r="J501" i="8" a="1"/>
  <c r="J501" i="8" s="1"/>
  <c r="A502" i="8" a="1"/>
  <c r="A502" i="8" s="1"/>
  <c r="B502" i="8" a="1"/>
  <c r="B502" i="8" s="1"/>
  <c r="C502" i="8" a="1"/>
  <c r="C502" i="8" s="1"/>
  <c r="D502" i="8" a="1"/>
  <c r="D502" i="8" s="1"/>
  <c r="E502" i="8" a="1"/>
  <c r="E502" i="8" s="1"/>
  <c r="F502" i="8" a="1"/>
  <c r="F502" i="8" s="1"/>
  <c r="G502" i="8" a="1"/>
  <c r="G502" i="8" s="1"/>
  <c r="H502" i="8" a="1"/>
  <c r="H502" i="8" s="1"/>
  <c r="I502" i="8" a="1"/>
  <c r="I502" i="8" s="1"/>
  <c r="J502" i="8" a="1"/>
  <c r="J502" i="8" s="1"/>
  <c r="A503" i="8" a="1"/>
  <c r="A503" i="8" s="1"/>
  <c r="B503" i="8" a="1"/>
  <c r="B503" i="8" s="1"/>
  <c r="C503" i="8" a="1"/>
  <c r="C503" i="8" s="1"/>
  <c r="D503" i="8" a="1"/>
  <c r="D503" i="8" s="1"/>
  <c r="E503" i="8" a="1"/>
  <c r="E503" i="8" s="1"/>
  <c r="F503" i="8" a="1"/>
  <c r="F503" i="8" s="1"/>
  <c r="G503" i="8" a="1"/>
  <c r="G503" i="8" s="1"/>
  <c r="H503" i="8" a="1"/>
  <c r="H503" i="8" s="1"/>
  <c r="I503" i="8" a="1"/>
  <c r="I503" i="8" s="1"/>
  <c r="J503" i="8" a="1"/>
  <c r="J503" i="8" s="1"/>
  <c r="A504" i="8" a="1"/>
  <c r="A504" i="8" s="1"/>
  <c r="B504" i="8" a="1"/>
  <c r="B504" i="8" s="1"/>
  <c r="C504" i="8" a="1"/>
  <c r="C504" i="8" s="1"/>
  <c r="D504" i="8" a="1"/>
  <c r="D504" i="8" s="1"/>
  <c r="E504" i="8" a="1"/>
  <c r="E504" i="8" s="1"/>
  <c r="F504" i="8" a="1"/>
  <c r="F504" i="8" s="1"/>
  <c r="G504" i="8" a="1"/>
  <c r="G504" i="8" s="1"/>
  <c r="H504" i="8" a="1"/>
  <c r="H504" i="8" s="1"/>
  <c r="I504" i="8" a="1"/>
  <c r="I504" i="8" s="1"/>
  <c r="J504" i="8" a="1"/>
  <c r="J504" i="8" s="1"/>
  <c r="A505" i="8" a="1"/>
  <c r="A505" i="8" s="1"/>
  <c r="B505" i="8" a="1"/>
  <c r="B505" i="8" s="1"/>
  <c r="C505" i="8" a="1"/>
  <c r="C505" i="8" s="1"/>
  <c r="D505" i="8" a="1"/>
  <c r="D505" i="8" s="1"/>
  <c r="E505" i="8" a="1"/>
  <c r="E505" i="8" s="1"/>
  <c r="F505" i="8" a="1"/>
  <c r="F505" i="8" s="1"/>
  <c r="G505" i="8" a="1"/>
  <c r="G505" i="8" s="1"/>
  <c r="H505" i="8" a="1"/>
  <c r="H505" i="8" s="1"/>
  <c r="I505" i="8" a="1"/>
  <c r="I505" i="8" s="1"/>
  <c r="J505" i="8" a="1"/>
  <c r="J505" i="8" s="1"/>
  <c r="A506" i="8" a="1"/>
  <c r="A506" i="8" s="1"/>
  <c r="B506" i="8" a="1"/>
  <c r="B506" i="8" s="1"/>
  <c r="C506" i="8" a="1"/>
  <c r="C506" i="8" s="1"/>
  <c r="D506" i="8" a="1"/>
  <c r="D506" i="8" s="1"/>
  <c r="E506" i="8" a="1"/>
  <c r="E506" i="8" s="1"/>
  <c r="F506" i="8" a="1"/>
  <c r="F506" i="8" s="1"/>
  <c r="G506" i="8" a="1"/>
  <c r="G506" i="8" s="1"/>
  <c r="H506" i="8" a="1"/>
  <c r="H506" i="8" s="1"/>
  <c r="I506" i="8" a="1"/>
  <c r="I506" i="8" s="1"/>
  <c r="J506" i="8" a="1"/>
  <c r="J506" i="8" s="1"/>
  <c r="A507" i="8" a="1"/>
  <c r="A507" i="8" s="1"/>
  <c r="B507" i="8" a="1"/>
  <c r="B507" i="8" s="1"/>
  <c r="C507" i="8" a="1"/>
  <c r="C507" i="8" s="1"/>
  <c r="D507" i="8" a="1"/>
  <c r="D507" i="8" s="1"/>
  <c r="E507" i="8" a="1"/>
  <c r="E507" i="8" s="1"/>
  <c r="F507" i="8" a="1"/>
  <c r="F507" i="8" s="1"/>
  <c r="G507" i="8" a="1"/>
  <c r="G507" i="8" s="1"/>
  <c r="H507" i="8" a="1"/>
  <c r="H507" i="8" s="1"/>
  <c r="I507" i="8" a="1"/>
  <c r="I507" i="8" s="1"/>
  <c r="J507" i="8" a="1"/>
  <c r="J507" i="8" s="1"/>
  <c r="A508" i="8" a="1"/>
  <c r="A508" i="8" s="1"/>
  <c r="B508" i="8" a="1"/>
  <c r="B508" i="8" s="1"/>
  <c r="C508" i="8" a="1"/>
  <c r="C508" i="8" s="1"/>
  <c r="D508" i="8" a="1"/>
  <c r="D508" i="8" s="1"/>
  <c r="E508" i="8" a="1"/>
  <c r="E508" i="8" s="1"/>
  <c r="F508" i="8" a="1"/>
  <c r="F508" i="8" s="1"/>
  <c r="G508" i="8" a="1"/>
  <c r="G508" i="8" s="1"/>
  <c r="H508" i="8" a="1"/>
  <c r="H508" i="8" s="1"/>
  <c r="I508" i="8" a="1"/>
  <c r="I508" i="8" s="1"/>
  <c r="J508" i="8" a="1"/>
  <c r="J508" i="8" s="1"/>
  <c r="A509" i="8" a="1"/>
  <c r="A509" i="8" s="1"/>
  <c r="B509" i="8" a="1"/>
  <c r="B509" i="8" s="1"/>
  <c r="C509" i="8" a="1"/>
  <c r="C509" i="8" s="1"/>
  <c r="D509" i="8" a="1"/>
  <c r="D509" i="8" s="1"/>
  <c r="E509" i="8" a="1"/>
  <c r="E509" i="8" s="1"/>
  <c r="F509" i="8" a="1"/>
  <c r="F509" i="8" s="1"/>
  <c r="G509" i="8" a="1"/>
  <c r="G509" i="8" s="1"/>
  <c r="H509" i="8" a="1"/>
  <c r="H509" i="8" s="1"/>
  <c r="I509" i="8" a="1"/>
  <c r="I509" i="8" s="1"/>
  <c r="J509" i="8" a="1"/>
  <c r="J509" i="8" s="1"/>
  <c r="A510" i="8" a="1"/>
  <c r="A510" i="8" s="1"/>
  <c r="B510" i="8" a="1"/>
  <c r="B510" i="8" s="1"/>
  <c r="C510" i="8" a="1"/>
  <c r="C510" i="8" s="1"/>
  <c r="D510" i="8" a="1"/>
  <c r="D510" i="8" s="1"/>
  <c r="E510" i="8" a="1"/>
  <c r="E510" i="8" s="1"/>
  <c r="F510" i="8" a="1"/>
  <c r="F510" i="8" s="1"/>
  <c r="G510" i="8" a="1"/>
  <c r="G510" i="8" s="1"/>
  <c r="H510" i="8" a="1"/>
  <c r="H510" i="8" s="1"/>
  <c r="I510" i="8" a="1"/>
  <c r="I510" i="8" s="1"/>
  <c r="J510" i="8" a="1"/>
  <c r="J510" i="8" s="1"/>
  <c r="A511" i="8" a="1"/>
  <c r="A511" i="8" s="1"/>
  <c r="B511" i="8" a="1"/>
  <c r="B511" i="8" s="1"/>
  <c r="C511" i="8" a="1"/>
  <c r="C511" i="8" s="1"/>
  <c r="D511" i="8" a="1"/>
  <c r="D511" i="8" s="1"/>
  <c r="E511" i="8" a="1"/>
  <c r="E511" i="8" s="1"/>
  <c r="F511" i="8" a="1"/>
  <c r="F511" i="8" s="1"/>
  <c r="G511" i="8" a="1"/>
  <c r="G511" i="8" s="1"/>
  <c r="H511" i="8" a="1"/>
  <c r="H511" i="8" s="1"/>
  <c r="I511" i="8" a="1"/>
  <c r="I511" i="8" s="1"/>
  <c r="J511" i="8" a="1"/>
  <c r="J511" i="8" s="1"/>
  <c r="A512" i="8" a="1"/>
  <c r="A512" i="8" s="1"/>
  <c r="B512" i="8" a="1"/>
  <c r="B512" i="8" s="1"/>
  <c r="C512" i="8" a="1"/>
  <c r="C512" i="8" s="1"/>
  <c r="D512" i="8" a="1"/>
  <c r="D512" i="8" s="1"/>
  <c r="E512" i="8" a="1"/>
  <c r="E512" i="8" s="1"/>
  <c r="F512" i="8" a="1"/>
  <c r="F512" i="8" s="1"/>
  <c r="G512" i="8" a="1"/>
  <c r="G512" i="8" s="1"/>
  <c r="H512" i="8" a="1"/>
  <c r="H512" i="8" s="1"/>
  <c r="I512" i="8" a="1"/>
  <c r="I512" i="8" s="1"/>
  <c r="J512" i="8" a="1"/>
  <c r="J512" i="8" s="1"/>
  <c r="A513" i="8" a="1"/>
  <c r="A513" i="8" s="1"/>
  <c r="B513" i="8" a="1"/>
  <c r="B513" i="8" s="1"/>
  <c r="C513" i="8" a="1"/>
  <c r="C513" i="8" s="1"/>
  <c r="D513" i="8" a="1"/>
  <c r="D513" i="8" s="1"/>
  <c r="E513" i="8" a="1"/>
  <c r="E513" i="8" s="1"/>
  <c r="F513" i="8" a="1"/>
  <c r="F513" i="8" s="1"/>
  <c r="G513" i="8" a="1"/>
  <c r="G513" i="8" s="1"/>
  <c r="H513" i="8" a="1"/>
  <c r="H513" i="8" s="1"/>
  <c r="I513" i="8" a="1"/>
  <c r="I513" i="8" s="1"/>
  <c r="J513" i="8" a="1"/>
  <c r="J513" i="8" s="1"/>
  <c r="A514" i="8" a="1"/>
  <c r="A514" i="8" s="1"/>
  <c r="B514" i="8" a="1"/>
  <c r="B514" i="8" s="1"/>
  <c r="C514" i="8" a="1"/>
  <c r="C514" i="8" s="1"/>
  <c r="D514" i="8" a="1"/>
  <c r="D514" i="8" s="1"/>
  <c r="E514" i="8" a="1"/>
  <c r="E514" i="8" s="1"/>
  <c r="F514" i="8" a="1"/>
  <c r="F514" i="8" s="1"/>
  <c r="G514" i="8" a="1"/>
  <c r="G514" i="8" s="1"/>
  <c r="H514" i="8" a="1"/>
  <c r="H514" i="8" s="1"/>
  <c r="I514" i="8" a="1"/>
  <c r="I514" i="8" s="1"/>
  <c r="J514" i="8" a="1"/>
  <c r="J514" i="8" s="1"/>
  <c r="A515" i="8" a="1"/>
  <c r="A515" i="8" s="1"/>
  <c r="B515" i="8" a="1"/>
  <c r="B515" i="8" s="1"/>
  <c r="C515" i="8" a="1"/>
  <c r="C515" i="8" s="1"/>
  <c r="D515" i="8" a="1"/>
  <c r="D515" i="8" s="1"/>
  <c r="E515" i="8" a="1"/>
  <c r="E515" i="8" s="1"/>
  <c r="F515" i="8" a="1"/>
  <c r="F515" i="8" s="1"/>
  <c r="G515" i="8" a="1"/>
  <c r="G515" i="8" s="1"/>
  <c r="H515" i="8" a="1"/>
  <c r="H515" i="8" s="1"/>
  <c r="I515" i="8" a="1"/>
  <c r="I515" i="8" s="1"/>
  <c r="J515" i="8" a="1"/>
  <c r="J515" i="8" s="1"/>
  <c r="A516" i="8" a="1"/>
  <c r="A516" i="8" s="1"/>
  <c r="B516" i="8" a="1"/>
  <c r="B516" i="8" s="1"/>
  <c r="C516" i="8" a="1"/>
  <c r="C516" i="8" s="1"/>
  <c r="D516" i="8" a="1"/>
  <c r="D516" i="8" s="1"/>
  <c r="E516" i="8" a="1"/>
  <c r="E516" i="8" s="1"/>
  <c r="F516" i="8" a="1"/>
  <c r="F516" i="8" s="1"/>
  <c r="G516" i="8" a="1"/>
  <c r="G516" i="8" s="1"/>
  <c r="H516" i="8" a="1"/>
  <c r="H516" i="8" s="1"/>
  <c r="I516" i="8" a="1"/>
  <c r="I516" i="8" s="1"/>
  <c r="J516" i="8" a="1"/>
  <c r="J516" i="8" s="1"/>
  <c r="A517" i="8" a="1"/>
  <c r="A517" i="8" s="1"/>
  <c r="B517" i="8" a="1"/>
  <c r="B517" i="8" s="1"/>
  <c r="C517" i="8" a="1"/>
  <c r="C517" i="8" s="1"/>
  <c r="D517" i="8" a="1"/>
  <c r="D517" i="8" s="1"/>
  <c r="E517" i="8" a="1"/>
  <c r="E517" i="8" s="1"/>
  <c r="F517" i="8" a="1"/>
  <c r="F517" i="8" s="1"/>
  <c r="G517" i="8" a="1"/>
  <c r="G517" i="8" s="1"/>
  <c r="H517" i="8" a="1"/>
  <c r="H517" i="8" s="1"/>
  <c r="I517" i="8" a="1"/>
  <c r="I517" i="8" s="1"/>
  <c r="J517" i="8" a="1"/>
  <c r="J517" i="8" s="1"/>
  <c r="A518" i="8" a="1"/>
  <c r="A518" i="8" s="1"/>
  <c r="B518" i="8" a="1"/>
  <c r="B518" i="8" s="1"/>
  <c r="C518" i="8" a="1"/>
  <c r="C518" i="8" s="1"/>
  <c r="D518" i="8" a="1"/>
  <c r="D518" i="8" s="1"/>
  <c r="E518" i="8" a="1"/>
  <c r="E518" i="8" s="1"/>
  <c r="F518" i="8" a="1"/>
  <c r="F518" i="8" s="1"/>
  <c r="G518" i="8" a="1"/>
  <c r="G518" i="8" s="1"/>
  <c r="H518" i="8" a="1"/>
  <c r="H518" i="8" s="1"/>
  <c r="I518" i="8" a="1"/>
  <c r="I518" i="8" s="1"/>
  <c r="J518" i="8" a="1"/>
  <c r="J518" i="8" s="1"/>
  <c r="A519" i="8" a="1"/>
  <c r="A519" i="8" s="1"/>
  <c r="B519" i="8" a="1"/>
  <c r="B519" i="8" s="1"/>
  <c r="C519" i="8" a="1"/>
  <c r="C519" i="8" s="1"/>
  <c r="D519" i="8" a="1"/>
  <c r="D519" i="8" s="1"/>
  <c r="E519" i="8" a="1"/>
  <c r="E519" i="8" s="1"/>
  <c r="F519" i="8" a="1"/>
  <c r="F519" i="8" s="1"/>
  <c r="G519" i="8" a="1"/>
  <c r="G519" i="8" s="1"/>
  <c r="H519" i="8" a="1"/>
  <c r="H519" i="8" s="1"/>
  <c r="I519" i="8" a="1"/>
  <c r="I519" i="8" s="1"/>
  <c r="J519" i="8" a="1"/>
  <c r="J519" i="8" s="1"/>
  <c r="A520" i="8" a="1"/>
  <c r="A520" i="8" s="1"/>
  <c r="B520" i="8" a="1"/>
  <c r="B520" i="8" s="1"/>
  <c r="C520" i="8" a="1"/>
  <c r="C520" i="8" s="1"/>
  <c r="D520" i="8" a="1"/>
  <c r="D520" i="8" s="1"/>
  <c r="E520" i="8" a="1"/>
  <c r="E520" i="8" s="1"/>
  <c r="F520" i="8" a="1"/>
  <c r="F520" i="8" s="1"/>
  <c r="G520" i="8" a="1"/>
  <c r="G520" i="8" s="1"/>
  <c r="H520" i="8" a="1"/>
  <c r="H520" i="8" s="1"/>
  <c r="I520" i="8" a="1"/>
  <c r="I520" i="8" s="1"/>
  <c r="J520" i="8" a="1"/>
  <c r="J520" i="8" s="1"/>
  <c r="A521" i="8" a="1"/>
  <c r="A521" i="8" s="1"/>
  <c r="B521" i="8" a="1"/>
  <c r="B521" i="8" s="1"/>
  <c r="C521" i="8" a="1"/>
  <c r="C521" i="8" s="1"/>
  <c r="D521" i="8" a="1"/>
  <c r="D521" i="8" s="1"/>
  <c r="E521" i="8" a="1"/>
  <c r="E521" i="8" s="1"/>
  <c r="F521" i="8" a="1"/>
  <c r="F521" i="8" s="1"/>
  <c r="G521" i="8" a="1"/>
  <c r="G521" i="8" s="1"/>
  <c r="H521" i="8" a="1"/>
  <c r="H521" i="8" s="1"/>
  <c r="I521" i="8" a="1"/>
  <c r="I521" i="8" s="1"/>
  <c r="J521" i="8" a="1"/>
  <c r="J521" i="8" s="1"/>
  <c r="A522" i="8" a="1"/>
  <c r="A522" i="8" s="1"/>
  <c r="B522" i="8" a="1"/>
  <c r="B522" i="8" s="1"/>
  <c r="C522" i="8" a="1"/>
  <c r="C522" i="8" s="1"/>
  <c r="D522" i="8" a="1"/>
  <c r="D522" i="8" s="1"/>
  <c r="E522" i="8" a="1"/>
  <c r="E522" i="8" s="1"/>
  <c r="F522" i="8" a="1"/>
  <c r="F522" i="8" s="1"/>
  <c r="G522" i="8" a="1"/>
  <c r="G522" i="8" s="1"/>
  <c r="H522" i="8" a="1"/>
  <c r="H522" i="8" s="1"/>
  <c r="I522" i="8" a="1"/>
  <c r="I522" i="8" s="1"/>
  <c r="J522" i="8" a="1"/>
  <c r="J522" i="8" s="1"/>
  <c r="A523" i="8" a="1"/>
  <c r="A523" i="8" s="1"/>
  <c r="B523" i="8" a="1"/>
  <c r="B523" i="8" s="1"/>
  <c r="C523" i="8" a="1"/>
  <c r="C523" i="8" s="1"/>
  <c r="D523" i="8" a="1"/>
  <c r="D523" i="8" s="1"/>
  <c r="E523" i="8" a="1"/>
  <c r="E523" i="8" s="1"/>
  <c r="F523" i="8" a="1"/>
  <c r="F523" i="8" s="1"/>
  <c r="G523" i="8" a="1"/>
  <c r="G523" i="8" s="1"/>
  <c r="H523" i="8" a="1"/>
  <c r="H523" i="8" s="1"/>
  <c r="I523" i="8" a="1"/>
  <c r="I523" i="8" s="1"/>
  <c r="J523" i="8" a="1"/>
  <c r="J523" i="8" s="1"/>
  <c r="A524" i="8" a="1"/>
  <c r="A524" i="8" s="1"/>
  <c r="B524" i="8" a="1"/>
  <c r="B524" i="8" s="1"/>
  <c r="C524" i="8" a="1"/>
  <c r="C524" i="8" s="1"/>
  <c r="D524" i="8" a="1"/>
  <c r="D524" i="8" s="1"/>
  <c r="E524" i="8" a="1"/>
  <c r="E524" i="8" s="1"/>
  <c r="F524" i="8" a="1"/>
  <c r="F524" i="8" s="1"/>
  <c r="G524" i="8" a="1"/>
  <c r="G524" i="8" s="1"/>
  <c r="H524" i="8" a="1"/>
  <c r="H524" i="8" s="1"/>
  <c r="I524" i="8" a="1"/>
  <c r="I524" i="8" s="1"/>
  <c r="J524" i="8" a="1"/>
  <c r="J524" i="8" s="1"/>
  <c r="A525" i="8" a="1"/>
  <c r="A525" i="8" s="1"/>
  <c r="B525" i="8" a="1"/>
  <c r="B525" i="8" s="1"/>
  <c r="C525" i="8" a="1"/>
  <c r="C525" i="8" s="1"/>
  <c r="D525" i="8" a="1"/>
  <c r="D525" i="8" s="1"/>
  <c r="E525" i="8" a="1"/>
  <c r="E525" i="8" s="1"/>
  <c r="F525" i="8" a="1"/>
  <c r="F525" i="8" s="1"/>
  <c r="G525" i="8" a="1"/>
  <c r="G525" i="8" s="1"/>
  <c r="H525" i="8" a="1"/>
  <c r="H525" i="8" s="1"/>
  <c r="I525" i="8" a="1"/>
  <c r="I525" i="8" s="1"/>
  <c r="J525" i="8" a="1"/>
  <c r="J525" i="8" s="1"/>
  <c r="A526" i="8" a="1"/>
  <c r="A526" i="8" s="1"/>
  <c r="B526" i="8" a="1"/>
  <c r="B526" i="8" s="1"/>
  <c r="C526" i="8" a="1"/>
  <c r="C526" i="8" s="1"/>
  <c r="D526" i="8" a="1"/>
  <c r="D526" i="8" s="1"/>
  <c r="E526" i="8" a="1"/>
  <c r="E526" i="8" s="1"/>
  <c r="F526" i="8" a="1"/>
  <c r="F526" i="8" s="1"/>
  <c r="G526" i="8" a="1"/>
  <c r="G526" i="8" s="1"/>
  <c r="H526" i="8" a="1"/>
  <c r="H526" i="8" s="1"/>
  <c r="I526" i="8" a="1"/>
  <c r="I526" i="8" s="1"/>
  <c r="J526" i="8" a="1"/>
  <c r="J526" i="8" s="1"/>
  <c r="A527" i="8" a="1"/>
  <c r="A527" i="8" s="1"/>
  <c r="B527" i="8" a="1"/>
  <c r="B527" i="8" s="1"/>
  <c r="C527" i="8" a="1"/>
  <c r="C527" i="8" s="1"/>
  <c r="D527" i="8" a="1"/>
  <c r="D527" i="8" s="1"/>
  <c r="E527" i="8" a="1"/>
  <c r="E527" i="8" s="1"/>
  <c r="F527" i="8" a="1"/>
  <c r="F527" i="8" s="1"/>
  <c r="G527" i="8" a="1"/>
  <c r="G527" i="8" s="1"/>
  <c r="H527" i="8" a="1"/>
  <c r="H527" i="8" s="1"/>
  <c r="I527" i="8" a="1"/>
  <c r="I527" i="8" s="1"/>
  <c r="J527" i="8" a="1"/>
  <c r="J527" i="8" s="1"/>
  <c r="A528" i="8" a="1"/>
  <c r="A528" i="8" s="1"/>
  <c r="B528" i="8" a="1"/>
  <c r="B528" i="8" s="1"/>
  <c r="C528" i="8" a="1"/>
  <c r="C528" i="8" s="1"/>
  <c r="D528" i="8" a="1"/>
  <c r="D528" i="8" s="1"/>
  <c r="E528" i="8" a="1"/>
  <c r="E528" i="8" s="1"/>
  <c r="F528" i="8" a="1"/>
  <c r="F528" i="8" s="1"/>
  <c r="G528" i="8" a="1"/>
  <c r="G528" i="8" s="1"/>
  <c r="H528" i="8" a="1"/>
  <c r="H528" i="8" s="1"/>
  <c r="I528" i="8" a="1"/>
  <c r="I528" i="8" s="1"/>
  <c r="J528" i="8" a="1"/>
  <c r="J528" i="8" s="1"/>
  <c r="A529" i="8" a="1"/>
  <c r="A529" i="8" s="1"/>
  <c r="B529" i="8" a="1"/>
  <c r="B529" i="8" s="1"/>
  <c r="C529" i="8" a="1"/>
  <c r="C529" i="8" s="1"/>
  <c r="D529" i="8" a="1"/>
  <c r="D529" i="8" s="1"/>
  <c r="E529" i="8" a="1"/>
  <c r="E529" i="8" s="1"/>
  <c r="F529" i="8" a="1"/>
  <c r="F529" i="8" s="1"/>
  <c r="G529" i="8" a="1"/>
  <c r="G529" i="8" s="1"/>
  <c r="H529" i="8" a="1"/>
  <c r="H529" i="8" s="1"/>
  <c r="I529" i="8" a="1"/>
  <c r="I529" i="8" s="1"/>
  <c r="J529" i="8" a="1"/>
  <c r="J529" i="8" s="1"/>
  <c r="A530" i="8" a="1"/>
  <c r="A530" i="8" s="1"/>
  <c r="B530" i="8" a="1"/>
  <c r="B530" i="8" s="1"/>
  <c r="C530" i="8" a="1"/>
  <c r="C530" i="8" s="1"/>
  <c r="D530" i="8" a="1"/>
  <c r="D530" i="8" s="1"/>
  <c r="E530" i="8" a="1"/>
  <c r="E530" i="8" s="1"/>
  <c r="F530" i="8" a="1"/>
  <c r="F530" i="8" s="1"/>
  <c r="G530" i="8" a="1"/>
  <c r="G530" i="8" s="1"/>
  <c r="H530" i="8" a="1"/>
  <c r="H530" i="8" s="1"/>
  <c r="I530" i="8" a="1"/>
  <c r="I530" i="8" s="1"/>
  <c r="J530" i="8" a="1"/>
  <c r="J530" i="8" s="1"/>
  <c r="A531" i="8" a="1"/>
  <c r="A531" i="8" s="1"/>
  <c r="B531" i="8" a="1"/>
  <c r="B531" i="8" s="1"/>
  <c r="C531" i="8" a="1"/>
  <c r="C531" i="8" s="1"/>
  <c r="D531" i="8" a="1"/>
  <c r="D531" i="8" s="1"/>
  <c r="E531" i="8" a="1"/>
  <c r="E531" i="8" s="1"/>
  <c r="F531" i="8" a="1"/>
  <c r="F531" i="8" s="1"/>
  <c r="G531" i="8" a="1"/>
  <c r="G531" i="8" s="1"/>
  <c r="H531" i="8" a="1"/>
  <c r="H531" i="8" s="1"/>
  <c r="I531" i="8" a="1"/>
  <c r="I531" i="8" s="1"/>
  <c r="J531" i="8" a="1"/>
  <c r="J531" i="8" s="1"/>
  <c r="A532" i="8" a="1"/>
  <c r="A532" i="8" s="1"/>
  <c r="B532" i="8" a="1"/>
  <c r="B532" i="8" s="1"/>
  <c r="C532" i="8" a="1"/>
  <c r="C532" i="8" s="1"/>
  <c r="D532" i="8" a="1"/>
  <c r="D532" i="8" s="1"/>
  <c r="E532" i="8" a="1"/>
  <c r="E532" i="8" s="1"/>
  <c r="F532" i="8" a="1"/>
  <c r="F532" i="8" s="1"/>
  <c r="G532" i="8" a="1"/>
  <c r="G532" i="8" s="1"/>
  <c r="H532" i="8" a="1"/>
  <c r="H532" i="8" s="1"/>
  <c r="I532" i="8" a="1"/>
  <c r="I532" i="8" s="1"/>
  <c r="J532" i="8" a="1"/>
  <c r="J532" i="8" s="1"/>
  <c r="A533" i="8" a="1"/>
  <c r="A533" i="8" s="1"/>
  <c r="B533" i="8" a="1"/>
  <c r="B533" i="8" s="1"/>
  <c r="C533" i="8" a="1"/>
  <c r="C533" i="8" s="1"/>
  <c r="D533" i="8" a="1"/>
  <c r="D533" i="8" s="1"/>
  <c r="E533" i="8" a="1"/>
  <c r="E533" i="8" s="1"/>
  <c r="F533" i="8" a="1"/>
  <c r="F533" i="8" s="1"/>
  <c r="G533" i="8" a="1"/>
  <c r="G533" i="8" s="1"/>
  <c r="H533" i="8" a="1"/>
  <c r="H533" i="8" s="1"/>
  <c r="I533" i="8" a="1"/>
  <c r="I533" i="8" s="1"/>
  <c r="J533" i="8" a="1"/>
  <c r="J533" i="8" s="1"/>
  <c r="A534" i="8" a="1"/>
  <c r="A534" i="8" s="1"/>
  <c r="B534" i="8" a="1"/>
  <c r="B534" i="8" s="1"/>
  <c r="C534" i="8" a="1"/>
  <c r="C534" i="8" s="1"/>
  <c r="D534" i="8" a="1"/>
  <c r="D534" i="8" s="1"/>
  <c r="E534" i="8" a="1"/>
  <c r="E534" i="8" s="1"/>
  <c r="F534" i="8" a="1"/>
  <c r="F534" i="8" s="1"/>
  <c r="G534" i="8" a="1"/>
  <c r="G534" i="8" s="1"/>
  <c r="H534" i="8" a="1"/>
  <c r="H534" i="8" s="1"/>
  <c r="I534" i="8" a="1"/>
  <c r="I534" i="8" s="1"/>
  <c r="J534" i="8" a="1"/>
  <c r="J534" i="8" s="1"/>
  <c r="A535" i="8" a="1"/>
  <c r="A535" i="8" s="1"/>
  <c r="B535" i="8" a="1"/>
  <c r="B535" i="8" s="1"/>
  <c r="C535" i="8" a="1"/>
  <c r="C535" i="8" s="1"/>
  <c r="D535" i="8" a="1"/>
  <c r="D535" i="8" s="1"/>
  <c r="E535" i="8" a="1"/>
  <c r="E535" i="8" s="1"/>
  <c r="F535" i="8" a="1"/>
  <c r="F535" i="8" s="1"/>
  <c r="G535" i="8" a="1"/>
  <c r="G535" i="8" s="1"/>
  <c r="H535" i="8" a="1"/>
  <c r="H535" i="8" s="1"/>
  <c r="I535" i="8" a="1"/>
  <c r="I535" i="8" s="1"/>
  <c r="J535" i="8" a="1"/>
  <c r="J535" i="8" s="1"/>
  <c r="A536" i="8" a="1"/>
  <c r="A536" i="8" s="1"/>
  <c r="B536" i="8" a="1"/>
  <c r="B536" i="8" s="1"/>
  <c r="C536" i="8" a="1"/>
  <c r="C536" i="8" s="1"/>
  <c r="D536" i="8" a="1"/>
  <c r="D536" i="8" s="1"/>
  <c r="E536" i="8" a="1"/>
  <c r="E536" i="8" s="1"/>
  <c r="F536" i="8" a="1"/>
  <c r="F536" i="8" s="1"/>
  <c r="G536" i="8" a="1"/>
  <c r="G536" i="8" s="1"/>
  <c r="H536" i="8" a="1"/>
  <c r="H536" i="8" s="1"/>
  <c r="I536" i="8" a="1"/>
  <c r="I536" i="8" s="1"/>
  <c r="J536" i="8" a="1"/>
  <c r="J536" i="8" s="1"/>
  <c r="A537" i="8" a="1"/>
  <c r="A537" i="8" s="1"/>
  <c r="B537" i="8" a="1"/>
  <c r="B537" i="8" s="1"/>
  <c r="C537" i="8" a="1"/>
  <c r="C537" i="8" s="1"/>
  <c r="D537" i="8" a="1"/>
  <c r="D537" i="8" s="1"/>
  <c r="E537" i="8" a="1"/>
  <c r="E537" i="8" s="1"/>
  <c r="F537" i="8" a="1"/>
  <c r="F537" i="8" s="1"/>
  <c r="G537" i="8" a="1"/>
  <c r="G537" i="8" s="1"/>
  <c r="H537" i="8" a="1"/>
  <c r="H537" i="8" s="1"/>
  <c r="I537" i="8" a="1"/>
  <c r="I537" i="8" s="1"/>
  <c r="J537" i="8" a="1"/>
  <c r="J537" i="8" s="1"/>
  <c r="A538" i="8" a="1"/>
  <c r="A538" i="8" s="1"/>
  <c r="B538" i="8" a="1"/>
  <c r="B538" i="8" s="1"/>
  <c r="C538" i="8" a="1"/>
  <c r="C538" i="8" s="1"/>
  <c r="D538" i="8" a="1"/>
  <c r="D538" i="8" s="1"/>
  <c r="E538" i="8" a="1"/>
  <c r="E538" i="8" s="1"/>
  <c r="F538" i="8" a="1"/>
  <c r="F538" i="8" s="1"/>
  <c r="G538" i="8" a="1"/>
  <c r="G538" i="8" s="1"/>
  <c r="H538" i="8" a="1"/>
  <c r="H538" i="8" s="1"/>
  <c r="I538" i="8" a="1"/>
  <c r="I538" i="8" s="1"/>
  <c r="J538" i="8" a="1"/>
  <c r="J538" i="8" s="1"/>
  <c r="A539" i="8" a="1"/>
  <c r="A539" i="8" s="1"/>
  <c r="B539" i="8" a="1"/>
  <c r="B539" i="8" s="1"/>
  <c r="C539" i="8" a="1"/>
  <c r="C539" i="8" s="1"/>
  <c r="D539" i="8" a="1"/>
  <c r="D539" i="8" s="1"/>
  <c r="E539" i="8" a="1"/>
  <c r="E539" i="8" s="1"/>
  <c r="F539" i="8" a="1"/>
  <c r="F539" i="8" s="1"/>
  <c r="G539" i="8" a="1"/>
  <c r="G539" i="8" s="1"/>
  <c r="H539" i="8" a="1"/>
  <c r="H539" i="8" s="1"/>
  <c r="I539" i="8" a="1"/>
  <c r="I539" i="8" s="1"/>
  <c r="J539" i="8" a="1"/>
  <c r="J539" i="8" s="1"/>
  <c r="A540" i="8" a="1"/>
  <c r="A540" i="8" s="1"/>
  <c r="B540" i="8" a="1"/>
  <c r="B540" i="8" s="1"/>
  <c r="C540" i="8" a="1"/>
  <c r="C540" i="8" s="1"/>
  <c r="D540" i="8" a="1"/>
  <c r="D540" i="8" s="1"/>
  <c r="E540" i="8" a="1"/>
  <c r="E540" i="8" s="1"/>
  <c r="F540" i="8" a="1"/>
  <c r="F540" i="8" s="1"/>
  <c r="G540" i="8" a="1"/>
  <c r="G540" i="8" s="1"/>
  <c r="H540" i="8" a="1"/>
  <c r="H540" i="8" s="1"/>
  <c r="I540" i="8" a="1"/>
  <c r="I540" i="8" s="1"/>
  <c r="J540" i="8" a="1"/>
  <c r="J540" i="8" s="1"/>
  <c r="A541" i="8" a="1"/>
  <c r="A541" i="8" s="1"/>
  <c r="B541" i="8" a="1"/>
  <c r="B541" i="8" s="1"/>
  <c r="C541" i="8" a="1"/>
  <c r="C541" i="8" s="1"/>
  <c r="D541" i="8" a="1"/>
  <c r="D541" i="8" s="1"/>
  <c r="E541" i="8" a="1"/>
  <c r="E541" i="8" s="1"/>
  <c r="F541" i="8" a="1"/>
  <c r="F541" i="8" s="1"/>
  <c r="G541" i="8" a="1"/>
  <c r="G541" i="8" s="1"/>
  <c r="H541" i="8" a="1"/>
  <c r="H541" i="8" s="1"/>
  <c r="I541" i="8" a="1"/>
  <c r="I541" i="8" s="1"/>
  <c r="J541" i="8" a="1"/>
  <c r="J541" i="8" s="1"/>
  <c r="A542" i="8" a="1"/>
  <c r="A542" i="8" s="1"/>
  <c r="B542" i="8" a="1"/>
  <c r="B542" i="8" s="1"/>
  <c r="C542" i="8" a="1"/>
  <c r="C542" i="8" s="1"/>
  <c r="D542" i="8" a="1"/>
  <c r="D542" i="8" s="1"/>
  <c r="E542" i="8" a="1"/>
  <c r="E542" i="8" s="1"/>
  <c r="F542" i="8" a="1"/>
  <c r="F542" i="8" s="1"/>
  <c r="G542" i="8" a="1"/>
  <c r="G542" i="8" s="1"/>
  <c r="H542" i="8" a="1"/>
  <c r="H542" i="8" s="1"/>
  <c r="I542" i="8" a="1"/>
  <c r="I542" i="8" s="1"/>
  <c r="J542" i="8" a="1"/>
  <c r="J542" i="8" s="1"/>
  <c r="A543" i="8" a="1"/>
  <c r="A543" i="8" s="1"/>
  <c r="B543" i="8" a="1"/>
  <c r="B543" i="8" s="1"/>
  <c r="C543" i="8" a="1"/>
  <c r="C543" i="8" s="1"/>
  <c r="D543" i="8" a="1"/>
  <c r="D543" i="8" s="1"/>
  <c r="E543" i="8" a="1"/>
  <c r="E543" i="8" s="1"/>
  <c r="F543" i="8" a="1"/>
  <c r="F543" i="8" s="1"/>
  <c r="G543" i="8" a="1"/>
  <c r="G543" i="8" s="1"/>
  <c r="H543" i="8" a="1"/>
  <c r="H543" i="8" s="1"/>
  <c r="I543" i="8" a="1"/>
  <c r="I543" i="8" s="1"/>
  <c r="J543" i="8" a="1"/>
  <c r="J543" i="8" s="1"/>
  <c r="A544" i="8" a="1"/>
  <c r="A544" i="8" s="1"/>
  <c r="B544" i="8" a="1"/>
  <c r="B544" i="8" s="1"/>
  <c r="C544" i="8" a="1"/>
  <c r="C544" i="8" s="1"/>
  <c r="D544" i="8" a="1"/>
  <c r="D544" i="8" s="1"/>
  <c r="E544" i="8" a="1"/>
  <c r="E544" i="8" s="1"/>
  <c r="F544" i="8" a="1"/>
  <c r="F544" i="8" s="1"/>
  <c r="G544" i="8" a="1"/>
  <c r="G544" i="8" s="1"/>
  <c r="H544" i="8" a="1"/>
  <c r="H544" i="8" s="1"/>
  <c r="I544" i="8" a="1"/>
  <c r="I544" i="8" s="1"/>
  <c r="J544" i="8" a="1"/>
  <c r="J544" i="8" s="1"/>
  <c r="A545" i="8" a="1"/>
  <c r="A545" i="8" s="1"/>
  <c r="B545" i="8" a="1"/>
  <c r="B545" i="8" s="1"/>
  <c r="C545" i="8" a="1"/>
  <c r="C545" i="8" s="1"/>
  <c r="D545" i="8" a="1"/>
  <c r="D545" i="8" s="1"/>
  <c r="E545" i="8" a="1"/>
  <c r="E545" i="8" s="1"/>
  <c r="F545" i="8" a="1"/>
  <c r="F545" i="8" s="1"/>
  <c r="G545" i="8" a="1"/>
  <c r="G545" i="8" s="1"/>
  <c r="H545" i="8" a="1"/>
  <c r="H545" i="8" s="1"/>
  <c r="I545" i="8" a="1"/>
  <c r="I545" i="8" s="1"/>
  <c r="J545" i="8" a="1"/>
  <c r="J545" i="8" s="1"/>
  <c r="A546" i="8" a="1"/>
  <c r="A546" i="8" s="1"/>
  <c r="B546" i="8" a="1"/>
  <c r="B546" i="8" s="1"/>
  <c r="C546" i="8" a="1"/>
  <c r="C546" i="8" s="1"/>
  <c r="D546" i="8" a="1"/>
  <c r="D546" i="8" s="1"/>
  <c r="E546" i="8" a="1"/>
  <c r="E546" i="8" s="1"/>
  <c r="F546" i="8" a="1"/>
  <c r="F546" i="8" s="1"/>
  <c r="G546" i="8" a="1"/>
  <c r="G546" i="8" s="1"/>
  <c r="H546" i="8" a="1"/>
  <c r="H546" i="8" s="1"/>
  <c r="I546" i="8" a="1"/>
  <c r="I546" i="8" s="1"/>
  <c r="J546" i="8" a="1"/>
  <c r="J546" i="8" s="1"/>
  <c r="A547" i="8" a="1"/>
  <c r="A547" i="8" s="1"/>
  <c r="B547" i="8" a="1"/>
  <c r="B547" i="8" s="1"/>
  <c r="C547" i="8" a="1"/>
  <c r="C547" i="8" s="1"/>
  <c r="D547" i="8" a="1"/>
  <c r="D547" i="8" s="1"/>
  <c r="E547" i="8" a="1"/>
  <c r="E547" i="8" s="1"/>
  <c r="F547" i="8" a="1"/>
  <c r="F547" i="8" s="1"/>
  <c r="G547" i="8" a="1"/>
  <c r="G547" i="8" s="1"/>
  <c r="H547" i="8" a="1"/>
  <c r="H547" i="8" s="1"/>
  <c r="I547" i="8" a="1"/>
  <c r="I547" i="8" s="1"/>
  <c r="J547" i="8" a="1"/>
  <c r="J547" i="8" s="1"/>
  <c r="A548" i="8" a="1"/>
  <c r="A548" i="8" s="1"/>
  <c r="B548" i="8" a="1"/>
  <c r="B548" i="8" s="1"/>
  <c r="C548" i="8" a="1"/>
  <c r="C548" i="8" s="1"/>
  <c r="D548" i="8" a="1"/>
  <c r="D548" i="8" s="1"/>
  <c r="E548" i="8" a="1"/>
  <c r="E548" i="8" s="1"/>
  <c r="F548" i="8" a="1"/>
  <c r="F548" i="8" s="1"/>
  <c r="G548" i="8" a="1"/>
  <c r="G548" i="8" s="1"/>
  <c r="H548" i="8" a="1"/>
  <c r="H548" i="8" s="1"/>
  <c r="I548" i="8" a="1"/>
  <c r="I548" i="8" s="1"/>
  <c r="J548" i="8" a="1"/>
  <c r="J548" i="8" s="1"/>
  <c r="A549" i="8" a="1"/>
  <c r="A549" i="8" s="1"/>
  <c r="B549" i="8" a="1"/>
  <c r="B549" i="8" s="1"/>
  <c r="C549" i="8" a="1"/>
  <c r="C549" i="8" s="1"/>
  <c r="D549" i="8" a="1"/>
  <c r="D549" i="8" s="1"/>
  <c r="E549" i="8" a="1"/>
  <c r="E549" i="8" s="1"/>
  <c r="F549" i="8" a="1"/>
  <c r="F549" i="8" s="1"/>
  <c r="G549" i="8" a="1"/>
  <c r="G549" i="8" s="1"/>
  <c r="H549" i="8" a="1"/>
  <c r="H549" i="8" s="1"/>
  <c r="I549" i="8" a="1"/>
  <c r="I549" i="8" s="1"/>
  <c r="J549" i="8" a="1"/>
  <c r="J549" i="8" s="1"/>
  <c r="A550" i="8" a="1"/>
  <c r="A550" i="8" s="1"/>
  <c r="B550" i="8" a="1"/>
  <c r="B550" i="8" s="1"/>
  <c r="C550" i="8" a="1"/>
  <c r="C550" i="8" s="1"/>
  <c r="D550" i="8" a="1"/>
  <c r="D550" i="8" s="1"/>
  <c r="E550" i="8" a="1"/>
  <c r="E550" i="8" s="1"/>
  <c r="F550" i="8" a="1"/>
  <c r="F550" i="8" s="1"/>
  <c r="G550" i="8" a="1"/>
  <c r="G550" i="8" s="1"/>
  <c r="H550" i="8" a="1"/>
  <c r="H550" i="8" s="1"/>
  <c r="I550" i="8" a="1"/>
  <c r="I550" i="8" s="1"/>
  <c r="J550" i="8" a="1"/>
  <c r="J550" i="8" s="1"/>
  <c r="A551" i="8" a="1"/>
  <c r="A551" i="8" s="1"/>
  <c r="B551" i="8" a="1"/>
  <c r="B551" i="8" s="1"/>
  <c r="C551" i="8" a="1"/>
  <c r="C551" i="8" s="1"/>
  <c r="D551" i="8" a="1"/>
  <c r="D551" i="8" s="1"/>
  <c r="E551" i="8" a="1"/>
  <c r="E551" i="8" s="1"/>
  <c r="F551" i="8" a="1"/>
  <c r="F551" i="8" s="1"/>
  <c r="G551" i="8" a="1"/>
  <c r="G551" i="8" s="1"/>
  <c r="H551" i="8" a="1"/>
  <c r="H551" i="8" s="1"/>
  <c r="I551" i="8" a="1"/>
  <c r="I551" i="8" s="1"/>
  <c r="J551" i="8" a="1"/>
  <c r="J551" i="8" s="1"/>
  <c r="A552" i="8" a="1"/>
  <c r="A552" i="8" s="1"/>
  <c r="B552" i="8" a="1"/>
  <c r="B552" i="8" s="1"/>
  <c r="C552" i="8" a="1"/>
  <c r="C552" i="8" s="1"/>
  <c r="D552" i="8" a="1"/>
  <c r="D552" i="8" s="1"/>
  <c r="E552" i="8" a="1"/>
  <c r="E552" i="8" s="1"/>
  <c r="F552" i="8" a="1"/>
  <c r="F552" i="8" s="1"/>
  <c r="G552" i="8" a="1"/>
  <c r="G552" i="8" s="1"/>
  <c r="H552" i="8" a="1"/>
  <c r="H552" i="8" s="1"/>
  <c r="I552" i="8" a="1"/>
  <c r="I552" i="8" s="1"/>
  <c r="J552" i="8" a="1"/>
  <c r="J552" i="8" s="1"/>
  <c r="A553" i="8" a="1"/>
  <c r="A553" i="8" s="1"/>
  <c r="B553" i="8" a="1"/>
  <c r="B553" i="8" s="1"/>
  <c r="C553" i="8" a="1"/>
  <c r="C553" i="8" s="1"/>
  <c r="D553" i="8" a="1"/>
  <c r="D553" i="8" s="1"/>
  <c r="E553" i="8" a="1"/>
  <c r="E553" i="8" s="1"/>
  <c r="F553" i="8" a="1"/>
  <c r="F553" i="8" s="1"/>
  <c r="G553" i="8" a="1"/>
  <c r="G553" i="8" s="1"/>
  <c r="H553" i="8" a="1"/>
  <c r="H553" i="8" s="1"/>
  <c r="I553" i="8" a="1"/>
  <c r="I553" i="8" s="1"/>
  <c r="J553" i="8" a="1"/>
  <c r="J553" i="8" s="1"/>
  <c r="A554" i="8" a="1"/>
  <c r="A554" i="8" s="1"/>
  <c r="B554" i="8" a="1"/>
  <c r="B554" i="8" s="1"/>
  <c r="C554" i="8" a="1"/>
  <c r="C554" i="8" s="1"/>
  <c r="D554" i="8" a="1"/>
  <c r="D554" i="8" s="1"/>
  <c r="E554" i="8" a="1"/>
  <c r="E554" i="8" s="1"/>
  <c r="F554" i="8" a="1"/>
  <c r="F554" i="8" s="1"/>
  <c r="G554" i="8" a="1"/>
  <c r="G554" i="8" s="1"/>
  <c r="H554" i="8" a="1"/>
  <c r="H554" i="8" s="1"/>
  <c r="I554" i="8" a="1"/>
  <c r="I554" i="8" s="1"/>
  <c r="J554" i="8" a="1"/>
  <c r="J554" i="8" s="1"/>
  <c r="A555" i="8" a="1"/>
  <c r="A555" i="8" s="1"/>
  <c r="B555" i="8" a="1"/>
  <c r="B555" i="8" s="1"/>
  <c r="C555" i="8" a="1"/>
  <c r="C555" i="8" s="1"/>
  <c r="D555" i="8" a="1"/>
  <c r="D555" i="8" s="1"/>
  <c r="E555" i="8" a="1"/>
  <c r="E555" i="8" s="1"/>
  <c r="F555" i="8" a="1"/>
  <c r="F555" i="8" s="1"/>
  <c r="G555" i="8" a="1"/>
  <c r="G555" i="8" s="1"/>
  <c r="H555" i="8" a="1"/>
  <c r="H555" i="8" s="1"/>
  <c r="I555" i="8" a="1"/>
  <c r="I555" i="8" s="1"/>
  <c r="J555" i="8" a="1"/>
  <c r="J555" i="8" s="1"/>
  <c r="A556" i="8" a="1"/>
  <c r="A556" i="8" s="1"/>
  <c r="B556" i="8" a="1"/>
  <c r="B556" i="8" s="1"/>
  <c r="C556" i="8" a="1"/>
  <c r="C556" i="8" s="1"/>
  <c r="D556" i="8" a="1"/>
  <c r="D556" i="8" s="1"/>
  <c r="E556" i="8" a="1"/>
  <c r="E556" i="8" s="1"/>
  <c r="F556" i="8" a="1"/>
  <c r="F556" i="8" s="1"/>
  <c r="G556" i="8" a="1"/>
  <c r="G556" i="8" s="1"/>
  <c r="H556" i="8" a="1"/>
  <c r="H556" i="8" s="1"/>
  <c r="I556" i="8" a="1"/>
  <c r="I556" i="8" s="1"/>
  <c r="J556" i="8" a="1"/>
  <c r="J556" i="8" s="1"/>
  <c r="A557" i="8" a="1"/>
  <c r="A557" i="8" s="1"/>
  <c r="B557" i="8" a="1"/>
  <c r="B557" i="8" s="1"/>
  <c r="C557" i="8" a="1"/>
  <c r="C557" i="8" s="1"/>
  <c r="D557" i="8" a="1"/>
  <c r="D557" i="8" s="1"/>
  <c r="E557" i="8" a="1"/>
  <c r="E557" i="8" s="1"/>
  <c r="F557" i="8" a="1"/>
  <c r="F557" i="8" s="1"/>
  <c r="G557" i="8" a="1"/>
  <c r="G557" i="8" s="1"/>
  <c r="H557" i="8" a="1"/>
  <c r="H557" i="8" s="1"/>
  <c r="I557" i="8" a="1"/>
  <c r="I557" i="8" s="1"/>
  <c r="J557" i="8" a="1"/>
  <c r="J557" i="8" s="1"/>
  <c r="A558" i="8" a="1"/>
  <c r="A558" i="8" s="1"/>
  <c r="B558" i="8" a="1"/>
  <c r="B558" i="8" s="1"/>
  <c r="C558" i="8" a="1"/>
  <c r="C558" i="8" s="1"/>
  <c r="D558" i="8" a="1"/>
  <c r="D558" i="8" s="1"/>
  <c r="E558" i="8" a="1"/>
  <c r="E558" i="8" s="1"/>
  <c r="F558" i="8" a="1"/>
  <c r="F558" i="8" s="1"/>
  <c r="G558" i="8" a="1"/>
  <c r="G558" i="8" s="1"/>
  <c r="H558" i="8" a="1"/>
  <c r="H558" i="8" s="1"/>
  <c r="I558" i="8" a="1"/>
  <c r="I558" i="8" s="1"/>
  <c r="J558" i="8" a="1"/>
  <c r="J558" i="8" s="1"/>
  <c r="A559" i="8" a="1"/>
  <c r="A559" i="8" s="1"/>
  <c r="B559" i="8" a="1"/>
  <c r="B559" i="8" s="1"/>
  <c r="C559" i="8" a="1"/>
  <c r="C559" i="8" s="1"/>
  <c r="D559" i="8" a="1"/>
  <c r="D559" i="8" s="1"/>
  <c r="E559" i="8" a="1"/>
  <c r="E559" i="8" s="1"/>
  <c r="F559" i="8" a="1"/>
  <c r="F559" i="8" s="1"/>
  <c r="G559" i="8" a="1"/>
  <c r="G559" i="8" s="1"/>
  <c r="H559" i="8" a="1"/>
  <c r="H559" i="8" s="1"/>
  <c r="I559" i="8" a="1"/>
  <c r="I559" i="8" s="1"/>
  <c r="J559" i="8" a="1"/>
  <c r="J559" i="8" s="1"/>
  <c r="A560" i="8" a="1"/>
  <c r="A560" i="8" s="1"/>
  <c r="B560" i="8" a="1"/>
  <c r="B560" i="8" s="1"/>
  <c r="C560" i="8" a="1"/>
  <c r="C560" i="8" s="1"/>
  <c r="D560" i="8" a="1"/>
  <c r="D560" i="8" s="1"/>
  <c r="E560" i="8" a="1"/>
  <c r="E560" i="8" s="1"/>
  <c r="F560" i="8" a="1"/>
  <c r="F560" i="8" s="1"/>
  <c r="G560" i="8" a="1"/>
  <c r="G560" i="8" s="1"/>
  <c r="H560" i="8" a="1"/>
  <c r="H560" i="8" s="1"/>
  <c r="I560" i="8" a="1"/>
  <c r="I560" i="8" s="1"/>
  <c r="J560" i="8" a="1"/>
  <c r="J560" i="8" s="1"/>
  <c r="A561" i="8" a="1"/>
  <c r="A561" i="8" s="1"/>
  <c r="B561" i="8" a="1"/>
  <c r="B561" i="8" s="1"/>
  <c r="C561" i="8" a="1"/>
  <c r="C561" i="8" s="1"/>
  <c r="D561" i="8" a="1"/>
  <c r="D561" i="8" s="1"/>
  <c r="E561" i="8" a="1"/>
  <c r="E561" i="8" s="1"/>
  <c r="F561" i="8" a="1"/>
  <c r="F561" i="8" s="1"/>
  <c r="G561" i="8" a="1"/>
  <c r="G561" i="8" s="1"/>
  <c r="H561" i="8" a="1"/>
  <c r="H561" i="8" s="1"/>
  <c r="I561" i="8" a="1"/>
  <c r="I561" i="8" s="1"/>
  <c r="J561" i="8" a="1"/>
  <c r="J561" i="8" s="1"/>
  <c r="A562" i="8" a="1"/>
  <c r="A562" i="8" s="1"/>
  <c r="B562" i="8" a="1"/>
  <c r="B562" i="8" s="1"/>
  <c r="C562" i="8" a="1"/>
  <c r="C562" i="8" s="1"/>
  <c r="D562" i="8" a="1"/>
  <c r="D562" i="8" s="1"/>
  <c r="E562" i="8" a="1"/>
  <c r="E562" i="8" s="1"/>
  <c r="F562" i="8" a="1"/>
  <c r="F562" i="8" s="1"/>
  <c r="G562" i="8" a="1"/>
  <c r="G562" i="8" s="1"/>
  <c r="H562" i="8" a="1"/>
  <c r="H562" i="8" s="1"/>
  <c r="I562" i="8" a="1"/>
  <c r="I562" i="8" s="1"/>
  <c r="J562" i="8" a="1"/>
  <c r="J562" i="8" s="1"/>
  <c r="A563" i="8" a="1"/>
  <c r="A563" i="8" s="1"/>
  <c r="B563" i="8" a="1"/>
  <c r="B563" i="8" s="1"/>
  <c r="C563" i="8" a="1"/>
  <c r="C563" i="8" s="1"/>
  <c r="D563" i="8" a="1"/>
  <c r="D563" i="8" s="1"/>
  <c r="E563" i="8" a="1"/>
  <c r="E563" i="8" s="1"/>
  <c r="F563" i="8" a="1"/>
  <c r="F563" i="8" s="1"/>
  <c r="G563" i="8" a="1"/>
  <c r="G563" i="8" s="1"/>
  <c r="H563" i="8" a="1"/>
  <c r="H563" i="8" s="1"/>
  <c r="I563" i="8" a="1"/>
  <c r="I563" i="8" s="1"/>
  <c r="J563" i="8" a="1"/>
  <c r="J563" i="8" s="1"/>
  <c r="A564" i="8" a="1"/>
  <c r="A564" i="8" s="1"/>
  <c r="B564" i="8" a="1"/>
  <c r="B564" i="8" s="1"/>
  <c r="C564" i="8" a="1"/>
  <c r="C564" i="8" s="1"/>
  <c r="D564" i="8" a="1"/>
  <c r="D564" i="8" s="1"/>
  <c r="E564" i="8" a="1"/>
  <c r="E564" i="8" s="1"/>
  <c r="F564" i="8" a="1"/>
  <c r="F564" i="8" s="1"/>
  <c r="G564" i="8" a="1"/>
  <c r="G564" i="8" s="1"/>
  <c r="H564" i="8" a="1"/>
  <c r="H564" i="8" s="1"/>
  <c r="I564" i="8" a="1"/>
  <c r="I564" i="8" s="1"/>
  <c r="J564" i="8" a="1"/>
  <c r="J564" i="8" s="1"/>
  <c r="A565" i="8" a="1"/>
  <c r="A565" i="8" s="1"/>
  <c r="B565" i="8" a="1"/>
  <c r="B565" i="8" s="1"/>
  <c r="C565" i="8" a="1"/>
  <c r="C565" i="8" s="1"/>
  <c r="D565" i="8" a="1"/>
  <c r="D565" i="8" s="1"/>
  <c r="E565" i="8" a="1"/>
  <c r="E565" i="8" s="1"/>
  <c r="F565" i="8" a="1"/>
  <c r="F565" i="8" s="1"/>
  <c r="G565" i="8" a="1"/>
  <c r="G565" i="8" s="1"/>
  <c r="H565" i="8" a="1"/>
  <c r="H565" i="8" s="1"/>
  <c r="I565" i="8" a="1"/>
  <c r="I565" i="8" s="1"/>
  <c r="J565" i="8" a="1"/>
  <c r="J565" i="8" s="1"/>
  <c r="A566" i="8" a="1"/>
  <c r="A566" i="8" s="1"/>
  <c r="B566" i="8" a="1"/>
  <c r="B566" i="8" s="1"/>
  <c r="C566" i="8" a="1"/>
  <c r="C566" i="8" s="1"/>
  <c r="D566" i="8" a="1"/>
  <c r="D566" i="8" s="1"/>
  <c r="E566" i="8" a="1"/>
  <c r="E566" i="8" s="1"/>
  <c r="F566" i="8" a="1"/>
  <c r="F566" i="8" s="1"/>
  <c r="G566" i="8" a="1"/>
  <c r="G566" i="8" s="1"/>
  <c r="H566" i="8" a="1"/>
  <c r="H566" i="8" s="1"/>
  <c r="I566" i="8" a="1"/>
  <c r="I566" i="8" s="1"/>
  <c r="J566" i="8" a="1"/>
  <c r="J566" i="8" s="1"/>
  <c r="A567" i="8" a="1"/>
  <c r="A567" i="8" s="1"/>
  <c r="B567" i="8" a="1"/>
  <c r="B567" i="8" s="1"/>
  <c r="C567" i="8" a="1"/>
  <c r="C567" i="8" s="1"/>
  <c r="D567" i="8" a="1"/>
  <c r="D567" i="8" s="1"/>
  <c r="E567" i="8" a="1"/>
  <c r="E567" i="8" s="1"/>
  <c r="F567" i="8" a="1"/>
  <c r="F567" i="8" s="1"/>
  <c r="G567" i="8" a="1"/>
  <c r="G567" i="8" s="1"/>
  <c r="H567" i="8" a="1"/>
  <c r="H567" i="8" s="1"/>
  <c r="I567" i="8" a="1"/>
  <c r="I567" i="8" s="1"/>
  <c r="J567" i="8" a="1"/>
  <c r="J567" i="8" s="1"/>
  <c r="A568" i="8" a="1"/>
  <c r="A568" i="8" s="1"/>
  <c r="B568" i="8" a="1"/>
  <c r="B568" i="8" s="1"/>
  <c r="C568" i="8" a="1"/>
  <c r="C568" i="8" s="1"/>
  <c r="D568" i="8" a="1"/>
  <c r="D568" i="8" s="1"/>
  <c r="E568" i="8" a="1"/>
  <c r="E568" i="8" s="1"/>
  <c r="F568" i="8" a="1"/>
  <c r="F568" i="8" s="1"/>
  <c r="G568" i="8" a="1"/>
  <c r="G568" i="8" s="1"/>
  <c r="H568" i="8" a="1"/>
  <c r="H568" i="8" s="1"/>
  <c r="I568" i="8" a="1"/>
  <c r="I568" i="8" s="1"/>
  <c r="J568" i="8" a="1"/>
  <c r="J568" i="8" s="1"/>
  <c r="A569" i="8" a="1"/>
  <c r="A569" i="8" s="1"/>
  <c r="B569" i="8" a="1"/>
  <c r="B569" i="8" s="1"/>
  <c r="C569" i="8" a="1"/>
  <c r="C569" i="8" s="1"/>
  <c r="D569" i="8" a="1"/>
  <c r="D569" i="8" s="1"/>
  <c r="E569" i="8" a="1"/>
  <c r="E569" i="8" s="1"/>
  <c r="F569" i="8" a="1"/>
  <c r="F569" i="8" s="1"/>
  <c r="G569" i="8" a="1"/>
  <c r="G569" i="8" s="1"/>
  <c r="H569" i="8" a="1"/>
  <c r="H569" i="8" s="1"/>
  <c r="I569" i="8" a="1"/>
  <c r="I569" i="8" s="1"/>
  <c r="J569" i="8" a="1"/>
  <c r="J569" i="8" s="1"/>
  <c r="A570" i="8" a="1"/>
  <c r="A570" i="8" s="1"/>
  <c r="B570" i="8" a="1"/>
  <c r="B570" i="8" s="1"/>
  <c r="C570" i="8" a="1"/>
  <c r="C570" i="8" s="1"/>
  <c r="D570" i="8" a="1"/>
  <c r="D570" i="8" s="1"/>
  <c r="E570" i="8" a="1"/>
  <c r="E570" i="8" s="1"/>
  <c r="F570" i="8" a="1"/>
  <c r="F570" i="8" s="1"/>
  <c r="G570" i="8" a="1"/>
  <c r="G570" i="8" s="1"/>
  <c r="H570" i="8" a="1"/>
  <c r="H570" i="8" s="1"/>
  <c r="I570" i="8" a="1"/>
  <c r="I570" i="8" s="1"/>
  <c r="J570" i="8" a="1"/>
  <c r="J570" i="8" s="1"/>
  <c r="A571" i="8" a="1"/>
  <c r="A571" i="8" s="1"/>
  <c r="B571" i="8" a="1"/>
  <c r="B571" i="8" s="1"/>
  <c r="C571" i="8" a="1"/>
  <c r="C571" i="8" s="1"/>
  <c r="D571" i="8" a="1"/>
  <c r="D571" i="8" s="1"/>
  <c r="E571" i="8" a="1"/>
  <c r="E571" i="8" s="1"/>
  <c r="F571" i="8" a="1"/>
  <c r="F571" i="8" s="1"/>
  <c r="G571" i="8" a="1"/>
  <c r="G571" i="8" s="1"/>
  <c r="H571" i="8" a="1"/>
  <c r="H571" i="8" s="1"/>
  <c r="I571" i="8" a="1"/>
  <c r="I571" i="8" s="1"/>
  <c r="J571" i="8" a="1"/>
  <c r="J571" i="8" s="1"/>
  <c r="A572" i="8" a="1"/>
  <c r="A572" i="8" s="1"/>
  <c r="B572" i="8" a="1"/>
  <c r="B572" i="8" s="1"/>
  <c r="C572" i="8" a="1"/>
  <c r="C572" i="8" s="1"/>
  <c r="D572" i="8" a="1"/>
  <c r="D572" i="8" s="1"/>
  <c r="E572" i="8" a="1"/>
  <c r="E572" i="8" s="1"/>
  <c r="F572" i="8" a="1"/>
  <c r="F572" i="8" s="1"/>
  <c r="G572" i="8" a="1"/>
  <c r="G572" i="8" s="1"/>
  <c r="H572" i="8" a="1"/>
  <c r="H572" i="8" s="1"/>
  <c r="I572" i="8" a="1"/>
  <c r="I572" i="8" s="1"/>
  <c r="J572" i="8" a="1"/>
  <c r="J572" i="8" s="1"/>
  <c r="A573" i="8" a="1"/>
  <c r="A573" i="8" s="1"/>
  <c r="B573" i="8" a="1"/>
  <c r="B573" i="8" s="1"/>
  <c r="C573" i="8" a="1"/>
  <c r="C573" i="8" s="1"/>
  <c r="D573" i="8" a="1"/>
  <c r="D573" i="8" s="1"/>
  <c r="E573" i="8" a="1"/>
  <c r="E573" i="8" s="1"/>
  <c r="F573" i="8" a="1"/>
  <c r="F573" i="8" s="1"/>
  <c r="G573" i="8" a="1"/>
  <c r="G573" i="8" s="1"/>
  <c r="H573" i="8" a="1"/>
  <c r="H573" i="8" s="1"/>
  <c r="I573" i="8" a="1"/>
  <c r="I573" i="8" s="1"/>
  <c r="J573" i="8" a="1"/>
  <c r="J573" i="8" s="1"/>
  <c r="A574" i="8" a="1"/>
  <c r="A574" i="8" s="1"/>
  <c r="B574" i="8" a="1"/>
  <c r="B574" i="8" s="1"/>
  <c r="C574" i="8" a="1"/>
  <c r="C574" i="8" s="1"/>
  <c r="D574" i="8" a="1"/>
  <c r="D574" i="8" s="1"/>
  <c r="E574" i="8" a="1"/>
  <c r="E574" i="8" s="1"/>
  <c r="F574" i="8" a="1"/>
  <c r="F574" i="8" s="1"/>
  <c r="G574" i="8" a="1"/>
  <c r="G574" i="8" s="1"/>
  <c r="H574" i="8" a="1"/>
  <c r="H574" i="8" s="1"/>
  <c r="I574" i="8" a="1"/>
  <c r="I574" i="8" s="1"/>
  <c r="J574" i="8" a="1"/>
  <c r="J574" i="8" s="1"/>
  <c r="A575" i="8" a="1"/>
  <c r="A575" i="8" s="1"/>
  <c r="B575" i="8" a="1"/>
  <c r="B575" i="8" s="1"/>
  <c r="C575" i="8" a="1"/>
  <c r="C575" i="8" s="1"/>
  <c r="D575" i="8" a="1"/>
  <c r="D575" i="8" s="1"/>
  <c r="E575" i="8" a="1"/>
  <c r="E575" i="8" s="1"/>
  <c r="F575" i="8" a="1"/>
  <c r="F575" i="8" s="1"/>
  <c r="G575" i="8" a="1"/>
  <c r="G575" i="8" s="1"/>
  <c r="H575" i="8" a="1"/>
  <c r="H575" i="8" s="1"/>
  <c r="I575" i="8" a="1"/>
  <c r="I575" i="8" s="1"/>
  <c r="J575" i="8" a="1"/>
  <c r="J575" i="8" s="1"/>
  <c r="A576" i="8" a="1"/>
  <c r="A576" i="8" s="1"/>
  <c r="B576" i="8" a="1"/>
  <c r="B576" i="8" s="1"/>
  <c r="C576" i="8" a="1"/>
  <c r="C576" i="8" s="1"/>
  <c r="D576" i="8" a="1"/>
  <c r="D576" i="8" s="1"/>
  <c r="E576" i="8" a="1"/>
  <c r="E576" i="8" s="1"/>
  <c r="F576" i="8" a="1"/>
  <c r="F576" i="8" s="1"/>
  <c r="G576" i="8" a="1"/>
  <c r="G576" i="8" s="1"/>
  <c r="H576" i="8" a="1"/>
  <c r="H576" i="8" s="1"/>
  <c r="I576" i="8" a="1"/>
  <c r="I576" i="8" s="1"/>
  <c r="J576" i="8" a="1"/>
  <c r="J576" i="8" s="1"/>
  <c r="A577" i="8" a="1"/>
  <c r="A577" i="8" s="1"/>
  <c r="B577" i="8" a="1"/>
  <c r="B577" i="8" s="1"/>
  <c r="C577" i="8" a="1"/>
  <c r="C577" i="8" s="1"/>
  <c r="D577" i="8" a="1"/>
  <c r="D577" i="8" s="1"/>
  <c r="E577" i="8" a="1"/>
  <c r="E577" i="8" s="1"/>
  <c r="F577" i="8" a="1"/>
  <c r="F577" i="8" s="1"/>
  <c r="G577" i="8" a="1"/>
  <c r="G577" i="8" s="1"/>
  <c r="H577" i="8" a="1"/>
  <c r="H577" i="8" s="1"/>
  <c r="I577" i="8" a="1"/>
  <c r="I577" i="8" s="1"/>
  <c r="J577" i="8" a="1"/>
  <c r="J577" i="8" s="1"/>
  <c r="A578" i="8" a="1"/>
  <c r="A578" i="8" s="1"/>
  <c r="B578" i="8" a="1"/>
  <c r="B578" i="8" s="1"/>
  <c r="C578" i="8" a="1"/>
  <c r="C578" i="8" s="1"/>
  <c r="D578" i="8" a="1"/>
  <c r="D578" i="8" s="1"/>
  <c r="E578" i="8" a="1"/>
  <c r="E578" i="8" s="1"/>
  <c r="F578" i="8" a="1"/>
  <c r="F578" i="8" s="1"/>
  <c r="G578" i="8" a="1"/>
  <c r="G578" i="8" s="1"/>
  <c r="H578" i="8" a="1"/>
  <c r="H578" i="8" s="1"/>
  <c r="I578" i="8" a="1"/>
  <c r="I578" i="8" s="1"/>
  <c r="J578" i="8" a="1"/>
  <c r="J578" i="8" s="1"/>
  <c r="A579" i="8" a="1"/>
  <c r="A579" i="8" s="1"/>
  <c r="B579" i="8" a="1"/>
  <c r="B579" i="8" s="1"/>
  <c r="C579" i="8" a="1"/>
  <c r="C579" i="8" s="1"/>
  <c r="D579" i="8" a="1"/>
  <c r="D579" i="8" s="1"/>
  <c r="E579" i="8" a="1"/>
  <c r="E579" i="8" s="1"/>
  <c r="F579" i="8" a="1"/>
  <c r="F579" i="8" s="1"/>
  <c r="G579" i="8" a="1"/>
  <c r="G579" i="8" s="1"/>
  <c r="H579" i="8" a="1"/>
  <c r="H579" i="8" s="1"/>
  <c r="I579" i="8" a="1"/>
  <c r="I579" i="8" s="1"/>
  <c r="J579" i="8" a="1"/>
  <c r="J579" i="8" s="1"/>
  <c r="A580" i="8" a="1"/>
  <c r="A580" i="8" s="1"/>
  <c r="B580" i="8" a="1"/>
  <c r="B580" i="8" s="1"/>
  <c r="C580" i="8" a="1"/>
  <c r="C580" i="8" s="1"/>
  <c r="D580" i="8" a="1"/>
  <c r="D580" i="8" s="1"/>
  <c r="E580" i="8" a="1"/>
  <c r="E580" i="8" s="1"/>
  <c r="F580" i="8" a="1"/>
  <c r="F580" i="8" s="1"/>
  <c r="G580" i="8" a="1"/>
  <c r="G580" i="8" s="1"/>
  <c r="H580" i="8" a="1"/>
  <c r="H580" i="8" s="1"/>
  <c r="I580" i="8" a="1"/>
  <c r="I580" i="8" s="1"/>
  <c r="J580" i="8" a="1"/>
  <c r="J580" i="8" s="1"/>
  <c r="A581" i="8" a="1"/>
  <c r="A581" i="8" s="1"/>
  <c r="B581" i="8" a="1"/>
  <c r="B581" i="8" s="1"/>
  <c r="C581" i="8" a="1"/>
  <c r="C581" i="8" s="1"/>
  <c r="D581" i="8" a="1"/>
  <c r="D581" i="8" s="1"/>
  <c r="E581" i="8" a="1"/>
  <c r="E581" i="8" s="1"/>
  <c r="F581" i="8" a="1"/>
  <c r="F581" i="8" s="1"/>
  <c r="G581" i="8" a="1"/>
  <c r="G581" i="8" s="1"/>
  <c r="H581" i="8" a="1"/>
  <c r="H581" i="8" s="1"/>
  <c r="I581" i="8" a="1"/>
  <c r="I581" i="8" s="1"/>
  <c r="J581" i="8" a="1"/>
  <c r="J581" i="8" s="1"/>
  <c r="A582" i="8" a="1"/>
  <c r="A582" i="8" s="1"/>
  <c r="B582" i="8" a="1"/>
  <c r="B582" i="8" s="1"/>
  <c r="C582" i="8" a="1"/>
  <c r="C582" i="8" s="1"/>
  <c r="D582" i="8" a="1"/>
  <c r="D582" i="8" s="1"/>
  <c r="E582" i="8" a="1"/>
  <c r="E582" i="8" s="1"/>
  <c r="F582" i="8" a="1"/>
  <c r="F582" i="8" s="1"/>
  <c r="G582" i="8" a="1"/>
  <c r="G582" i="8" s="1"/>
  <c r="H582" i="8" a="1"/>
  <c r="H582" i="8" s="1"/>
  <c r="I582" i="8" a="1"/>
  <c r="I582" i="8" s="1"/>
  <c r="J582" i="8" a="1"/>
  <c r="J582" i="8" s="1"/>
  <c r="A583" i="8" a="1"/>
  <c r="A583" i="8" s="1"/>
  <c r="B583" i="8" a="1"/>
  <c r="B583" i="8" s="1"/>
  <c r="C583" i="8" a="1"/>
  <c r="C583" i="8" s="1"/>
  <c r="D583" i="8" a="1"/>
  <c r="D583" i="8" s="1"/>
  <c r="E583" i="8" a="1"/>
  <c r="E583" i="8" s="1"/>
  <c r="F583" i="8" a="1"/>
  <c r="F583" i="8" s="1"/>
  <c r="G583" i="8" a="1"/>
  <c r="G583" i="8" s="1"/>
  <c r="H583" i="8" a="1"/>
  <c r="H583" i="8" s="1"/>
  <c r="I583" i="8" a="1"/>
  <c r="I583" i="8" s="1"/>
  <c r="J583" i="8" a="1"/>
  <c r="J583" i="8" s="1"/>
  <c r="A584" i="8" a="1"/>
  <c r="A584" i="8" s="1"/>
  <c r="B584" i="8" a="1"/>
  <c r="B584" i="8" s="1"/>
  <c r="C584" i="8" a="1"/>
  <c r="C584" i="8" s="1"/>
  <c r="D584" i="8" a="1"/>
  <c r="D584" i="8" s="1"/>
  <c r="E584" i="8" a="1"/>
  <c r="E584" i="8" s="1"/>
  <c r="F584" i="8" a="1"/>
  <c r="F584" i="8" s="1"/>
  <c r="G584" i="8" a="1"/>
  <c r="G584" i="8" s="1"/>
  <c r="H584" i="8" a="1"/>
  <c r="H584" i="8" s="1"/>
  <c r="I584" i="8" a="1"/>
  <c r="I584" i="8" s="1"/>
  <c r="J584" i="8" a="1"/>
  <c r="J584" i="8" s="1"/>
  <c r="A585" i="8" a="1"/>
  <c r="A585" i="8" s="1"/>
  <c r="B585" i="8" a="1"/>
  <c r="B585" i="8" s="1"/>
  <c r="C585" i="8" a="1"/>
  <c r="C585" i="8" s="1"/>
  <c r="D585" i="8" a="1"/>
  <c r="D585" i="8" s="1"/>
  <c r="E585" i="8" a="1"/>
  <c r="E585" i="8" s="1"/>
  <c r="F585" i="8" a="1"/>
  <c r="F585" i="8" s="1"/>
  <c r="G585" i="8" a="1"/>
  <c r="G585" i="8" s="1"/>
  <c r="H585" i="8" a="1"/>
  <c r="H585" i="8" s="1"/>
  <c r="I585" i="8" a="1"/>
  <c r="I585" i="8" s="1"/>
  <c r="J585" i="8" a="1"/>
  <c r="J585" i="8" s="1"/>
  <c r="A586" i="8" a="1"/>
  <c r="A586" i="8" s="1"/>
  <c r="B586" i="8" a="1"/>
  <c r="B586" i="8" s="1"/>
  <c r="C586" i="8" a="1"/>
  <c r="C586" i="8" s="1"/>
  <c r="D586" i="8" a="1"/>
  <c r="D586" i="8" s="1"/>
  <c r="E586" i="8" a="1"/>
  <c r="E586" i="8" s="1"/>
  <c r="F586" i="8" a="1"/>
  <c r="F586" i="8" s="1"/>
  <c r="G586" i="8" a="1"/>
  <c r="G586" i="8" s="1"/>
  <c r="H586" i="8" a="1"/>
  <c r="H586" i="8" s="1"/>
  <c r="I586" i="8" a="1"/>
  <c r="I586" i="8" s="1"/>
  <c r="J586" i="8" a="1"/>
  <c r="J586" i="8" s="1"/>
  <c r="A587" i="8" a="1"/>
  <c r="A587" i="8" s="1"/>
  <c r="B587" i="8" a="1"/>
  <c r="B587" i="8" s="1"/>
  <c r="C587" i="8" a="1"/>
  <c r="C587" i="8" s="1"/>
  <c r="D587" i="8" a="1"/>
  <c r="D587" i="8" s="1"/>
  <c r="E587" i="8" a="1"/>
  <c r="E587" i="8" s="1"/>
  <c r="F587" i="8" a="1"/>
  <c r="F587" i="8" s="1"/>
  <c r="G587" i="8" a="1"/>
  <c r="G587" i="8" s="1"/>
  <c r="H587" i="8" a="1"/>
  <c r="H587" i="8" s="1"/>
  <c r="I587" i="8" a="1"/>
  <c r="I587" i="8" s="1"/>
  <c r="J587" i="8" a="1"/>
  <c r="J587" i="8" s="1"/>
  <c r="A588" i="8" a="1"/>
  <c r="A588" i="8" s="1"/>
  <c r="B588" i="8" a="1"/>
  <c r="B588" i="8" s="1"/>
  <c r="C588" i="8" a="1"/>
  <c r="C588" i="8" s="1"/>
  <c r="D588" i="8" a="1"/>
  <c r="D588" i="8" s="1"/>
  <c r="E588" i="8" a="1"/>
  <c r="E588" i="8" s="1"/>
  <c r="F588" i="8" a="1"/>
  <c r="F588" i="8" s="1"/>
  <c r="G588" i="8" a="1"/>
  <c r="G588" i="8" s="1"/>
  <c r="H588" i="8" a="1"/>
  <c r="H588" i="8" s="1"/>
  <c r="I588" i="8" a="1"/>
  <c r="I588" i="8" s="1"/>
  <c r="J588" i="8" a="1"/>
  <c r="J588" i="8" s="1"/>
  <c r="A589" i="8" a="1"/>
  <c r="A589" i="8" s="1"/>
  <c r="B589" i="8" a="1"/>
  <c r="B589" i="8" s="1"/>
  <c r="C589" i="8" a="1"/>
  <c r="C589" i="8" s="1"/>
  <c r="D589" i="8" a="1"/>
  <c r="D589" i="8" s="1"/>
  <c r="E589" i="8" a="1"/>
  <c r="E589" i="8" s="1"/>
  <c r="F589" i="8" a="1"/>
  <c r="F589" i="8" s="1"/>
  <c r="G589" i="8" a="1"/>
  <c r="G589" i="8" s="1"/>
  <c r="H589" i="8" a="1"/>
  <c r="H589" i="8" s="1"/>
  <c r="I589" i="8" a="1"/>
  <c r="I589" i="8" s="1"/>
  <c r="J589" i="8" a="1"/>
  <c r="J589" i="8" s="1"/>
  <c r="A590" i="8" a="1"/>
  <c r="A590" i="8" s="1"/>
  <c r="B590" i="8" a="1"/>
  <c r="B590" i="8" s="1"/>
  <c r="C590" i="8" a="1"/>
  <c r="C590" i="8" s="1"/>
  <c r="D590" i="8" a="1"/>
  <c r="D590" i="8" s="1"/>
  <c r="E590" i="8" a="1"/>
  <c r="E590" i="8" s="1"/>
  <c r="F590" i="8" a="1"/>
  <c r="F590" i="8" s="1"/>
  <c r="G590" i="8" a="1"/>
  <c r="G590" i="8" s="1"/>
  <c r="H590" i="8" a="1"/>
  <c r="H590" i="8" s="1"/>
  <c r="I590" i="8" a="1"/>
  <c r="I590" i="8" s="1"/>
  <c r="J590" i="8" a="1"/>
  <c r="J590" i="8" s="1"/>
  <c r="A591" i="8" a="1"/>
  <c r="A591" i="8" s="1"/>
  <c r="B591" i="8" a="1"/>
  <c r="B591" i="8" s="1"/>
  <c r="C591" i="8" a="1"/>
  <c r="C591" i="8" s="1"/>
  <c r="D591" i="8" a="1"/>
  <c r="D591" i="8" s="1"/>
  <c r="E591" i="8" a="1"/>
  <c r="E591" i="8" s="1"/>
  <c r="F591" i="8" a="1"/>
  <c r="F591" i="8" s="1"/>
  <c r="G591" i="8" a="1"/>
  <c r="G591" i="8" s="1"/>
  <c r="H591" i="8" a="1"/>
  <c r="H591" i="8" s="1"/>
  <c r="I591" i="8" a="1"/>
  <c r="I591" i="8" s="1"/>
  <c r="J591" i="8" a="1"/>
  <c r="J591" i="8" s="1"/>
  <c r="A592" i="8" a="1"/>
  <c r="A592" i="8" s="1"/>
  <c r="B592" i="8" a="1"/>
  <c r="B592" i="8" s="1"/>
  <c r="C592" i="8" a="1"/>
  <c r="C592" i="8" s="1"/>
  <c r="D592" i="8" a="1"/>
  <c r="D592" i="8" s="1"/>
  <c r="E592" i="8" a="1"/>
  <c r="E592" i="8" s="1"/>
  <c r="F592" i="8" a="1"/>
  <c r="F592" i="8" s="1"/>
  <c r="G592" i="8" a="1"/>
  <c r="G592" i="8" s="1"/>
  <c r="H592" i="8" a="1"/>
  <c r="H592" i="8" s="1"/>
  <c r="I592" i="8" a="1"/>
  <c r="I592" i="8" s="1"/>
  <c r="J592" i="8" a="1"/>
  <c r="J592" i="8" s="1"/>
  <c r="A593" i="8" a="1"/>
  <c r="A593" i="8" s="1"/>
  <c r="B593" i="8" a="1"/>
  <c r="B593" i="8" s="1"/>
  <c r="C593" i="8" a="1"/>
  <c r="C593" i="8" s="1"/>
  <c r="D593" i="8" a="1"/>
  <c r="D593" i="8" s="1"/>
  <c r="E593" i="8" a="1"/>
  <c r="E593" i="8" s="1"/>
  <c r="F593" i="8" a="1"/>
  <c r="F593" i="8" s="1"/>
  <c r="G593" i="8" a="1"/>
  <c r="G593" i="8" s="1"/>
  <c r="H593" i="8" a="1"/>
  <c r="H593" i="8" s="1"/>
  <c r="I593" i="8" a="1"/>
  <c r="I593" i="8" s="1"/>
  <c r="J593" i="8" a="1"/>
  <c r="J593" i="8" s="1"/>
  <c r="A594" i="8" a="1"/>
  <c r="A594" i="8" s="1"/>
  <c r="B594" i="8" a="1"/>
  <c r="B594" i="8" s="1"/>
  <c r="C594" i="8" a="1"/>
  <c r="C594" i="8" s="1"/>
  <c r="D594" i="8" a="1"/>
  <c r="D594" i="8" s="1"/>
  <c r="E594" i="8" a="1"/>
  <c r="E594" i="8" s="1"/>
  <c r="F594" i="8" a="1"/>
  <c r="F594" i="8" s="1"/>
  <c r="G594" i="8" a="1"/>
  <c r="G594" i="8" s="1"/>
  <c r="H594" i="8" a="1"/>
  <c r="H594" i="8" s="1"/>
  <c r="I594" i="8" a="1"/>
  <c r="I594" i="8" s="1"/>
  <c r="J594" i="8" a="1"/>
  <c r="J594" i="8" s="1"/>
  <c r="A595" i="8" a="1"/>
  <c r="A595" i="8" s="1"/>
  <c r="B595" i="8" a="1"/>
  <c r="B595" i="8" s="1"/>
  <c r="C595" i="8" a="1"/>
  <c r="C595" i="8" s="1"/>
  <c r="D595" i="8" a="1"/>
  <c r="D595" i="8" s="1"/>
  <c r="E595" i="8" a="1"/>
  <c r="E595" i="8" s="1"/>
  <c r="F595" i="8" a="1"/>
  <c r="F595" i="8" s="1"/>
  <c r="G595" i="8" a="1"/>
  <c r="G595" i="8" s="1"/>
  <c r="H595" i="8" a="1"/>
  <c r="H595" i="8" s="1"/>
  <c r="I595" i="8" a="1"/>
  <c r="I595" i="8" s="1"/>
  <c r="J595" i="8" a="1"/>
  <c r="J595" i="8" s="1"/>
  <c r="A596" i="8" a="1"/>
  <c r="A596" i="8" s="1"/>
  <c r="B596" i="8" a="1"/>
  <c r="B596" i="8" s="1"/>
  <c r="C596" i="8" a="1"/>
  <c r="C596" i="8" s="1"/>
  <c r="D596" i="8" a="1"/>
  <c r="D596" i="8" s="1"/>
  <c r="E596" i="8" a="1"/>
  <c r="E596" i="8" s="1"/>
  <c r="F596" i="8" a="1"/>
  <c r="F596" i="8" s="1"/>
  <c r="G596" i="8" a="1"/>
  <c r="G596" i="8" s="1"/>
  <c r="H596" i="8" a="1"/>
  <c r="H596" i="8" s="1"/>
  <c r="I596" i="8" a="1"/>
  <c r="I596" i="8" s="1"/>
  <c r="J596" i="8" a="1"/>
  <c r="J596" i="8" s="1"/>
  <c r="A597" i="8" a="1"/>
  <c r="A597" i="8" s="1"/>
  <c r="B597" i="8" a="1"/>
  <c r="B597" i="8" s="1"/>
  <c r="C597" i="8" a="1"/>
  <c r="C597" i="8" s="1"/>
  <c r="D597" i="8" a="1"/>
  <c r="D597" i="8" s="1"/>
  <c r="E597" i="8" a="1"/>
  <c r="E597" i="8" s="1"/>
  <c r="F597" i="8" a="1"/>
  <c r="F597" i="8" s="1"/>
  <c r="G597" i="8" a="1"/>
  <c r="G597" i="8" s="1"/>
  <c r="H597" i="8" a="1"/>
  <c r="H597" i="8" s="1"/>
  <c r="I597" i="8" a="1"/>
  <c r="I597" i="8" s="1"/>
  <c r="J597" i="8" a="1"/>
  <c r="J597" i="8" s="1"/>
  <c r="A598" i="8" a="1"/>
  <c r="A598" i="8" s="1"/>
  <c r="B598" i="8" a="1"/>
  <c r="B598" i="8" s="1"/>
  <c r="C598" i="8" a="1"/>
  <c r="C598" i="8" s="1"/>
  <c r="D598" i="8" a="1"/>
  <c r="D598" i="8" s="1"/>
  <c r="E598" i="8" a="1"/>
  <c r="E598" i="8" s="1"/>
  <c r="F598" i="8" a="1"/>
  <c r="F598" i="8" s="1"/>
  <c r="G598" i="8" a="1"/>
  <c r="G598" i="8" s="1"/>
  <c r="H598" i="8" a="1"/>
  <c r="H598" i="8" s="1"/>
  <c r="I598" i="8" a="1"/>
  <c r="I598" i="8" s="1"/>
  <c r="J598" i="8" a="1"/>
  <c r="J598" i="8" s="1"/>
  <c r="A599" i="8" a="1"/>
  <c r="A599" i="8" s="1"/>
  <c r="B599" i="8" a="1"/>
  <c r="B599" i="8" s="1"/>
  <c r="C599" i="8" a="1"/>
  <c r="C599" i="8" s="1"/>
  <c r="D599" i="8" a="1"/>
  <c r="D599" i="8" s="1"/>
  <c r="E599" i="8" a="1"/>
  <c r="E599" i="8" s="1"/>
  <c r="F599" i="8" a="1"/>
  <c r="F599" i="8" s="1"/>
  <c r="G599" i="8" a="1"/>
  <c r="G599" i="8" s="1"/>
  <c r="H599" i="8" a="1"/>
  <c r="H599" i="8" s="1"/>
  <c r="I599" i="8" a="1"/>
  <c r="I599" i="8" s="1"/>
  <c r="J599" i="8" a="1"/>
  <c r="J599" i="8" s="1"/>
  <c r="A600" i="8" a="1"/>
  <c r="A600" i="8" s="1"/>
  <c r="B600" i="8" a="1"/>
  <c r="B600" i="8" s="1"/>
  <c r="C600" i="8" a="1"/>
  <c r="C600" i="8" s="1"/>
  <c r="D600" i="8" a="1"/>
  <c r="D600" i="8" s="1"/>
  <c r="E600" i="8" a="1"/>
  <c r="E600" i="8" s="1"/>
  <c r="F600" i="8" a="1"/>
  <c r="F600" i="8" s="1"/>
  <c r="G600" i="8" a="1"/>
  <c r="G600" i="8" s="1"/>
  <c r="H600" i="8" a="1"/>
  <c r="H600" i="8" s="1"/>
  <c r="I600" i="8" a="1"/>
  <c r="I600" i="8" s="1"/>
  <c r="J600" i="8" a="1"/>
  <c r="J600" i="8" s="1"/>
  <c r="A601" i="8" a="1"/>
  <c r="A601" i="8" s="1"/>
  <c r="B601" i="8" a="1"/>
  <c r="B601" i="8" s="1"/>
  <c r="C601" i="8" a="1"/>
  <c r="C601" i="8" s="1"/>
  <c r="D601" i="8" a="1"/>
  <c r="D601" i="8" s="1"/>
  <c r="E601" i="8" a="1"/>
  <c r="E601" i="8" s="1"/>
  <c r="F601" i="8" a="1"/>
  <c r="F601" i="8" s="1"/>
  <c r="G601" i="8" a="1"/>
  <c r="G601" i="8" s="1"/>
  <c r="H601" i="8" a="1"/>
  <c r="H601" i="8" s="1"/>
  <c r="I601" i="8" a="1"/>
  <c r="I601" i="8" s="1"/>
  <c r="J601" i="8" a="1"/>
  <c r="J601" i="8" s="1"/>
  <c r="A602" i="8" a="1"/>
  <c r="A602" i="8" s="1"/>
  <c r="B602" i="8" a="1"/>
  <c r="B602" i="8" s="1"/>
  <c r="C602" i="8" a="1"/>
  <c r="C602" i="8" s="1"/>
  <c r="D602" i="8" a="1"/>
  <c r="D602" i="8" s="1"/>
  <c r="E602" i="8" a="1"/>
  <c r="E602" i="8" s="1"/>
  <c r="F602" i="8" a="1"/>
  <c r="F602" i="8" s="1"/>
  <c r="G602" i="8" a="1"/>
  <c r="G602" i="8" s="1"/>
  <c r="H602" i="8" a="1"/>
  <c r="H602" i="8" s="1"/>
  <c r="I602" i="8" a="1"/>
  <c r="I602" i="8" s="1"/>
  <c r="J602" i="8" a="1"/>
  <c r="J602" i="8" s="1"/>
  <c r="A603" i="8" a="1"/>
  <c r="A603" i="8" s="1"/>
  <c r="B603" i="8" a="1"/>
  <c r="B603" i="8" s="1"/>
  <c r="C603" i="8" a="1"/>
  <c r="C603" i="8" s="1"/>
  <c r="D603" i="8" a="1"/>
  <c r="D603" i="8" s="1"/>
  <c r="E603" i="8" a="1"/>
  <c r="E603" i="8" s="1"/>
  <c r="F603" i="8" a="1"/>
  <c r="F603" i="8" s="1"/>
  <c r="G603" i="8" a="1"/>
  <c r="G603" i="8" s="1"/>
  <c r="H603" i="8" a="1"/>
  <c r="H603" i="8" s="1"/>
  <c r="I603" i="8" a="1"/>
  <c r="I603" i="8" s="1"/>
  <c r="J603" i="8" a="1"/>
  <c r="J603" i="8" s="1"/>
  <c r="A604" i="8" a="1"/>
  <c r="A604" i="8" s="1"/>
  <c r="B604" i="8" a="1"/>
  <c r="B604" i="8" s="1"/>
  <c r="C604" i="8" a="1"/>
  <c r="C604" i="8" s="1"/>
  <c r="D604" i="8" a="1"/>
  <c r="D604" i="8" s="1"/>
  <c r="E604" i="8" a="1"/>
  <c r="E604" i="8" s="1"/>
  <c r="F604" i="8" a="1"/>
  <c r="F604" i="8" s="1"/>
  <c r="G604" i="8" a="1"/>
  <c r="G604" i="8" s="1"/>
  <c r="H604" i="8" a="1"/>
  <c r="H604" i="8" s="1"/>
  <c r="I604" i="8" a="1"/>
  <c r="I604" i="8" s="1"/>
  <c r="J604" i="8" a="1"/>
  <c r="J604" i="8" s="1"/>
  <c r="A605" i="8" a="1"/>
  <c r="A605" i="8" s="1"/>
  <c r="B605" i="8" a="1"/>
  <c r="B605" i="8" s="1"/>
  <c r="C605" i="8" a="1"/>
  <c r="C605" i="8" s="1"/>
  <c r="D605" i="8" a="1"/>
  <c r="D605" i="8" s="1"/>
  <c r="E605" i="8" a="1"/>
  <c r="E605" i="8" s="1"/>
  <c r="F605" i="8" a="1"/>
  <c r="F605" i="8" s="1"/>
  <c r="G605" i="8" a="1"/>
  <c r="G605" i="8" s="1"/>
  <c r="H605" i="8" a="1"/>
  <c r="H605" i="8" s="1"/>
  <c r="I605" i="8" a="1"/>
  <c r="I605" i="8" s="1"/>
  <c r="J605" i="8" a="1"/>
  <c r="J605" i="8" s="1"/>
  <c r="A606" i="8" a="1"/>
  <c r="A606" i="8" s="1"/>
  <c r="B606" i="8" a="1"/>
  <c r="B606" i="8" s="1"/>
  <c r="C606" i="8" a="1"/>
  <c r="C606" i="8" s="1"/>
  <c r="D606" i="8" a="1"/>
  <c r="D606" i="8" s="1"/>
  <c r="E606" i="8" a="1"/>
  <c r="E606" i="8" s="1"/>
  <c r="F606" i="8" a="1"/>
  <c r="F606" i="8" s="1"/>
  <c r="G606" i="8" a="1"/>
  <c r="G606" i="8" s="1"/>
  <c r="H606" i="8" a="1"/>
  <c r="H606" i="8" s="1"/>
  <c r="I606" i="8" a="1"/>
  <c r="I606" i="8" s="1"/>
  <c r="J606" i="8" a="1"/>
  <c r="J606" i="8" s="1"/>
  <c r="A607" i="8" a="1"/>
  <c r="A607" i="8" s="1"/>
  <c r="B607" i="8" a="1"/>
  <c r="B607" i="8" s="1"/>
  <c r="C607" i="8" a="1"/>
  <c r="C607" i="8" s="1"/>
  <c r="D607" i="8" a="1"/>
  <c r="D607" i="8" s="1"/>
  <c r="E607" i="8" a="1"/>
  <c r="E607" i="8" s="1"/>
  <c r="F607" i="8" a="1"/>
  <c r="F607" i="8" s="1"/>
  <c r="G607" i="8" a="1"/>
  <c r="G607" i="8" s="1"/>
  <c r="H607" i="8" a="1"/>
  <c r="H607" i="8" s="1"/>
  <c r="I607" i="8" a="1"/>
  <c r="I607" i="8" s="1"/>
  <c r="J607" i="8" a="1"/>
  <c r="J607" i="8" s="1"/>
  <c r="A608" i="8" a="1"/>
  <c r="A608" i="8" s="1"/>
  <c r="B608" i="8" a="1"/>
  <c r="B608" i="8" s="1"/>
  <c r="C608" i="8" a="1"/>
  <c r="C608" i="8" s="1"/>
  <c r="D608" i="8" a="1"/>
  <c r="D608" i="8" s="1"/>
  <c r="E608" i="8" a="1"/>
  <c r="E608" i="8" s="1"/>
  <c r="F608" i="8" a="1"/>
  <c r="F608" i="8" s="1"/>
  <c r="G608" i="8" a="1"/>
  <c r="G608" i="8" s="1"/>
  <c r="H608" i="8" a="1"/>
  <c r="H608" i="8" s="1"/>
  <c r="I608" i="8" a="1"/>
  <c r="I608" i="8" s="1"/>
  <c r="J608" i="8" a="1"/>
  <c r="J608" i="8" s="1"/>
  <c r="A609" i="8" a="1"/>
  <c r="A609" i="8" s="1"/>
  <c r="B609" i="8" a="1"/>
  <c r="B609" i="8" s="1"/>
  <c r="C609" i="8" a="1"/>
  <c r="C609" i="8" s="1"/>
  <c r="D609" i="8" a="1"/>
  <c r="D609" i="8" s="1"/>
  <c r="E609" i="8" a="1"/>
  <c r="E609" i="8" s="1"/>
  <c r="F609" i="8" a="1"/>
  <c r="F609" i="8" s="1"/>
  <c r="G609" i="8" a="1"/>
  <c r="G609" i="8" s="1"/>
  <c r="H609" i="8" a="1"/>
  <c r="H609" i="8" s="1"/>
  <c r="I609" i="8" a="1"/>
  <c r="I609" i="8" s="1"/>
  <c r="J609" i="8" a="1"/>
  <c r="J609" i="8" s="1"/>
  <c r="A610" i="8" a="1"/>
  <c r="A610" i="8" s="1"/>
  <c r="B610" i="8" a="1"/>
  <c r="B610" i="8" s="1"/>
  <c r="C610" i="8" a="1"/>
  <c r="C610" i="8" s="1"/>
  <c r="D610" i="8" a="1"/>
  <c r="D610" i="8" s="1"/>
  <c r="E610" i="8" a="1"/>
  <c r="E610" i="8" s="1"/>
  <c r="F610" i="8" a="1"/>
  <c r="F610" i="8" s="1"/>
  <c r="G610" i="8" a="1"/>
  <c r="G610" i="8" s="1"/>
  <c r="H610" i="8" a="1"/>
  <c r="H610" i="8" s="1"/>
  <c r="I610" i="8" a="1"/>
  <c r="I610" i="8" s="1"/>
  <c r="J610" i="8" a="1"/>
  <c r="J610" i="8" s="1"/>
  <c r="A611" i="8" a="1"/>
  <c r="A611" i="8" s="1"/>
  <c r="B611" i="8" a="1"/>
  <c r="B611" i="8" s="1"/>
  <c r="C611" i="8" a="1"/>
  <c r="C611" i="8" s="1"/>
  <c r="D611" i="8" a="1"/>
  <c r="D611" i="8" s="1"/>
  <c r="E611" i="8" a="1"/>
  <c r="E611" i="8" s="1"/>
  <c r="F611" i="8" a="1"/>
  <c r="F611" i="8" s="1"/>
  <c r="G611" i="8" a="1"/>
  <c r="G611" i="8" s="1"/>
  <c r="H611" i="8" a="1"/>
  <c r="H611" i="8" s="1"/>
  <c r="I611" i="8" a="1"/>
  <c r="I611" i="8" s="1"/>
  <c r="J611" i="8" a="1"/>
  <c r="J611" i="8" s="1"/>
  <c r="A612" i="8" a="1"/>
  <c r="A612" i="8" s="1"/>
  <c r="B612" i="8" a="1"/>
  <c r="B612" i="8" s="1"/>
  <c r="C612" i="8" a="1"/>
  <c r="C612" i="8" s="1"/>
  <c r="D612" i="8" a="1"/>
  <c r="D612" i="8" s="1"/>
  <c r="E612" i="8" a="1"/>
  <c r="E612" i="8" s="1"/>
  <c r="F612" i="8" a="1"/>
  <c r="F612" i="8" s="1"/>
  <c r="G612" i="8" a="1"/>
  <c r="G612" i="8" s="1"/>
  <c r="H612" i="8" a="1"/>
  <c r="H612" i="8" s="1"/>
  <c r="I612" i="8" a="1"/>
  <c r="I612" i="8" s="1"/>
  <c r="J612" i="8" a="1"/>
  <c r="J612" i="8" s="1"/>
  <c r="A613" i="8" a="1"/>
  <c r="A613" i="8" s="1"/>
  <c r="B613" i="8" a="1"/>
  <c r="B613" i="8" s="1"/>
  <c r="C613" i="8" a="1"/>
  <c r="C613" i="8" s="1"/>
  <c r="D613" i="8" a="1"/>
  <c r="D613" i="8" s="1"/>
  <c r="E613" i="8" a="1"/>
  <c r="E613" i="8" s="1"/>
  <c r="F613" i="8" a="1"/>
  <c r="F613" i="8" s="1"/>
  <c r="G613" i="8" a="1"/>
  <c r="G613" i="8" s="1"/>
  <c r="H613" i="8" a="1"/>
  <c r="H613" i="8" s="1"/>
  <c r="I613" i="8" a="1"/>
  <c r="I613" i="8" s="1"/>
  <c r="J613" i="8" a="1"/>
  <c r="J613" i="8" s="1"/>
  <c r="A614" i="8" a="1"/>
  <c r="A614" i="8" s="1"/>
  <c r="B614" i="8" a="1"/>
  <c r="B614" i="8" s="1"/>
  <c r="C614" i="8" a="1"/>
  <c r="C614" i="8" s="1"/>
  <c r="D614" i="8" a="1"/>
  <c r="D614" i="8" s="1"/>
  <c r="E614" i="8" a="1"/>
  <c r="E614" i="8" s="1"/>
  <c r="F614" i="8" a="1"/>
  <c r="F614" i="8" s="1"/>
  <c r="G614" i="8" a="1"/>
  <c r="G614" i="8" s="1"/>
  <c r="H614" i="8" a="1"/>
  <c r="H614" i="8" s="1"/>
  <c r="I614" i="8" a="1"/>
  <c r="I614" i="8" s="1"/>
  <c r="J614" i="8" a="1"/>
  <c r="J614" i="8" s="1"/>
  <c r="A615" i="8" a="1"/>
  <c r="A615" i="8" s="1"/>
  <c r="B615" i="8" a="1"/>
  <c r="B615" i="8" s="1"/>
  <c r="C615" i="8" a="1"/>
  <c r="C615" i="8" s="1"/>
  <c r="D615" i="8" a="1"/>
  <c r="D615" i="8" s="1"/>
  <c r="E615" i="8" a="1"/>
  <c r="E615" i="8" s="1"/>
  <c r="F615" i="8" a="1"/>
  <c r="F615" i="8" s="1"/>
  <c r="G615" i="8" a="1"/>
  <c r="G615" i="8" s="1"/>
  <c r="H615" i="8" a="1"/>
  <c r="H615" i="8" s="1"/>
  <c r="I615" i="8" a="1"/>
  <c r="I615" i="8" s="1"/>
  <c r="J615" i="8" a="1"/>
  <c r="J615" i="8" s="1"/>
  <c r="A616" i="8" a="1"/>
  <c r="A616" i="8" s="1"/>
  <c r="B616" i="8" a="1"/>
  <c r="B616" i="8" s="1"/>
  <c r="C616" i="8" a="1"/>
  <c r="C616" i="8" s="1"/>
  <c r="D616" i="8" a="1"/>
  <c r="D616" i="8" s="1"/>
  <c r="E616" i="8" a="1"/>
  <c r="E616" i="8" s="1"/>
  <c r="F616" i="8" a="1"/>
  <c r="F616" i="8" s="1"/>
  <c r="G616" i="8" a="1"/>
  <c r="G616" i="8" s="1"/>
  <c r="H616" i="8" a="1"/>
  <c r="H616" i="8" s="1"/>
  <c r="I616" i="8" a="1"/>
  <c r="I616" i="8" s="1"/>
  <c r="J616" i="8" a="1"/>
  <c r="J616" i="8" s="1"/>
  <c r="A617" i="8" a="1"/>
  <c r="A617" i="8" s="1"/>
  <c r="B617" i="8" a="1"/>
  <c r="B617" i="8" s="1"/>
  <c r="C617" i="8" a="1"/>
  <c r="C617" i="8" s="1"/>
  <c r="D617" i="8" a="1"/>
  <c r="D617" i="8" s="1"/>
  <c r="E617" i="8" a="1"/>
  <c r="E617" i="8" s="1"/>
  <c r="F617" i="8" a="1"/>
  <c r="F617" i="8" s="1"/>
  <c r="G617" i="8" a="1"/>
  <c r="G617" i="8" s="1"/>
  <c r="H617" i="8" a="1"/>
  <c r="H617" i="8" s="1"/>
  <c r="I617" i="8" a="1"/>
  <c r="I617" i="8" s="1"/>
  <c r="J617" i="8" a="1"/>
  <c r="J617" i="8" s="1"/>
  <c r="A618" i="8" a="1"/>
  <c r="A618" i="8" s="1"/>
  <c r="B618" i="8" a="1"/>
  <c r="B618" i="8" s="1"/>
  <c r="C618" i="8" a="1"/>
  <c r="C618" i="8" s="1"/>
  <c r="D618" i="8" a="1"/>
  <c r="D618" i="8" s="1"/>
  <c r="E618" i="8" a="1"/>
  <c r="E618" i="8" s="1"/>
  <c r="F618" i="8" a="1"/>
  <c r="F618" i="8" s="1"/>
  <c r="G618" i="8" a="1"/>
  <c r="G618" i="8" s="1"/>
  <c r="H618" i="8" a="1"/>
  <c r="H618" i="8" s="1"/>
  <c r="I618" i="8" a="1"/>
  <c r="I618" i="8" s="1"/>
  <c r="J618" i="8" a="1"/>
  <c r="J618" i="8" s="1"/>
  <c r="A619" i="8" a="1"/>
  <c r="A619" i="8" s="1"/>
  <c r="B619" i="8" a="1"/>
  <c r="B619" i="8" s="1"/>
  <c r="C619" i="8" a="1"/>
  <c r="C619" i="8" s="1"/>
  <c r="D619" i="8" a="1"/>
  <c r="D619" i="8" s="1"/>
  <c r="E619" i="8" a="1"/>
  <c r="E619" i="8" s="1"/>
  <c r="F619" i="8" a="1"/>
  <c r="F619" i="8" s="1"/>
  <c r="G619" i="8" a="1"/>
  <c r="G619" i="8" s="1"/>
  <c r="H619" i="8" a="1"/>
  <c r="H619" i="8" s="1"/>
  <c r="I619" i="8" a="1"/>
  <c r="I619" i="8" s="1"/>
  <c r="J619" i="8" a="1"/>
  <c r="J619" i="8" s="1"/>
  <c r="A620" i="8" a="1"/>
  <c r="A620" i="8" s="1"/>
  <c r="B620" i="8" a="1"/>
  <c r="B620" i="8" s="1"/>
  <c r="C620" i="8" a="1"/>
  <c r="C620" i="8" s="1"/>
  <c r="D620" i="8" a="1"/>
  <c r="D620" i="8" s="1"/>
  <c r="E620" i="8" a="1"/>
  <c r="E620" i="8" s="1"/>
  <c r="F620" i="8" a="1"/>
  <c r="F620" i="8" s="1"/>
  <c r="G620" i="8" a="1"/>
  <c r="G620" i="8" s="1"/>
  <c r="H620" i="8" a="1"/>
  <c r="H620" i="8" s="1"/>
  <c r="I620" i="8" a="1"/>
  <c r="I620" i="8" s="1"/>
  <c r="J620" i="8" a="1"/>
  <c r="J620" i="8" s="1"/>
  <c r="A621" i="8" a="1"/>
  <c r="A621" i="8" s="1"/>
  <c r="B621" i="8" a="1"/>
  <c r="B621" i="8" s="1"/>
  <c r="C621" i="8" a="1"/>
  <c r="C621" i="8" s="1"/>
  <c r="D621" i="8" a="1"/>
  <c r="D621" i="8" s="1"/>
  <c r="E621" i="8" a="1"/>
  <c r="E621" i="8" s="1"/>
  <c r="F621" i="8" a="1"/>
  <c r="F621" i="8" s="1"/>
  <c r="G621" i="8" a="1"/>
  <c r="G621" i="8" s="1"/>
  <c r="H621" i="8" a="1"/>
  <c r="H621" i="8" s="1"/>
  <c r="I621" i="8" a="1"/>
  <c r="I621" i="8" s="1"/>
  <c r="J621" i="8" a="1"/>
  <c r="J621" i="8" s="1"/>
  <c r="A622" i="8" a="1"/>
  <c r="A622" i="8" s="1"/>
  <c r="B622" i="8" a="1"/>
  <c r="B622" i="8" s="1"/>
  <c r="C622" i="8" a="1"/>
  <c r="C622" i="8" s="1"/>
  <c r="D622" i="8" a="1"/>
  <c r="D622" i="8" s="1"/>
  <c r="E622" i="8" a="1"/>
  <c r="E622" i="8" s="1"/>
  <c r="F622" i="8" a="1"/>
  <c r="F622" i="8" s="1"/>
  <c r="G622" i="8" a="1"/>
  <c r="G622" i="8" s="1"/>
  <c r="H622" i="8" a="1"/>
  <c r="H622" i="8" s="1"/>
  <c r="I622" i="8" a="1"/>
  <c r="I622" i="8" s="1"/>
  <c r="J622" i="8" a="1"/>
  <c r="J622" i="8" s="1"/>
  <c r="A623" i="8" a="1"/>
  <c r="A623" i="8" s="1"/>
  <c r="B623" i="8" a="1"/>
  <c r="B623" i="8" s="1"/>
  <c r="C623" i="8" a="1"/>
  <c r="C623" i="8" s="1"/>
  <c r="D623" i="8" a="1"/>
  <c r="D623" i="8" s="1"/>
  <c r="E623" i="8" a="1"/>
  <c r="E623" i="8" s="1"/>
  <c r="F623" i="8" a="1"/>
  <c r="F623" i="8" s="1"/>
  <c r="G623" i="8" a="1"/>
  <c r="G623" i="8" s="1"/>
  <c r="H623" i="8" a="1"/>
  <c r="H623" i="8" s="1"/>
  <c r="I623" i="8" a="1"/>
  <c r="I623" i="8" s="1"/>
  <c r="J623" i="8" a="1"/>
  <c r="J623" i="8" s="1"/>
  <c r="A624" i="8" a="1"/>
  <c r="A624" i="8" s="1"/>
  <c r="B624" i="8" a="1"/>
  <c r="B624" i="8" s="1"/>
  <c r="C624" i="8" a="1"/>
  <c r="C624" i="8" s="1"/>
  <c r="D624" i="8" a="1"/>
  <c r="D624" i="8" s="1"/>
  <c r="E624" i="8" a="1"/>
  <c r="E624" i="8" s="1"/>
  <c r="F624" i="8" a="1"/>
  <c r="F624" i="8" s="1"/>
  <c r="G624" i="8" a="1"/>
  <c r="G624" i="8" s="1"/>
  <c r="H624" i="8" a="1"/>
  <c r="H624" i="8" s="1"/>
  <c r="I624" i="8" a="1"/>
  <c r="I624" i="8" s="1"/>
  <c r="J624" i="8" a="1"/>
  <c r="J624" i="8" s="1"/>
  <c r="A625" i="8" a="1"/>
  <c r="A625" i="8" s="1"/>
  <c r="B625" i="8" a="1"/>
  <c r="B625" i="8" s="1"/>
  <c r="C625" i="8" a="1"/>
  <c r="C625" i="8" s="1"/>
  <c r="D625" i="8" a="1"/>
  <c r="D625" i="8" s="1"/>
  <c r="E625" i="8" a="1"/>
  <c r="E625" i="8" s="1"/>
  <c r="F625" i="8" a="1"/>
  <c r="F625" i="8" s="1"/>
  <c r="G625" i="8" a="1"/>
  <c r="G625" i="8" s="1"/>
  <c r="H625" i="8" a="1"/>
  <c r="H625" i="8" s="1"/>
  <c r="I625" i="8" a="1"/>
  <c r="I625" i="8" s="1"/>
  <c r="J625" i="8" a="1"/>
  <c r="J625" i="8" s="1"/>
  <c r="A626" i="8" a="1"/>
  <c r="A626" i="8" s="1"/>
  <c r="B626" i="8" a="1"/>
  <c r="B626" i="8" s="1"/>
  <c r="C626" i="8" a="1"/>
  <c r="C626" i="8" s="1"/>
  <c r="D626" i="8" a="1"/>
  <c r="D626" i="8" s="1"/>
  <c r="E626" i="8" a="1"/>
  <c r="E626" i="8" s="1"/>
  <c r="F626" i="8" a="1"/>
  <c r="F626" i="8" s="1"/>
  <c r="G626" i="8" a="1"/>
  <c r="G626" i="8" s="1"/>
  <c r="H626" i="8" a="1"/>
  <c r="H626" i="8" s="1"/>
  <c r="I626" i="8" a="1"/>
  <c r="I626" i="8" s="1"/>
  <c r="J626" i="8" a="1"/>
  <c r="J626" i="8" s="1"/>
  <c r="A627" i="8" a="1"/>
  <c r="A627" i="8" s="1"/>
  <c r="B627" i="8" a="1"/>
  <c r="B627" i="8" s="1"/>
  <c r="C627" i="8" a="1"/>
  <c r="C627" i="8" s="1"/>
  <c r="D627" i="8" a="1"/>
  <c r="D627" i="8" s="1"/>
  <c r="E627" i="8" a="1"/>
  <c r="E627" i="8" s="1"/>
  <c r="F627" i="8" a="1"/>
  <c r="F627" i="8" s="1"/>
  <c r="G627" i="8" a="1"/>
  <c r="G627" i="8" s="1"/>
  <c r="H627" i="8" a="1"/>
  <c r="H627" i="8" s="1"/>
  <c r="I627" i="8" a="1"/>
  <c r="I627" i="8" s="1"/>
  <c r="J627" i="8" a="1"/>
  <c r="J627" i="8" s="1"/>
  <c r="A628" i="8" a="1"/>
  <c r="A628" i="8" s="1"/>
  <c r="B628" i="8" a="1"/>
  <c r="B628" i="8" s="1"/>
  <c r="C628" i="8" a="1"/>
  <c r="C628" i="8" s="1"/>
  <c r="D628" i="8" a="1"/>
  <c r="D628" i="8" s="1"/>
  <c r="E628" i="8" a="1"/>
  <c r="E628" i="8" s="1"/>
  <c r="F628" i="8" a="1"/>
  <c r="F628" i="8" s="1"/>
  <c r="G628" i="8" a="1"/>
  <c r="G628" i="8" s="1"/>
  <c r="H628" i="8" a="1"/>
  <c r="H628" i="8" s="1"/>
  <c r="I628" i="8" a="1"/>
  <c r="I628" i="8" s="1"/>
  <c r="J628" i="8" a="1"/>
  <c r="J628" i="8" s="1"/>
  <c r="A629" i="8" a="1"/>
  <c r="A629" i="8" s="1"/>
  <c r="B629" i="8" a="1"/>
  <c r="B629" i="8" s="1"/>
  <c r="C629" i="8" a="1"/>
  <c r="C629" i="8" s="1"/>
  <c r="D629" i="8" a="1"/>
  <c r="D629" i="8" s="1"/>
  <c r="E629" i="8" a="1"/>
  <c r="E629" i="8" s="1"/>
  <c r="F629" i="8" a="1"/>
  <c r="F629" i="8" s="1"/>
  <c r="G629" i="8" a="1"/>
  <c r="G629" i="8" s="1"/>
  <c r="H629" i="8" a="1"/>
  <c r="H629" i="8" s="1"/>
  <c r="I629" i="8" a="1"/>
  <c r="I629" i="8" s="1"/>
  <c r="J629" i="8" a="1"/>
  <c r="J629" i="8" s="1"/>
  <c r="A630" i="8" a="1"/>
  <c r="A630" i="8" s="1"/>
  <c r="B630" i="8" a="1"/>
  <c r="B630" i="8" s="1"/>
  <c r="C630" i="8" a="1"/>
  <c r="C630" i="8" s="1"/>
  <c r="D630" i="8" a="1"/>
  <c r="D630" i="8" s="1"/>
  <c r="E630" i="8" a="1"/>
  <c r="E630" i="8" s="1"/>
  <c r="F630" i="8" a="1"/>
  <c r="F630" i="8" s="1"/>
  <c r="G630" i="8" a="1"/>
  <c r="G630" i="8" s="1"/>
  <c r="H630" i="8" a="1"/>
  <c r="H630" i="8" s="1"/>
  <c r="I630" i="8" a="1"/>
  <c r="I630" i="8" s="1"/>
  <c r="J630" i="8" a="1"/>
  <c r="J630" i="8" s="1"/>
  <c r="A631" i="8" a="1"/>
  <c r="A631" i="8" s="1"/>
  <c r="B631" i="8" a="1"/>
  <c r="B631" i="8" s="1"/>
  <c r="C631" i="8" a="1"/>
  <c r="C631" i="8" s="1"/>
  <c r="D631" i="8" a="1"/>
  <c r="D631" i="8" s="1"/>
  <c r="E631" i="8" a="1"/>
  <c r="E631" i="8" s="1"/>
  <c r="F631" i="8" a="1"/>
  <c r="F631" i="8" s="1"/>
  <c r="G631" i="8" a="1"/>
  <c r="G631" i="8" s="1"/>
  <c r="H631" i="8" a="1"/>
  <c r="H631" i="8" s="1"/>
  <c r="I631" i="8" a="1"/>
  <c r="I631" i="8" s="1"/>
  <c r="J631" i="8" a="1"/>
  <c r="J631" i="8" s="1"/>
  <c r="A632" i="8" a="1"/>
  <c r="A632" i="8" s="1"/>
  <c r="B632" i="8" a="1"/>
  <c r="B632" i="8" s="1"/>
  <c r="C632" i="8" a="1"/>
  <c r="C632" i="8" s="1"/>
  <c r="D632" i="8" a="1"/>
  <c r="D632" i="8" s="1"/>
  <c r="E632" i="8" a="1"/>
  <c r="E632" i="8" s="1"/>
  <c r="F632" i="8" a="1"/>
  <c r="F632" i="8" s="1"/>
  <c r="G632" i="8" a="1"/>
  <c r="G632" i="8" s="1"/>
  <c r="H632" i="8" a="1"/>
  <c r="H632" i="8" s="1"/>
  <c r="I632" i="8" a="1"/>
  <c r="I632" i="8" s="1"/>
  <c r="J632" i="8" a="1"/>
  <c r="J632" i="8" s="1"/>
  <c r="A633" i="8" a="1"/>
  <c r="A633" i="8" s="1"/>
  <c r="B633" i="8" a="1"/>
  <c r="B633" i="8" s="1"/>
  <c r="C633" i="8" a="1"/>
  <c r="C633" i="8" s="1"/>
  <c r="D633" i="8" a="1"/>
  <c r="D633" i="8" s="1"/>
  <c r="E633" i="8" a="1"/>
  <c r="E633" i="8" s="1"/>
  <c r="F633" i="8" a="1"/>
  <c r="F633" i="8" s="1"/>
  <c r="G633" i="8" a="1"/>
  <c r="G633" i="8" s="1"/>
  <c r="H633" i="8" a="1"/>
  <c r="H633" i="8" s="1"/>
  <c r="I633" i="8" a="1"/>
  <c r="I633" i="8" s="1"/>
  <c r="J633" i="8" a="1"/>
  <c r="J633" i="8" s="1"/>
  <c r="A54" i="8" a="1"/>
  <c r="A54" i="8" s="1"/>
  <c r="B54" i="8" a="1"/>
  <c r="B54" i="8" s="1"/>
  <c r="C54" i="8" a="1"/>
  <c r="C54" i="8" s="1"/>
  <c r="D54" i="8" a="1"/>
  <c r="D54" i="8" s="1"/>
  <c r="E54" i="8" a="1"/>
  <c r="E54" i="8" s="1"/>
  <c r="F54" i="8" a="1"/>
  <c r="F54" i="8" s="1"/>
  <c r="G54" i="8" a="1"/>
  <c r="G54" i="8" s="1"/>
  <c r="H54" i="8" a="1"/>
  <c r="H54" i="8" s="1"/>
  <c r="I54" i="8" a="1"/>
  <c r="I54" i="8" s="1"/>
  <c r="J54" i="8" a="1"/>
  <c r="J54" i="8" s="1"/>
  <c r="A55" i="8" a="1"/>
  <c r="A55" i="8" s="1"/>
  <c r="B55" i="8" a="1"/>
  <c r="B55" i="8" s="1"/>
  <c r="C55" i="8" a="1"/>
  <c r="C55" i="8" s="1"/>
  <c r="D55" i="8" a="1"/>
  <c r="D55" i="8" s="1"/>
  <c r="E55" i="8" a="1"/>
  <c r="E55" i="8" s="1"/>
  <c r="F55" i="8" a="1"/>
  <c r="F55" i="8" s="1"/>
  <c r="G55" i="8" a="1"/>
  <c r="G55" i="8" s="1"/>
  <c r="H55" i="8" a="1"/>
  <c r="H55" i="8" s="1"/>
  <c r="I55" i="8" a="1"/>
  <c r="I55" i="8" s="1"/>
  <c r="J55" i="8" a="1"/>
  <c r="J55" i="8" s="1"/>
  <c r="A56" i="8" a="1"/>
  <c r="A56" i="8" s="1"/>
  <c r="B56" i="8" a="1"/>
  <c r="B56" i="8" s="1"/>
  <c r="C56" i="8" a="1"/>
  <c r="C56" i="8" s="1"/>
  <c r="D56" i="8" a="1"/>
  <c r="D56" i="8" s="1"/>
  <c r="E56" i="8" a="1"/>
  <c r="E56" i="8" s="1"/>
  <c r="F56" i="8" a="1"/>
  <c r="F56" i="8" s="1"/>
  <c r="G56" i="8" a="1"/>
  <c r="G56" i="8" s="1"/>
  <c r="H56" i="8" a="1"/>
  <c r="H56" i="8" s="1"/>
  <c r="I56" i="8" a="1"/>
  <c r="I56" i="8" s="1"/>
  <c r="J56" i="8" a="1"/>
  <c r="J56" i="8" s="1"/>
  <c r="A57" i="8" a="1"/>
  <c r="A57" i="8" s="1"/>
  <c r="B57" i="8" a="1"/>
  <c r="B57" i="8" s="1"/>
  <c r="C57" i="8" a="1"/>
  <c r="C57" i="8" s="1"/>
  <c r="D57" i="8" a="1"/>
  <c r="D57" i="8" s="1"/>
  <c r="E57" i="8" a="1"/>
  <c r="E57" i="8" s="1"/>
  <c r="F57" i="8" a="1"/>
  <c r="F57" i="8" s="1"/>
  <c r="G57" i="8" a="1"/>
  <c r="G57" i="8" s="1"/>
  <c r="H57" i="8" a="1"/>
  <c r="H57" i="8" s="1"/>
  <c r="I57" i="8" a="1"/>
  <c r="I57" i="8" s="1"/>
  <c r="J57" i="8" a="1"/>
  <c r="J57" i="8" s="1"/>
  <c r="A58" i="8" a="1"/>
  <c r="A58" i="8" s="1"/>
  <c r="B58" i="8" a="1"/>
  <c r="B58" i="8" s="1"/>
  <c r="C58" i="8" a="1"/>
  <c r="C58" i="8" s="1"/>
  <c r="D58" i="8" a="1"/>
  <c r="D58" i="8" s="1"/>
  <c r="E58" i="8" a="1"/>
  <c r="E58" i="8" s="1"/>
  <c r="F58" i="8" a="1"/>
  <c r="F58" i="8" s="1"/>
  <c r="G58" i="8" a="1"/>
  <c r="G58" i="8" s="1"/>
  <c r="H58" i="8" a="1"/>
  <c r="H58" i="8" s="1"/>
  <c r="I58" i="8" a="1"/>
  <c r="I58" i="8" s="1"/>
  <c r="J58" i="8" a="1"/>
  <c r="J58" i="8" s="1"/>
  <c r="A59" i="8" a="1"/>
  <c r="A59" i="8" s="1"/>
  <c r="B59" i="8" a="1"/>
  <c r="B59" i="8" s="1"/>
  <c r="C59" i="8" a="1"/>
  <c r="C59" i="8" s="1"/>
  <c r="D59" i="8" a="1"/>
  <c r="D59" i="8" s="1"/>
  <c r="E59" i="8" a="1"/>
  <c r="E59" i="8" s="1"/>
  <c r="F59" i="8" a="1"/>
  <c r="F59" i="8" s="1"/>
  <c r="G59" i="8" a="1"/>
  <c r="G59" i="8" s="1"/>
  <c r="H59" i="8" a="1"/>
  <c r="H59" i="8" s="1"/>
  <c r="I59" i="8" a="1"/>
  <c r="I59" i="8" s="1"/>
  <c r="J59" i="8" a="1"/>
  <c r="J59" i="8" s="1"/>
  <c r="A60" i="8" a="1"/>
  <c r="A60" i="8" s="1"/>
  <c r="B60" i="8" a="1"/>
  <c r="B60" i="8" s="1"/>
  <c r="C60" i="8" a="1"/>
  <c r="C60" i="8" s="1"/>
  <c r="D60" i="8" a="1"/>
  <c r="D60" i="8" s="1"/>
  <c r="E60" i="8" a="1"/>
  <c r="E60" i="8" s="1"/>
  <c r="F60" i="8" a="1"/>
  <c r="F60" i="8" s="1"/>
  <c r="G60" i="8" a="1"/>
  <c r="G60" i="8" s="1"/>
  <c r="H60" i="8" a="1"/>
  <c r="H60" i="8" s="1"/>
  <c r="I60" i="8" a="1"/>
  <c r="I60" i="8" s="1"/>
  <c r="J60" i="8" a="1"/>
  <c r="J60" i="8" s="1"/>
  <c r="A61" i="8" a="1"/>
  <c r="A61" i="8" s="1"/>
  <c r="B61" i="8" a="1"/>
  <c r="B61" i="8" s="1"/>
  <c r="C61" i="8" a="1"/>
  <c r="C61" i="8" s="1"/>
  <c r="D61" i="8" a="1"/>
  <c r="D61" i="8" s="1"/>
  <c r="E61" i="8" a="1"/>
  <c r="E61" i="8" s="1"/>
  <c r="F61" i="8" a="1"/>
  <c r="F61" i="8" s="1"/>
  <c r="G61" i="8" a="1"/>
  <c r="G61" i="8" s="1"/>
  <c r="H61" i="8" a="1"/>
  <c r="H61" i="8" s="1"/>
  <c r="I61" i="8" a="1"/>
  <c r="I61" i="8" s="1"/>
  <c r="J61" i="8" a="1"/>
  <c r="J61" i="8" s="1"/>
  <c r="A62" i="8" a="1"/>
  <c r="A62" i="8" s="1"/>
  <c r="B62" i="8" a="1"/>
  <c r="B62" i="8" s="1"/>
  <c r="C62" i="8" a="1"/>
  <c r="C62" i="8" s="1"/>
  <c r="D62" i="8" a="1"/>
  <c r="D62" i="8" s="1"/>
  <c r="E62" i="8" a="1"/>
  <c r="E62" i="8" s="1"/>
  <c r="F62" i="8" a="1"/>
  <c r="F62" i="8" s="1"/>
  <c r="G62" i="8" a="1"/>
  <c r="G62" i="8" s="1"/>
  <c r="H62" i="8" a="1"/>
  <c r="H62" i="8" s="1"/>
  <c r="I62" i="8" a="1"/>
  <c r="I62" i="8" s="1"/>
  <c r="J62" i="8" a="1"/>
  <c r="J62" i="8" s="1"/>
  <c r="A63" i="8" a="1"/>
  <c r="A63" i="8" s="1"/>
  <c r="B63" i="8" a="1"/>
  <c r="B63" i="8" s="1"/>
  <c r="C63" i="8" a="1"/>
  <c r="C63" i="8" s="1"/>
  <c r="D63" i="8" a="1"/>
  <c r="D63" i="8" s="1"/>
  <c r="E63" i="8" a="1"/>
  <c r="E63" i="8" s="1"/>
  <c r="F63" i="8" a="1"/>
  <c r="F63" i="8" s="1"/>
  <c r="G63" i="8" a="1"/>
  <c r="G63" i="8" s="1"/>
  <c r="H63" i="8" a="1"/>
  <c r="H63" i="8" s="1"/>
  <c r="I63" i="8" a="1"/>
  <c r="I63" i="8" s="1"/>
  <c r="J63" i="8" a="1"/>
  <c r="J63" i="8" s="1"/>
  <c r="A64" i="8" a="1"/>
  <c r="A64" i="8" s="1"/>
  <c r="B64" i="8" a="1"/>
  <c r="B64" i="8" s="1"/>
  <c r="C64" i="8" a="1"/>
  <c r="C64" i="8" s="1"/>
  <c r="D64" i="8" a="1"/>
  <c r="D64" i="8" s="1"/>
  <c r="E64" i="8" a="1"/>
  <c r="E64" i="8" s="1"/>
  <c r="F64" i="8" a="1"/>
  <c r="F64" i="8" s="1"/>
  <c r="G64" i="8" a="1"/>
  <c r="G64" i="8" s="1"/>
  <c r="H64" i="8" a="1"/>
  <c r="H64" i="8" s="1"/>
  <c r="I64" i="8" a="1"/>
  <c r="I64" i="8" s="1"/>
  <c r="J64" i="8" a="1"/>
  <c r="J64" i="8" s="1"/>
  <c r="A65" i="8" a="1"/>
  <c r="A65" i="8" s="1"/>
  <c r="B65" i="8" a="1"/>
  <c r="B65" i="8" s="1"/>
  <c r="C65" i="8" a="1"/>
  <c r="C65" i="8" s="1"/>
  <c r="D65" i="8" a="1"/>
  <c r="D65" i="8" s="1"/>
  <c r="E65" i="8" a="1"/>
  <c r="E65" i="8" s="1"/>
  <c r="F65" i="8" a="1"/>
  <c r="F65" i="8" s="1"/>
  <c r="G65" i="8" a="1"/>
  <c r="G65" i="8" s="1"/>
  <c r="H65" i="8" a="1"/>
  <c r="H65" i="8" s="1"/>
  <c r="I65" i="8" a="1"/>
  <c r="I65" i="8" s="1"/>
  <c r="J65" i="8" a="1"/>
  <c r="J65" i="8" s="1"/>
  <c r="A66" i="8" a="1"/>
  <c r="A66" i="8" s="1"/>
  <c r="B66" i="8" a="1"/>
  <c r="B66" i="8" s="1"/>
  <c r="C66" i="8" a="1"/>
  <c r="C66" i="8" s="1"/>
  <c r="D66" i="8" a="1"/>
  <c r="D66" i="8" s="1"/>
  <c r="E66" i="8" a="1"/>
  <c r="E66" i="8" s="1"/>
  <c r="F66" i="8" a="1"/>
  <c r="F66" i="8" s="1"/>
  <c r="G66" i="8" a="1"/>
  <c r="G66" i="8" s="1"/>
  <c r="H66" i="8" a="1"/>
  <c r="H66" i="8" s="1"/>
  <c r="I66" i="8" a="1"/>
  <c r="I66" i="8" s="1"/>
  <c r="J66" i="8" a="1"/>
  <c r="J66" i="8" s="1"/>
  <c r="A67" i="8" a="1"/>
  <c r="A67" i="8" s="1"/>
  <c r="B67" i="8" a="1"/>
  <c r="B67" i="8" s="1"/>
  <c r="C67" i="8" a="1"/>
  <c r="C67" i="8" s="1"/>
  <c r="D67" i="8" a="1"/>
  <c r="D67" i="8" s="1"/>
  <c r="E67" i="8" a="1"/>
  <c r="E67" i="8" s="1"/>
  <c r="F67" i="8" a="1"/>
  <c r="F67" i="8" s="1"/>
  <c r="G67" i="8" a="1"/>
  <c r="G67" i="8" s="1"/>
  <c r="H67" i="8" a="1"/>
  <c r="H67" i="8" s="1"/>
  <c r="I67" i="8" a="1"/>
  <c r="I67" i="8" s="1"/>
  <c r="J67" i="8" a="1"/>
  <c r="J67" i="8" s="1"/>
  <c r="A68" i="8" a="1"/>
  <c r="A68" i="8" s="1"/>
  <c r="B68" i="8" a="1"/>
  <c r="B68" i="8" s="1"/>
  <c r="C68" i="8" a="1"/>
  <c r="C68" i="8" s="1"/>
  <c r="D68" i="8" a="1"/>
  <c r="D68" i="8" s="1"/>
  <c r="E68" i="8" a="1"/>
  <c r="E68" i="8" s="1"/>
  <c r="F68" i="8" a="1"/>
  <c r="F68" i="8" s="1"/>
  <c r="G68" i="8" a="1"/>
  <c r="G68" i="8" s="1"/>
  <c r="H68" i="8" a="1"/>
  <c r="H68" i="8" s="1"/>
  <c r="I68" i="8" a="1"/>
  <c r="I68" i="8" s="1"/>
  <c r="J68" i="8" a="1"/>
  <c r="J68" i="8" s="1"/>
  <c r="A69" i="8" a="1"/>
  <c r="A69" i="8" s="1"/>
  <c r="B69" i="8" a="1"/>
  <c r="B69" i="8" s="1"/>
  <c r="C69" i="8" a="1"/>
  <c r="C69" i="8" s="1"/>
  <c r="D69" i="8" a="1"/>
  <c r="D69" i="8" s="1"/>
  <c r="E69" i="8" a="1"/>
  <c r="E69" i="8" s="1"/>
  <c r="F69" i="8" a="1"/>
  <c r="F69" i="8" s="1"/>
  <c r="G69" i="8" a="1"/>
  <c r="G69" i="8" s="1"/>
  <c r="H69" i="8" a="1"/>
  <c r="H69" i="8" s="1"/>
  <c r="I69" i="8" a="1"/>
  <c r="I69" i="8" s="1"/>
  <c r="J69" i="8" a="1"/>
  <c r="J69" i="8" s="1"/>
  <c r="A70" i="8" a="1"/>
  <c r="A70" i="8" s="1"/>
  <c r="B70" i="8" a="1"/>
  <c r="B70" i="8" s="1"/>
  <c r="C70" i="8" a="1"/>
  <c r="C70" i="8" s="1"/>
  <c r="D70" i="8" a="1"/>
  <c r="D70" i="8" s="1"/>
  <c r="E70" i="8" a="1"/>
  <c r="E70" i="8" s="1"/>
  <c r="F70" i="8" a="1"/>
  <c r="F70" i="8" s="1"/>
  <c r="G70" i="8" a="1"/>
  <c r="G70" i="8" s="1"/>
  <c r="H70" i="8" a="1"/>
  <c r="H70" i="8" s="1"/>
  <c r="I70" i="8" a="1"/>
  <c r="I70" i="8" s="1"/>
  <c r="J70" i="8" a="1"/>
  <c r="J70" i="8" s="1"/>
  <c r="A71" i="8" a="1"/>
  <c r="A71" i="8" s="1"/>
  <c r="B71" i="8" a="1"/>
  <c r="B71" i="8" s="1"/>
  <c r="C71" i="8" a="1"/>
  <c r="C71" i="8" s="1"/>
  <c r="D71" i="8" a="1"/>
  <c r="D71" i="8" s="1"/>
  <c r="E71" i="8" a="1"/>
  <c r="E71" i="8" s="1"/>
  <c r="F71" i="8" a="1"/>
  <c r="F71" i="8" s="1"/>
  <c r="G71" i="8" a="1"/>
  <c r="G71" i="8" s="1"/>
  <c r="H71" i="8" a="1"/>
  <c r="H71" i="8" s="1"/>
  <c r="I71" i="8" a="1"/>
  <c r="I71" i="8" s="1"/>
  <c r="J71" i="8" a="1"/>
  <c r="J71" i="8" s="1"/>
  <c r="A72" i="8" a="1"/>
  <c r="A72" i="8" s="1"/>
  <c r="B72" i="8" a="1"/>
  <c r="B72" i="8" s="1"/>
  <c r="C72" i="8" a="1"/>
  <c r="C72" i="8" s="1"/>
  <c r="D72" i="8" a="1"/>
  <c r="D72" i="8" s="1"/>
  <c r="E72" i="8" a="1"/>
  <c r="E72" i="8" s="1"/>
  <c r="F72" i="8" a="1"/>
  <c r="F72" i="8" s="1"/>
  <c r="G72" i="8" a="1"/>
  <c r="G72" i="8" s="1"/>
  <c r="H72" i="8" a="1"/>
  <c r="H72" i="8" s="1"/>
  <c r="I72" i="8" a="1"/>
  <c r="I72" i="8" s="1"/>
  <c r="J72" i="8" a="1"/>
  <c r="J72" i="8" s="1"/>
  <c r="A73" i="8" a="1"/>
  <c r="A73" i="8" s="1"/>
  <c r="B73" i="8" a="1"/>
  <c r="B73" i="8" s="1"/>
  <c r="C73" i="8" a="1"/>
  <c r="C73" i="8" s="1"/>
  <c r="D73" i="8" a="1"/>
  <c r="D73" i="8" s="1"/>
  <c r="E73" i="8" a="1"/>
  <c r="E73" i="8" s="1"/>
  <c r="F73" i="8" a="1"/>
  <c r="F73" i="8" s="1"/>
  <c r="G73" i="8" a="1"/>
  <c r="G73" i="8" s="1"/>
  <c r="H73" i="8" a="1"/>
  <c r="H73" i="8" s="1"/>
  <c r="I73" i="8" a="1"/>
  <c r="I73" i="8" s="1"/>
  <c r="J73" i="8" a="1"/>
  <c r="J73" i="8" s="1"/>
  <c r="A74" i="8" a="1"/>
  <c r="A74" i="8" s="1"/>
  <c r="B74" i="8" a="1"/>
  <c r="B74" i="8" s="1"/>
  <c r="C74" i="8" a="1"/>
  <c r="C74" i="8" s="1"/>
  <c r="D74" i="8" a="1"/>
  <c r="D74" i="8" s="1"/>
  <c r="E74" i="8" a="1"/>
  <c r="E74" i="8" s="1"/>
  <c r="F74" i="8" a="1"/>
  <c r="F74" i="8" s="1"/>
  <c r="G74" i="8" a="1"/>
  <c r="G74" i="8" s="1"/>
  <c r="H74" i="8" a="1"/>
  <c r="H74" i="8" s="1"/>
  <c r="I74" i="8" a="1"/>
  <c r="I74" i="8" s="1"/>
  <c r="J74" i="8" a="1"/>
  <c r="J74" i="8" s="1"/>
  <c r="A75" i="8" a="1"/>
  <c r="A75" i="8" s="1"/>
  <c r="B75" i="8" a="1"/>
  <c r="B75" i="8" s="1"/>
  <c r="C75" i="8" a="1"/>
  <c r="C75" i="8" s="1"/>
  <c r="D75" i="8" a="1"/>
  <c r="D75" i="8" s="1"/>
  <c r="E75" i="8" a="1"/>
  <c r="E75" i="8" s="1"/>
  <c r="F75" i="8" a="1"/>
  <c r="F75" i="8" s="1"/>
  <c r="G75" i="8" a="1"/>
  <c r="G75" i="8" s="1"/>
  <c r="H75" i="8" a="1"/>
  <c r="H75" i="8" s="1"/>
  <c r="I75" i="8" a="1"/>
  <c r="I75" i="8" s="1"/>
  <c r="J75" i="8" a="1"/>
  <c r="J75" i="8" s="1"/>
  <c r="A76" i="8" a="1"/>
  <c r="A76" i="8" s="1"/>
  <c r="B76" i="8" a="1"/>
  <c r="B76" i="8" s="1"/>
  <c r="C76" i="8" a="1"/>
  <c r="C76" i="8" s="1"/>
  <c r="D76" i="8" a="1"/>
  <c r="D76" i="8" s="1"/>
  <c r="E76" i="8" a="1"/>
  <c r="E76" i="8" s="1"/>
  <c r="F76" i="8" a="1"/>
  <c r="F76" i="8" s="1"/>
  <c r="G76" i="8" a="1"/>
  <c r="G76" i="8" s="1"/>
  <c r="H76" i="8" a="1"/>
  <c r="H76" i="8" s="1"/>
  <c r="I76" i="8" a="1"/>
  <c r="I76" i="8" s="1"/>
  <c r="J76" i="8" a="1"/>
  <c r="J76" i="8" s="1"/>
  <c r="A77" i="8" a="1"/>
  <c r="A77" i="8" s="1"/>
  <c r="B77" i="8" a="1"/>
  <c r="B77" i="8" s="1"/>
  <c r="C77" i="8" a="1"/>
  <c r="C77" i="8" s="1"/>
  <c r="D77" i="8" a="1"/>
  <c r="D77" i="8" s="1"/>
  <c r="E77" i="8" a="1"/>
  <c r="E77" i="8" s="1"/>
  <c r="F77" i="8" a="1"/>
  <c r="F77" i="8" s="1"/>
  <c r="G77" i="8" a="1"/>
  <c r="G77" i="8" s="1"/>
  <c r="H77" i="8" a="1"/>
  <c r="H77" i="8" s="1"/>
  <c r="I77" i="8" a="1"/>
  <c r="I77" i="8" s="1"/>
  <c r="J77" i="8" a="1"/>
  <c r="J77" i="8" s="1"/>
  <c r="A78" i="8" a="1"/>
  <c r="A78" i="8" s="1"/>
  <c r="B78" i="8" a="1"/>
  <c r="B78" i="8" s="1"/>
  <c r="C78" i="8" a="1"/>
  <c r="C78" i="8" s="1"/>
  <c r="D78" i="8" a="1"/>
  <c r="D78" i="8" s="1"/>
  <c r="E78" i="8" a="1"/>
  <c r="E78" i="8" s="1"/>
  <c r="F78" i="8" a="1"/>
  <c r="F78" i="8" s="1"/>
  <c r="G78" i="8" a="1"/>
  <c r="G78" i="8" s="1"/>
  <c r="H78" i="8" a="1"/>
  <c r="H78" i="8" s="1"/>
  <c r="I78" i="8" a="1"/>
  <c r="I78" i="8" s="1"/>
  <c r="J78" i="8" a="1"/>
  <c r="J78" i="8" s="1"/>
  <c r="A79" i="8" a="1"/>
  <c r="A79" i="8" s="1"/>
  <c r="B79" i="8" a="1"/>
  <c r="B79" i="8" s="1"/>
  <c r="C79" i="8" a="1"/>
  <c r="C79" i="8" s="1"/>
  <c r="D79" i="8" a="1"/>
  <c r="D79" i="8" s="1"/>
  <c r="E79" i="8" a="1"/>
  <c r="E79" i="8" s="1"/>
  <c r="F79" i="8" a="1"/>
  <c r="F79" i="8" s="1"/>
  <c r="G79" i="8" a="1"/>
  <c r="G79" i="8" s="1"/>
  <c r="H79" i="8" a="1"/>
  <c r="H79" i="8" s="1"/>
  <c r="I79" i="8" a="1"/>
  <c r="I79" i="8" s="1"/>
  <c r="J79" i="8" a="1"/>
  <c r="J79" i="8" s="1"/>
  <c r="A80" i="8" a="1"/>
  <c r="A80" i="8" s="1"/>
  <c r="B80" i="8" a="1"/>
  <c r="B80" i="8" s="1"/>
  <c r="C80" i="8" a="1"/>
  <c r="C80" i="8" s="1"/>
  <c r="D80" i="8" a="1"/>
  <c r="D80" i="8" s="1"/>
  <c r="E80" i="8" a="1"/>
  <c r="E80" i="8" s="1"/>
  <c r="F80" i="8" a="1"/>
  <c r="F80" i="8" s="1"/>
  <c r="G80" i="8" a="1"/>
  <c r="G80" i="8" s="1"/>
  <c r="H80" i="8" a="1"/>
  <c r="H80" i="8" s="1"/>
  <c r="I80" i="8" a="1"/>
  <c r="I80" i="8" s="1"/>
  <c r="J80" i="8" a="1"/>
  <c r="J80" i="8" s="1"/>
  <c r="A81" i="8" a="1"/>
  <c r="A81" i="8" s="1"/>
  <c r="B81" i="8" a="1"/>
  <c r="B81" i="8" s="1"/>
  <c r="C81" i="8" a="1"/>
  <c r="C81" i="8" s="1"/>
  <c r="D81" i="8" a="1"/>
  <c r="D81" i="8" s="1"/>
  <c r="E81" i="8" a="1"/>
  <c r="E81" i="8" s="1"/>
  <c r="F81" i="8" a="1"/>
  <c r="F81" i="8" s="1"/>
  <c r="G81" i="8" a="1"/>
  <c r="G81" i="8" s="1"/>
  <c r="H81" i="8" a="1"/>
  <c r="H81" i="8" s="1"/>
  <c r="I81" i="8" a="1"/>
  <c r="I81" i="8" s="1"/>
  <c r="J81" i="8" a="1"/>
  <c r="J81" i="8" s="1"/>
  <c r="A82" i="8" a="1"/>
  <c r="A82" i="8" s="1"/>
  <c r="B82" i="8" a="1"/>
  <c r="B82" i="8" s="1"/>
  <c r="C82" i="8" a="1"/>
  <c r="C82" i="8" s="1"/>
  <c r="D82" i="8" a="1"/>
  <c r="D82" i="8" s="1"/>
  <c r="E82" i="8" a="1"/>
  <c r="E82" i="8" s="1"/>
  <c r="F82" i="8" a="1"/>
  <c r="F82" i="8" s="1"/>
  <c r="G82" i="8" a="1"/>
  <c r="G82" i="8" s="1"/>
  <c r="H82" i="8" a="1"/>
  <c r="H82" i="8" s="1"/>
  <c r="I82" i="8" a="1"/>
  <c r="I82" i="8" s="1"/>
  <c r="J82" i="8" a="1"/>
  <c r="J82" i="8" s="1"/>
  <c r="A83" i="8" a="1"/>
  <c r="A83" i="8" s="1"/>
  <c r="B83" i="8" a="1"/>
  <c r="B83" i="8" s="1"/>
  <c r="C83" i="8" a="1"/>
  <c r="C83" i="8" s="1"/>
  <c r="D83" i="8" a="1"/>
  <c r="D83" i="8" s="1"/>
  <c r="E83" i="8" a="1"/>
  <c r="E83" i="8" s="1"/>
  <c r="F83" i="8" a="1"/>
  <c r="F83" i="8" s="1"/>
  <c r="G83" i="8" a="1"/>
  <c r="G83" i="8" s="1"/>
  <c r="H83" i="8" a="1"/>
  <c r="H83" i="8" s="1"/>
  <c r="I83" i="8" a="1"/>
  <c r="I83" i="8" s="1"/>
  <c r="J83" i="8" a="1"/>
  <c r="J83" i="8" s="1"/>
  <c r="A84" i="8" a="1"/>
  <c r="A84" i="8" s="1"/>
  <c r="B84" i="8" a="1"/>
  <c r="B84" i="8" s="1"/>
  <c r="C84" i="8" a="1"/>
  <c r="C84" i="8" s="1"/>
  <c r="D84" i="8" a="1"/>
  <c r="D84" i="8" s="1"/>
  <c r="E84" i="8" a="1"/>
  <c r="E84" i="8" s="1"/>
  <c r="F84" i="8" a="1"/>
  <c r="F84" i="8" s="1"/>
  <c r="G84" i="8" a="1"/>
  <c r="G84" i="8" s="1"/>
  <c r="H84" i="8" a="1"/>
  <c r="H84" i="8" s="1"/>
  <c r="I84" i="8" a="1"/>
  <c r="I84" i="8" s="1"/>
  <c r="J84" i="8" a="1"/>
  <c r="J84" i="8" s="1"/>
  <c r="A85" i="8" a="1"/>
  <c r="A85" i="8" s="1"/>
  <c r="B85" i="8" a="1"/>
  <c r="B85" i="8" s="1"/>
  <c r="C85" i="8" a="1"/>
  <c r="C85" i="8" s="1"/>
  <c r="D85" i="8" a="1"/>
  <c r="D85" i="8" s="1"/>
  <c r="E85" i="8" a="1"/>
  <c r="E85" i="8" s="1"/>
  <c r="F85" i="8" a="1"/>
  <c r="F85" i="8" s="1"/>
  <c r="G85" i="8" a="1"/>
  <c r="G85" i="8" s="1"/>
  <c r="H85" i="8" a="1"/>
  <c r="H85" i="8" s="1"/>
  <c r="I85" i="8" a="1"/>
  <c r="I85" i="8" s="1"/>
  <c r="J85" i="8" a="1"/>
  <c r="J85" i="8" s="1"/>
  <c r="A86" i="8" a="1"/>
  <c r="A86" i="8" s="1"/>
  <c r="B86" i="8" a="1"/>
  <c r="B86" i="8" s="1"/>
  <c r="C86" i="8" a="1"/>
  <c r="C86" i="8" s="1"/>
  <c r="D86" i="8" a="1"/>
  <c r="D86" i="8" s="1"/>
  <c r="E86" i="8" a="1"/>
  <c r="E86" i="8" s="1"/>
  <c r="F86" i="8" a="1"/>
  <c r="F86" i="8" s="1"/>
  <c r="G86" i="8" a="1"/>
  <c r="G86" i="8" s="1"/>
  <c r="H86" i="8" a="1"/>
  <c r="H86" i="8" s="1"/>
  <c r="I86" i="8" a="1"/>
  <c r="I86" i="8" s="1"/>
  <c r="J86" i="8" a="1"/>
  <c r="J86" i="8" s="1"/>
  <c r="A87" i="8" a="1"/>
  <c r="A87" i="8" s="1"/>
  <c r="B87" i="8" a="1"/>
  <c r="B87" i="8" s="1"/>
  <c r="C87" i="8" a="1"/>
  <c r="C87" i="8" s="1"/>
  <c r="D87" i="8" a="1"/>
  <c r="D87" i="8" s="1"/>
  <c r="E87" i="8" a="1"/>
  <c r="E87" i="8" s="1"/>
  <c r="F87" i="8" a="1"/>
  <c r="F87" i="8" s="1"/>
  <c r="G87" i="8" a="1"/>
  <c r="G87" i="8" s="1"/>
  <c r="H87" i="8" a="1"/>
  <c r="H87" i="8" s="1"/>
  <c r="I87" i="8" a="1"/>
  <c r="I87" i="8" s="1"/>
  <c r="J87" i="8" a="1"/>
  <c r="J87" i="8" s="1"/>
  <c r="A88" i="8" a="1"/>
  <c r="A88" i="8" s="1"/>
  <c r="B88" i="8" a="1"/>
  <c r="B88" i="8" s="1"/>
  <c r="C88" i="8" a="1"/>
  <c r="C88" i="8" s="1"/>
  <c r="D88" i="8" a="1"/>
  <c r="D88" i="8" s="1"/>
  <c r="E88" i="8" a="1"/>
  <c r="E88" i="8" s="1"/>
  <c r="F88" i="8" a="1"/>
  <c r="F88" i="8" s="1"/>
  <c r="G88" i="8" a="1"/>
  <c r="G88" i="8" s="1"/>
  <c r="H88" i="8" a="1"/>
  <c r="H88" i="8" s="1"/>
  <c r="I88" i="8" a="1"/>
  <c r="I88" i="8" s="1"/>
  <c r="J88" i="8" a="1"/>
  <c r="J88" i="8" s="1"/>
  <c r="A89" i="8" a="1"/>
  <c r="A89" i="8" s="1"/>
  <c r="B89" i="8" a="1"/>
  <c r="B89" i="8" s="1"/>
  <c r="C89" i="8" a="1"/>
  <c r="C89" i="8" s="1"/>
  <c r="D89" i="8" a="1"/>
  <c r="D89" i="8" s="1"/>
  <c r="E89" i="8" a="1"/>
  <c r="E89" i="8" s="1"/>
  <c r="F89" i="8" a="1"/>
  <c r="F89" i="8" s="1"/>
  <c r="G89" i="8" a="1"/>
  <c r="G89" i="8" s="1"/>
  <c r="H89" i="8" a="1"/>
  <c r="H89" i="8" s="1"/>
  <c r="I89" i="8" a="1"/>
  <c r="I89" i="8" s="1"/>
  <c r="J89" i="8" a="1"/>
  <c r="J89" i="8" s="1"/>
  <c r="A90" i="8" a="1"/>
  <c r="A90" i="8" s="1"/>
  <c r="B90" i="8" a="1"/>
  <c r="B90" i="8" s="1"/>
  <c r="C90" i="8" a="1"/>
  <c r="C90" i="8" s="1"/>
  <c r="D90" i="8" a="1"/>
  <c r="D90" i="8" s="1"/>
  <c r="E90" i="8" a="1"/>
  <c r="E90" i="8" s="1"/>
  <c r="F90" i="8" a="1"/>
  <c r="F90" i="8" s="1"/>
  <c r="G90" i="8" a="1"/>
  <c r="G90" i="8" s="1"/>
  <c r="H90" i="8" a="1"/>
  <c r="H90" i="8" s="1"/>
  <c r="I90" i="8" a="1"/>
  <c r="I90" i="8" s="1"/>
  <c r="J90" i="8" a="1"/>
  <c r="J90" i="8" s="1"/>
  <c r="A91" i="8" a="1"/>
  <c r="A91" i="8" s="1"/>
  <c r="B91" i="8" a="1"/>
  <c r="B91" i="8" s="1"/>
  <c r="C91" i="8" a="1"/>
  <c r="C91" i="8" s="1"/>
  <c r="D91" i="8" a="1"/>
  <c r="D91" i="8" s="1"/>
  <c r="E91" i="8" a="1"/>
  <c r="E91" i="8" s="1"/>
  <c r="F91" i="8" a="1"/>
  <c r="F91" i="8" s="1"/>
  <c r="G91" i="8" a="1"/>
  <c r="G91" i="8" s="1"/>
  <c r="H91" i="8" a="1"/>
  <c r="H91" i="8" s="1"/>
  <c r="I91" i="8" a="1"/>
  <c r="I91" i="8" s="1"/>
  <c r="J91" i="8" a="1"/>
  <c r="J91" i="8" s="1"/>
  <c r="A92" i="8" a="1"/>
  <c r="A92" i="8" s="1"/>
  <c r="B92" i="8" a="1"/>
  <c r="B92" i="8" s="1"/>
  <c r="C92" i="8" a="1"/>
  <c r="C92" i="8" s="1"/>
  <c r="D92" i="8" a="1"/>
  <c r="D92" i="8" s="1"/>
  <c r="E92" i="8" a="1"/>
  <c r="E92" i="8" s="1"/>
  <c r="F92" i="8" a="1"/>
  <c r="F92" i="8" s="1"/>
  <c r="G92" i="8" a="1"/>
  <c r="G92" i="8" s="1"/>
  <c r="H92" i="8" a="1"/>
  <c r="H92" i="8" s="1"/>
  <c r="I92" i="8" a="1"/>
  <c r="I92" i="8" s="1"/>
  <c r="J92" i="8" a="1"/>
  <c r="J92" i="8" s="1"/>
  <c r="A93" i="8" a="1"/>
  <c r="A93" i="8" s="1"/>
  <c r="B93" i="8" a="1"/>
  <c r="B93" i="8" s="1"/>
  <c r="C93" i="8" a="1"/>
  <c r="C93" i="8" s="1"/>
  <c r="D93" i="8" a="1"/>
  <c r="D93" i="8" s="1"/>
  <c r="E93" i="8" a="1"/>
  <c r="E93" i="8" s="1"/>
  <c r="F93" i="8" a="1"/>
  <c r="F93" i="8" s="1"/>
  <c r="G93" i="8" a="1"/>
  <c r="G93" i="8" s="1"/>
  <c r="H93" i="8" a="1"/>
  <c r="H93" i="8" s="1"/>
  <c r="I93" i="8" a="1"/>
  <c r="I93" i="8" s="1"/>
  <c r="J93" i="8" a="1"/>
  <c r="J93" i="8" s="1"/>
  <c r="A94" i="8" a="1"/>
  <c r="A94" i="8" s="1"/>
  <c r="B94" i="8" a="1"/>
  <c r="B94" i="8" s="1"/>
  <c r="C94" i="8" a="1"/>
  <c r="C94" i="8" s="1"/>
  <c r="D94" i="8" a="1"/>
  <c r="D94" i="8" s="1"/>
  <c r="E94" i="8" a="1"/>
  <c r="E94" i="8" s="1"/>
  <c r="F94" i="8" a="1"/>
  <c r="F94" i="8" s="1"/>
  <c r="G94" i="8" a="1"/>
  <c r="G94" i="8" s="1"/>
  <c r="H94" i="8" a="1"/>
  <c r="H94" i="8" s="1"/>
  <c r="I94" i="8" a="1"/>
  <c r="I94" i="8" s="1"/>
  <c r="J94" i="8" a="1"/>
  <c r="J94" i="8" s="1"/>
  <c r="A95" i="8" a="1"/>
  <c r="A95" i="8" s="1"/>
  <c r="B95" i="8" a="1"/>
  <c r="B95" i="8" s="1"/>
  <c r="C95" i="8" a="1"/>
  <c r="C95" i="8" s="1"/>
  <c r="D95" i="8" a="1"/>
  <c r="D95" i="8" s="1"/>
  <c r="E95" i="8" a="1"/>
  <c r="E95" i="8" s="1"/>
  <c r="F95" i="8" a="1"/>
  <c r="F95" i="8" s="1"/>
  <c r="G95" i="8" a="1"/>
  <c r="G95" i="8" s="1"/>
  <c r="H95" i="8" a="1"/>
  <c r="H95" i="8" s="1"/>
  <c r="I95" i="8" a="1"/>
  <c r="I95" i="8" s="1"/>
  <c r="J95" i="8" a="1"/>
  <c r="J95" i="8" s="1"/>
  <c r="A96" i="8" a="1"/>
  <c r="A96" i="8" s="1"/>
  <c r="B96" i="8" a="1"/>
  <c r="B96" i="8" s="1"/>
  <c r="C96" i="8" a="1"/>
  <c r="C96" i="8" s="1"/>
  <c r="D96" i="8" a="1"/>
  <c r="D96" i="8" s="1"/>
  <c r="E96" i="8" a="1"/>
  <c r="E96" i="8" s="1"/>
  <c r="F96" i="8" a="1"/>
  <c r="F96" i="8" s="1"/>
  <c r="G96" i="8" a="1"/>
  <c r="G96" i="8" s="1"/>
  <c r="H96" i="8" a="1"/>
  <c r="H96" i="8" s="1"/>
  <c r="I96" i="8" a="1"/>
  <c r="I96" i="8" s="1"/>
  <c r="J96" i="8" a="1"/>
  <c r="J96" i="8" s="1"/>
  <c r="A97" i="8" a="1"/>
  <c r="A97" i="8" s="1"/>
  <c r="B97" i="8" a="1"/>
  <c r="B97" i="8" s="1"/>
  <c r="C97" i="8" a="1"/>
  <c r="C97" i="8" s="1"/>
  <c r="D97" i="8" a="1"/>
  <c r="D97" i="8" s="1"/>
  <c r="E97" i="8" a="1"/>
  <c r="E97" i="8" s="1"/>
  <c r="F97" i="8" a="1"/>
  <c r="F97" i="8" s="1"/>
  <c r="G97" i="8" a="1"/>
  <c r="G97" i="8" s="1"/>
  <c r="H97" i="8" a="1"/>
  <c r="H97" i="8" s="1"/>
  <c r="I97" i="8" a="1"/>
  <c r="I97" i="8" s="1"/>
  <c r="J97" i="8" a="1"/>
  <c r="J97" i="8" s="1"/>
  <c r="A98" i="8" a="1"/>
  <c r="A98" i="8" s="1"/>
  <c r="B98" i="8" a="1"/>
  <c r="B98" i="8" s="1"/>
  <c r="C98" i="8" a="1"/>
  <c r="C98" i="8" s="1"/>
  <c r="D98" i="8" a="1"/>
  <c r="D98" i="8" s="1"/>
  <c r="E98" i="8" a="1"/>
  <c r="E98" i="8" s="1"/>
  <c r="F98" i="8" a="1"/>
  <c r="F98" i="8" s="1"/>
  <c r="G98" i="8" a="1"/>
  <c r="G98" i="8" s="1"/>
  <c r="H98" i="8" a="1"/>
  <c r="H98" i="8" s="1"/>
  <c r="I98" i="8" a="1"/>
  <c r="I98" i="8" s="1"/>
  <c r="J98" i="8" a="1"/>
  <c r="J98" i="8" s="1"/>
  <c r="A99" i="8" a="1"/>
  <c r="A99" i="8" s="1"/>
  <c r="B99" i="8" a="1"/>
  <c r="B99" i="8" s="1"/>
  <c r="C99" i="8" a="1"/>
  <c r="C99" i="8" s="1"/>
  <c r="D99" i="8" a="1"/>
  <c r="D99" i="8" s="1"/>
  <c r="E99" i="8" a="1"/>
  <c r="E99" i="8" s="1"/>
  <c r="F99" i="8" a="1"/>
  <c r="F99" i="8" s="1"/>
  <c r="G99" i="8" a="1"/>
  <c r="G99" i="8" s="1"/>
  <c r="H99" i="8" a="1"/>
  <c r="H99" i="8" s="1"/>
  <c r="I99" i="8" a="1"/>
  <c r="I99" i="8" s="1"/>
  <c r="J99" i="8" a="1"/>
  <c r="J99" i="8" s="1"/>
  <c r="A100" i="8" a="1"/>
  <c r="A100" i="8" s="1"/>
  <c r="B100" i="8" a="1"/>
  <c r="B100" i="8" s="1"/>
  <c r="C100" i="8" a="1"/>
  <c r="C100" i="8" s="1"/>
  <c r="D100" i="8" a="1"/>
  <c r="D100" i="8" s="1"/>
  <c r="E100" i="8" a="1"/>
  <c r="E100" i="8" s="1"/>
  <c r="F100" i="8" a="1"/>
  <c r="F100" i="8" s="1"/>
  <c r="G100" i="8" a="1"/>
  <c r="G100" i="8" s="1"/>
  <c r="H100" i="8" a="1"/>
  <c r="H100" i="8" s="1"/>
  <c r="I100" i="8" a="1"/>
  <c r="I100" i="8" s="1"/>
  <c r="J100" i="8" a="1"/>
  <c r="J100" i="8" s="1"/>
  <c r="A101" i="8" a="1"/>
  <c r="A101" i="8" s="1"/>
  <c r="B101" i="8" a="1"/>
  <c r="B101" i="8" s="1"/>
  <c r="C101" i="8" a="1"/>
  <c r="C101" i="8" s="1"/>
  <c r="D101" i="8" a="1"/>
  <c r="D101" i="8" s="1"/>
  <c r="E101" i="8" a="1"/>
  <c r="E101" i="8" s="1"/>
  <c r="F101" i="8" a="1"/>
  <c r="F101" i="8" s="1"/>
  <c r="G101" i="8" a="1"/>
  <c r="G101" i="8" s="1"/>
  <c r="H101" i="8" a="1"/>
  <c r="H101" i="8" s="1"/>
  <c r="I101" i="8" a="1"/>
  <c r="I101" i="8" s="1"/>
  <c r="J101" i="8" a="1"/>
  <c r="J101" i="8" s="1"/>
  <c r="A102" i="8" a="1"/>
  <c r="A102" i="8" s="1"/>
  <c r="B102" i="8" a="1"/>
  <c r="B102" i="8" s="1"/>
  <c r="C102" i="8" a="1"/>
  <c r="C102" i="8" s="1"/>
  <c r="D102" i="8" a="1"/>
  <c r="D102" i="8" s="1"/>
  <c r="E102" i="8" a="1"/>
  <c r="E102" i="8" s="1"/>
  <c r="F102" i="8" a="1"/>
  <c r="F102" i="8" s="1"/>
  <c r="G102" i="8" a="1"/>
  <c r="G102" i="8" s="1"/>
  <c r="H102" i="8" a="1"/>
  <c r="H102" i="8" s="1"/>
  <c r="I102" i="8" a="1"/>
  <c r="I102" i="8" s="1"/>
  <c r="J102" i="8" a="1"/>
  <c r="J102" i="8" s="1"/>
  <c r="A103" i="8" a="1"/>
  <c r="A103" i="8" s="1"/>
  <c r="B103" i="8" a="1"/>
  <c r="B103" i="8" s="1"/>
  <c r="C103" i="8" a="1"/>
  <c r="C103" i="8" s="1"/>
  <c r="D103" i="8" a="1"/>
  <c r="D103" i="8" s="1"/>
  <c r="E103" i="8" a="1"/>
  <c r="E103" i="8" s="1"/>
  <c r="F103" i="8" a="1"/>
  <c r="F103" i="8" s="1"/>
  <c r="G103" i="8" a="1"/>
  <c r="G103" i="8" s="1"/>
  <c r="H103" i="8" a="1"/>
  <c r="H103" i="8" s="1"/>
  <c r="I103" i="8" a="1"/>
  <c r="I103" i="8" s="1"/>
  <c r="J103" i="8" a="1"/>
  <c r="J103" i="8" s="1"/>
  <c r="A104" i="8" a="1"/>
  <c r="A104" i="8" s="1"/>
  <c r="B104" i="8" a="1"/>
  <c r="B104" i="8" s="1"/>
  <c r="C104" i="8" a="1"/>
  <c r="C104" i="8" s="1"/>
  <c r="D104" i="8" a="1"/>
  <c r="D104" i="8" s="1"/>
  <c r="E104" i="8" a="1"/>
  <c r="E104" i="8" s="1"/>
  <c r="F104" i="8" a="1"/>
  <c r="F104" i="8" s="1"/>
  <c r="G104" i="8" a="1"/>
  <c r="G104" i="8" s="1"/>
  <c r="H104" i="8" a="1"/>
  <c r="H104" i="8" s="1"/>
  <c r="I104" i="8" a="1"/>
  <c r="I104" i="8" s="1"/>
  <c r="J104" i="8" a="1"/>
  <c r="J104" i="8" s="1"/>
  <c r="A105" i="8" a="1"/>
  <c r="A105" i="8" s="1"/>
  <c r="B105" i="8" a="1"/>
  <c r="B105" i="8" s="1"/>
  <c r="C105" i="8" a="1"/>
  <c r="C105" i="8" s="1"/>
  <c r="D105" i="8" a="1"/>
  <c r="D105" i="8" s="1"/>
  <c r="E105" i="8" a="1"/>
  <c r="E105" i="8" s="1"/>
  <c r="F105" i="8" a="1"/>
  <c r="F105" i="8" s="1"/>
  <c r="G105" i="8" a="1"/>
  <c r="G105" i="8" s="1"/>
  <c r="H105" i="8" a="1"/>
  <c r="H105" i="8" s="1"/>
  <c r="I105" i="8" a="1"/>
  <c r="I105" i="8" s="1"/>
  <c r="J105" i="8" a="1"/>
  <c r="J105" i="8" s="1"/>
  <c r="A106" i="8" a="1"/>
  <c r="A106" i="8" s="1"/>
  <c r="B106" i="8" a="1"/>
  <c r="B106" i="8" s="1"/>
  <c r="C106" i="8" a="1"/>
  <c r="C106" i="8" s="1"/>
  <c r="D106" i="8" a="1"/>
  <c r="D106" i="8" s="1"/>
  <c r="E106" i="8" a="1"/>
  <c r="E106" i="8" s="1"/>
  <c r="F106" i="8" a="1"/>
  <c r="F106" i="8" s="1"/>
  <c r="G106" i="8" a="1"/>
  <c r="G106" i="8" s="1"/>
  <c r="H106" i="8" a="1"/>
  <c r="H106" i="8" s="1"/>
  <c r="I106" i="8" a="1"/>
  <c r="I106" i="8" s="1"/>
  <c r="J106" i="8" a="1"/>
  <c r="J106" i="8" s="1"/>
  <c r="A107" i="8" a="1"/>
  <c r="A107" i="8" s="1"/>
  <c r="B107" i="8" a="1"/>
  <c r="B107" i="8" s="1"/>
  <c r="C107" i="8" a="1"/>
  <c r="C107" i="8" s="1"/>
  <c r="D107" i="8" a="1"/>
  <c r="D107" i="8" s="1"/>
  <c r="E107" i="8" a="1"/>
  <c r="E107" i="8" s="1"/>
  <c r="F107" i="8" a="1"/>
  <c r="F107" i="8" s="1"/>
  <c r="G107" i="8" a="1"/>
  <c r="G107" i="8" s="1"/>
  <c r="H107" i="8" a="1"/>
  <c r="H107" i="8" s="1"/>
  <c r="I107" i="8" a="1"/>
  <c r="I107" i="8" s="1"/>
  <c r="J107" i="8" a="1"/>
  <c r="J107" i="8" s="1"/>
  <c r="A108" i="8" a="1"/>
  <c r="A108" i="8" s="1"/>
  <c r="B108" i="8" a="1"/>
  <c r="B108" i="8" s="1"/>
  <c r="C108" i="8" a="1"/>
  <c r="C108" i="8" s="1"/>
  <c r="D108" i="8" a="1"/>
  <c r="D108" i="8" s="1"/>
  <c r="E108" i="8" a="1"/>
  <c r="E108" i="8" s="1"/>
  <c r="F108" i="8" a="1"/>
  <c r="F108" i="8" s="1"/>
  <c r="G108" i="8" a="1"/>
  <c r="G108" i="8" s="1"/>
  <c r="H108" i="8" a="1"/>
  <c r="H108" i="8" s="1"/>
  <c r="I108" i="8" a="1"/>
  <c r="I108" i="8" s="1"/>
  <c r="J108" i="8" a="1"/>
  <c r="J108" i="8" s="1"/>
  <c r="A109" i="8" a="1"/>
  <c r="A109" i="8" s="1"/>
  <c r="B109" i="8" a="1"/>
  <c r="B109" i="8" s="1"/>
  <c r="C109" i="8" a="1"/>
  <c r="C109" i="8" s="1"/>
  <c r="D109" i="8" a="1"/>
  <c r="D109" i="8" s="1"/>
  <c r="E109" i="8" a="1"/>
  <c r="E109" i="8" s="1"/>
  <c r="F109" i="8" a="1"/>
  <c r="F109" i="8" s="1"/>
  <c r="G109" i="8" a="1"/>
  <c r="G109" i="8" s="1"/>
  <c r="H109" i="8" a="1"/>
  <c r="H109" i="8" s="1"/>
  <c r="I109" i="8" a="1"/>
  <c r="I109" i="8" s="1"/>
  <c r="J109" i="8" a="1"/>
  <c r="J109" i="8" s="1"/>
  <c r="A110" i="8" a="1"/>
  <c r="A110" i="8" s="1"/>
  <c r="B110" i="8" a="1"/>
  <c r="B110" i="8" s="1"/>
  <c r="C110" i="8" a="1"/>
  <c r="C110" i="8" s="1"/>
  <c r="D110" i="8" a="1"/>
  <c r="D110" i="8" s="1"/>
  <c r="E110" i="8" a="1"/>
  <c r="E110" i="8" s="1"/>
  <c r="F110" i="8" a="1"/>
  <c r="F110" i="8" s="1"/>
  <c r="G110" i="8" a="1"/>
  <c r="G110" i="8" s="1"/>
  <c r="H110" i="8" a="1"/>
  <c r="H110" i="8" s="1"/>
  <c r="I110" i="8" a="1"/>
  <c r="I110" i="8" s="1"/>
  <c r="J110" i="8" a="1"/>
  <c r="J110" i="8" s="1"/>
  <c r="A111" i="8" a="1"/>
  <c r="A111" i="8" s="1"/>
  <c r="B111" i="8" a="1"/>
  <c r="B111" i="8" s="1"/>
  <c r="C111" i="8" a="1"/>
  <c r="C111" i="8" s="1"/>
  <c r="D111" i="8" a="1"/>
  <c r="D111" i="8" s="1"/>
  <c r="E111" i="8" a="1"/>
  <c r="E111" i="8" s="1"/>
  <c r="F111" i="8" a="1"/>
  <c r="F111" i="8" s="1"/>
  <c r="G111" i="8" a="1"/>
  <c r="G111" i="8" s="1"/>
  <c r="H111" i="8" a="1"/>
  <c r="H111" i="8" s="1"/>
  <c r="I111" i="8" a="1"/>
  <c r="I111" i="8" s="1"/>
  <c r="J111" i="8" a="1"/>
  <c r="J111" i="8" s="1"/>
  <c r="A112" i="8" a="1"/>
  <c r="A112" i="8" s="1"/>
  <c r="B112" i="8" a="1"/>
  <c r="B112" i="8" s="1"/>
  <c r="C112" i="8" a="1"/>
  <c r="C112" i="8" s="1"/>
  <c r="D112" i="8" a="1"/>
  <c r="D112" i="8" s="1"/>
  <c r="E112" i="8" a="1"/>
  <c r="E112" i="8" s="1"/>
  <c r="F112" i="8" a="1"/>
  <c r="F112" i="8" s="1"/>
  <c r="G112" i="8" a="1"/>
  <c r="G112" i="8" s="1"/>
  <c r="H112" i="8" a="1"/>
  <c r="H112" i="8" s="1"/>
  <c r="I112" i="8" a="1"/>
  <c r="I112" i="8" s="1"/>
  <c r="J112" i="8" a="1"/>
  <c r="J112" i="8" s="1"/>
  <c r="A113" i="8" a="1"/>
  <c r="A113" i="8" s="1"/>
  <c r="B113" i="8" a="1"/>
  <c r="B113" i="8" s="1"/>
  <c r="C113" i="8" a="1"/>
  <c r="C113" i="8" s="1"/>
  <c r="D113" i="8" a="1"/>
  <c r="D113" i="8" s="1"/>
  <c r="E113" i="8" a="1"/>
  <c r="E113" i="8" s="1"/>
  <c r="F113" i="8" a="1"/>
  <c r="F113" i="8" s="1"/>
  <c r="G113" i="8" a="1"/>
  <c r="G113" i="8" s="1"/>
  <c r="H113" i="8" a="1"/>
  <c r="H113" i="8" s="1"/>
  <c r="I113" i="8" a="1"/>
  <c r="I113" i="8" s="1"/>
  <c r="J113" i="8" a="1"/>
  <c r="J113" i="8" s="1"/>
  <c r="A114" i="8" a="1"/>
  <c r="A114" i="8" s="1"/>
  <c r="B114" i="8" a="1"/>
  <c r="B114" i="8" s="1"/>
  <c r="C114" i="8" a="1"/>
  <c r="C114" i="8" s="1"/>
  <c r="D114" i="8" a="1"/>
  <c r="D114" i="8" s="1"/>
  <c r="E114" i="8" a="1"/>
  <c r="E114" i="8" s="1"/>
  <c r="F114" i="8" a="1"/>
  <c r="F114" i="8" s="1"/>
  <c r="G114" i="8" a="1"/>
  <c r="G114" i="8" s="1"/>
  <c r="H114" i="8" a="1"/>
  <c r="H114" i="8" s="1"/>
  <c r="I114" i="8" a="1"/>
  <c r="I114" i="8" s="1"/>
  <c r="J114" i="8" a="1"/>
  <c r="J114" i="8" s="1"/>
  <c r="A115" i="8" a="1"/>
  <c r="A115" i="8" s="1"/>
  <c r="B115" i="8" a="1"/>
  <c r="B115" i="8" s="1"/>
  <c r="C115" i="8" a="1"/>
  <c r="C115" i="8" s="1"/>
  <c r="D115" i="8" a="1"/>
  <c r="D115" i="8" s="1"/>
  <c r="E115" i="8" a="1"/>
  <c r="E115" i="8" s="1"/>
  <c r="F115" i="8" a="1"/>
  <c r="F115" i="8" s="1"/>
  <c r="G115" i="8" a="1"/>
  <c r="G115" i="8" s="1"/>
  <c r="H115" i="8" a="1"/>
  <c r="H115" i="8" s="1"/>
  <c r="I115" i="8" a="1"/>
  <c r="I115" i="8" s="1"/>
  <c r="J115" i="8" a="1"/>
  <c r="J115" i="8" s="1"/>
  <c r="A116" i="8" a="1"/>
  <c r="A116" i="8" s="1"/>
  <c r="B116" i="8" a="1"/>
  <c r="B116" i="8" s="1"/>
  <c r="C116" i="8" a="1"/>
  <c r="C116" i="8" s="1"/>
  <c r="D116" i="8" a="1"/>
  <c r="D116" i="8" s="1"/>
  <c r="E116" i="8" a="1"/>
  <c r="E116" i="8" s="1"/>
  <c r="F116" i="8" a="1"/>
  <c r="F116" i="8" s="1"/>
  <c r="G116" i="8" a="1"/>
  <c r="G116" i="8" s="1"/>
  <c r="H116" i="8" a="1"/>
  <c r="H116" i="8" s="1"/>
  <c r="I116" i="8" a="1"/>
  <c r="I116" i="8" s="1"/>
  <c r="J116" i="8" a="1"/>
  <c r="J116" i="8" s="1"/>
  <c r="A117" i="8" a="1"/>
  <c r="A117" i="8" s="1"/>
  <c r="B117" i="8" a="1"/>
  <c r="B117" i="8" s="1"/>
  <c r="C117" i="8" a="1"/>
  <c r="C117" i="8" s="1"/>
  <c r="D117" i="8" a="1"/>
  <c r="D117" i="8" s="1"/>
  <c r="E117" i="8" a="1"/>
  <c r="E117" i="8" s="1"/>
  <c r="F117" i="8" a="1"/>
  <c r="F117" i="8" s="1"/>
  <c r="G117" i="8" a="1"/>
  <c r="G117" i="8" s="1"/>
  <c r="H117" i="8" a="1"/>
  <c r="H117" i="8" s="1"/>
  <c r="I117" i="8" a="1"/>
  <c r="I117" i="8" s="1"/>
  <c r="J117" i="8" a="1"/>
  <c r="J117" i="8" s="1"/>
  <c r="A118" i="8" a="1"/>
  <c r="A118" i="8" s="1"/>
  <c r="B118" i="8" a="1"/>
  <c r="B118" i="8" s="1"/>
  <c r="C118" i="8" a="1"/>
  <c r="C118" i="8" s="1"/>
  <c r="D118" i="8" a="1"/>
  <c r="D118" i="8" s="1"/>
  <c r="E118" i="8" a="1"/>
  <c r="E118" i="8" s="1"/>
  <c r="F118" i="8" a="1"/>
  <c r="F118" i="8" s="1"/>
  <c r="G118" i="8" a="1"/>
  <c r="G118" i="8" s="1"/>
  <c r="H118" i="8" a="1"/>
  <c r="H118" i="8" s="1"/>
  <c r="I118" i="8" a="1"/>
  <c r="I118" i="8" s="1"/>
  <c r="J118" i="8" a="1"/>
  <c r="J118" i="8" s="1"/>
  <c r="A119" i="8" a="1"/>
  <c r="A119" i="8" s="1"/>
  <c r="B119" i="8" a="1"/>
  <c r="B119" i="8" s="1"/>
  <c r="C119" i="8" a="1"/>
  <c r="C119" i="8" s="1"/>
  <c r="D119" i="8" a="1"/>
  <c r="D119" i="8" s="1"/>
  <c r="E119" i="8" a="1"/>
  <c r="E119" i="8" s="1"/>
  <c r="F119" i="8" a="1"/>
  <c r="F119" i="8" s="1"/>
  <c r="G119" i="8" a="1"/>
  <c r="G119" i="8" s="1"/>
  <c r="H119" i="8" a="1"/>
  <c r="H119" i="8" s="1"/>
  <c r="I119" i="8" a="1"/>
  <c r="I119" i="8" s="1"/>
  <c r="J119" i="8" a="1"/>
  <c r="J119" i="8" s="1"/>
  <c r="A120" i="8" a="1"/>
  <c r="A120" i="8" s="1"/>
  <c r="B120" i="8" a="1"/>
  <c r="B120" i="8" s="1"/>
  <c r="C120" i="8" a="1"/>
  <c r="C120" i="8" s="1"/>
  <c r="D120" i="8" a="1"/>
  <c r="D120" i="8" s="1"/>
  <c r="E120" i="8" a="1"/>
  <c r="E120" i="8" s="1"/>
  <c r="F120" i="8" a="1"/>
  <c r="F120" i="8" s="1"/>
  <c r="G120" i="8" a="1"/>
  <c r="G120" i="8" s="1"/>
  <c r="H120" i="8" a="1"/>
  <c r="H120" i="8" s="1"/>
  <c r="I120" i="8" a="1"/>
  <c r="I120" i="8" s="1"/>
  <c r="J120" i="8" a="1"/>
  <c r="J120" i="8" s="1"/>
  <c r="A121" i="8" a="1"/>
  <c r="A121" i="8" s="1"/>
  <c r="B121" i="8" a="1"/>
  <c r="B121" i="8" s="1"/>
  <c r="C121" i="8" a="1"/>
  <c r="C121" i="8" s="1"/>
  <c r="D121" i="8" a="1"/>
  <c r="D121" i="8" s="1"/>
  <c r="E121" i="8" a="1"/>
  <c r="E121" i="8" s="1"/>
  <c r="F121" i="8" a="1"/>
  <c r="F121" i="8" s="1"/>
  <c r="G121" i="8" a="1"/>
  <c r="G121" i="8" s="1"/>
  <c r="H121" i="8" a="1"/>
  <c r="H121" i="8" s="1"/>
  <c r="I121" i="8" a="1"/>
  <c r="I121" i="8" s="1"/>
  <c r="J121" i="8" a="1"/>
  <c r="J121" i="8" s="1"/>
  <c r="A122" i="8" a="1"/>
  <c r="A122" i="8" s="1"/>
  <c r="B122" i="8" a="1"/>
  <c r="B122" i="8" s="1"/>
  <c r="C122" i="8" a="1"/>
  <c r="C122" i="8" s="1"/>
  <c r="D122" i="8" a="1"/>
  <c r="D122" i="8" s="1"/>
  <c r="E122" i="8" a="1"/>
  <c r="E122" i="8" s="1"/>
  <c r="F122" i="8" a="1"/>
  <c r="F122" i="8" s="1"/>
  <c r="G122" i="8" a="1"/>
  <c r="G122" i="8" s="1"/>
  <c r="H122" i="8" a="1"/>
  <c r="H122" i="8" s="1"/>
  <c r="I122" i="8" a="1"/>
  <c r="I122" i="8" s="1"/>
  <c r="J122" i="8" a="1"/>
  <c r="J122" i="8" s="1"/>
  <c r="A123" i="8" a="1"/>
  <c r="A123" i="8" s="1"/>
  <c r="B123" i="8" a="1"/>
  <c r="B123" i="8" s="1"/>
  <c r="C123" i="8" a="1"/>
  <c r="C123" i="8" s="1"/>
  <c r="D123" i="8" a="1"/>
  <c r="D123" i="8" s="1"/>
  <c r="E123" i="8" a="1"/>
  <c r="E123" i="8" s="1"/>
  <c r="F123" i="8" a="1"/>
  <c r="F123" i="8" s="1"/>
  <c r="G123" i="8" a="1"/>
  <c r="G123" i="8" s="1"/>
  <c r="H123" i="8" a="1"/>
  <c r="H123" i="8" s="1"/>
  <c r="I123" i="8" a="1"/>
  <c r="I123" i="8" s="1"/>
  <c r="J123" i="8" a="1"/>
  <c r="J123" i="8" s="1"/>
  <c r="A124" i="8" a="1"/>
  <c r="A124" i="8" s="1"/>
  <c r="B124" i="8" a="1"/>
  <c r="B124" i="8" s="1"/>
  <c r="C124" i="8" a="1"/>
  <c r="C124" i="8" s="1"/>
  <c r="D124" i="8" a="1"/>
  <c r="D124" i="8" s="1"/>
  <c r="E124" i="8" a="1"/>
  <c r="E124" i="8" s="1"/>
  <c r="F124" i="8" a="1"/>
  <c r="F124" i="8" s="1"/>
  <c r="G124" i="8" a="1"/>
  <c r="G124" i="8" s="1"/>
  <c r="H124" i="8" a="1"/>
  <c r="H124" i="8" s="1"/>
  <c r="I124" i="8" a="1"/>
  <c r="I124" i="8" s="1"/>
  <c r="J124" i="8" a="1"/>
  <c r="J124" i="8" s="1"/>
  <c r="A125" i="8" a="1"/>
  <c r="A125" i="8" s="1"/>
  <c r="B125" i="8" a="1"/>
  <c r="B125" i="8" s="1"/>
  <c r="C125" i="8" a="1"/>
  <c r="C125" i="8" s="1"/>
  <c r="D125" i="8" a="1"/>
  <c r="D125" i="8" s="1"/>
  <c r="E125" i="8" a="1"/>
  <c r="E125" i="8" s="1"/>
  <c r="F125" i="8" a="1"/>
  <c r="F125" i="8" s="1"/>
  <c r="G125" i="8" a="1"/>
  <c r="G125" i="8" s="1"/>
  <c r="H125" i="8" a="1"/>
  <c r="H125" i="8" s="1"/>
  <c r="I125" i="8" a="1"/>
  <c r="I125" i="8" s="1"/>
  <c r="J125" i="8" a="1"/>
  <c r="J125" i="8" s="1"/>
  <c r="A126" i="8" a="1"/>
  <c r="A126" i="8" s="1"/>
  <c r="B126" i="8" a="1"/>
  <c r="B126" i="8" s="1"/>
  <c r="C126" i="8" a="1"/>
  <c r="C126" i="8" s="1"/>
  <c r="D126" i="8" a="1"/>
  <c r="D126" i="8" s="1"/>
  <c r="E126" i="8" a="1"/>
  <c r="E126" i="8" s="1"/>
  <c r="F126" i="8" a="1"/>
  <c r="F126" i="8" s="1"/>
  <c r="G126" i="8" a="1"/>
  <c r="G126" i="8" s="1"/>
  <c r="H126" i="8" a="1"/>
  <c r="H126" i="8" s="1"/>
  <c r="I126" i="8" a="1"/>
  <c r="I126" i="8" s="1"/>
  <c r="J126" i="8" a="1"/>
  <c r="J126" i="8" s="1"/>
  <c r="A127" i="8" a="1"/>
  <c r="A127" i="8" s="1"/>
  <c r="B127" i="8" a="1"/>
  <c r="B127" i="8" s="1"/>
  <c r="C127" i="8" a="1"/>
  <c r="C127" i="8" s="1"/>
  <c r="D127" i="8" a="1"/>
  <c r="D127" i="8" s="1"/>
  <c r="E127" i="8" a="1"/>
  <c r="E127" i="8" s="1"/>
  <c r="F127" i="8" a="1"/>
  <c r="F127" i="8" s="1"/>
  <c r="G127" i="8" a="1"/>
  <c r="G127" i="8" s="1"/>
  <c r="H127" i="8" a="1"/>
  <c r="H127" i="8" s="1"/>
  <c r="I127" i="8" a="1"/>
  <c r="I127" i="8" s="1"/>
  <c r="J127" i="8" a="1"/>
  <c r="J127" i="8" s="1"/>
  <c r="A128" i="8" a="1"/>
  <c r="A128" i="8" s="1"/>
  <c r="B128" i="8" a="1"/>
  <c r="B128" i="8" s="1"/>
  <c r="C128" i="8" a="1"/>
  <c r="C128" i="8" s="1"/>
  <c r="D128" i="8" a="1"/>
  <c r="D128" i="8" s="1"/>
  <c r="E128" i="8" a="1"/>
  <c r="E128" i="8" s="1"/>
  <c r="F128" i="8" a="1"/>
  <c r="F128" i="8" s="1"/>
  <c r="G128" i="8" a="1"/>
  <c r="G128" i="8" s="1"/>
  <c r="H128" i="8" a="1"/>
  <c r="H128" i="8" s="1"/>
  <c r="I128" i="8" a="1"/>
  <c r="I128" i="8" s="1"/>
  <c r="J128" i="8" a="1"/>
  <c r="J128" i="8" s="1"/>
  <c r="A129" i="8" a="1"/>
  <c r="A129" i="8" s="1"/>
  <c r="B129" i="8" a="1"/>
  <c r="B129" i="8" s="1"/>
  <c r="C129" i="8" a="1"/>
  <c r="C129" i="8" s="1"/>
  <c r="D129" i="8" a="1"/>
  <c r="D129" i="8" s="1"/>
  <c r="E129" i="8" a="1"/>
  <c r="E129" i="8" s="1"/>
  <c r="F129" i="8" a="1"/>
  <c r="F129" i="8" s="1"/>
  <c r="G129" i="8" a="1"/>
  <c r="G129" i="8" s="1"/>
  <c r="H129" i="8" a="1"/>
  <c r="H129" i="8" s="1"/>
  <c r="I129" i="8" a="1"/>
  <c r="I129" i="8" s="1"/>
  <c r="J129" i="8" a="1"/>
  <c r="J129" i="8" s="1"/>
  <c r="A130" i="8" a="1"/>
  <c r="A130" i="8" s="1"/>
  <c r="B130" i="8" a="1"/>
  <c r="B130" i="8" s="1"/>
  <c r="C130" i="8" a="1"/>
  <c r="C130" i="8" s="1"/>
  <c r="D130" i="8" a="1"/>
  <c r="D130" i="8" s="1"/>
  <c r="E130" i="8" a="1"/>
  <c r="E130" i="8" s="1"/>
  <c r="F130" i="8" a="1"/>
  <c r="F130" i="8" s="1"/>
  <c r="G130" i="8" a="1"/>
  <c r="G130" i="8" s="1"/>
  <c r="H130" i="8" a="1"/>
  <c r="H130" i="8" s="1"/>
  <c r="I130" i="8" a="1"/>
  <c r="I130" i="8" s="1"/>
  <c r="J130" i="8" a="1"/>
  <c r="J130" i="8" s="1"/>
  <c r="A131" i="8" a="1"/>
  <c r="A131" i="8" s="1"/>
  <c r="B131" i="8" a="1"/>
  <c r="B131" i="8" s="1"/>
  <c r="C131" i="8" a="1"/>
  <c r="C131" i="8" s="1"/>
  <c r="D131" i="8" a="1"/>
  <c r="D131" i="8" s="1"/>
  <c r="E131" i="8" a="1"/>
  <c r="E131" i="8" s="1"/>
  <c r="F131" i="8" a="1"/>
  <c r="F131" i="8" s="1"/>
  <c r="G131" i="8" a="1"/>
  <c r="G131" i="8" s="1"/>
  <c r="H131" i="8" a="1"/>
  <c r="H131" i="8" s="1"/>
  <c r="I131" i="8" a="1"/>
  <c r="I131" i="8" s="1"/>
  <c r="J131" i="8" a="1"/>
  <c r="J131" i="8" s="1"/>
  <c r="A132" i="8" a="1"/>
  <c r="A132" i="8" s="1"/>
  <c r="B132" i="8" a="1"/>
  <c r="B132" i="8" s="1"/>
  <c r="C132" i="8" a="1"/>
  <c r="C132" i="8" s="1"/>
  <c r="D132" i="8" a="1"/>
  <c r="D132" i="8" s="1"/>
  <c r="E132" i="8" a="1"/>
  <c r="E132" i="8" s="1"/>
  <c r="F132" i="8" a="1"/>
  <c r="F132" i="8" s="1"/>
  <c r="G132" i="8" a="1"/>
  <c r="G132" i="8" s="1"/>
  <c r="H132" i="8" a="1"/>
  <c r="H132" i="8" s="1"/>
  <c r="I132" i="8" a="1"/>
  <c r="I132" i="8" s="1"/>
  <c r="J132" i="8" a="1"/>
  <c r="J132" i="8" s="1"/>
  <c r="A133" i="8" a="1"/>
  <c r="A133" i="8" s="1"/>
  <c r="B133" i="8" a="1"/>
  <c r="B133" i="8" s="1"/>
  <c r="C133" i="8" a="1"/>
  <c r="C133" i="8" s="1"/>
  <c r="D133" i="8" a="1"/>
  <c r="D133" i="8" s="1"/>
  <c r="E133" i="8" a="1"/>
  <c r="E133" i="8" s="1"/>
  <c r="F133" i="8" a="1"/>
  <c r="F133" i="8" s="1"/>
  <c r="G133" i="8" a="1"/>
  <c r="G133" i="8" s="1"/>
  <c r="H133" i="8" a="1"/>
  <c r="H133" i="8" s="1"/>
  <c r="I133" i="8" a="1"/>
  <c r="I133" i="8" s="1"/>
  <c r="J133" i="8" a="1"/>
  <c r="J133" i="8" s="1"/>
  <c r="A134" i="8" a="1"/>
  <c r="A134" i="8" s="1"/>
  <c r="B134" i="8" a="1"/>
  <c r="B134" i="8" s="1"/>
  <c r="C134" i="8" a="1"/>
  <c r="C134" i="8" s="1"/>
  <c r="D134" i="8" a="1"/>
  <c r="D134" i="8" s="1"/>
  <c r="E134" i="8" a="1"/>
  <c r="E134" i="8" s="1"/>
  <c r="F134" i="8" a="1"/>
  <c r="F134" i="8" s="1"/>
  <c r="G134" i="8" a="1"/>
  <c r="G134" i="8" s="1"/>
  <c r="H134" i="8" a="1"/>
  <c r="H134" i="8" s="1"/>
  <c r="I134" i="8" a="1"/>
  <c r="I134" i="8" s="1"/>
  <c r="J134" i="8" a="1"/>
  <c r="J134" i="8" s="1"/>
  <c r="A135" i="8" a="1"/>
  <c r="A135" i="8" s="1"/>
  <c r="B135" i="8" a="1"/>
  <c r="B135" i="8" s="1"/>
  <c r="C135" i="8" a="1"/>
  <c r="C135" i="8" s="1"/>
  <c r="D135" i="8" a="1"/>
  <c r="D135" i="8" s="1"/>
  <c r="E135" i="8" a="1"/>
  <c r="E135" i="8" s="1"/>
  <c r="F135" i="8" a="1"/>
  <c r="F135" i="8" s="1"/>
  <c r="G135" i="8" a="1"/>
  <c r="G135" i="8" s="1"/>
  <c r="H135" i="8" a="1"/>
  <c r="H135" i="8" s="1"/>
  <c r="I135" i="8" a="1"/>
  <c r="I135" i="8" s="1"/>
  <c r="J135" i="8" a="1"/>
  <c r="J135" i="8" s="1"/>
  <c r="A136" i="8" a="1"/>
  <c r="A136" i="8" s="1"/>
  <c r="B136" i="8" a="1"/>
  <c r="B136" i="8" s="1"/>
  <c r="C136" i="8" a="1"/>
  <c r="C136" i="8" s="1"/>
  <c r="D136" i="8" a="1"/>
  <c r="D136" i="8" s="1"/>
  <c r="E136" i="8" a="1"/>
  <c r="E136" i="8" s="1"/>
  <c r="F136" i="8" a="1"/>
  <c r="F136" i="8" s="1"/>
  <c r="G136" i="8" a="1"/>
  <c r="G136" i="8" s="1"/>
  <c r="H136" i="8" a="1"/>
  <c r="H136" i="8" s="1"/>
  <c r="I136" i="8" a="1"/>
  <c r="I136" i="8" s="1"/>
  <c r="J136" i="8" a="1"/>
  <c r="J136" i="8" s="1"/>
  <c r="A137" i="8" a="1"/>
  <c r="A137" i="8" s="1"/>
  <c r="B137" i="8" a="1"/>
  <c r="B137" i="8" s="1"/>
  <c r="C137" i="8" a="1"/>
  <c r="C137" i="8" s="1"/>
  <c r="D137" i="8" a="1"/>
  <c r="D137" i="8" s="1"/>
  <c r="E137" i="8" a="1"/>
  <c r="E137" i="8" s="1"/>
  <c r="F137" i="8" a="1"/>
  <c r="F137" i="8" s="1"/>
  <c r="G137" i="8" a="1"/>
  <c r="G137" i="8" s="1"/>
  <c r="H137" i="8" a="1"/>
  <c r="H137" i="8" s="1"/>
  <c r="I137" i="8" a="1"/>
  <c r="I137" i="8" s="1"/>
  <c r="J137" i="8" a="1"/>
  <c r="J137" i="8" s="1"/>
  <c r="A138" i="8" a="1"/>
  <c r="A138" i="8" s="1"/>
  <c r="B138" i="8" a="1"/>
  <c r="B138" i="8" s="1"/>
  <c r="C138" i="8" a="1"/>
  <c r="C138" i="8" s="1"/>
  <c r="D138" i="8" a="1"/>
  <c r="D138" i="8" s="1"/>
  <c r="E138" i="8" a="1"/>
  <c r="E138" i="8" s="1"/>
  <c r="F138" i="8" a="1"/>
  <c r="F138" i="8" s="1"/>
  <c r="G138" i="8" a="1"/>
  <c r="G138" i="8" s="1"/>
  <c r="H138" i="8" a="1"/>
  <c r="H138" i="8" s="1"/>
  <c r="I138" i="8" a="1"/>
  <c r="I138" i="8" s="1"/>
  <c r="J138" i="8" a="1"/>
  <c r="J138" i="8" s="1"/>
  <c r="A139" i="8" a="1"/>
  <c r="A139" i="8" s="1"/>
  <c r="B139" i="8" a="1"/>
  <c r="B139" i="8" s="1"/>
  <c r="C139" i="8" a="1"/>
  <c r="C139" i="8" s="1"/>
  <c r="D139" i="8" a="1"/>
  <c r="D139" i="8" s="1"/>
  <c r="E139" i="8" a="1"/>
  <c r="E139" i="8" s="1"/>
  <c r="F139" i="8" a="1"/>
  <c r="F139" i="8" s="1"/>
  <c r="G139" i="8" a="1"/>
  <c r="G139" i="8" s="1"/>
  <c r="H139" i="8" a="1"/>
  <c r="H139" i="8" s="1"/>
  <c r="I139" i="8" a="1"/>
  <c r="I139" i="8" s="1"/>
  <c r="J139" i="8" a="1"/>
  <c r="J139" i="8" s="1"/>
  <c r="A140" i="8" a="1"/>
  <c r="A140" i="8" s="1"/>
  <c r="B140" i="8" a="1"/>
  <c r="B140" i="8" s="1"/>
  <c r="C140" i="8" a="1"/>
  <c r="C140" i="8" s="1"/>
  <c r="D140" i="8" a="1"/>
  <c r="D140" i="8" s="1"/>
  <c r="E140" i="8" a="1"/>
  <c r="E140" i="8" s="1"/>
  <c r="F140" i="8" a="1"/>
  <c r="F140" i="8" s="1"/>
  <c r="G140" i="8" a="1"/>
  <c r="G140" i="8" s="1"/>
  <c r="H140" i="8" a="1"/>
  <c r="H140" i="8" s="1"/>
  <c r="I140" i="8" a="1"/>
  <c r="I140" i="8" s="1"/>
  <c r="J140" i="8" a="1"/>
  <c r="J140" i="8" s="1"/>
  <c r="A141" i="8" a="1"/>
  <c r="A141" i="8" s="1"/>
  <c r="B141" i="8" a="1"/>
  <c r="B141" i="8" s="1"/>
  <c r="C141" i="8" a="1"/>
  <c r="C141" i="8" s="1"/>
  <c r="D141" i="8" a="1"/>
  <c r="D141" i="8" s="1"/>
  <c r="E141" i="8" a="1"/>
  <c r="E141" i="8" s="1"/>
  <c r="F141" i="8" a="1"/>
  <c r="F141" i="8" s="1"/>
  <c r="G141" i="8" a="1"/>
  <c r="G141" i="8" s="1"/>
  <c r="H141" i="8" a="1"/>
  <c r="H141" i="8" s="1"/>
  <c r="I141" i="8" a="1"/>
  <c r="I141" i="8" s="1"/>
  <c r="J141" i="8" a="1"/>
  <c r="J141" i="8" s="1"/>
  <c r="A142" i="8" a="1"/>
  <c r="A142" i="8" s="1"/>
  <c r="B142" i="8" a="1"/>
  <c r="B142" i="8" s="1"/>
  <c r="C142" i="8" a="1"/>
  <c r="C142" i="8" s="1"/>
  <c r="D142" i="8" a="1"/>
  <c r="D142" i="8" s="1"/>
  <c r="E142" i="8" a="1"/>
  <c r="E142" i="8" s="1"/>
  <c r="F142" i="8" a="1"/>
  <c r="F142" i="8" s="1"/>
  <c r="G142" i="8" a="1"/>
  <c r="G142" i="8" s="1"/>
  <c r="H142" i="8" a="1"/>
  <c r="H142" i="8" s="1"/>
  <c r="I142" i="8" a="1"/>
  <c r="I142" i="8" s="1"/>
  <c r="J142" i="8" a="1"/>
  <c r="J142" i="8" s="1"/>
  <c r="A143" i="8" a="1"/>
  <c r="A143" i="8" s="1"/>
  <c r="B143" i="8" a="1"/>
  <c r="B143" i="8" s="1"/>
  <c r="C143" i="8" a="1"/>
  <c r="C143" i="8" s="1"/>
  <c r="D143" i="8" a="1"/>
  <c r="D143" i="8" s="1"/>
  <c r="E143" i="8" a="1"/>
  <c r="E143" i="8" s="1"/>
  <c r="F143" i="8" a="1"/>
  <c r="F143" i="8" s="1"/>
  <c r="G143" i="8" a="1"/>
  <c r="G143" i="8" s="1"/>
  <c r="H143" i="8" a="1"/>
  <c r="H143" i="8" s="1"/>
  <c r="I143" i="8" a="1"/>
  <c r="I143" i="8" s="1"/>
  <c r="J143" i="8" a="1"/>
  <c r="J143" i="8" s="1"/>
  <c r="A144" i="8" a="1"/>
  <c r="A144" i="8" s="1"/>
  <c r="B144" i="8" a="1"/>
  <c r="B144" i="8" s="1"/>
  <c r="C144" i="8" a="1"/>
  <c r="C144" i="8" s="1"/>
  <c r="D144" i="8" a="1"/>
  <c r="D144" i="8" s="1"/>
  <c r="E144" i="8" a="1"/>
  <c r="E144" i="8" s="1"/>
  <c r="F144" i="8" a="1"/>
  <c r="F144" i="8" s="1"/>
  <c r="G144" i="8" a="1"/>
  <c r="G144" i="8" s="1"/>
  <c r="H144" i="8" a="1"/>
  <c r="H144" i="8" s="1"/>
  <c r="I144" i="8" a="1"/>
  <c r="I144" i="8" s="1"/>
  <c r="J144" i="8" a="1"/>
  <c r="J144" i="8" s="1"/>
  <c r="A145" i="8" a="1"/>
  <c r="A145" i="8" s="1"/>
  <c r="B145" i="8" a="1"/>
  <c r="B145" i="8" s="1"/>
  <c r="C145" i="8" a="1"/>
  <c r="C145" i="8" s="1"/>
  <c r="D145" i="8" a="1"/>
  <c r="D145" i="8" s="1"/>
  <c r="E145" i="8" a="1"/>
  <c r="E145" i="8" s="1"/>
  <c r="F145" i="8" a="1"/>
  <c r="F145" i="8" s="1"/>
  <c r="G145" i="8" a="1"/>
  <c r="G145" i="8" s="1"/>
  <c r="H145" i="8" a="1"/>
  <c r="H145" i="8" s="1"/>
  <c r="I145" i="8" a="1"/>
  <c r="I145" i="8" s="1"/>
  <c r="J145" i="8" a="1"/>
  <c r="J145" i="8" s="1"/>
  <c r="A146" i="8" a="1"/>
  <c r="A146" i="8" s="1"/>
  <c r="B146" i="8" a="1"/>
  <c r="B146" i="8" s="1"/>
  <c r="C146" i="8" a="1"/>
  <c r="C146" i="8" s="1"/>
  <c r="D146" i="8" a="1"/>
  <c r="D146" i="8" s="1"/>
  <c r="E146" i="8" a="1"/>
  <c r="E146" i="8" s="1"/>
  <c r="F146" i="8" a="1"/>
  <c r="F146" i="8" s="1"/>
  <c r="G146" i="8" a="1"/>
  <c r="G146" i="8" s="1"/>
  <c r="H146" i="8" a="1"/>
  <c r="H146" i="8" s="1"/>
  <c r="I146" i="8" a="1"/>
  <c r="I146" i="8" s="1"/>
  <c r="J146" i="8" a="1"/>
  <c r="J146" i="8" s="1"/>
  <c r="A147" i="8" a="1"/>
  <c r="A147" i="8" s="1"/>
  <c r="B147" i="8" a="1"/>
  <c r="B147" i="8" s="1"/>
  <c r="C147" i="8" a="1"/>
  <c r="C147" i="8" s="1"/>
  <c r="D147" i="8" a="1"/>
  <c r="D147" i="8" s="1"/>
  <c r="E147" i="8" a="1"/>
  <c r="E147" i="8" s="1"/>
  <c r="F147" i="8" a="1"/>
  <c r="F147" i="8" s="1"/>
  <c r="G147" i="8" a="1"/>
  <c r="G147" i="8" s="1"/>
  <c r="H147" i="8" a="1"/>
  <c r="H147" i="8" s="1"/>
  <c r="I147" i="8" a="1"/>
  <c r="I147" i="8" s="1"/>
  <c r="J147" i="8" a="1"/>
  <c r="J147" i="8" s="1"/>
  <c r="A148" i="8" a="1"/>
  <c r="A148" i="8" s="1"/>
  <c r="B148" i="8" a="1"/>
  <c r="B148" i="8" s="1"/>
  <c r="C148" i="8" a="1"/>
  <c r="C148" i="8" s="1"/>
  <c r="D148" i="8" a="1"/>
  <c r="D148" i="8" s="1"/>
  <c r="E148" i="8" a="1"/>
  <c r="E148" i="8" s="1"/>
  <c r="F148" i="8" a="1"/>
  <c r="F148" i="8" s="1"/>
  <c r="G148" i="8" a="1"/>
  <c r="G148" i="8" s="1"/>
  <c r="H148" i="8" a="1"/>
  <c r="H148" i="8" s="1"/>
  <c r="I148" i="8" a="1"/>
  <c r="I148" i="8" s="1"/>
  <c r="J148" i="8" a="1"/>
  <c r="J148" i="8" s="1"/>
  <c r="A149" i="8" a="1"/>
  <c r="A149" i="8" s="1"/>
  <c r="B149" i="8" a="1"/>
  <c r="B149" i="8" s="1"/>
  <c r="C149" i="8" a="1"/>
  <c r="C149" i="8" s="1"/>
  <c r="D149" i="8" a="1"/>
  <c r="D149" i="8" s="1"/>
  <c r="E149" i="8" a="1"/>
  <c r="E149" i="8" s="1"/>
  <c r="F149" i="8" a="1"/>
  <c r="F149" i="8" s="1"/>
  <c r="G149" i="8" a="1"/>
  <c r="G149" i="8" s="1"/>
  <c r="H149" i="8" a="1"/>
  <c r="H149" i="8" s="1"/>
  <c r="I149" i="8" a="1"/>
  <c r="I149" i="8" s="1"/>
  <c r="J149" i="8" a="1"/>
  <c r="J149" i="8" s="1"/>
  <c r="A150" i="8" a="1"/>
  <c r="A150" i="8" s="1"/>
  <c r="B150" i="8" a="1"/>
  <c r="B150" i="8" s="1"/>
  <c r="C150" i="8" a="1"/>
  <c r="C150" i="8" s="1"/>
  <c r="D150" i="8" a="1"/>
  <c r="D150" i="8" s="1"/>
  <c r="E150" i="8" a="1"/>
  <c r="E150" i="8" s="1"/>
  <c r="F150" i="8" a="1"/>
  <c r="F150" i="8" s="1"/>
  <c r="G150" i="8" a="1"/>
  <c r="G150" i="8" s="1"/>
  <c r="H150" i="8" a="1"/>
  <c r="H150" i="8" s="1"/>
  <c r="I150" i="8" a="1"/>
  <c r="I150" i="8" s="1"/>
  <c r="J150" i="8" a="1"/>
  <c r="J150" i="8" s="1"/>
  <c r="A151" i="8" a="1"/>
  <c r="A151" i="8" s="1"/>
  <c r="B151" i="8" a="1"/>
  <c r="B151" i="8" s="1"/>
  <c r="C151" i="8" a="1"/>
  <c r="C151" i="8" s="1"/>
  <c r="D151" i="8" a="1"/>
  <c r="D151" i="8" s="1"/>
  <c r="E151" i="8" a="1"/>
  <c r="E151" i="8" s="1"/>
  <c r="F151" i="8" a="1"/>
  <c r="F151" i="8" s="1"/>
  <c r="G151" i="8" a="1"/>
  <c r="G151" i="8" s="1"/>
  <c r="H151" i="8" a="1"/>
  <c r="H151" i="8" s="1"/>
  <c r="I151" i="8" a="1"/>
  <c r="I151" i="8" s="1"/>
  <c r="J151" i="8" a="1"/>
  <c r="J151" i="8" s="1"/>
  <c r="A152" i="8" a="1"/>
  <c r="A152" i="8" s="1"/>
  <c r="B152" i="8" a="1"/>
  <c r="B152" i="8" s="1"/>
  <c r="C152" i="8" a="1"/>
  <c r="C152" i="8" s="1"/>
  <c r="D152" i="8" a="1"/>
  <c r="D152" i="8" s="1"/>
  <c r="E152" i="8" a="1"/>
  <c r="E152" i="8" s="1"/>
  <c r="F152" i="8" a="1"/>
  <c r="F152" i="8" s="1"/>
  <c r="G152" i="8" a="1"/>
  <c r="G152" i="8" s="1"/>
  <c r="H152" i="8" a="1"/>
  <c r="H152" i="8" s="1"/>
  <c r="I152" i="8" a="1"/>
  <c r="I152" i="8" s="1"/>
  <c r="J152" i="8" a="1"/>
  <c r="J152" i="8" s="1"/>
  <c r="A153" i="8" a="1"/>
  <c r="A153" i="8" s="1"/>
  <c r="B153" i="8" a="1"/>
  <c r="B153" i="8" s="1"/>
  <c r="C153" i="8" a="1"/>
  <c r="C153" i="8" s="1"/>
  <c r="D153" i="8" a="1"/>
  <c r="D153" i="8" s="1"/>
  <c r="E153" i="8" a="1"/>
  <c r="E153" i="8" s="1"/>
  <c r="F153" i="8" a="1"/>
  <c r="F153" i="8" s="1"/>
  <c r="G153" i="8" a="1"/>
  <c r="G153" i="8" s="1"/>
  <c r="H153" i="8" a="1"/>
  <c r="H153" i="8" s="1"/>
  <c r="I153" i="8" a="1"/>
  <c r="I153" i="8" s="1"/>
  <c r="J153" i="8" a="1"/>
  <c r="J153" i="8" s="1"/>
  <c r="A154" i="8" a="1"/>
  <c r="A154" i="8" s="1"/>
  <c r="B154" i="8" a="1"/>
  <c r="B154" i="8" s="1"/>
  <c r="C154" i="8" a="1"/>
  <c r="C154" i="8" s="1"/>
  <c r="D154" i="8" a="1"/>
  <c r="D154" i="8" s="1"/>
  <c r="E154" i="8" a="1"/>
  <c r="E154" i="8" s="1"/>
  <c r="F154" i="8" a="1"/>
  <c r="F154" i="8" s="1"/>
  <c r="G154" i="8" a="1"/>
  <c r="G154" i="8" s="1"/>
  <c r="H154" i="8" a="1"/>
  <c r="H154" i="8" s="1"/>
  <c r="I154" i="8" a="1"/>
  <c r="I154" i="8" s="1"/>
  <c r="J154" i="8" a="1"/>
  <c r="J154" i="8" s="1"/>
  <c r="A155" i="8" a="1"/>
  <c r="A155" i="8" s="1"/>
  <c r="B155" i="8" a="1"/>
  <c r="B155" i="8" s="1"/>
  <c r="C155" i="8" a="1"/>
  <c r="C155" i="8" s="1"/>
  <c r="D155" i="8" a="1"/>
  <c r="D155" i="8" s="1"/>
  <c r="E155" i="8" a="1"/>
  <c r="E155" i="8" s="1"/>
  <c r="F155" i="8" a="1"/>
  <c r="F155" i="8" s="1"/>
  <c r="G155" i="8" a="1"/>
  <c r="G155" i="8" s="1"/>
  <c r="H155" i="8" a="1"/>
  <c r="H155" i="8" s="1"/>
  <c r="I155" i="8" a="1"/>
  <c r="I155" i="8" s="1"/>
  <c r="J155" i="8" a="1"/>
  <c r="J155" i="8" s="1"/>
  <c r="A156" i="8" a="1"/>
  <c r="A156" i="8" s="1"/>
  <c r="B156" i="8" a="1"/>
  <c r="B156" i="8" s="1"/>
  <c r="C156" i="8" a="1"/>
  <c r="C156" i="8" s="1"/>
  <c r="D156" i="8" a="1"/>
  <c r="D156" i="8" s="1"/>
  <c r="E156" i="8" a="1"/>
  <c r="E156" i="8" s="1"/>
  <c r="F156" i="8" a="1"/>
  <c r="F156" i="8" s="1"/>
  <c r="G156" i="8" a="1"/>
  <c r="G156" i="8" s="1"/>
  <c r="H156" i="8" a="1"/>
  <c r="H156" i="8" s="1"/>
  <c r="I156" i="8" a="1"/>
  <c r="I156" i="8" s="1"/>
  <c r="J156" i="8" a="1"/>
  <c r="J156" i="8" s="1"/>
  <c r="A157" i="8" a="1"/>
  <c r="A157" i="8" s="1"/>
  <c r="B157" i="8" a="1"/>
  <c r="B157" i="8" s="1"/>
  <c r="C157" i="8" a="1"/>
  <c r="C157" i="8" s="1"/>
  <c r="D157" i="8" a="1"/>
  <c r="D157" i="8" s="1"/>
  <c r="E157" i="8" a="1"/>
  <c r="E157" i="8" s="1"/>
  <c r="F157" i="8" a="1"/>
  <c r="F157" i="8" s="1"/>
  <c r="G157" i="8" a="1"/>
  <c r="G157" i="8" s="1"/>
  <c r="H157" i="8" a="1"/>
  <c r="H157" i="8" s="1"/>
  <c r="I157" i="8" a="1"/>
  <c r="I157" i="8" s="1"/>
  <c r="J157" i="8" a="1"/>
  <c r="J157" i="8" s="1"/>
  <c r="A158" i="8" a="1"/>
  <c r="A158" i="8" s="1"/>
  <c r="B158" i="8" a="1"/>
  <c r="B158" i="8" s="1"/>
  <c r="C158" i="8" a="1"/>
  <c r="C158" i="8" s="1"/>
  <c r="D158" i="8" a="1"/>
  <c r="D158" i="8" s="1"/>
  <c r="E158" i="8" a="1"/>
  <c r="E158" i="8" s="1"/>
  <c r="F158" i="8" a="1"/>
  <c r="F158" i="8" s="1"/>
  <c r="G158" i="8" a="1"/>
  <c r="G158" i="8" s="1"/>
  <c r="H158" i="8" a="1"/>
  <c r="H158" i="8" s="1"/>
  <c r="I158" i="8" a="1"/>
  <c r="I158" i="8" s="1"/>
  <c r="J158" i="8" a="1"/>
  <c r="J158" i="8" s="1"/>
  <c r="A159" i="8" a="1"/>
  <c r="A159" i="8" s="1"/>
  <c r="B159" i="8" a="1"/>
  <c r="B159" i="8" s="1"/>
  <c r="C159" i="8" a="1"/>
  <c r="C159" i="8" s="1"/>
  <c r="D159" i="8" a="1"/>
  <c r="D159" i="8" s="1"/>
  <c r="E159" i="8" a="1"/>
  <c r="E159" i="8" s="1"/>
  <c r="F159" i="8" a="1"/>
  <c r="F159" i="8" s="1"/>
  <c r="G159" i="8" a="1"/>
  <c r="G159" i="8" s="1"/>
  <c r="H159" i="8" a="1"/>
  <c r="H159" i="8" s="1"/>
  <c r="I159" i="8" a="1"/>
  <c r="I159" i="8" s="1"/>
  <c r="J159" i="8" a="1"/>
  <c r="J159" i="8" s="1"/>
  <c r="A160" i="8" a="1"/>
  <c r="A160" i="8" s="1"/>
  <c r="B160" i="8" a="1"/>
  <c r="B160" i="8" s="1"/>
  <c r="C160" i="8" a="1"/>
  <c r="C160" i="8" s="1"/>
  <c r="D160" i="8" a="1"/>
  <c r="D160" i="8" s="1"/>
  <c r="E160" i="8" a="1"/>
  <c r="E160" i="8" s="1"/>
  <c r="F160" i="8" a="1"/>
  <c r="F160" i="8" s="1"/>
  <c r="G160" i="8" a="1"/>
  <c r="G160" i="8" s="1"/>
  <c r="H160" i="8" a="1"/>
  <c r="H160" i="8" s="1"/>
  <c r="I160" i="8" a="1"/>
  <c r="I160" i="8" s="1"/>
  <c r="J160" i="8" a="1"/>
  <c r="J160" i="8" s="1"/>
  <c r="A161" i="8" a="1"/>
  <c r="A161" i="8" s="1"/>
  <c r="B161" i="8" a="1"/>
  <c r="B161" i="8" s="1"/>
  <c r="C161" i="8" a="1"/>
  <c r="C161" i="8" s="1"/>
  <c r="D161" i="8" a="1"/>
  <c r="D161" i="8" s="1"/>
  <c r="E161" i="8" a="1"/>
  <c r="E161" i="8" s="1"/>
  <c r="F161" i="8" a="1"/>
  <c r="F161" i="8" s="1"/>
  <c r="G161" i="8" a="1"/>
  <c r="G161" i="8" s="1"/>
  <c r="H161" i="8" a="1"/>
  <c r="H161" i="8" s="1"/>
  <c r="I161" i="8" a="1"/>
  <c r="I161" i="8" s="1"/>
  <c r="J161" i="8" a="1"/>
  <c r="J161" i="8" s="1"/>
  <c r="A162" i="8" a="1"/>
  <c r="A162" i="8" s="1"/>
  <c r="B162" i="8" a="1"/>
  <c r="B162" i="8" s="1"/>
  <c r="C162" i="8" a="1"/>
  <c r="C162" i="8" s="1"/>
  <c r="D162" i="8" a="1"/>
  <c r="D162" i="8" s="1"/>
  <c r="E162" i="8" a="1"/>
  <c r="E162" i="8" s="1"/>
  <c r="F162" i="8" a="1"/>
  <c r="F162" i="8" s="1"/>
  <c r="G162" i="8" a="1"/>
  <c r="G162" i="8" s="1"/>
  <c r="H162" i="8" a="1"/>
  <c r="H162" i="8" s="1"/>
  <c r="I162" i="8" a="1"/>
  <c r="I162" i="8" s="1"/>
  <c r="J162" i="8" a="1"/>
  <c r="J162" i="8" s="1"/>
  <c r="A163" i="8" a="1"/>
  <c r="A163" i="8" s="1"/>
  <c r="B163" i="8" a="1"/>
  <c r="B163" i="8" s="1"/>
  <c r="C163" i="8" a="1"/>
  <c r="C163" i="8" s="1"/>
  <c r="D163" i="8" a="1"/>
  <c r="D163" i="8" s="1"/>
  <c r="E163" i="8" a="1"/>
  <c r="E163" i="8" s="1"/>
  <c r="F163" i="8" a="1"/>
  <c r="F163" i="8" s="1"/>
  <c r="G163" i="8" a="1"/>
  <c r="G163" i="8" s="1"/>
  <c r="H163" i="8" a="1"/>
  <c r="H163" i="8" s="1"/>
  <c r="I163" i="8" a="1"/>
  <c r="I163" i="8" s="1"/>
  <c r="J163" i="8" a="1"/>
  <c r="J163" i="8" s="1"/>
  <c r="A164" i="8" a="1"/>
  <c r="A164" i="8" s="1"/>
  <c r="B164" i="8" a="1"/>
  <c r="B164" i="8" s="1"/>
  <c r="C164" i="8" a="1"/>
  <c r="C164" i="8" s="1"/>
  <c r="D164" i="8" a="1"/>
  <c r="D164" i="8" s="1"/>
  <c r="E164" i="8" a="1"/>
  <c r="E164" i="8" s="1"/>
  <c r="F164" i="8" a="1"/>
  <c r="F164" i="8" s="1"/>
  <c r="G164" i="8" a="1"/>
  <c r="G164" i="8" s="1"/>
  <c r="H164" i="8" a="1"/>
  <c r="H164" i="8" s="1"/>
  <c r="I164" i="8" a="1"/>
  <c r="I164" i="8" s="1"/>
  <c r="J164" i="8" a="1"/>
  <c r="J164" i="8" s="1"/>
  <c r="A165" i="8" a="1"/>
  <c r="A165" i="8" s="1"/>
  <c r="B165" i="8" a="1"/>
  <c r="B165" i="8" s="1"/>
  <c r="C165" i="8" a="1"/>
  <c r="C165" i="8" s="1"/>
  <c r="D165" i="8" a="1"/>
  <c r="D165" i="8" s="1"/>
  <c r="E165" i="8" a="1"/>
  <c r="E165" i="8" s="1"/>
  <c r="F165" i="8" a="1"/>
  <c r="F165" i="8" s="1"/>
  <c r="G165" i="8" a="1"/>
  <c r="G165" i="8" s="1"/>
  <c r="H165" i="8" a="1"/>
  <c r="H165" i="8" s="1"/>
  <c r="I165" i="8" a="1"/>
  <c r="I165" i="8" s="1"/>
  <c r="J165" i="8" a="1"/>
  <c r="J165" i="8" s="1"/>
  <c r="A166" i="8" a="1"/>
  <c r="A166" i="8" s="1"/>
  <c r="B166" i="8" a="1"/>
  <c r="B166" i="8" s="1"/>
  <c r="C166" i="8" a="1"/>
  <c r="C166" i="8" s="1"/>
  <c r="D166" i="8" a="1"/>
  <c r="D166" i="8" s="1"/>
  <c r="E166" i="8" a="1"/>
  <c r="E166" i="8" s="1"/>
  <c r="F166" i="8" a="1"/>
  <c r="F166" i="8" s="1"/>
  <c r="G166" i="8" a="1"/>
  <c r="G166" i="8" s="1"/>
  <c r="H166" i="8" a="1"/>
  <c r="H166" i="8" s="1"/>
  <c r="I166" i="8" a="1"/>
  <c r="I166" i="8" s="1"/>
  <c r="J166" i="8" a="1"/>
  <c r="J166" i="8" s="1"/>
  <c r="A167" i="8" a="1"/>
  <c r="A167" i="8" s="1"/>
  <c r="B167" i="8" a="1"/>
  <c r="B167" i="8" s="1"/>
  <c r="C167" i="8" a="1"/>
  <c r="C167" i="8" s="1"/>
  <c r="D167" i="8" a="1"/>
  <c r="D167" i="8" s="1"/>
  <c r="E167" i="8" a="1"/>
  <c r="E167" i="8" s="1"/>
  <c r="F167" i="8" a="1"/>
  <c r="F167" i="8" s="1"/>
  <c r="G167" i="8" a="1"/>
  <c r="G167" i="8" s="1"/>
  <c r="H167" i="8" a="1"/>
  <c r="H167" i="8" s="1"/>
  <c r="I167" i="8" a="1"/>
  <c r="I167" i="8" s="1"/>
  <c r="J167" i="8" a="1"/>
  <c r="J167" i="8" s="1"/>
  <c r="A168" i="8" a="1"/>
  <c r="A168" i="8" s="1"/>
  <c r="B168" i="8" a="1"/>
  <c r="B168" i="8" s="1"/>
  <c r="C168" i="8" a="1"/>
  <c r="C168" i="8" s="1"/>
  <c r="D168" i="8" a="1"/>
  <c r="D168" i="8" s="1"/>
  <c r="E168" i="8" a="1"/>
  <c r="E168" i="8" s="1"/>
  <c r="F168" i="8" a="1"/>
  <c r="F168" i="8" s="1"/>
  <c r="G168" i="8" a="1"/>
  <c r="G168" i="8" s="1"/>
  <c r="H168" i="8" a="1"/>
  <c r="H168" i="8" s="1"/>
  <c r="I168" i="8" a="1"/>
  <c r="I168" i="8" s="1"/>
  <c r="J168" i="8" a="1"/>
  <c r="J168" i="8" s="1"/>
  <c r="A169" i="8" a="1"/>
  <c r="A169" i="8" s="1"/>
  <c r="B169" i="8" a="1"/>
  <c r="B169" i="8" s="1"/>
  <c r="C169" i="8" a="1"/>
  <c r="C169" i="8" s="1"/>
  <c r="D169" i="8" a="1"/>
  <c r="D169" i="8" s="1"/>
  <c r="E169" i="8" a="1"/>
  <c r="E169" i="8" s="1"/>
  <c r="F169" i="8" a="1"/>
  <c r="F169" i="8" s="1"/>
  <c r="G169" i="8" a="1"/>
  <c r="G169" i="8" s="1"/>
  <c r="H169" i="8" a="1"/>
  <c r="H169" i="8" s="1"/>
  <c r="I169" i="8" a="1"/>
  <c r="I169" i="8" s="1"/>
  <c r="J169" i="8" a="1"/>
  <c r="J169" i="8" s="1"/>
  <c r="A170" i="8" a="1"/>
  <c r="A170" i="8" s="1"/>
  <c r="B170" i="8" a="1"/>
  <c r="B170" i="8" s="1"/>
  <c r="C170" i="8" a="1"/>
  <c r="C170" i="8" s="1"/>
  <c r="D170" i="8" a="1"/>
  <c r="D170" i="8" s="1"/>
  <c r="E170" i="8" a="1"/>
  <c r="E170" i="8" s="1"/>
  <c r="F170" i="8" a="1"/>
  <c r="F170" i="8" s="1"/>
  <c r="G170" i="8" a="1"/>
  <c r="G170" i="8" s="1"/>
  <c r="H170" i="8" a="1"/>
  <c r="H170" i="8" s="1"/>
  <c r="I170" i="8" a="1"/>
  <c r="I170" i="8" s="1"/>
  <c r="J170" i="8" a="1"/>
  <c r="J170" i="8" s="1"/>
  <c r="A171" i="8" a="1"/>
  <c r="A171" i="8" s="1"/>
  <c r="B171" i="8" a="1"/>
  <c r="B171" i="8" s="1"/>
  <c r="C171" i="8" a="1"/>
  <c r="C171" i="8" s="1"/>
  <c r="D171" i="8" a="1"/>
  <c r="D171" i="8" s="1"/>
  <c r="E171" i="8" a="1"/>
  <c r="E171" i="8" s="1"/>
  <c r="F171" i="8" a="1"/>
  <c r="F171" i="8" s="1"/>
  <c r="G171" i="8" a="1"/>
  <c r="G171" i="8" s="1"/>
  <c r="H171" i="8" a="1"/>
  <c r="H171" i="8" s="1"/>
  <c r="I171" i="8" a="1"/>
  <c r="I171" i="8" s="1"/>
  <c r="J171" i="8" a="1"/>
  <c r="J171" i="8" s="1"/>
  <c r="A172" i="8" a="1"/>
  <c r="A172" i="8" s="1"/>
  <c r="B172" i="8" a="1"/>
  <c r="B172" i="8" s="1"/>
  <c r="C172" i="8" a="1"/>
  <c r="C172" i="8" s="1"/>
  <c r="D172" i="8" a="1"/>
  <c r="D172" i="8" s="1"/>
  <c r="E172" i="8" a="1"/>
  <c r="E172" i="8" s="1"/>
  <c r="F172" i="8" a="1"/>
  <c r="F172" i="8" s="1"/>
  <c r="G172" i="8" a="1"/>
  <c r="G172" i="8" s="1"/>
  <c r="H172" i="8" a="1"/>
  <c r="H172" i="8" s="1"/>
  <c r="I172" i="8" a="1"/>
  <c r="I172" i="8" s="1"/>
  <c r="J172" i="8" a="1"/>
  <c r="J172" i="8" s="1"/>
  <c r="A173" i="8" a="1"/>
  <c r="A173" i="8" s="1"/>
  <c r="B173" i="8" a="1"/>
  <c r="B173" i="8" s="1"/>
  <c r="C173" i="8" a="1"/>
  <c r="C173" i="8" s="1"/>
  <c r="D173" i="8" a="1"/>
  <c r="D173" i="8" s="1"/>
  <c r="E173" i="8" a="1"/>
  <c r="E173" i="8" s="1"/>
  <c r="F173" i="8" a="1"/>
  <c r="F173" i="8" s="1"/>
  <c r="G173" i="8" a="1"/>
  <c r="G173" i="8" s="1"/>
  <c r="H173" i="8" a="1"/>
  <c r="H173" i="8" s="1"/>
  <c r="I173" i="8" a="1"/>
  <c r="I173" i="8" s="1"/>
  <c r="J173" i="8" a="1"/>
  <c r="J173" i="8" s="1"/>
  <c r="A174" i="8" a="1"/>
  <c r="A174" i="8" s="1"/>
  <c r="B174" i="8" a="1"/>
  <c r="B174" i="8" s="1"/>
  <c r="C174" i="8" a="1"/>
  <c r="C174" i="8" s="1"/>
  <c r="D174" i="8" a="1"/>
  <c r="D174" i="8" s="1"/>
  <c r="E174" i="8" a="1"/>
  <c r="E174" i="8" s="1"/>
  <c r="F174" i="8" a="1"/>
  <c r="F174" i="8" s="1"/>
  <c r="G174" i="8" a="1"/>
  <c r="G174" i="8" s="1"/>
  <c r="H174" i="8" a="1"/>
  <c r="H174" i="8" s="1"/>
  <c r="I174" i="8" a="1"/>
  <c r="I174" i="8" s="1"/>
  <c r="J174" i="8" a="1"/>
  <c r="J174" i="8" s="1"/>
  <c r="A175" i="8" a="1"/>
  <c r="A175" i="8" s="1"/>
  <c r="B175" i="8" a="1"/>
  <c r="B175" i="8" s="1"/>
  <c r="C175" i="8" a="1"/>
  <c r="C175" i="8" s="1"/>
  <c r="D175" i="8" a="1"/>
  <c r="D175" i="8" s="1"/>
  <c r="E175" i="8" a="1"/>
  <c r="E175" i="8" s="1"/>
  <c r="F175" i="8" a="1"/>
  <c r="F175" i="8" s="1"/>
  <c r="G175" i="8" a="1"/>
  <c r="G175" i="8" s="1"/>
  <c r="H175" i="8" a="1"/>
  <c r="H175" i="8" s="1"/>
  <c r="I175" i="8" a="1"/>
  <c r="I175" i="8" s="1"/>
  <c r="J175" i="8" a="1"/>
  <c r="J175" i="8" s="1"/>
  <c r="A176" i="8" a="1"/>
  <c r="A176" i="8" s="1"/>
  <c r="B176" i="8" a="1"/>
  <c r="B176" i="8" s="1"/>
  <c r="C176" i="8" a="1"/>
  <c r="C176" i="8" s="1"/>
  <c r="D176" i="8" a="1"/>
  <c r="D176" i="8" s="1"/>
  <c r="E176" i="8" a="1"/>
  <c r="E176" i="8" s="1"/>
  <c r="F176" i="8" a="1"/>
  <c r="F176" i="8" s="1"/>
  <c r="G176" i="8" a="1"/>
  <c r="G176" i="8" s="1"/>
  <c r="H176" i="8" a="1"/>
  <c r="H176" i="8" s="1"/>
  <c r="I176" i="8" a="1"/>
  <c r="I176" i="8" s="1"/>
  <c r="J176" i="8" a="1"/>
  <c r="J176" i="8" s="1"/>
  <c r="A177" i="8" a="1"/>
  <c r="A177" i="8" s="1"/>
  <c r="B177" i="8" a="1"/>
  <c r="B177" i="8" s="1"/>
  <c r="C177" i="8" a="1"/>
  <c r="C177" i="8" s="1"/>
  <c r="D177" i="8" a="1"/>
  <c r="D177" i="8" s="1"/>
  <c r="E177" i="8" a="1"/>
  <c r="E177" i="8" s="1"/>
  <c r="F177" i="8" a="1"/>
  <c r="F177" i="8" s="1"/>
  <c r="G177" i="8" a="1"/>
  <c r="G177" i="8" s="1"/>
  <c r="H177" i="8" a="1"/>
  <c r="H177" i="8" s="1"/>
  <c r="I177" i="8" a="1"/>
  <c r="I177" i="8" s="1"/>
  <c r="J177" i="8" a="1"/>
  <c r="J177" i="8" s="1"/>
  <c r="A178" i="8" a="1"/>
  <c r="A178" i="8" s="1"/>
  <c r="B178" i="8" a="1"/>
  <c r="B178" i="8" s="1"/>
  <c r="C178" i="8" a="1"/>
  <c r="C178" i="8" s="1"/>
  <c r="D178" i="8" a="1"/>
  <c r="D178" i="8" s="1"/>
  <c r="E178" i="8" a="1"/>
  <c r="E178" i="8" s="1"/>
  <c r="F178" i="8" a="1"/>
  <c r="F178" i="8" s="1"/>
  <c r="G178" i="8" a="1"/>
  <c r="G178" i="8" s="1"/>
  <c r="H178" i="8" a="1"/>
  <c r="H178" i="8" s="1"/>
  <c r="I178" i="8" a="1"/>
  <c r="I178" i="8" s="1"/>
  <c r="J178" i="8" a="1"/>
  <c r="J178" i="8" s="1"/>
  <c r="A179" i="8" a="1"/>
  <c r="A179" i="8" s="1"/>
  <c r="B179" i="8" a="1"/>
  <c r="B179" i="8" s="1"/>
  <c r="C179" i="8" a="1"/>
  <c r="C179" i="8" s="1"/>
  <c r="D179" i="8" a="1"/>
  <c r="D179" i="8" s="1"/>
  <c r="E179" i="8" a="1"/>
  <c r="E179" i="8" s="1"/>
  <c r="F179" i="8" a="1"/>
  <c r="F179" i="8" s="1"/>
  <c r="G179" i="8" a="1"/>
  <c r="G179" i="8" s="1"/>
  <c r="H179" i="8" a="1"/>
  <c r="H179" i="8" s="1"/>
  <c r="I179" i="8" a="1"/>
  <c r="I179" i="8" s="1"/>
  <c r="J179" i="8" a="1"/>
  <c r="J179" i="8" s="1"/>
  <c r="A180" i="8" a="1"/>
  <c r="A180" i="8" s="1"/>
  <c r="B180" i="8" a="1"/>
  <c r="B180" i="8" s="1"/>
  <c r="C180" i="8" a="1"/>
  <c r="C180" i="8" s="1"/>
  <c r="D180" i="8" a="1"/>
  <c r="D180" i="8" s="1"/>
  <c r="E180" i="8" a="1"/>
  <c r="E180" i="8" s="1"/>
  <c r="F180" i="8" a="1"/>
  <c r="F180" i="8" s="1"/>
  <c r="G180" i="8" a="1"/>
  <c r="G180" i="8" s="1"/>
  <c r="H180" i="8" a="1"/>
  <c r="H180" i="8" s="1"/>
  <c r="I180" i="8" a="1"/>
  <c r="I180" i="8" s="1"/>
  <c r="J180" i="8" a="1"/>
  <c r="J180" i="8" s="1"/>
  <c r="A181" i="8" a="1"/>
  <c r="A181" i="8" s="1"/>
  <c r="B181" i="8" a="1"/>
  <c r="B181" i="8" s="1"/>
  <c r="C181" i="8" a="1"/>
  <c r="C181" i="8" s="1"/>
  <c r="D181" i="8" a="1"/>
  <c r="D181" i="8" s="1"/>
  <c r="E181" i="8" a="1"/>
  <c r="E181" i="8" s="1"/>
  <c r="F181" i="8" a="1"/>
  <c r="F181" i="8" s="1"/>
  <c r="G181" i="8" a="1"/>
  <c r="G181" i="8" s="1"/>
  <c r="H181" i="8" a="1"/>
  <c r="H181" i="8" s="1"/>
  <c r="I181" i="8" a="1"/>
  <c r="I181" i="8" s="1"/>
  <c r="J181" i="8" a="1"/>
  <c r="J181" i="8" s="1"/>
  <c r="A182" i="8" a="1"/>
  <c r="A182" i="8" s="1"/>
  <c r="B182" i="8" a="1"/>
  <c r="B182" i="8" s="1"/>
  <c r="C182" i="8" a="1"/>
  <c r="C182" i="8" s="1"/>
  <c r="D182" i="8" a="1"/>
  <c r="D182" i="8" s="1"/>
  <c r="E182" i="8" a="1"/>
  <c r="E182" i="8" s="1"/>
  <c r="F182" i="8" a="1"/>
  <c r="F182" i="8" s="1"/>
  <c r="G182" i="8" a="1"/>
  <c r="G182" i="8" s="1"/>
  <c r="H182" i="8" a="1"/>
  <c r="H182" i="8" s="1"/>
  <c r="I182" i="8" a="1"/>
  <c r="I182" i="8" s="1"/>
  <c r="J182" i="8" a="1"/>
  <c r="J182" i="8" s="1"/>
  <c r="A183" i="8" a="1"/>
  <c r="A183" i="8" s="1"/>
  <c r="B183" i="8" a="1"/>
  <c r="B183" i="8" s="1"/>
  <c r="C183" i="8" a="1"/>
  <c r="C183" i="8" s="1"/>
  <c r="D183" i="8" a="1"/>
  <c r="D183" i="8" s="1"/>
  <c r="E183" i="8" a="1"/>
  <c r="E183" i="8" s="1"/>
  <c r="F183" i="8" a="1"/>
  <c r="F183" i="8" s="1"/>
  <c r="G183" i="8" a="1"/>
  <c r="G183" i="8" s="1"/>
  <c r="H183" i="8" a="1"/>
  <c r="H183" i="8" s="1"/>
  <c r="I183" i="8" a="1"/>
  <c r="I183" i="8" s="1"/>
  <c r="J183" i="8" a="1"/>
  <c r="J183" i="8" s="1"/>
  <c r="A184" i="8" a="1"/>
  <c r="A184" i="8" s="1"/>
  <c r="B184" i="8" a="1"/>
  <c r="B184" i="8" s="1"/>
  <c r="C184" i="8" a="1"/>
  <c r="C184" i="8" s="1"/>
  <c r="D184" i="8" a="1"/>
  <c r="D184" i="8" s="1"/>
  <c r="E184" i="8" a="1"/>
  <c r="E184" i="8" s="1"/>
  <c r="F184" i="8" a="1"/>
  <c r="F184" i="8" s="1"/>
  <c r="G184" i="8" a="1"/>
  <c r="G184" i="8" s="1"/>
  <c r="H184" i="8" a="1"/>
  <c r="H184" i="8" s="1"/>
  <c r="I184" i="8" a="1"/>
  <c r="I184" i="8" s="1"/>
  <c r="J184" i="8" a="1"/>
  <c r="J184" i="8" s="1"/>
  <c r="A185" i="8" a="1"/>
  <c r="A185" i="8" s="1"/>
  <c r="B185" i="8" a="1"/>
  <c r="B185" i="8" s="1"/>
  <c r="C185" i="8" a="1"/>
  <c r="C185" i="8" s="1"/>
  <c r="D185" i="8" a="1"/>
  <c r="D185" i="8" s="1"/>
  <c r="E185" i="8" a="1"/>
  <c r="E185" i="8" s="1"/>
  <c r="F185" i="8" a="1"/>
  <c r="F185" i="8" s="1"/>
  <c r="G185" i="8" a="1"/>
  <c r="G185" i="8" s="1"/>
  <c r="H185" i="8" a="1"/>
  <c r="H185" i="8" s="1"/>
  <c r="I185" i="8" a="1"/>
  <c r="I185" i="8" s="1"/>
  <c r="J185" i="8" a="1"/>
  <c r="J185" i="8" s="1"/>
  <c r="A186" i="8" a="1"/>
  <c r="A186" i="8" s="1"/>
  <c r="B186" i="8" a="1"/>
  <c r="B186" i="8" s="1"/>
  <c r="C186" i="8" a="1"/>
  <c r="C186" i="8" s="1"/>
  <c r="D186" i="8" a="1"/>
  <c r="D186" i="8" s="1"/>
  <c r="E186" i="8" a="1"/>
  <c r="E186" i="8" s="1"/>
  <c r="F186" i="8" a="1"/>
  <c r="F186" i="8" s="1"/>
  <c r="G186" i="8" a="1"/>
  <c r="G186" i="8" s="1"/>
  <c r="H186" i="8" a="1"/>
  <c r="H186" i="8" s="1"/>
  <c r="I186" i="8" a="1"/>
  <c r="I186" i="8" s="1"/>
  <c r="J186" i="8" a="1"/>
  <c r="J186" i="8" s="1"/>
  <c r="A187" i="8" a="1"/>
  <c r="A187" i="8" s="1"/>
  <c r="B187" i="8" a="1"/>
  <c r="B187" i="8" s="1"/>
  <c r="C187" i="8" a="1"/>
  <c r="C187" i="8" s="1"/>
  <c r="D187" i="8" a="1"/>
  <c r="D187" i="8" s="1"/>
  <c r="E187" i="8" a="1"/>
  <c r="E187" i="8" s="1"/>
  <c r="F187" i="8" a="1"/>
  <c r="F187" i="8" s="1"/>
  <c r="G187" i="8" a="1"/>
  <c r="G187" i="8" s="1"/>
  <c r="H187" i="8" a="1"/>
  <c r="H187" i="8" s="1"/>
  <c r="I187" i="8" a="1"/>
  <c r="I187" i="8" s="1"/>
  <c r="J187" i="8" a="1"/>
  <c r="J187" i="8" s="1"/>
  <c r="A188" i="8" a="1"/>
  <c r="A188" i="8" s="1"/>
  <c r="B188" i="8" a="1"/>
  <c r="B188" i="8" s="1"/>
  <c r="C188" i="8" a="1"/>
  <c r="C188" i="8" s="1"/>
  <c r="D188" i="8" a="1"/>
  <c r="D188" i="8" s="1"/>
  <c r="E188" i="8" a="1"/>
  <c r="E188" i="8" s="1"/>
  <c r="F188" i="8" a="1"/>
  <c r="F188" i="8" s="1"/>
  <c r="G188" i="8" a="1"/>
  <c r="G188" i="8" s="1"/>
  <c r="H188" i="8" a="1"/>
  <c r="H188" i="8" s="1"/>
  <c r="I188" i="8" a="1"/>
  <c r="I188" i="8" s="1"/>
  <c r="J188" i="8" a="1"/>
  <c r="J188" i="8" s="1"/>
  <c r="A189" i="8" a="1"/>
  <c r="A189" i="8" s="1"/>
  <c r="B189" i="8" a="1"/>
  <c r="B189" i="8" s="1"/>
  <c r="C189" i="8" a="1"/>
  <c r="C189" i="8" s="1"/>
  <c r="D189" i="8" a="1"/>
  <c r="D189" i="8" s="1"/>
  <c r="E189" i="8" a="1"/>
  <c r="E189" i="8" s="1"/>
  <c r="F189" i="8" a="1"/>
  <c r="F189" i="8" s="1"/>
  <c r="G189" i="8" a="1"/>
  <c r="G189" i="8" s="1"/>
  <c r="H189" i="8" a="1"/>
  <c r="H189" i="8" s="1"/>
  <c r="I189" i="8" a="1"/>
  <c r="I189" i="8" s="1"/>
  <c r="J189" i="8" a="1"/>
  <c r="J189" i="8" s="1"/>
  <c r="A190" i="8" a="1"/>
  <c r="A190" i="8" s="1"/>
  <c r="B190" i="8" a="1"/>
  <c r="B190" i="8" s="1"/>
  <c r="C190" i="8" a="1"/>
  <c r="C190" i="8" s="1"/>
  <c r="D190" i="8" a="1"/>
  <c r="D190" i="8" s="1"/>
  <c r="E190" i="8" a="1"/>
  <c r="E190" i="8" s="1"/>
  <c r="F190" i="8" a="1"/>
  <c r="F190" i="8" s="1"/>
  <c r="G190" i="8" a="1"/>
  <c r="G190" i="8" s="1"/>
  <c r="H190" i="8" a="1"/>
  <c r="H190" i="8" s="1"/>
  <c r="I190" i="8" a="1"/>
  <c r="I190" i="8" s="1"/>
  <c r="J190" i="8" a="1"/>
  <c r="J190" i="8" s="1"/>
  <c r="A191" i="8" a="1"/>
  <c r="A191" i="8" s="1"/>
  <c r="B191" i="8" a="1"/>
  <c r="B191" i="8" s="1"/>
  <c r="C191" i="8" a="1"/>
  <c r="C191" i="8" s="1"/>
  <c r="D191" i="8" a="1"/>
  <c r="D191" i="8" s="1"/>
  <c r="E191" i="8" a="1"/>
  <c r="E191" i="8" s="1"/>
  <c r="F191" i="8" a="1"/>
  <c r="F191" i="8" s="1"/>
  <c r="G191" i="8" a="1"/>
  <c r="G191" i="8" s="1"/>
  <c r="H191" i="8" a="1"/>
  <c r="H191" i="8" s="1"/>
  <c r="I191" i="8" a="1"/>
  <c r="I191" i="8" s="1"/>
  <c r="J191" i="8" a="1"/>
  <c r="J191" i="8" s="1"/>
  <c r="A192" i="8" a="1"/>
  <c r="A192" i="8" s="1"/>
  <c r="B192" i="8" a="1"/>
  <c r="B192" i="8" s="1"/>
  <c r="C192" i="8" a="1"/>
  <c r="C192" i="8" s="1"/>
  <c r="D192" i="8" a="1"/>
  <c r="D192" i="8" s="1"/>
  <c r="E192" i="8" a="1"/>
  <c r="E192" i="8" s="1"/>
  <c r="F192" i="8" a="1"/>
  <c r="F192" i="8" s="1"/>
  <c r="G192" i="8" a="1"/>
  <c r="G192" i="8" s="1"/>
  <c r="H192" i="8" a="1"/>
  <c r="H192" i="8" s="1"/>
  <c r="I192" i="8" a="1"/>
  <c r="I192" i="8" s="1"/>
  <c r="J192" i="8" a="1"/>
  <c r="J192" i="8" s="1"/>
  <c r="A193" i="8" a="1"/>
  <c r="A193" i="8" s="1"/>
  <c r="B193" i="8" a="1"/>
  <c r="B193" i="8" s="1"/>
  <c r="C193" i="8" a="1"/>
  <c r="C193" i="8" s="1"/>
  <c r="D193" i="8" a="1"/>
  <c r="D193" i="8" s="1"/>
  <c r="E193" i="8" a="1"/>
  <c r="E193" i="8" s="1"/>
  <c r="F193" i="8" a="1"/>
  <c r="F193" i="8" s="1"/>
  <c r="G193" i="8" a="1"/>
  <c r="G193" i="8" s="1"/>
  <c r="H193" i="8" a="1"/>
  <c r="H193" i="8" s="1"/>
  <c r="I193" i="8" a="1"/>
  <c r="I193" i="8" s="1"/>
  <c r="J193" i="8" a="1"/>
  <c r="J193" i="8" s="1"/>
  <c r="A194" i="8" a="1"/>
  <c r="A194" i="8" s="1"/>
  <c r="B194" i="8" a="1"/>
  <c r="B194" i="8" s="1"/>
  <c r="C194" i="8" a="1"/>
  <c r="C194" i="8" s="1"/>
  <c r="D194" i="8" a="1"/>
  <c r="D194" i="8" s="1"/>
  <c r="E194" i="8" a="1"/>
  <c r="E194" i="8" s="1"/>
  <c r="F194" i="8" a="1"/>
  <c r="F194" i="8" s="1"/>
  <c r="G194" i="8" a="1"/>
  <c r="G194" i="8" s="1"/>
  <c r="H194" i="8" a="1"/>
  <c r="H194" i="8" s="1"/>
  <c r="I194" i="8" a="1"/>
  <c r="I194" i="8" s="1"/>
  <c r="J194" i="8" a="1"/>
  <c r="J194" i="8" s="1"/>
  <c r="A195" i="8" a="1"/>
  <c r="A195" i="8" s="1"/>
  <c r="B195" i="8" a="1"/>
  <c r="B195" i="8" s="1"/>
  <c r="C195" i="8" a="1"/>
  <c r="C195" i="8" s="1"/>
  <c r="D195" i="8" a="1"/>
  <c r="D195" i="8" s="1"/>
  <c r="E195" i="8" a="1"/>
  <c r="E195" i="8" s="1"/>
  <c r="F195" i="8" a="1"/>
  <c r="F195" i="8" s="1"/>
  <c r="G195" i="8" a="1"/>
  <c r="G195" i="8" s="1"/>
  <c r="H195" i="8" a="1"/>
  <c r="H195" i="8" s="1"/>
  <c r="I195" i="8" a="1"/>
  <c r="I195" i="8" s="1"/>
  <c r="J195" i="8" a="1"/>
  <c r="J195" i="8" s="1"/>
  <c r="A196" i="8" a="1"/>
  <c r="A196" i="8" s="1"/>
  <c r="B196" i="8" a="1"/>
  <c r="B196" i="8" s="1"/>
  <c r="C196" i="8" a="1"/>
  <c r="C196" i="8" s="1"/>
  <c r="D196" i="8" a="1"/>
  <c r="D196" i="8" s="1"/>
  <c r="E196" i="8" a="1"/>
  <c r="E196" i="8" s="1"/>
  <c r="F196" i="8" a="1"/>
  <c r="F196" i="8" s="1"/>
  <c r="G196" i="8" a="1"/>
  <c r="G196" i="8" s="1"/>
  <c r="H196" i="8" a="1"/>
  <c r="H196" i="8" s="1"/>
  <c r="I196" i="8" a="1"/>
  <c r="I196" i="8" s="1"/>
  <c r="J196" i="8" a="1"/>
  <c r="J196" i="8" s="1"/>
  <c r="A197" i="8" a="1"/>
  <c r="A197" i="8" s="1"/>
  <c r="B197" i="8" a="1"/>
  <c r="B197" i="8" s="1"/>
  <c r="C197" i="8" a="1"/>
  <c r="C197" i="8" s="1"/>
  <c r="D197" i="8" a="1"/>
  <c r="D197" i="8" s="1"/>
  <c r="E197" i="8" a="1"/>
  <c r="E197" i="8" s="1"/>
  <c r="F197" i="8" a="1"/>
  <c r="F197" i="8" s="1"/>
  <c r="G197" i="8" a="1"/>
  <c r="G197" i="8" s="1"/>
  <c r="H197" i="8" a="1"/>
  <c r="H197" i="8" s="1"/>
  <c r="I197" i="8" a="1"/>
  <c r="I197" i="8" s="1"/>
  <c r="J197" i="8" a="1"/>
  <c r="J197" i="8" s="1"/>
  <c r="A198" i="8" a="1"/>
  <c r="A198" i="8" s="1"/>
  <c r="B198" i="8" a="1"/>
  <c r="B198" i="8" s="1"/>
  <c r="C198" i="8" a="1"/>
  <c r="C198" i="8" s="1"/>
  <c r="D198" i="8" a="1"/>
  <c r="D198" i="8" s="1"/>
  <c r="E198" i="8" a="1"/>
  <c r="E198" i="8" s="1"/>
  <c r="F198" i="8" a="1"/>
  <c r="F198" i="8" s="1"/>
  <c r="G198" i="8" a="1"/>
  <c r="G198" i="8" s="1"/>
  <c r="H198" i="8" a="1"/>
  <c r="H198" i="8" s="1"/>
  <c r="I198" i="8" a="1"/>
  <c r="I198" i="8" s="1"/>
  <c r="J198" i="8" a="1"/>
  <c r="J198" i="8" s="1"/>
  <c r="A199" i="8" a="1"/>
  <c r="A199" i="8" s="1"/>
  <c r="B199" i="8" a="1"/>
  <c r="B199" i="8" s="1"/>
  <c r="C199" i="8" a="1"/>
  <c r="C199" i="8" s="1"/>
  <c r="D199" i="8" a="1"/>
  <c r="D199" i="8" s="1"/>
  <c r="E199" i="8" a="1"/>
  <c r="E199" i="8" s="1"/>
  <c r="F199" i="8" a="1"/>
  <c r="F199" i="8" s="1"/>
  <c r="G199" i="8" a="1"/>
  <c r="G199" i="8" s="1"/>
  <c r="H199" i="8" a="1"/>
  <c r="H199" i="8" s="1"/>
  <c r="I199" i="8" a="1"/>
  <c r="I199" i="8" s="1"/>
  <c r="J199" i="8" a="1"/>
  <c r="J199" i="8" s="1"/>
  <c r="A200" i="8" a="1"/>
  <c r="A200" i="8" s="1"/>
  <c r="B200" i="8" a="1"/>
  <c r="B200" i="8" s="1"/>
  <c r="C200" i="8" a="1"/>
  <c r="C200" i="8" s="1"/>
  <c r="D200" i="8" a="1"/>
  <c r="D200" i="8" s="1"/>
  <c r="E200" i="8" a="1"/>
  <c r="E200" i="8" s="1"/>
  <c r="F200" i="8" a="1"/>
  <c r="F200" i="8" s="1"/>
  <c r="G200" i="8" a="1"/>
  <c r="G200" i="8" s="1"/>
  <c r="H200" i="8" a="1"/>
  <c r="H200" i="8" s="1"/>
  <c r="I200" i="8" a="1"/>
  <c r="I200" i="8" s="1"/>
  <c r="J200" i="8" a="1"/>
  <c r="J200" i="8" s="1"/>
  <c r="A201" i="8" a="1"/>
  <c r="A201" i="8" s="1"/>
  <c r="B201" i="8" a="1"/>
  <c r="B201" i="8" s="1"/>
  <c r="C201" i="8" a="1"/>
  <c r="C201" i="8" s="1"/>
  <c r="D201" i="8" a="1"/>
  <c r="D201" i="8" s="1"/>
  <c r="E201" i="8" a="1"/>
  <c r="E201" i="8" s="1"/>
  <c r="F201" i="8" a="1"/>
  <c r="F201" i="8" s="1"/>
  <c r="G201" i="8" a="1"/>
  <c r="G201" i="8" s="1"/>
  <c r="H201" i="8" a="1"/>
  <c r="H201" i="8" s="1"/>
  <c r="I201" i="8" a="1"/>
  <c r="I201" i="8" s="1"/>
  <c r="J201" i="8" a="1"/>
  <c r="J201" i="8" s="1"/>
  <c r="A202" i="8" a="1"/>
  <c r="A202" i="8" s="1"/>
  <c r="B202" i="8" a="1"/>
  <c r="B202" i="8" s="1"/>
  <c r="C202" i="8" a="1"/>
  <c r="C202" i="8" s="1"/>
  <c r="D202" i="8" a="1"/>
  <c r="D202" i="8" s="1"/>
  <c r="E202" i="8" a="1"/>
  <c r="E202" i="8" s="1"/>
  <c r="F202" i="8" a="1"/>
  <c r="F202" i="8" s="1"/>
  <c r="G202" i="8" a="1"/>
  <c r="G202" i="8" s="1"/>
  <c r="H202" i="8" a="1"/>
  <c r="H202" i="8" s="1"/>
  <c r="I202" i="8" a="1"/>
  <c r="I202" i="8" s="1"/>
  <c r="J202" i="8" a="1"/>
  <c r="J202" i="8" s="1"/>
  <c r="A203" i="8" a="1"/>
  <c r="A203" i="8" s="1"/>
  <c r="B203" i="8" a="1"/>
  <c r="B203" i="8" s="1"/>
  <c r="C203" i="8" a="1"/>
  <c r="C203" i="8" s="1"/>
  <c r="D203" i="8" a="1"/>
  <c r="D203" i="8" s="1"/>
  <c r="E203" i="8" a="1"/>
  <c r="E203" i="8" s="1"/>
  <c r="F203" i="8" a="1"/>
  <c r="F203" i="8" s="1"/>
  <c r="G203" i="8" a="1"/>
  <c r="G203" i="8" s="1"/>
  <c r="H203" i="8" a="1"/>
  <c r="H203" i="8" s="1"/>
  <c r="I203" i="8" a="1"/>
  <c r="I203" i="8" s="1"/>
  <c r="J203" i="8" a="1"/>
  <c r="J203" i="8" s="1"/>
  <c r="A204" i="8" a="1"/>
  <c r="A204" i="8" s="1"/>
  <c r="B204" i="8" a="1"/>
  <c r="B204" i="8" s="1"/>
  <c r="C204" i="8" a="1"/>
  <c r="C204" i="8" s="1"/>
  <c r="D204" i="8" a="1"/>
  <c r="D204" i="8" s="1"/>
  <c r="E204" i="8" a="1"/>
  <c r="E204" i="8" s="1"/>
  <c r="F204" i="8" a="1"/>
  <c r="F204" i="8" s="1"/>
  <c r="G204" i="8" a="1"/>
  <c r="G204" i="8" s="1"/>
  <c r="H204" i="8" a="1"/>
  <c r="H204" i="8" s="1"/>
  <c r="I204" i="8" a="1"/>
  <c r="I204" i="8" s="1"/>
  <c r="J204" i="8" a="1"/>
  <c r="J204" i="8" s="1"/>
  <c r="A205" i="8" a="1"/>
  <c r="A205" i="8" s="1"/>
  <c r="B205" i="8" a="1"/>
  <c r="B205" i="8" s="1"/>
  <c r="C205" i="8" a="1"/>
  <c r="C205" i="8" s="1"/>
  <c r="D205" i="8" a="1"/>
  <c r="D205" i="8" s="1"/>
  <c r="E205" i="8" a="1"/>
  <c r="E205" i="8" s="1"/>
  <c r="F205" i="8" a="1"/>
  <c r="F205" i="8" s="1"/>
  <c r="G205" i="8" a="1"/>
  <c r="G205" i="8" s="1"/>
  <c r="H205" i="8" a="1"/>
  <c r="H205" i="8" s="1"/>
  <c r="I205" i="8" a="1"/>
  <c r="I205" i="8" s="1"/>
  <c r="J205" i="8" a="1"/>
  <c r="J205" i="8" s="1"/>
  <c r="A206" i="8" a="1"/>
  <c r="A206" i="8" s="1"/>
  <c r="B206" i="8" a="1"/>
  <c r="B206" i="8" s="1"/>
  <c r="C206" i="8" a="1"/>
  <c r="C206" i="8" s="1"/>
  <c r="D206" i="8" a="1"/>
  <c r="D206" i="8" s="1"/>
  <c r="E206" i="8" a="1"/>
  <c r="E206" i="8" s="1"/>
  <c r="F206" i="8" a="1"/>
  <c r="F206" i="8" s="1"/>
  <c r="G206" i="8" a="1"/>
  <c r="G206" i="8" s="1"/>
  <c r="H206" i="8" a="1"/>
  <c r="H206" i="8" s="1"/>
  <c r="I206" i="8" a="1"/>
  <c r="I206" i="8" s="1"/>
  <c r="J206" i="8" a="1"/>
  <c r="J206" i="8" s="1"/>
  <c r="A207" i="8" a="1"/>
  <c r="A207" i="8" s="1"/>
  <c r="B207" i="8" a="1"/>
  <c r="B207" i="8" s="1"/>
  <c r="C207" i="8" a="1"/>
  <c r="C207" i="8" s="1"/>
  <c r="D207" i="8" a="1"/>
  <c r="D207" i="8" s="1"/>
  <c r="E207" i="8" a="1"/>
  <c r="E207" i="8" s="1"/>
  <c r="F207" i="8" a="1"/>
  <c r="F207" i="8" s="1"/>
  <c r="G207" i="8" a="1"/>
  <c r="G207" i="8" s="1"/>
  <c r="H207" i="8" a="1"/>
  <c r="H207" i="8" s="1"/>
  <c r="I207" i="8" a="1"/>
  <c r="I207" i="8" s="1"/>
  <c r="J207" i="8" a="1"/>
  <c r="J207" i="8" s="1"/>
  <c r="A208" i="8" a="1"/>
  <c r="A208" i="8" s="1"/>
  <c r="B208" i="8" a="1"/>
  <c r="B208" i="8" s="1"/>
  <c r="C208" i="8" a="1"/>
  <c r="C208" i="8" s="1"/>
  <c r="D208" i="8" a="1"/>
  <c r="D208" i="8" s="1"/>
  <c r="E208" i="8" a="1"/>
  <c r="E208" i="8" s="1"/>
  <c r="F208" i="8" a="1"/>
  <c r="F208" i="8" s="1"/>
  <c r="G208" i="8" a="1"/>
  <c r="G208" i="8" s="1"/>
  <c r="H208" i="8" a="1"/>
  <c r="H208" i="8" s="1"/>
  <c r="I208" i="8" a="1"/>
  <c r="I208" i="8" s="1"/>
  <c r="J208" i="8" a="1"/>
  <c r="J208" i="8" s="1"/>
  <c r="A209" i="8" a="1"/>
  <c r="A209" i="8" s="1"/>
  <c r="B209" i="8" a="1"/>
  <c r="B209" i="8" s="1"/>
  <c r="C209" i="8" a="1"/>
  <c r="C209" i="8" s="1"/>
  <c r="D209" i="8" a="1"/>
  <c r="D209" i="8" s="1"/>
  <c r="E209" i="8" a="1"/>
  <c r="E209" i="8" s="1"/>
  <c r="F209" i="8" a="1"/>
  <c r="F209" i="8" s="1"/>
  <c r="G209" i="8" a="1"/>
  <c r="G209" i="8" s="1"/>
  <c r="H209" i="8" a="1"/>
  <c r="H209" i="8" s="1"/>
  <c r="I209" i="8" a="1"/>
  <c r="I209" i="8" s="1"/>
  <c r="J209" i="8" a="1"/>
  <c r="J209" i="8" s="1"/>
  <c r="A210" i="8" a="1"/>
  <c r="A210" i="8" s="1"/>
  <c r="B210" i="8" a="1"/>
  <c r="B210" i="8" s="1"/>
  <c r="C210" i="8" a="1"/>
  <c r="C210" i="8" s="1"/>
  <c r="D210" i="8" a="1"/>
  <c r="D210" i="8" s="1"/>
  <c r="E210" i="8" a="1"/>
  <c r="E210" i="8" s="1"/>
  <c r="F210" i="8" a="1"/>
  <c r="F210" i="8" s="1"/>
  <c r="G210" i="8" a="1"/>
  <c r="G210" i="8" s="1"/>
  <c r="H210" i="8" a="1"/>
  <c r="H210" i="8" s="1"/>
  <c r="I210" i="8" a="1"/>
  <c r="I210" i="8" s="1"/>
  <c r="J210" i="8" a="1"/>
  <c r="J210" i="8" s="1"/>
  <c r="A211" i="8" a="1"/>
  <c r="A211" i="8" s="1"/>
  <c r="B211" i="8" a="1"/>
  <c r="B211" i="8" s="1"/>
  <c r="C211" i="8" a="1"/>
  <c r="C211" i="8" s="1"/>
  <c r="D211" i="8" a="1"/>
  <c r="D211" i="8" s="1"/>
  <c r="E211" i="8" a="1"/>
  <c r="E211" i="8" s="1"/>
  <c r="F211" i="8" a="1"/>
  <c r="F211" i="8" s="1"/>
  <c r="G211" i="8" a="1"/>
  <c r="G211" i="8" s="1"/>
  <c r="H211" i="8" a="1"/>
  <c r="H211" i="8" s="1"/>
  <c r="I211" i="8" a="1"/>
  <c r="I211" i="8" s="1"/>
  <c r="J211" i="8" a="1"/>
  <c r="J211" i="8" s="1"/>
  <c r="A212" i="8" a="1"/>
  <c r="A212" i="8" s="1"/>
  <c r="B212" i="8" a="1"/>
  <c r="B212" i="8" s="1"/>
  <c r="C212" i="8" a="1"/>
  <c r="C212" i="8" s="1"/>
  <c r="D212" i="8" a="1"/>
  <c r="D212" i="8" s="1"/>
  <c r="E212" i="8" a="1"/>
  <c r="E212" i="8" s="1"/>
  <c r="F212" i="8" a="1"/>
  <c r="F212" i="8" s="1"/>
  <c r="G212" i="8" a="1"/>
  <c r="G212" i="8" s="1"/>
  <c r="H212" i="8" a="1"/>
  <c r="H212" i="8" s="1"/>
  <c r="I212" i="8" a="1"/>
  <c r="I212" i="8" s="1"/>
  <c r="J212" i="8" a="1"/>
  <c r="J212" i="8" s="1"/>
  <c r="A213" i="8" a="1"/>
  <c r="A213" i="8" s="1"/>
  <c r="B213" i="8" a="1"/>
  <c r="B213" i="8" s="1"/>
  <c r="C213" i="8" a="1"/>
  <c r="C213" i="8" s="1"/>
  <c r="D213" i="8" a="1"/>
  <c r="D213" i="8" s="1"/>
  <c r="E213" i="8" a="1"/>
  <c r="E213" i="8" s="1"/>
  <c r="F213" i="8" a="1"/>
  <c r="F213" i="8" s="1"/>
  <c r="G213" i="8" a="1"/>
  <c r="G213" i="8" s="1"/>
  <c r="H213" i="8" a="1"/>
  <c r="H213" i="8" s="1"/>
  <c r="I213" i="8" a="1"/>
  <c r="I213" i="8" s="1"/>
  <c r="J213" i="8" a="1"/>
  <c r="J213" i="8" s="1"/>
  <c r="A214" i="8" a="1"/>
  <c r="A214" i="8" s="1"/>
  <c r="B214" i="8" a="1"/>
  <c r="B214" i="8" s="1"/>
  <c r="C214" i="8" a="1"/>
  <c r="C214" i="8" s="1"/>
  <c r="D214" i="8" a="1"/>
  <c r="D214" i="8" s="1"/>
  <c r="E214" i="8" a="1"/>
  <c r="E214" i="8" s="1"/>
  <c r="F214" i="8" a="1"/>
  <c r="F214" i="8" s="1"/>
  <c r="G214" i="8" a="1"/>
  <c r="G214" i="8" s="1"/>
  <c r="H214" i="8" a="1"/>
  <c r="H214" i="8" s="1"/>
  <c r="I214" i="8" a="1"/>
  <c r="I214" i="8" s="1"/>
  <c r="J214" i="8" a="1"/>
  <c r="J214" i="8" s="1"/>
  <c r="A215" i="8" a="1"/>
  <c r="A215" i="8" s="1"/>
  <c r="B215" i="8" a="1"/>
  <c r="B215" i="8" s="1"/>
  <c r="C215" i="8" a="1"/>
  <c r="C215" i="8" s="1"/>
  <c r="D215" i="8" a="1"/>
  <c r="D215" i="8" s="1"/>
  <c r="E215" i="8" a="1"/>
  <c r="E215" i="8" s="1"/>
  <c r="F215" i="8" a="1"/>
  <c r="F215" i="8" s="1"/>
  <c r="G215" i="8" a="1"/>
  <c r="G215" i="8" s="1"/>
  <c r="H215" i="8" a="1"/>
  <c r="H215" i="8" s="1"/>
  <c r="I215" i="8" a="1"/>
  <c r="I215" i="8" s="1"/>
  <c r="J215" i="8" a="1"/>
  <c r="J215" i="8" s="1"/>
  <c r="A216" i="8" a="1"/>
  <c r="A216" i="8" s="1"/>
  <c r="B216" i="8" a="1"/>
  <c r="B216" i="8" s="1"/>
  <c r="C216" i="8" a="1"/>
  <c r="C216" i="8" s="1"/>
  <c r="D216" i="8" a="1"/>
  <c r="D216" i="8" s="1"/>
  <c r="E216" i="8" a="1"/>
  <c r="E216" i="8" s="1"/>
  <c r="F216" i="8" a="1"/>
  <c r="F216" i="8" s="1"/>
  <c r="G216" i="8" a="1"/>
  <c r="G216" i="8" s="1"/>
  <c r="H216" i="8" a="1"/>
  <c r="H216" i="8" s="1"/>
  <c r="I216" i="8" a="1"/>
  <c r="I216" i="8" s="1"/>
  <c r="J216" i="8" a="1"/>
  <c r="J216" i="8" s="1"/>
  <c r="A217" i="8" a="1"/>
  <c r="A217" i="8" s="1"/>
  <c r="B217" i="8" a="1"/>
  <c r="B217" i="8" s="1"/>
  <c r="C217" i="8" a="1"/>
  <c r="C217" i="8" s="1"/>
  <c r="D217" i="8" a="1"/>
  <c r="D217" i="8" s="1"/>
  <c r="E217" i="8" a="1"/>
  <c r="E217" i="8" s="1"/>
  <c r="F217" i="8" a="1"/>
  <c r="F217" i="8" s="1"/>
  <c r="G217" i="8" a="1"/>
  <c r="G217" i="8" s="1"/>
  <c r="H217" i="8" a="1"/>
  <c r="H217" i="8" s="1"/>
  <c r="I217" i="8" a="1"/>
  <c r="I217" i="8" s="1"/>
  <c r="J217" i="8" a="1"/>
  <c r="J217" i="8" s="1"/>
  <c r="A218" i="8" a="1"/>
  <c r="A218" i="8" s="1"/>
  <c r="B218" i="8" a="1"/>
  <c r="B218" i="8" s="1"/>
  <c r="C218" i="8" a="1"/>
  <c r="C218" i="8" s="1"/>
  <c r="D218" i="8" a="1"/>
  <c r="D218" i="8" s="1"/>
  <c r="E218" i="8" a="1"/>
  <c r="E218" i="8" s="1"/>
  <c r="F218" i="8" a="1"/>
  <c r="F218" i="8" s="1"/>
  <c r="G218" i="8" a="1"/>
  <c r="G218" i="8" s="1"/>
  <c r="H218" i="8" a="1"/>
  <c r="H218" i="8" s="1"/>
  <c r="I218" i="8" a="1"/>
  <c r="I218" i="8" s="1"/>
  <c r="J218" i="8" a="1"/>
  <c r="J218" i="8" s="1"/>
  <c r="A219" i="8" a="1"/>
  <c r="A219" i="8" s="1"/>
  <c r="B219" i="8" a="1"/>
  <c r="B219" i="8" s="1"/>
  <c r="C219" i="8" a="1"/>
  <c r="C219" i="8" s="1"/>
  <c r="D219" i="8" a="1"/>
  <c r="D219" i="8" s="1"/>
  <c r="E219" i="8" a="1"/>
  <c r="E219" i="8" s="1"/>
  <c r="F219" i="8" a="1"/>
  <c r="F219" i="8" s="1"/>
  <c r="G219" i="8" a="1"/>
  <c r="G219" i="8" s="1"/>
  <c r="H219" i="8" a="1"/>
  <c r="H219" i="8" s="1"/>
  <c r="I219" i="8" a="1"/>
  <c r="I219" i="8" s="1"/>
  <c r="J219" i="8" a="1"/>
  <c r="J219" i="8" s="1"/>
  <c r="A220" i="8" a="1"/>
  <c r="A220" i="8" s="1"/>
  <c r="B220" i="8" a="1"/>
  <c r="B220" i="8" s="1"/>
  <c r="C220" i="8" a="1"/>
  <c r="C220" i="8" s="1"/>
  <c r="D220" i="8" a="1"/>
  <c r="D220" i="8" s="1"/>
  <c r="E220" i="8" a="1"/>
  <c r="E220" i="8" s="1"/>
  <c r="F220" i="8" a="1"/>
  <c r="F220" i="8" s="1"/>
  <c r="G220" i="8" a="1"/>
  <c r="G220" i="8" s="1"/>
  <c r="H220" i="8" a="1"/>
  <c r="H220" i="8" s="1"/>
  <c r="I220" i="8" a="1"/>
  <c r="I220" i="8" s="1"/>
  <c r="J220" i="8" a="1"/>
  <c r="J220" i="8" s="1"/>
  <c r="A221" i="8" a="1"/>
  <c r="A221" i="8" s="1"/>
  <c r="B221" i="8" a="1"/>
  <c r="B221" i="8" s="1"/>
  <c r="C221" i="8" a="1"/>
  <c r="C221" i="8" s="1"/>
  <c r="D221" i="8" a="1"/>
  <c r="D221" i="8" s="1"/>
  <c r="E221" i="8" a="1"/>
  <c r="E221" i="8" s="1"/>
  <c r="F221" i="8" a="1"/>
  <c r="F221" i="8" s="1"/>
  <c r="G221" i="8" a="1"/>
  <c r="G221" i="8" s="1"/>
  <c r="H221" i="8" a="1"/>
  <c r="H221" i="8" s="1"/>
  <c r="I221" i="8" a="1"/>
  <c r="I221" i="8" s="1"/>
  <c r="J221" i="8" a="1"/>
  <c r="J221" i="8" s="1"/>
  <c r="A222" i="8" a="1"/>
  <c r="A222" i="8" s="1"/>
  <c r="B222" i="8" a="1"/>
  <c r="B222" i="8" s="1"/>
  <c r="C222" i="8" a="1"/>
  <c r="C222" i="8" s="1"/>
  <c r="D222" i="8" a="1"/>
  <c r="D222" i="8" s="1"/>
  <c r="E222" i="8" a="1"/>
  <c r="E222" i="8" s="1"/>
  <c r="F222" i="8" a="1"/>
  <c r="F222" i="8" s="1"/>
  <c r="G222" i="8" a="1"/>
  <c r="G222" i="8" s="1"/>
  <c r="H222" i="8" a="1"/>
  <c r="H222" i="8" s="1"/>
  <c r="I222" i="8" a="1"/>
  <c r="I222" i="8" s="1"/>
  <c r="J222" i="8" a="1"/>
  <c r="J222" i="8" s="1"/>
  <c r="A223" i="8" a="1"/>
  <c r="A223" i="8" s="1"/>
  <c r="B223" i="8" a="1"/>
  <c r="B223" i="8" s="1"/>
  <c r="C223" i="8" a="1"/>
  <c r="C223" i="8" s="1"/>
  <c r="D223" i="8" a="1"/>
  <c r="D223" i="8" s="1"/>
  <c r="E223" i="8" a="1"/>
  <c r="E223" i="8" s="1"/>
  <c r="F223" i="8" a="1"/>
  <c r="F223" i="8" s="1"/>
  <c r="G223" i="8" a="1"/>
  <c r="G223" i="8" s="1"/>
  <c r="H223" i="8" a="1"/>
  <c r="H223" i="8" s="1"/>
  <c r="I223" i="8" a="1"/>
  <c r="I223" i="8" s="1"/>
  <c r="J223" i="8" a="1"/>
  <c r="J223" i="8" s="1"/>
  <c r="A224" i="8" a="1"/>
  <c r="A224" i="8" s="1"/>
  <c r="B224" i="8" a="1"/>
  <c r="B224" i="8" s="1"/>
  <c r="C224" i="8" a="1"/>
  <c r="C224" i="8" s="1"/>
  <c r="D224" i="8" a="1"/>
  <c r="D224" i="8" s="1"/>
  <c r="E224" i="8" a="1"/>
  <c r="E224" i="8" s="1"/>
  <c r="F224" i="8" a="1"/>
  <c r="F224" i="8" s="1"/>
  <c r="G224" i="8" a="1"/>
  <c r="G224" i="8" s="1"/>
  <c r="H224" i="8" a="1"/>
  <c r="H224" i="8" s="1"/>
  <c r="I224" i="8" a="1"/>
  <c r="I224" i="8" s="1"/>
  <c r="J224" i="8" a="1"/>
  <c r="J224" i="8" s="1"/>
  <c r="A225" i="8" a="1"/>
  <c r="A225" i="8" s="1"/>
  <c r="B225" i="8" a="1"/>
  <c r="B225" i="8" s="1"/>
  <c r="C225" i="8" a="1"/>
  <c r="C225" i="8" s="1"/>
  <c r="D225" i="8" a="1"/>
  <c r="D225" i="8" s="1"/>
  <c r="E225" i="8" a="1"/>
  <c r="E225" i="8" s="1"/>
  <c r="F225" i="8" a="1"/>
  <c r="F225" i="8" s="1"/>
  <c r="G225" i="8" a="1"/>
  <c r="G225" i="8" s="1"/>
  <c r="H225" i="8" a="1"/>
  <c r="H225" i="8" s="1"/>
  <c r="I225" i="8" a="1"/>
  <c r="I225" i="8" s="1"/>
  <c r="J225" i="8" a="1"/>
  <c r="J225" i="8" s="1"/>
  <c r="A226" i="8" a="1"/>
  <c r="A226" i="8" s="1"/>
  <c r="B226" i="8" a="1"/>
  <c r="B226" i="8" s="1"/>
  <c r="C226" i="8" a="1"/>
  <c r="C226" i="8" s="1"/>
  <c r="D226" i="8" a="1"/>
  <c r="D226" i="8" s="1"/>
  <c r="E226" i="8" a="1"/>
  <c r="E226" i="8" s="1"/>
  <c r="F226" i="8" a="1"/>
  <c r="F226" i="8" s="1"/>
  <c r="G226" i="8" a="1"/>
  <c r="G226" i="8" s="1"/>
  <c r="H226" i="8" a="1"/>
  <c r="H226" i="8" s="1"/>
  <c r="I226" i="8" a="1"/>
  <c r="I226" i="8" s="1"/>
  <c r="J226" i="8" a="1"/>
  <c r="J226" i="8" s="1"/>
  <c r="A227" i="8" a="1"/>
  <c r="A227" i="8" s="1"/>
  <c r="B227" i="8" a="1"/>
  <c r="B227" i="8" s="1"/>
  <c r="C227" i="8" a="1"/>
  <c r="C227" i="8" s="1"/>
  <c r="D227" i="8" a="1"/>
  <c r="D227" i="8" s="1"/>
  <c r="E227" i="8" a="1"/>
  <c r="E227" i="8" s="1"/>
  <c r="F227" i="8" a="1"/>
  <c r="F227" i="8" s="1"/>
  <c r="G227" i="8" a="1"/>
  <c r="G227" i="8" s="1"/>
  <c r="H227" i="8" a="1"/>
  <c r="H227" i="8" s="1"/>
  <c r="I227" i="8" a="1"/>
  <c r="I227" i="8" s="1"/>
  <c r="J227" i="8" a="1"/>
  <c r="J227" i="8" s="1"/>
  <c r="A228" i="8" a="1"/>
  <c r="A228" i="8" s="1"/>
  <c r="B228" i="8" a="1"/>
  <c r="B228" i="8" s="1"/>
  <c r="C228" i="8" a="1"/>
  <c r="C228" i="8" s="1"/>
  <c r="D228" i="8" a="1"/>
  <c r="D228" i="8" s="1"/>
  <c r="E228" i="8" a="1"/>
  <c r="E228" i="8" s="1"/>
  <c r="F228" i="8" a="1"/>
  <c r="F228" i="8" s="1"/>
  <c r="G228" i="8" a="1"/>
  <c r="G228" i="8" s="1"/>
  <c r="H228" i="8" a="1"/>
  <c r="H228" i="8" s="1"/>
  <c r="I228" i="8" a="1"/>
  <c r="I228" i="8" s="1"/>
  <c r="J228" i="8" a="1"/>
  <c r="J228" i="8" s="1"/>
  <c r="A229" i="8" a="1"/>
  <c r="A229" i="8" s="1"/>
  <c r="B229" i="8" a="1"/>
  <c r="B229" i="8" s="1"/>
  <c r="C229" i="8" a="1"/>
  <c r="C229" i="8" s="1"/>
  <c r="D229" i="8" a="1"/>
  <c r="D229" i="8" s="1"/>
  <c r="E229" i="8" a="1"/>
  <c r="E229" i="8" s="1"/>
  <c r="F229" i="8" a="1"/>
  <c r="F229" i="8" s="1"/>
  <c r="G229" i="8" a="1"/>
  <c r="G229" i="8" s="1"/>
  <c r="H229" i="8" a="1"/>
  <c r="H229" i="8" s="1"/>
  <c r="I229" i="8" a="1"/>
  <c r="I229" i="8" s="1"/>
  <c r="J229" i="8" a="1"/>
  <c r="J229" i="8" s="1"/>
  <c r="A230" i="8" a="1"/>
  <c r="A230" i="8" s="1"/>
  <c r="B230" i="8" a="1"/>
  <c r="B230" i="8" s="1"/>
  <c r="C230" i="8" a="1"/>
  <c r="C230" i="8" s="1"/>
  <c r="D230" i="8" a="1"/>
  <c r="D230" i="8" s="1"/>
  <c r="E230" i="8" a="1"/>
  <c r="E230" i="8" s="1"/>
  <c r="F230" i="8" a="1"/>
  <c r="F230" i="8" s="1"/>
  <c r="G230" i="8" a="1"/>
  <c r="G230" i="8" s="1"/>
  <c r="H230" i="8" a="1"/>
  <c r="H230" i="8" s="1"/>
  <c r="I230" i="8" a="1"/>
  <c r="I230" i="8" s="1"/>
  <c r="J230" i="8" a="1"/>
  <c r="J230" i="8" s="1"/>
  <c r="A231" i="8" a="1"/>
  <c r="A231" i="8" s="1"/>
  <c r="B231" i="8" a="1"/>
  <c r="B231" i="8" s="1"/>
  <c r="C231" i="8" a="1"/>
  <c r="C231" i="8" s="1"/>
  <c r="D231" i="8" a="1"/>
  <c r="D231" i="8" s="1"/>
  <c r="E231" i="8" a="1"/>
  <c r="E231" i="8" s="1"/>
  <c r="F231" i="8" a="1"/>
  <c r="F231" i="8" s="1"/>
  <c r="G231" i="8" a="1"/>
  <c r="G231" i="8" s="1"/>
  <c r="H231" i="8" a="1"/>
  <c r="H231" i="8" s="1"/>
  <c r="I231" i="8" a="1"/>
  <c r="I231" i="8" s="1"/>
  <c r="J231" i="8" a="1"/>
  <c r="J231" i="8" s="1"/>
  <c r="A232" i="8" a="1"/>
  <c r="A232" i="8" s="1"/>
  <c r="B232" i="8" a="1"/>
  <c r="B232" i="8" s="1"/>
  <c r="C232" i="8" a="1"/>
  <c r="C232" i="8" s="1"/>
  <c r="D232" i="8" a="1"/>
  <c r="D232" i="8" s="1"/>
  <c r="E232" i="8" a="1"/>
  <c r="E232" i="8" s="1"/>
  <c r="F232" i="8" a="1"/>
  <c r="F232" i="8" s="1"/>
  <c r="G232" i="8" a="1"/>
  <c r="G232" i="8" s="1"/>
  <c r="H232" i="8" a="1"/>
  <c r="H232" i="8" s="1"/>
  <c r="I232" i="8" a="1"/>
  <c r="I232" i="8" s="1"/>
  <c r="J232" i="8" a="1"/>
  <c r="J232" i="8" s="1"/>
  <c r="A233" i="8" a="1"/>
  <c r="A233" i="8" s="1"/>
  <c r="B233" i="8" a="1"/>
  <c r="B233" i="8" s="1"/>
  <c r="C233" i="8" a="1"/>
  <c r="C233" i="8" s="1"/>
  <c r="D233" i="8" a="1"/>
  <c r="D233" i="8" s="1"/>
  <c r="E233" i="8" a="1"/>
  <c r="E233" i="8" s="1"/>
  <c r="F233" i="8" a="1"/>
  <c r="F233" i="8" s="1"/>
  <c r="G233" i="8" a="1"/>
  <c r="G233" i="8" s="1"/>
  <c r="H233" i="8" a="1"/>
  <c r="H233" i="8" s="1"/>
  <c r="I233" i="8" a="1"/>
  <c r="I233" i="8" s="1"/>
  <c r="J233" i="8" a="1"/>
  <c r="J233" i="8" s="1"/>
  <c r="A234" i="8" a="1"/>
  <c r="A234" i="8" s="1"/>
  <c r="B234" i="8" a="1"/>
  <c r="B234" i="8" s="1"/>
  <c r="C234" i="8" a="1"/>
  <c r="C234" i="8" s="1"/>
  <c r="D234" i="8" a="1"/>
  <c r="D234" i="8" s="1"/>
  <c r="E234" i="8" a="1"/>
  <c r="E234" i="8" s="1"/>
  <c r="F234" i="8" a="1"/>
  <c r="F234" i="8" s="1"/>
  <c r="G234" i="8" a="1"/>
  <c r="G234" i="8" s="1"/>
  <c r="H234" i="8" a="1"/>
  <c r="H234" i="8" s="1"/>
  <c r="I234" i="8" a="1"/>
  <c r="I234" i="8" s="1"/>
  <c r="J234" i="8" a="1"/>
  <c r="J234" i="8" s="1"/>
  <c r="A235" i="8" a="1"/>
  <c r="A235" i="8" s="1"/>
  <c r="B235" i="8" a="1"/>
  <c r="B235" i="8" s="1"/>
  <c r="C235" i="8" a="1"/>
  <c r="C235" i="8" s="1"/>
  <c r="D235" i="8" a="1"/>
  <c r="D235" i="8" s="1"/>
  <c r="E235" i="8" a="1"/>
  <c r="E235" i="8" s="1"/>
  <c r="F235" i="8" a="1"/>
  <c r="F235" i="8" s="1"/>
  <c r="G235" i="8" a="1"/>
  <c r="G235" i="8" s="1"/>
  <c r="H235" i="8" a="1"/>
  <c r="H235" i="8" s="1"/>
  <c r="I235" i="8" a="1"/>
  <c r="I235" i="8" s="1"/>
  <c r="J235" i="8" a="1"/>
  <c r="J235" i="8" s="1"/>
  <c r="A236" i="8" a="1"/>
  <c r="A236" i="8" s="1"/>
  <c r="B236" i="8" a="1"/>
  <c r="B236" i="8" s="1"/>
  <c r="C236" i="8" a="1"/>
  <c r="C236" i="8" s="1"/>
  <c r="D236" i="8" a="1"/>
  <c r="D236" i="8" s="1"/>
  <c r="E236" i="8" a="1"/>
  <c r="E236" i="8" s="1"/>
  <c r="F236" i="8" a="1"/>
  <c r="F236" i="8" s="1"/>
  <c r="G236" i="8" a="1"/>
  <c r="G236" i="8" s="1"/>
  <c r="H236" i="8" a="1"/>
  <c r="H236" i="8" s="1"/>
  <c r="I236" i="8" a="1"/>
  <c r="I236" i="8" s="1"/>
  <c r="J236" i="8" a="1"/>
  <c r="J236" i="8" s="1"/>
  <c r="A237" i="8" a="1"/>
  <c r="A237" i="8" s="1"/>
  <c r="B237" i="8" a="1"/>
  <c r="B237" i="8" s="1"/>
  <c r="C237" i="8" a="1"/>
  <c r="C237" i="8" s="1"/>
  <c r="D237" i="8" a="1"/>
  <c r="D237" i="8" s="1"/>
  <c r="E237" i="8" a="1"/>
  <c r="E237" i="8" s="1"/>
  <c r="F237" i="8" a="1"/>
  <c r="F237" i="8" s="1"/>
  <c r="G237" i="8" a="1"/>
  <c r="G237" i="8" s="1"/>
  <c r="H237" i="8" a="1"/>
  <c r="H237" i="8" s="1"/>
  <c r="I237" i="8" a="1"/>
  <c r="I237" i="8" s="1"/>
  <c r="J237" i="8" a="1"/>
  <c r="J237" i="8" s="1"/>
  <c r="A238" i="8" a="1"/>
  <c r="A238" i="8" s="1"/>
  <c r="B238" i="8" a="1"/>
  <c r="B238" i="8" s="1"/>
  <c r="C238" i="8" a="1"/>
  <c r="C238" i="8" s="1"/>
  <c r="D238" i="8" a="1"/>
  <c r="D238" i="8" s="1"/>
  <c r="E238" i="8" a="1"/>
  <c r="E238" i="8" s="1"/>
  <c r="F238" i="8" a="1"/>
  <c r="F238" i="8" s="1"/>
  <c r="G238" i="8" a="1"/>
  <c r="G238" i="8" s="1"/>
  <c r="H238" i="8" a="1"/>
  <c r="H238" i="8" s="1"/>
  <c r="I238" i="8" a="1"/>
  <c r="I238" i="8" s="1"/>
  <c r="J238" i="8" a="1"/>
  <c r="J238" i="8" s="1"/>
  <c r="A239" i="8" a="1"/>
  <c r="A239" i="8" s="1"/>
  <c r="B239" i="8" a="1"/>
  <c r="B239" i="8" s="1"/>
  <c r="C239" i="8" a="1"/>
  <c r="C239" i="8" s="1"/>
  <c r="D239" i="8" a="1"/>
  <c r="D239" i="8" s="1"/>
  <c r="E239" i="8" a="1"/>
  <c r="E239" i="8" s="1"/>
  <c r="F239" i="8" a="1"/>
  <c r="F239" i="8" s="1"/>
  <c r="G239" i="8" a="1"/>
  <c r="G239" i="8" s="1"/>
  <c r="H239" i="8" a="1"/>
  <c r="H239" i="8" s="1"/>
  <c r="I239" i="8" a="1"/>
  <c r="I239" i="8" s="1"/>
  <c r="J239" i="8" a="1"/>
  <c r="J239" i="8" s="1"/>
  <c r="A240" i="8" a="1"/>
  <c r="A240" i="8" s="1"/>
  <c r="B240" i="8" a="1"/>
  <c r="B240" i="8" s="1"/>
  <c r="C240" i="8" a="1"/>
  <c r="C240" i="8" s="1"/>
  <c r="D240" i="8" a="1"/>
  <c r="D240" i="8" s="1"/>
  <c r="E240" i="8" a="1"/>
  <c r="E240" i="8" s="1"/>
  <c r="F240" i="8" a="1"/>
  <c r="F240" i="8" s="1"/>
  <c r="G240" i="8" a="1"/>
  <c r="G240" i="8" s="1"/>
  <c r="H240" i="8" a="1"/>
  <c r="H240" i="8" s="1"/>
  <c r="I240" i="8" a="1"/>
  <c r="I240" i="8" s="1"/>
  <c r="J240" i="8" a="1"/>
  <c r="J240" i="8" s="1"/>
  <c r="A241" i="8" a="1"/>
  <c r="A241" i="8" s="1"/>
  <c r="B241" i="8" a="1"/>
  <c r="B241" i="8" s="1"/>
  <c r="C241" i="8" a="1"/>
  <c r="C241" i="8" s="1"/>
  <c r="D241" i="8" a="1"/>
  <c r="D241" i="8" s="1"/>
  <c r="E241" i="8" a="1"/>
  <c r="E241" i="8" s="1"/>
  <c r="F241" i="8" a="1"/>
  <c r="F241" i="8" s="1"/>
  <c r="G241" i="8" a="1"/>
  <c r="G241" i="8" s="1"/>
  <c r="H241" i="8" a="1"/>
  <c r="H241" i="8" s="1"/>
  <c r="I241" i="8" a="1"/>
  <c r="I241" i="8" s="1"/>
  <c r="J241" i="8" a="1"/>
  <c r="J241" i="8" s="1"/>
  <c r="A242" i="8" a="1"/>
  <c r="A242" i="8" s="1"/>
  <c r="B242" i="8" a="1"/>
  <c r="B242" i="8" s="1"/>
  <c r="C242" i="8" a="1"/>
  <c r="C242" i="8" s="1"/>
  <c r="D242" i="8" a="1"/>
  <c r="D242" i="8" s="1"/>
  <c r="E242" i="8" a="1"/>
  <c r="E242" i="8" s="1"/>
  <c r="F242" i="8" a="1"/>
  <c r="F242" i="8" s="1"/>
  <c r="G242" i="8" a="1"/>
  <c r="G242" i="8" s="1"/>
  <c r="H242" i="8" a="1"/>
  <c r="H242" i="8" s="1"/>
  <c r="I242" i="8" a="1"/>
  <c r="I242" i="8" s="1"/>
  <c r="J242" i="8" a="1"/>
  <c r="J242" i="8" s="1"/>
  <c r="A243" i="8" a="1"/>
  <c r="A243" i="8" s="1"/>
  <c r="B243" i="8" a="1"/>
  <c r="B243" i="8" s="1"/>
  <c r="C243" i="8" a="1"/>
  <c r="C243" i="8" s="1"/>
  <c r="D243" i="8" a="1"/>
  <c r="D243" i="8" s="1"/>
  <c r="E243" i="8" a="1"/>
  <c r="E243" i="8" s="1"/>
  <c r="F243" i="8" a="1"/>
  <c r="F243" i="8" s="1"/>
  <c r="G243" i="8" a="1"/>
  <c r="G243" i="8" s="1"/>
  <c r="H243" i="8" a="1"/>
  <c r="H243" i="8" s="1"/>
  <c r="I243" i="8" a="1"/>
  <c r="I243" i="8" s="1"/>
  <c r="J243" i="8" a="1"/>
  <c r="J243" i="8" s="1"/>
  <c r="A244" i="8" a="1"/>
  <c r="A244" i="8" s="1"/>
  <c r="B244" i="8" a="1"/>
  <c r="B244" i="8" s="1"/>
  <c r="C244" i="8" a="1"/>
  <c r="C244" i="8" s="1"/>
  <c r="D244" i="8" a="1"/>
  <c r="D244" i="8" s="1"/>
  <c r="E244" i="8" a="1"/>
  <c r="E244" i="8" s="1"/>
  <c r="F244" i="8" a="1"/>
  <c r="F244" i="8" s="1"/>
  <c r="G244" i="8" a="1"/>
  <c r="G244" i="8" s="1"/>
  <c r="H244" i="8" a="1"/>
  <c r="H244" i="8" s="1"/>
  <c r="I244" i="8" a="1"/>
  <c r="I244" i="8" s="1"/>
  <c r="J244" i="8" a="1"/>
  <c r="J244" i="8" s="1"/>
  <c r="A245" i="8" a="1"/>
  <c r="A245" i="8" s="1"/>
  <c r="B245" i="8" a="1"/>
  <c r="B245" i="8" s="1"/>
  <c r="C245" i="8" a="1"/>
  <c r="C245" i="8" s="1"/>
  <c r="D245" i="8" a="1"/>
  <c r="D245" i="8" s="1"/>
  <c r="E245" i="8" a="1"/>
  <c r="E245" i="8" s="1"/>
  <c r="F245" i="8" a="1"/>
  <c r="F245" i="8" s="1"/>
  <c r="G245" i="8" a="1"/>
  <c r="G245" i="8" s="1"/>
  <c r="H245" i="8" a="1"/>
  <c r="H245" i="8" s="1"/>
  <c r="I245" i="8" a="1"/>
  <c r="I245" i="8" s="1"/>
  <c r="J245" i="8" a="1"/>
  <c r="J245" i="8" s="1"/>
  <c r="A246" i="8" a="1"/>
  <c r="A246" i="8" s="1"/>
  <c r="B246" i="8" a="1"/>
  <c r="B246" i="8" s="1"/>
  <c r="C246" i="8" a="1"/>
  <c r="C246" i="8" s="1"/>
  <c r="D246" i="8" a="1"/>
  <c r="D246" i="8" s="1"/>
  <c r="E246" i="8" a="1"/>
  <c r="E246" i="8" s="1"/>
  <c r="F246" i="8" a="1"/>
  <c r="F246" i="8" s="1"/>
  <c r="G246" i="8" a="1"/>
  <c r="G246" i="8" s="1"/>
  <c r="H246" i="8" a="1"/>
  <c r="H246" i="8" s="1"/>
  <c r="I246" i="8" a="1"/>
  <c r="I246" i="8" s="1"/>
  <c r="J246" i="8" a="1"/>
  <c r="J246" i="8" s="1"/>
  <c r="A247" i="8" a="1"/>
  <c r="A247" i="8" s="1"/>
  <c r="B247" i="8" a="1"/>
  <c r="B247" i="8" s="1"/>
  <c r="C247" i="8" a="1"/>
  <c r="C247" i="8" s="1"/>
  <c r="D247" i="8" a="1"/>
  <c r="D247" i="8" s="1"/>
  <c r="E247" i="8" a="1"/>
  <c r="E247" i="8" s="1"/>
  <c r="F247" i="8" a="1"/>
  <c r="F247" i="8" s="1"/>
  <c r="G247" i="8" a="1"/>
  <c r="G247" i="8" s="1"/>
  <c r="H247" i="8" a="1"/>
  <c r="H247" i="8" s="1"/>
  <c r="I247" i="8" a="1"/>
  <c r="I247" i="8" s="1"/>
  <c r="J247" i="8" a="1"/>
  <c r="J247" i="8" s="1"/>
  <c r="A248" i="8" a="1"/>
  <c r="A248" i="8" s="1"/>
  <c r="B248" i="8" a="1"/>
  <c r="B248" i="8" s="1"/>
  <c r="C248" i="8" a="1"/>
  <c r="C248" i="8" s="1"/>
  <c r="D248" i="8" a="1"/>
  <c r="D248" i="8" s="1"/>
  <c r="E248" i="8" a="1"/>
  <c r="E248" i="8" s="1"/>
  <c r="F248" i="8" a="1"/>
  <c r="F248" i="8" s="1"/>
  <c r="G248" i="8" a="1"/>
  <c r="G248" i="8" s="1"/>
  <c r="H248" i="8" a="1"/>
  <c r="H248" i="8" s="1"/>
  <c r="I248" i="8" a="1"/>
  <c r="I248" i="8" s="1"/>
  <c r="J248" i="8" a="1"/>
  <c r="J248" i="8" s="1"/>
  <c r="A249" i="8" a="1"/>
  <c r="A249" i="8" s="1"/>
  <c r="B249" i="8" a="1"/>
  <c r="B249" i="8" s="1"/>
  <c r="C249" i="8" a="1"/>
  <c r="C249" i="8" s="1"/>
  <c r="D249" i="8" a="1"/>
  <c r="D249" i="8" s="1"/>
  <c r="E249" i="8" a="1"/>
  <c r="E249" i="8" s="1"/>
  <c r="F249" i="8" a="1"/>
  <c r="F249" i="8" s="1"/>
  <c r="G249" i="8" a="1"/>
  <c r="G249" i="8" s="1"/>
  <c r="H249" i="8" a="1"/>
  <c r="H249" i="8" s="1"/>
  <c r="I249" i="8" a="1"/>
  <c r="I249" i="8" s="1"/>
  <c r="J249" i="8" a="1"/>
  <c r="J249" i="8" s="1"/>
  <c r="A250" i="8" a="1"/>
  <c r="A250" i="8" s="1"/>
  <c r="B250" i="8" a="1"/>
  <c r="B250" i="8" s="1"/>
  <c r="C250" i="8" a="1"/>
  <c r="C250" i="8" s="1"/>
  <c r="D250" i="8" a="1"/>
  <c r="D250" i="8" s="1"/>
  <c r="E250" i="8" a="1"/>
  <c r="E250" i="8" s="1"/>
  <c r="F250" i="8" a="1"/>
  <c r="F250" i="8" s="1"/>
  <c r="G250" i="8" a="1"/>
  <c r="G250" i="8" s="1"/>
  <c r="H250" i="8" a="1"/>
  <c r="H250" i="8" s="1"/>
  <c r="I250" i="8" a="1"/>
  <c r="I250" i="8" s="1"/>
  <c r="J250" i="8" a="1"/>
  <c r="J250" i="8" s="1"/>
  <c r="A251" i="8" a="1"/>
  <c r="A251" i="8" s="1"/>
  <c r="B251" i="8" a="1"/>
  <c r="B251" i="8" s="1"/>
  <c r="C251" i="8" a="1"/>
  <c r="C251" i="8" s="1"/>
  <c r="D251" i="8" a="1"/>
  <c r="D251" i="8" s="1"/>
  <c r="E251" i="8" a="1"/>
  <c r="E251" i="8" s="1"/>
  <c r="F251" i="8" a="1"/>
  <c r="F251" i="8" s="1"/>
  <c r="G251" i="8" a="1"/>
  <c r="G251" i="8" s="1"/>
  <c r="H251" i="8" a="1"/>
  <c r="H251" i="8" s="1"/>
  <c r="I251" i="8" a="1"/>
  <c r="I251" i="8" s="1"/>
  <c r="J251" i="8" a="1"/>
  <c r="J251" i="8" s="1"/>
  <c r="A252" i="8" a="1"/>
  <c r="A252" i="8" s="1"/>
  <c r="B252" i="8" a="1"/>
  <c r="B252" i="8" s="1"/>
  <c r="C252" i="8" a="1"/>
  <c r="C252" i="8" s="1"/>
  <c r="D252" i="8" a="1"/>
  <c r="D252" i="8" s="1"/>
  <c r="E252" i="8" a="1"/>
  <c r="E252" i="8" s="1"/>
  <c r="F252" i="8" a="1"/>
  <c r="F252" i="8" s="1"/>
  <c r="G252" i="8" a="1"/>
  <c r="G252" i="8" s="1"/>
  <c r="H252" i="8" a="1"/>
  <c r="H252" i="8" s="1"/>
  <c r="I252" i="8" a="1"/>
  <c r="I252" i="8" s="1"/>
  <c r="J252" i="8" a="1"/>
  <c r="J252" i="8" s="1"/>
  <c r="A253" i="8" a="1"/>
  <c r="A253" i="8" s="1"/>
  <c r="B253" i="8" a="1"/>
  <c r="B253" i="8" s="1"/>
  <c r="C253" i="8" a="1"/>
  <c r="C253" i="8" s="1"/>
  <c r="D253" i="8" a="1"/>
  <c r="D253" i="8" s="1"/>
  <c r="E253" i="8" a="1"/>
  <c r="E253" i="8" s="1"/>
  <c r="F253" i="8" a="1"/>
  <c r="F253" i="8" s="1"/>
  <c r="G253" i="8" a="1"/>
  <c r="G253" i="8" s="1"/>
  <c r="H253" i="8" a="1"/>
  <c r="H253" i="8" s="1"/>
  <c r="I253" i="8" a="1"/>
  <c r="I253" i="8" s="1"/>
  <c r="J253" i="8" a="1"/>
  <c r="J253" i="8" s="1"/>
  <c r="A254" i="8" a="1"/>
  <c r="A254" i="8" s="1"/>
  <c r="B254" i="8" a="1"/>
  <c r="B254" i="8" s="1"/>
  <c r="C254" i="8" a="1"/>
  <c r="C254" i="8" s="1"/>
  <c r="D254" i="8" a="1"/>
  <c r="D254" i="8" s="1"/>
  <c r="E254" i="8" a="1"/>
  <c r="E254" i="8" s="1"/>
  <c r="F254" i="8" a="1"/>
  <c r="F254" i="8" s="1"/>
  <c r="G254" i="8" a="1"/>
  <c r="G254" i="8" s="1"/>
  <c r="H254" i="8" a="1"/>
  <c r="H254" i="8" s="1"/>
  <c r="I254" i="8" a="1"/>
  <c r="I254" i="8" s="1"/>
  <c r="J254" i="8" a="1"/>
  <c r="J254" i="8" s="1"/>
  <c r="A255" i="8" a="1"/>
  <c r="A255" i="8" s="1"/>
  <c r="B255" i="8" a="1"/>
  <c r="B255" i="8" s="1"/>
  <c r="C255" i="8" a="1"/>
  <c r="C255" i="8" s="1"/>
  <c r="D255" i="8" a="1"/>
  <c r="D255" i="8" s="1"/>
  <c r="E255" i="8" a="1"/>
  <c r="E255" i="8" s="1"/>
  <c r="F255" i="8" a="1"/>
  <c r="F255" i="8" s="1"/>
  <c r="G255" i="8" a="1"/>
  <c r="G255" i="8" s="1"/>
  <c r="H255" i="8" a="1"/>
  <c r="H255" i="8" s="1"/>
  <c r="I255" i="8" a="1"/>
  <c r="I255" i="8" s="1"/>
  <c r="J255" i="8" a="1"/>
  <c r="J255" i="8" s="1"/>
  <c r="A256" i="8" a="1"/>
  <c r="A256" i="8" s="1"/>
  <c r="B256" i="8" a="1"/>
  <c r="B256" i="8" s="1"/>
  <c r="C256" i="8" a="1"/>
  <c r="C256" i="8" s="1"/>
  <c r="D256" i="8" a="1"/>
  <c r="D256" i="8" s="1"/>
  <c r="E256" i="8" a="1"/>
  <c r="E256" i="8" s="1"/>
  <c r="F256" i="8" a="1"/>
  <c r="F256" i="8" s="1"/>
  <c r="G256" i="8" a="1"/>
  <c r="G256" i="8" s="1"/>
  <c r="H256" i="8" a="1"/>
  <c r="H256" i="8" s="1"/>
  <c r="I256" i="8" a="1"/>
  <c r="I256" i="8" s="1"/>
  <c r="J256" i="8" a="1"/>
  <c r="J256" i="8" s="1"/>
  <c r="A257" i="8" a="1"/>
  <c r="A257" i="8" s="1"/>
  <c r="B257" i="8" a="1"/>
  <c r="B257" i="8" s="1"/>
  <c r="C257" i="8" a="1"/>
  <c r="C257" i="8" s="1"/>
  <c r="D257" i="8" a="1"/>
  <c r="D257" i="8" s="1"/>
  <c r="E257" i="8" a="1"/>
  <c r="E257" i="8" s="1"/>
  <c r="F257" i="8" a="1"/>
  <c r="F257" i="8" s="1"/>
  <c r="G257" i="8" a="1"/>
  <c r="G257" i="8" s="1"/>
  <c r="H257" i="8" a="1"/>
  <c r="H257" i="8" s="1"/>
  <c r="I257" i="8" a="1"/>
  <c r="I257" i="8" s="1"/>
  <c r="J257" i="8" a="1"/>
  <c r="J257" i="8" s="1"/>
  <c r="A258" i="8" a="1"/>
  <c r="A258" i="8" s="1"/>
  <c r="B258" i="8" a="1"/>
  <c r="B258" i="8" s="1"/>
  <c r="C258" i="8" a="1"/>
  <c r="C258" i="8" s="1"/>
  <c r="D258" i="8" a="1"/>
  <c r="D258" i="8" s="1"/>
  <c r="E258" i="8" a="1"/>
  <c r="E258" i="8" s="1"/>
  <c r="F258" i="8" a="1"/>
  <c r="F258" i="8" s="1"/>
  <c r="G258" i="8" a="1"/>
  <c r="G258" i="8" s="1"/>
  <c r="H258" i="8" a="1"/>
  <c r="H258" i="8" s="1"/>
  <c r="I258" i="8" a="1"/>
  <c r="I258" i="8" s="1"/>
  <c r="J258" i="8" a="1"/>
  <c r="J258" i="8" s="1"/>
  <c r="A259" i="8" a="1"/>
  <c r="A259" i="8" s="1"/>
  <c r="B259" i="8" a="1"/>
  <c r="B259" i="8" s="1"/>
  <c r="C259" i="8" a="1"/>
  <c r="C259" i="8" s="1"/>
  <c r="D259" i="8" a="1"/>
  <c r="D259" i="8" s="1"/>
  <c r="E259" i="8" a="1"/>
  <c r="E259" i="8" s="1"/>
  <c r="F259" i="8" a="1"/>
  <c r="F259" i="8" s="1"/>
  <c r="G259" i="8" a="1"/>
  <c r="G259" i="8" s="1"/>
  <c r="H259" i="8" a="1"/>
  <c r="H259" i="8" s="1"/>
  <c r="I259" i="8" a="1"/>
  <c r="I259" i="8" s="1"/>
  <c r="J259" i="8" a="1"/>
  <c r="J259" i="8" s="1"/>
  <c r="A260" i="8" a="1"/>
  <c r="A260" i="8" s="1"/>
  <c r="B260" i="8" a="1"/>
  <c r="B260" i="8" s="1"/>
  <c r="C260" i="8" a="1"/>
  <c r="C260" i="8" s="1"/>
  <c r="D260" i="8" a="1"/>
  <c r="D260" i="8" s="1"/>
  <c r="E260" i="8" a="1"/>
  <c r="E260" i="8" s="1"/>
  <c r="F260" i="8" a="1"/>
  <c r="F260" i="8" s="1"/>
  <c r="G260" i="8" a="1"/>
  <c r="G260" i="8" s="1"/>
  <c r="H260" i="8" a="1"/>
  <c r="H260" i="8" s="1"/>
  <c r="I260" i="8" a="1"/>
  <c r="I260" i="8" s="1"/>
  <c r="J260" i="8" a="1"/>
  <c r="J260" i="8" s="1"/>
  <c r="A261" i="8" a="1"/>
  <c r="A261" i="8" s="1"/>
  <c r="B261" i="8" a="1"/>
  <c r="B261" i="8" s="1"/>
  <c r="C261" i="8" a="1"/>
  <c r="C261" i="8" s="1"/>
  <c r="D261" i="8" a="1"/>
  <c r="D261" i="8" s="1"/>
  <c r="E261" i="8" a="1"/>
  <c r="E261" i="8" s="1"/>
  <c r="F261" i="8" a="1"/>
  <c r="F261" i="8" s="1"/>
  <c r="G261" i="8" a="1"/>
  <c r="G261" i="8" s="1"/>
  <c r="H261" i="8" a="1"/>
  <c r="H261" i="8" s="1"/>
  <c r="I261" i="8" a="1"/>
  <c r="I261" i="8" s="1"/>
  <c r="J261" i="8" a="1"/>
  <c r="J261" i="8" s="1"/>
  <c r="A262" i="8" a="1"/>
  <c r="A262" i="8" s="1"/>
  <c r="B262" i="8" a="1"/>
  <c r="B262" i="8" s="1"/>
  <c r="C262" i="8" a="1"/>
  <c r="C262" i="8" s="1"/>
  <c r="D262" i="8" a="1"/>
  <c r="D262" i="8" s="1"/>
  <c r="E262" i="8" a="1"/>
  <c r="E262" i="8" s="1"/>
  <c r="F262" i="8" a="1"/>
  <c r="F262" i="8" s="1"/>
  <c r="G262" i="8" a="1"/>
  <c r="G262" i="8" s="1"/>
  <c r="H262" i="8" a="1"/>
  <c r="H262" i="8" s="1"/>
  <c r="I262" i="8" a="1"/>
  <c r="I262" i="8" s="1"/>
  <c r="J262" i="8" a="1"/>
  <c r="J262" i="8" s="1"/>
  <c r="A263" i="8" a="1"/>
  <c r="A263" i="8" s="1"/>
  <c r="B263" i="8" a="1"/>
  <c r="B263" i="8" s="1"/>
  <c r="C263" i="8" a="1"/>
  <c r="C263" i="8" s="1"/>
  <c r="D263" i="8" a="1"/>
  <c r="D263" i="8" s="1"/>
  <c r="E263" i="8" a="1"/>
  <c r="E263" i="8" s="1"/>
  <c r="F263" i="8" a="1"/>
  <c r="F263" i="8" s="1"/>
  <c r="G263" i="8" a="1"/>
  <c r="G263" i="8" s="1"/>
  <c r="H263" i="8" a="1"/>
  <c r="H263" i="8" s="1"/>
  <c r="I263" i="8" a="1"/>
  <c r="I263" i="8" s="1"/>
  <c r="J263" i="8" a="1"/>
  <c r="J263" i="8" s="1"/>
  <c r="A264" i="8" a="1"/>
  <c r="A264" i="8" s="1"/>
  <c r="B264" i="8" a="1"/>
  <c r="B264" i="8" s="1"/>
  <c r="C264" i="8" a="1"/>
  <c r="C264" i="8" s="1"/>
  <c r="D264" i="8" a="1"/>
  <c r="D264" i="8" s="1"/>
  <c r="E264" i="8" a="1"/>
  <c r="E264" i="8" s="1"/>
  <c r="F264" i="8" a="1"/>
  <c r="F264" i="8" s="1"/>
  <c r="G264" i="8" a="1"/>
  <c r="G264" i="8" s="1"/>
  <c r="H264" i="8" a="1"/>
  <c r="H264" i="8" s="1"/>
  <c r="I264" i="8" a="1"/>
  <c r="I264" i="8" s="1"/>
  <c r="J264" i="8" a="1"/>
  <c r="J264" i="8" s="1"/>
  <c r="A265" i="8" a="1"/>
  <c r="A265" i="8" s="1"/>
  <c r="B265" i="8" a="1"/>
  <c r="B265" i="8" s="1"/>
  <c r="C265" i="8" a="1"/>
  <c r="C265" i="8" s="1"/>
  <c r="D265" i="8" a="1"/>
  <c r="D265" i="8" s="1"/>
  <c r="E265" i="8" a="1"/>
  <c r="E265" i="8" s="1"/>
  <c r="F265" i="8" a="1"/>
  <c r="F265" i="8" s="1"/>
  <c r="G265" i="8" a="1"/>
  <c r="G265" i="8" s="1"/>
  <c r="H265" i="8" a="1"/>
  <c r="H265" i="8" s="1"/>
  <c r="I265" i="8" a="1"/>
  <c r="I265" i="8" s="1"/>
  <c r="J265" i="8" a="1"/>
  <c r="J265" i="8" s="1"/>
  <c r="A266" i="8" a="1"/>
  <c r="A266" i="8" s="1"/>
  <c r="B266" i="8" a="1"/>
  <c r="B266" i="8" s="1"/>
  <c r="C266" i="8" a="1"/>
  <c r="C266" i="8" s="1"/>
  <c r="D266" i="8" a="1"/>
  <c r="D266" i="8" s="1"/>
  <c r="E266" i="8" a="1"/>
  <c r="E266" i="8" s="1"/>
  <c r="F266" i="8" a="1"/>
  <c r="F266" i="8" s="1"/>
  <c r="G266" i="8" a="1"/>
  <c r="G266" i="8" s="1"/>
  <c r="H266" i="8" a="1"/>
  <c r="H266" i="8" s="1"/>
  <c r="I266" i="8" a="1"/>
  <c r="I266" i="8" s="1"/>
  <c r="J266" i="8" a="1"/>
  <c r="J266" i="8" s="1"/>
  <c r="A267" i="8" a="1"/>
  <c r="A267" i="8" s="1"/>
  <c r="B267" i="8" a="1"/>
  <c r="B267" i="8" s="1"/>
  <c r="C267" i="8" a="1"/>
  <c r="C267" i="8" s="1"/>
  <c r="D267" i="8" a="1"/>
  <c r="D267" i="8" s="1"/>
  <c r="E267" i="8" a="1"/>
  <c r="E267" i="8" s="1"/>
  <c r="F267" i="8" a="1"/>
  <c r="F267" i="8" s="1"/>
  <c r="G267" i="8" a="1"/>
  <c r="G267" i="8" s="1"/>
  <c r="H267" i="8" a="1"/>
  <c r="H267" i="8" s="1"/>
  <c r="I267" i="8" a="1"/>
  <c r="I267" i="8" s="1"/>
  <c r="J267" i="8" a="1"/>
  <c r="J267" i="8" s="1"/>
  <c r="A268" i="8" a="1"/>
  <c r="A268" i="8" s="1"/>
  <c r="B268" i="8" a="1"/>
  <c r="B268" i="8" s="1"/>
  <c r="C268" i="8" a="1"/>
  <c r="C268" i="8" s="1"/>
  <c r="D268" i="8" a="1"/>
  <c r="D268" i="8" s="1"/>
  <c r="E268" i="8" a="1"/>
  <c r="E268" i="8" s="1"/>
  <c r="F268" i="8" a="1"/>
  <c r="F268" i="8" s="1"/>
  <c r="G268" i="8" a="1"/>
  <c r="G268" i="8" s="1"/>
  <c r="H268" i="8" a="1"/>
  <c r="H268" i="8" s="1"/>
  <c r="I268" i="8" a="1"/>
  <c r="I268" i="8" s="1"/>
  <c r="J268" i="8" a="1"/>
  <c r="J268" i="8" s="1"/>
  <c r="A269" i="8" a="1"/>
  <c r="A269" i="8" s="1"/>
  <c r="B269" i="8" a="1"/>
  <c r="B269" i="8" s="1"/>
  <c r="C269" i="8" a="1"/>
  <c r="C269" i="8" s="1"/>
  <c r="D269" i="8" a="1"/>
  <c r="D269" i="8" s="1"/>
  <c r="E269" i="8" a="1"/>
  <c r="E269" i="8" s="1"/>
  <c r="F269" i="8" a="1"/>
  <c r="F269" i="8" s="1"/>
  <c r="G269" i="8" a="1"/>
  <c r="G269" i="8" s="1"/>
  <c r="H269" i="8" a="1"/>
  <c r="H269" i="8" s="1"/>
  <c r="I269" i="8" a="1"/>
  <c r="I269" i="8" s="1"/>
  <c r="J269" i="8" a="1"/>
  <c r="J269" i="8" s="1"/>
  <c r="A270" i="8" a="1"/>
  <c r="A270" i="8" s="1"/>
  <c r="B270" i="8" a="1"/>
  <c r="B270" i="8" s="1"/>
  <c r="C270" i="8" a="1"/>
  <c r="C270" i="8" s="1"/>
  <c r="D270" i="8" a="1"/>
  <c r="D270" i="8" s="1"/>
  <c r="E270" i="8" a="1"/>
  <c r="E270" i="8" s="1"/>
  <c r="F270" i="8" a="1"/>
  <c r="F270" i="8" s="1"/>
  <c r="G270" i="8" a="1"/>
  <c r="G270" i="8" s="1"/>
  <c r="H270" i="8" a="1"/>
  <c r="H270" i="8" s="1"/>
  <c r="I270" i="8" a="1"/>
  <c r="I270" i="8" s="1"/>
  <c r="J270" i="8" a="1"/>
  <c r="J270" i="8" s="1"/>
  <c r="A271" i="8" a="1"/>
  <c r="A271" i="8" s="1"/>
  <c r="B271" i="8" a="1"/>
  <c r="B271" i="8" s="1"/>
  <c r="C271" i="8" a="1"/>
  <c r="C271" i="8" s="1"/>
  <c r="D271" i="8" a="1"/>
  <c r="D271" i="8" s="1"/>
  <c r="E271" i="8" a="1"/>
  <c r="E271" i="8" s="1"/>
  <c r="F271" i="8" a="1"/>
  <c r="F271" i="8" s="1"/>
  <c r="G271" i="8" a="1"/>
  <c r="G271" i="8" s="1"/>
  <c r="H271" i="8" a="1"/>
  <c r="H271" i="8" s="1"/>
  <c r="I271" i="8" a="1"/>
  <c r="I271" i="8" s="1"/>
  <c r="J271" i="8" a="1"/>
  <c r="J271" i="8" s="1"/>
  <c r="A272" i="8" a="1"/>
  <c r="A272" i="8" s="1"/>
  <c r="B272" i="8" a="1"/>
  <c r="B272" i="8" s="1"/>
  <c r="C272" i="8" a="1"/>
  <c r="C272" i="8" s="1"/>
  <c r="D272" i="8" a="1"/>
  <c r="D272" i="8" s="1"/>
  <c r="E272" i="8" a="1"/>
  <c r="E272" i="8" s="1"/>
  <c r="F272" i="8" a="1"/>
  <c r="F272" i="8" s="1"/>
  <c r="G272" i="8" a="1"/>
  <c r="G272" i="8" s="1"/>
  <c r="H272" i="8" a="1"/>
  <c r="H272" i="8" s="1"/>
  <c r="I272" i="8" a="1"/>
  <c r="I272" i="8" s="1"/>
  <c r="J272" i="8" a="1"/>
  <c r="J272" i="8" s="1"/>
  <c r="A273" i="8" a="1"/>
  <c r="A273" i="8" s="1"/>
  <c r="B273" i="8" a="1"/>
  <c r="B273" i="8" s="1"/>
  <c r="C273" i="8" a="1"/>
  <c r="C273" i="8" s="1"/>
  <c r="D273" i="8" a="1"/>
  <c r="D273" i="8" s="1"/>
  <c r="E273" i="8" a="1"/>
  <c r="E273" i="8" s="1"/>
  <c r="F273" i="8" a="1"/>
  <c r="F273" i="8" s="1"/>
  <c r="G273" i="8" a="1"/>
  <c r="G273" i="8" s="1"/>
  <c r="H273" i="8" a="1"/>
  <c r="H273" i="8" s="1"/>
  <c r="I273" i="8" a="1"/>
  <c r="I273" i="8" s="1"/>
  <c r="J273" i="8" a="1"/>
  <c r="J273" i="8" s="1"/>
  <c r="A274" i="8" a="1"/>
  <c r="A274" i="8" s="1"/>
  <c r="B274" i="8" a="1"/>
  <c r="B274" i="8" s="1"/>
  <c r="C274" i="8" a="1"/>
  <c r="C274" i="8" s="1"/>
  <c r="D274" i="8" a="1"/>
  <c r="D274" i="8" s="1"/>
  <c r="E274" i="8" a="1"/>
  <c r="E274" i="8" s="1"/>
  <c r="F274" i="8" a="1"/>
  <c r="F274" i="8" s="1"/>
  <c r="G274" i="8" a="1"/>
  <c r="G274" i="8" s="1"/>
  <c r="H274" i="8" a="1"/>
  <c r="H274" i="8" s="1"/>
  <c r="I274" i="8" a="1"/>
  <c r="I274" i="8" s="1"/>
  <c r="J274" i="8" a="1"/>
  <c r="J274" i="8" s="1"/>
  <c r="A275" i="8" a="1"/>
  <c r="A275" i="8" s="1"/>
  <c r="B275" i="8" a="1"/>
  <c r="B275" i="8" s="1"/>
  <c r="C275" i="8" a="1"/>
  <c r="C275" i="8" s="1"/>
  <c r="D275" i="8" a="1"/>
  <c r="D275" i="8" s="1"/>
  <c r="E275" i="8" a="1"/>
  <c r="E275" i="8" s="1"/>
  <c r="F275" i="8" a="1"/>
  <c r="F275" i="8" s="1"/>
  <c r="G275" i="8" a="1"/>
  <c r="G275" i="8" s="1"/>
  <c r="H275" i="8" a="1"/>
  <c r="H275" i="8" s="1"/>
  <c r="I275" i="8" a="1"/>
  <c r="I275" i="8" s="1"/>
  <c r="J275" i="8" a="1"/>
  <c r="J275" i="8" s="1"/>
  <c r="A276" i="8" a="1"/>
  <c r="A276" i="8" s="1"/>
  <c r="B276" i="8" a="1"/>
  <c r="B276" i="8" s="1"/>
  <c r="C276" i="8" a="1"/>
  <c r="C276" i="8" s="1"/>
  <c r="D276" i="8" a="1"/>
  <c r="D276" i="8" s="1"/>
  <c r="E276" i="8" a="1"/>
  <c r="E276" i="8" s="1"/>
  <c r="F276" i="8" a="1"/>
  <c r="F276" i="8" s="1"/>
  <c r="G276" i="8" a="1"/>
  <c r="G276" i="8" s="1"/>
  <c r="H276" i="8" a="1"/>
  <c r="H276" i="8" s="1"/>
  <c r="I276" i="8" a="1"/>
  <c r="I276" i="8" s="1"/>
  <c r="J276" i="8" a="1"/>
  <c r="J276" i="8" s="1"/>
  <c r="A277" i="8" a="1"/>
  <c r="A277" i="8" s="1"/>
  <c r="B277" i="8" a="1"/>
  <c r="B277" i="8" s="1"/>
  <c r="C277" i="8" a="1"/>
  <c r="C277" i="8" s="1"/>
  <c r="D277" i="8" a="1"/>
  <c r="D277" i="8" s="1"/>
  <c r="E277" i="8" a="1"/>
  <c r="E277" i="8" s="1"/>
  <c r="F277" i="8" a="1"/>
  <c r="F277" i="8" s="1"/>
  <c r="G277" i="8" a="1"/>
  <c r="G277" i="8" s="1"/>
  <c r="H277" i="8" a="1"/>
  <c r="H277" i="8" s="1"/>
  <c r="I277" i="8" a="1"/>
  <c r="I277" i="8" s="1"/>
  <c r="J277" i="8" a="1"/>
  <c r="J277" i="8" s="1"/>
  <c r="A278" i="8" a="1"/>
  <c r="A278" i="8" s="1"/>
  <c r="B278" i="8" a="1"/>
  <c r="B278" i="8" s="1"/>
  <c r="C278" i="8" a="1"/>
  <c r="C278" i="8" s="1"/>
  <c r="D278" i="8" a="1"/>
  <c r="D278" i="8" s="1"/>
  <c r="E278" i="8" a="1"/>
  <c r="E278" i="8" s="1"/>
  <c r="F278" i="8" a="1"/>
  <c r="F278" i="8" s="1"/>
  <c r="G278" i="8" a="1"/>
  <c r="G278" i="8" s="1"/>
  <c r="H278" i="8" a="1"/>
  <c r="H278" i="8" s="1"/>
  <c r="I278" i="8" a="1"/>
  <c r="I278" i="8" s="1"/>
  <c r="J278" i="8" a="1"/>
  <c r="J278" i="8" s="1"/>
  <c r="A279" i="8" a="1"/>
  <c r="A279" i="8" s="1"/>
  <c r="B279" i="8" a="1"/>
  <c r="B279" i="8" s="1"/>
  <c r="C279" i="8" a="1"/>
  <c r="C279" i="8" s="1"/>
  <c r="D279" i="8" a="1"/>
  <c r="D279" i="8" s="1"/>
  <c r="E279" i="8" a="1"/>
  <c r="E279" i="8" s="1"/>
  <c r="F279" i="8" a="1"/>
  <c r="F279" i="8" s="1"/>
  <c r="G279" i="8" a="1"/>
  <c r="G279" i="8" s="1"/>
  <c r="H279" i="8" a="1"/>
  <c r="H279" i="8" s="1"/>
  <c r="I279" i="8" a="1"/>
  <c r="I279" i="8" s="1"/>
  <c r="J279" i="8" a="1"/>
  <c r="J279" i="8" s="1"/>
  <c r="A280" i="8" a="1"/>
  <c r="A280" i="8" s="1"/>
  <c r="B280" i="8" a="1"/>
  <c r="B280" i="8" s="1"/>
  <c r="C280" i="8" a="1"/>
  <c r="C280" i="8" s="1"/>
  <c r="D280" i="8" a="1"/>
  <c r="D280" i="8" s="1"/>
  <c r="E280" i="8" a="1"/>
  <c r="E280" i="8" s="1"/>
  <c r="F280" i="8" a="1"/>
  <c r="F280" i="8" s="1"/>
  <c r="G280" i="8" a="1"/>
  <c r="G280" i="8" s="1"/>
  <c r="H280" i="8" a="1"/>
  <c r="H280" i="8" s="1"/>
  <c r="I280" i="8" a="1"/>
  <c r="I280" i="8" s="1"/>
  <c r="J280" i="8" a="1"/>
  <c r="J280" i="8" s="1"/>
  <c r="A281" i="8" a="1"/>
  <c r="A281" i="8" s="1"/>
  <c r="B281" i="8" a="1"/>
  <c r="B281" i="8" s="1"/>
  <c r="C281" i="8" a="1"/>
  <c r="C281" i="8" s="1"/>
  <c r="D281" i="8" a="1"/>
  <c r="D281" i="8" s="1"/>
  <c r="E281" i="8" a="1"/>
  <c r="E281" i="8" s="1"/>
  <c r="F281" i="8" a="1"/>
  <c r="F281" i="8" s="1"/>
  <c r="G281" i="8" a="1"/>
  <c r="G281" i="8" s="1"/>
  <c r="H281" i="8" a="1"/>
  <c r="H281" i="8" s="1"/>
  <c r="I281" i="8" a="1"/>
  <c r="I281" i="8" s="1"/>
  <c r="J281" i="8" a="1"/>
  <c r="J281" i="8" s="1"/>
  <c r="A282" i="8" a="1"/>
  <c r="A282" i="8" s="1"/>
  <c r="B282" i="8" a="1"/>
  <c r="B282" i="8" s="1"/>
  <c r="C282" i="8" a="1"/>
  <c r="C282" i="8" s="1"/>
  <c r="D282" i="8" a="1"/>
  <c r="D282" i="8" s="1"/>
  <c r="E282" i="8" a="1"/>
  <c r="E282" i="8" s="1"/>
  <c r="F282" i="8" a="1"/>
  <c r="F282" i="8" s="1"/>
  <c r="G282" i="8" a="1"/>
  <c r="G282" i="8" s="1"/>
  <c r="H282" i="8" a="1"/>
  <c r="H282" i="8" s="1"/>
  <c r="I282" i="8" a="1"/>
  <c r="I282" i="8" s="1"/>
  <c r="J282" i="8" a="1"/>
  <c r="J282" i="8" s="1"/>
  <c r="A283" i="8" a="1"/>
  <c r="A283" i="8" s="1"/>
  <c r="B283" i="8" a="1"/>
  <c r="B283" i="8" s="1"/>
  <c r="C283" i="8" a="1"/>
  <c r="C283" i="8" s="1"/>
  <c r="D283" i="8" a="1"/>
  <c r="D283" i="8" s="1"/>
  <c r="E283" i="8" a="1"/>
  <c r="E283" i="8" s="1"/>
  <c r="F283" i="8" a="1"/>
  <c r="F283" i="8" s="1"/>
  <c r="G283" i="8" a="1"/>
  <c r="G283" i="8" s="1"/>
  <c r="H283" i="8" a="1"/>
  <c r="H283" i="8" s="1"/>
  <c r="I283" i="8" a="1"/>
  <c r="I283" i="8" s="1"/>
  <c r="J283" i="8" a="1"/>
  <c r="J283" i="8" s="1"/>
  <c r="A284" i="8" a="1"/>
  <c r="A284" i="8" s="1"/>
  <c r="B284" i="8" a="1"/>
  <c r="B284" i="8" s="1"/>
  <c r="C284" i="8" a="1"/>
  <c r="C284" i="8" s="1"/>
  <c r="D284" i="8" a="1"/>
  <c r="D284" i="8" s="1"/>
  <c r="E284" i="8" a="1"/>
  <c r="E284" i="8" s="1"/>
  <c r="F284" i="8" a="1"/>
  <c r="F284" i="8" s="1"/>
  <c r="G284" i="8" a="1"/>
  <c r="G284" i="8" s="1"/>
  <c r="H284" i="8" a="1"/>
  <c r="H284" i="8" s="1"/>
  <c r="I284" i="8" a="1"/>
  <c r="I284" i="8" s="1"/>
  <c r="J284" i="8" a="1"/>
  <c r="J284" i="8" s="1"/>
  <c r="A285" i="8" a="1"/>
  <c r="A285" i="8" s="1"/>
  <c r="B285" i="8" a="1"/>
  <c r="B285" i="8" s="1"/>
  <c r="C285" i="8" a="1"/>
  <c r="C285" i="8" s="1"/>
  <c r="D285" i="8" a="1"/>
  <c r="D285" i="8" s="1"/>
  <c r="E285" i="8" a="1"/>
  <c r="E285" i="8" s="1"/>
  <c r="F285" i="8" a="1"/>
  <c r="F285" i="8" s="1"/>
  <c r="G285" i="8" a="1"/>
  <c r="G285" i="8" s="1"/>
  <c r="H285" i="8" a="1"/>
  <c r="H285" i="8" s="1"/>
  <c r="I285" i="8" a="1"/>
  <c r="I285" i="8" s="1"/>
  <c r="J285" i="8" a="1"/>
  <c r="J285" i="8" s="1"/>
  <c r="A286" i="8" a="1"/>
  <c r="A286" i="8" s="1"/>
  <c r="B286" i="8" a="1"/>
  <c r="B286" i="8" s="1"/>
  <c r="C286" i="8" a="1"/>
  <c r="C286" i="8" s="1"/>
  <c r="D286" i="8" a="1"/>
  <c r="D286" i="8" s="1"/>
  <c r="E286" i="8" a="1"/>
  <c r="E286" i="8" s="1"/>
  <c r="F286" i="8" a="1"/>
  <c r="F286" i="8" s="1"/>
  <c r="G286" i="8" a="1"/>
  <c r="G286" i="8" s="1"/>
  <c r="H286" i="8" a="1"/>
  <c r="H286" i="8" s="1"/>
  <c r="I286" i="8" a="1"/>
  <c r="I286" i="8" s="1"/>
  <c r="J286" i="8" a="1"/>
  <c r="J286" i="8" s="1"/>
  <c r="A287" i="8" a="1"/>
  <c r="A287" i="8" s="1"/>
  <c r="B287" i="8" a="1"/>
  <c r="B287" i="8" s="1"/>
  <c r="C287" i="8" a="1"/>
  <c r="C287" i="8" s="1"/>
  <c r="D287" i="8" a="1"/>
  <c r="D287" i="8" s="1"/>
  <c r="E287" i="8" a="1"/>
  <c r="E287" i="8" s="1"/>
  <c r="F287" i="8" a="1"/>
  <c r="F287" i="8" s="1"/>
  <c r="G287" i="8" a="1"/>
  <c r="G287" i="8" s="1"/>
  <c r="H287" i="8" a="1"/>
  <c r="H287" i="8" s="1"/>
  <c r="I287" i="8" a="1"/>
  <c r="I287" i="8" s="1"/>
  <c r="J287" i="8" a="1"/>
  <c r="J287" i="8" s="1"/>
  <c r="A288" i="8" a="1"/>
  <c r="A288" i="8" s="1"/>
  <c r="B288" i="8" a="1"/>
  <c r="B288" i="8" s="1"/>
  <c r="C288" i="8" a="1"/>
  <c r="C288" i="8" s="1"/>
  <c r="D288" i="8" a="1"/>
  <c r="D288" i="8" s="1"/>
  <c r="E288" i="8" a="1"/>
  <c r="E288" i="8" s="1"/>
  <c r="F288" i="8" a="1"/>
  <c r="F288" i="8" s="1"/>
  <c r="G288" i="8" a="1"/>
  <c r="G288" i="8" s="1"/>
  <c r="H288" i="8" a="1"/>
  <c r="H288" i="8" s="1"/>
  <c r="I288" i="8" a="1"/>
  <c r="I288" i="8" s="1"/>
  <c r="J288" i="8" a="1"/>
  <c r="J288" i="8" s="1"/>
  <c r="A289" i="8" a="1"/>
  <c r="A289" i="8" s="1"/>
  <c r="B289" i="8" a="1"/>
  <c r="B289" i="8" s="1"/>
  <c r="C289" i="8" a="1"/>
  <c r="C289" i="8" s="1"/>
  <c r="D289" i="8" a="1"/>
  <c r="D289" i="8" s="1"/>
  <c r="E289" i="8" a="1"/>
  <c r="E289" i="8" s="1"/>
  <c r="F289" i="8" a="1"/>
  <c r="F289" i="8" s="1"/>
  <c r="G289" i="8" a="1"/>
  <c r="G289" i="8" s="1"/>
  <c r="H289" i="8" a="1"/>
  <c r="H289" i="8" s="1"/>
  <c r="I289" i="8" a="1"/>
  <c r="I289" i="8" s="1"/>
  <c r="J289" i="8" a="1"/>
  <c r="J289" i="8" s="1"/>
  <c r="A290" i="8" a="1"/>
  <c r="A290" i="8" s="1"/>
  <c r="B290" i="8" a="1"/>
  <c r="B290" i="8" s="1"/>
  <c r="C290" i="8" a="1"/>
  <c r="C290" i="8" s="1"/>
  <c r="D290" i="8" a="1"/>
  <c r="D290" i="8" s="1"/>
  <c r="E290" i="8" a="1"/>
  <c r="E290" i="8" s="1"/>
  <c r="F290" i="8" a="1"/>
  <c r="F290" i="8" s="1"/>
  <c r="G290" i="8" a="1"/>
  <c r="G290" i="8" s="1"/>
  <c r="H290" i="8" a="1"/>
  <c r="H290" i="8" s="1"/>
  <c r="I290" i="8" a="1"/>
  <c r="I290" i="8" s="1"/>
  <c r="J290" i="8" a="1"/>
  <c r="J290" i="8" s="1"/>
  <c r="A291" i="8" a="1"/>
  <c r="A291" i="8" s="1"/>
  <c r="B291" i="8" a="1"/>
  <c r="B291" i="8" s="1"/>
  <c r="C291" i="8" a="1"/>
  <c r="C291" i="8" s="1"/>
  <c r="D291" i="8" a="1"/>
  <c r="D291" i="8" s="1"/>
  <c r="E291" i="8" a="1"/>
  <c r="E291" i="8" s="1"/>
  <c r="F291" i="8" a="1"/>
  <c r="F291" i="8" s="1"/>
  <c r="G291" i="8" a="1"/>
  <c r="G291" i="8" s="1"/>
  <c r="H291" i="8" a="1"/>
  <c r="H291" i="8" s="1"/>
  <c r="I291" i="8" a="1"/>
  <c r="I291" i="8" s="1"/>
  <c r="J291" i="8" a="1"/>
  <c r="J291" i="8" s="1"/>
  <c r="A292" i="8" a="1"/>
  <c r="A292" i="8" s="1"/>
  <c r="B292" i="8" a="1"/>
  <c r="B292" i="8" s="1"/>
  <c r="C292" i="8" a="1"/>
  <c r="C292" i="8" s="1"/>
  <c r="D292" i="8" a="1"/>
  <c r="D292" i="8" s="1"/>
  <c r="E292" i="8" a="1"/>
  <c r="E292" i="8" s="1"/>
  <c r="F292" i="8" a="1"/>
  <c r="F292" i="8" s="1"/>
  <c r="G292" i="8" a="1"/>
  <c r="G292" i="8" s="1"/>
  <c r="H292" i="8" a="1"/>
  <c r="H292" i="8" s="1"/>
  <c r="I292" i="8" a="1"/>
  <c r="I292" i="8" s="1"/>
  <c r="J292" i="8" a="1"/>
  <c r="J292" i="8" s="1"/>
  <c r="A293" i="8" a="1"/>
  <c r="A293" i="8" s="1"/>
  <c r="B293" i="8" a="1"/>
  <c r="B293" i="8" s="1"/>
  <c r="C293" i="8" a="1"/>
  <c r="C293" i="8" s="1"/>
  <c r="D293" i="8" a="1"/>
  <c r="D293" i="8" s="1"/>
  <c r="E293" i="8" a="1"/>
  <c r="E293" i="8" s="1"/>
  <c r="F293" i="8" a="1"/>
  <c r="F293" i="8" s="1"/>
  <c r="G293" i="8" a="1"/>
  <c r="G293" i="8" s="1"/>
  <c r="H293" i="8" a="1"/>
  <c r="H293" i="8" s="1"/>
  <c r="I293" i="8" a="1"/>
  <c r="I293" i="8" s="1"/>
  <c r="J293" i="8" a="1"/>
  <c r="J293" i="8" s="1"/>
  <c r="A294" i="8" a="1"/>
  <c r="A294" i="8" s="1"/>
  <c r="B294" i="8" a="1"/>
  <c r="B294" i="8" s="1"/>
  <c r="C294" i="8" a="1"/>
  <c r="C294" i="8" s="1"/>
  <c r="D294" i="8" a="1"/>
  <c r="D294" i="8" s="1"/>
  <c r="E294" i="8" a="1"/>
  <c r="E294" i="8" s="1"/>
  <c r="F294" i="8" a="1"/>
  <c r="F294" i="8" s="1"/>
  <c r="G294" i="8" a="1"/>
  <c r="G294" i="8" s="1"/>
  <c r="H294" i="8" a="1"/>
  <c r="H294" i="8" s="1"/>
  <c r="I294" i="8" a="1"/>
  <c r="I294" i="8" s="1"/>
  <c r="J294" i="8" a="1"/>
  <c r="J294" i="8" s="1"/>
  <c r="A295" i="8" a="1"/>
  <c r="A295" i="8" s="1"/>
  <c r="B295" i="8" a="1"/>
  <c r="B295" i="8" s="1"/>
  <c r="C295" i="8" a="1"/>
  <c r="C295" i="8" s="1"/>
  <c r="D295" i="8" a="1"/>
  <c r="D295" i="8" s="1"/>
  <c r="E295" i="8" a="1"/>
  <c r="E295" i="8" s="1"/>
  <c r="F295" i="8" a="1"/>
  <c r="F295" i="8" s="1"/>
  <c r="G295" i="8" a="1"/>
  <c r="G295" i="8" s="1"/>
  <c r="H295" i="8" a="1"/>
  <c r="H295" i="8" s="1"/>
  <c r="I295" i="8" a="1"/>
  <c r="I295" i="8" s="1"/>
  <c r="J295" i="8" a="1"/>
  <c r="J295" i="8" s="1"/>
  <c r="A296" i="8" a="1"/>
  <c r="A296" i="8" s="1"/>
  <c r="B296" i="8" a="1"/>
  <c r="B296" i="8" s="1"/>
  <c r="C296" i="8" a="1"/>
  <c r="C296" i="8" s="1"/>
  <c r="D296" i="8" a="1"/>
  <c r="D296" i="8" s="1"/>
  <c r="E296" i="8" a="1"/>
  <c r="E296" i="8" s="1"/>
  <c r="F296" i="8" a="1"/>
  <c r="F296" i="8" s="1"/>
  <c r="G296" i="8" a="1"/>
  <c r="G296" i="8" s="1"/>
  <c r="H296" i="8" a="1"/>
  <c r="H296" i="8" s="1"/>
  <c r="I296" i="8" a="1"/>
  <c r="I296" i="8" s="1"/>
  <c r="J296" i="8" a="1"/>
  <c r="J296" i="8" s="1"/>
  <c r="A297" i="8" a="1"/>
  <c r="A297" i="8" s="1"/>
  <c r="B297" i="8" a="1"/>
  <c r="B297" i="8" s="1"/>
  <c r="C297" i="8" a="1"/>
  <c r="C297" i="8" s="1"/>
  <c r="D297" i="8" a="1"/>
  <c r="D297" i="8" s="1"/>
  <c r="E297" i="8" a="1"/>
  <c r="E297" i="8" s="1"/>
  <c r="F297" i="8" a="1"/>
  <c r="F297" i="8" s="1"/>
  <c r="G297" i="8" a="1"/>
  <c r="G297" i="8" s="1"/>
  <c r="H297" i="8" a="1"/>
  <c r="H297" i="8" s="1"/>
  <c r="I297" i="8" a="1"/>
  <c r="I297" i="8" s="1"/>
  <c r="J297" i="8" a="1"/>
  <c r="J297" i="8" s="1"/>
  <c r="A298" i="8" a="1"/>
  <c r="A298" i="8" s="1"/>
  <c r="B298" i="8" a="1"/>
  <c r="B298" i="8" s="1"/>
  <c r="C298" i="8" a="1"/>
  <c r="C298" i="8" s="1"/>
  <c r="D298" i="8" a="1"/>
  <c r="D298" i="8" s="1"/>
  <c r="E298" i="8" a="1"/>
  <c r="E298" i="8" s="1"/>
  <c r="F298" i="8" a="1"/>
  <c r="F298" i="8" s="1"/>
  <c r="G298" i="8" a="1"/>
  <c r="G298" i="8" s="1"/>
  <c r="H298" i="8" a="1"/>
  <c r="H298" i="8" s="1"/>
  <c r="I298" i="8" a="1"/>
  <c r="I298" i="8" s="1"/>
  <c r="J298" i="8" a="1"/>
  <c r="J298" i="8" s="1"/>
  <c r="A299" i="8" a="1"/>
  <c r="A299" i="8" s="1"/>
  <c r="B299" i="8" a="1"/>
  <c r="B299" i="8" s="1"/>
  <c r="C299" i="8" a="1"/>
  <c r="C299" i="8" s="1"/>
  <c r="D299" i="8" a="1"/>
  <c r="D299" i="8" s="1"/>
  <c r="E299" i="8" a="1"/>
  <c r="E299" i="8" s="1"/>
  <c r="F299" i="8" a="1"/>
  <c r="F299" i="8" s="1"/>
  <c r="G299" i="8" a="1"/>
  <c r="G299" i="8" s="1"/>
  <c r="H299" i="8" a="1"/>
  <c r="H299" i="8" s="1"/>
  <c r="I299" i="8" a="1"/>
  <c r="I299" i="8" s="1"/>
  <c r="J299" i="8" a="1"/>
  <c r="J299" i="8" s="1"/>
  <c r="A300" i="8" a="1"/>
  <c r="A300" i="8" s="1"/>
  <c r="B300" i="8" a="1"/>
  <c r="B300" i="8" s="1"/>
  <c r="C300" i="8" a="1"/>
  <c r="C300" i="8" s="1"/>
  <c r="D300" i="8" a="1"/>
  <c r="D300" i="8" s="1"/>
  <c r="E300" i="8" a="1"/>
  <c r="E300" i="8" s="1"/>
  <c r="F300" i="8" a="1"/>
  <c r="F300" i="8" s="1"/>
  <c r="G300" i="8" a="1"/>
  <c r="G300" i="8" s="1"/>
  <c r="H300" i="8" a="1"/>
  <c r="H300" i="8" s="1"/>
  <c r="I300" i="8" a="1"/>
  <c r="I300" i="8" s="1"/>
  <c r="J300" i="8" a="1"/>
  <c r="J300" i="8" s="1"/>
  <c r="A301" i="8" a="1"/>
  <c r="A301" i="8" s="1"/>
  <c r="B301" i="8" a="1"/>
  <c r="B301" i="8" s="1"/>
  <c r="C301" i="8" a="1"/>
  <c r="C301" i="8" s="1"/>
  <c r="D301" i="8" a="1"/>
  <c r="D301" i="8" s="1"/>
  <c r="E301" i="8" a="1"/>
  <c r="E301" i="8" s="1"/>
  <c r="F301" i="8" a="1"/>
  <c r="F301" i="8" s="1"/>
  <c r="G301" i="8" a="1"/>
  <c r="G301" i="8" s="1"/>
  <c r="H301" i="8" a="1"/>
  <c r="H301" i="8" s="1"/>
  <c r="I301" i="8" a="1"/>
  <c r="I301" i="8" s="1"/>
  <c r="J301" i="8" a="1"/>
  <c r="J301" i="8" s="1"/>
  <c r="A302" i="8" a="1"/>
  <c r="A302" i="8" s="1"/>
  <c r="B302" i="8" a="1"/>
  <c r="B302" i="8" s="1"/>
  <c r="C302" i="8" a="1"/>
  <c r="C302" i="8" s="1"/>
  <c r="D302" i="8" a="1"/>
  <c r="D302" i="8" s="1"/>
  <c r="E302" i="8" a="1"/>
  <c r="E302" i="8" s="1"/>
  <c r="F302" i="8" a="1"/>
  <c r="F302" i="8" s="1"/>
  <c r="G302" i="8" a="1"/>
  <c r="G302" i="8" s="1"/>
  <c r="H302" i="8" a="1"/>
  <c r="H302" i="8" s="1"/>
  <c r="I302" i="8" a="1"/>
  <c r="I302" i="8" s="1"/>
  <c r="J302" i="8" a="1"/>
  <c r="J302" i="8" s="1"/>
  <c r="A303" i="8" a="1"/>
  <c r="A303" i="8" s="1"/>
  <c r="B303" i="8" a="1"/>
  <c r="B303" i="8" s="1"/>
  <c r="C303" i="8" a="1"/>
  <c r="C303" i="8" s="1"/>
  <c r="D303" i="8" a="1"/>
  <c r="D303" i="8" s="1"/>
  <c r="E303" i="8" a="1"/>
  <c r="E303" i="8" s="1"/>
  <c r="F303" i="8" a="1"/>
  <c r="F303" i="8" s="1"/>
  <c r="G303" i="8" a="1"/>
  <c r="G303" i="8" s="1"/>
  <c r="H303" i="8" a="1"/>
  <c r="H303" i="8" s="1"/>
  <c r="I303" i="8" a="1"/>
  <c r="I303" i="8" s="1"/>
  <c r="J303" i="8" a="1"/>
  <c r="J303" i="8" s="1"/>
  <c r="A304" i="8" a="1"/>
  <c r="A304" i="8" s="1"/>
  <c r="B304" i="8" a="1"/>
  <c r="B304" i="8" s="1"/>
  <c r="C304" i="8" a="1"/>
  <c r="C304" i="8" s="1"/>
  <c r="D304" i="8" a="1"/>
  <c r="D304" i="8" s="1"/>
  <c r="E304" i="8" a="1"/>
  <c r="E304" i="8" s="1"/>
  <c r="F304" i="8" a="1"/>
  <c r="F304" i="8" s="1"/>
  <c r="G304" i="8" a="1"/>
  <c r="G304" i="8" s="1"/>
  <c r="H304" i="8" a="1"/>
  <c r="H304" i="8" s="1"/>
  <c r="I304" i="8" a="1"/>
  <c r="I304" i="8" s="1"/>
  <c r="J304" i="8" a="1"/>
  <c r="J304" i="8" s="1"/>
  <c r="A305" i="8" a="1"/>
  <c r="A305" i="8" s="1"/>
  <c r="B305" i="8" a="1"/>
  <c r="B305" i="8" s="1"/>
  <c r="C305" i="8" a="1"/>
  <c r="C305" i="8" s="1"/>
  <c r="D305" i="8" a="1"/>
  <c r="D305" i="8" s="1"/>
  <c r="E305" i="8" a="1"/>
  <c r="E305" i="8" s="1"/>
  <c r="F305" i="8" a="1"/>
  <c r="F305" i="8" s="1"/>
  <c r="G305" i="8" a="1"/>
  <c r="G305" i="8" s="1"/>
  <c r="H305" i="8" a="1"/>
  <c r="H305" i="8" s="1"/>
  <c r="I305" i="8" a="1"/>
  <c r="I305" i="8" s="1"/>
  <c r="J305" i="8" a="1"/>
  <c r="J305" i="8" s="1"/>
  <c r="A306" i="8" a="1"/>
  <c r="A306" i="8" s="1"/>
  <c r="B306" i="8" a="1"/>
  <c r="B306" i="8" s="1"/>
  <c r="C306" i="8" a="1"/>
  <c r="C306" i="8" s="1"/>
  <c r="D306" i="8" a="1"/>
  <c r="D306" i="8" s="1"/>
  <c r="E306" i="8" a="1"/>
  <c r="E306" i="8" s="1"/>
  <c r="F306" i="8" a="1"/>
  <c r="F306" i="8" s="1"/>
  <c r="G306" i="8" a="1"/>
  <c r="G306" i="8" s="1"/>
  <c r="H306" i="8" a="1"/>
  <c r="H306" i="8" s="1"/>
  <c r="I306" i="8" a="1"/>
  <c r="I306" i="8" s="1"/>
  <c r="J306" i="8" a="1"/>
  <c r="J306" i="8" s="1"/>
  <c r="A307" i="8" a="1"/>
  <c r="A307" i="8" s="1"/>
  <c r="B307" i="8" a="1"/>
  <c r="B307" i="8" s="1"/>
  <c r="C307" i="8" a="1"/>
  <c r="C307" i="8" s="1"/>
  <c r="D307" i="8" a="1"/>
  <c r="D307" i="8" s="1"/>
  <c r="E307" i="8" a="1"/>
  <c r="E307" i="8" s="1"/>
  <c r="F307" i="8" a="1"/>
  <c r="F307" i="8" s="1"/>
  <c r="G307" i="8" a="1"/>
  <c r="G307" i="8" s="1"/>
  <c r="H307" i="8" a="1"/>
  <c r="H307" i="8" s="1"/>
  <c r="I307" i="8" a="1"/>
  <c r="I307" i="8" s="1"/>
  <c r="J307" i="8" a="1"/>
  <c r="J307" i="8" s="1"/>
  <c r="A308" i="8" a="1"/>
  <c r="A308" i="8" s="1"/>
  <c r="B308" i="8" a="1"/>
  <c r="B308" i="8" s="1"/>
  <c r="C308" i="8" a="1"/>
  <c r="C308" i="8" s="1"/>
  <c r="D308" i="8" a="1"/>
  <c r="D308" i="8" s="1"/>
  <c r="E308" i="8" a="1"/>
  <c r="E308" i="8" s="1"/>
  <c r="F308" i="8" a="1"/>
  <c r="F308" i="8" s="1"/>
  <c r="G308" i="8" a="1"/>
  <c r="G308" i="8" s="1"/>
  <c r="H308" i="8" a="1"/>
  <c r="H308" i="8" s="1"/>
  <c r="I308" i="8" a="1"/>
  <c r="I308" i="8" s="1"/>
  <c r="J308" i="8" a="1"/>
  <c r="J308" i="8" s="1"/>
  <c r="A309" i="8" a="1"/>
  <c r="A309" i="8" s="1"/>
  <c r="B309" i="8" a="1"/>
  <c r="B309" i="8" s="1"/>
  <c r="C309" i="8" a="1"/>
  <c r="C309" i="8" s="1"/>
  <c r="D309" i="8" a="1"/>
  <c r="D309" i="8" s="1"/>
  <c r="E309" i="8" a="1"/>
  <c r="E309" i="8" s="1"/>
  <c r="F309" i="8" a="1"/>
  <c r="F309" i="8" s="1"/>
  <c r="G309" i="8" a="1"/>
  <c r="G309" i="8" s="1"/>
  <c r="H309" i="8" a="1"/>
  <c r="H309" i="8" s="1"/>
  <c r="I309" i="8" a="1"/>
  <c r="I309" i="8" s="1"/>
  <c r="J309" i="8" a="1"/>
  <c r="J309" i="8" s="1"/>
  <c r="A310" i="8" a="1"/>
  <c r="A310" i="8" s="1"/>
  <c r="B310" i="8" a="1"/>
  <c r="B310" i="8" s="1"/>
  <c r="C310" i="8" a="1"/>
  <c r="C310" i="8" s="1"/>
  <c r="D310" i="8" a="1"/>
  <c r="D310" i="8" s="1"/>
  <c r="E310" i="8" a="1"/>
  <c r="E310" i="8" s="1"/>
  <c r="F310" i="8" a="1"/>
  <c r="F310" i="8" s="1"/>
  <c r="G310" i="8" a="1"/>
  <c r="G310" i="8" s="1"/>
  <c r="H310" i="8" a="1"/>
  <c r="H310" i="8" s="1"/>
  <c r="I310" i="8" a="1"/>
  <c r="I310" i="8" s="1"/>
  <c r="J310" i="8" a="1"/>
  <c r="J310" i="8" s="1"/>
  <c r="A311" i="8" a="1"/>
  <c r="A311" i="8" s="1"/>
  <c r="B311" i="8" a="1"/>
  <c r="B311" i="8" s="1"/>
  <c r="C311" i="8" a="1"/>
  <c r="C311" i="8" s="1"/>
  <c r="D311" i="8" a="1"/>
  <c r="D311" i="8" s="1"/>
  <c r="E311" i="8" a="1"/>
  <c r="E311" i="8" s="1"/>
  <c r="F311" i="8" a="1"/>
  <c r="F311" i="8" s="1"/>
  <c r="G311" i="8" a="1"/>
  <c r="G311" i="8" s="1"/>
  <c r="H311" i="8" a="1"/>
  <c r="H311" i="8" s="1"/>
  <c r="I311" i="8" a="1"/>
  <c r="I311" i="8" s="1"/>
  <c r="J311" i="8" a="1"/>
  <c r="J311" i="8" s="1"/>
  <c r="A312" i="8" a="1"/>
  <c r="A312" i="8" s="1"/>
  <c r="B312" i="8" a="1"/>
  <c r="B312" i="8" s="1"/>
  <c r="C312" i="8" a="1"/>
  <c r="C312" i="8" s="1"/>
  <c r="D312" i="8" a="1"/>
  <c r="D312" i="8" s="1"/>
  <c r="E312" i="8" a="1"/>
  <c r="E312" i="8" s="1"/>
  <c r="F312" i="8" a="1"/>
  <c r="F312" i="8" s="1"/>
  <c r="G312" i="8" a="1"/>
  <c r="G312" i="8" s="1"/>
  <c r="H312" i="8" a="1"/>
  <c r="H312" i="8" s="1"/>
  <c r="I312" i="8" a="1"/>
  <c r="I312" i="8" s="1"/>
  <c r="J312" i="8" a="1"/>
  <c r="J312" i="8" s="1"/>
  <c r="A313" i="8" a="1"/>
  <c r="A313" i="8" s="1"/>
  <c r="B313" i="8" a="1"/>
  <c r="B313" i="8" s="1"/>
  <c r="C313" i="8" a="1"/>
  <c r="C313" i="8" s="1"/>
  <c r="D313" i="8" a="1"/>
  <c r="D313" i="8" s="1"/>
  <c r="E313" i="8" a="1"/>
  <c r="E313" i="8" s="1"/>
  <c r="F313" i="8" a="1"/>
  <c r="F313" i="8" s="1"/>
  <c r="G313" i="8" a="1"/>
  <c r="G313" i="8" s="1"/>
  <c r="H313" i="8" a="1"/>
  <c r="H313" i="8" s="1"/>
  <c r="I313" i="8" a="1"/>
  <c r="I313" i="8" s="1"/>
  <c r="J313" i="8" a="1"/>
  <c r="J313" i="8" s="1"/>
  <c r="A314" i="8" a="1"/>
  <c r="A314" i="8" s="1"/>
  <c r="B314" i="8" a="1"/>
  <c r="B314" i="8" s="1"/>
  <c r="C314" i="8" a="1"/>
  <c r="C314" i="8" s="1"/>
  <c r="D314" i="8" a="1"/>
  <c r="D314" i="8" s="1"/>
  <c r="E314" i="8" a="1"/>
  <c r="E314" i="8" s="1"/>
  <c r="F314" i="8" a="1"/>
  <c r="F314" i="8" s="1"/>
  <c r="G314" i="8" a="1"/>
  <c r="G314" i="8" s="1"/>
  <c r="H314" i="8" a="1"/>
  <c r="H314" i="8" s="1"/>
  <c r="I314" i="8" a="1"/>
  <c r="I314" i="8" s="1"/>
  <c r="J314" i="8" a="1"/>
  <c r="J314" i="8" s="1"/>
  <c r="A315" i="8" a="1"/>
  <c r="A315" i="8" s="1"/>
  <c r="B315" i="8" a="1"/>
  <c r="B315" i="8" s="1"/>
  <c r="C315" i="8" a="1"/>
  <c r="C315" i="8" s="1"/>
  <c r="D315" i="8" a="1"/>
  <c r="D315" i="8" s="1"/>
  <c r="E315" i="8" a="1"/>
  <c r="E315" i="8" s="1"/>
  <c r="F315" i="8" a="1"/>
  <c r="F315" i="8" s="1"/>
  <c r="G315" i="8" a="1"/>
  <c r="G315" i="8" s="1"/>
  <c r="H315" i="8" a="1"/>
  <c r="H315" i="8" s="1"/>
  <c r="I315" i="8" a="1"/>
  <c r="I315" i="8" s="1"/>
  <c r="J315" i="8" a="1"/>
  <c r="J315" i="8" s="1"/>
  <c r="A316" i="8" a="1"/>
  <c r="A316" i="8" s="1"/>
  <c r="B316" i="8" a="1"/>
  <c r="B316" i="8" s="1"/>
  <c r="C316" i="8" a="1"/>
  <c r="C316" i="8" s="1"/>
  <c r="D316" i="8" a="1"/>
  <c r="D316" i="8" s="1"/>
  <c r="E316" i="8" a="1"/>
  <c r="E316" i="8" s="1"/>
  <c r="F316" i="8" a="1"/>
  <c r="F316" i="8" s="1"/>
  <c r="G316" i="8" a="1"/>
  <c r="G316" i="8" s="1"/>
  <c r="H316" i="8" a="1"/>
  <c r="H316" i="8" s="1"/>
  <c r="I316" i="8" a="1"/>
  <c r="I316" i="8" s="1"/>
  <c r="J316" i="8" a="1"/>
  <c r="J316" i="8" s="1"/>
  <c r="A317" i="8" a="1"/>
  <c r="A317" i="8" s="1"/>
  <c r="B317" i="8" a="1"/>
  <c r="B317" i="8" s="1"/>
  <c r="C317" i="8" a="1"/>
  <c r="C317" i="8" s="1"/>
  <c r="D317" i="8" a="1"/>
  <c r="D317" i="8" s="1"/>
  <c r="E317" i="8" a="1"/>
  <c r="E317" i="8" s="1"/>
  <c r="F317" i="8" a="1"/>
  <c r="F317" i="8" s="1"/>
  <c r="G317" i="8" a="1"/>
  <c r="G317" i="8" s="1"/>
  <c r="H317" i="8" a="1"/>
  <c r="H317" i="8" s="1"/>
  <c r="I317" i="8" a="1"/>
  <c r="I317" i="8" s="1"/>
  <c r="J317" i="8" a="1"/>
  <c r="J317" i="8" s="1"/>
  <c r="A318" i="8" a="1"/>
  <c r="A318" i="8" s="1"/>
  <c r="B318" i="8" a="1"/>
  <c r="B318" i="8" s="1"/>
  <c r="C318" i="8" a="1"/>
  <c r="C318" i="8" s="1"/>
  <c r="D318" i="8" a="1"/>
  <c r="D318" i="8" s="1"/>
  <c r="E318" i="8" a="1"/>
  <c r="E318" i="8" s="1"/>
  <c r="F318" i="8" a="1"/>
  <c r="F318" i="8" s="1"/>
  <c r="G318" i="8" a="1"/>
  <c r="G318" i="8" s="1"/>
  <c r="H318" i="8" a="1"/>
  <c r="H318" i="8" s="1"/>
  <c r="I318" i="8" a="1"/>
  <c r="I318" i="8" s="1"/>
  <c r="J318" i="8" a="1"/>
  <c r="J318" i="8" s="1"/>
  <c r="A319" i="8" a="1"/>
  <c r="A319" i="8" s="1"/>
  <c r="B319" i="8" a="1"/>
  <c r="B319" i="8" s="1"/>
  <c r="C319" i="8" a="1"/>
  <c r="C319" i="8" s="1"/>
  <c r="D319" i="8" a="1"/>
  <c r="D319" i="8" s="1"/>
  <c r="E319" i="8" a="1"/>
  <c r="E319" i="8" s="1"/>
  <c r="F319" i="8" a="1"/>
  <c r="F319" i="8" s="1"/>
  <c r="G319" i="8" a="1"/>
  <c r="G319" i="8" s="1"/>
  <c r="H319" i="8" a="1"/>
  <c r="H319" i="8" s="1"/>
  <c r="I319" i="8" a="1"/>
  <c r="I319" i="8" s="1"/>
  <c r="J319" i="8" a="1"/>
  <c r="J319" i="8" s="1"/>
  <c r="A320" i="8" a="1"/>
  <c r="A320" i="8" s="1"/>
  <c r="B320" i="8" a="1"/>
  <c r="B320" i="8" s="1"/>
  <c r="C320" i="8" a="1"/>
  <c r="C320" i="8" s="1"/>
  <c r="D320" i="8" a="1"/>
  <c r="D320" i="8" s="1"/>
  <c r="E320" i="8" a="1"/>
  <c r="E320" i="8" s="1"/>
  <c r="F320" i="8" a="1"/>
  <c r="F320" i="8" s="1"/>
  <c r="G320" i="8" a="1"/>
  <c r="G320" i="8" s="1"/>
  <c r="H320" i="8" a="1"/>
  <c r="H320" i="8" s="1"/>
  <c r="I320" i="8" a="1"/>
  <c r="I320" i="8" s="1"/>
  <c r="J320" i="8" a="1"/>
  <c r="J320" i="8" s="1"/>
  <c r="A321" i="8" a="1"/>
  <c r="A321" i="8" s="1"/>
  <c r="B321" i="8" a="1"/>
  <c r="B321" i="8" s="1"/>
  <c r="C321" i="8" a="1"/>
  <c r="C321" i="8" s="1"/>
  <c r="D321" i="8" a="1"/>
  <c r="D321" i="8" s="1"/>
  <c r="E321" i="8" a="1"/>
  <c r="E321" i="8" s="1"/>
  <c r="F321" i="8" a="1"/>
  <c r="F321" i="8" s="1"/>
  <c r="G321" i="8" a="1"/>
  <c r="G321" i="8" s="1"/>
  <c r="H321" i="8" a="1"/>
  <c r="H321" i="8" s="1"/>
  <c r="I321" i="8" a="1"/>
  <c r="I321" i="8" s="1"/>
  <c r="J321" i="8" a="1"/>
  <c r="J321" i="8" s="1"/>
  <c r="A322" i="8" a="1"/>
  <c r="A322" i="8" s="1"/>
  <c r="B322" i="8" a="1"/>
  <c r="B322" i="8" s="1"/>
  <c r="C322" i="8" a="1"/>
  <c r="C322" i="8" s="1"/>
  <c r="D322" i="8" a="1"/>
  <c r="D322" i="8" s="1"/>
  <c r="E322" i="8" a="1"/>
  <c r="E322" i="8" s="1"/>
  <c r="F322" i="8" a="1"/>
  <c r="F322" i="8" s="1"/>
  <c r="G322" i="8" a="1"/>
  <c r="G322" i="8" s="1"/>
  <c r="H322" i="8" a="1"/>
  <c r="H322" i="8" s="1"/>
  <c r="I322" i="8" a="1"/>
  <c r="I322" i="8" s="1"/>
  <c r="J322" i="8" a="1"/>
  <c r="J322" i="8" s="1"/>
  <c r="A323" i="8" a="1"/>
  <c r="A323" i="8" s="1"/>
  <c r="B323" i="8" a="1"/>
  <c r="B323" i="8" s="1"/>
  <c r="C323" i="8" a="1"/>
  <c r="C323" i="8" s="1"/>
  <c r="D323" i="8" a="1"/>
  <c r="D323" i="8" s="1"/>
  <c r="E323" i="8" a="1"/>
  <c r="E323" i="8" s="1"/>
  <c r="F323" i="8" a="1"/>
  <c r="F323" i="8" s="1"/>
  <c r="G323" i="8" a="1"/>
  <c r="G323" i="8" s="1"/>
  <c r="H323" i="8" a="1"/>
  <c r="H323" i="8" s="1"/>
  <c r="I323" i="8" a="1"/>
  <c r="I323" i="8" s="1"/>
  <c r="J323" i="8" a="1"/>
  <c r="J323" i="8" s="1"/>
  <c r="A324" i="8" a="1"/>
  <c r="A324" i="8" s="1"/>
  <c r="B324" i="8" a="1"/>
  <c r="B324" i="8" s="1"/>
  <c r="C324" i="8" a="1"/>
  <c r="C324" i="8" s="1"/>
  <c r="D324" i="8" a="1"/>
  <c r="D324" i="8" s="1"/>
  <c r="E324" i="8" a="1"/>
  <c r="E324" i="8" s="1"/>
  <c r="F324" i="8" a="1"/>
  <c r="F324" i="8" s="1"/>
  <c r="G324" i="8" a="1"/>
  <c r="G324" i="8" s="1"/>
  <c r="H324" i="8" a="1"/>
  <c r="H324" i="8" s="1"/>
  <c r="I324" i="8" a="1"/>
  <c r="I324" i="8" s="1"/>
  <c r="J324" i="8" a="1"/>
  <c r="J324" i="8" s="1"/>
  <c r="A325" i="8" a="1"/>
  <c r="A325" i="8" s="1"/>
  <c r="B325" i="8" a="1"/>
  <c r="B325" i="8" s="1"/>
  <c r="C325" i="8" a="1"/>
  <c r="C325" i="8" s="1"/>
  <c r="D325" i="8" a="1"/>
  <c r="D325" i="8" s="1"/>
  <c r="E325" i="8" a="1"/>
  <c r="E325" i="8" s="1"/>
  <c r="F325" i="8" a="1"/>
  <c r="F325" i="8" s="1"/>
  <c r="G325" i="8" a="1"/>
  <c r="G325" i="8" s="1"/>
  <c r="H325" i="8" a="1"/>
  <c r="H325" i="8" s="1"/>
  <c r="I325" i="8" a="1"/>
  <c r="I325" i="8" s="1"/>
  <c r="J325" i="8" a="1"/>
  <c r="J325" i="8" s="1"/>
  <c r="A326" i="8" a="1"/>
  <c r="A326" i="8" s="1"/>
  <c r="B326" i="8" a="1"/>
  <c r="B326" i="8" s="1"/>
  <c r="C326" i="8" a="1"/>
  <c r="C326" i="8" s="1"/>
  <c r="D326" i="8" a="1"/>
  <c r="D326" i="8" s="1"/>
  <c r="E326" i="8" a="1"/>
  <c r="E326" i="8" s="1"/>
  <c r="F326" i="8" a="1"/>
  <c r="F326" i="8" s="1"/>
  <c r="G326" i="8" a="1"/>
  <c r="G326" i="8" s="1"/>
  <c r="H326" i="8" a="1"/>
  <c r="H326" i="8" s="1"/>
  <c r="I326" i="8" a="1"/>
  <c r="I326" i="8" s="1"/>
  <c r="J326" i="8" a="1"/>
  <c r="J326" i="8" s="1"/>
  <c r="K560" i="1"/>
  <c r="L560" i="1"/>
  <c r="J560" i="1"/>
  <c r="A559" i="1"/>
  <c r="A419" i="1"/>
  <c r="B419" i="1"/>
  <c r="A420" i="1"/>
  <c r="B420" i="1"/>
  <c r="A421" i="1"/>
  <c r="B421" i="1"/>
  <c r="A422" i="1"/>
  <c r="B422" i="1"/>
  <c r="A423" i="1"/>
  <c r="B423" i="1"/>
  <c r="A424" i="1"/>
  <c r="B424" i="1"/>
  <c r="A425" i="1"/>
  <c r="B425" i="1"/>
  <c r="A426" i="1"/>
  <c r="B426" i="1"/>
  <c r="A427" i="1"/>
  <c r="B427" i="1"/>
  <c r="A428" i="1"/>
  <c r="B428" i="1"/>
  <c r="A429" i="1"/>
  <c r="B429" i="1"/>
  <c r="A430" i="1"/>
  <c r="B430" i="1"/>
  <c r="A431" i="1"/>
  <c r="B431" i="1"/>
  <c r="A432" i="1"/>
  <c r="B432" i="1"/>
  <c r="A433" i="1"/>
  <c r="B433" i="1"/>
  <c r="A434" i="1"/>
  <c r="B434" i="1"/>
  <c r="A435" i="1"/>
  <c r="B435" i="1"/>
  <c r="A436" i="1"/>
  <c r="B436" i="1"/>
  <c r="A437" i="1"/>
  <c r="B437" i="1"/>
  <c r="A438" i="1"/>
  <c r="B438" i="1"/>
  <c r="A439" i="1"/>
  <c r="B439" i="1"/>
  <c r="A440" i="1"/>
  <c r="B440" i="1"/>
  <c r="A441" i="1"/>
  <c r="B441" i="1"/>
  <c r="A442" i="1"/>
  <c r="B442" i="1"/>
  <c r="A443" i="1"/>
  <c r="B443" i="1"/>
  <c r="A444" i="1"/>
  <c r="B444" i="1"/>
  <c r="A445" i="1"/>
  <c r="B445" i="1"/>
  <c r="A446" i="1"/>
  <c r="B446" i="1"/>
  <c r="A447" i="1"/>
  <c r="B447" i="1"/>
  <c r="A448" i="1"/>
  <c r="B448" i="1"/>
  <c r="A449" i="1"/>
  <c r="B449" i="1"/>
  <c r="A450" i="1"/>
  <c r="B450" i="1"/>
  <c r="A451" i="1"/>
  <c r="B451" i="1"/>
  <c r="A452" i="1"/>
  <c r="B452" i="1"/>
  <c r="A453" i="1"/>
  <c r="B453" i="1"/>
  <c r="A454" i="1"/>
  <c r="B454" i="1"/>
  <c r="A455" i="1"/>
  <c r="B455" i="1"/>
  <c r="A456" i="1"/>
  <c r="B456" i="1"/>
  <c r="A457" i="1"/>
  <c r="B457" i="1"/>
  <c r="A458" i="1"/>
  <c r="B458" i="1"/>
  <c r="A459" i="1"/>
  <c r="B459" i="1"/>
  <c r="A460" i="1"/>
  <c r="B460" i="1"/>
  <c r="A461" i="1"/>
  <c r="B461" i="1"/>
  <c r="A462" i="1"/>
  <c r="B462" i="1"/>
  <c r="A463" i="1"/>
  <c r="B463" i="1"/>
  <c r="A464" i="1"/>
  <c r="B464" i="1"/>
  <c r="A465" i="1"/>
  <c r="B465" i="1"/>
  <c r="A466" i="1"/>
  <c r="B466" i="1"/>
  <c r="A467" i="1"/>
  <c r="B467" i="1"/>
  <c r="A468" i="1"/>
  <c r="B468" i="1"/>
  <c r="A469" i="1"/>
  <c r="B469" i="1"/>
  <c r="A470" i="1"/>
  <c r="B470" i="1"/>
  <c r="A471" i="1"/>
  <c r="B471" i="1"/>
  <c r="A472" i="1"/>
  <c r="B472" i="1"/>
  <c r="A473" i="1"/>
  <c r="B473" i="1"/>
  <c r="A474" i="1"/>
  <c r="B474" i="1"/>
  <c r="A475" i="1"/>
  <c r="B475" i="1"/>
  <c r="A476" i="1"/>
  <c r="B476" i="1"/>
  <c r="A477" i="1"/>
  <c r="B477" i="1"/>
  <c r="A478" i="1"/>
  <c r="B478" i="1"/>
  <c r="A479" i="1"/>
  <c r="B479" i="1"/>
  <c r="A480" i="1"/>
  <c r="B480" i="1"/>
  <c r="A481" i="1"/>
  <c r="B481" i="1"/>
  <c r="A482" i="1"/>
  <c r="B482" i="1"/>
  <c r="A483" i="1"/>
  <c r="B483" i="1"/>
  <c r="A484" i="1"/>
  <c r="B484" i="1"/>
  <c r="A485" i="1"/>
  <c r="B485" i="1"/>
  <c r="A486" i="1"/>
  <c r="B486" i="1"/>
  <c r="A487" i="1"/>
  <c r="B487" i="1"/>
  <c r="A488" i="1"/>
  <c r="B488" i="1"/>
  <c r="A489" i="1"/>
  <c r="B489" i="1"/>
  <c r="A490" i="1"/>
  <c r="B490" i="1"/>
  <c r="A491" i="1"/>
  <c r="B491" i="1"/>
  <c r="A492" i="1"/>
  <c r="B492" i="1"/>
  <c r="A493" i="1"/>
  <c r="B493" i="1"/>
  <c r="A494" i="1"/>
  <c r="B494" i="1"/>
  <c r="A495" i="1"/>
  <c r="B495" i="1"/>
  <c r="A496" i="1"/>
  <c r="B496" i="1"/>
  <c r="A497" i="1"/>
  <c r="B497" i="1"/>
  <c r="A498" i="1"/>
  <c r="B498" i="1"/>
  <c r="A499" i="1"/>
  <c r="B499" i="1"/>
  <c r="A500" i="1"/>
  <c r="B500" i="1"/>
  <c r="A501" i="1"/>
  <c r="B501" i="1"/>
  <c r="A502" i="1"/>
  <c r="B502" i="1"/>
  <c r="A503" i="1"/>
  <c r="B503" i="1"/>
  <c r="A504" i="1"/>
  <c r="B504" i="1"/>
  <c r="A505" i="1"/>
  <c r="B505" i="1"/>
  <c r="A506" i="1"/>
  <c r="B506" i="1"/>
  <c r="A507" i="1"/>
  <c r="B507" i="1"/>
  <c r="A508" i="1"/>
  <c r="B508" i="1"/>
  <c r="A509" i="1"/>
  <c r="B509" i="1"/>
  <c r="A510" i="1"/>
  <c r="B510" i="1"/>
  <c r="A511" i="1"/>
  <c r="B511" i="1"/>
  <c r="A512" i="1"/>
  <c r="B512" i="1"/>
  <c r="A513" i="1"/>
  <c r="B513" i="1"/>
  <c r="A514" i="1"/>
  <c r="B514" i="1"/>
  <c r="A515" i="1"/>
  <c r="B515" i="1"/>
  <c r="A516" i="1"/>
  <c r="B516" i="1"/>
  <c r="A517" i="1"/>
  <c r="B517" i="1"/>
  <c r="A518" i="1"/>
  <c r="B518" i="1"/>
  <c r="A519" i="1"/>
  <c r="B519" i="1"/>
  <c r="A520" i="1"/>
  <c r="B520" i="1"/>
  <c r="A521" i="1"/>
  <c r="B521" i="1"/>
  <c r="A522" i="1"/>
  <c r="B522" i="1"/>
  <c r="A523" i="1"/>
  <c r="B523" i="1"/>
  <c r="A524" i="1"/>
  <c r="B524" i="1"/>
  <c r="A525" i="1"/>
  <c r="B525" i="1"/>
  <c r="A526" i="1"/>
  <c r="B526" i="1"/>
  <c r="A527" i="1"/>
  <c r="B527" i="1"/>
  <c r="A528" i="1"/>
  <c r="B528" i="1"/>
  <c r="A529" i="1"/>
  <c r="B529" i="1"/>
  <c r="A530" i="1"/>
  <c r="B530" i="1"/>
  <c r="A531" i="1"/>
  <c r="B531" i="1"/>
  <c r="A532" i="1"/>
  <c r="B532" i="1"/>
  <c r="A533" i="1"/>
  <c r="B533" i="1"/>
  <c r="A534" i="1"/>
  <c r="B534" i="1"/>
  <c r="A535" i="1"/>
  <c r="B535" i="1"/>
  <c r="A536" i="1"/>
  <c r="B536" i="1"/>
  <c r="A537" i="1"/>
  <c r="B537" i="1"/>
  <c r="A538" i="1"/>
  <c r="B538" i="1"/>
  <c r="A539" i="1"/>
  <c r="B539" i="1"/>
  <c r="A540" i="1"/>
  <c r="B540" i="1"/>
  <c r="A541" i="1"/>
  <c r="B541" i="1"/>
  <c r="A542" i="1"/>
  <c r="B542" i="1"/>
  <c r="A543" i="1"/>
  <c r="B543" i="1"/>
  <c r="A544" i="1"/>
  <c r="B544" i="1"/>
  <c r="A545" i="1"/>
  <c r="B545" i="1"/>
  <c r="A546" i="1"/>
  <c r="B546" i="1"/>
  <c r="A547" i="1"/>
  <c r="B547" i="1"/>
  <c r="A548" i="1"/>
  <c r="B548" i="1"/>
  <c r="A549" i="1"/>
  <c r="B549" i="1"/>
  <c r="A550" i="1"/>
  <c r="B550" i="1"/>
  <c r="A551" i="1"/>
  <c r="B551" i="1"/>
  <c r="A552" i="1"/>
  <c r="B552" i="1"/>
  <c r="A553" i="1"/>
  <c r="B553" i="1"/>
  <c r="A554" i="1"/>
  <c r="B554" i="1"/>
  <c r="A555" i="1"/>
  <c r="B555" i="1"/>
  <c r="A556" i="1"/>
  <c r="B556" i="1"/>
  <c r="A557" i="1"/>
  <c r="B557" i="1"/>
  <c r="A558" i="1"/>
  <c r="B558" i="1"/>
  <c r="B559" i="1"/>
  <c r="A576" i="10" a="1"/>
  <c r="A576" i="10" s="1"/>
  <c r="B576" i="10" a="1"/>
  <c r="B576" i="10" s="1"/>
  <c r="C576" i="10" a="1"/>
  <c r="C576" i="10" s="1"/>
  <c r="D576" i="10" a="1"/>
  <c r="D576" i="10" s="1"/>
  <c r="E576" i="10" a="1"/>
  <c r="E576" i="10" s="1"/>
  <c r="F576" i="10" a="1"/>
  <c r="F576" i="10" s="1"/>
  <c r="G576" i="10" a="1"/>
  <c r="G576" i="10" s="1"/>
  <c r="H576" i="10" a="1"/>
  <c r="H576" i="10" s="1"/>
  <c r="I576" i="10" a="1"/>
  <c r="I576" i="10" s="1"/>
  <c r="J576" i="10" a="1"/>
  <c r="J576" i="10" s="1"/>
  <c r="A577" i="10" a="1"/>
  <c r="A577" i="10" s="1"/>
  <c r="B577" i="10" a="1"/>
  <c r="B577" i="10" s="1"/>
  <c r="C577" i="10" a="1"/>
  <c r="C577" i="10" s="1"/>
  <c r="D577" i="10" a="1"/>
  <c r="D577" i="10" s="1"/>
  <c r="E577" i="10" a="1"/>
  <c r="E577" i="10" s="1"/>
  <c r="F577" i="10" a="1"/>
  <c r="F577" i="10" s="1"/>
  <c r="G577" i="10" a="1"/>
  <c r="G577" i="10" s="1"/>
  <c r="H577" i="10" a="1"/>
  <c r="H577" i="10" s="1"/>
  <c r="I577" i="10" a="1"/>
  <c r="I577" i="10" s="1"/>
  <c r="J577" i="10" a="1"/>
  <c r="J577" i="10" s="1"/>
  <c r="A578" i="10" a="1"/>
  <c r="A578" i="10" s="1"/>
  <c r="B578" i="10" a="1"/>
  <c r="B578" i="10" s="1"/>
  <c r="C578" i="10" a="1"/>
  <c r="C578" i="10" s="1"/>
  <c r="D578" i="10" a="1"/>
  <c r="D578" i="10" s="1"/>
  <c r="E578" i="10" a="1"/>
  <c r="E578" i="10" s="1"/>
  <c r="F578" i="10" a="1"/>
  <c r="F578" i="10" s="1"/>
  <c r="G578" i="10" a="1"/>
  <c r="G578" i="10" s="1"/>
  <c r="H578" i="10" a="1"/>
  <c r="H578" i="10" s="1"/>
  <c r="I578" i="10" a="1"/>
  <c r="I578" i="10" s="1"/>
  <c r="J578" i="10" a="1"/>
  <c r="J578" i="10" s="1"/>
  <c r="A579" i="10" a="1"/>
  <c r="A579" i="10" s="1"/>
  <c r="B579" i="10" a="1"/>
  <c r="B579" i="10" s="1"/>
  <c r="C579" i="10" a="1"/>
  <c r="C579" i="10" s="1"/>
  <c r="D579" i="10" a="1"/>
  <c r="D579" i="10" s="1"/>
  <c r="E579" i="10" a="1"/>
  <c r="E579" i="10" s="1"/>
  <c r="F579" i="10" a="1"/>
  <c r="F579" i="10" s="1"/>
  <c r="G579" i="10" a="1"/>
  <c r="G579" i="10" s="1"/>
  <c r="H579" i="10" a="1"/>
  <c r="H579" i="10" s="1"/>
  <c r="I579" i="10" a="1"/>
  <c r="I579" i="10" s="1"/>
  <c r="J579" i="10" a="1"/>
  <c r="J579" i="10" s="1"/>
  <c r="A580" i="10" a="1"/>
  <c r="A580" i="10" s="1"/>
  <c r="B580" i="10" a="1"/>
  <c r="B580" i="10" s="1"/>
  <c r="C580" i="10" a="1"/>
  <c r="C580" i="10" s="1"/>
  <c r="D580" i="10" a="1"/>
  <c r="D580" i="10" s="1"/>
  <c r="E580" i="10" a="1"/>
  <c r="E580" i="10" s="1"/>
  <c r="F580" i="10" a="1"/>
  <c r="F580" i="10" s="1"/>
  <c r="G580" i="10" a="1"/>
  <c r="G580" i="10" s="1"/>
  <c r="H580" i="10" a="1"/>
  <c r="H580" i="10" s="1"/>
  <c r="I580" i="10" a="1"/>
  <c r="I580" i="10" s="1"/>
  <c r="J580" i="10" a="1"/>
  <c r="J580" i="10" s="1"/>
  <c r="A581" i="10" a="1"/>
  <c r="A581" i="10" s="1"/>
  <c r="B581" i="10" a="1"/>
  <c r="B581" i="10" s="1"/>
  <c r="C581" i="10" a="1"/>
  <c r="C581" i="10" s="1"/>
  <c r="D581" i="10" a="1"/>
  <c r="D581" i="10" s="1"/>
  <c r="E581" i="10" a="1"/>
  <c r="E581" i="10" s="1"/>
  <c r="F581" i="10" a="1"/>
  <c r="F581" i="10" s="1"/>
  <c r="G581" i="10" a="1"/>
  <c r="G581" i="10" s="1"/>
  <c r="H581" i="10" a="1"/>
  <c r="H581" i="10" s="1"/>
  <c r="I581" i="10" a="1"/>
  <c r="I581" i="10" s="1"/>
  <c r="J581" i="10" a="1"/>
  <c r="J581" i="10" s="1"/>
  <c r="A582" i="10" a="1"/>
  <c r="A582" i="10" s="1"/>
  <c r="B582" i="10" a="1"/>
  <c r="B582" i="10" s="1"/>
  <c r="C582" i="10" a="1"/>
  <c r="C582" i="10" s="1"/>
  <c r="D582" i="10" a="1"/>
  <c r="D582" i="10" s="1"/>
  <c r="E582" i="10" a="1"/>
  <c r="E582" i="10" s="1"/>
  <c r="F582" i="10" a="1"/>
  <c r="F582" i="10" s="1"/>
  <c r="G582" i="10" a="1"/>
  <c r="G582" i="10" s="1"/>
  <c r="H582" i="10" a="1"/>
  <c r="H582" i="10" s="1"/>
  <c r="I582" i="10" a="1"/>
  <c r="I582" i="10" s="1"/>
  <c r="J582" i="10" a="1"/>
  <c r="J582" i="10" s="1"/>
  <c r="A583" i="10" a="1"/>
  <c r="A583" i="10" s="1"/>
  <c r="B583" i="10" a="1"/>
  <c r="B583" i="10" s="1"/>
  <c r="C583" i="10" a="1"/>
  <c r="C583" i="10" s="1"/>
  <c r="D583" i="10" a="1"/>
  <c r="D583" i="10" s="1"/>
  <c r="E583" i="10" a="1"/>
  <c r="E583" i="10" s="1"/>
  <c r="F583" i="10" a="1"/>
  <c r="F583" i="10" s="1"/>
  <c r="G583" i="10" a="1"/>
  <c r="G583" i="10" s="1"/>
  <c r="H583" i="10" a="1"/>
  <c r="H583" i="10" s="1"/>
  <c r="I583" i="10" a="1"/>
  <c r="I583" i="10" s="1"/>
  <c r="J583" i="10" a="1"/>
  <c r="J583" i="10" s="1"/>
  <c r="A584" i="10" a="1"/>
  <c r="A584" i="10" s="1"/>
  <c r="B584" i="10" a="1"/>
  <c r="B584" i="10" s="1"/>
  <c r="C584" i="10" a="1"/>
  <c r="C584" i="10" s="1"/>
  <c r="D584" i="10" a="1"/>
  <c r="D584" i="10" s="1"/>
  <c r="E584" i="10" a="1"/>
  <c r="E584" i="10" s="1"/>
  <c r="F584" i="10" a="1"/>
  <c r="F584" i="10" s="1"/>
  <c r="G584" i="10" a="1"/>
  <c r="G584" i="10" s="1"/>
  <c r="H584" i="10" a="1"/>
  <c r="H584" i="10" s="1"/>
  <c r="I584" i="10" a="1"/>
  <c r="I584" i="10" s="1"/>
  <c r="J584" i="10" a="1"/>
  <c r="J584" i="10" s="1"/>
  <c r="A585" i="10" a="1"/>
  <c r="A585" i="10" s="1"/>
  <c r="B585" i="10" a="1"/>
  <c r="B585" i="10" s="1"/>
  <c r="C585" i="10" a="1"/>
  <c r="C585" i="10" s="1"/>
  <c r="D585" i="10" a="1"/>
  <c r="D585" i="10" s="1"/>
  <c r="E585" i="10" a="1"/>
  <c r="E585" i="10" s="1"/>
  <c r="F585" i="10" a="1"/>
  <c r="F585" i="10" s="1"/>
  <c r="G585" i="10" a="1"/>
  <c r="G585" i="10" s="1"/>
  <c r="H585" i="10" a="1"/>
  <c r="H585" i="10" s="1"/>
  <c r="I585" i="10" a="1"/>
  <c r="I585" i="10" s="1"/>
  <c r="J585" i="10" a="1"/>
  <c r="J585" i="10" s="1"/>
  <c r="A586" i="10" a="1"/>
  <c r="A586" i="10" s="1"/>
  <c r="B586" i="10" a="1"/>
  <c r="B586" i="10" s="1"/>
  <c r="C586" i="10" a="1"/>
  <c r="C586" i="10" s="1"/>
  <c r="D586" i="10" a="1"/>
  <c r="D586" i="10" s="1"/>
  <c r="E586" i="10" a="1"/>
  <c r="E586" i="10" s="1"/>
  <c r="F586" i="10" a="1"/>
  <c r="F586" i="10" s="1"/>
  <c r="G586" i="10" a="1"/>
  <c r="G586" i="10" s="1"/>
  <c r="H586" i="10" a="1"/>
  <c r="H586" i="10" s="1"/>
  <c r="I586" i="10" a="1"/>
  <c r="I586" i="10" s="1"/>
  <c r="J586" i="10" a="1"/>
  <c r="J586" i="10" s="1"/>
  <c r="A587" i="10" a="1"/>
  <c r="A587" i="10" s="1"/>
  <c r="B587" i="10" a="1"/>
  <c r="B587" i="10" s="1"/>
  <c r="C587" i="10" a="1"/>
  <c r="C587" i="10" s="1"/>
  <c r="D587" i="10" a="1"/>
  <c r="D587" i="10" s="1"/>
  <c r="E587" i="10" a="1"/>
  <c r="E587" i="10" s="1"/>
  <c r="F587" i="10" a="1"/>
  <c r="F587" i="10" s="1"/>
  <c r="G587" i="10" a="1"/>
  <c r="G587" i="10" s="1"/>
  <c r="H587" i="10" a="1"/>
  <c r="H587" i="10" s="1"/>
  <c r="I587" i="10" a="1"/>
  <c r="I587" i="10" s="1"/>
  <c r="J587" i="10" a="1"/>
  <c r="J587" i="10" s="1"/>
  <c r="A588" i="10" a="1"/>
  <c r="A588" i="10" s="1"/>
  <c r="B588" i="10" a="1"/>
  <c r="B588" i="10" s="1"/>
  <c r="C588" i="10" a="1"/>
  <c r="C588" i="10" s="1"/>
  <c r="D588" i="10" a="1"/>
  <c r="D588" i="10" s="1"/>
  <c r="E588" i="10" a="1"/>
  <c r="E588" i="10" s="1"/>
  <c r="F588" i="10" a="1"/>
  <c r="F588" i="10" s="1"/>
  <c r="G588" i="10" a="1"/>
  <c r="G588" i="10" s="1"/>
  <c r="H588" i="10" a="1"/>
  <c r="H588" i="10" s="1"/>
  <c r="I588" i="10" a="1"/>
  <c r="I588" i="10" s="1"/>
  <c r="J588" i="10" a="1"/>
  <c r="J588" i="10" s="1"/>
  <c r="A589" i="10" a="1"/>
  <c r="A589" i="10" s="1"/>
  <c r="B589" i="10" a="1"/>
  <c r="B589" i="10" s="1"/>
  <c r="C589" i="10" a="1"/>
  <c r="C589" i="10" s="1"/>
  <c r="D589" i="10" a="1"/>
  <c r="D589" i="10" s="1"/>
  <c r="E589" i="10" a="1"/>
  <c r="E589" i="10" s="1"/>
  <c r="F589" i="10" a="1"/>
  <c r="F589" i="10" s="1"/>
  <c r="G589" i="10" a="1"/>
  <c r="G589" i="10" s="1"/>
  <c r="H589" i="10" a="1"/>
  <c r="H589" i="10" s="1"/>
  <c r="I589" i="10" a="1"/>
  <c r="I589" i="10" s="1"/>
  <c r="J589" i="10" a="1"/>
  <c r="J589" i="10" s="1"/>
  <c r="A590" i="10" a="1"/>
  <c r="A590" i="10" s="1"/>
  <c r="B590" i="10" a="1"/>
  <c r="B590" i="10" s="1"/>
  <c r="C590" i="10" a="1"/>
  <c r="C590" i="10" s="1"/>
  <c r="D590" i="10" a="1"/>
  <c r="D590" i="10" s="1"/>
  <c r="E590" i="10" a="1"/>
  <c r="E590" i="10" s="1"/>
  <c r="F590" i="10" a="1"/>
  <c r="F590" i="10" s="1"/>
  <c r="G590" i="10" a="1"/>
  <c r="G590" i="10" s="1"/>
  <c r="H590" i="10" a="1"/>
  <c r="H590" i="10" s="1"/>
  <c r="I590" i="10" a="1"/>
  <c r="I590" i="10" s="1"/>
  <c r="J590" i="10" a="1"/>
  <c r="J590" i="10" s="1"/>
  <c r="A591" i="10" a="1"/>
  <c r="A591" i="10" s="1"/>
  <c r="B591" i="10" a="1"/>
  <c r="B591" i="10" s="1"/>
  <c r="C591" i="10" a="1"/>
  <c r="C591" i="10" s="1"/>
  <c r="D591" i="10" a="1"/>
  <c r="D591" i="10" s="1"/>
  <c r="E591" i="10" a="1"/>
  <c r="E591" i="10" s="1"/>
  <c r="F591" i="10" a="1"/>
  <c r="F591" i="10" s="1"/>
  <c r="G591" i="10" a="1"/>
  <c r="G591" i="10" s="1"/>
  <c r="H591" i="10" a="1"/>
  <c r="H591" i="10" s="1"/>
  <c r="I591" i="10" a="1"/>
  <c r="I591" i="10" s="1"/>
  <c r="J591" i="10" a="1"/>
  <c r="J591" i="10" s="1"/>
  <c r="A592" i="10" a="1"/>
  <c r="A592" i="10" s="1"/>
  <c r="B592" i="10" a="1"/>
  <c r="B592" i="10" s="1"/>
  <c r="C592" i="10" a="1"/>
  <c r="C592" i="10" s="1"/>
  <c r="D592" i="10" a="1"/>
  <c r="D592" i="10" s="1"/>
  <c r="E592" i="10" a="1"/>
  <c r="E592" i="10" s="1"/>
  <c r="F592" i="10" a="1"/>
  <c r="F592" i="10" s="1"/>
  <c r="G592" i="10" a="1"/>
  <c r="G592" i="10" s="1"/>
  <c r="H592" i="10" a="1"/>
  <c r="H592" i="10" s="1"/>
  <c r="I592" i="10" a="1"/>
  <c r="I592" i="10" s="1"/>
  <c r="J592" i="10" a="1"/>
  <c r="J592" i="10" s="1"/>
  <c r="A593" i="10" a="1"/>
  <c r="A593" i="10" s="1"/>
  <c r="B593" i="10" a="1"/>
  <c r="B593" i="10" s="1"/>
  <c r="C593" i="10" a="1"/>
  <c r="C593" i="10" s="1"/>
  <c r="D593" i="10" a="1"/>
  <c r="D593" i="10" s="1"/>
  <c r="E593" i="10" a="1"/>
  <c r="E593" i="10" s="1"/>
  <c r="F593" i="10" a="1"/>
  <c r="F593" i="10" s="1"/>
  <c r="G593" i="10" a="1"/>
  <c r="G593" i="10" s="1"/>
  <c r="H593" i="10" a="1"/>
  <c r="H593" i="10" s="1"/>
  <c r="I593" i="10" a="1"/>
  <c r="I593" i="10" s="1"/>
  <c r="J593" i="10" a="1"/>
  <c r="J593" i="10" s="1"/>
  <c r="A594" i="10" a="1"/>
  <c r="A594" i="10" s="1"/>
  <c r="B594" i="10" a="1"/>
  <c r="B594" i="10" s="1"/>
  <c r="C594" i="10" a="1"/>
  <c r="C594" i="10" s="1"/>
  <c r="D594" i="10" a="1"/>
  <c r="D594" i="10" s="1"/>
  <c r="E594" i="10" a="1"/>
  <c r="E594" i="10" s="1"/>
  <c r="F594" i="10" a="1"/>
  <c r="F594" i="10" s="1"/>
  <c r="G594" i="10" a="1"/>
  <c r="G594" i="10" s="1"/>
  <c r="H594" i="10" a="1"/>
  <c r="H594" i="10" s="1"/>
  <c r="I594" i="10" a="1"/>
  <c r="I594" i="10" s="1"/>
  <c r="J594" i="10" a="1"/>
  <c r="J594" i="10" s="1"/>
  <c r="A595" i="10" a="1"/>
  <c r="A595" i="10" s="1"/>
  <c r="B595" i="10" a="1"/>
  <c r="B595" i="10" s="1"/>
  <c r="C595" i="10" a="1"/>
  <c r="C595" i="10" s="1"/>
  <c r="D595" i="10" a="1"/>
  <c r="D595" i="10" s="1"/>
  <c r="E595" i="10" a="1"/>
  <c r="E595" i="10" s="1"/>
  <c r="F595" i="10" a="1"/>
  <c r="F595" i="10" s="1"/>
  <c r="G595" i="10" a="1"/>
  <c r="G595" i="10" s="1"/>
  <c r="H595" i="10" a="1"/>
  <c r="H595" i="10" s="1"/>
  <c r="I595" i="10" a="1"/>
  <c r="I595" i="10" s="1"/>
  <c r="J595" i="10" a="1"/>
  <c r="J595" i="10" s="1"/>
  <c r="A596" i="10" a="1"/>
  <c r="A596" i="10" s="1"/>
  <c r="B596" i="10" a="1"/>
  <c r="B596" i="10" s="1"/>
  <c r="C596" i="10" a="1"/>
  <c r="C596" i="10" s="1"/>
  <c r="D596" i="10" a="1"/>
  <c r="D596" i="10" s="1"/>
  <c r="E596" i="10" a="1"/>
  <c r="E596" i="10" s="1"/>
  <c r="F596" i="10" a="1"/>
  <c r="F596" i="10" s="1"/>
  <c r="G596" i="10" a="1"/>
  <c r="G596" i="10" s="1"/>
  <c r="H596" i="10" a="1"/>
  <c r="H596" i="10" s="1"/>
  <c r="I596" i="10" a="1"/>
  <c r="I596" i="10" s="1"/>
  <c r="J596" i="10" a="1"/>
  <c r="J596" i="10" s="1"/>
  <c r="A597" i="10" a="1"/>
  <c r="A597" i="10" s="1"/>
  <c r="B597" i="10" a="1"/>
  <c r="B597" i="10" s="1"/>
  <c r="C597" i="10" a="1"/>
  <c r="C597" i="10" s="1"/>
  <c r="D597" i="10" a="1"/>
  <c r="D597" i="10" s="1"/>
  <c r="E597" i="10" a="1"/>
  <c r="E597" i="10" s="1"/>
  <c r="F597" i="10" a="1"/>
  <c r="F597" i="10" s="1"/>
  <c r="G597" i="10" a="1"/>
  <c r="G597" i="10" s="1"/>
  <c r="H597" i="10" a="1"/>
  <c r="H597" i="10" s="1"/>
  <c r="I597" i="10" a="1"/>
  <c r="I597" i="10" s="1"/>
  <c r="J597" i="10" a="1"/>
  <c r="J597" i="10" s="1"/>
  <c r="A598" i="10" a="1"/>
  <c r="A598" i="10" s="1"/>
  <c r="B598" i="10" a="1"/>
  <c r="B598" i="10" s="1"/>
  <c r="C598" i="10" a="1"/>
  <c r="C598" i="10" s="1"/>
  <c r="D598" i="10" a="1"/>
  <c r="D598" i="10" s="1"/>
  <c r="E598" i="10" a="1"/>
  <c r="E598" i="10" s="1"/>
  <c r="F598" i="10" a="1"/>
  <c r="F598" i="10" s="1"/>
  <c r="G598" i="10" a="1"/>
  <c r="G598" i="10" s="1"/>
  <c r="H598" i="10" a="1"/>
  <c r="H598" i="10" s="1"/>
  <c r="I598" i="10" a="1"/>
  <c r="I598" i="10" s="1"/>
  <c r="J598" i="10" a="1"/>
  <c r="J598" i="10" s="1"/>
  <c r="A599" i="10" a="1"/>
  <c r="A599" i="10" s="1"/>
  <c r="B599" i="10" a="1"/>
  <c r="B599" i="10" s="1"/>
  <c r="C599" i="10" a="1"/>
  <c r="C599" i="10" s="1"/>
  <c r="D599" i="10" a="1"/>
  <c r="D599" i="10" s="1"/>
  <c r="E599" i="10" a="1"/>
  <c r="E599" i="10" s="1"/>
  <c r="F599" i="10" a="1"/>
  <c r="F599" i="10" s="1"/>
  <c r="G599" i="10" a="1"/>
  <c r="G599" i="10" s="1"/>
  <c r="H599" i="10" a="1"/>
  <c r="H599" i="10" s="1"/>
  <c r="I599" i="10" a="1"/>
  <c r="I599" i="10" s="1"/>
  <c r="J599" i="10" a="1"/>
  <c r="J599" i="10" s="1"/>
  <c r="A600" i="10" a="1"/>
  <c r="A600" i="10" s="1"/>
  <c r="B600" i="10" a="1"/>
  <c r="B600" i="10" s="1"/>
  <c r="C600" i="10" a="1"/>
  <c r="C600" i="10" s="1"/>
  <c r="D600" i="10" a="1"/>
  <c r="D600" i="10" s="1"/>
  <c r="E600" i="10" a="1"/>
  <c r="E600" i="10" s="1"/>
  <c r="F600" i="10" a="1"/>
  <c r="F600" i="10" s="1"/>
  <c r="G600" i="10" a="1"/>
  <c r="G600" i="10" s="1"/>
  <c r="H600" i="10" a="1"/>
  <c r="H600" i="10" s="1"/>
  <c r="I600" i="10" a="1"/>
  <c r="I600" i="10" s="1"/>
  <c r="J600" i="10" a="1"/>
  <c r="J600" i="10" s="1"/>
  <c r="A601" i="10" a="1"/>
  <c r="A601" i="10" s="1"/>
  <c r="B601" i="10" a="1"/>
  <c r="B601" i="10" s="1"/>
  <c r="C601" i="10" a="1"/>
  <c r="C601" i="10" s="1"/>
  <c r="D601" i="10" a="1"/>
  <c r="D601" i="10" s="1"/>
  <c r="E601" i="10" a="1"/>
  <c r="E601" i="10" s="1"/>
  <c r="F601" i="10" a="1"/>
  <c r="F601" i="10" s="1"/>
  <c r="G601" i="10" a="1"/>
  <c r="G601" i="10" s="1"/>
  <c r="H601" i="10" a="1"/>
  <c r="H601" i="10" s="1"/>
  <c r="I601" i="10" a="1"/>
  <c r="I601" i="10" s="1"/>
  <c r="J601" i="10" a="1"/>
  <c r="J601" i="10" s="1"/>
  <c r="A602" i="10" a="1"/>
  <c r="A602" i="10" s="1"/>
  <c r="B602" i="10" a="1"/>
  <c r="B602" i="10" s="1"/>
  <c r="C602" i="10" a="1"/>
  <c r="C602" i="10" s="1"/>
  <c r="D602" i="10" a="1"/>
  <c r="D602" i="10" s="1"/>
  <c r="E602" i="10" a="1"/>
  <c r="E602" i="10" s="1"/>
  <c r="F602" i="10" a="1"/>
  <c r="F602" i="10" s="1"/>
  <c r="G602" i="10" a="1"/>
  <c r="G602" i="10" s="1"/>
  <c r="H602" i="10" a="1"/>
  <c r="H602" i="10" s="1"/>
  <c r="I602" i="10" a="1"/>
  <c r="I602" i="10" s="1"/>
  <c r="J602" i="10" a="1"/>
  <c r="J602" i="10" s="1"/>
  <c r="A603" i="10" a="1"/>
  <c r="A603" i="10" s="1"/>
  <c r="B603" i="10" a="1"/>
  <c r="B603" i="10" s="1"/>
  <c r="C603" i="10" a="1"/>
  <c r="C603" i="10" s="1"/>
  <c r="D603" i="10" a="1"/>
  <c r="D603" i="10" s="1"/>
  <c r="E603" i="10" a="1"/>
  <c r="E603" i="10" s="1"/>
  <c r="F603" i="10" a="1"/>
  <c r="F603" i="10" s="1"/>
  <c r="G603" i="10" a="1"/>
  <c r="G603" i="10" s="1"/>
  <c r="H603" i="10" a="1"/>
  <c r="H603" i="10" s="1"/>
  <c r="I603" i="10" a="1"/>
  <c r="I603" i="10" s="1"/>
  <c r="J603" i="10" a="1"/>
  <c r="J603" i="10" s="1"/>
  <c r="A604" i="10" a="1"/>
  <c r="A604" i="10" s="1"/>
  <c r="B604" i="10" a="1"/>
  <c r="B604" i="10" s="1"/>
  <c r="C604" i="10" a="1"/>
  <c r="C604" i="10" s="1"/>
  <c r="D604" i="10" a="1"/>
  <c r="D604" i="10" s="1"/>
  <c r="E604" i="10" a="1"/>
  <c r="E604" i="10" s="1"/>
  <c r="F604" i="10" a="1"/>
  <c r="F604" i="10" s="1"/>
  <c r="G604" i="10" a="1"/>
  <c r="G604" i="10" s="1"/>
  <c r="H604" i="10" a="1"/>
  <c r="H604" i="10" s="1"/>
  <c r="I604" i="10" a="1"/>
  <c r="I604" i="10" s="1"/>
  <c r="J604" i="10" a="1"/>
  <c r="J604" i="10" s="1"/>
  <c r="A605" i="10" a="1"/>
  <c r="A605" i="10" s="1"/>
  <c r="B605" i="10" a="1"/>
  <c r="B605" i="10" s="1"/>
  <c r="C605" i="10" a="1"/>
  <c r="C605" i="10" s="1"/>
  <c r="D605" i="10" a="1"/>
  <c r="D605" i="10" s="1"/>
  <c r="E605" i="10" a="1"/>
  <c r="E605" i="10" s="1"/>
  <c r="F605" i="10" a="1"/>
  <c r="F605" i="10" s="1"/>
  <c r="G605" i="10" a="1"/>
  <c r="G605" i="10" s="1"/>
  <c r="H605" i="10" a="1"/>
  <c r="H605" i="10" s="1"/>
  <c r="I605" i="10" a="1"/>
  <c r="I605" i="10" s="1"/>
  <c r="J605" i="10" a="1"/>
  <c r="J605" i="10" s="1"/>
  <c r="A606" i="10" a="1"/>
  <c r="A606" i="10" s="1"/>
  <c r="B606" i="10" a="1"/>
  <c r="B606" i="10" s="1"/>
  <c r="C606" i="10" a="1"/>
  <c r="C606" i="10" s="1"/>
  <c r="D606" i="10" a="1"/>
  <c r="D606" i="10" s="1"/>
  <c r="E606" i="10" a="1"/>
  <c r="E606" i="10" s="1"/>
  <c r="F606" i="10" a="1"/>
  <c r="F606" i="10" s="1"/>
  <c r="G606" i="10" a="1"/>
  <c r="G606" i="10" s="1"/>
  <c r="H606" i="10" a="1"/>
  <c r="H606" i="10" s="1"/>
  <c r="I606" i="10" a="1"/>
  <c r="I606" i="10" s="1"/>
  <c r="J606" i="10" a="1"/>
  <c r="J606" i="10" s="1"/>
  <c r="A607" i="10" a="1"/>
  <c r="A607" i="10" s="1"/>
  <c r="B607" i="10" a="1"/>
  <c r="B607" i="10" s="1"/>
  <c r="C607" i="10" a="1"/>
  <c r="C607" i="10" s="1"/>
  <c r="D607" i="10" a="1"/>
  <c r="D607" i="10" s="1"/>
  <c r="E607" i="10" a="1"/>
  <c r="E607" i="10" s="1"/>
  <c r="F607" i="10" a="1"/>
  <c r="F607" i="10" s="1"/>
  <c r="G607" i="10" a="1"/>
  <c r="G607" i="10" s="1"/>
  <c r="H607" i="10" a="1"/>
  <c r="H607" i="10" s="1"/>
  <c r="I607" i="10" a="1"/>
  <c r="I607" i="10" s="1"/>
  <c r="J607" i="10" a="1"/>
  <c r="J607" i="10" s="1"/>
  <c r="A608" i="10" a="1"/>
  <c r="A608" i="10" s="1"/>
  <c r="B608" i="10" a="1"/>
  <c r="B608" i="10" s="1"/>
  <c r="C608" i="10" a="1"/>
  <c r="C608" i="10" s="1"/>
  <c r="D608" i="10" a="1"/>
  <c r="D608" i="10" s="1"/>
  <c r="E608" i="10" a="1"/>
  <c r="E608" i="10" s="1"/>
  <c r="F608" i="10" a="1"/>
  <c r="F608" i="10" s="1"/>
  <c r="G608" i="10" a="1"/>
  <c r="G608" i="10" s="1"/>
  <c r="H608" i="10" a="1"/>
  <c r="H608" i="10" s="1"/>
  <c r="I608" i="10" a="1"/>
  <c r="I608" i="10" s="1"/>
  <c r="J608" i="10" a="1"/>
  <c r="J608" i="10" s="1"/>
  <c r="A609" i="10" a="1"/>
  <c r="A609" i="10" s="1"/>
  <c r="B609" i="10" a="1"/>
  <c r="B609" i="10" s="1"/>
  <c r="C609" i="10" a="1"/>
  <c r="C609" i="10" s="1"/>
  <c r="D609" i="10" a="1"/>
  <c r="D609" i="10" s="1"/>
  <c r="E609" i="10" a="1"/>
  <c r="E609" i="10" s="1"/>
  <c r="F609" i="10" a="1"/>
  <c r="F609" i="10" s="1"/>
  <c r="G609" i="10" a="1"/>
  <c r="G609" i="10" s="1"/>
  <c r="H609" i="10" a="1"/>
  <c r="H609" i="10" s="1"/>
  <c r="I609" i="10" a="1"/>
  <c r="I609" i="10" s="1"/>
  <c r="J609" i="10" a="1"/>
  <c r="J609" i="10" s="1"/>
  <c r="A610" i="10" a="1"/>
  <c r="A610" i="10" s="1"/>
  <c r="B610" i="10" a="1"/>
  <c r="B610" i="10" s="1"/>
  <c r="C610" i="10" a="1"/>
  <c r="C610" i="10" s="1"/>
  <c r="D610" i="10" a="1"/>
  <c r="D610" i="10" s="1"/>
  <c r="E610" i="10" a="1"/>
  <c r="E610" i="10" s="1"/>
  <c r="F610" i="10" a="1"/>
  <c r="F610" i="10" s="1"/>
  <c r="G610" i="10" a="1"/>
  <c r="G610" i="10" s="1"/>
  <c r="H610" i="10" a="1"/>
  <c r="H610" i="10" s="1"/>
  <c r="I610" i="10" a="1"/>
  <c r="I610" i="10" s="1"/>
  <c r="J610" i="10" a="1"/>
  <c r="J610" i="10" s="1"/>
  <c r="A611" i="10" a="1"/>
  <c r="A611" i="10" s="1"/>
  <c r="B611" i="10" a="1"/>
  <c r="B611" i="10" s="1"/>
  <c r="C611" i="10" a="1"/>
  <c r="C611" i="10" s="1"/>
  <c r="D611" i="10" a="1"/>
  <c r="D611" i="10" s="1"/>
  <c r="E611" i="10" a="1"/>
  <c r="E611" i="10" s="1"/>
  <c r="F611" i="10" a="1"/>
  <c r="F611" i="10" s="1"/>
  <c r="G611" i="10" a="1"/>
  <c r="G611" i="10" s="1"/>
  <c r="H611" i="10" a="1"/>
  <c r="H611" i="10" s="1"/>
  <c r="I611" i="10" a="1"/>
  <c r="I611" i="10" s="1"/>
  <c r="J611" i="10" a="1"/>
  <c r="J611" i="10" s="1"/>
  <c r="A612" i="10" a="1"/>
  <c r="A612" i="10" s="1"/>
  <c r="B612" i="10" a="1"/>
  <c r="B612" i="10" s="1"/>
  <c r="C612" i="10" a="1"/>
  <c r="C612" i="10" s="1"/>
  <c r="D612" i="10" a="1"/>
  <c r="D612" i="10" s="1"/>
  <c r="E612" i="10" a="1"/>
  <c r="E612" i="10" s="1"/>
  <c r="F612" i="10" a="1"/>
  <c r="F612" i="10" s="1"/>
  <c r="G612" i="10" a="1"/>
  <c r="G612" i="10" s="1"/>
  <c r="H612" i="10" a="1"/>
  <c r="H612" i="10" s="1"/>
  <c r="I612" i="10" a="1"/>
  <c r="I612" i="10" s="1"/>
  <c r="J612" i="10" a="1"/>
  <c r="J612" i="10" s="1"/>
  <c r="A613" i="10" a="1"/>
  <c r="A613" i="10" s="1"/>
  <c r="B613" i="10" a="1"/>
  <c r="B613" i="10" s="1"/>
  <c r="C613" i="10" a="1"/>
  <c r="C613" i="10" s="1"/>
  <c r="D613" i="10" a="1"/>
  <c r="D613" i="10" s="1"/>
  <c r="E613" i="10" a="1"/>
  <c r="E613" i="10" s="1"/>
  <c r="F613" i="10" a="1"/>
  <c r="F613" i="10" s="1"/>
  <c r="G613" i="10" a="1"/>
  <c r="G613" i="10" s="1"/>
  <c r="H613" i="10" a="1"/>
  <c r="H613" i="10" s="1"/>
  <c r="I613" i="10" a="1"/>
  <c r="I613" i="10" s="1"/>
  <c r="J613" i="10" a="1"/>
  <c r="J613" i="10" s="1"/>
  <c r="A614" i="10" a="1"/>
  <c r="A614" i="10" s="1"/>
  <c r="B614" i="10" a="1"/>
  <c r="B614" i="10" s="1"/>
  <c r="C614" i="10" a="1"/>
  <c r="C614" i="10" s="1"/>
  <c r="D614" i="10" a="1"/>
  <c r="D614" i="10" s="1"/>
  <c r="E614" i="10" a="1"/>
  <c r="E614" i="10" s="1"/>
  <c r="F614" i="10" a="1"/>
  <c r="F614" i="10" s="1"/>
  <c r="G614" i="10" a="1"/>
  <c r="G614" i="10" s="1"/>
  <c r="H614" i="10" a="1"/>
  <c r="H614" i="10" s="1"/>
  <c r="I614" i="10" a="1"/>
  <c r="I614" i="10" s="1"/>
  <c r="J614" i="10" a="1"/>
  <c r="J614" i="10" s="1"/>
  <c r="A615" i="10" a="1"/>
  <c r="A615" i="10" s="1"/>
  <c r="B615" i="10" a="1"/>
  <c r="B615" i="10" s="1"/>
  <c r="C615" i="10" a="1"/>
  <c r="C615" i="10" s="1"/>
  <c r="D615" i="10" a="1"/>
  <c r="D615" i="10" s="1"/>
  <c r="E615" i="10" a="1"/>
  <c r="E615" i="10" s="1"/>
  <c r="F615" i="10" a="1"/>
  <c r="F615" i="10" s="1"/>
  <c r="G615" i="10" a="1"/>
  <c r="G615" i="10" s="1"/>
  <c r="H615" i="10" a="1"/>
  <c r="H615" i="10" s="1"/>
  <c r="I615" i="10" a="1"/>
  <c r="I615" i="10" s="1"/>
  <c r="J615" i="10" a="1"/>
  <c r="J615" i="10" s="1"/>
  <c r="A616" i="10" a="1"/>
  <c r="A616" i="10" s="1"/>
  <c r="B616" i="10" a="1"/>
  <c r="B616" i="10" s="1"/>
  <c r="C616" i="10" a="1"/>
  <c r="C616" i="10" s="1"/>
  <c r="D616" i="10" a="1"/>
  <c r="D616" i="10" s="1"/>
  <c r="E616" i="10" a="1"/>
  <c r="E616" i="10" s="1"/>
  <c r="F616" i="10" a="1"/>
  <c r="F616" i="10" s="1"/>
  <c r="G616" i="10" a="1"/>
  <c r="G616" i="10" s="1"/>
  <c r="H616" i="10" a="1"/>
  <c r="H616" i="10" s="1"/>
  <c r="I616" i="10" a="1"/>
  <c r="I616" i="10" s="1"/>
  <c r="J616" i="10" a="1"/>
  <c r="J616" i="10" s="1"/>
  <c r="A617" i="10" a="1"/>
  <c r="A617" i="10" s="1"/>
  <c r="B617" i="10" a="1"/>
  <c r="B617" i="10" s="1"/>
  <c r="C617" i="10" a="1"/>
  <c r="C617" i="10" s="1"/>
  <c r="D617" i="10" a="1"/>
  <c r="D617" i="10" s="1"/>
  <c r="E617" i="10" a="1"/>
  <c r="E617" i="10" s="1"/>
  <c r="F617" i="10" a="1"/>
  <c r="F617" i="10" s="1"/>
  <c r="G617" i="10" a="1"/>
  <c r="G617" i="10" s="1"/>
  <c r="H617" i="10" a="1"/>
  <c r="H617" i="10" s="1"/>
  <c r="I617" i="10" a="1"/>
  <c r="I617" i="10" s="1"/>
  <c r="J617" i="10" a="1"/>
  <c r="J617" i="10" s="1"/>
  <c r="A618" i="10" a="1"/>
  <c r="A618" i="10" s="1"/>
  <c r="B618" i="10" a="1"/>
  <c r="B618" i="10" s="1"/>
  <c r="C618" i="10" a="1"/>
  <c r="C618" i="10" s="1"/>
  <c r="D618" i="10" a="1"/>
  <c r="D618" i="10" s="1"/>
  <c r="E618" i="10" a="1"/>
  <c r="E618" i="10" s="1"/>
  <c r="F618" i="10" a="1"/>
  <c r="F618" i="10" s="1"/>
  <c r="G618" i="10" a="1"/>
  <c r="G618" i="10" s="1"/>
  <c r="H618" i="10" a="1"/>
  <c r="H618" i="10" s="1"/>
  <c r="I618" i="10" a="1"/>
  <c r="I618" i="10" s="1"/>
  <c r="J618" i="10" a="1"/>
  <c r="J618" i="10" s="1"/>
  <c r="A619" i="10" a="1"/>
  <c r="A619" i="10" s="1"/>
  <c r="B619" i="10" a="1"/>
  <c r="B619" i="10" s="1"/>
  <c r="C619" i="10" a="1"/>
  <c r="C619" i="10" s="1"/>
  <c r="D619" i="10" a="1"/>
  <c r="D619" i="10" s="1"/>
  <c r="E619" i="10" a="1"/>
  <c r="E619" i="10" s="1"/>
  <c r="F619" i="10" a="1"/>
  <c r="F619" i="10" s="1"/>
  <c r="G619" i="10" a="1"/>
  <c r="G619" i="10" s="1"/>
  <c r="H619" i="10" a="1"/>
  <c r="H619" i="10" s="1"/>
  <c r="I619" i="10" a="1"/>
  <c r="I619" i="10" s="1"/>
  <c r="J619" i="10" a="1"/>
  <c r="J619" i="10" s="1"/>
  <c r="A620" i="10" a="1"/>
  <c r="A620" i="10" s="1"/>
  <c r="B620" i="10" a="1"/>
  <c r="B620" i="10" s="1"/>
  <c r="C620" i="10" a="1"/>
  <c r="C620" i="10" s="1"/>
  <c r="D620" i="10" a="1"/>
  <c r="D620" i="10" s="1"/>
  <c r="E620" i="10" a="1"/>
  <c r="E620" i="10" s="1"/>
  <c r="F620" i="10" a="1"/>
  <c r="F620" i="10" s="1"/>
  <c r="G620" i="10" a="1"/>
  <c r="G620" i="10" s="1"/>
  <c r="H620" i="10" a="1"/>
  <c r="H620" i="10" s="1"/>
  <c r="I620" i="10" a="1"/>
  <c r="I620" i="10" s="1"/>
  <c r="J620" i="10" a="1"/>
  <c r="J620" i="10" s="1"/>
  <c r="A621" i="10" a="1"/>
  <c r="A621" i="10" s="1"/>
  <c r="B621" i="10" a="1"/>
  <c r="B621" i="10" s="1"/>
  <c r="C621" i="10" a="1"/>
  <c r="C621" i="10" s="1"/>
  <c r="D621" i="10" a="1"/>
  <c r="D621" i="10" s="1"/>
  <c r="E621" i="10" a="1"/>
  <c r="E621" i="10" s="1"/>
  <c r="F621" i="10" a="1"/>
  <c r="F621" i="10" s="1"/>
  <c r="G621" i="10" a="1"/>
  <c r="G621" i="10" s="1"/>
  <c r="H621" i="10" a="1"/>
  <c r="H621" i="10" s="1"/>
  <c r="I621" i="10" a="1"/>
  <c r="I621" i="10" s="1"/>
  <c r="J621" i="10" a="1"/>
  <c r="J621" i="10" s="1"/>
  <c r="A622" i="10" a="1"/>
  <c r="A622" i="10" s="1"/>
  <c r="B622" i="10" a="1"/>
  <c r="B622" i="10" s="1"/>
  <c r="C622" i="10" a="1"/>
  <c r="C622" i="10" s="1"/>
  <c r="D622" i="10" a="1"/>
  <c r="D622" i="10" s="1"/>
  <c r="E622" i="10" a="1"/>
  <c r="E622" i="10" s="1"/>
  <c r="F622" i="10" a="1"/>
  <c r="F622" i="10" s="1"/>
  <c r="G622" i="10" a="1"/>
  <c r="G622" i="10" s="1"/>
  <c r="H622" i="10" a="1"/>
  <c r="H622" i="10" s="1"/>
  <c r="I622" i="10" a="1"/>
  <c r="I622" i="10" s="1"/>
  <c r="J622" i="10" a="1"/>
  <c r="J622" i="10" s="1"/>
  <c r="A623" i="10" a="1"/>
  <c r="A623" i="10" s="1"/>
  <c r="B623" i="10" a="1"/>
  <c r="B623" i="10" s="1"/>
  <c r="C623" i="10" a="1"/>
  <c r="C623" i="10" s="1"/>
  <c r="D623" i="10" a="1"/>
  <c r="D623" i="10" s="1"/>
  <c r="E623" i="10" a="1"/>
  <c r="E623" i="10" s="1"/>
  <c r="F623" i="10" a="1"/>
  <c r="F623" i="10" s="1"/>
  <c r="G623" i="10" a="1"/>
  <c r="G623" i="10" s="1"/>
  <c r="H623" i="10" a="1"/>
  <c r="H623" i="10" s="1"/>
  <c r="I623" i="10" a="1"/>
  <c r="I623" i="10" s="1"/>
  <c r="J623" i="10" a="1"/>
  <c r="J623" i="10" s="1"/>
  <c r="A624" i="10" a="1"/>
  <c r="A624" i="10" s="1"/>
  <c r="B624" i="10" a="1"/>
  <c r="B624" i="10" s="1"/>
  <c r="C624" i="10" a="1"/>
  <c r="C624" i="10" s="1"/>
  <c r="D624" i="10" a="1"/>
  <c r="D624" i="10" s="1"/>
  <c r="E624" i="10" a="1"/>
  <c r="E624" i="10" s="1"/>
  <c r="F624" i="10" a="1"/>
  <c r="F624" i="10" s="1"/>
  <c r="G624" i="10" a="1"/>
  <c r="G624" i="10" s="1"/>
  <c r="H624" i="10" a="1"/>
  <c r="H624" i="10" s="1"/>
  <c r="I624" i="10" a="1"/>
  <c r="I624" i="10" s="1"/>
  <c r="J624" i="10" a="1"/>
  <c r="J624" i="10" s="1"/>
  <c r="A625" i="10" a="1"/>
  <c r="A625" i="10" s="1"/>
  <c r="B625" i="10" a="1"/>
  <c r="B625" i="10" s="1"/>
  <c r="C625" i="10" a="1"/>
  <c r="C625" i="10" s="1"/>
  <c r="D625" i="10" a="1"/>
  <c r="D625" i="10" s="1"/>
  <c r="E625" i="10" a="1"/>
  <c r="E625" i="10" s="1"/>
  <c r="F625" i="10" a="1"/>
  <c r="F625" i="10" s="1"/>
  <c r="G625" i="10" a="1"/>
  <c r="G625" i="10" s="1"/>
  <c r="H625" i="10" a="1"/>
  <c r="H625" i="10" s="1"/>
  <c r="I625" i="10" a="1"/>
  <c r="I625" i="10" s="1"/>
  <c r="J625" i="10" a="1"/>
  <c r="J625" i="10" s="1"/>
  <c r="A626" i="10" a="1"/>
  <c r="A626" i="10" s="1"/>
  <c r="B626" i="10" a="1"/>
  <c r="B626" i="10" s="1"/>
  <c r="C626" i="10" a="1"/>
  <c r="C626" i="10" s="1"/>
  <c r="D626" i="10" a="1"/>
  <c r="D626" i="10" s="1"/>
  <c r="E626" i="10" a="1"/>
  <c r="E626" i="10" s="1"/>
  <c r="F626" i="10" a="1"/>
  <c r="F626" i="10" s="1"/>
  <c r="G626" i="10" a="1"/>
  <c r="G626" i="10" s="1"/>
  <c r="H626" i="10" a="1"/>
  <c r="H626" i="10" s="1"/>
  <c r="I626" i="10" a="1"/>
  <c r="I626" i="10" s="1"/>
  <c r="J626" i="10" a="1"/>
  <c r="J626" i="10" s="1"/>
  <c r="A627" i="10" a="1"/>
  <c r="A627" i="10" s="1"/>
  <c r="B627" i="10" a="1"/>
  <c r="B627" i="10" s="1"/>
  <c r="C627" i="10" a="1"/>
  <c r="C627" i="10" s="1"/>
  <c r="D627" i="10" a="1"/>
  <c r="D627" i="10" s="1"/>
  <c r="E627" i="10" a="1"/>
  <c r="E627" i="10" s="1"/>
  <c r="F627" i="10" a="1"/>
  <c r="F627" i="10" s="1"/>
  <c r="G627" i="10" a="1"/>
  <c r="G627" i="10" s="1"/>
  <c r="H627" i="10" a="1"/>
  <c r="H627" i="10" s="1"/>
  <c r="I627" i="10" a="1"/>
  <c r="I627" i="10" s="1"/>
  <c r="J627" i="10" a="1"/>
  <c r="J627" i="10" s="1"/>
  <c r="A628" i="10" a="1"/>
  <c r="A628" i="10" s="1"/>
  <c r="B628" i="10" a="1"/>
  <c r="B628" i="10" s="1"/>
  <c r="C628" i="10" a="1"/>
  <c r="C628" i="10" s="1"/>
  <c r="D628" i="10" a="1"/>
  <c r="D628" i="10" s="1"/>
  <c r="E628" i="10" a="1"/>
  <c r="E628" i="10" s="1"/>
  <c r="F628" i="10" a="1"/>
  <c r="F628" i="10" s="1"/>
  <c r="G628" i="10" a="1"/>
  <c r="G628" i="10" s="1"/>
  <c r="H628" i="10" a="1"/>
  <c r="H628" i="10" s="1"/>
  <c r="I628" i="10" a="1"/>
  <c r="I628" i="10" s="1"/>
  <c r="J628" i="10" a="1"/>
  <c r="J628" i="10" s="1"/>
  <c r="A629" i="10" a="1"/>
  <c r="A629" i="10" s="1"/>
  <c r="B629" i="10" a="1"/>
  <c r="B629" i="10" s="1"/>
  <c r="C629" i="10" a="1"/>
  <c r="C629" i="10" s="1"/>
  <c r="D629" i="10" a="1"/>
  <c r="D629" i="10" s="1"/>
  <c r="E629" i="10" a="1"/>
  <c r="E629" i="10" s="1"/>
  <c r="F629" i="10" a="1"/>
  <c r="F629" i="10" s="1"/>
  <c r="G629" i="10" a="1"/>
  <c r="G629" i="10" s="1"/>
  <c r="H629" i="10" a="1"/>
  <c r="H629" i="10" s="1"/>
  <c r="I629" i="10" a="1"/>
  <c r="I629" i="10" s="1"/>
  <c r="J629" i="10" a="1"/>
  <c r="J629" i="10" s="1"/>
  <c r="A630" i="10" a="1"/>
  <c r="A630" i="10" s="1"/>
  <c r="B630" i="10" a="1"/>
  <c r="B630" i="10" s="1"/>
  <c r="C630" i="10" a="1"/>
  <c r="C630" i="10" s="1"/>
  <c r="D630" i="10" a="1"/>
  <c r="D630" i="10" s="1"/>
  <c r="E630" i="10" a="1"/>
  <c r="E630" i="10" s="1"/>
  <c r="F630" i="10" a="1"/>
  <c r="F630" i="10" s="1"/>
  <c r="G630" i="10" a="1"/>
  <c r="G630" i="10" s="1"/>
  <c r="H630" i="10" a="1"/>
  <c r="H630" i="10" s="1"/>
  <c r="I630" i="10" a="1"/>
  <c r="I630" i="10" s="1"/>
  <c r="J630" i="10" a="1"/>
  <c r="J630" i="10" s="1"/>
  <c r="A631" i="10" a="1"/>
  <c r="A631" i="10" s="1"/>
  <c r="B631" i="10" a="1"/>
  <c r="B631" i="10" s="1"/>
  <c r="C631" i="10" a="1"/>
  <c r="C631" i="10" s="1"/>
  <c r="D631" i="10" a="1"/>
  <c r="D631" i="10" s="1"/>
  <c r="E631" i="10" a="1"/>
  <c r="E631" i="10" s="1"/>
  <c r="F631" i="10" a="1"/>
  <c r="F631" i="10" s="1"/>
  <c r="G631" i="10" a="1"/>
  <c r="G631" i="10" s="1"/>
  <c r="H631" i="10" a="1"/>
  <c r="H631" i="10" s="1"/>
  <c r="I631" i="10" a="1"/>
  <c r="I631" i="10" s="1"/>
  <c r="J631" i="10" a="1"/>
  <c r="J631" i="10" s="1"/>
  <c r="A632" i="10" a="1"/>
  <c r="A632" i="10" s="1"/>
  <c r="B632" i="10" a="1"/>
  <c r="B632" i="10" s="1"/>
  <c r="C632" i="10" a="1"/>
  <c r="C632" i="10" s="1"/>
  <c r="D632" i="10" a="1"/>
  <c r="D632" i="10" s="1"/>
  <c r="E632" i="10" a="1"/>
  <c r="E632" i="10" s="1"/>
  <c r="F632" i="10" a="1"/>
  <c r="F632" i="10" s="1"/>
  <c r="G632" i="10" a="1"/>
  <c r="G632" i="10" s="1"/>
  <c r="H632" i="10" a="1"/>
  <c r="H632" i="10" s="1"/>
  <c r="I632" i="10" a="1"/>
  <c r="I632" i="10" s="1"/>
  <c r="J632" i="10" a="1"/>
  <c r="J632" i="10" s="1"/>
  <c r="A633" i="10" a="1"/>
  <c r="A633" i="10" s="1"/>
  <c r="B633" i="10" a="1"/>
  <c r="B633" i="10" s="1"/>
  <c r="C633" i="10" a="1"/>
  <c r="C633" i="10" s="1"/>
  <c r="D633" i="10" a="1"/>
  <c r="D633" i="10" s="1"/>
  <c r="E633" i="10" a="1"/>
  <c r="E633" i="10" s="1"/>
  <c r="F633" i="10" a="1"/>
  <c r="F633" i="10" s="1"/>
  <c r="G633" i="10" a="1"/>
  <c r="G633" i="10" s="1"/>
  <c r="H633" i="10" a="1"/>
  <c r="H633" i="10" s="1"/>
  <c r="I633" i="10" a="1"/>
  <c r="I633" i="10" s="1"/>
  <c r="J633" i="10" a="1"/>
  <c r="J633" i="10" s="1"/>
  <c r="A634" i="10" a="1"/>
  <c r="A634" i="10" s="1"/>
  <c r="B634" i="10" a="1"/>
  <c r="B634" i="10" s="1"/>
  <c r="C634" i="10" a="1"/>
  <c r="C634" i="10" s="1"/>
  <c r="D634" i="10" a="1"/>
  <c r="D634" i="10" s="1"/>
  <c r="E634" i="10" a="1"/>
  <c r="E634" i="10" s="1"/>
  <c r="F634" i="10" a="1"/>
  <c r="F634" i="10" s="1"/>
  <c r="G634" i="10" a="1"/>
  <c r="G634" i="10" s="1"/>
  <c r="H634" i="10" a="1"/>
  <c r="H634" i="10" s="1"/>
  <c r="I634" i="10" a="1"/>
  <c r="I634" i="10" s="1"/>
  <c r="J634" i="10" a="1"/>
  <c r="J634" i="10" s="1"/>
  <c r="A635" i="10" a="1"/>
  <c r="A635" i="10" s="1"/>
  <c r="B635" i="10" a="1"/>
  <c r="B635" i="10" s="1"/>
  <c r="C635" i="10" a="1"/>
  <c r="C635" i="10" s="1"/>
  <c r="D635" i="10" a="1"/>
  <c r="D635" i="10" s="1"/>
  <c r="E635" i="10" a="1"/>
  <c r="E635" i="10" s="1"/>
  <c r="F635" i="10" a="1"/>
  <c r="F635" i="10" s="1"/>
  <c r="G635" i="10" a="1"/>
  <c r="G635" i="10" s="1"/>
  <c r="H635" i="10" a="1"/>
  <c r="H635" i="10" s="1"/>
  <c r="I635" i="10" a="1"/>
  <c r="I635" i="10" s="1"/>
  <c r="J635" i="10" a="1"/>
  <c r="J635" i="10" s="1"/>
  <c r="A636" i="10" a="1"/>
  <c r="A636" i="10" s="1"/>
  <c r="B636" i="10" a="1"/>
  <c r="B636" i="10" s="1"/>
  <c r="C636" i="10" a="1"/>
  <c r="C636" i="10" s="1"/>
  <c r="D636" i="10" a="1"/>
  <c r="D636" i="10" s="1"/>
  <c r="E636" i="10" a="1"/>
  <c r="E636" i="10" s="1"/>
  <c r="F636" i="10" a="1"/>
  <c r="F636" i="10" s="1"/>
  <c r="G636" i="10" a="1"/>
  <c r="G636" i="10" s="1"/>
  <c r="H636" i="10" a="1"/>
  <c r="H636" i="10" s="1"/>
  <c r="I636" i="10" a="1"/>
  <c r="I636" i="10" s="1"/>
  <c r="J636" i="10" a="1"/>
  <c r="J636" i="10" s="1"/>
  <c r="A637" i="10" a="1"/>
  <c r="A637" i="10" s="1"/>
  <c r="B637" i="10" a="1"/>
  <c r="B637" i="10" s="1"/>
  <c r="C637" i="10" a="1"/>
  <c r="C637" i="10" s="1"/>
  <c r="D637" i="10" a="1"/>
  <c r="D637" i="10" s="1"/>
  <c r="E637" i="10" a="1"/>
  <c r="E637" i="10" s="1"/>
  <c r="F637" i="10" a="1"/>
  <c r="F637" i="10" s="1"/>
  <c r="G637" i="10" a="1"/>
  <c r="G637" i="10" s="1"/>
  <c r="H637" i="10" a="1"/>
  <c r="H637" i="10" s="1"/>
  <c r="I637" i="10" a="1"/>
  <c r="I637" i="10" s="1"/>
  <c r="J637" i="10" a="1"/>
  <c r="J637" i="10" s="1"/>
  <c r="A638" i="10" a="1"/>
  <c r="A638" i="10" s="1"/>
  <c r="B638" i="10" a="1"/>
  <c r="B638" i="10" s="1"/>
  <c r="C638" i="10" a="1"/>
  <c r="C638" i="10" s="1"/>
  <c r="D638" i="10" a="1"/>
  <c r="D638" i="10" s="1"/>
  <c r="E638" i="10" a="1"/>
  <c r="E638" i="10" s="1"/>
  <c r="F638" i="10" a="1"/>
  <c r="F638" i="10" s="1"/>
  <c r="G638" i="10" a="1"/>
  <c r="G638" i="10" s="1"/>
  <c r="H638" i="10" a="1"/>
  <c r="H638" i="10" s="1"/>
  <c r="I638" i="10" a="1"/>
  <c r="I638" i="10" s="1"/>
  <c r="J638" i="10" a="1"/>
  <c r="J638" i="10" s="1"/>
  <c r="A639" i="10" a="1"/>
  <c r="A639" i="10" s="1"/>
  <c r="B639" i="10" a="1"/>
  <c r="B639" i="10" s="1"/>
  <c r="C639" i="10" a="1"/>
  <c r="C639" i="10" s="1"/>
  <c r="D639" i="10" a="1"/>
  <c r="D639" i="10" s="1"/>
  <c r="E639" i="10" a="1"/>
  <c r="E639" i="10" s="1"/>
  <c r="F639" i="10" a="1"/>
  <c r="F639" i="10" s="1"/>
  <c r="G639" i="10" a="1"/>
  <c r="G639" i="10" s="1"/>
  <c r="H639" i="10" a="1"/>
  <c r="H639" i="10" s="1"/>
  <c r="I639" i="10" a="1"/>
  <c r="I639" i="10" s="1"/>
  <c r="J639" i="10" a="1"/>
  <c r="J639" i="10" s="1"/>
  <c r="A565" i="10" a="1"/>
  <c r="A565" i="10" s="1"/>
  <c r="B565" i="10" a="1"/>
  <c r="B565" i="10" s="1"/>
  <c r="C565" i="10" a="1"/>
  <c r="C565" i="10" s="1"/>
  <c r="D565" i="10" a="1"/>
  <c r="D565" i="10" s="1"/>
  <c r="E565" i="10" a="1"/>
  <c r="E565" i="10" s="1"/>
  <c r="F565" i="10" a="1"/>
  <c r="F565" i="10" s="1"/>
  <c r="G565" i="10" a="1"/>
  <c r="G565" i="10" s="1"/>
  <c r="H565" i="10" a="1"/>
  <c r="H565" i="10" s="1"/>
  <c r="I565" i="10" a="1"/>
  <c r="I565" i="10" s="1"/>
  <c r="J565" i="10" a="1"/>
  <c r="J565" i="10" s="1"/>
  <c r="A566" i="10" a="1"/>
  <c r="A566" i="10" s="1"/>
  <c r="B566" i="10" a="1"/>
  <c r="B566" i="10" s="1"/>
  <c r="C566" i="10" a="1"/>
  <c r="C566" i="10" s="1"/>
  <c r="D566" i="10" a="1"/>
  <c r="D566" i="10" s="1"/>
  <c r="E566" i="10" a="1"/>
  <c r="E566" i="10" s="1"/>
  <c r="F566" i="10" a="1"/>
  <c r="F566" i="10" s="1"/>
  <c r="G566" i="10" a="1"/>
  <c r="G566" i="10" s="1"/>
  <c r="H566" i="10" a="1"/>
  <c r="H566" i="10" s="1"/>
  <c r="I566" i="10" a="1"/>
  <c r="I566" i="10" s="1"/>
  <c r="J566" i="10" a="1"/>
  <c r="J566" i="10" s="1"/>
  <c r="A567" i="10" a="1"/>
  <c r="A567" i="10" s="1"/>
  <c r="B567" i="10" a="1"/>
  <c r="B567" i="10" s="1"/>
  <c r="C567" i="10" a="1"/>
  <c r="C567" i="10" s="1"/>
  <c r="D567" i="10" a="1"/>
  <c r="D567" i="10" s="1"/>
  <c r="E567" i="10" a="1"/>
  <c r="E567" i="10" s="1"/>
  <c r="F567" i="10" a="1"/>
  <c r="F567" i="10" s="1"/>
  <c r="G567" i="10" a="1"/>
  <c r="G567" i="10" s="1"/>
  <c r="H567" i="10" a="1"/>
  <c r="H567" i="10" s="1"/>
  <c r="I567" i="10" a="1"/>
  <c r="I567" i="10" s="1"/>
  <c r="J567" i="10" a="1"/>
  <c r="J567" i="10" s="1"/>
  <c r="A568" i="10" a="1"/>
  <c r="A568" i="10" s="1"/>
  <c r="B568" i="10" a="1"/>
  <c r="B568" i="10" s="1"/>
  <c r="C568" i="10" a="1"/>
  <c r="C568" i="10" s="1"/>
  <c r="D568" i="10" a="1"/>
  <c r="D568" i="10" s="1"/>
  <c r="E568" i="10" a="1"/>
  <c r="E568" i="10" s="1"/>
  <c r="F568" i="10" a="1"/>
  <c r="F568" i="10" s="1"/>
  <c r="G568" i="10" a="1"/>
  <c r="G568" i="10" s="1"/>
  <c r="H568" i="10" a="1"/>
  <c r="H568" i="10" s="1"/>
  <c r="I568" i="10" a="1"/>
  <c r="I568" i="10" s="1"/>
  <c r="J568" i="10" a="1"/>
  <c r="J568" i="10" s="1"/>
  <c r="A569" i="10" a="1"/>
  <c r="A569" i="10" s="1"/>
  <c r="B569" i="10" a="1"/>
  <c r="B569" i="10" s="1"/>
  <c r="C569" i="10" a="1"/>
  <c r="C569" i="10" s="1"/>
  <c r="D569" i="10" a="1"/>
  <c r="D569" i="10" s="1"/>
  <c r="E569" i="10" a="1"/>
  <c r="E569" i="10" s="1"/>
  <c r="F569" i="10" a="1"/>
  <c r="F569" i="10" s="1"/>
  <c r="G569" i="10" a="1"/>
  <c r="G569" i="10" s="1"/>
  <c r="H569" i="10" a="1"/>
  <c r="H569" i="10" s="1"/>
  <c r="I569" i="10" a="1"/>
  <c r="I569" i="10" s="1"/>
  <c r="J569" i="10" a="1"/>
  <c r="J569" i="10" s="1"/>
  <c r="A570" i="10" a="1"/>
  <c r="A570" i="10" s="1"/>
  <c r="B570" i="10" a="1"/>
  <c r="B570" i="10" s="1"/>
  <c r="C570" i="10" a="1"/>
  <c r="C570" i="10" s="1"/>
  <c r="D570" i="10" a="1"/>
  <c r="D570" i="10" s="1"/>
  <c r="E570" i="10" a="1"/>
  <c r="E570" i="10" s="1"/>
  <c r="F570" i="10" a="1"/>
  <c r="F570" i="10" s="1"/>
  <c r="G570" i="10" a="1"/>
  <c r="G570" i="10" s="1"/>
  <c r="H570" i="10" a="1"/>
  <c r="H570" i="10" s="1"/>
  <c r="I570" i="10" a="1"/>
  <c r="I570" i="10" s="1"/>
  <c r="J570" i="10" a="1"/>
  <c r="J570" i="10" s="1"/>
  <c r="A571" i="10" a="1"/>
  <c r="A571" i="10" s="1"/>
  <c r="B571" i="10" a="1"/>
  <c r="B571" i="10" s="1"/>
  <c r="C571" i="10" a="1"/>
  <c r="C571" i="10" s="1"/>
  <c r="D571" i="10" a="1"/>
  <c r="D571" i="10" s="1"/>
  <c r="E571" i="10" a="1"/>
  <c r="E571" i="10" s="1"/>
  <c r="F571" i="10" a="1"/>
  <c r="F571" i="10" s="1"/>
  <c r="G571" i="10" a="1"/>
  <c r="G571" i="10" s="1"/>
  <c r="H571" i="10" a="1"/>
  <c r="H571" i="10" s="1"/>
  <c r="I571" i="10" a="1"/>
  <c r="I571" i="10" s="1"/>
  <c r="J571" i="10" a="1"/>
  <c r="J571" i="10" s="1"/>
  <c r="A572" i="10" a="1"/>
  <c r="A572" i="10" s="1"/>
  <c r="B572" i="10" a="1"/>
  <c r="B572" i="10" s="1"/>
  <c r="C572" i="10" a="1"/>
  <c r="C572" i="10" s="1"/>
  <c r="D572" i="10" a="1"/>
  <c r="D572" i="10" s="1"/>
  <c r="E572" i="10" a="1"/>
  <c r="E572" i="10" s="1"/>
  <c r="F572" i="10" a="1"/>
  <c r="F572" i="10" s="1"/>
  <c r="G572" i="10" a="1"/>
  <c r="G572" i="10" s="1"/>
  <c r="H572" i="10" a="1"/>
  <c r="H572" i="10" s="1"/>
  <c r="I572" i="10" a="1"/>
  <c r="I572" i="10" s="1"/>
  <c r="J572" i="10" a="1"/>
  <c r="J572" i="10" s="1"/>
  <c r="A573" i="10" a="1"/>
  <c r="A573" i="10" s="1"/>
  <c r="B573" i="10" a="1"/>
  <c r="B573" i="10" s="1"/>
  <c r="C573" i="10" a="1"/>
  <c r="C573" i="10" s="1"/>
  <c r="D573" i="10" a="1"/>
  <c r="D573" i="10" s="1"/>
  <c r="E573" i="10" a="1"/>
  <c r="E573" i="10" s="1"/>
  <c r="F573" i="10" a="1"/>
  <c r="F573" i="10" s="1"/>
  <c r="G573" i="10" a="1"/>
  <c r="G573" i="10" s="1"/>
  <c r="H573" i="10" a="1"/>
  <c r="H573" i="10" s="1"/>
  <c r="I573" i="10" a="1"/>
  <c r="I573" i="10" s="1"/>
  <c r="J573" i="10" a="1"/>
  <c r="J573" i="10" s="1"/>
  <c r="A574" i="10" a="1"/>
  <c r="A574" i="10" s="1"/>
  <c r="B574" i="10" a="1"/>
  <c r="B574" i="10" s="1"/>
  <c r="C574" i="10" a="1"/>
  <c r="C574" i="10" s="1"/>
  <c r="D574" i="10" a="1"/>
  <c r="D574" i="10" s="1"/>
  <c r="E574" i="10" a="1"/>
  <c r="E574" i="10" s="1"/>
  <c r="F574" i="10" a="1"/>
  <c r="F574" i="10" s="1"/>
  <c r="G574" i="10" a="1"/>
  <c r="G574" i="10" s="1"/>
  <c r="H574" i="10" a="1"/>
  <c r="H574" i="10" s="1"/>
  <c r="I574" i="10" a="1"/>
  <c r="I574" i="10" s="1"/>
  <c r="J574" i="10" a="1"/>
  <c r="J574" i="10" s="1"/>
  <c r="A575" i="10" a="1"/>
  <c r="A575" i="10" s="1"/>
  <c r="B575" i="10" a="1"/>
  <c r="B575" i="10" s="1"/>
  <c r="C575" i="10" a="1"/>
  <c r="C575" i="10" s="1"/>
  <c r="D575" i="10" a="1"/>
  <c r="D575" i="10" s="1"/>
  <c r="E575" i="10" a="1"/>
  <c r="E575" i="10" s="1"/>
  <c r="F575" i="10" a="1"/>
  <c r="F575" i="10" s="1"/>
  <c r="G575" i="10" a="1"/>
  <c r="G575" i="10" s="1"/>
  <c r="H575" i="10" a="1"/>
  <c r="H575" i="10" s="1"/>
  <c r="I575" i="10" a="1"/>
  <c r="I575" i="10" s="1"/>
  <c r="J575" i="10" a="1"/>
  <c r="J575" i="10" s="1"/>
  <c r="A555" i="10" a="1"/>
  <c r="A555" i="10" s="1"/>
  <c r="B555" i="10" a="1"/>
  <c r="B555" i="10" s="1"/>
  <c r="C555" i="10" a="1"/>
  <c r="C555" i="10" s="1"/>
  <c r="D555" i="10" a="1"/>
  <c r="D555" i="10" s="1"/>
  <c r="E555" i="10" a="1"/>
  <c r="E555" i="10" s="1"/>
  <c r="F555" i="10" a="1"/>
  <c r="F555" i="10" s="1"/>
  <c r="G555" i="10" a="1"/>
  <c r="G555" i="10" s="1"/>
  <c r="H555" i="10" a="1"/>
  <c r="H555" i="10" s="1"/>
  <c r="I555" i="10" a="1"/>
  <c r="I555" i="10" s="1"/>
  <c r="J555" i="10" a="1"/>
  <c r="J555" i="10" s="1"/>
  <c r="A556" i="10" a="1"/>
  <c r="A556" i="10" s="1"/>
  <c r="B556" i="10" a="1"/>
  <c r="B556" i="10" s="1"/>
  <c r="C556" i="10" a="1"/>
  <c r="C556" i="10" s="1"/>
  <c r="D556" i="10" a="1"/>
  <c r="D556" i="10" s="1"/>
  <c r="E556" i="10" a="1"/>
  <c r="E556" i="10" s="1"/>
  <c r="F556" i="10" a="1"/>
  <c r="F556" i="10" s="1"/>
  <c r="G556" i="10" a="1"/>
  <c r="G556" i="10" s="1"/>
  <c r="H556" i="10" a="1"/>
  <c r="H556" i="10" s="1"/>
  <c r="I556" i="10" a="1"/>
  <c r="I556" i="10" s="1"/>
  <c r="J556" i="10" a="1"/>
  <c r="J556" i="10" s="1"/>
  <c r="A557" i="10" a="1"/>
  <c r="A557" i="10" s="1"/>
  <c r="B557" i="10" a="1"/>
  <c r="B557" i="10" s="1"/>
  <c r="C557" i="10" a="1"/>
  <c r="C557" i="10" s="1"/>
  <c r="D557" i="10" a="1"/>
  <c r="D557" i="10" s="1"/>
  <c r="E557" i="10" a="1"/>
  <c r="E557" i="10" s="1"/>
  <c r="F557" i="10" a="1"/>
  <c r="F557" i="10" s="1"/>
  <c r="G557" i="10" a="1"/>
  <c r="G557" i="10" s="1"/>
  <c r="H557" i="10" a="1"/>
  <c r="H557" i="10" s="1"/>
  <c r="I557" i="10" a="1"/>
  <c r="I557" i="10" s="1"/>
  <c r="J557" i="10" a="1"/>
  <c r="J557" i="10" s="1"/>
  <c r="A558" i="10" a="1"/>
  <c r="A558" i="10" s="1"/>
  <c r="B558" i="10" a="1"/>
  <c r="B558" i="10" s="1"/>
  <c r="C558" i="10" a="1"/>
  <c r="C558" i="10" s="1"/>
  <c r="D558" i="10" a="1"/>
  <c r="D558" i="10" s="1"/>
  <c r="E558" i="10" a="1"/>
  <c r="E558" i="10" s="1"/>
  <c r="F558" i="10" a="1"/>
  <c r="F558" i="10" s="1"/>
  <c r="G558" i="10" a="1"/>
  <c r="G558" i="10" s="1"/>
  <c r="H558" i="10" a="1"/>
  <c r="H558" i="10" s="1"/>
  <c r="I558" i="10" a="1"/>
  <c r="I558" i="10" s="1"/>
  <c r="J558" i="10" a="1"/>
  <c r="J558" i="10" s="1"/>
  <c r="A559" i="10" a="1"/>
  <c r="A559" i="10" s="1"/>
  <c r="B559" i="10" a="1"/>
  <c r="B559" i="10" s="1"/>
  <c r="C559" i="10" a="1"/>
  <c r="C559" i="10" s="1"/>
  <c r="D559" i="10" a="1"/>
  <c r="D559" i="10" s="1"/>
  <c r="E559" i="10" a="1"/>
  <c r="E559" i="10" s="1"/>
  <c r="F559" i="10" a="1"/>
  <c r="F559" i="10" s="1"/>
  <c r="G559" i="10" a="1"/>
  <c r="G559" i="10" s="1"/>
  <c r="H559" i="10" a="1"/>
  <c r="H559" i="10" s="1"/>
  <c r="I559" i="10" a="1"/>
  <c r="I559" i="10" s="1"/>
  <c r="J559" i="10" a="1"/>
  <c r="J559" i="10" s="1"/>
  <c r="A560" i="10" a="1"/>
  <c r="A560" i="10" s="1"/>
  <c r="B560" i="10" a="1"/>
  <c r="B560" i="10" s="1"/>
  <c r="C560" i="10" a="1"/>
  <c r="C560" i="10" s="1"/>
  <c r="D560" i="10" a="1"/>
  <c r="D560" i="10" s="1"/>
  <c r="E560" i="10" a="1"/>
  <c r="E560" i="10" s="1"/>
  <c r="F560" i="10" a="1"/>
  <c r="F560" i="10" s="1"/>
  <c r="G560" i="10" a="1"/>
  <c r="G560" i="10" s="1"/>
  <c r="H560" i="10" a="1"/>
  <c r="H560" i="10" s="1"/>
  <c r="I560" i="10" a="1"/>
  <c r="I560" i="10" s="1"/>
  <c r="J560" i="10" a="1"/>
  <c r="J560" i="10" s="1"/>
  <c r="A561" i="10" a="1"/>
  <c r="A561" i="10" s="1"/>
  <c r="B561" i="10" a="1"/>
  <c r="B561" i="10" s="1"/>
  <c r="C561" i="10" a="1"/>
  <c r="C561" i="10" s="1"/>
  <c r="D561" i="10" a="1"/>
  <c r="D561" i="10" s="1"/>
  <c r="E561" i="10" a="1"/>
  <c r="E561" i="10" s="1"/>
  <c r="F561" i="10" a="1"/>
  <c r="F561" i="10" s="1"/>
  <c r="G561" i="10" a="1"/>
  <c r="G561" i="10" s="1"/>
  <c r="H561" i="10" a="1"/>
  <c r="H561" i="10" s="1"/>
  <c r="I561" i="10" a="1"/>
  <c r="I561" i="10" s="1"/>
  <c r="J561" i="10" a="1"/>
  <c r="J561" i="10" s="1"/>
  <c r="A562" i="10" a="1"/>
  <c r="A562" i="10" s="1"/>
  <c r="B562" i="10" a="1"/>
  <c r="B562" i="10" s="1"/>
  <c r="C562" i="10" a="1"/>
  <c r="C562" i="10" s="1"/>
  <c r="D562" i="10" a="1"/>
  <c r="D562" i="10" s="1"/>
  <c r="E562" i="10" a="1"/>
  <c r="E562" i="10" s="1"/>
  <c r="F562" i="10" a="1"/>
  <c r="F562" i="10" s="1"/>
  <c r="G562" i="10" a="1"/>
  <c r="G562" i="10" s="1"/>
  <c r="H562" i="10" a="1"/>
  <c r="H562" i="10" s="1"/>
  <c r="I562" i="10" a="1"/>
  <c r="I562" i="10" s="1"/>
  <c r="J562" i="10" a="1"/>
  <c r="J562" i="10" s="1"/>
  <c r="A563" i="10" a="1"/>
  <c r="A563" i="10" s="1"/>
  <c r="B563" i="10" a="1"/>
  <c r="B563" i="10" s="1"/>
  <c r="C563" i="10" a="1"/>
  <c r="C563" i="10" s="1"/>
  <c r="D563" i="10" a="1"/>
  <c r="D563" i="10" s="1"/>
  <c r="E563" i="10" a="1"/>
  <c r="E563" i="10" s="1"/>
  <c r="F563" i="10" a="1"/>
  <c r="F563" i="10" s="1"/>
  <c r="G563" i="10" a="1"/>
  <c r="G563" i="10" s="1"/>
  <c r="H563" i="10" a="1"/>
  <c r="H563" i="10" s="1"/>
  <c r="I563" i="10" a="1"/>
  <c r="I563" i="10" s="1"/>
  <c r="J563" i="10" a="1"/>
  <c r="J563" i="10" s="1"/>
  <c r="A564" i="10" a="1"/>
  <c r="A564" i="10" s="1"/>
  <c r="B564" i="10" a="1"/>
  <c r="B564" i="10" s="1"/>
  <c r="C564" i="10" a="1"/>
  <c r="C564" i="10" s="1"/>
  <c r="D564" i="10" a="1"/>
  <c r="D564" i="10" s="1"/>
  <c r="E564" i="10" a="1"/>
  <c r="E564" i="10" s="1"/>
  <c r="F564" i="10" a="1"/>
  <c r="F564" i="10" s="1"/>
  <c r="G564" i="10" a="1"/>
  <c r="G564" i="10" s="1"/>
  <c r="H564" i="10" a="1"/>
  <c r="H564" i="10" s="1"/>
  <c r="I564" i="10" a="1"/>
  <c r="I564" i="10" s="1"/>
  <c r="J564" i="10" a="1"/>
  <c r="J564" i="10" s="1"/>
  <c r="A541" i="10" a="1"/>
  <c r="A541" i="10" s="1"/>
  <c r="B541" i="10" a="1"/>
  <c r="B541" i="10" s="1"/>
  <c r="C541" i="10" a="1"/>
  <c r="C541" i="10" s="1"/>
  <c r="D541" i="10" a="1"/>
  <c r="D541" i="10" s="1"/>
  <c r="E541" i="10" a="1"/>
  <c r="E541" i="10" s="1"/>
  <c r="F541" i="10" a="1"/>
  <c r="F541" i="10" s="1"/>
  <c r="G541" i="10" a="1"/>
  <c r="G541" i="10" s="1"/>
  <c r="H541" i="10" a="1"/>
  <c r="H541" i="10" s="1"/>
  <c r="I541" i="10" a="1"/>
  <c r="I541" i="10" s="1"/>
  <c r="J541" i="10" a="1"/>
  <c r="J541" i="10" s="1"/>
  <c r="A542" i="10" a="1"/>
  <c r="A542" i="10" s="1"/>
  <c r="B542" i="10" a="1"/>
  <c r="B542" i="10" s="1"/>
  <c r="C542" i="10" a="1"/>
  <c r="C542" i="10" s="1"/>
  <c r="D542" i="10" a="1"/>
  <c r="D542" i="10" s="1"/>
  <c r="E542" i="10" a="1"/>
  <c r="E542" i="10" s="1"/>
  <c r="F542" i="10" a="1"/>
  <c r="F542" i="10" s="1"/>
  <c r="G542" i="10" a="1"/>
  <c r="G542" i="10" s="1"/>
  <c r="H542" i="10" a="1"/>
  <c r="H542" i="10" s="1"/>
  <c r="I542" i="10" a="1"/>
  <c r="I542" i="10" s="1"/>
  <c r="J542" i="10" a="1"/>
  <c r="J542" i="10" s="1"/>
  <c r="A543" i="10" a="1"/>
  <c r="A543" i="10" s="1"/>
  <c r="B543" i="10" a="1"/>
  <c r="B543" i="10" s="1"/>
  <c r="C543" i="10" a="1"/>
  <c r="C543" i="10" s="1"/>
  <c r="D543" i="10" a="1"/>
  <c r="D543" i="10" s="1"/>
  <c r="E543" i="10" a="1"/>
  <c r="E543" i="10" s="1"/>
  <c r="F543" i="10" a="1"/>
  <c r="F543" i="10" s="1"/>
  <c r="G543" i="10" a="1"/>
  <c r="G543" i="10" s="1"/>
  <c r="H543" i="10" a="1"/>
  <c r="H543" i="10" s="1"/>
  <c r="I543" i="10" a="1"/>
  <c r="I543" i="10" s="1"/>
  <c r="J543" i="10" a="1"/>
  <c r="J543" i="10" s="1"/>
  <c r="A544" i="10" a="1"/>
  <c r="A544" i="10" s="1"/>
  <c r="B544" i="10" a="1"/>
  <c r="B544" i="10" s="1"/>
  <c r="C544" i="10" a="1"/>
  <c r="C544" i="10" s="1"/>
  <c r="D544" i="10" a="1"/>
  <c r="D544" i="10" s="1"/>
  <c r="E544" i="10" a="1"/>
  <c r="E544" i="10" s="1"/>
  <c r="F544" i="10" a="1"/>
  <c r="F544" i="10" s="1"/>
  <c r="G544" i="10" a="1"/>
  <c r="G544" i="10" s="1"/>
  <c r="H544" i="10" a="1"/>
  <c r="H544" i="10" s="1"/>
  <c r="I544" i="10" a="1"/>
  <c r="I544" i="10" s="1"/>
  <c r="J544" i="10" a="1"/>
  <c r="J544" i="10" s="1"/>
  <c r="A545" i="10" a="1"/>
  <c r="A545" i="10" s="1"/>
  <c r="B545" i="10" a="1"/>
  <c r="B545" i="10" s="1"/>
  <c r="C545" i="10" a="1"/>
  <c r="C545" i="10" s="1"/>
  <c r="D545" i="10" a="1"/>
  <c r="D545" i="10" s="1"/>
  <c r="E545" i="10" a="1"/>
  <c r="E545" i="10" s="1"/>
  <c r="F545" i="10" a="1"/>
  <c r="F545" i="10" s="1"/>
  <c r="G545" i="10" a="1"/>
  <c r="G545" i="10" s="1"/>
  <c r="H545" i="10" a="1"/>
  <c r="H545" i="10" s="1"/>
  <c r="I545" i="10" a="1"/>
  <c r="I545" i="10" s="1"/>
  <c r="J545" i="10" a="1"/>
  <c r="J545" i="10" s="1"/>
  <c r="A546" i="10" a="1"/>
  <c r="A546" i="10" s="1"/>
  <c r="B546" i="10" a="1"/>
  <c r="B546" i="10" s="1"/>
  <c r="C546" i="10" a="1"/>
  <c r="C546" i="10" s="1"/>
  <c r="D546" i="10" a="1"/>
  <c r="D546" i="10" s="1"/>
  <c r="E546" i="10" a="1"/>
  <c r="E546" i="10" s="1"/>
  <c r="F546" i="10" a="1"/>
  <c r="F546" i="10" s="1"/>
  <c r="G546" i="10" a="1"/>
  <c r="G546" i="10" s="1"/>
  <c r="H546" i="10" a="1"/>
  <c r="H546" i="10" s="1"/>
  <c r="I546" i="10" a="1"/>
  <c r="I546" i="10" s="1"/>
  <c r="J546" i="10" a="1"/>
  <c r="J546" i="10" s="1"/>
  <c r="A547" i="10" a="1"/>
  <c r="A547" i="10" s="1"/>
  <c r="B547" i="10" a="1"/>
  <c r="B547" i="10" s="1"/>
  <c r="C547" i="10" a="1"/>
  <c r="C547" i="10" s="1"/>
  <c r="D547" i="10" a="1"/>
  <c r="D547" i="10" s="1"/>
  <c r="E547" i="10" a="1"/>
  <c r="E547" i="10" s="1"/>
  <c r="F547" i="10" a="1"/>
  <c r="F547" i="10" s="1"/>
  <c r="G547" i="10" a="1"/>
  <c r="G547" i="10" s="1"/>
  <c r="H547" i="10" a="1"/>
  <c r="H547" i="10" s="1"/>
  <c r="I547" i="10" a="1"/>
  <c r="I547" i="10" s="1"/>
  <c r="J547" i="10" a="1"/>
  <c r="J547" i="10" s="1"/>
  <c r="A548" i="10" a="1"/>
  <c r="A548" i="10" s="1"/>
  <c r="B548" i="10" a="1"/>
  <c r="B548" i="10" s="1"/>
  <c r="C548" i="10" a="1"/>
  <c r="C548" i="10" s="1"/>
  <c r="D548" i="10" a="1"/>
  <c r="D548" i="10" s="1"/>
  <c r="E548" i="10" a="1"/>
  <c r="E548" i="10" s="1"/>
  <c r="F548" i="10" a="1"/>
  <c r="F548" i="10" s="1"/>
  <c r="G548" i="10" a="1"/>
  <c r="G548" i="10" s="1"/>
  <c r="H548" i="10" a="1"/>
  <c r="H548" i="10" s="1"/>
  <c r="I548" i="10" a="1"/>
  <c r="I548" i="10" s="1"/>
  <c r="J548" i="10" a="1"/>
  <c r="J548" i="10" s="1"/>
  <c r="A549" i="10" a="1"/>
  <c r="A549" i="10" s="1"/>
  <c r="B549" i="10" a="1"/>
  <c r="B549" i="10" s="1"/>
  <c r="C549" i="10" a="1"/>
  <c r="C549" i="10" s="1"/>
  <c r="D549" i="10" a="1"/>
  <c r="D549" i="10" s="1"/>
  <c r="E549" i="10" a="1"/>
  <c r="E549" i="10" s="1"/>
  <c r="F549" i="10" a="1"/>
  <c r="F549" i="10" s="1"/>
  <c r="G549" i="10" a="1"/>
  <c r="G549" i="10" s="1"/>
  <c r="H549" i="10" a="1"/>
  <c r="H549" i="10" s="1"/>
  <c r="I549" i="10" a="1"/>
  <c r="I549" i="10" s="1"/>
  <c r="J549" i="10" a="1"/>
  <c r="J549" i="10" s="1"/>
  <c r="A550" i="10" a="1"/>
  <c r="A550" i="10" s="1"/>
  <c r="B550" i="10" a="1"/>
  <c r="B550" i="10" s="1"/>
  <c r="C550" i="10" a="1"/>
  <c r="C550" i="10" s="1"/>
  <c r="D550" i="10" a="1"/>
  <c r="D550" i="10" s="1"/>
  <c r="E550" i="10" a="1"/>
  <c r="E550" i="10" s="1"/>
  <c r="F550" i="10" a="1"/>
  <c r="F550" i="10" s="1"/>
  <c r="G550" i="10" a="1"/>
  <c r="G550" i="10" s="1"/>
  <c r="H550" i="10" a="1"/>
  <c r="H550" i="10" s="1"/>
  <c r="I550" i="10" a="1"/>
  <c r="I550" i="10" s="1"/>
  <c r="J550" i="10" a="1"/>
  <c r="J550" i="10" s="1"/>
  <c r="A551" i="10" a="1"/>
  <c r="A551" i="10" s="1"/>
  <c r="B551" i="10" a="1"/>
  <c r="B551" i="10" s="1"/>
  <c r="C551" i="10" a="1"/>
  <c r="C551" i="10" s="1"/>
  <c r="D551" i="10" a="1"/>
  <c r="D551" i="10" s="1"/>
  <c r="E551" i="10" a="1"/>
  <c r="E551" i="10" s="1"/>
  <c r="F551" i="10" a="1"/>
  <c r="F551" i="10" s="1"/>
  <c r="G551" i="10" a="1"/>
  <c r="G551" i="10" s="1"/>
  <c r="H551" i="10" a="1"/>
  <c r="H551" i="10" s="1"/>
  <c r="I551" i="10" a="1"/>
  <c r="I551" i="10" s="1"/>
  <c r="J551" i="10" a="1"/>
  <c r="J551" i="10" s="1"/>
  <c r="A552" i="10" a="1"/>
  <c r="A552" i="10" s="1"/>
  <c r="B552" i="10" a="1"/>
  <c r="B552" i="10" s="1"/>
  <c r="C552" i="10" a="1"/>
  <c r="C552" i="10" s="1"/>
  <c r="D552" i="10" a="1"/>
  <c r="D552" i="10" s="1"/>
  <c r="E552" i="10" a="1"/>
  <c r="E552" i="10" s="1"/>
  <c r="F552" i="10" a="1"/>
  <c r="F552" i="10" s="1"/>
  <c r="G552" i="10" a="1"/>
  <c r="G552" i="10" s="1"/>
  <c r="H552" i="10" a="1"/>
  <c r="H552" i="10" s="1"/>
  <c r="I552" i="10" a="1"/>
  <c r="I552" i="10" s="1"/>
  <c r="J552" i="10" a="1"/>
  <c r="J552" i="10" s="1"/>
  <c r="A553" i="10" a="1"/>
  <c r="A553" i="10" s="1"/>
  <c r="B553" i="10" a="1"/>
  <c r="B553" i="10" s="1"/>
  <c r="C553" i="10" a="1"/>
  <c r="C553" i="10" s="1"/>
  <c r="D553" i="10" a="1"/>
  <c r="D553" i="10" s="1"/>
  <c r="E553" i="10" a="1"/>
  <c r="E553" i="10" s="1"/>
  <c r="F553" i="10" a="1"/>
  <c r="F553" i="10" s="1"/>
  <c r="G553" i="10" a="1"/>
  <c r="G553" i="10" s="1"/>
  <c r="H553" i="10" a="1"/>
  <c r="H553" i="10" s="1"/>
  <c r="I553" i="10" a="1"/>
  <c r="I553" i="10" s="1"/>
  <c r="J553" i="10" a="1"/>
  <c r="J553" i="10" s="1"/>
  <c r="A554" i="10" a="1"/>
  <c r="A554" i="10" s="1"/>
  <c r="B554" i="10" a="1"/>
  <c r="B554" i="10" s="1"/>
  <c r="C554" i="10" a="1"/>
  <c r="C554" i="10" s="1"/>
  <c r="D554" i="10" a="1"/>
  <c r="D554" i="10" s="1"/>
  <c r="E554" i="10" a="1"/>
  <c r="E554" i="10" s="1"/>
  <c r="F554" i="10" a="1"/>
  <c r="F554" i="10" s="1"/>
  <c r="G554" i="10" a="1"/>
  <c r="G554" i="10" s="1"/>
  <c r="H554" i="10" a="1"/>
  <c r="H554" i="10" s="1"/>
  <c r="I554" i="10" a="1"/>
  <c r="I554" i="10" s="1"/>
  <c r="J554" i="10" a="1"/>
  <c r="J554" i="10" s="1"/>
  <c r="A295" i="10" a="1"/>
  <c r="A295" i="10" s="1"/>
  <c r="B295" i="10" a="1"/>
  <c r="B295" i="10" s="1"/>
  <c r="C295" i="10" a="1"/>
  <c r="C295" i="10" s="1"/>
  <c r="D295" i="10" a="1"/>
  <c r="D295" i="10" s="1"/>
  <c r="E295" i="10" a="1"/>
  <c r="E295" i="10" s="1"/>
  <c r="F295" i="10" a="1"/>
  <c r="F295" i="10" s="1"/>
  <c r="G295" i="10" a="1"/>
  <c r="G295" i="10" s="1"/>
  <c r="H295" i="10" a="1"/>
  <c r="H295" i="10" s="1"/>
  <c r="I295" i="10" a="1"/>
  <c r="I295" i="10" s="1"/>
  <c r="J295" i="10" a="1"/>
  <c r="J295" i="10" s="1"/>
  <c r="A296" i="10" a="1"/>
  <c r="A296" i="10" s="1"/>
  <c r="B296" i="10" a="1"/>
  <c r="B296" i="10" s="1"/>
  <c r="C296" i="10" a="1"/>
  <c r="C296" i="10" s="1"/>
  <c r="D296" i="10" a="1"/>
  <c r="D296" i="10" s="1"/>
  <c r="E296" i="10" a="1"/>
  <c r="E296" i="10" s="1"/>
  <c r="F296" i="10" a="1"/>
  <c r="F296" i="10" s="1"/>
  <c r="G296" i="10" a="1"/>
  <c r="G296" i="10" s="1"/>
  <c r="H296" i="10" a="1"/>
  <c r="H296" i="10" s="1"/>
  <c r="I296" i="10" a="1"/>
  <c r="I296" i="10" s="1"/>
  <c r="J296" i="10" a="1"/>
  <c r="J296" i="10" s="1"/>
  <c r="A297" i="10" a="1"/>
  <c r="A297" i="10" s="1"/>
  <c r="B297" i="10" a="1"/>
  <c r="B297" i="10" s="1"/>
  <c r="C297" i="10" a="1"/>
  <c r="C297" i="10" s="1"/>
  <c r="D297" i="10" a="1"/>
  <c r="D297" i="10" s="1"/>
  <c r="E297" i="10" a="1"/>
  <c r="E297" i="10" s="1"/>
  <c r="F297" i="10" a="1"/>
  <c r="F297" i="10" s="1"/>
  <c r="G297" i="10" a="1"/>
  <c r="G297" i="10" s="1"/>
  <c r="H297" i="10" a="1"/>
  <c r="H297" i="10" s="1"/>
  <c r="I297" i="10" a="1"/>
  <c r="I297" i="10" s="1"/>
  <c r="J297" i="10" a="1"/>
  <c r="J297" i="10" s="1"/>
  <c r="A298" i="10" a="1"/>
  <c r="A298" i="10" s="1"/>
  <c r="B298" i="10" a="1"/>
  <c r="B298" i="10" s="1"/>
  <c r="C298" i="10" a="1"/>
  <c r="C298" i="10" s="1"/>
  <c r="D298" i="10" a="1"/>
  <c r="D298" i="10" s="1"/>
  <c r="E298" i="10" a="1"/>
  <c r="E298" i="10" s="1"/>
  <c r="F298" i="10" a="1"/>
  <c r="F298" i="10" s="1"/>
  <c r="G298" i="10" a="1"/>
  <c r="G298" i="10" s="1"/>
  <c r="H298" i="10" a="1"/>
  <c r="H298" i="10" s="1"/>
  <c r="I298" i="10" a="1"/>
  <c r="I298" i="10" s="1"/>
  <c r="J298" i="10" a="1"/>
  <c r="J298" i="10" s="1"/>
  <c r="A299" i="10" a="1"/>
  <c r="A299" i="10" s="1"/>
  <c r="B299" i="10" a="1"/>
  <c r="B299" i="10" s="1"/>
  <c r="C299" i="10" a="1"/>
  <c r="C299" i="10" s="1"/>
  <c r="D299" i="10" a="1"/>
  <c r="D299" i="10" s="1"/>
  <c r="E299" i="10" a="1"/>
  <c r="E299" i="10" s="1"/>
  <c r="F299" i="10" a="1"/>
  <c r="F299" i="10" s="1"/>
  <c r="G299" i="10" a="1"/>
  <c r="G299" i="10" s="1"/>
  <c r="H299" i="10" a="1"/>
  <c r="H299" i="10" s="1"/>
  <c r="I299" i="10" a="1"/>
  <c r="I299" i="10" s="1"/>
  <c r="J299" i="10" a="1"/>
  <c r="J299" i="10" s="1"/>
  <c r="A300" i="10" a="1"/>
  <c r="A300" i="10" s="1"/>
  <c r="B300" i="10" a="1"/>
  <c r="B300" i="10" s="1"/>
  <c r="C300" i="10" a="1"/>
  <c r="C300" i="10" s="1"/>
  <c r="D300" i="10" a="1"/>
  <c r="D300" i="10" s="1"/>
  <c r="E300" i="10" a="1"/>
  <c r="E300" i="10" s="1"/>
  <c r="F300" i="10" a="1"/>
  <c r="F300" i="10" s="1"/>
  <c r="G300" i="10" a="1"/>
  <c r="G300" i="10" s="1"/>
  <c r="H300" i="10" a="1"/>
  <c r="H300" i="10" s="1"/>
  <c r="I300" i="10" a="1"/>
  <c r="I300" i="10" s="1"/>
  <c r="J300" i="10" a="1"/>
  <c r="J300" i="10" s="1"/>
  <c r="A301" i="10" a="1"/>
  <c r="A301" i="10" s="1"/>
  <c r="B301" i="10" a="1"/>
  <c r="B301" i="10" s="1"/>
  <c r="C301" i="10" a="1"/>
  <c r="C301" i="10" s="1"/>
  <c r="D301" i="10" a="1"/>
  <c r="D301" i="10" s="1"/>
  <c r="E301" i="10" a="1"/>
  <c r="E301" i="10" s="1"/>
  <c r="F301" i="10" a="1"/>
  <c r="F301" i="10" s="1"/>
  <c r="G301" i="10" a="1"/>
  <c r="G301" i="10" s="1"/>
  <c r="H301" i="10" a="1"/>
  <c r="H301" i="10" s="1"/>
  <c r="I301" i="10" a="1"/>
  <c r="I301" i="10" s="1"/>
  <c r="J301" i="10" a="1"/>
  <c r="J301" i="10" s="1"/>
  <c r="A302" i="10" a="1"/>
  <c r="A302" i="10" s="1"/>
  <c r="B302" i="10" a="1"/>
  <c r="B302" i="10" s="1"/>
  <c r="C302" i="10" a="1"/>
  <c r="C302" i="10" s="1"/>
  <c r="D302" i="10" a="1"/>
  <c r="D302" i="10" s="1"/>
  <c r="E302" i="10" a="1"/>
  <c r="E302" i="10" s="1"/>
  <c r="F302" i="10" a="1"/>
  <c r="F302" i="10" s="1"/>
  <c r="G302" i="10" a="1"/>
  <c r="G302" i="10" s="1"/>
  <c r="H302" i="10" a="1"/>
  <c r="H302" i="10" s="1"/>
  <c r="I302" i="10" a="1"/>
  <c r="I302" i="10" s="1"/>
  <c r="J302" i="10" a="1"/>
  <c r="J302" i="10" s="1"/>
  <c r="A303" i="10" a="1"/>
  <c r="A303" i="10" s="1"/>
  <c r="B303" i="10" a="1"/>
  <c r="B303" i="10" s="1"/>
  <c r="C303" i="10" a="1"/>
  <c r="C303" i="10" s="1"/>
  <c r="D303" i="10" a="1"/>
  <c r="D303" i="10" s="1"/>
  <c r="E303" i="10" a="1"/>
  <c r="E303" i="10" s="1"/>
  <c r="F303" i="10" a="1"/>
  <c r="F303" i="10" s="1"/>
  <c r="G303" i="10" a="1"/>
  <c r="G303" i="10" s="1"/>
  <c r="H303" i="10" a="1"/>
  <c r="H303" i="10" s="1"/>
  <c r="I303" i="10" a="1"/>
  <c r="I303" i="10" s="1"/>
  <c r="J303" i="10" a="1"/>
  <c r="J303" i="10" s="1"/>
  <c r="A304" i="10" a="1"/>
  <c r="A304" i="10" s="1"/>
  <c r="B304" i="10" a="1"/>
  <c r="B304" i="10" s="1"/>
  <c r="C304" i="10" a="1"/>
  <c r="C304" i="10" s="1"/>
  <c r="D304" i="10" a="1"/>
  <c r="D304" i="10" s="1"/>
  <c r="E304" i="10" a="1"/>
  <c r="E304" i="10" s="1"/>
  <c r="F304" i="10" a="1"/>
  <c r="F304" i="10" s="1"/>
  <c r="G304" i="10" a="1"/>
  <c r="G304" i="10" s="1"/>
  <c r="H304" i="10" a="1"/>
  <c r="H304" i="10" s="1"/>
  <c r="I304" i="10" a="1"/>
  <c r="I304" i="10" s="1"/>
  <c r="J304" i="10" a="1"/>
  <c r="J304" i="10" s="1"/>
  <c r="A305" i="10" a="1"/>
  <c r="A305" i="10" s="1"/>
  <c r="B305" i="10" a="1"/>
  <c r="B305" i="10" s="1"/>
  <c r="C305" i="10" a="1"/>
  <c r="C305" i="10" s="1"/>
  <c r="D305" i="10" a="1"/>
  <c r="D305" i="10" s="1"/>
  <c r="E305" i="10" a="1"/>
  <c r="E305" i="10" s="1"/>
  <c r="F305" i="10" a="1"/>
  <c r="F305" i="10" s="1"/>
  <c r="G305" i="10" a="1"/>
  <c r="G305" i="10" s="1"/>
  <c r="H305" i="10" a="1"/>
  <c r="H305" i="10" s="1"/>
  <c r="I305" i="10" a="1"/>
  <c r="I305" i="10" s="1"/>
  <c r="J305" i="10" a="1"/>
  <c r="J305" i="10" s="1"/>
  <c r="A306" i="10" a="1"/>
  <c r="A306" i="10" s="1"/>
  <c r="B306" i="10" a="1"/>
  <c r="B306" i="10" s="1"/>
  <c r="C306" i="10" a="1"/>
  <c r="C306" i="10" s="1"/>
  <c r="D306" i="10" a="1"/>
  <c r="D306" i="10" s="1"/>
  <c r="E306" i="10" a="1"/>
  <c r="E306" i="10" s="1"/>
  <c r="F306" i="10" a="1"/>
  <c r="F306" i="10" s="1"/>
  <c r="G306" i="10" a="1"/>
  <c r="G306" i="10" s="1"/>
  <c r="H306" i="10" a="1"/>
  <c r="H306" i="10" s="1"/>
  <c r="I306" i="10" a="1"/>
  <c r="I306" i="10" s="1"/>
  <c r="J306" i="10" a="1"/>
  <c r="J306" i="10" s="1"/>
  <c r="A307" i="10" a="1"/>
  <c r="A307" i="10" s="1"/>
  <c r="B307" i="10" a="1"/>
  <c r="B307" i="10" s="1"/>
  <c r="C307" i="10" a="1"/>
  <c r="C307" i="10" s="1"/>
  <c r="D307" i="10" a="1"/>
  <c r="D307" i="10" s="1"/>
  <c r="E307" i="10" a="1"/>
  <c r="E307" i="10" s="1"/>
  <c r="F307" i="10" a="1"/>
  <c r="F307" i="10" s="1"/>
  <c r="G307" i="10" a="1"/>
  <c r="G307" i="10" s="1"/>
  <c r="H307" i="10" a="1"/>
  <c r="H307" i="10" s="1"/>
  <c r="I307" i="10" a="1"/>
  <c r="I307" i="10" s="1"/>
  <c r="J307" i="10" a="1"/>
  <c r="J307" i="10" s="1"/>
  <c r="A308" i="10" a="1"/>
  <c r="A308" i="10" s="1"/>
  <c r="B308" i="10" a="1"/>
  <c r="B308" i="10" s="1"/>
  <c r="C308" i="10" a="1"/>
  <c r="C308" i="10" s="1"/>
  <c r="D308" i="10" a="1"/>
  <c r="D308" i="10" s="1"/>
  <c r="E308" i="10" a="1"/>
  <c r="E308" i="10" s="1"/>
  <c r="F308" i="10" a="1"/>
  <c r="F308" i="10" s="1"/>
  <c r="G308" i="10" a="1"/>
  <c r="G308" i="10" s="1"/>
  <c r="H308" i="10" a="1"/>
  <c r="H308" i="10" s="1"/>
  <c r="I308" i="10" a="1"/>
  <c r="I308" i="10" s="1"/>
  <c r="J308" i="10" a="1"/>
  <c r="J308" i="10" s="1"/>
  <c r="A309" i="10" a="1"/>
  <c r="A309" i="10" s="1"/>
  <c r="B309" i="10" a="1"/>
  <c r="B309" i="10" s="1"/>
  <c r="C309" i="10" a="1"/>
  <c r="C309" i="10" s="1"/>
  <c r="D309" i="10" a="1"/>
  <c r="D309" i="10" s="1"/>
  <c r="E309" i="10" a="1"/>
  <c r="E309" i="10" s="1"/>
  <c r="F309" i="10" a="1"/>
  <c r="F309" i="10" s="1"/>
  <c r="G309" i="10" a="1"/>
  <c r="G309" i="10" s="1"/>
  <c r="H309" i="10" a="1"/>
  <c r="H309" i="10" s="1"/>
  <c r="I309" i="10" a="1"/>
  <c r="I309" i="10" s="1"/>
  <c r="J309" i="10" a="1"/>
  <c r="J309" i="10" s="1"/>
  <c r="A310" i="10" a="1"/>
  <c r="A310" i="10" s="1"/>
  <c r="B310" i="10" a="1"/>
  <c r="B310" i="10" s="1"/>
  <c r="C310" i="10" a="1"/>
  <c r="C310" i="10" s="1"/>
  <c r="D310" i="10" a="1"/>
  <c r="D310" i="10" s="1"/>
  <c r="E310" i="10" a="1"/>
  <c r="E310" i="10" s="1"/>
  <c r="F310" i="10" a="1"/>
  <c r="F310" i="10" s="1"/>
  <c r="G310" i="10" a="1"/>
  <c r="G310" i="10" s="1"/>
  <c r="H310" i="10" a="1"/>
  <c r="H310" i="10" s="1"/>
  <c r="I310" i="10" a="1"/>
  <c r="I310" i="10" s="1"/>
  <c r="J310" i="10" a="1"/>
  <c r="J310" i="10" s="1"/>
  <c r="A311" i="10" a="1"/>
  <c r="A311" i="10" s="1"/>
  <c r="B311" i="10" a="1"/>
  <c r="B311" i="10" s="1"/>
  <c r="C311" i="10" a="1"/>
  <c r="C311" i="10" s="1"/>
  <c r="D311" i="10" a="1"/>
  <c r="D311" i="10" s="1"/>
  <c r="E311" i="10" a="1"/>
  <c r="E311" i="10" s="1"/>
  <c r="F311" i="10" a="1"/>
  <c r="F311" i="10" s="1"/>
  <c r="G311" i="10" a="1"/>
  <c r="G311" i="10" s="1"/>
  <c r="H311" i="10" a="1"/>
  <c r="H311" i="10" s="1"/>
  <c r="I311" i="10" a="1"/>
  <c r="I311" i="10" s="1"/>
  <c r="J311" i="10" a="1"/>
  <c r="J311" i="10" s="1"/>
  <c r="A312" i="10" a="1"/>
  <c r="A312" i="10" s="1"/>
  <c r="B312" i="10" a="1"/>
  <c r="B312" i="10" s="1"/>
  <c r="C312" i="10" a="1"/>
  <c r="C312" i="10" s="1"/>
  <c r="D312" i="10" a="1"/>
  <c r="D312" i="10" s="1"/>
  <c r="E312" i="10" a="1"/>
  <c r="E312" i="10" s="1"/>
  <c r="F312" i="10" a="1"/>
  <c r="F312" i="10" s="1"/>
  <c r="G312" i="10" a="1"/>
  <c r="G312" i="10" s="1"/>
  <c r="H312" i="10" a="1"/>
  <c r="H312" i="10" s="1"/>
  <c r="I312" i="10" a="1"/>
  <c r="I312" i="10" s="1"/>
  <c r="J312" i="10" a="1"/>
  <c r="J312" i="10" s="1"/>
  <c r="A313" i="10" a="1"/>
  <c r="A313" i="10" s="1"/>
  <c r="B313" i="10" a="1"/>
  <c r="B313" i="10" s="1"/>
  <c r="C313" i="10" a="1"/>
  <c r="C313" i="10" s="1"/>
  <c r="D313" i="10" a="1"/>
  <c r="D313" i="10" s="1"/>
  <c r="E313" i="10" a="1"/>
  <c r="E313" i="10" s="1"/>
  <c r="F313" i="10" a="1"/>
  <c r="F313" i="10" s="1"/>
  <c r="G313" i="10" a="1"/>
  <c r="G313" i="10" s="1"/>
  <c r="H313" i="10" a="1"/>
  <c r="H313" i="10" s="1"/>
  <c r="I313" i="10" a="1"/>
  <c r="I313" i="10" s="1"/>
  <c r="J313" i="10" a="1"/>
  <c r="J313" i="10" s="1"/>
  <c r="A314" i="10" a="1"/>
  <c r="A314" i="10" s="1"/>
  <c r="B314" i="10" a="1"/>
  <c r="B314" i="10" s="1"/>
  <c r="C314" i="10" a="1"/>
  <c r="C314" i="10" s="1"/>
  <c r="D314" i="10" a="1"/>
  <c r="D314" i="10" s="1"/>
  <c r="E314" i="10" a="1"/>
  <c r="E314" i="10" s="1"/>
  <c r="F314" i="10" a="1"/>
  <c r="F314" i="10" s="1"/>
  <c r="G314" i="10" a="1"/>
  <c r="G314" i="10" s="1"/>
  <c r="H314" i="10" a="1"/>
  <c r="H314" i="10" s="1"/>
  <c r="I314" i="10" a="1"/>
  <c r="I314" i="10" s="1"/>
  <c r="J314" i="10" a="1"/>
  <c r="J314" i="10" s="1"/>
  <c r="A315" i="10" a="1"/>
  <c r="A315" i="10" s="1"/>
  <c r="B315" i="10" a="1"/>
  <c r="B315" i="10" s="1"/>
  <c r="C315" i="10" a="1"/>
  <c r="C315" i="10" s="1"/>
  <c r="D315" i="10" a="1"/>
  <c r="D315" i="10" s="1"/>
  <c r="E315" i="10" a="1"/>
  <c r="E315" i="10" s="1"/>
  <c r="F315" i="10" a="1"/>
  <c r="F315" i="10" s="1"/>
  <c r="G315" i="10" a="1"/>
  <c r="G315" i="10" s="1"/>
  <c r="H315" i="10" a="1"/>
  <c r="H315" i="10" s="1"/>
  <c r="I315" i="10" a="1"/>
  <c r="I315" i="10" s="1"/>
  <c r="J315" i="10" a="1"/>
  <c r="J315" i="10" s="1"/>
  <c r="A316" i="10" a="1"/>
  <c r="A316" i="10" s="1"/>
  <c r="B316" i="10" a="1"/>
  <c r="B316" i="10" s="1"/>
  <c r="C316" i="10" a="1"/>
  <c r="C316" i="10" s="1"/>
  <c r="D316" i="10" a="1"/>
  <c r="D316" i="10" s="1"/>
  <c r="E316" i="10" a="1"/>
  <c r="E316" i="10" s="1"/>
  <c r="F316" i="10" a="1"/>
  <c r="F316" i="10" s="1"/>
  <c r="G316" i="10" a="1"/>
  <c r="G316" i="10" s="1"/>
  <c r="H316" i="10" a="1"/>
  <c r="H316" i="10" s="1"/>
  <c r="I316" i="10" a="1"/>
  <c r="I316" i="10" s="1"/>
  <c r="J316" i="10" a="1"/>
  <c r="J316" i="10" s="1"/>
  <c r="A317" i="10" a="1"/>
  <c r="A317" i="10" s="1"/>
  <c r="B317" i="10" a="1"/>
  <c r="B317" i="10" s="1"/>
  <c r="C317" i="10" a="1"/>
  <c r="C317" i="10" s="1"/>
  <c r="D317" i="10" a="1"/>
  <c r="D317" i="10" s="1"/>
  <c r="E317" i="10" a="1"/>
  <c r="E317" i="10" s="1"/>
  <c r="F317" i="10" a="1"/>
  <c r="F317" i="10" s="1"/>
  <c r="G317" i="10" a="1"/>
  <c r="G317" i="10" s="1"/>
  <c r="H317" i="10" a="1"/>
  <c r="H317" i="10" s="1"/>
  <c r="I317" i="10" a="1"/>
  <c r="I317" i="10" s="1"/>
  <c r="J317" i="10" a="1"/>
  <c r="J317" i="10" s="1"/>
  <c r="A318" i="10" a="1"/>
  <c r="A318" i="10" s="1"/>
  <c r="B318" i="10" a="1"/>
  <c r="B318" i="10" s="1"/>
  <c r="C318" i="10" a="1"/>
  <c r="C318" i="10" s="1"/>
  <c r="D318" i="10" a="1"/>
  <c r="D318" i="10" s="1"/>
  <c r="E318" i="10" a="1"/>
  <c r="E318" i="10" s="1"/>
  <c r="F318" i="10" a="1"/>
  <c r="F318" i="10" s="1"/>
  <c r="G318" i="10" a="1"/>
  <c r="G318" i="10" s="1"/>
  <c r="H318" i="10" a="1"/>
  <c r="H318" i="10" s="1"/>
  <c r="I318" i="10" a="1"/>
  <c r="I318" i="10" s="1"/>
  <c r="J318" i="10" a="1"/>
  <c r="J318" i="10" s="1"/>
  <c r="A319" i="10" a="1"/>
  <c r="A319" i="10" s="1"/>
  <c r="B319" i="10" a="1"/>
  <c r="B319" i="10" s="1"/>
  <c r="C319" i="10" a="1"/>
  <c r="C319" i="10" s="1"/>
  <c r="D319" i="10" a="1"/>
  <c r="D319" i="10" s="1"/>
  <c r="E319" i="10" a="1"/>
  <c r="E319" i="10" s="1"/>
  <c r="F319" i="10" a="1"/>
  <c r="F319" i="10" s="1"/>
  <c r="G319" i="10" a="1"/>
  <c r="G319" i="10" s="1"/>
  <c r="H319" i="10" a="1"/>
  <c r="H319" i="10" s="1"/>
  <c r="I319" i="10" a="1"/>
  <c r="I319" i="10" s="1"/>
  <c r="J319" i="10" a="1"/>
  <c r="J319" i="10" s="1"/>
  <c r="A320" i="10" a="1"/>
  <c r="A320" i="10" s="1"/>
  <c r="B320" i="10" a="1"/>
  <c r="B320" i="10" s="1"/>
  <c r="C320" i="10" a="1"/>
  <c r="C320" i="10" s="1"/>
  <c r="D320" i="10" a="1"/>
  <c r="D320" i="10" s="1"/>
  <c r="E320" i="10" a="1"/>
  <c r="E320" i="10" s="1"/>
  <c r="F320" i="10" a="1"/>
  <c r="F320" i="10" s="1"/>
  <c r="G320" i="10" a="1"/>
  <c r="G320" i="10" s="1"/>
  <c r="H320" i="10" a="1"/>
  <c r="H320" i="10" s="1"/>
  <c r="I320" i="10" a="1"/>
  <c r="I320" i="10" s="1"/>
  <c r="J320" i="10" a="1"/>
  <c r="J320" i="10" s="1"/>
  <c r="A321" i="10" a="1"/>
  <c r="A321" i="10" s="1"/>
  <c r="B321" i="10" a="1"/>
  <c r="B321" i="10" s="1"/>
  <c r="C321" i="10" a="1"/>
  <c r="C321" i="10" s="1"/>
  <c r="D321" i="10" a="1"/>
  <c r="D321" i="10" s="1"/>
  <c r="E321" i="10" a="1"/>
  <c r="E321" i="10" s="1"/>
  <c r="F321" i="10" a="1"/>
  <c r="F321" i="10" s="1"/>
  <c r="G321" i="10" a="1"/>
  <c r="G321" i="10" s="1"/>
  <c r="H321" i="10" a="1"/>
  <c r="H321" i="10" s="1"/>
  <c r="I321" i="10" a="1"/>
  <c r="I321" i="10" s="1"/>
  <c r="J321" i="10" a="1"/>
  <c r="J321" i="10" s="1"/>
  <c r="A322" i="10" a="1"/>
  <c r="A322" i="10" s="1"/>
  <c r="B322" i="10" a="1"/>
  <c r="B322" i="10" s="1"/>
  <c r="C322" i="10" a="1"/>
  <c r="C322" i="10" s="1"/>
  <c r="D322" i="10" a="1"/>
  <c r="D322" i="10" s="1"/>
  <c r="E322" i="10" a="1"/>
  <c r="E322" i="10" s="1"/>
  <c r="F322" i="10" a="1"/>
  <c r="F322" i="10" s="1"/>
  <c r="G322" i="10" a="1"/>
  <c r="G322" i="10" s="1"/>
  <c r="H322" i="10" a="1"/>
  <c r="H322" i="10" s="1"/>
  <c r="I322" i="10" a="1"/>
  <c r="I322" i="10" s="1"/>
  <c r="J322" i="10" a="1"/>
  <c r="J322" i="10" s="1"/>
  <c r="A323" i="10" a="1"/>
  <c r="A323" i="10" s="1"/>
  <c r="B323" i="10" a="1"/>
  <c r="B323" i="10" s="1"/>
  <c r="C323" i="10" a="1"/>
  <c r="C323" i="10" s="1"/>
  <c r="D323" i="10" a="1"/>
  <c r="D323" i="10" s="1"/>
  <c r="E323" i="10" a="1"/>
  <c r="E323" i="10" s="1"/>
  <c r="F323" i="10" a="1"/>
  <c r="F323" i="10" s="1"/>
  <c r="G323" i="10" a="1"/>
  <c r="G323" i="10" s="1"/>
  <c r="H323" i="10" a="1"/>
  <c r="H323" i="10" s="1"/>
  <c r="I323" i="10" a="1"/>
  <c r="I323" i="10" s="1"/>
  <c r="J323" i="10" a="1"/>
  <c r="J323" i="10" s="1"/>
  <c r="A324" i="10" a="1"/>
  <c r="A324" i="10" s="1"/>
  <c r="B324" i="10" a="1"/>
  <c r="B324" i="10" s="1"/>
  <c r="C324" i="10" a="1"/>
  <c r="C324" i="10" s="1"/>
  <c r="D324" i="10" a="1"/>
  <c r="D324" i="10" s="1"/>
  <c r="E324" i="10" a="1"/>
  <c r="E324" i="10" s="1"/>
  <c r="F324" i="10" a="1"/>
  <c r="F324" i="10" s="1"/>
  <c r="G324" i="10" a="1"/>
  <c r="G324" i="10" s="1"/>
  <c r="H324" i="10" a="1"/>
  <c r="H324" i="10" s="1"/>
  <c r="I324" i="10" a="1"/>
  <c r="I324" i="10" s="1"/>
  <c r="J324" i="10" a="1"/>
  <c r="J324" i="10" s="1"/>
  <c r="A325" i="10" a="1"/>
  <c r="A325" i="10" s="1"/>
  <c r="B325" i="10" a="1"/>
  <c r="B325" i="10" s="1"/>
  <c r="C325" i="10" a="1"/>
  <c r="C325" i="10" s="1"/>
  <c r="D325" i="10" a="1"/>
  <c r="D325" i="10" s="1"/>
  <c r="E325" i="10" a="1"/>
  <c r="E325" i="10" s="1"/>
  <c r="F325" i="10" a="1"/>
  <c r="F325" i="10" s="1"/>
  <c r="G325" i="10" a="1"/>
  <c r="G325" i="10" s="1"/>
  <c r="H325" i="10" a="1"/>
  <c r="H325" i="10" s="1"/>
  <c r="I325" i="10" a="1"/>
  <c r="I325" i="10" s="1"/>
  <c r="J325" i="10" a="1"/>
  <c r="J325" i="10" s="1"/>
  <c r="A326" i="10" a="1"/>
  <c r="A326" i="10" s="1"/>
  <c r="B326" i="10" a="1"/>
  <c r="B326" i="10" s="1"/>
  <c r="C326" i="10" a="1"/>
  <c r="C326" i="10" s="1"/>
  <c r="D326" i="10" a="1"/>
  <c r="D326" i="10" s="1"/>
  <c r="E326" i="10" a="1"/>
  <c r="E326" i="10" s="1"/>
  <c r="F326" i="10" a="1"/>
  <c r="F326" i="10" s="1"/>
  <c r="G326" i="10" a="1"/>
  <c r="G326" i="10" s="1"/>
  <c r="H326" i="10" a="1"/>
  <c r="H326" i="10" s="1"/>
  <c r="I326" i="10" a="1"/>
  <c r="I326" i="10" s="1"/>
  <c r="J326" i="10" a="1"/>
  <c r="J326" i="10" s="1"/>
  <c r="A327" i="10" a="1"/>
  <c r="A327" i="10" s="1"/>
  <c r="B327" i="10" a="1"/>
  <c r="B327" i="10" s="1"/>
  <c r="C327" i="10" a="1"/>
  <c r="C327" i="10" s="1"/>
  <c r="D327" i="10" a="1"/>
  <c r="D327" i="10" s="1"/>
  <c r="E327" i="10" a="1"/>
  <c r="E327" i="10" s="1"/>
  <c r="F327" i="10" a="1"/>
  <c r="F327" i="10" s="1"/>
  <c r="G327" i="10" a="1"/>
  <c r="G327" i="10" s="1"/>
  <c r="H327" i="10" a="1"/>
  <c r="H327" i="10" s="1"/>
  <c r="I327" i="10" a="1"/>
  <c r="I327" i="10" s="1"/>
  <c r="J327" i="10" a="1"/>
  <c r="J327" i="10" s="1"/>
  <c r="A328" i="10" a="1"/>
  <c r="A328" i="10" s="1"/>
  <c r="B328" i="10" a="1"/>
  <c r="B328" i="10" s="1"/>
  <c r="C328" i="10" a="1"/>
  <c r="C328" i="10" s="1"/>
  <c r="D328" i="10" a="1"/>
  <c r="D328" i="10" s="1"/>
  <c r="E328" i="10" a="1"/>
  <c r="E328" i="10" s="1"/>
  <c r="F328" i="10" a="1"/>
  <c r="F328" i="10" s="1"/>
  <c r="G328" i="10" a="1"/>
  <c r="G328" i="10" s="1"/>
  <c r="H328" i="10" a="1"/>
  <c r="H328" i="10" s="1"/>
  <c r="I328" i="10" a="1"/>
  <c r="I328" i="10" s="1"/>
  <c r="J328" i="10" a="1"/>
  <c r="J328" i="10" s="1"/>
  <c r="A329" i="10" a="1"/>
  <c r="A329" i="10" s="1"/>
  <c r="B329" i="10" a="1"/>
  <c r="B329" i="10" s="1"/>
  <c r="C329" i="10" a="1"/>
  <c r="C329" i="10" s="1"/>
  <c r="D329" i="10" a="1"/>
  <c r="D329" i="10" s="1"/>
  <c r="E329" i="10" a="1"/>
  <c r="E329" i="10" s="1"/>
  <c r="F329" i="10" a="1"/>
  <c r="F329" i="10" s="1"/>
  <c r="G329" i="10" a="1"/>
  <c r="G329" i="10" s="1"/>
  <c r="H329" i="10" a="1"/>
  <c r="H329" i="10" s="1"/>
  <c r="I329" i="10" a="1"/>
  <c r="I329" i="10" s="1"/>
  <c r="J329" i="10" a="1"/>
  <c r="J329" i="10" s="1"/>
  <c r="A330" i="10" a="1"/>
  <c r="A330" i="10" s="1"/>
  <c r="B330" i="10" a="1"/>
  <c r="B330" i="10" s="1"/>
  <c r="C330" i="10" a="1"/>
  <c r="C330" i="10" s="1"/>
  <c r="D330" i="10" a="1"/>
  <c r="D330" i="10" s="1"/>
  <c r="E330" i="10" a="1"/>
  <c r="E330" i="10" s="1"/>
  <c r="F330" i="10" a="1"/>
  <c r="F330" i="10" s="1"/>
  <c r="G330" i="10" a="1"/>
  <c r="G330" i="10" s="1"/>
  <c r="H330" i="10" a="1"/>
  <c r="H330" i="10" s="1"/>
  <c r="I330" i="10" a="1"/>
  <c r="I330" i="10" s="1"/>
  <c r="J330" i="10" a="1"/>
  <c r="J330" i="10" s="1"/>
  <c r="A331" i="10" a="1"/>
  <c r="A331" i="10" s="1"/>
  <c r="B331" i="10" a="1"/>
  <c r="B331" i="10" s="1"/>
  <c r="C331" i="10" a="1"/>
  <c r="C331" i="10" s="1"/>
  <c r="D331" i="10" a="1"/>
  <c r="D331" i="10" s="1"/>
  <c r="E331" i="10" a="1"/>
  <c r="E331" i="10" s="1"/>
  <c r="F331" i="10" a="1"/>
  <c r="F331" i="10" s="1"/>
  <c r="G331" i="10" a="1"/>
  <c r="G331" i="10" s="1"/>
  <c r="H331" i="10" a="1"/>
  <c r="H331" i="10" s="1"/>
  <c r="I331" i="10" a="1"/>
  <c r="I331" i="10" s="1"/>
  <c r="J331" i="10" a="1"/>
  <c r="J331" i="10" s="1"/>
  <c r="A332" i="10" a="1"/>
  <c r="A332" i="10" s="1"/>
  <c r="B332" i="10" a="1"/>
  <c r="B332" i="10" s="1"/>
  <c r="C332" i="10" a="1"/>
  <c r="C332" i="10" s="1"/>
  <c r="D332" i="10" a="1"/>
  <c r="D332" i="10" s="1"/>
  <c r="E332" i="10" a="1"/>
  <c r="E332" i="10" s="1"/>
  <c r="F332" i="10" a="1"/>
  <c r="F332" i="10" s="1"/>
  <c r="G332" i="10" a="1"/>
  <c r="G332" i="10" s="1"/>
  <c r="H332" i="10" a="1"/>
  <c r="H332" i="10" s="1"/>
  <c r="I332" i="10" a="1"/>
  <c r="I332" i="10" s="1"/>
  <c r="J332" i="10" a="1"/>
  <c r="J332" i="10" s="1"/>
  <c r="A333" i="10" a="1"/>
  <c r="A333" i="10" s="1"/>
  <c r="B333" i="10" a="1"/>
  <c r="B333" i="10" s="1"/>
  <c r="C333" i="10" a="1"/>
  <c r="C333" i="10" s="1"/>
  <c r="D333" i="10" a="1"/>
  <c r="D333" i="10" s="1"/>
  <c r="E333" i="10" a="1"/>
  <c r="E333" i="10" s="1"/>
  <c r="F333" i="10" a="1"/>
  <c r="F333" i="10" s="1"/>
  <c r="G333" i="10" a="1"/>
  <c r="G333" i="10" s="1"/>
  <c r="H333" i="10" a="1"/>
  <c r="H333" i="10" s="1"/>
  <c r="I333" i="10" a="1"/>
  <c r="I333" i="10" s="1"/>
  <c r="J333" i="10" a="1"/>
  <c r="J333" i="10" s="1"/>
  <c r="A334" i="10" a="1"/>
  <c r="A334" i="10" s="1"/>
  <c r="B334" i="10" a="1"/>
  <c r="B334" i="10" s="1"/>
  <c r="C334" i="10" a="1"/>
  <c r="C334" i="10" s="1"/>
  <c r="D334" i="10" a="1"/>
  <c r="D334" i="10" s="1"/>
  <c r="E334" i="10" a="1"/>
  <c r="E334" i="10" s="1"/>
  <c r="F334" i="10" a="1"/>
  <c r="F334" i="10" s="1"/>
  <c r="G334" i="10" a="1"/>
  <c r="G334" i="10" s="1"/>
  <c r="H334" i="10" a="1"/>
  <c r="H334" i="10" s="1"/>
  <c r="I334" i="10" a="1"/>
  <c r="I334" i="10" s="1"/>
  <c r="J334" i="10" a="1"/>
  <c r="J334" i="10" s="1"/>
  <c r="A335" i="10" a="1"/>
  <c r="A335" i="10" s="1"/>
  <c r="B335" i="10" a="1"/>
  <c r="B335" i="10" s="1"/>
  <c r="C335" i="10" a="1"/>
  <c r="C335" i="10" s="1"/>
  <c r="D335" i="10" a="1"/>
  <c r="D335" i="10" s="1"/>
  <c r="E335" i="10" a="1"/>
  <c r="E335" i="10" s="1"/>
  <c r="F335" i="10" a="1"/>
  <c r="F335" i="10" s="1"/>
  <c r="G335" i="10" a="1"/>
  <c r="G335" i="10" s="1"/>
  <c r="H335" i="10" a="1"/>
  <c r="H335" i="10" s="1"/>
  <c r="I335" i="10" a="1"/>
  <c r="I335" i="10" s="1"/>
  <c r="J335" i="10" a="1"/>
  <c r="J335" i="10" s="1"/>
  <c r="A336" i="10" a="1"/>
  <c r="A336" i="10" s="1"/>
  <c r="B336" i="10" a="1"/>
  <c r="B336" i="10" s="1"/>
  <c r="C336" i="10" a="1"/>
  <c r="C336" i="10" s="1"/>
  <c r="D336" i="10" a="1"/>
  <c r="D336" i="10" s="1"/>
  <c r="E336" i="10" a="1"/>
  <c r="E336" i="10" s="1"/>
  <c r="F336" i="10" a="1"/>
  <c r="F336" i="10" s="1"/>
  <c r="G336" i="10" a="1"/>
  <c r="G336" i="10" s="1"/>
  <c r="H336" i="10" a="1"/>
  <c r="H336" i="10" s="1"/>
  <c r="I336" i="10" a="1"/>
  <c r="I336" i="10" s="1"/>
  <c r="J336" i="10" a="1"/>
  <c r="J336" i="10" s="1"/>
  <c r="A337" i="10" a="1"/>
  <c r="A337" i="10" s="1"/>
  <c r="B337" i="10" a="1"/>
  <c r="B337" i="10" s="1"/>
  <c r="C337" i="10" a="1"/>
  <c r="C337" i="10" s="1"/>
  <c r="D337" i="10" a="1"/>
  <c r="D337" i="10" s="1"/>
  <c r="E337" i="10" a="1"/>
  <c r="E337" i="10" s="1"/>
  <c r="F337" i="10" a="1"/>
  <c r="F337" i="10" s="1"/>
  <c r="G337" i="10" a="1"/>
  <c r="G337" i="10" s="1"/>
  <c r="H337" i="10" a="1"/>
  <c r="H337" i="10" s="1"/>
  <c r="I337" i="10" a="1"/>
  <c r="I337" i="10" s="1"/>
  <c r="J337" i="10" a="1"/>
  <c r="J337" i="10" s="1"/>
  <c r="A338" i="10" a="1"/>
  <c r="A338" i="10" s="1"/>
  <c r="B338" i="10" a="1"/>
  <c r="B338" i="10" s="1"/>
  <c r="C338" i="10" a="1"/>
  <c r="C338" i="10" s="1"/>
  <c r="D338" i="10" a="1"/>
  <c r="D338" i="10" s="1"/>
  <c r="E338" i="10" a="1"/>
  <c r="E338" i="10" s="1"/>
  <c r="F338" i="10" a="1"/>
  <c r="F338" i="10" s="1"/>
  <c r="G338" i="10" a="1"/>
  <c r="G338" i="10" s="1"/>
  <c r="H338" i="10" a="1"/>
  <c r="H338" i="10" s="1"/>
  <c r="I338" i="10" a="1"/>
  <c r="I338" i="10" s="1"/>
  <c r="J338" i="10" a="1"/>
  <c r="J338" i="10" s="1"/>
  <c r="A339" i="10" a="1"/>
  <c r="A339" i="10" s="1"/>
  <c r="B339" i="10" a="1"/>
  <c r="B339" i="10" s="1"/>
  <c r="C339" i="10" a="1"/>
  <c r="C339" i="10" s="1"/>
  <c r="D339" i="10" a="1"/>
  <c r="D339" i="10" s="1"/>
  <c r="E339" i="10" a="1"/>
  <c r="E339" i="10" s="1"/>
  <c r="F339" i="10" a="1"/>
  <c r="F339" i="10" s="1"/>
  <c r="G339" i="10" a="1"/>
  <c r="G339" i="10" s="1"/>
  <c r="H339" i="10" a="1"/>
  <c r="H339" i="10" s="1"/>
  <c r="I339" i="10" a="1"/>
  <c r="I339" i="10" s="1"/>
  <c r="J339" i="10" a="1"/>
  <c r="J339" i="10" s="1"/>
  <c r="A340" i="10" a="1"/>
  <c r="A340" i="10" s="1"/>
  <c r="B340" i="10" a="1"/>
  <c r="B340" i="10" s="1"/>
  <c r="C340" i="10" a="1"/>
  <c r="C340" i="10" s="1"/>
  <c r="D340" i="10" a="1"/>
  <c r="D340" i="10" s="1"/>
  <c r="E340" i="10" a="1"/>
  <c r="E340" i="10" s="1"/>
  <c r="F340" i="10" a="1"/>
  <c r="F340" i="10" s="1"/>
  <c r="G340" i="10" a="1"/>
  <c r="G340" i="10" s="1"/>
  <c r="H340" i="10" a="1"/>
  <c r="H340" i="10" s="1"/>
  <c r="I340" i="10" a="1"/>
  <c r="I340" i="10" s="1"/>
  <c r="J340" i="10" a="1"/>
  <c r="J340" i="10" s="1"/>
  <c r="A341" i="10" a="1"/>
  <c r="A341" i="10" s="1"/>
  <c r="B341" i="10" a="1"/>
  <c r="B341" i="10" s="1"/>
  <c r="C341" i="10" a="1"/>
  <c r="C341" i="10" s="1"/>
  <c r="D341" i="10" a="1"/>
  <c r="D341" i="10" s="1"/>
  <c r="E341" i="10" a="1"/>
  <c r="E341" i="10" s="1"/>
  <c r="F341" i="10" a="1"/>
  <c r="F341" i="10" s="1"/>
  <c r="G341" i="10" a="1"/>
  <c r="G341" i="10" s="1"/>
  <c r="H341" i="10" a="1"/>
  <c r="H341" i="10" s="1"/>
  <c r="I341" i="10" a="1"/>
  <c r="I341" i="10" s="1"/>
  <c r="J341" i="10" a="1"/>
  <c r="J341" i="10" s="1"/>
  <c r="A342" i="10" a="1"/>
  <c r="A342" i="10" s="1"/>
  <c r="B342" i="10" a="1"/>
  <c r="B342" i="10" s="1"/>
  <c r="C342" i="10" a="1"/>
  <c r="C342" i="10" s="1"/>
  <c r="D342" i="10" a="1"/>
  <c r="D342" i="10" s="1"/>
  <c r="E342" i="10" a="1"/>
  <c r="E342" i="10" s="1"/>
  <c r="F342" i="10" a="1"/>
  <c r="F342" i="10" s="1"/>
  <c r="G342" i="10" a="1"/>
  <c r="G342" i="10" s="1"/>
  <c r="H342" i="10" a="1"/>
  <c r="H342" i="10" s="1"/>
  <c r="I342" i="10" a="1"/>
  <c r="I342" i="10" s="1"/>
  <c r="J342" i="10" a="1"/>
  <c r="J342" i="10" s="1"/>
  <c r="A343" i="10" a="1"/>
  <c r="A343" i="10" s="1"/>
  <c r="B343" i="10" a="1"/>
  <c r="B343" i="10" s="1"/>
  <c r="C343" i="10" a="1"/>
  <c r="C343" i="10" s="1"/>
  <c r="D343" i="10" a="1"/>
  <c r="D343" i="10" s="1"/>
  <c r="E343" i="10" a="1"/>
  <c r="E343" i="10" s="1"/>
  <c r="F343" i="10" a="1"/>
  <c r="F343" i="10" s="1"/>
  <c r="G343" i="10" a="1"/>
  <c r="G343" i="10" s="1"/>
  <c r="H343" i="10" a="1"/>
  <c r="H343" i="10" s="1"/>
  <c r="I343" i="10" a="1"/>
  <c r="I343" i="10" s="1"/>
  <c r="J343" i="10" a="1"/>
  <c r="J343" i="10" s="1"/>
  <c r="A344" i="10" a="1"/>
  <c r="A344" i="10" s="1"/>
  <c r="B344" i="10" a="1"/>
  <c r="B344" i="10" s="1"/>
  <c r="C344" i="10" a="1"/>
  <c r="C344" i="10" s="1"/>
  <c r="D344" i="10" a="1"/>
  <c r="D344" i="10" s="1"/>
  <c r="E344" i="10" a="1"/>
  <c r="E344" i="10" s="1"/>
  <c r="F344" i="10" a="1"/>
  <c r="F344" i="10" s="1"/>
  <c r="G344" i="10" a="1"/>
  <c r="G344" i="10" s="1"/>
  <c r="H344" i="10" a="1"/>
  <c r="H344" i="10" s="1"/>
  <c r="I344" i="10" a="1"/>
  <c r="I344" i="10" s="1"/>
  <c r="J344" i="10" a="1"/>
  <c r="J344" i="10" s="1"/>
  <c r="A345" i="10" a="1"/>
  <c r="A345" i="10" s="1"/>
  <c r="B345" i="10" a="1"/>
  <c r="B345" i="10" s="1"/>
  <c r="C345" i="10" a="1"/>
  <c r="C345" i="10" s="1"/>
  <c r="D345" i="10" a="1"/>
  <c r="D345" i="10" s="1"/>
  <c r="E345" i="10" a="1"/>
  <c r="E345" i="10" s="1"/>
  <c r="F345" i="10" a="1"/>
  <c r="F345" i="10" s="1"/>
  <c r="G345" i="10" a="1"/>
  <c r="G345" i="10" s="1"/>
  <c r="H345" i="10" a="1"/>
  <c r="H345" i="10" s="1"/>
  <c r="I345" i="10" a="1"/>
  <c r="I345" i="10" s="1"/>
  <c r="J345" i="10" a="1"/>
  <c r="J345" i="10" s="1"/>
  <c r="A346" i="10" a="1"/>
  <c r="A346" i="10" s="1"/>
  <c r="B346" i="10" a="1"/>
  <c r="B346" i="10" s="1"/>
  <c r="C346" i="10" a="1"/>
  <c r="C346" i="10" s="1"/>
  <c r="D346" i="10" a="1"/>
  <c r="D346" i="10" s="1"/>
  <c r="E346" i="10" a="1"/>
  <c r="E346" i="10" s="1"/>
  <c r="F346" i="10" a="1"/>
  <c r="F346" i="10" s="1"/>
  <c r="G346" i="10" a="1"/>
  <c r="G346" i="10" s="1"/>
  <c r="H346" i="10" a="1"/>
  <c r="H346" i="10" s="1"/>
  <c r="I346" i="10" a="1"/>
  <c r="I346" i="10" s="1"/>
  <c r="J346" i="10" a="1"/>
  <c r="J346" i="10" s="1"/>
  <c r="A347" i="10" a="1"/>
  <c r="A347" i="10" s="1"/>
  <c r="B347" i="10" a="1"/>
  <c r="B347" i="10" s="1"/>
  <c r="C347" i="10" a="1"/>
  <c r="C347" i="10" s="1"/>
  <c r="D347" i="10" a="1"/>
  <c r="D347" i="10" s="1"/>
  <c r="E347" i="10" a="1"/>
  <c r="E347" i="10" s="1"/>
  <c r="F347" i="10" a="1"/>
  <c r="F347" i="10" s="1"/>
  <c r="G347" i="10" a="1"/>
  <c r="G347" i="10" s="1"/>
  <c r="H347" i="10" a="1"/>
  <c r="H347" i="10" s="1"/>
  <c r="I347" i="10" a="1"/>
  <c r="I347" i="10" s="1"/>
  <c r="J347" i="10" a="1"/>
  <c r="J347" i="10" s="1"/>
  <c r="A348" i="10" a="1"/>
  <c r="A348" i="10" s="1"/>
  <c r="B348" i="10" a="1"/>
  <c r="B348" i="10" s="1"/>
  <c r="C348" i="10" a="1"/>
  <c r="C348" i="10" s="1"/>
  <c r="D348" i="10" a="1"/>
  <c r="D348" i="10" s="1"/>
  <c r="E348" i="10" a="1"/>
  <c r="E348" i="10" s="1"/>
  <c r="F348" i="10" a="1"/>
  <c r="F348" i="10" s="1"/>
  <c r="G348" i="10" a="1"/>
  <c r="G348" i="10" s="1"/>
  <c r="H348" i="10" a="1"/>
  <c r="H348" i="10" s="1"/>
  <c r="I348" i="10" a="1"/>
  <c r="I348" i="10" s="1"/>
  <c r="J348" i="10" a="1"/>
  <c r="J348" i="10" s="1"/>
  <c r="A349" i="10" a="1"/>
  <c r="A349" i="10" s="1"/>
  <c r="B349" i="10" a="1"/>
  <c r="B349" i="10" s="1"/>
  <c r="C349" i="10" a="1"/>
  <c r="C349" i="10" s="1"/>
  <c r="D349" i="10" a="1"/>
  <c r="D349" i="10" s="1"/>
  <c r="E349" i="10" a="1"/>
  <c r="E349" i="10" s="1"/>
  <c r="F349" i="10" a="1"/>
  <c r="F349" i="10" s="1"/>
  <c r="G349" i="10" a="1"/>
  <c r="G349" i="10" s="1"/>
  <c r="H349" i="10" a="1"/>
  <c r="H349" i="10" s="1"/>
  <c r="I349" i="10" a="1"/>
  <c r="I349" i="10" s="1"/>
  <c r="J349" i="10" a="1"/>
  <c r="J349" i="10" s="1"/>
  <c r="A350" i="10" a="1"/>
  <c r="A350" i="10" s="1"/>
  <c r="B350" i="10" a="1"/>
  <c r="B350" i="10" s="1"/>
  <c r="C350" i="10" a="1"/>
  <c r="C350" i="10" s="1"/>
  <c r="D350" i="10" a="1"/>
  <c r="D350" i="10" s="1"/>
  <c r="E350" i="10" a="1"/>
  <c r="E350" i="10" s="1"/>
  <c r="F350" i="10" a="1"/>
  <c r="F350" i="10" s="1"/>
  <c r="G350" i="10" a="1"/>
  <c r="G350" i="10" s="1"/>
  <c r="H350" i="10" a="1"/>
  <c r="H350" i="10" s="1"/>
  <c r="I350" i="10" a="1"/>
  <c r="I350" i="10" s="1"/>
  <c r="J350" i="10" a="1"/>
  <c r="J350" i="10" s="1"/>
  <c r="A351" i="10" a="1"/>
  <c r="A351" i="10" s="1"/>
  <c r="B351" i="10" a="1"/>
  <c r="B351" i="10" s="1"/>
  <c r="C351" i="10" a="1"/>
  <c r="C351" i="10" s="1"/>
  <c r="D351" i="10" a="1"/>
  <c r="D351" i="10" s="1"/>
  <c r="E351" i="10" a="1"/>
  <c r="E351" i="10" s="1"/>
  <c r="F351" i="10" a="1"/>
  <c r="F351" i="10" s="1"/>
  <c r="G351" i="10" a="1"/>
  <c r="G351" i="10" s="1"/>
  <c r="H351" i="10" a="1"/>
  <c r="H351" i="10" s="1"/>
  <c r="I351" i="10" a="1"/>
  <c r="I351" i="10" s="1"/>
  <c r="J351" i="10" a="1"/>
  <c r="J351" i="10" s="1"/>
  <c r="A352" i="10" a="1"/>
  <c r="A352" i="10" s="1"/>
  <c r="B352" i="10" a="1"/>
  <c r="B352" i="10" s="1"/>
  <c r="C352" i="10" a="1"/>
  <c r="C352" i="10" s="1"/>
  <c r="D352" i="10" a="1"/>
  <c r="D352" i="10" s="1"/>
  <c r="E352" i="10" a="1"/>
  <c r="E352" i="10" s="1"/>
  <c r="F352" i="10" a="1"/>
  <c r="F352" i="10" s="1"/>
  <c r="G352" i="10" a="1"/>
  <c r="G352" i="10" s="1"/>
  <c r="H352" i="10" a="1"/>
  <c r="H352" i="10" s="1"/>
  <c r="I352" i="10" a="1"/>
  <c r="I352" i="10" s="1"/>
  <c r="J352" i="10" a="1"/>
  <c r="J352" i="10" s="1"/>
  <c r="A353" i="10" a="1"/>
  <c r="A353" i="10" s="1"/>
  <c r="B353" i="10" a="1"/>
  <c r="B353" i="10" s="1"/>
  <c r="C353" i="10" a="1"/>
  <c r="C353" i="10" s="1"/>
  <c r="D353" i="10" a="1"/>
  <c r="D353" i="10" s="1"/>
  <c r="E353" i="10" a="1"/>
  <c r="E353" i="10" s="1"/>
  <c r="F353" i="10" a="1"/>
  <c r="F353" i="10" s="1"/>
  <c r="G353" i="10" a="1"/>
  <c r="G353" i="10" s="1"/>
  <c r="H353" i="10" a="1"/>
  <c r="H353" i="10" s="1"/>
  <c r="I353" i="10" a="1"/>
  <c r="I353" i="10" s="1"/>
  <c r="J353" i="10" a="1"/>
  <c r="J353" i="10" s="1"/>
  <c r="A354" i="10" a="1"/>
  <c r="A354" i="10" s="1"/>
  <c r="B354" i="10" a="1"/>
  <c r="B354" i="10" s="1"/>
  <c r="C354" i="10" a="1"/>
  <c r="C354" i="10" s="1"/>
  <c r="D354" i="10" a="1"/>
  <c r="D354" i="10" s="1"/>
  <c r="E354" i="10" a="1"/>
  <c r="E354" i="10" s="1"/>
  <c r="F354" i="10" a="1"/>
  <c r="F354" i="10" s="1"/>
  <c r="G354" i="10" a="1"/>
  <c r="G354" i="10" s="1"/>
  <c r="H354" i="10" a="1"/>
  <c r="H354" i="10" s="1"/>
  <c r="I354" i="10" a="1"/>
  <c r="I354" i="10" s="1"/>
  <c r="J354" i="10" a="1"/>
  <c r="J354" i="10" s="1"/>
  <c r="A355" i="10" a="1"/>
  <c r="A355" i="10" s="1"/>
  <c r="B355" i="10" a="1"/>
  <c r="B355" i="10" s="1"/>
  <c r="C355" i="10" a="1"/>
  <c r="C355" i="10" s="1"/>
  <c r="D355" i="10" a="1"/>
  <c r="D355" i="10" s="1"/>
  <c r="E355" i="10" a="1"/>
  <c r="E355" i="10" s="1"/>
  <c r="F355" i="10" a="1"/>
  <c r="F355" i="10" s="1"/>
  <c r="G355" i="10" a="1"/>
  <c r="G355" i="10" s="1"/>
  <c r="H355" i="10" a="1"/>
  <c r="H355" i="10" s="1"/>
  <c r="I355" i="10" a="1"/>
  <c r="I355" i="10" s="1"/>
  <c r="J355" i="10" a="1"/>
  <c r="J355" i="10" s="1"/>
  <c r="A356" i="10" a="1"/>
  <c r="A356" i="10" s="1"/>
  <c r="B356" i="10" a="1"/>
  <c r="B356" i="10" s="1"/>
  <c r="C356" i="10" a="1"/>
  <c r="C356" i="10" s="1"/>
  <c r="D356" i="10" a="1"/>
  <c r="D356" i="10" s="1"/>
  <c r="E356" i="10" a="1"/>
  <c r="E356" i="10" s="1"/>
  <c r="F356" i="10" a="1"/>
  <c r="F356" i="10" s="1"/>
  <c r="G356" i="10" a="1"/>
  <c r="G356" i="10" s="1"/>
  <c r="H356" i="10" a="1"/>
  <c r="H356" i="10" s="1"/>
  <c r="I356" i="10" a="1"/>
  <c r="I356" i="10" s="1"/>
  <c r="J356" i="10" a="1"/>
  <c r="J356" i="10" s="1"/>
  <c r="A357" i="10" a="1"/>
  <c r="A357" i="10" s="1"/>
  <c r="B357" i="10" a="1"/>
  <c r="B357" i="10" s="1"/>
  <c r="C357" i="10" a="1"/>
  <c r="C357" i="10" s="1"/>
  <c r="D357" i="10" a="1"/>
  <c r="D357" i="10" s="1"/>
  <c r="E357" i="10" a="1"/>
  <c r="E357" i="10" s="1"/>
  <c r="F357" i="10" a="1"/>
  <c r="F357" i="10" s="1"/>
  <c r="G357" i="10" a="1"/>
  <c r="G357" i="10" s="1"/>
  <c r="H357" i="10" a="1"/>
  <c r="H357" i="10" s="1"/>
  <c r="I357" i="10" a="1"/>
  <c r="I357" i="10" s="1"/>
  <c r="J357" i="10" a="1"/>
  <c r="J357" i="10" s="1"/>
  <c r="A358" i="10" a="1"/>
  <c r="A358" i="10" s="1"/>
  <c r="B358" i="10" a="1"/>
  <c r="B358" i="10" s="1"/>
  <c r="C358" i="10" a="1"/>
  <c r="C358" i="10" s="1"/>
  <c r="D358" i="10" a="1"/>
  <c r="D358" i="10" s="1"/>
  <c r="E358" i="10" a="1"/>
  <c r="E358" i="10" s="1"/>
  <c r="F358" i="10" a="1"/>
  <c r="F358" i="10" s="1"/>
  <c r="G358" i="10" a="1"/>
  <c r="G358" i="10" s="1"/>
  <c r="H358" i="10" a="1"/>
  <c r="H358" i="10" s="1"/>
  <c r="I358" i="10" a="1"/>
  <c r="I358" i="10" s="1"/>
  <c r="J358" i="10" a="1"/>
  <c r="J358" i="10" s="1"/>
  <c r="A359" i="10" a="1"/>
  <c r="A359" i="10" s="1"/>
  <c r="B359" i="10" a="1"/>
  <c r="B359" i="10" s="1"/>
  <c r="C359" i="10" a="1"/>
  <c r="C359" i="10" s="1"/>
  <c r="D359" i="10" a="1"/>
  <c r="D359" i="10" s="1"/>
  <c r="E359" i="10" a="1"/>
  <c r="E359" i="10" s="1"/>
  <c r="F359" i="10" a="1"/>
  <c r="F359" i="10" s="1"/>
  <c r="G359" i="10" a="1"/>
  <c r="G359" i="10" s="1"/>
  <c r="H359" i="10" a="1"/>
  <c r="H359" i="10" s="1"/>
  <c r="I359" i="10" a="1"/>
  <c r="I359" i="10" s="1"/>
  <c r="J359" i="10" a="1"/>
  <c r="J359" i="10" s="1"/>
  <c r="A360" i="10" a="1"/>
  <c r="A360" i="10" s="1"/>
  <c r="B360" i="10" a="1"/>
  <c r="B360" i="10" s="1"/>
  <c r="C360" i="10" a="1"/>
  <c r="C360" i="10" s="1"/>
  <c r="D360" i="10" a="1"/>
  <c r="D360" i="10" s="1"/>
  <c r="E360" i="10" a="1"/>
  <c r="E360" i="10" s="1"/>
  <c r="F360" i="10" a="1"/>
  <c r="F360" i="10" s="1"/>
  <c r="G360" i="10" a="1"/>
  <c r="G360" i="10" s="1"/>
  <c r="H360" i="10" a="1"/>
  <c r="H360" i="10" s="1"/>
  <c r="I360" i="10" a="1"/>
  <c r="I360" i="10" s="1"/>
  <c r="J360" i="10" a="1"/>
  <c r="J360" i="10" s="1"/>
  <c r="A361" i="10" a="1"/>
  <c r="A361" i="10" s="1"/>
  <c r="B361" i="10" a="1"/>
  <c r="B361" i="10" s="1"/>
  <c r="C361" i="10" a="1"/>
  <c r="C361" i="10" s="1"/>
  <c r="D361" i="10" a="1"/>
  <c r="D361" i="10" s="1"/>
  <c r="E361" i="10" a="1"/>
  <c r="E361" i="10" s="1"/>
  <c r="F361" i="10" a="1"/>
  <c r="F361" i="10" s="1"/>
  <c r="G361" i="10" a="1"/>
  <c r="G361" i="10" s="1"/>
  <c r="H361" i="10" a="1"/>
  <c r="H361" i="10" s="1"/>
  <c r="I361" i="10" a="1"/>
  <c r="I361" i="10" s="1"/>
  <c r="J361" i="10" a="1"/>
  <c r="J361" i="10" s="1"/>
  <c r="A362" i="10" a="1"/>
  <c r="A362" i="10" s="1"/>
  <c r="B362" i="10" a="1"/>
  <c r="B362" i="10" s="1"/>
  <c r="C362" i="10" a="1"/>
  <c r="C362" i="10" s="1"/>
  <c r="D362" i="10" a="1"/>
  <c r="D362" i="10" s="1"/>
  <c r="E362" i="10" a="1"/>
  <c r="E362" i="10" s="1"/>
  <c r="F362" i="10" a="1"/>
  <c r="F362" i="10" s="1"/>
  <c r="G362" i="10" a="1"/>
  <c r="G362" i="10" s="1"/>
  <c r="H362" i="10" a="1"/>
  <c r="H362" i="10" s="1"/>
  <c r="I362" i="10" a="1"/>
  <c r="I362" i="10" s="1"/>
  <c r="J362" i="10" a="1"/>
  <c r="J362" i="10" s="1"/>
  <c r="A363" i="10" a="1"/>
  <c r="A363" i="10" s="1"/>
  <c r="B363" i="10" a="1"/>
  <c r="B363" i="10" s="1"/>
  <c r="C363" i="10" a="1"/>
  <c r="C363" i="10" s="1"/>
  <c r="D363" i="10" a="1"/>
  <c r="D363" i="10" s="1"/>
  <c r="E363" i="10" a="1"/>
  <c r="E363" i="10" s="1"/>
  <c r="F363" i="10" a="1"/>
  <c r="F363" i="10" s="1"/>
  <c r="G363" i="10" a="1"/>
  <c r="G363" i="10" s="1"/>
  <c r="H363" i="10" a="1"/>
  <c r="H363" i="10" s="1"/>
  <c r="I363" i="10" a="1"/>
  <c r="I363" i="10" s="1"/>
  <c r="J363" i="10" a="1"/>
  <c r="J363" i="10" s="1"/>
  <c r="A364" i="10" a="1"/>
  <c r="A364" i="10" s="1"/>
  <c r="B364" i="10" a="1"/>
  <c r="B364" i="10" s="1"/>
  <c r="C364" i="10" a="1"/>
  <c r="C364" i="10" s="1"/>
  <c r="D364" i="10" a="1"/>
  <c r="D364" i="10" s="1"/>
  <c r="E364" i="10" a="1"/>
  <c r="E364" i="10" s="1"/>
  <c r="F364" i="10" a="1"/>
  <c r="F364" i="10" s="1"/>
  <c r="G364" i="10" a="1"/>
  <c r="G364" i="10" s="1"/>
  <c r="H364" i="10" a="1"/>
  <c r="H364" i="10" s="1"/>
  <c r="I364" i="10" a="1"/>
  <c r="I364" i="10" s="1"/>
  <c r="J364" i="10" a="1"/>
  <c r="J364" i="10" s="1"/>
  <c r="A365" i="10" a="1"/>
  <c r="A365" i="10" s="1"/>
  <c r="B365" i="10" a="1"/>
  <c r="B365" i="10" s="1"/>
  <c r="C365" i="10" a="1"/>
  <c r="C365" i="10" s="1"/>
  <c r="D365" i="10" a="1"/>
  <c r="D365" i="10" s="1"/>
  <c r="E365" i="10" a="1"/>
  <c r="E365" i="10" s="1"/>
  <c r="F365" i="10" a="1"/>
  <c r="F365" i="10" s="1"/>
  <c r="G365" i="10" a="1"/>
  <c r="G365" i="10" s="1"/>
  <c r="H365" i="10" a="1"/>
  <c r="H365" i="10" s="1"/>
  <c r="I365" i="10" a="1"/>
  <c r="I365" i="10" s="1"/>
  <c r="J365" i="10" a="1"/>
  <c r="J365" i="10" s="1"/>
  <c r="A366" i="10" a="1"/>
  <c r="A366" i="10" s="1"/>
  <c r="B366" i="10" a="1"/>
  <c r="B366" i="10" s="1"/>
  <c r="C366" i="10" a="1"/>
  <c r="C366" i="10" s="1"/>
  <c r="D366" i="10" a="1"/>
  <c r="D366" i="10" s="1"/>
  <c r="E366" i="10" a="1"/>
  <c r="E366" i="10" s="1"/>
  <c r="F366" i="10" a="1"/>
  <c r="F366" i="10" s="1"/>
  <c r="G366" i="10" a="1"/>
  <c r="G366" i="10" s="1"/>
  <c r="H366" i="10" a="1"/>
  <c r="H366" i="10" s="1"/>
  <c r="I366" i="10" a="1"/>
  <c r="I366" i="10" s="1"/>
  <c r="J366" i="10" a="1"/>
  <c r="J366" i="10" s="1"/>
  <c r="A367" i="10" a="1"/>
  <c r="A367" i="10" s="1"/>
  <c r="B367" i="10" a="1"/>
  <c r="B367" i="10" s="1"/>
  <c r="C367" i="10" a="1"/>
  <c r="C367" i="10" s="1"/>
  <c r="D367" i="10" a="1"/>
  <c r="D367" i="10" s="1"/>
  <c r="E367" i="10" a="1"/>
  <c r="E367" i="10" s="1"/>
  <c r="F367" i="10" a="1"/>
  <c r="F367" i="10" s="1"/>
  <c r="G367" i="10" a="1"/>
  <c r="G367" i="10" s="1"/>
  <c r="H367" i="10" a="1"/>
  <c r="H367" i="10" s="1"/>
  <c r="I367" i="10" a="1"/>
  <c r="I367" i="10" s="1"/>
  <c r="J367" i="10" a="1"/>
  <c r="J367" i="10" s="1"/>
  <c r="A368" i="10" a="1"/>
  <c r="A368" i="10" s="1"/>
  <c r="B368" i="10" a="1"/>
  <c r="B368" i="10" s="1"/>
  <c r="C368" i="10" a="1"/>
  <c r="C368" i="10" s="1"/>
  <c r="D368" i="10" a="1"/>
  <c r="D368" i="10" s="1"/>
  <c r="E368" i="10" a="1"/>
  <c r="E368" i="10" s="1"/>
  <c r="F368" i="10" a="1"/>
  <c r="F368" i="10" s="1"/>
  <c r="G368" i="10" a="1"/>
  <c r="G368" i="10" s="1"/>
  <c r="H368" i="10" a="1"/>
  <c r="H368" i="10" s="1"/>
  <c r="I368" i="10" a="1"/>
  <c r="I368" i="10" s="1"/>
  <c r="J368" i="10" a="1"/>
  <c r="J368" i="10" s="1"/>
  <c r="A369" i="10" a="1"/>
  <c r="A369" i="10" s="1"/>
  <c r="B369" i="10" a="1"/>
  <c r="B369" i="10" s="1"/>
  <c r="C369" i="10" a="1"/>
  <c r="C369" i="10" s="1"/>
  <c r="D369" i="10" a="1"/>
  <c r="D369" i="10" s="1"/>
  <c r="E369" i="10" a="1"/>
  <c r="E369" i="10" s="1"/>
  <c r="F369" i="10" a="1"/>
  <c r="F369" i="10" s="1"/>
  <c r="G369" i="10" a="1"/>
  <c r="G369" i="10" s="1"/>
  <c r="H369" i="10" a="1"/>
  <c r="H369" i="10" s="1"/>
  <c r="I369" i="10" a="1"/>
  <c r="I369" i="10" s="1"/>
  <c r="J369" i="10" a="1"/>
  <c r="J369" i="10" s="1"/>
  <c r="A370" i="10" a="1"/>
  <c r="A370" i="10" s="1"/>
  <c r="B370" i="10" a="1"/>
  <c r="B370" i="10" s="1"/>
  <c r="C370" i="10" a="1"/>
  <c r="C370" i="10" s="1"/>
  <c r="D370" i="10" a="1"/>
  <c r="D370" i="10" s="1"/>
  <c r="E370" i="10" a="1"/>
  <c r="E370" i="10" s="1"/>
  <c r="F370" i="10" a="1"/>
  <c r="F370" i="10" s="1"/>
  <c r="G370" i="10" a="1"/>
  <c r="G370" i="10" s="1"/>
  <c r="H370" i="10" a="1"/>
  <c r="H370" i="10" s="1"/>
  <c r="I370" i="10" a="1"/>
  <c r="I370" i="10" s="1"/>
  <c r="J370" i="10" a="1"/>
  <c r="J370" i="10" s="1"/>
  <c r="A371" i="10" a="1"/>
  <c r="A371" i="10" s="1"/>
  <c r="B371" i="10" a="1"/>
  <c r="B371" i="10" s="1"/>
  <c r="C371" i="10" a="1"/>
  <c r="C371" i="10" s="1"/>
  <c r="D371" i="10" a="1"/>
  <c r="D371" i="10" s="1"/>
  <c r="E371" i="10" a="1"/>
  <c r="E371" i="10" s="1"/>
  <c r="F371" i="10" a="1"/>
  <c r="F371" i="10" s="1"/>
  <c r="G371" i="10" a="1"/>
  <c r="G371" i="10" s="1"/>
  <c r="H371" i="10" a="1"/>
  <c r="H371" i="10" s="1"/>
  <c r="I371" i="10" a="1"/>
  <c r="I371" i="10" s="1"/>
  <c r="J371" i="10" a="1"/>
  <c r="J371" i="10" s="1"/>
  <c r="A372" i="10" a="1"/>
  <c r="A372" i="10" s="1"/>
  <c r="B372" i="10" a="1"/>
  <c r="B372" i="10" s="1"/>
  <c r="C372" i="10" a="1"/>
  <c r="C372" i="10" s="1"/>
  <c r="D372" i="10" a="1"/>
  <c r="D372" i="10" s="1"/>
  <c r="E372" i="10" a="1"/>
  <c r="E372" i="10" s="1"/>
  <c r="F372" i="10" a="1"/>
  <c r="F372" i="10" s="1"/>
  <c r="G372" i="10" a="1"/>
  <c r="G372" i="10" s="1"/>
  <c r="H372" i="10" a="1"/>
  <c r="H372" i="10" s="1"/>
  <c r="I372" i="10" a="1"/>
  <c r="I372" i="10" s="1"/>
  <c r="J372" i="10" a="1"/>
  <c r="J372" i="10" s="1"/>
  <c r="A373" i="10" a="1"/>
  <c r="A373" i="10" s="1"/>
  <c r="B373" i="10" a="1"/>
  <c r="B373" i="10" s="1"/>
  <c r="C373" i="10" a="1"/>
  <c r="C373" i="10" s="1"/>
  <c r="D373" i="10" a="1"/>
  <c r="D373" i="10" s="1"/>
  <c r="E373" i="10" a="1"/>
  <c r="E373" i="10" s="1"/>
  <c r="F373" i="10" a="1"/>
  <c r="F373" i="10" s="1"/>
  <c r="G373" i="10" a="1"/>
  <c r="G373" i="10" s="1"/>
  <c r="H373" i="10" a="1"/>
  <c r="H373" i="10" s="1"/>
  <c r="I373" i="10" a="1"/>
  <c r="I373" i="10" s="1"/>
  <c r="J373" i="10" a="1"/>
  <c r="J373" i="10" s="1"/>
  <c r="A374" i="10" a="1"/>
  <c r="A374" i="10" s="1"/>
  <c r="B374" i="10" a="1"/>
  <c r="B374" i="10" s="1"/>
  <c r="C374" i="10" a="1"/>
  <c r="C374" i="10" s="1"/>
  <c r="D374" i="10" a="1"/>
  <c r="D374" i="10" s="1"/>
  <c r="E374" i="10" a="1"/>
  <c r="E374" i="10" s="1"/>
  <c r="F374" i="10" a="1"/>
  <c r="F374" i="10" s="1"/>
  <c r="G374" i="10" a="1"/>
  <c r="G374" i="10" s="1"/>
  <c r="H374" i="10" a="1"/>
  <c r="H374" i="10" s="1"/>
  <c r="I374" i="10" a="1"/>
  <c r="I374" i="10" s="1"/>
  <c r="J374" i="10" a="1"/>
  <c r="J374" i="10" s="1"/>
  <c r="A375" i="10" a="1"/>
  <c r="A375" i="10" s="1"/>
  <c r="B375" i="10" a="1"/>
  <c r="B375" i="10" s="1"/>
  <c r="C375" i="10" a="1"/>
  <c r="C375" i="10" s="1"/>
  <c r="D375" i="10" a="1"/>
  <c r="D375" i="10" s="1"/>
  <c r="E375" i="10" a="1"/>
  <c r="E375" i="10" s="1"/>
  <c r="F375" i="10" a="1"/>
  <c r="F375" i="10" s="1"/>
  <c r="G375" i="10" a="1"/>
  <c r="G375" i="10" s="1"/>
  <c r="H375" i="10" a="1"/>
  <c r="H375" i="10" s="1"/>
  <c r="I375" i="10" a="1"/>
  <c r="I375" i="10" s="1"/>
  <c r="J375" i="10" a="1"/>
  <c r="J375" i="10" s="1"/>
  <c r="A376" i="10" a="1"/>
  <c r="A376" i="10" s="1"/>
  <c r="B376" i="10" a="1"/>
  <c r="B376" i="10" s="1"/>
  <c r="C376" i="10" a="1"/>
  <c r="C376" i="10" s="1"/>
  <c r="D376" i="10" a="1"/>
  <c r="D376" i="10" s="1"/>
  <c r="E376" i="10" a="1"/>
  <c r="E376" i="10" s="1"/>
  <c r="F376" i="10" a="1"/>
  <c r="F376" i="10" s="1"/>
  <c r="G376" i="10" a="1"/>
  <c r="G376" i="10" s="1"/>
  <c r="H376" i="10" a="1"/>
  <c r="H376" i="10" s="1"/>
  <c r="I376" i="10" a="1"/>
  <c r="I376" i="10" s="1"/>
  <c r="J376" i="10" a="1"/>
  <c r="J376" i="10" s="1"/>
  <c r="A377" i="10" a="1"/>
  <c r="A377" i="10" s="1"/>
  <c r="B377" i="10" a="1"/>
  <c r="B377" i="10" s="1"/>
  <c r="C377" i="10" a="1"/>
  <c r="C377" i="10" s="1"/>
  <c r="D377" i="10" a="1"/>
  <c r="D377" i="10" s="1"/>
  <c r="E377" i="10" a="1"/>
  <c r="E377" i="10" s="1"/>
  <c r="F377" i="10" a="1"/>
  <c r="F377" i="10" s="1"/>
  <c r="G377" i="10" a="1"/>
  <c r="G377" i="10" s="1"/>
  <c r="H377" i="10" a="1"/>
  <c r="H377" i="10" s="1"/>
  <c r="I377" i="10" a="1"/>
  <c r="I377" i="10" s="1"/>
  <c r="J377" i="10" a="1"/>
  <c r="J377" i="10" s="1"/>
  <c r="A378" i="10" a="1"/>
  <c r="A378" i="10" s="1"/>
  <c r="B378" i="10" a="1"/>
  <c r="B378" i="10" s="1"/>
  <c r="C378" i="10" a="1"/>
  <c r="C378" i="10" s="1"/>
  <c r="D378" i="10" a="1"/>
  <c r="D378" i="10" s="1"/>
  <c r="E378" i="10" a="1"/>
  <c r="E378" i="10" s="1"/>
  <c r="F378" i="10" a="1"/>
  <c r="F378" i="10" s="1"/>
  <c r="G378" i="10" a="1"/>
  <c r="G378" i="10" s="1"/>
  <c r="H378" i="10" a="1"/>
  <c r="H378" i="10" s="1"/>
  <c r="I378" i="10" a="1"/>
  <c r="I378" i="10" s="1"/>
  <c r="J378" i="10" a="1"/>
  <c r="J378" i="10" s="1"/>
  <c r="A379" i="10" a="1"/>
  <c r="A379" i="10" s="1"/>
  <c r="B379" i="10" a="1"/>
  <c r="B379" i="10" s="1"/>
  <c r="C379" i="10" a="1"/>
  <c r="C379" i="10" s="1"/>
  <c r="D379" i="10" a="1"/>
  <c r="D379" i="10" s="1"/>
  <c r="E379" i="10" a="1"/>
  <c r="E379" i="10" s="1"/>
  <c r="F379" i="10" a="1"/>
  <c r="F379" i="10" s="1"/>
  <c r="G379" i="10" a="1"/>
  <c r="G379" i="10" s="1"/>
  <c r="H379" i="10" a="1"/>
  <c r="H379" i="10" s="1"/>
  <c r="I379" i="10" a="1"/>
  <c r="I379" i="10" s="1"/>
  <c r="J379" i="10" a="1"/>
  <c r="J379" i="10" s="1"/>
  <c r="A380" i="10" a="1"/>
  <c r="A380" i="10" s="1"/>
  <c r="B380" i="10" a="1"/>
  <c r="B380" i="10" s="1"/>
  <c r="C380" i="10" a="1"/>
  <c r="C380" i="10" s="1"/>
  <c r="D380" i="10" a="1"/>
  <c r="D380" i="10" s="1"/>
  <c r="E380" i="10" a="1"/>
  <c r="E380" i="10" s="1"/>
  <c r="F380" i="10" a="1"/>
  <c r="F380" i="10" s="1"/>
  <c r="G380" i="10" a="1"/>
  <c r="G380" i="10" s="1"/>
  <c r="H380" i="10" a="1"/>
  <c r="H380" i="10" s="1"/>
  <c r="I380" i="10" a="1"/>
  <c r="I380" i="10" s="1"/>
  <c r="J380" i="10" a="1"/>
  <c r="J380" i="10" s="1"/>
  <c r="A381" i="10" a="1"/>
  <c r="A381" i="10" s="1"/>
  <c r="B381" i="10" a="1"/>
  <c r="B381" i="10" s="1"/>
  <c r="C381" i="10" a="1"/>
  <c r="C381" i="10" s="1"/>
  <c r="D381" i="10" a="1"/>
  <c r="D381" i="10" s="1"/>
  <c r="E381" i="10" a="1"/>
  <c r="E381" i="10" s="1"/>
  <c r="F381" i="10" a="1"/>
  <c r="F381" i="10" s="1"/>
  <c r="G381" i="10" a="1"/>
  <c r="G381" i="10" s="1"/>
  <c r="H381" i="10" a="1"/>
  <c r="H381" i="10" s="1"/>
  <c r="I381" i="10" a="1"/>
  <c r="I381" i="10" s="1"/>
  <c r="J381" i="10" a="1"/>
  <c r="J381" i="10" s="1"/>
  <c r="A382" i="10" a="1"/>
  <c r="A382" i="10" s="1"/>
  <c r="B382" i="10" a="1"/>
  <c r="B382" i="10" s="1"/>
  <c r="C382" i="10" a="1"/>
  <c r="C382" i="10" s="1"/>
  <c r="D382" i="10" a="1"/>
  <c r="D382" i="10" s="1"/>
  <c r="E382" i="10" a="1"/>
  <c r="E382" i="10" s="1"/>
  <c r="F382" i="10" a="1"/>
  <c r="F382" i="10" s="1"/>
  <c r="G382" i="10" a="1"/>
  <c r="G382" i="10" s="1"/>
  <c r="H382" i="10" a="1"/>
  <c r="H382" i="10" s="1"/>
  <c r="I382" i="10" a="1"/>
  <c r="I382" i="10" s="1"/>
  <c r="J382" i="10" a="1"/>
  <c r="J382" i="10" s="1"/>
  <c r="A383" i="10" a="1"/>
  <c r="A383" i="10" s="1"/>
  <c r="B383" i="10" a="1"/>
  <c r="B383" i="10" s="1"/>
  <c r="C383" i="10" a="1"/>
  <c r="C383" i="10" s="1"/>
  <c r="D383" i="10" a="1"/>
  <c r="D383" i="10" s="1"/>
  <c r="E383" i="10" a="1"/>
  <c r="E383" i="10" s="1"/>
  <c r="F383" i="10" a="1"/>
  <c r="F383" i="10" s="1"/>
  <c r="G383" i="10" a="1"/>
  <c r="G383" i="10" s="1"/>
  <c r="H383" i="10" a="1"/>
  <c r="H383" i="10" s="1"/>
  <c r="I383" i="10" a="1"/>
  <c r="I383" i="10" s="1"/>
  <c r="J383" i="10" a="1"/>
  <c r="J383" i="10" s="1"/>
  <c r="A384" i="10" a="1"/>
  <c r="A384" i="10" s="1"/>
  <c r="B384" i="10" a="1"/>
  <c r="B384" i="10" s="1"/>
  <c r="C384" i="10" a="1"/>
  <c r="C384" i="10" s="1"/>
  <c r="D384" i="10" a="1"/>
  <c r="D384" i="10" s="1"/>
  <c r="E384" i="10" a="1"/>
  <c r="E384" i="10" s="1"/>
  <c r="F384" i="10" a="1"/>
  <c r="F384" i="10" s="1"/>
  <c r="G384" i="10" a="1"/>
  <c r="G384" i="10" s="1"/>
  <c r="H384" i="10" a="1"/>
  <c r="H384" i="10" s="1"/>
  <c r="I384" i="10" a="1"/>
  <c r="I384" i="10" s="1"/>
  <c r="J384" i="10" a="1"/>
  <c r="J384" i="10" s="1"/>
  <c r="A385" i="10" a="1"/>
  <c r="A385" i="10" s="1"/>
  <c r="B385" i="10" a="1"/>
  <c r="B385" i="10" s="1"/>
  <c r="C385" i="10" a="1"/>
  <c r="C385" i="10" s="1"/>
  <c r="D385" i="10" a="1"/>
  <c r="D385" i="10" s="1"/>
  <c r="E385" i="10" a="1"/>
  <c r="E385" i="10" s="1"/>
  <c r="F385" i="10" a="1"/>
  <c r="F385" i="10" s="1"/>
  <c r="G385" i="10" a="1"/>
  <c r="G385" i="10" s="1"/>
  <c r="H385" i="10" a="1"/>
  <c r="H385" i="10" s="1"/>
  <c r="I385" i="10" a="1"/>
  <c r="I385" i="10" s="1"/>
  <c r="J385" i="10" a="1"/>
  <c r="J385" i="10" s="1"/>
  <c r="A386" i="10" a="1"/>
  <c r="A386" i="10" s="1"/>
  <c r="B386" i="10" a="1"/>
  <c r="B386" i="10" s="1"/>
  <c r="C386" i="10" a="1"/>
  <c r="C386" i="10" s="1"/>
  <c r="D386" i="10" a="1"/>
  <c r="D386" i="10" s="1"/>
  <c r="E386" i="10" a="1"/>
  <c r="E386" i="10" s="1"/>
  <c r="F386" i="10" a="1"/>
  <c r="F386" i="10" s="1"/>
  <c r="G386" i="10" a="1"/>
  <c r="G386" i="10" s="1"/>
  <c r="H386" i="10" a="1"/>
  <c r="H386" i="10" s="1"/>
  <c r="I386" i="10" a="1"/>
  <c r="I386" i="10" s="1"/>
  <c r="J386" i="10" a="1"/>
  <c r="J386" i="10" s="1"/>
  <c r="A387" i="10" a="1"/>
  <c r="A387" i="10" s="1"/>
  <c r="B387" i="10" a="1"/>
  <c r="B387" i="10" s="1"/>
  <c r="C387" i="10" a="1"/>
  <c r="C387" i="10" s="1"/>
  <c r="D387" i="10" a="1"/>
  <c r="D387" i="10" s="1"/>
  <c r="E387" i="10" a="1"/>
  <c r="E387" i="10" s="1"/>
  <c r="F387" i="10" a="1"/>
  <c r="F387" i="10" s="1"/>
  <c r="G387" i="10" a="1"/>
  <c r="G387" i="10" s="1"/>
  <c r="H387" i="10" a="1"/>
  <c r="H387" i="10" s="1"/>
  <c r="I387" i="10" a="1"/>
  <c r="I387" i="10" s="1"/>
  <c r="J387" i="10" a="1"/>
  <c r="J387" i="10" s="1"/>
  <c r="A388" i="10" a="1"/>
  <c r="A388" i="10" s="1"/>
  <c r="B388" i="10" a="1"/>
  <c r="B388" i="10" s="1"/>
  <c r="C388" i="10" a="1"/>
  <c r="C388" i="10" s="1"/>
  <c r="D388" i="10" a="1"/>
  <c r="D388" i="10" s="1"/>
  <c r="E388" i="10" a="1"/>
  <c r="E388" i="10" s="1"/>
  <c r="F388" i="10" a="1"/>
  <c r="F388" i="10" s="1"/>
  <c r="G388" i="10" a="1"/>
  <c r="G388" i="10" s="1"/>
  <c r="H388" i="10" a="1"/>
  <c r="H388" i="10" s="1"/>
  <c r="I388" i="10" a="1"/>
  <c r="I388" i="10" s="1"/>
  <c r="J388" i="10" a="1"/>
  <c r="J388" i="10" s="1"/>
  <c r="A389" i="10" a="1"/>
  <c r="A389" i="10" s="1"/>
  <c r="B389" i="10" a="1"/>
  <c r="B389" i="10" s="1"/>
  <c r="C389" i="10" a="1"/>
  <c r="C389" i="10" s="1"/>
  <c r="D389" i="10" a="1"/>
  <c r="D389" i="10" s="1"/>
  <c r="E389" i="10" a="1"/>
  <c r="E389" i="10" s="1"/>
  <c r="F389" i="10" a="1"/>
  <c r="F389" i="10" s="1"/>
  <c r="G389" i="10" a="1"/>
  <c r="G389" i="10" s="1"/>
  <c r="H389" i="10" a="1"/>
  <c r="H389" i="10" s="1"/>
  <c r="I389" i="10" a="1"/>
  <c r="I389" i="10" s="1"/>
  <c r="J389" i="10" a="1"/>
  <c r="J389" i="10" s="1"/>
  <c r="A390" i="10" a="1"/>
  <c r="A390" i="10" s="1"/>
  <c r="B390" i="10" a="1"/>
  <c r="B390" i="10" s="1"/>
  <c r="C390" i="10" a="1"/>
  <c r="C390" i="10" s="1"/>
  <c r="D390" i="10" a="1"/>
  <c r="D390" i="10" s="1"/>
  <c r="E390" i="10" a="1"/>
  <c r="E390" i="10" s="1"/>
  <c r="F390" i="10" a="1"/>
  <c r="F390" i="10" s="1"/>
  <c r="G390" i="10" a="1"/>
  <c r="G390" i="10" s="1"/>
  <c r="H390" i="10" a="1"/>
  <c r="H390" i="10" s="1"/>
  <c r="I390" i="10" a="1"/>
  <c r="I390" i="10" s="1"/>
  <c r="J390" i="10" a="1"/>
  <c r="J390" i="10" s="1"/>
  <c r="A391" i="10" a="1"/>
  <c r="A391" i="10" s="1"/>
  <c r="B391" i="10" a="1"/>
  <c r="B391" i="10" s="1"/>
  <c r="C391" i="10" a="1"/>
  <c r="C391" i="10" s="1"/>
  <c r="D391" i="10" a="1"/>
  <c r="D391" i="10" s="1"/>
  <c r="E391" i="10" a="1"/>
  <c r="E391" i="10" s="1"/>
  <c r="F391" i="10" a="1"/>
  <c r="F391" i="10" s="1"/>
  <c r="G391" i="10" a="1"/>
  <c r="G391" i="10" s="1"/>
  <c r="H391" i="10" a="1"/>
  <c r="H391" i="10" s="1"/>
  <c r="I391" i="10" a="1"/>
  <c r="I391" i="10" s="1"/>
  <c r="J391" i="10" a="1"/>
  <c r="J391" i="10" s="1"/>
  <c r="A392" i="10" a="1"/>
  <c r="A392" i="10" s="1"/>
  <c r="B392" i="10" a="1"/>
  <c r="B392" i="10" s="1"/>
  <c r="C392" i="10" a="1"/>
  <c r="C392" i="10" s="1"/>
  <c r="D392" i="10" a="1"/>
  <c r="D392" i="10" s="1"/>
  <c r="E392" i="10" a="1"/>
  <c r="E392" i="10" s="1"/>
  <c r="F392" i="10" a="1"/>
  <c r="F392" i="10" s="1"/>
  <c r="G392" i="10" a="1"/>
  <c r="G392" i="10" s="1"/>
  <c r="H392" i="10" a="1"/>
  <c r="H392" i="10" s="1"/>
  <c r="I392" i="10" a="1"/>
  <c r="I392" i="10" s="1"/>
  <c r="J392" i="10" a="1"/>
  <c r="J392" i="10" s="1"/>
  <c r="A393" i="10" a="1"/>
  <c r="A393" i="10" s="1"/>
  <c r="B393" i="10" a="1"/>
  <c r="B393" i="10" s="1"/>
  <c r="C393" i="10" a="1"/>
  <c r="C393" i="10" s="1"/>
  <c r="D393" i="10" a="1"/>
  <c r="D393" i="10" s="1"/>
  <c r="E393" i="10" a="1"/>
  <c r="E393" i="10" s="1"/>
  <c r="F393" i="10" a="1"/>
  <c r="F393" i="10" s="1"/>
  <c r="G393" i="10" a="1"/>
  <c r="G393" i="10" s="1"/>
  <c r="H393" i="10" a="1"/>
  <c r="H393" i="10" s="1"/>
  <c r="I393" i="10" a="1"/>
  <c r="I393" i="10" s="1"/>
  <c r="J393" i="10" a="1"/>
  <c r="J393" i="10" s="1"/>
  <c r="A394" i="10" a="1"/>
  <c r="A394" i="10" s="1"/>
  <c r="B394" i="10" a="1"/>
  <c r="B394" i="10" s="1"/>
  <c r="C394" i="10" a="1"/>
  <c r="C394" i="10" s="1"/>
  <c r="D394" i="10" a="1"/>
  <c r="D394" i="10" s="1"/>
  <c r="E394" i="10" a="1"/>
  <c r="E394" i="10" s="1"/>
  <c r="F394" i="10" a="1"/>
  <c r="F394" i="10" s="1"/>
  <c r="G394" i="10" a="1"/>
  <c r="G394" i="10" s="1"/>
  <c r="H394" i="10" a="1"/>
  <c r="H394" i="10" s="1"/>
  <c r="I394" i="10" a="1"/>
  <c r="I394" i="10" s="1"/>
  <c r="J394" i="10" a="1"/>
  <c r="J394" i="10" s="1"/>
  <c r="A395" i="10" a="1"/>
  <c r="A395" i="10" s="1"/>
  <c r="B395" i="10" a="1"/>
  <c r="B395" i="10" s="1"/>
  <c r="C395" i="10" a="1"/>
  <c r="C395" i="10" s="1"/>
  <c r="D395" i="10" a="1"/>
  <c r="D395" i="10" s="1"/>
  <c r="E395" i="10" a="1"/>
  <c r="E395" i="10" s="1"/>
  <c r="F395" i="10" a="1"/>
  <c r="F395" i="10" s="1"/>
  <c r="G395" i="10" a="1"/>
  <c r="G395" i="10" s="1"/>
  <c r="H395" i="10" a="1"/>
  <c r="H395" i="10" s="1"/>
  <c r="I395" i="10" a="1"/>
  <c r="I395" i="10" s="1"/>
  <c r="J395" i="10" a="1"/>
  <c r="J395" i="10" s="1"/>
  <c r="A396" i="10" a="1"/>
  <c r="A396" i="10" s="1"/>
  <c r="B396" i="10" a="1"/>
  <c r="B396" i="10" s="1"/>
  <c r="C396" i="10" a="1"/>
  <c r="C396" i="10" s="1"/>
  <c r="D396" i="10" a="1"/>
  <c r="D396" i="10" s="1"/>
  <c r="E396" i="10" a="1"/>
  <c r="E396" i="10" s="1"/>
  <c r="F396" i="10" a="1"/>
  <c r="F396" i="10" s="1"/>
  <c r="G396" i="10" a="1"/>
  <c r="G396" i="10" s="1"/>
  <c r="H396" i="10" a="1"/>
  <c r="H396" i="10" s="1"/>
  <c r="I396" i="10" a="1"/>
  <c r="I396" i="10" s="1"/>
  <c r="J396" i="10" a="1"/>
  <c r="J396" i="10" s="1"/>
  <c r="A397" i="10" a="1"/>
  <c r="A397" i="10" s="1"/>
  <c r="B397" i="10" a="1"/>
  <c r="B397" i="10" s="1"/>
  <c r="C397" i="10" a="1"/>
  <c r="C397" i="10" s="1"/>
  <c r="D397" i="10" a="1"/>
  <c r="D397" i="10" s="1"/>
  <c r="E397" i="10" a="1"/>
  <c r="E397" i="10" s="1"/>
  <c r="F397" i="10" a="1"/>
  <c r="F397" i="10" s="1"/>
  <c r="G397" i="10" a="1"/>
  <c r="G397" i="10" s="1"/>
  <c r="H397" i="10" a="1"/>
  <c r="H397" i="10" s="1"/>
  <c r="I397" i="10" a="1"/>
  <c r="I397" i="10" s="1"/>
  <c r="J397" i="10" a="1"/>
  <c r="J397" i="10" s="1"/>
  <c r="A398" i="10" a="1"/>
  <c r="A398" i="10" s="1"/>
  <c r="B398" i="10" a="1"/>
  <c r="B398" i="10" s="1"/>
  <c r="C398" i="10" a="1"/>
  <c r="C398" i="10" s="1"/>
  <c r="D398" i="10" a="1"/>
  <c r="D398" i="10" s="1"/>
  <c r="E398" i="10" a="1"/>
  <c r="E398" i="10" s="1"/>
  <c r="F398" i="10" a="1"/>
  <c r="F398" i="10" s="1"/>
  <c r="G398" i="10" a="1"/>
  <c r="G398" i="10" s="1"/>
  <c r="H398" i="10" a="1"/>
  <c r="H398" i="10" s="1"/>
  <c r="I398" i="10" a="1"/>
  <c r="I398" i="10" s="1"/>
  <c r="J398" i="10" a="1"/>
  <c r="J398" i="10" s="1"/>
  <c r="A399" i="10" a="1"/>
  <c r="A399" i="10" s="1"/>
  <c r="B399" i="10" a="1"/>
  <c r="B399" i="10" s="1"/>
  <c r="C399" i="10" a="1"/>
  <c r="C399" i="10" s="1"/>
  <c r="D399" i="10" a="1"/>
  <c r="D399" i="10" s="1"/>
  <c r="E399" i="10" a="1"/>
  <c r="E399" i="10" s="1"/>
  <c r="F399" i="10" a="1"/>
  <c r="F399" i="10" s="1"/>
  <c r="G399" i="10" a="1"/>
  <c r="G399" i="10" s="1"/>
  <c r="H399" i="10" a="1"/>
  <c r="H399" i="10" s="1"/>
  <c r="I399" i="10" a="1"/>
  <c r="I399" i="10" s="1"/>
  <c r="J399" i="10" a="1"/>
  <c r="J399" i="10" s="1"/>
  <c r="A400" i="10" a="1"/>
  <c r="A400" i="10" s="1"/>
  <c r="B400" i="10" a="1"/>
  <c r="B400" i="10" s="1"/>
  <c r="C400" i="10" a="1"/>
  <c r="C400" i="10" s="1"/>
  <c r="D400" i="10" a="1"/>
  <c r="D400" i="10" s="1"/>
  <c r="E400" i="10" a="1"/>
  <c r="E400" i="10" s="1"/>
  <c r="F400" i="10" a="1"/>
  <c r="F400" i="10" s="1"/>
  <c r="G400" i="10" a="1"/>
  <c r="G400" i="10" s="1"/>
  <c r="H400" i="10" a="1"/>
  <c r="H400" i="10" s="1"/>
  <c r="I400" i="10" a="1"/>
  <c r="I400" i="10" s="1"/>
  <c r="J400" i="10" a="1"/>
  <c r="J400" i="10" s="1"/>
  <c r="A401" i="10" a="1"/>
  <c r="A401" i="10" s="1"/>
  <c r="B401" i="10" a="1"/>
  <c r="B401" i="10" s="1"/>
  <c r="C401" i="10" a="1"/>
  <c r="C401" i="10" s="1"/>
  <c r="D401" i="10" a="1"/>
  <c r="D401" i="10" s="1"/>
  <c r="E401" i="10" a="1"/>
  <c r="E401" i="10" s="1"/>
  <c r="F401" i="10" a="1"/>
  <c r="F401" i="10" s="1"/>
  <c r="G401" i="10" a="1"/>
  <c r="G401" i="10" s="1"/>
  <c r="H401" i="10" a="1"/>
  <c r="H401" i="10" s="1"/>
  <c r="I401" i="10" a="1"/>
  <c r="I401" i="10" s="1"/>
  <c r="J401" i="10" a="1"/>
  <c r="J401" i="10" s="1"/>
  <c r="A402" i="10" a="1"/>
  <c r="A402" i="10" s="1"/>
  <c r="B402" i="10" a="1"/>
  <c r="B402" i="10" s="1"/>
  <c r="C402" i="10" a="1"/>
  <c r="C402" i="10" s="1"/>
  <c r="D402" i="10" a="1"/>
  <c r="D402" i="10" s="1"/>
  <c r="E402" i="10" a="1"/>
  <c r="E402" i="10" s="1"/>
  <c r="F402" i="10" a="1"/>
  <c r="F402" i="10" s="1"/>
  <c r="G402" i="10" a="1"/>
  <c r="G402" i="10" s="1"/>
  <c r="H402" i="10" a="1"/>
  <c r="H402" i="10" s="1"/>
  <c r="I402" i="10" a="1"/>
  <c r="I402" i="10" s="1"/>
  <c r="J402" i="10" a="1"/>
  <c r="J402" i="10" s="1"/>
  <c r="A403" i="10" a="1"/>
  <c r="A403" i="10" s="1"/>
  <c r="B403" i="10" a="1"/>
  <c r="B403" i="10" s="1"/>
  <c r="C403" i="10" a="1"/>
  <c r="C403" i="10" s="1"/>
  <c r="D403" i="10" a="1"/>
  <c r="D403" i="10" s="1"/>
  <c r="E403" i="10" a="1"/>
  <c r="E403" i="10" s="1"/>
  <c r="F403" i="10" a="1"/>
  <c r="F403" i="10" s="1"/>
  <c r="G403" i="10" a="1"/>
  <c r="G403" i="10" s="1"/>
  <c r="H403" i="10" a="1"/>
  <c r="H403" i="10" s="1"/>
  <c r="I403" i="10" a="1"/>
  <c r="I403" i="10" s="1"/>
  <c r="J403" i="10" a="1"/>
  <c r="J403" i="10" s="1"/>
  <c r="A404" i="10" a="1"/>
  <c r="A404" i="10" s="1"/>
  <c r="B404" i="10" a="1"/>
  <c r="B404" i="10" s="1"/>
  <c r="C404" i="10" a="1"/>
  <c r="C404" i="10" s="1"/>
  <c r="D404" i="10" a="1"/>
  <c r="D404" i="10" s="1"/>
  <c r="E404" i="10" a="1"/>
  <c r="E404" i="10" s="1"/>
  <c r="F404" i="10" a="1"/>
  <c r="F404" i="10" s="1"/>
  <c r="G404" i="10" a="1"/>
  <c r="G404" i="10" s="1"/>
  <c r="H404" i="10" a="1"/>
  <c r="H404" i="10" s="1"/>
  <c r="I404" i="10" a="1"/>
  <c r="I404" i="10" s="1"/>
  <c r="J404" i="10" a="1"/>
  <c r="J404" i="10" s="1"/>
  <c r="A405" i="10" a="1"/>
  <c r="A405" i="10" s="1"/>
  <c r="B405" i="10" a="1"/>
  <c r="B405" i="10" s="1"/>
  <c r="C405" i="10" a="1"/>
  <c r="C405" i="10" s="1"/>
  <c r="D405" i="10" a="1"/>
  <c r="D405" i="10" s="1"/>
  <c r="E405" i="10" a="1"/>
  <c r="E405" i="10" s="1"/>
  <c r="F405" i="10" a="1"/>
  <c r="F405" i="10" s="1"/>
  <c r="G405" i="10" a="1"/>
  <c r="G405" i="10" s="1"/>
  <c r="H405" i="10" a="1"/>
  <c r="H405" i="10" s="1"/>
  <c r="I405" i="10" a="1"/>
  <c r="I405" i="10" s="1"/>
  <c r="J405" i="10" a="1"/>
  <c r="J405" i="10" s="1"/>
  <c r="A406" i="10" a="1"/>
  <c r="A406" i="10" s="1"/>
  <c r="B406" i="10" a="1"/>
  <c r="B406" i="10" s="1"/>
  <c r="C406" i="10" a="1"/>
  <c r="C406" i="10" s="1"/>
  <c r="D406" i="10" a="1"/>
  <c r="D406" i="10" s="1"/>
  <c r="E406" i="10" a="1"/>
  <c r="E406" i="10" s="1"/>
  <c r="F406" i="10" a="1"/>
  <c r="F406" i="10" s="1"/>
  <c r="G406" i="10" a="1"/>
  <c r="G406" i="10" s="1"/>
  <c r="H406" i="10" a="1"/>
  <c r="H406" i="10" s="1"/>
  <c r="I406" i="10" a="1"/>
  <c r="I406" i="10" s="1"/>
  <c r="J406" i="10" a="1"/>
  <c r="J406" i="10" s="1"/>
  <c r="A407" i="10" a="1"/>
  <c r="A407" i="10" s="1"/>
  <c r="B407" i="10" a="1"/>
  <c r="B407" i="10" s="1"/>
  <c r="C407" i="10" a="1"/>
  <c r="C407" i="10" s="1"/>
  <c r="D407" i="10" a="1"/>
  <c r="D407" i="10" s="1"/>
  <c r="E407" i="10" a="1"/>
  <c r="E407" i="10" s="1"/>
  <c r="F407" i="10" a="1"/>
  <c r="F407" i="10" s="1"/>
  <c r="G407" i="10" a="1"/>
  <c r="G407" i="10" s="1"/>
  <c r="H407" i="10" a="1"/>
  <c r="H407" i="10" s="1"/>
  <c r="I407" i="10" a="1"/>
  <c r="I407" i="10" s="1"/>
  <c r="J407" i="10" a="1"/>
  <c r="J407" i="10" s="1"/>
  <c r="A408" i="10" a="1"/>
  <c r="A408" i="10" s="1"/>
  <c r="B408" i="10" a="1"/>
  <c r="B408" i="10" s="1"/>
  <c r="C408" i="10" a="1"/>
  <c r="C408" i="10" s="1"/>
  <c r="D408" i="10" a="1"/>
  <c r="D408" i="10" s="1"/>
  <c r="E408" i="10" a="1"/>
  <c r="E408" i="10" s="1"/>
  <c r="F408" i="10" a="1"/>
  <c r="F408" i="10" s="1"/>
  <c r="G408" i="10" a="1"/>
  <c r="G408" i="10" s="1"/>
  <c r="H408" i="10" a="1"/>
  <c r="H408" i="10" s="1"/>
  <c r="I408" i="10" a="1"/>
  <c r="I408" i="10" s="1"/>
  <c r="J408" i="10" a="1"/>
  <c r="J408" i="10" s="1"/>
  <c r="A409" i="10" a="1"/>
  <c r="A409" i="10" s="1"/>
  <c r="B409" i="10" a="1"/>
  <c r="B409" i="10" s="1"/>
  <c r="C409" i="10" a="1"/>
  <c r="C409" i="10" s="1"/>
  <c r="D409" i="10" a="1"/>
  <c r="D409" i="10" s="1"/>
  <c r="E409" i="10" a="1"/>
  <c r="E409" i="10" s="1"/>
  <c r="F409" i="10" a="1"/>
  <c r="F409" i="10" s="1"/>
  <c r="G409" i="10" a="1"/>
  <c r="G409" i="10" s="1"/>
  <c r="H409" i="10" a="1"/>
  <c r="H409" i="10" s="1"/>
  <c r="I409" i="10" a="1"/>
  <c r="I409" i="10" s="1"/>
  <c r="J409" i="10" a="1"/>
  <c r="J409" i="10" s="1"/>
  <c r="A410" i="10" a="1"/>
  <c r="A410" i="10" s="1"/>
  <c r="B410" i="10" a="1"/>
  <c r="B410" i="10" s="1"/>
  <c r="C410" i="10" a="1"/>
  <c r="C410" i="10" s="1"/>
  <c r="D410" i="10" a="1"/>
  <c r="D410" i="10" s="1"/>
  <c r="E410" i="10" a="1"/>
  <c r="E410" i="10" s="1"/>
  <c r="F410" i="10" a="1"/>
  <c r="F410" i="10" s="1"/>
  <c r="G410" i="10" a="1"/>
  <c r="G410" i="10" s="1"/>
  <c r="H410" i="10" a="1"/>
  <c r="H410" i="10" s="1"/>
  <c r="I410" i="10" a="1"/>
  <c r="I410" i="10" s="1"/>
  <c r="J410" i="10" a="1"/>
  <c r="J410" i="10" s="1"/>
  <c r="A411" i="10" a="1"/>
  <c r="A411" i="10" s="1"/>
  <c r="B411" i="10" a="1"/>
  <c r="B411" i="10" s="1"/>
  <c r="C411" i="10" a="1"/>
  <c r="C411" i="10" s="1"/>
  <c r="D411" i="10" a="1"/>
  <c r="D411" i="10" s="1"/>
  <c r="E411" i="10" a="1"/>
  <c r="E411" i="10" s="1"/>
  <c r="F411" i="10" a="1"/>
  <c r="F411" i="10" s="1"/>
  <c r="G411" i="10" a="1"/>
  <c r="G411" i="10" s="1"/>
  <c r="H411" i="10" a="1"/>
  <c r="H411" i="10" s="1"/>
  <c r="I411" i="10" a="1"/>
  <c r="I411" i="10" s="1"/>
  <c r="J411" i="10" a="1"/>
  <c r="J411" i="10" s="1"/>
  <c r="A412" i="10" a="1"/>
  <c r="A412" i="10" s="1"/>
  <c r="B412" i="10" a="1"/>
  <c r="B412" i="10" s="1"/>
  <c r="C412" i="10" a="1"/>
  <c r="C412" i="10" s="1"/>
  <c r="D412" i="10" a="1"/>
  <c r="D412" i="10" s="1"/>
  <c r="E412" i="10" a="1"/>
  <c r="E412" i="10" s="1"/>
  <c r="F412" i="10" a="1"/>
  <c r="F412" i="10" s="1"/>
  <c r="G412" i="10" a="1"/>
  <c r="G412" i="10" s="1"/>
  <c r="H412" i="10" a="1"/>
  <c r="H412" i="10" s="1"/>
  <c r="I412" i="10" a="1"/>
  <c r="I412" i="10" s="1"/>
  <c r="J412" i="10" a="1"/>
  <c r="J412" i="10" s="1"/>
  <c r="A413" i="10" a="1"/>
  <c r="A413" i="10" s="1"/>
  <c r="B413" i="10" a="1"/>
  <c r="B413" i="10" s="1"/>
  <c r="C413" i="10" a="1"/>
  <c r="C413" i="10" s="1"/>
  <c r="D413" i="10" a="1"/>
  <c r="D413" i="10" s="1"/>
  <c r="E413" i="10" a="1"/>
  <c r="E413" i="10" s="1"/>
  <c r="F413" i="10" a="1"/>
  <c r="F413" i="10" s="1"/>
  <c r="G413" i="10" a="1"/>
  <c r="G413" i="10" s="1"/>
  <c r="H413" i="10" a="1"/>
  <c r="H413" i="10" s="1"/>
  <c r="I413" i="10" a="1"/>
  <c r="I413" i="10" s="1"/>
  <c r="J413" i="10" a="1"/>
  <c r="J413" i="10" s="1"/>
  <c r="A414" i="10" a="1"/>
  <c r="A414" i="10" s="1"/>
  <c r="B414" i="10" a="1"/>
  <c r="B414" i="10" s="1"/>
  <c r="C414" i="10" a="1"/>
  <c r="C414" i="10" s="1"/>
  <c r="D414" i="10" a="1"/>
  <c r="D414" i="10" s="1"/>
  <c r="E414" i="10" a="1"/>
  <c r="E414" i="10" s="1"/>
  <c r="F414" i="10" a="1"/>
  <c r="F414" i="10" s="1"/>
  <c r="G414" i="10" a="1"/>
  <c r="G414" i="10" s="1"/>
  <c r="H414" i="10" a="1"/>
  <c r="H414" i="10" s="1"/>
  <c r="I414" i="10" a="1"/>
  <c r="I414" i="10" s="1"/>
  <c r="J414" i="10" a="1"/>
  <c r="J414" i="10" s="1"/>
  <c r="A415" i="10" a="1"/>
  <c r="A415" i="10" s="1"/>
  <c r="B415" i="10" a="1"/>
  <c r="B415" i="10" s="1"/>
  <c r="C415" i="10" a="1"/>
  <c r="C415" i="10" s="1"/>
  <c r="D415" i="10" a="1"/>
  <c r="D415" i="10" s="1"/>
  <c r="E415" i="10" a="1"/>
  <c r="E415" i="10" s="1"/>
  <c r="F415" i="10" a="1"/>
  <c r="F415" i="10" s="1"/>
  <c r="G415" i="10" a="1"/>
  <c r="G415" i="10" s="1"/>
  <c r="H415" i="10" a="1"/>
  <c r="H415" i="10" s="1"/>
  <c r="I415" i="10" a="1"/>
  <c r="I415" i="10" s="1"/>
  <c r="J415" i="10" a="1"/>
  <c r="J415" i="10" s="1"/>
  <c r="A416" i="10" a="1"/>
  <c r="A416" i="10" s="1"/>
  <c r="B416" i="10" a="1"/>
  <c r="B416" i="10" s="1"/>
  <c r="C416" i="10" a="1"/>
  <c r="C416" i="10" s="1"/>
  <c r="D416" i="10" a="1"/>
  <c r="D416" i="10" s="1"/>
  <c r="E416" i="10" a="1"/>
  <c r="E416" i="10" s="1"/>
  <c r="F416" i="10" a="1"/>
  <c r="F416" i="10" s="1"/>
  <c r="G416" i="10" a="1"/>
  <c r="G416" i="10" s="1"/>
  <c r="H416" i="10" a="1"/>
  <c r="H416" i="10" s="1"/>
  <c r="I416" i="10" a="1"/>
  <c r="I416" i="10" s="1"/>
  <c r="J416" i="10" a="1"/>
  <c r="J416" i="10" s="1"/>
  <c r="A417" i="10" a="1"/>
  <c r="A417" i="10" s="1"/>
  <c r="B417" i="10" a="1"/>
  <c r="B417" i="10" s="1"/>
  <c r="C417" i="10" a="1"/>
  <c r="C417" i="10" s="1"/>
  <c r="D417" i="10" a="1"/>
  <c r="D417" i="10" s="1"/>
  <c r="E417" i="10" a="1"/>
  <c r="E417" i="10" s="1"/>
  <c r="F417" i="10" a="1"/>
  <c r="F417" i="10" s="1"/>
  <c r="G417" i="10" a="1"/>
  <c r="G417" i="10" s="1"/>
  <c r="H417" i="10" a="1"/>
  <c r="H417" i="10" s="1"/>
  <c r="I417" i="10" a="1"/>
  <c r="I417" i="10" s="1"/>
  <c r="J417" i="10" a="1"/>
  <c r="J417" i="10" s="1"/>
  <c r="A418" i="10" a="1"/>
  <c r="A418" i="10" s="1"/>
  <c r="B418" i="10" a="1"/>
  <c r="B418" i="10" s="1"/>
  <c r="C418" i="10" a="1"/>
  <c r="C418" i="10" s="1"/>
  <c r="D418" i="10" a="1"/>
  <c r="D418" i="10" s="1"/>
  <c r="E418" i="10" a="1"/>
  <c r="E418" i="10" s="1"/>
  <c r="F418" i="10" a="1"/>
  <c r="F418" i="10" s="1"/>
  <c r="G418" i="10" a="1"/>
  <c r="G418" i="10" s="1"/>
  <c r="H418" i="10" a="1"/>
  <c r="H418" i="10" s="1"/>
  <c r="I418" i="10" a="1"/>
  <c r="I418" i="10" s="1"/>
  <c r="J418" i="10" a="1"/>
  <c r="J418" i="10" s="1"/>
  <c r="A419" i="10" a="1"/>
  <c r="A419" i="10" s="1"/>
  <c r="B419" i="10" a="1"/>
  <c r="B419" i="10" s="1"/>
  <c r="C419" i="10" a="1"/>
  <c r="C419" i="10" s="1"/>
  <c r="D419" i="10" a="1"/>
  <c r="D419" i="10" s="1"/>
  <c r="E419" i="10" a="1"/>
  <c r="E419" i="10" s="1"/>
  <c r="F419" i="10" a="1"/>
  <c r="F419" i="10" s="1"/>
  <c r="G419" i="10" a="1"/>
  <c r="G419" i="10" s="1"/>
  <c r="H419" i="10" a="1"/>
  <c r="H419" i="10" s="1"/>
  <c r="I419" i="10" a="1"/>
  <c r="I419" i="10" s="1"/>
  <c r="J419" i="10" a="1"/>
  <c r="J419" i="10" s="1"/>
  <c r="A420" i="10" a="1"/>
  <c r="A420" i="10" s="1"/>
  <c r="B420" i="10" a="1"/>
  <c r="B420" i="10" s="1"/>
  <c r="C420" i="10" a="1"/>
  <c r="C420" i="10" s="1"/>
  <c r="D420" i="10" a="1"/>
  <c r="D420" i="10" s="1"/>
  <c r="E420" i="10" a="1"/>
  <c r="E420" i="10" s="1"/>
  <c r="F420" i="10" a="1"/>
  <c r="F420" i="10" s="1"/>
  <c r="G420" i="10" a="1"/>
  <c r="G420" i="10" s="1"/>
  <c r="H420" i="10" a="1"/>
  <c r="H420" i="10" s="1"/>
  <c r="I420" i="10" a="1"/>
  <c r="I420" i="10" s="1"/>
  <c r="J420" i="10" a="1"/>
  <c r="J420" i="10" s="1"/>
  <c r="A421" i="10" a="1"/>
  <c r="A421" i="10" s="1"/>
  <c r="B421" i="10" a="1"/>
  <c r="B421" i="10" s="1"/>
  <c r="C421" i="10" a="1"/>
  <c r="C421" i="10" s="1"/>
  <c r="D421" i="10" a="1"/>
  <c r="D421" i="10" s="1"/>
  <c r="E421" i="10" a="1"/>
  <c r="E421" i="10" s="1"/>
  <c r="F421" i="10" a="1"/>
  <c r="F421" i="10" s="1"/>
  <c r="G421" i="10" a="1"/>
  <c r="G421" i="10" s="1"/>
  <c r="H421" i="10" a="1"/>
  <c r="H421" i="10" s="1"/>
  <c r="I421" i="10" a="1"/>
  <c r="I421" i="10" s="1"/>
  <c r="J421" i="10" a="1"/>
  <c r="J421" i="10" s="1"/>
  <c r="A422" i="10" a="1"/>
  <c r="A422" i="10" s="1"/>
  <c r="B422" i="10" a="1"/>
  <c r="B422" i="10" s="1"/>
  <c r="C422" i="10" a="1"/>
  <c r="C422" i="10" s="1"/>
  <c r="D422" i="10" a="1"/>
  <c r="D422" i="10" s="1"/>
  <c r="E422" i="10" a="1"/>
  <c r="E422" i="10" s="1"/>
  <c r="F422" i="10" a="1"/>
  <c r="F422" i="10" s="1"/>
  <c r="G422" i="10" a="1"/>
  <c r="G422" i="10" s="1"/>
  <c r="H422" i="10" a="1"/>
  <c r="H422" i="10" s="1"/>
  <c r="I422" i="10" a="1"/>
  <c r="I422" i="10" s="1"/>
  <c r="J422" i="10" a="1"/>
  <c r="J422" i="10" s="1"/>
  <c r="A423" i="10" a="1"/>
  <c r="A423" i="10" s="1"/>
  <c r="B423" i="10" a="1"/>
  <c r="B423" i="10" s="1"/>
  <c r="C423" i="10" a="1"/>
  <c r="C423" i="10" s="1"/>
  <c r="D423" i="10" a="1"/>
  <c r="D423" i="10" s="1"/>
  <c r="E423" i="10" a="1"/>
  <c r="E423" i="10" s="1"/>
  <c r="F423" i="10" a="1"/>
  <c r="F423" i="10" s="1"/>
  <c r="G423" i="10" a="1"/>
  <c r="G423" i="10" s="1"/>
  <c r="H423" i="10" a="1"/>
  <c r="H423" i="10" s="1"/>
  <c r="I423" i="10" a="1"/>
  <c r="I423" i="10" s="1"/>
  <c r="J423" i="10" a="1"/>
  <c r="J423" i="10" s="1"/>
  <c r="A424" i="10" a="1"/>
  <c r="A424" i="10" s="1"/>
  <c r="B424" i="10" a="1"/>
  <c r="B424" i="10" s="1"/>
  <c r="C424" i="10" a="1"/>
  <c r="C424" i="10" s="1"/>
  <c r="D424" i="10" a="1"/>
  <c r="D424" i="10" s="1"/>
  <c r="E424" i="10" a="1"/>
  <c r="E424" i="10" s="1"/>
  <c r="F424" i="10" a="1"/>
  <c r="F424" i="10" s="1"/>
  <c r="G424" i="10" a="1"/>
  <c r="G424" i="10" s="1"/>
  <c r="H424" i="10" a="1"/>
  <c r="H424" i="10" s="1"/>
  <c r="I424" i="10" a="1"/>
  <c r="I424" i="10" s="1"/>
  <c r="J424" i="10" a="1"/>
  <c r="J424" i="10" s="1"/>
  <c r="A425" i="10" a="1"/>
  <c r="A425" i="10" s="1"/>
  <c r="B425" i="10" a="1"/>
  <c r="B425" i="10" s="1"/>
  <c r="C425" i="10" a="1"/>
  <c r="C425" i="10" s="1"/>
  <c r="D425" i="10" a="1"/>
  <c r="D425" i="10" s="1"/>
  <c r="E425" i="10" a="1"/>
  <c r="E425" i="10" s="1"/>
  <c r="F425" i="10" a="1"/>
  <c r="F425" i="10" s="1"/>
  <c r="G425" i="10" a="1"/>
  <c r="G425" i="10" s="1"/>
  <c r="H425" i="10" a="1"/>
  <c r="H425" i="10" s="1"/>
  <c r="I425" i="10" a="1"/>
  <c r="I425" i="10" s="1"/>
  <c r="J425" i="10" a="1"/>
  <c r="J425" i="10" s="1"/>
  <c r="A426" i="10" a="1"/>
  <c r="A426" i="10" s="1"/>
  <c r="B426" i="10" a="1"/>
  <c r="B426" i="10" s="1"/>
  <c r="C426" i="10" a="1"/>
  <c r="C426" i="10" s="1"/>
  <c r="D426" i="10" a="1"/>
  <c r="D426" i="10" s="1"/>
  <c r="E426" i="10" a="1"/>
  <c r="E426" i="10" s="1"/>
  <c r="F426" i="10" a="1"/>
  <c r="F426" i="10" s="1"/>
  <c r="G426" i="10" a="1"/>
  <c r="G426" i="10" s="1"/>
  <c r="H426" i="10" a="1"/>
  <c r="H426" i="10" s="1"/>
  <c r="I426" i="10" a="1"/>
  <c r="I426" i="10" s="1"/>
  <c r="J426" i="10" a="1"/>
  <c r="J426" i="10" s="1"/>
  <c r="A427" i="10" a="1"/>
  <c r="A427" i="10" s="1"/>
  <c r="B427" i="10" a="1"/>
  <c r="B427" i="10" s="1"/>
  <c r="C427" i="10" a="1"/>
  <c r="C427" i="10" s="1"/>
  <c r="D427" i="10" a="1"/>
  <c r="D427" i="10" s="1"/>
  <c r="E427" i="10" a="1"/>
  <c r="E427" i="10" s="1"/>
  <c r="F427" i="10" a="1"/>
  <c r="F427" i="10" s="1"/>
  <c r="G427" i="10" a="1"/>
  <c r="G427" i="10" s="1"/>
  <c r="H427" i="10" a="1"/>
  <c r="H427" i="10" s="1"/>
  <c r="I427" i="10" a="1"/>
  <c r="I427" i="10" s="1"/>
  <c r="J427" i="10" a="1"/>
  <c r="J427" i="10" s="1"/>
  <c r="A428" i="10" a="1"/>
  <c r="A428" i="10" s="1"/>
  <c r="B428" i="10" a="1"/>
  <c r="B428" i="10" s="1"/>
  <c r="C428" i="10" a="1"/>
  <c r="C428" i="10" s="1"/>
  <c r="D428" i="10" a="1"/>
  <c r="D428" i="10" s="1"/>
  <c r="E428" i="10" a="1"/>
  <c r="E428" i="10" s="1"/>
  <c r="F428" i="10" a="1"/>
  <c r="F428" i="10" s="1"/>
  <c r="G428" i="10" a="1"/>
  <c r="G428" i="10" s="1"/>
  <c r="H428" i="10" a="1"/>
  <c r="H428" i="10" s="1"/>
  <c r="I428" i="10" a="1"/>
  <c r="I428" i="10" s="1"/>
  <c r="J428" i="10" a="1"/>
  <c r="J428" i="10" s="1"/>
  <c r="A429" i="10" a="1"/>
  <c r="A429" i="10" s="1"/>
  <c r="B429" i="10" a="1"/>
  <c r="B429" i="10" s="1"/>
  <c r="C429" i="10" a="1"/>
  <c r="C429" i="10" s="1"/>
  <c r="D429" i="10" a="1"/>
  <c r="D429" i="10" s="1"/>
  <c r="E429" i="10" a="1"/>
  <c r="E429" i="10" s="1"/>
  <c r="F429" i="10" a="1"/>
  <c r="F429" i="10" s="1"/>
  <c r="G429" i="10" a="1"/>
  <c r="G429" i="10" s="1"/>
  <c r="H429" i="10" a="1"/>
  <c r="H429" i="10" s="1"/>
  <c r="I429" i="10" a="1"/>
  <c r="I429" i="10" s="1"/>
  <c r="J429" i="10" a="1"/>
  <c r="J429" i="10" s="1"/>
  <c r="A430" i="10" a="1"/>
  <c r="A430" i="10" s="1"/>
  <c r="B430" i="10" a="1"/>
  <c r="B430" i="10" s="1"/>
  <c r="C430" i="10" a="1"/>
  <c r="C430" i="10" s="1"/>
  <c r="D430" i="10" a="1"/>
  <c r="D430" i="10" s="1"/>
  <c r="E430" i="10" a="1"/>
  <c r="E430" i="10" s="1"/>
  <c r="F430" i="10" a="1"/>
  <c r="F430" i="10" s="1"/>
  <c r="G430" i="10" a="1"/>
  <c r="G430" i="10" s="1"/>
  <c r="H430" i="10" a="1"/>
  <c r="H430" i="10" s="1"/>
  <c r="I430" i="10" a="1"/>
  <c r="I430" i="10" s="1"/>
  <c r="J430" i="10" a="1"/>
  <c r="J430" i="10" s="1"/>
  <c r="A431" i="10" a="1"/>
  <c r="A431" i="10" s="1"/>
  <c r="B431" i="10" a="1"/>
  <c r="B431" i="10" s="1"/>
  <c r="C431" i="10" a="1"/>
  <c r="C431" i="10" s="1"/>
  <c r="D431" i="10" a="1"/>
  <c r="D431" i="10" s="1"/>
  <c r="E431" i="10" a="1"/>
  <c r="E431" i="10" s="1"/>
  <c r="F431" i="10" a="1"/>
  <c r="F431" i="10" s="1"/>
  <c r="G431" i="10" a="1"/>
  <c r="G431" i="10" s="1"/>
  <c r="H431" i="10" a="1"/>
  <c r="H431" i="10" s="1"/>
  <c r="I431" i="10" a="1"/>
  <c r="I431" i="10" s="1"/>
  <c r="J431" i="10" a="1"/>
  <c r="J431" i="10" s="1"/>
  <c r="A432" i="10" a="1"/>
  <c r="A432" i="10" s="1"/>
  <c r="B432" i="10" a="1"/>
  <c r="B432" i="10" s="1"/>
  <c r="C432" i="10" a="1"/>
  <c r="C432" i="10" s="1"/>
  <c r="D432" i="10" a="1"/>
  <c r="D432" i="10" s="1"/>
  <c r="E432" i="10" a="1"/>
  <c r="E432" i="10" s="1"/>
  <c r="F432" i="10" a="1"/>
  <c r="F432" i="10" s="1"/>
  <c r="G432" i="10" a="1"/>
  <c r="G432" i="10" s="1"/>
  <c r="H432" i="10" a="1"/>
  <c r="H432" i="10" s="1"/>
  <c r="I432" i="10" a="1"/>
  <c r="I432" i="10" s="1"/>
  <c r="J432" i="10" a="1"/>
  <c r="J432" i="10" s="1"/>
  <c r="A433" i="10" a="1"/>
  <c r="A433" i="10" s="1"/>
  <c r="B433" i="10" a="1"/>
  <c r="B433" i="10" s="1"/>
  <c r="C433" i="10" a="1"/>
  <c r="C433" i="10" s="1"/>
  <c r="D433" i="10" a="1"/>
  <c r="D433" i="10" s="1"/>
  <c r="E433" i="10" a="1"/>
  <c r="E433" i="10" s="1"/>
  <c r="F433" i="10" a="1"/>
  <c r="F433" i="10" s="1"/>
  <c r="G433" i="10" a="1"/>
  <c r="G433" i="10" s="1"/>
  <c r="H433" i="10" a="1"/>
  <c r="H433" i="10" s="1"/>
  <c r="I433" i="10" a="1"/>
  <c r="I433" i="10" s="1"/>
  <c r="J433" i="10" a="1"/>
  <c r="J433" i="10" s="1"/>
  <c r="A434" i="10" a="1"/>
  <c r="A434" i="10" s="1"/>
  <c r="B434" i="10" a="1"/>
  <c r="B434" i="10" s="1"/>
  <c r="C434" i="10" a="1"/>
  <c r="C434" i="10" s="1"/>
  <c r="D434" i="10" a="1"/>
  <c r="D434" i="10" s="1"/>
  <c r="E434" i="10" a="1"/>
  <c r="E434" i="10" s="1"/>
  <c r="F434" i="10" a="1"/>
  <c r="F434" i="10" s="1"/>
  <c r="G434" i="10" a="1"/>
  <c r="G434" i="10" s="1"/>
  <c r="H434" i="10" a="1"/>
  <c r="H434" i="10" s="1"/>
  <c r="I434" i="10" a="1"/>
  <c r="I434" i="10" s="1"/>
  <c r="J434" i="10" a="1"/>
  <c r="J434" i="10" s="1"/>
  <c r="A435" i="10" a="1"/>
  <c r="A435" i="10" s="1"/>
  <c r="B435" i="10" a="1"/>
  <c r="B435" i="10" s="1"/>
  <c r="C435" i="10" a="1"/>
  <c r="C435" i="10" s="1"/>
  <c r="D435" i="10" a="1"/>
  <c r="D435" i="10" s="1"/>
  <c r="E435" i="10" a="1"/>
  <c r="E435" i="10" s="1"/>
  <c r="F435" i="10" a="1"/>
  <c r="F435" i="10" s="1"/>
  <c r="G435" i="10" a="1"/>
  <c r="G435" i="10" s="1"/>
  <c r="H435" i="10" a="1"/>
  <c r="H435" i="10" s="1"/>
  <c r="I435" i="10" a="1"/>
  <c r="I435" i="10" s="1"/>
  <c r="J435" i="10" a="1"/>
  <c r="J435" i="10" s="1"/>
  <c r="A436" i="10" a="1"/>
  <c r="A436" i="10" s="1"/>
  <c r="B436" i="10" a="1"/>
  <c r="B436" i="10" s="1"/>
  <c r="C436" i="10" a="1"/>
  <c r="C436" i="10" s="1"/>
  <c r="D436" i="10" a="1"/>
  <c r="D436" i="10" s="1"/>
  <c r="E436" i="10" a="1"/>
  <c r="E436" i="10" s="1"/>
  <c r="F436" i="10" a="1"/>
  <c r="F436" i="10" s="1"/>
  <c r="G436" i="10" a="1"/>
  <c r="G436" i="10" s="1"/>
  <c r="H436" i="10" a="1"/>
  <c r="H436" i="10" s="1"/>
  <c r="I436" i="10" a="1"/>
  <c r="I436" i="10" s="1"/>
  <c r="J436" i="10" a="1"/>
  <c r="J436" i="10" s="1"/>
  <c r="A437" i="10" a="1"/>
  <c r="A437" i="10" s="1"/>
  <c r="B437" i="10" a="1"/>
  <c r="B437" i="10" s="1"/>
  <c r="C437" i="10" a="1"/>
  <c r="C437" i="10" s="1"/>
  <c r="D437" i="10" a="1"/>
  <c r="D437" i="10" s="1"/>
  <c r="E437" i="10" a="1"/>
  <c r="E437" i="10" s="1"/>
  <c r="F437" i="10" a="1"/>
  <c r="F437" i="10" s="1"/>
  <c r="G437" i="10" a="1"/>
  <c r="G437" i="10" s="1"/>
  <c r="H437" i="10" a="1"/>
  <c r="H437" i="10" s="1"/>
  <c r="I437" i="10" a="1"/>
  <c r="I437" i="10" s="1"/>
  <c r="J437" i="10" a="1"/>
  <c r="J437" i="10" s="1"/>
  <c r="A438" i="10" a="1"/>
  <c r="A438" i="10" s="1"/>
  <c r="B438" i="10" a="1"/>
  <c r="B438" i="10" s="1"/>
  <c r="C438" i="10" a="1"/>
  <c r="C438" i="10" s="1"/>
  <c r="D438" i="10" a="1"/>
  <c r="D438" i="10" s="1"/>
  <c r="E438" i="10" a="1"/>
  <c r="E438" i="10" s="1"/>
  <c r="F438" i="10" a="1"/>
  <c r="F438" i="10" s="1"/>
  <c r="G438" i="10" a="1"/>
  <c r="G438" i="10" s="1"/>
  <c r="H438" i="10" a="1"/>
  <c r="H438" i="10" s="1"/>
  <c r="I438" i="10" a="1"/>
  <c r="I438" i="10" s="1"/>
  <c r="J438" i="10" a="1"/>
  <c r="J438" i="10" s="1"/>
  <c r="A439" i="10" a="1"/>
  <c r="A439" i="10" s="1"/>
  <c r="B439" i="10" a="1"/>
  <c r="B439" i="10" s="1"/>
  <c r="C439" i="10" a="1"/>
  <c r="C439" i="10" s="1"/>
  <c r="D439" i="10" a="1"/>
  <c r="D439" i="10" s="1"/>
  <c r="E439" i="10" a="1"/>
  <c r="E439" i="10" s="1"/>
  <c r="F439" i="10" a="1"/>
  <c r="F439" i="10" s="1"/>
  <c r="G439" i="10" a="1"/>
  <c r="G439" i="10" s="1"/>
  <c r="H439" i="10" a="1"/>
  <c r="H439" i="10" s="1"/>
  <c r="I439" i="10" a="1"/>
  <c r="I439" i="10" s="1"/>
  <c r="J439" i="10" a="1"/>
  <c r="J439" i="10" s="1"/>
  <c r="A440" i="10" a="1"/>
  <c r="A440" i="10" s="1"/>
  <c r="B440" i="10" a="1"/>
  <c r="B440" i="10" s="1"/>
  <c r="C440" i="10" a="1"/>
  <c r="C440" i="10" s="1"/>
  <c r="D440" i="10" a="1"/>
  <c r="D440" i="10" s="1"/>
  <c r="E440" i="10" a="1"/>
  <c r="E440" i="10" s="1"/>
  <c r="F440" i="10" a="1"/>
  <c r="F440" i="10" s="1"/>
  <c r="G440" i="10" a="1"/>
  <c r="G440" i="10" s="1"/>
  <c r="H440" i="10" a="1"/>
  <c r="H440" i="10" s="1"/>
  <c r="I440" i="10" a="1"/>
  <c r="I440" i="10" s="1"/>
  <c r="J440" i="10" a="1"/>
  <c r="J440" i="10" s="1"/>
  <c r="A441" i="10" a="1"/>
  <c r="A441" i="10" s="1"/>
  <c r="B441" i="10" a="1"/>
  <c r="B441" i="10" s="1"/>
  <c r="C441" i="10" a="1"/>
  <c r="C441" i="10" s="1"/>
  <c r="D441" i="10" a="1"/>
  <c r="D441" i="10" s="1"/>
  <c r="E441" i="10" a="1"/>
  <c r="E441" i="10" s="1"/>
  <c r="F441" i="10" a="1"/>
  <c r="F441" i="10" s="1"/>
  <c r="G441" i="10" a="1"/>
  <c r="G441" i="10" s="1"/>
  <c r="H441" i="10" a="1"/>
  <c r="H441" i="10" s="1"/>
  <c r="I441" i="10" a="1"/>
  <c r="I441" i="10" s="1"/>
  <c r="J441" i="10" a="1"/>
  <c r="J441" i="10" s="1"/>
  <c r="A442" i="10" a="1"/>
  <c r="A442" i="10" s="1"/>
  <c r="B442" i="10" a="1"/>
  <c r="B442" i="10" s="1"/>
  <c r="C442" i="10" a="1"/>
  <c r="C442" i="10" s="1"/>
  <c r="D442" i="10" a="1"/>
  <c r="D442" i="10" s="1"/>
  <c r="E442" i="10" a="1"/>
  <c r="E442" i="10" s="1"/>
  <c r="F442" i="10" a="1"/>
  <c r="F442" i="10" s="1"/>
  <c r="G442" i="10" a="1"/>
  <c r="G442" i="10" s="1"/>
  <c r="H442" i="10" a="1"/>
  <c r="H442" i="10" s="1"/>
  <c r="I442" i="10" a="1"/>
  <c r="I442" i="10" s="1"/>
  <c r="J442" i="10" a="1"/>
  <c r="J442" i="10" s="1"/>
  <c r="A443" i="10" a="1"/>
  <c r="A443" i="10" s="1"/>
  <c r="B443" i="10" a="1"/>
  <c r="B443" i="10" s="1"/>
  <c r="C443" i="10" a="1"/>
  <c r="C443" i="10" s="1"/>
  <c r="D443" i="10" a="1"/>
  <c r="D443" i="10" s="1"/>
  <c r="E443" i="10" a="1"/>
  <c r="E443" i="10" s="1"/>
  <c r="F443" i="10" a="1"/>
  <c r="F443" i="10" s="1"/>
  <c r="G443" i="10" a="1"/>
  <c r="G443" i="10" s="1"/>
  <c r="H443" i="10" a="1"/>
  <c r="H443" i="10" s="1"/>
  <c r="I443" i="10" a="1"/>
  <c r="I443" i="10" s="1"/>
  <c r="J443" i="10" a="1"/>
  <c r="J443" i="10" s="1"/>
  <c r="A444" i="10" a="1"/>
  <c r="A444" i="10" s="1"/>
  <c r="B444" i="10" a="1"/>
  <c r="B444" i="10" s="1"/>
  <c r="C444" i="10" a="1"/>
  <c r="C444" i="10" s="1"/>
  <c r="D444" i="10" a="1"/>
  <c r="D444" i="10" s="1"/>
  <c r="E444" i="10" a="1"/>
  <c r="E444" i="10" s="1"/>
  <c r="F444" i="10" a="1"/>
  <c r="F444" i="10" s="1"/>
  <c r="G444" i="10" a="1"/>
  <c r="G444" i="10" s="1"/>
  <c r="H444" i="10" a="1"/>
  <c r="H444" i="10" s="1"/>
  <c r="I444" i="10" a="1"/>
  <c r="I444" i="10" s="1"/>
  <c r="J444" i="10" a="1"/>
  <c r="J444" i="10" s="1"/>
  <c r="A445" i="10" a="1"/>
  <c r="A445" i="10" s="1"/>
  <c r="B445" i="10" a="1"/>
  <c r="B445" i="10" s="1"/>
  <c r="C445" i="10" a="1"/>
  <c r="C445" i="10" s="1"/>
  <c r="D445" i="10" a="1"/>
  <c r="D445" i="10" s="1"/>
  <c r="E445" i="10" a="1"/>
  <c r="E445" i="10" s="1"/>
  <c r="F445" i="10" a="1"/>
  <c r="F445" i="10" s="1"/>
  <c r="G445" i="10" a="1"/>
  <c r="G445" i="10" s="1"/>
  <c r="H445" i="10" a="1"/>
  <c r="H445" i="10" s="1"/>
  <c r="I445" i="10" a="1"/>
  <c r="I445" i="10" s="1"/>
  <c r="J445" i="10" a="1"/>
  <c r="J445" i="10" s="1"/>
  <c r="A446" i="10" a="1"/>
  <c r="A446" i="10" s="1"/>
  <c r="B446" i="10" a="1"/>
  <c r="B446" i="10" s="1"/>
  <c r="C446" i="10" a="1"/>
  <c r="C446" i="10" s="1"/>
  <c r="D446" i="10" a="1"/>
  <c r="D446" i="10" s="1"/>
  <c r="E446" i="10" a="1"/>
  <c r="E446" i="10" s="1"/>
  <c r="F446" i="10" a="1"/>
  <c r="F446" i="10" s="1"/>
  <c r="G446" i="10" a="1"/>
  <c r="G446" i="10" s="1"/>
  <c r="H446" i="10" a="1"/>
  <c r="H446" i="10" s="1"/>
  <c r="I446" i="10" a="1"/>
  <c r="I446" i="10" s="1"/>
  <c r="J446" i="10" a="1"/>
  <c r="J446" i="10" s="1"/>
  <c r="A447" i="10" a="1"/>
  <c r="A447" i="10" s="1"/>
  <c r="B447" i="10" a="1"/>
  <c r="B447" i="10" s="1"/>
  <c r="C447" i="10" a="1"/>
  <c r="C447" i="10" s="1"/>
  <c r="D447" i="10" a="1"/>
  <c r="D447" i="10" s="1"/>
  <c r="E447" i="10" a="1"/>
  <c r="E447" i="10" s="1"/>
  <c r="F447" i="10" a="1"/>
  <c r="F447" i="10" s="1"/>
  <c r="G447" i="10" a="1"/>
  <c r="G447" i="10" s="1"/>
  <c r="H447" i="10" a="1"/>
  <c r="H447" i="10" s="1"/>
  <c r="I447" i="10" a="1"/>
  <c r="I447" i="10" s="1"/>
  <c r="J447" i="10" a="1"/>
  <c r="J447" i="10" s="1"/>
  <c r="A448" i="10" a="1"/>
  <c r="A448" i="10" s="1"/>
  <c r="B448" i="10" a="1"/>
  <c r="B448" i="10" s="1"/>
  <c r="C448" i="10" a="1"/>
  <c r="C448" i="10" s="1"/>
  <c r="D448" i="10" a="1"/>
  <c r="D448" i="10" s="1"/>
  <c r="E448" i="10" a="1"/>
  <c r="E448" i="10" s="1"/>
  <c r="F448" i="10" a="1"/>
  <c r="F448" i="10" s="1"/>
  <c r="G448" i="10" a="1"/>
  <c r="G448" i="10" s="1"/>
  <c r="H448" i="10" a="1"/>
  <c r="H448" i="10" s="1"/>
  <c r="I448" i="10" a="1"/>
  <c r="I448" i="10" s="1"/>
  <c r="J448" i="10" a="1"/>
  <c r="J448" i="10" s="1"/>
  <c r="A449" i="10" a="1"/>
  <c r="A449" i="10" s="1"/>
  <c r="B449" i="10" a="1"/>
  <c r="B449" i="10" s="1"/>
  <c r="C449" i="10" a="1"/>
  <c r="C449" i="10" s="1"/>
  <c r="D449" i="10" a="1"/>
  <c r="D449" i="10" s="1"/>
  <c r="E449" i="10" a="1"/>
  <c r="E449" i="10" s="1"/>
  <c r="F449" i="10" a="1"/>
  <c r="F449" i="10" s="1"/>
  <c r="G449" i="10" a="1"/>
  <c r="G449" i="10" s="1"/>
  <c r="H449" i="10" a="1"/>
  <c r="H449" i="10" s="1"/>
  <c r="I449" i="10" a="1"/>
  <c r="I449" i="10" s="1"/>
  <c r="J449" i="10" a="1"/>
  <c r="J449" i="10" s="1"/>
  <c r="A450" i="10" a="1"/>
  <c r="A450" i="10" s="1"/>
  <c r="B450" i="10" a="1"/>
  <c r="B450" i="10" s="1"/>
  <c r="C450" i="10" a="1"/>
  <c r="C450" i="10" s="1"/>
  <c r="D450" i="10" a="1"/>
  <c r="D450" i="10" s="1"/>
  <c r="E450" i="10" a="1"/>
  <c r="E450" i="10" s="1"/>
  <c r="F450" i="10" a="1"/>
  <c r="F450" i="10" s="1"/>
  <c r="G450" i="10" a="1"/>
  <c r="G450" i="10" s="1"/>
  <c r="H450" i="10" a="1"/>
  <c r="H450" i="10" s="1"/>
  <c r="I450" i="10" a="1"/>
  <c r="I450" i="10" s="1"/>
  <c r="J450" i="10" a="1"/>
  <c r="J450" i="10" s="1"/>
  <c r="A451" i="10" a="1"/>
  <c r="A451" i="10" s="1"/>
  <c r="B451" i="10" a="1"/>
  <c r="B451" i="10" s="1"/>
  <c r="C451" i="10" a="1"/>
  <c r="C451" i="10" s="1"/>
  <c r="D451" i="10" a="1"/>
  <c r="D451" i="10" s="1"/>
  <c r="E451" i="10" a="1"/>
  <c r="E451" i="10" s="1"/>
  <c r="F451" i="10" a="1"/>
  <c r="F451" i="10" s="1"/>
  <c r="G451" i="10" a="1"/>
  <c r="G451" i="10" s="1"/>
  <c r="H451" i="10" a="1"/>
  <c r="H451" i="10" s="1"/>
  <c r="I451" i="10" a="1"/>
  <c r="I451" i="10" s="1"/>
  <c r="J451" i="10" a="1"/>
  <c r="J451" i="10" s="1"/>
  <c r="A452" i="10" a="1"/>
  <c r="A452" i="10" s="1"/>
  <c r="B452" i="10" a="1"/>
  <c r="B452" i="10" s="1"/>
  <c r="C452" i="10" a="1"/>
  <c r="C452" i="10" s="1"/>
  <c r="D452" i="10" a="1"/>
  <c r="D452" i="10" s="1"/>
  <c r="E452" i="10" a="1"/>
  <c r="E452" i="10" s="1"/>
  <c r="F452" i="10" a="1"/>
  <c r="F452" i="10" s="1"/>
  <c r="G452" i="10" a="1"/>
  <c r="G452" i="10" s="1"/>
  <c r="H452" i="10" a="1"/>
  <c r="H452" i="10" s="1"/>
  <c r="I452" i="10" a="1"/>
  <c r="I452" i="10" s="1"/>
  <c r="J452" i="10" a="1"/>
  <c r="J452" i="10" s="1"/>
  <c r="A453" i="10" a="1"/>
  <c r="A453" i="10" s="1"/>
  <c r="B453" i="10" a="1"/>
  <c r="B453" i="10" s="1"/>
  <c r="C453" i="10" a="1"/>
  <c r="C453" i="10" s="1"/>
  <c r="D453" i="10" a="1"/>
  <c r="D453" i="10" s="1"/>
  <c r="E453" i="10" a="1"/>
  <c r="E453" i="10" s="1"/>
  <c r="F453" i="10" a="1"/>
  <c r="F453" i="10" s="1"/>
  <c r="G453" i="10" a="1"/>
  <c r="G453" i="10" s="1"/>
  <c r="H453" i="10" a="1"/>
  <c r="H453" i="10" s="1"/>
  <c r="I453" i="10" a="1"/>
  <c r="I453" i="10" s="1"/>
  <c r="J453" i="10" a="1"/>
  <c r="J453" i="10" s="1"/>
  <c r="A454" i="10" a="1"/>
  <c r="A454" i="10" s="1"/>
  <c r="B454" i="10" a="1"/>
  <c r="B454" i="10" s="1"/>
  <c r="C454" i="10" a="1"/>
  <c r="C454" i="10" s="1"/>
  <c r="D454" i="10" a="1"/>
  <c r="D454" i="10" s="1"/>
  <c r="E454" i="10" a="1"/>
  <c r="E454" i="10" s="1"/>
  <c r="F454" i="10" a="1"/>
  <c r="F454" i="10" s="1"/>
  <c r="G454" i="10" a="1"/>
  <c r="G454" i="10" s="1"/>
  <c r="H454" i="10" a="1"/>
  <c r="H454" i="10" s="1"/>
  <c r="I454" i="10" a="1"/>
  <c r="I454" i="10" s="1"/>
  <c r="J454" i="10" a="1"/>
  <c r="J454" i="10" s="1"/>
  <c r="A455" i="10" a="1"/>
  <c r="A455" i="10" s="1"/>
  <c r="B455" i="10" a="1"/>
  <c r="B455" i="10" s="1"/>
  <c r="C455" i="10" a="1"/>
  <c r="C455" i="10" s="1"/>
  <c r="D455" i="10" a="1"/>
  <c r="D455" i="10" s="1"/>
  <c r="E455" i="10" a="1"/>
  <c r="E455" i="10" s="1"/>
  <c r="F455" i="10" a="1"/>
  <c r="F455" i="10" s="1"/>
  <c r="G455" i="10" a="1"/>
  <c r="G455" i="10" s="1"/>
  <c r="H455" i="10" a="1"/>
  <c r="H455" i="10" s="1"/>
  <c r="I455" i="10" a="1"/>
  <c r="I455" i="10" s="1"/>
  <c r="J455" i="10" a="1"/>
  <c r="J455" i="10" s="1"/>
  <c r="A456" i="10" a="1"/>
  <c r="A456" i="10" s="1"/>
  <c r="B456" i="10" a="1"/>
  <c r="B456" i="10" s="1"/>
  <c r="C456" i="10" a="1"/>
  <c r="C456" i="10" s="1"/>
  <c r="D456" i="10" a="1"/>
  <c r="D456" i="10" s="1"/>
  <c r="E456" i="10" a="1"/>
  <c r="E456" i="10" s="1"/>
  <c r="F456" i="10" a="1"/>
  <c r="F456" i="10" s="1"/>
  <c r="G456" i="10" a="1"/>
  <c r="G456" i="10" s="1"/>
  <c r="H456" i="10" a="1"/>
  <c r="H456" i="10" s="1"/>
  <c r="I456" i="10" a="1"/>
  <c r="I456" i="10" s="1"/>
  <c r="J456" i="10" a="1"/>
  <c r="J456" i="10" s="1"/>
  <c r="A457" i="10" a="1"/>
  <c r="A457" i="10" s="1"/>
  <c r="B457" i="10" a="1"/>
  <c r="B457" i="10" s="1"/>
  <c r="C457" i="10" a="1"/>
  <c r="C457" i="10" s="1"/>
  <c r="D457" i="10" a="1"/>
  <c r="D457" i="10" s="1"/>
  <c r="E457" i="10" a="1"/>
  <c r="E457" i="10" s="1"/>
  <c r="F457" i="10" a="1"/>
  <c r="F457" i="10" s="1"/>
  <c r="G457" i="10" a="1"/>
  <c r="G457" i="10" s="1"/>
  <c r="H457" i="10" a="1"/>
  <c r="H457" i="10" s="1"/>
  <c r="I457" i="10" a="1"/>
  <c r="I457" i="10" s="1"/>
  <c r="J457" i="10" a="1"/>
  <c r="J457" i="10" s="1"/>
  <c r="A458" i="10" a="1"/>
  <c r="A458" i="10" s="1"/>
  <c r="B458" i="10" a="1"/>
  <c r="B458" i="10" s="1"/>
  <c r="C458" i="10" a="1"/>
  <c r="C458" i="10" s="1"/>
  <c r="D458" i="10" a="1"/>
  <c r="D458" i="10" s="1"/>
  <c r="E458" i="10" a="1"/>
  <c r="E458" i="10" s="1"/>
  <c r="F458" i="10" a="1"/>
  <c r="F458" i="10" s="1"/>
  <c r="G458" i="10" a="1"/>
  <c r="G458" i="10" s="1"/>
  <c r="H458" i="10" a="1"/>
  <c r="H458" i="10" s="1"/>
  <c r="I458" i="10" a="1"/>
  <c r="I458" i="10" s="1"/>
  <c r="J458" i="10" a="1"/>
  <c r="J458" i="10" s="1"/>
  <c r="A459" i="10" a="1"/>
  <c r="A459" i="10" s="1"/>
  <c r="B459" i="10" a="1"/>
  <c r="B459" i="10" s="1"/>
  <c r="C459" i="10" a="1"/>
  <c r="C459" i="10" s="1"/>
  <c r="D459" i="10" a="1"/>
  <c r="D459" i="10" s="1"/>
  <c r="E459" i="10" a="1"/>
  <c r="E459" i="10" s="1"/>
  <c r="F459" i="10" a="1"/>
  <c r="F459" i="10" s="1"/>
  <c r="G459" i="10" a="1"/>
  <c r="G459" i="10" s="1"/>
  <c r="H459" i="10" a="1"/>
  <c r="H459" i="10" s="1"/>
  <c r="I459" i="10" a="1"/>
  <c r="I459" i="10" s="1"/>
  <c r="J459" i="10" a="1"/>
  <c r="J459" i="10" s="1"/>
  <c r="A460" i="10" a="1"/>
  <c r="A460" i="10" s="1"/>
  <c r="B460" i="10" a="1"/>
  <c r="B460" i="10" s="1"/>
  <c r="C460" i="10" a="1"/>
  <c r="C460" i="10" s="1"/>
  <c r="D460" i="10" a="1"/>
  <c r="D460" i="10" s="1"/>
  <c r="E460" i="10" a="1"/>
  <c r="E460" i="10" s="1"/>
  <c r="F460" i="10" a="1"/>
  <c r="F460" i="10" s="1"/>
  <c r="G460" i="10" a="1"/>
  <c r="G460" i="10" s="1"/>
  <c r="H460" i="10" a="1"/>
  <c r="H460" i="10" s="1"/>
  <c r="I460" i="10" a="1"/>
  <c r="I460" i="10" s="1"/>
  <c r="J460" i="10" a="1"/>
  <c r="J460" i="10" s="1"/>
  <c r="A461" i="10" a="1"/>
  <c r="A461" i="10" s="1"/>
  <c r="B461" i="10" a="1"/>
  <c r="B461" i="10" s="1"/>
  <c r="C461" i="10" a="1"/>
  <c r="C461" i="10" s="1"/>
  <c r="D461" i="10" a="1"/>
  <c r="D461" i="10" s="1"/>
  <c r="E461" i="10" a="1"/>
  <c r="E461" i="10" s="1"/>
  <c r="F461" i="10" a="1"/>
  <c r="F461" i="10" s="1"/>
  <c r="G461" i="10" a="1"/>
  <c r="G461" i="10" s="1"/>
  <c r="H461" i="10" a="1"/>
  <c r="H461" i="10" s="1"/>
  <c r="I461" i="10" a="1"/>
  <c r="I461" i="10" s="1"/>
  <c r="J461" i="10" a="1"/>
  <c r="J461" i="10" s="1"/>
  <c r="A462" i="10" a="1"/>
  <c r="A462" i="10" s="1"/>
  <c r="B462" i="10" a="1"/>
  <c r="B462" i="10" s="1"/>
  <c r="C462" i="10" a="1"/>
  <c r="C462" i="10" s="1"/>
  <c r="D462" i="10" a="1"/>
  <c r="D462" i="10" s="1"/>
  <c r="E462" i="10" a="1"/>
  <c r="E462" i="10" s="1"/>
  <c r="F462" i="10" a="1"/>
  <c r="F462" i="10" s="1"/>
  <c r="G462" i="10" a="1"/>
  <c r="G462" i="10" s="1"/>
  <c r="H462" i="10" a="1"/>
  <c r="H462" i="10" s="1"/>
  <c r="I462" i="10" a="1"/>
  <c r="I462" i="10" s="1"/>
  <c r="J462" i="10" a="1"/>
  <c r="J462" i="10" s="1"/>
  <c r="A463" i="10" a="1"/>
  <c r="A463" i="10" s="1"/>
  <c r="B463" i="10" a="1"/>
  <c r="B463" i="10" s="1"/>
  <c r="C463" i="10" a="1"/>
  <c r="C463" i="10" s="1"/>
  <c r="D463" i="10" a="1"/>
  <c r="D463" i="10" s="1"/>
  <c r="E463" i="10" a="1"/>
  <c r="E463" i="10" s="1"/>
  <c r="F463" i="10" a="1"/>
  <c r="F463" i="10" s="1"/>
  <c r="G463" i="10" a="1"/>
  <c r="G463" i="10" s="1"/>
  <c r="H463" i="10" a="1"/>
  <c r="H463" i="10" s="1"/>
  <c r="I463" i="10" a="1"/>
  <c r="I463" i="10" s="1"/>
  <c r="J463" i="10" a="1"/>
  <c r="J463" i="10" s="1"/>
  <c r="A464" i="10" a="1"/>
  <c r="A464" i="10" s="1"/>
  <c r="B464" i="10" a="1"/>
  <c r="B464" i="10" s="1"/>
  <c r="C464" i="10" a="1"/>
  <c r="C464" i="10" s="1"/>
  <c r="D464" i="10" a="1"/>
  <c r="D464" i="10" s="1"/>
  <c r="E464" i="10" a="1"/>
  <c r="E464" i="10" s="1"/>
  <c r="F464" i="10" a="1"/>
  <c r="F464" i="10" s="1"/>
  <c r="G464" i="10" a="1"/>
  <c r="G464" i="10" s="1"/>
  <c r="H464" i="10" a="1"/>
  <c r="H464" i="10" s="1"/>
  <c r="I464" i="10" a="1"/>
  <c r="I464" i="10" s="1"/>
  <c r="J464" i="10" a="1"/>
  <c r="J464" i="10" s="1"/>
  <c r="A465" i="10" a="1"/>
  <c r="A465" i="10" s="1"/>
  <c r="B465" i="10" a="1"/>
  <c r="B465" i="10" s="1"/>
  <c r="C465" i="10" a="1"/>
  <c r="C465" i="10" s="1"/>
  <c r="D465" i="10" a="1"/>
  <c r="D465" i="10" s="1"/>
  <c r="E465" i="10" a="1"/>
  <c r="E465" i="10" s="1"/>
  <c r="F465" i="10" a="1"/>
  <c r="F465" i="10" s="1"/>
  <c r="G465" i="10" a="1"/>
  <c r="G465" i="10" s="1"/>
  <c r="H465" i="10" a="1"/>
  <c r="H465" i="10" s="1"/>
  <c r="I465" i="10" a="1"/>
  <c r="I465" i="10" s="1"/>
  <c r="J465" i="10" a="1"/>
  <c r="J465" i="10" s="1"/>
  <c r="A466" i="10" a="1"/>
  <c r="A466" i="10" s="1"/>
  <c r="B466" i="10" a="1"/>
  <c r="B466" i="10" s="1"/>
  <c r="C466" i="10" a="1"/>
  <c r="C466" i="10" s="1"/>
  <c r="D466" i="10" a="1"/>
  <c r="D466" i="10" s="1"/>
  <c r="E466" i="10" a="1"/>
  <c r="E466" i="10" s="1"/>
  <c r="F466" i="10" a="1"/>
  <c r="F466" i="10" s="1"/>
  <c r="G466" i="10" a="1"/>
  <c r="G466" i="10" s="1"/>
  <c r="H466" i="10" a="1"/>
  <c r="H466" i="10" s="1"/>
  <c r="I466" i="10" a="1"/>
  <c r="I466" i="10" s="1"/>
  <c r="J466" i="10" a="1"/>
  <c r="J466" i="10" s="1"/>
  <c r="A467" i="10" a="1"/>
  <c r="A467" i="10" s="1"/>
  <c r="B467" i="10" a="1"/>
  <c r="B467" i="10" s="1"/>
  <c r="C467" i="10" a="1"/>
  <c r="C467" i="10" s="1"/>
  <c r="D467" i="10" a="1"/>
  <c r="D467" i="10" s="1"/>
  <c r="E467" i="10" a="1"/>
  <c r="E467" i="10" s="1"/>
  <c r="F467" i="10" a="1"/>
  <c r="F467" i="10" s="1"/>
  <c r="G467" i="10" a="1"/>
  <c r="G467" i="10" s="1"/>
  <c r="H467" i="10" a="1"/>
  <c r="H467" i="10" s="1"/>
  <c r="I467" i="10" a="1"/>
  <c r="I467" i="10" s="1"/>
  <c r="J467" i="10" a="1"/>
  <c r="J467" i="10" s="1"/>
  <c r="A468" i="10" a="1"/>
  <c r="A468" i="10" s="1"/>
  <c r="B468" i="10" a="1"/>
  <c r="B468" i="10" s="1"/>
  <c r="C468" i="10" a="1"/>
  <c r="C468" i="10" s="1"/>
  <c r="D468" i="10" a="1"/>
  <c r="D468" i="10" s="1"/>
  <c r="E468" i="10" a="1"/>
  <c r="E468" i="10" s="1"/>
  <c r="F468" i="10" a="1"/>
  <c r="F468" i="10" s="1"/>
  <c r="G468" i="10" a="1"/>
  <c r="G468" i="10" s="1"/>
  <c r="H468" i="10" a="1"/>
  <c r="H468" i="10" s="1"/>
  <c r="I468" i="10" a="1"/>
  <c r="I468" i="10" s="1"/>
  <c r="J468" i="10" a="1"/>
  <c r="J468" i="10" s="1"/>
  <c r="A469" i="10" a="1"/>
  <c r="A469" i="10" s="1"/>
  <c r="B469" i="10" a="1"/>
  <c r="B469" i="10" s="1"/>
  <c r="C469" i="10" a="1"/>
  <c r="C469" i="10" s="1"/>
  <c r="D469" i="10" a="1"/>
  <c r="D469" i="10" s="1"/>
  <c r="E469" i="10" a="1"/>
  <c r="E469" i="10" s="1"/>
  <c r="F469" i="10" a="1"/>
  <c r="F469" i="10" s="1"/>
  <c r="G469" i="10" a="1"/>
  <c r="G469" i="10" s="1"/>
  <c r="H469" i="10" a="1"/>
  <c r="H469" i="10" s="1"/>
  <c r="I469" i="10" a="1"/>
  <c r="I469" i="10" s="1"/>
  <c r="J469" i="10" a="1"/>
  <c r="J469" i="10" s="1"/>
  <c r="A470" i="10" a="1"/>
  <c r="A470" i="10" s="1"/>
  <c r="B470" i="10" a="1"/>
  <c r="B470" i="10" s="1"/>
  <c r="C470" i="10" a="1"/>
  <c r="C470" i="10" s="1"/>
  <c r="D470" i="10" a="1"/>
  <c r="D470" i="10" s="1"/>
  <c r="E470" i="10" a="1"/>
  <c r="E470" i="10" s="1"/>
  <c r="F470" i="10" a="1"/>
  <c r="F470" i="10" s="1"/>
  <c r="G470" i="10" a="1"/>
  <c r="G470" i="10" s="1"/>
  <c r="H470" i="10" a="1"/>
  <c r="H470" i="10" s="1"/>
  <c r="I470" i="10" a="1"/>
  <c r="I470" i="10" s="1"/>
  <c r="J470" i="10" a="1"/>
  <c r="J470" i="10" s="1"/>
  <c r="A471" i="10" a="1"/>
  <c r="A471" i="10" s="1"/>
  <c r="B471" i="10" a="1"/>
  <c r="B471" i="10" s="1"/>
  <c r="C471" i="10" a="1"/>
  <c r="C471" i="10" s="1"/>
  <c r="D471" i="10" a="1"/>
  <c r="D471" i="10" s="1"/>
  <c r="E471" i="10" a="1"/>
  <c r="E471" i="10" s="1"/>
  <c r="F471" i="10" a="1"/>
  <c r="F471" i="10" s="1"/>
  <c r="G471" i="10" a="1"/>
  <c r="G471" i="10" s="1"/>
  <c r="H471" i="10" a="1"/>
  <c r="H471" i="10" s="1"/>
  <c r="I471" i="10" a="1"/>
  <c r="I471" i="10" s="1"/>
  <c r="J471" i="10" a="1"/>
  <c r="J471" i="10" s="1"/>
  <c r="A472" i="10" a="1"/>
  <c r="A472" i="10" s="1"/>
  <c r="B472" i="10" a="1"/>
  <c r="B472" i="10" s="1"/>
  <c r="C472" i="10" a="1"/>
  <c r="C472" i="10" s="1"/>
  <c r="D472" i="10" a="1"/>
  <c r="D472" i="10" s="1"/>
  <c r="E472" i="10" a="1"/>
  <c r="E472" i="10" s="1"/>
  <c r="F472" i="10" a="1"/>
  <c r="F472" i="10" s="1"/>
  <c r="G472" i="10" a="1"/>
  <c r="G472" i="10" s="1"/>
  <c r="H472" i="10" a="1"/>
  <c r="H472" i="10" s="1"/>
  <c r="I472" i="10" a="1"/>
  <c r="I472" i="10" s="1"/>
  <c r="J472" i="10" a="1"/>
  <c r="J472" i="10" s="1"/>
  <c r="A473" i="10" a="1"/>
  <c r="A473" i="10" s="1"/>
  <c r="B473" i="10" a="1"/>
  <c r="B473" i="10" s="1"/>
  <c r="C473" i="10" a="1"/>
  <c r="C473" i="10" s="1"/>
  <c r="D473" i="10" a="1"/>
  <c r="D473" i="10" s="1"/>
  <c r="E473" i="10" a="1"/>
  <c r="E473" i="10" s="1"/>
  <c r="F473" i="10" a="1"/>
  <c r="F473" i="10" s="1"/>
  <c r="G473" i="10" a="1"/>
  <c r="G473" i="10" s="1"/>
  <c r="H473" i="10" a="1"/>
  <c r="H473" i="10" s="1"/>
  <c r="I473" i="10" a="1"/>
  <c r="I473" i="10" s="1"/>
  <c r="J473" i="10" a="1"/>
  <c r="J473" i="10" s="1"/>
  <c r="A474" i="10" a="1"/>
  <c r="A474" i="10" s="1"/>
  <c r="B474" i="10" a="1"/>
  <c r="B474" i="10" s="1"/>
  <c r="C474" i="10" a="1"/>
  <c r="C474" i="10" s="1"/>
  <c r="D474" i="10" a="1"/>
  <c r="D474" i="10" s="1"/>
  <c r="E474" i="10" a="1"/>
  <c r="E474" i="10" s="1"/>
  <c r="F474" i="10" a="1"/>
  <c r="F474" i="10" s="1"/>
  <c r="G474" i="10" a="1"/>
  <c r="G474" i="10" s="1"/>
  <c r="H474" i="10" a="1"/>
  <c r="H474" i="10" s="1"/>
  <c r="I474" i="10" a="1"/>
  <c r="I474" i="10" s="1"/>
  <c r="J474" i="10" a="1"/>
  <c r="J474" i="10" s="1"/>
  <c r="A475" i="10" a="1"/>
  <c r="A475" i="10" s="1"/>
  <c r="B475" i="10" a="1"/>
  <c r="B475" i="10" s="1"/>
  <c r="C475" i="10" a="1"/>
  <c r="C475" i="10" s="1"/>
  <c r="D475" i="10" a="1"/>
  <c r="D475" i="10" s="1"/>
  <c r="E475" i="10" a="1"/>
  <c r="E475" i="10" s="1"/>
  <c r="F475" i="10" a="1"/>
  <c r="F475" i="10" s="1"/>
  <c r="G475" i="10" a="1"/>
  <c r="G475" i="10" s="1"/>
  <c r="H475" i="10" a="1"/>
  <c r="H475" i="10" s="1"/>
  <c r="I475" i="10" a="1"/>
  <c r="I475" i="10" s="1"/>
  <c r="J475" i="10" a="1"/>
  <c r="J475" i="10" s="1"/>
  <c r="A476" i="10" a="1"/>
  <c r="A476" i="10" s="1"/>
  <c r="B476" i="10" a="1"/>
  <c r="B476" i="10" s="1"/>
  <c r="C476" i="10" a="1"/>
  <c r="C476" i="10" s="1"/>
  <c r="D476" i="10" a="1"/>
  <c r="D476" i="10" s="1"/>
  <c r="E476" i="10" a="1"/>
  <c r="E476" i="10" s="1"/>
  <c r="F476" i="10" a="1"/>
  <c r="F476" i="10" s="1"/>
  <c r="G476" i="10" a="1"/>
  <c r="G476" i="10" s="1"/>
  <c r="H476" i="10" a="1"/>
  <c r="H476" i="10" s="1"/>
  <c r="I476" i="10" a="1"/>
  <c r="I476" i="10" s="1"/>
  <c r="J476" i="10" a="1"/>
  <c r="J476" i="10" s="1"/>
  <c r="A477" i="10" a="1"/>
  <c r="A477" i="10" s="1"/>
  <c r="B477" i="10" a="1"/>
  <c r="B477" i="10" s="1"/>
  <c r="C477" i="10" a="1"/>
  <c r="C477" i="10" s="1"/>
  <c r="D477" i="10" a="1"/>
  <c r="D477" i="10" s="1"/>
  <c r="E477" i="10" a="1"/>
  <c r="E477" i="10" s="1"/>
  <c r="F477" i="10" a="1"/>
  <c r="F477" i="10" s="1"/>
  <c r="G477" i="10" a="1"/>
  <c r="G477" i="10" s="1"/>
  <c r="H477" i="10" a="1"/>
  <c r="H477" i="10" s="1"/>
  <c r="I477" i="10" a="1"/>
  <c r="I477" i="10" s="1"/>
  <c r="J477" i="10" a="1"/>
  <c r="J477" i="10" s="1"/>
  <c r="A478" i="10" a="1"/>
  <c r="A478" i="10" s="1"/>
  <c r="B478" i="10" a="1"/>
  <c r="B478" i="10" s="1"/>
  <c r="C478" i="10" a="1"/>
  <c r="C478" i="10" s="1"/>
  <c r="D478" i="10" a="1"/>
  <c r="D478" i="10" s="1"/>
  <c r="E478" i="10" a="1"/>
  <c r="E478" i="10" s="1"/>
  <c r="F478" i="10" a="1"/>
  <c r="F478" i="10" s="1"/>
  <c r="G478" i="10" a="1"/>
  <c r="G478" i="10" s="1"/>
  <c r="H478" i="10" a="1"/>
  <c r="H478" i="10" s="1"/>
  <c r="I478" i="10" a="1"/>
  <c r="I478" i="10" s="1"/>
  <c r="J478" i="10" a="1"/>
  <c r="J478" i="10" s="1"/>
  <c r="A479" i="10" a="1"/>
  <c r="A479" i="10" s="1"/>
  <c r="B479" i="10" a="1"/>
  <c r="B479" i="10" s="1"/>
  <c r="C479" i="10" a="1"/>
  <c r="C479" i="10" s="1"/>
  <c r="D479" i="10" a="1"/>
  <c r="D479" i="10" s="1"/>
  <c r="E479" i="10" a="1"/>
  <c r="E479" i="10" s="1"/>
  <c r="F479" i="10" a="1"/>
  <c r="F479" i="10" s="1"/>
  <c r="G479" i="10" a="1"/>
  <c r="G479" i="10" s="1"/>
  <c r="H479" i="10" a="1"/>
  <c r="H479" i="10" s="1"/>
  <c r="I479" i="10" a="1"/>
  <c r="I479" i="10" s="1"/>
  <c r="J479" i="10" a="1"/>
  <c r="J479" i="10" s="1"/>
  <c r="A480" i="10" a="1"/>
  <c r="A480" i="10" s="1"/>
  <c r="B480" i="10" a="1"/>
  <c r="B480" i="10" s="1"/>
  <c r="C480" i="10" a="1"/>
  <c r="C480" i="10" s="1"/>
  <c r="D480" i="10" a="1"/>
  <c r="D480" i="10" s="1"/>
  <c r="E480" i="10" a="1"/>
  <c r="E480" i="10" s="1"/>
  <c r="F480" i="10" a="1"/>
  <c r="F480" i="10" s="1"/>
  <c r="G480" i="10" a="1"/>
  <c r="G480" i="10" s="1"/>
  <c r="H480" i="10" a="1"/>
  <c r="H480" i="10" s="1"/>
  <c r="I480" i="10" a="1"/>
  <c r="I480" i="10" s="1"/>
  <c r="J480" i="10" a="1"/>
  <c r="J480" i="10" s="1"/>
  <c r="A481" i="10" a="1"/>
  <c r="A481" i="10" s="1"/>
  <c r="B481" i="10" a="1"/>
  <c r="B481" i="10" s="1"/>
  <c r="C481" i="10" a="1"/>
  <c r="C481" i="10" s="1"/>
  <c r="D481" i="10" a="1"/>
  <c r="D481" i="10" s="1"/>
  <c r="E481" i="10" a="1"/>
  <c r="E481" i="10" s="1"/>
  <c r="F481" i="10" a="1"/>
  <c r="F481" i="10" s="1"/>
  <c r="G481" i="10" a="1"/>
  <c r="G481" i="10" s="1"/>
  <c r="H481" i="10" a="1"/>
  <c r="H481" i="10" s="1"/>
  <c r="I481" i="10" a="1"/>
  <c r="I481" i="10" s="1"/>
  <c r="J481" i="10" a="1"/>
  <c r="J481" i="10" s="1"/>
  <c r="A482" i="10" a="1"/>
  <c r="A482" i="10" s="1"/>
  <c r="B482" i="10" a="1"/>
  <c r="B482" i="10" s="1"/>
  <c r="C482" i="10" a="1"/>
  <c r="C482" i="10" s="1"/>
  <c r="D482" i="10" a="1"/>
  <c r="D482" i="10" s="1"/>
  <c r="E482" i="10" a="1"/>
  <c r="E482" i="10" s="1"/>
  <c r="F482" i="10" a="1"/>
  <c r="F482" i="10" s="1"/>
  <c r="G482" i="10" a="1"/>
  <c r="G482" i="10" s="1"/>
  <c r="H482" i="10" a="1"/>
  <c r="H482" i="10" s="1"/>
  <c r="I482" i="10" a="1"/>
  <c r="I482" i="10" s="1"/>
  <c r="J482" i="10" a="1"/>
  <c r="J482" i="10" s="1"/>
  <c r="A483" i="10" a="1"/>
  <c r="A483" i="10" s="1"/>
  <c r="B483" i="10" a="1"/>
  <c r="B483" i="10" s="1"/>
  <c r="C483" i="10" a="1"/>
  <c r="C483" i="10" s="1"/>
  <c r="D483" i="10" a="1"/>
  <c r="D483" i="10" s="1"/>
  <c r="E483" i="10" a="1"/>
  <c r="E483" i="10" s="1"/>
  <c r="F483" i="10" a="1"/>
  <c r="F483" i="10" s="1"/>
  <c r="G483" i="10" a="1"/>
  <c r="G483" i="10" s="1"/>
  <c r="H483" i="10" a="1"/>
  <c r="H483" i="10" s="1"/>
  <c r="I483" i="10" a="1"/>
  <c r="I483" i="10" s="1"/>
  <c r="J483" i="10" a="1"/>
  <c r="J483" i="10" s="1"/>
  <c r="A484" i="10" a="1"/>
  <c r="A484" i="10" s="1"/>
  <c r="B484" i="10" a="1"/>
  <c r="B484" i="10" s="1"/>
  <c r="C484" i="10" a="1"/>
  <c r="C484" i="10" s="1"/>
  <c r="D484" i="10" a="1"/>
  <c r="D484" i="10" s="1"/>
  <c r="E484" i="10" a="1"/>
  <c r="E484" i="10" s="1"/>
  <c r="F484" i="10" a="1"/>
  <c r="F484" i="10" s="1"/>
  <c r="G484" i="10" a="1"/>
  <c r="G484" i="10" s="1"/>
  <c r="H484" i="10" a="1"/>
  <c r="H484" i="10" s="1"/>
  <c r="I484" i="10" a="1"/>
  <c r="I484" i="10" s="1"/>
  <c r="J484" i="10" a="1"/>
  <c r="J484" i="10" s="1"/>
  <c r="A485" i="10" a="1"/>
  <c r="A485" i="10" s="1"/>
  <c r="B485" i="10" a="1"/>
  <c r="B485" i="10" s="1"/>
  <c r="C485" i="10" a="1"/>
  <c r="C485" i="10" s="1"/>
  <c r="D485" i="10" a="1"/>
  <c r="D485" i="10" s="1"/>
  <c r="E485" i="10" a="1"/>
  <c r="E485" i="10" s="1"/>
  <c r="F485" i="10" a="1"/>
  <c r="F485" i="10" s="1"/>
  <c r="G485" i="10" a="1"/>
  <c r="G485" i="10" s="1"/>
  <c r="H485" i="10" a="1"/>
  <c r="H485" i="10" s="1"/>
  <c r="I485" i="10" a="1"/>
  <c r="I485" i="10" s="1"/>
  <c r="J485" i="10" a="1"/>
  <c r="J485" i="10" s="1"/>
  <c r="A486" i="10" a="1"/>
  <c r="A486" i="10" s="1"/>
  <c r="B486" i="10" a="1"/>
  <c r="B486" i="10" s="1"/>
  <c r="C486" i="10" a="1"/>
  <c r="C486" i="10" s="1"/>
  <c r="D486" i="10" a="1"/>
  <c r="D486" i="10" s="1"/>
  <c r="E486" i="10" a="1"/>
  <c r="E486" i="10" s="1"/>
  <c r="F486" i="10" a="1"/>
  <c r="F486" i="10" s="1"/>
  <c r="G486" i="10" a="1"/>
  <c r="G486" i="10" s="1"/>
  <c r="H486" i="10" a="1"/>
  <c r="H486" i="10" s="1"/>
  <c r="I486" i="10" a="1"/>
  <c r="I486" i="10" s="1"/>
  <c r="J486" i="10" a="1"/>
  <c r="J486" i="10" s="1"/>
  <c r="A487" i="10" a="1"/>
  <c r="A487" i="10" s="1"/>
  <c r="B487" i="10" a="1"/>
  <c r="B487" i="10" s="1"/>
  <c r="C487" i="10" a="1"/>
  <c r="C487" i="10" s="1"/>
  <c r="D487" i="10" a="1"/>
  <c r="D487" i="10" s="1"/>
  <c r="E487" i="10" a="1"/>
  <c r="E487" i="10" s="1"/>
  <c r="F487" i="10" a="1"/>
  <c r="F487" i="10" s="1"/>
  <c r="G487" i="10" a="1"/>
  <c r="G487" i="10" s="1"/>
  <c r="H487" i="10" a="1"/>
  <c r="H487" i="10" s="1"/>
  <c r="I487" i="10" a="1"/>
  <c r="I487" i="10" s="1"/>
  <c r="J487" i="10" a="1"/>
  <c r="J487" i="10" s="1"/>
  <c r="A488" i="10" a="1"/>
  <c r="A488" i="10" s="1"/>
  <c r="B488" i="10" a="1"/>
  <c r="B488" i="10" s="1"/>
  <c r="C488" i="10" a="1"/>
  <c r="C488" i="10" s="1"/>
  <c r="D488" i="10" a="1"/>
  <c r="D488" i="10" s="1"/>
  <c r="E488" i="10" a="1"/>
  <c r="E488" i="10" s="1"/>
  <c r="F488" i="10" a="1"/>
  <c r="F488" i="10" s="1"/>
  <c r="G488" i="10" a="1"/>
  <c r="G488" i="10" s="1"/>
  <c r="H488" i="10" a="1"/>
  <c r="H488" i="10" s="1"/>
  <c r="I488" i="10" a="1"/>
  <c r="I488" i="10" s="1"/>
  <c r="J488" i="10" a="1"/>
  <c r="J488" i="10" s="1"/>
  <c r="A489" i="10" a="1"/>
  <c r="A489" i="10" s="1"/>
  <c r="B489" i="10" a="1"/>
  <c r="B489" i="10" s="1"/>
  <c r="C489" i="10" a="1"/>
  <c r="C489" i="10" s="1"/>
  <c r="D489" i="10" a="1"/>
  <c r="D489" i="10" s="1"/>
  <c r="E489" i="10" a="1"/>
  <c r="E489" i="10" s="1"/>
  <c r="F489" i="10" a="1"/>
  <c r="F489" i="10" s="1"/>
  <c r="G489" i="10" a="1"/>
  <c r="G489" i="10" s="1"/>
  <c r="H489" i="10" a="1"/>
  <c r="H489" i="10" s="1"/>
  <c r="I489" i="10" a="1"/>
  <c r="I489" i="10" s="1"/>
  <c r="J489" i="10" a="1"/>
  <c r="J489" i="10" s="1"/>
  <c r="A490" i="10" a="1"/>
  <c r="A490" i="10" s="1"/>
  <c r="B490" i="10" a="1"/>
  <c r="B490" i="10" s="1"/>
  <c r="C490" i="10" a="1"/>
  <c r="C490" i="10" s="1"/>
  <c r="D490" i="10" a="1"/>
  <c r="D490" i="10" s="1"/>
  <c r="E490" i="10" a="1"/>
  <c r="E490" i="10" s="1"/>
  <c r="F490" i="10" a="1"/>
  <c r="F490" i="10" s="1"/>
  <c r="G490" i="10" a="1"/>
  <c r="G490" i="10" s="1"/>
  <c r="H490" i="10" a="1"/>
  <c r="H490" i="10" s="1"/>
  <c r="I490" i="10" a="1"/>
  <c r="I490" i="10" s="1"/>
  <c r="J490" i="10" a="1"/>
  <c r="J490" i="10" s="1"/>
  <c r="A491" i="10" a="1"/>
  <c r="A491" i="10" s="1"/>
  <c r="B491" i="10" a="1"/>
  <c r="B491" i="10" s="1"/>
  <c r="C491" i="10" a="1"/>
  <c r="C491" i="10" s="1"/>
  <c r="D491" i="10" a="1"/>
  <c r="D491" i="10" s="1"/>
  <c r="E491" i="10" a="1"/>
  <c r="E491" i="10" s="1"/>
  <c r="F491" i="10" a="1"/>
  <c r="F491" i="10" s="1"/>
  <c r="G491" i="10" a="1"/>
  <c r="G491" i="10" s="1"/>
  <c r="H491" i="10" a="1"/>
  <c r="H491" i="10" s="1"/>
  <c r="I491" i="10" a="1"/>
  <c r="I491" i="10" s="1"/>
  <c r="J491" i="10" a="1"/>
  <c r="J491" i="10" s="1"/>
  <c r="A492" i="10" a="1"/>
  <c r="A492" i="10" s="1"/>
  <c r="B492" i="10" a="1"/>
  <c r="B492" i="10" s="1"/>
  <c r="C492" i="10" a="1"/>
  <c r="C492" i="10" s="1"/>
  <c r="D492" i="10" a="1"/>
  <c r="D492" i="10" s="1"/>
  <c r="E492" i="10" a="1"/>
  <c r="E492" i="10" s="1"/>
  <c r="F492" i="10" a="1"/>
  <c r="F492" i="10" s="1"/>
  <c r="G492" i="10" a="1"/>
  <c r="G492" i="10" s="1"/>
  <c r="H492" i="10" a="1"/>
  <c r="H492" i="10" s="1"/>
  <c r="I492" i="10" a="1"/>
  <c r="I492" i="10" s="1"/>
  <c r="J492" i="10" a="1"/>
  <c r="J492" i="10" s="1"/>
  <c r="A493" i="10" a="1"/>
  <c r="A493" i="10" s="1"/>
  <c r="B493" i="10" a="1"/>
  <c r="B493" i="10" s="1"/>
  <c r="C493" i="10" a="1"/>
  <c r="C493" i="10" s="1"/>
  <c r="D493" i="10" a="1"/>
  <c r="D493" i="10" s="1"/>
  <c r="E493" i="10" a="1"/>
  <c r="E493" i="10" s="1"/>
  <c r="F493" i="10" a="1"/>
  <c r="F493" i="10" s="1"/>
  <c r="G493" i="10" a="1"/>
  <c r="G493" i="10" s="1"/>
  <c r="H493" i="10" a="1"/>
  <c r="H493" i="10" s="1"/>
  <c r="I493" i="10" a="1"/>
  <c r="I493" i="10" s="1"/>
  <c r="J493" i="10" a="1"/>
  <c r="J493" i="10" s="1"/>
  <c r="A494" i="10" a="1"/>
  <c r="A494" i="10" s="1"/>
  <c r="B494" i="10" a="1"/>
  <c r="B494" i="10" s="1"/>
  <c r="C494" i="10" a="1"/>
  <c r="C494" i="10" s="1"/>
  <c r="D494" i="10" a="1"/>
  <c r="D494" i="10" s="1"/>
  <c r="E494" i="10" a="1"/>
  <c r="E494" i="10" s="1"/>
  <c r="F494" i="10" a="1"/>
  <c r="F494" i="10" s="1"/>
  <c r="G494" i="10" a="1"/>
  <c r="G494" i="10" s="1"/>
  <c r="H494" i="10" a="1"/>
  <c r="H494" i="10" s="1"/>
  <c r="I494" i="10" a="1"/>
  <c r="I494" i="10" s="1"/>
  <c r="J494" i="10" a="1"/>
  <c r="J494" i="10" s="1"/>
  <c r="A495" i="10" a="1"/>
  <c r="A495" i="10" s="1"/>
  <c r="B495" i="10" a="1"/>
  <c r="B495" i="10" s="1"/>
  <c r="C495" i="10" a="1"/>
  <c r="C495" i="10" s="1"/>
  <c r="D495" i="10" a="1"/>
  <c r="D495" i="10" s="1"/>
  <c r="E495" i="10" a="1"/>
  <c r="E495" i="10" s="1"/>
  <c r="F495" i="10" a="1"/>
  <c r="F495" i="10" s="1"/>
  <c r="G495" i="10" a="1"/>
  <c r="G495" i="10" s="1"/>
  <c r="H495" i="10" a="1"/>
  <c r="H495" i="10" s="1"/>
  <c r="I495" i="10" a="1"/>
  <c r="I495" i="10" s="1"/>
  <c r="J495" i="10" a="1"/>
  <c r="J495" i="10" s="1"/>
  <c r="A496" i="10" a="1"/>
  <c r="A496" i="10" s="1"/>
  <c r="B496" i="10" a="1"/>
  <c r="B496" i="10" s="1"/>
  <c r="C496" i="10" a="1"/>
  <c r="C496" i="10" s="1"/>
  <c r="D496" i="10" a="1"/>
  <c r="D496" i="10" s="1"/>
  <c r="E496" i="10" a="1"/>
  <c r="E496" i="10" s="1"/>
  <c r="F496" i="10" a="1"/>
  <c r="F496" i="10" s="1"/>
  <c r="G496" i="10" a="1"/>
  <c r="G496" i="10" s="1"/>
  <c r="H496" i="10" a="1"/>
  <c r="H496" i="10" s="1"/>
  <c r="I496" i="10" a="1"/>
  <c r="I496" i="10" s="1"/>
  <c r="J496" i="10" a="1"/>
  <c r="J496" i="10" s="1"/>
  <c r="A497" i="10" a="1"/>
  <c r="A497" i="10" s="1"/>
  <c r="B497" i="10" a="1"/>
  <c r="B497" i="10" s="1"/>
  <c r="C497" i="10" a="1"/>
  <c r="C497" i="10" s="1"/>
  <c r="D497" i="10" a="1"/>
  <c r="D497" i="10" s="1"/>
  <c r="E497" i="10" a="1"/>
  <c r="E497" i="10" s="1"/>
  <c r="F497" i="10" a="1"/>
  <c r="F497" i="10" s="1"/>
  <c r="G497" i="10" a="1"/>
  <c r="G497" i="10" s="1"/>
  <c r="H497" i="10" a="1"/>
  <c r="H497" i="10" s="1"/>
  <c r="I497" i="10" a="1"/>
  <c r="I497" i="10" s="1"/>
  <c r="J497" i="10" a="1"/>
  <c r="J497" i="10" s="1"/>
  <c r="A498" i="10" a="1"/>
  <c r="A498" i="10" s="1"/>
  <c r="B498" i="10" a="1"/>
  <c r="B498" i="10" s="1"/>
  <c r="C498" i="10" a="1"/>
  <c r="C498" i="10" s="1"/>
  <c r="D498" i="10" a="1"/>
  <c r="D498" i="10" s="1"/>
  <c r="E498" i="10" a="1"/>
  <c r="E498" i="10" s="1"/>
  <c r="F498" i="10" a="1"/>
  <c r="F498" i="10" s="1"/>
  <c r="G498" i="10" a="1"/>
  <c r="G498" i="10" s="1"/>
  <c r="H498" i="10" a="1"/>
  <c r="H498" i="10" s="1"/>
  <c r="I498" i="10" a="1"/>
  <c r="I498" i="10" s="1"/>
  <c r="J498" i="10" a="1"/>
  <c r="J498" i="10" s="1"/>
  <c r="A499" i="10" a="1"/>
  <c r="A499" i="10" s="1"/>
  <c r="B499" i="10" a="1"/>
  <c r="B499" i="10" s="1"/>
  <c r="C499" i="10" a="1"/>
  <c r="C499" i="10" s="1"/>
  <c r="D499" i="10" a="1"/>
  <c r="D499" i="10" s="1"/>
  <c r="E499" i="10" a="1"/>
  <c r="E499" i="10" s="1"/>
  <c r="F499" i="10" a="1"/>
  <c r="F499" i="10" s="1"/>
  <c r="G499" i="10" a="1"/>
  <c r="G499" i="10" s="1"/>
  <c r="H499" i="10" a="1"/>
  <c r="H499" i="10" s="1"/>
  <c r="I499" i="10" a="1"/>
  <c r="I499" i="10" s="1"/>
  <c r="J499" i="10" a="1"/>
  <c r="J499" i="10" s="1"/>
  <c r="A500" i="10" a="1"/>
  <c r="A500" i="10" s="1"/>
  <c r="B500" i="10" a="1"/>
  <c r="B500" i="10" s="1"/>
  <c r="C500" i="10" a="1"/>
  <c r="C500" i="10" s="1"/>
  <c r="D500" i="10" a="1"/>
  <c r="D500" i="10" s="1"/>
  <c r="E500" i="10" a="1"/>
  <c r="E500" i="10" s="1"/>
  <c r="F500" i="10" a="1"/>
  <c r="F500" i="10" s="1"/>
  <c r="G500" i="10" a="1"/>
  <c r="G500" i="10" s="1"/>
  <c r="H500" i="10" a="1"/>
  <c r="H500" i="10" s="1"/>
  <c r="I500" i="10" a="1"/>
  <c r="I500" i="10" s="1"/>
  <c r="J500" i="10" a="1"/>
  <c r="J500" i="10" s="1"/>
  <c r="A501" i="10" a="1"/>
  <c r="A501" i="10" s="1"/>
  <c r="B501" i="10" a="1"/>
  <c r="B501" i="10" s="1"/>
  <c r="C501" i="10" a="1"/>
  <c r="C501" i="10" s="1"/>
  <c r="D501" i="10" a="1"/>
  <c r="D501" i="10" s="1"/>
  <c r="E501" i="10" a="1"/>
  <c r="E501" i="10" s="1"/>
  <c r="F501" i="10" a="1"/>
  <c r="F501" i="10" s="1"/>
  <c r="G501" i="10" a="1"/>
  <c r="G501" i="10" s="1"/>
  <c r="H501" i="10" a="1"/>
  <c r="H501" i="10" s="1"/>
  <c r="I501" i="10" a="1"/>
  <c r="I501" i="10" s="1"/>
  <c r="J501" i="10" a="1"/>
  <c r="J501" i="10" s="1"/>
  <c r="A502" i="10" a="1"/>
  <c r="A502" i="10" s="1"/>
  <c r="B502" i="10" a="1"/>
  <c r="B502" i="10" s="1"/>
  <c r="C502" i="10" a="1"/>
  <c r="C502" i="10" s="1"/>
  <c r="D502" i="10" a="1"/>
  <c r="D502" i="10" s="1"/>
  <c r="E502" i="10" a="1"/>
  <c r="E502" i="10" s="1"/>
  <c r="F502" i="10" a="1"/>
  <c r="F502" i="10" s="1"/>
  <c r="G502" i="10" a="1"/>
  <c r="G502" i="10" s="1"/>
  <c r="H502" i="10" a="1"/>
  <c r="H502" i="10" s="1"/>
  <c r="I502" i="10" a="1"/>
  <c r="I502" i="10" s="1"/>
  <c r="J502" i="10" a="1"/>
  <c r="J502" i="10" s="1"/>
  <c r="A503" i="10" a="1"/>
  <c r="A503" i="10" s="1"/>
  <c r="B503" i="10" a="1"/>
  <c r="B503" i="10" s="1"/>
  <c r="C503" i="10" a="1"/>
  <c r="C503" i="10" s="1"/>
  <c r="D503" i="10" a="1"/>
  <c r="D503" i="10" s="1"/>
  <c r="E503" i="10" a="1"/>
  <c r="E503" i="10" s="1"/>
  <c r="F503" i="10" a="1"/>
  <c r="F503" i="10" s="1"/>
  <c r="G503" i="10" a="1"/>
  <c r="G503" i="10" s="1"/>
  <c r="H503" i="10" a="1"/>
  <c r="H503" i="10" s="1"/>
  <c r="I503" i="10" a="1"/>
  <c r="I503" i="10" s="1"/>
  <c r="J503" i="10" a="1"/>
  <c r="J503" i="10" s="1"/>
  <c r="A504" i="10" a="1"/>
  <c r="A504" i="10" s="1"/>
  <c r="B504" i="10" a="1"/>
  <c r="B504" i="10" s="1"/>
  <c r="C504" i="10" a="1"/>
  <c r="C504" i="10" s="1"/>
  <c r="D504" i="10" a="1"/>
  <c r="D504" i="10" s="1"/>
  <c r="E504" i="10" a="1"/>
  <c r="E504" i="10" s="1"/>
  <c r="F504" i="10" a="1"/>
  <c r="F504" i="10" s="1"/>
  <c r="G504" i="10" a="1"/>
  <c r="G504" i="10" s="1"/>
  <c r="H504" i="10" a="1"/>
  <c r="H504" i="10" s="1"/>
  <c r="I504" i="10" a="1"/>
  <c r="I504" i="10" s="1"/>
  <c r="J504" i="10" a="1"/>
  <c r="J504" i="10" s="1"/>
  <c r="A505" i="10" a="1"/>
  <c r="A505" i="10" s="1"/>
  <c r="B505" i="10" a="1"/>
  <c r="B505" i="10" s="1"/>
  <c r="C505" i="10" a="1"/>
  <c r="C505" i="10" s="1"/>
  <c r="D505" i="10" a="1"/>
  <c r="D505" i="10" s="1"/>
  <c r="E505" i="10" a="1"/>
  <c r="E505" i="10" s="1"/>
  <c r="F505" i="10" a="1"/>
  <c r="F505" i="10" s="1"/>
  <c r="G505" i="10" a="1"/>
  <c r="G505" i="10" s="1"/>
  <c r="H505" i="10" a="1"/>
  <c r="H505" i="10" s="1"/>
  <c r="I505" i="10" a="1"/>
  <c r="I505" i="10" s="1"/>
  <c r="J505" i="10" a="1"/>
  <c r="J505" i="10" s="1"/>
  <c r="A506" i="10" a="1"/>
  <c r="A506" i="10" s="1"/>
  <c r="B506" i="10" a="1"/>
  <c r="B506" i="10" s="1"/>
  <c r="C506" i="10" a="1"/>
  <c r="C506" i="10" s="1"/>
  <c r="D506" i="10" a="1"/>
  <c r="D506" i="10" s="1"/>
  <c r="E506" i="10" a="1"/>
  <c r="E506" i="10" s="1"/>
  <c r="F506" i="10" a="1"/>
  <c r="F506" i="10" s="1"/>
  <c r="G506" i="10" a="1"/>
  <c r="G506" i="10" s="1"/>
  <c r="H506" i="10" a="1"/>
  <c r="H506" i="10" s="1"/>
  <c r="I506" i="10" a="1"/>
  <c r="I506" i="10" s="1"/>
  <c r="J506" i="10" a="1"/>
  <c r="J506" i="10" s="1"/>
  <c r="A507" i="10" a="1"/>
  <c r="A507" i="10" s="1"/>
  <c r="B507" i="10" a="1"/>
  <c r="B507" i="10" s="1"/>
  <c r="C507" i="10" a="1"/>
  <c r="C507" i="10" s="1"/>
  <c r="D507" i="10" a="1"/>
  <c r="D507" i="10" s="1"/>
  <c r="E507" i="10" a="1"/>
  <c r="E507" i="10" s="1"/>
  <c r="F507" i="10" a="1"/>
  <c r="F507" i="10" s="1"/>
  <c r="G507" i="10" a="1"/>
  <c r="G507" i="10" s="1"/>
  <c r="H507" i="10" a="1"/>
  <c r="H507" i="10" s="1"/>
  <c r="I507" i="10" a="1"/>
  <c r="I507" i="10" s="1"/>
  <c r="J507" i="10" a="1"/>
  <c r="J507" i="10" s="1"/>
  <c r="A508" i="10" a="1"/>
  <c r="A508" i="10" s="1"/>
  <c r="B508" i="10" a="1"/>
  <c r="B508" i="10" s="1"/>
  <c r="C508" i="10" a="1"/>
  <c r="C508" i="10" s="1"/>
  <c r="D508" i="10" a="1"/>
  <c r="D508" i="10" s="1"/>
  <c r="E508" i="10" a="1"/>
  <c r="E508" i="10" s="1"/>
  <c r="F508" i="10" a="1"/>
  <c r="F508" i="10" s="1"/>
  <c r="G508" i="10" a="1"/>
  <c r="G508" i="10" s="1"/>
  <c r="H508" i="10" a="1"/>
  <c r="H508" i="10" s="1"/>
  <c r="I508" i="10" a="1"/>
  <c r="I508" i="10" s="1"/>
  <c r="J508" i="10" a="1"/>
  <c r="J508" i="10" s="1"/>
  <c r="A509" i="10" a="1"/>
  <c r="A509" i="10" s="1"/>
  <c r="B509" i="10" a="1"/>
  <c r="B509" i="10" s="1"/>
  <c r="C509" i="10" a="1"/>
  <c r="C509" i="10" s="1"/>
  <c r="D509" i="10" a="1"/>
  <c r="D509" i="10" s="1"/>
  <c r="E509" i="10" a="1"/>
  <c r="E509" i="10" s="1"/>
  <c r="F509" i="10" a="1"/>
  <c r="F509" i="10" s="1"/>
  <c r="G509" i="10" a="1"/>
  <c r="G509" i="10" s="1"/>
  <c r="H509" i="10" a="1"/>
  <c r="H509" i="10" s="1"/>
  <c r="I509" i="10" a="1"/>
  <c r="I509" i="10" s="1"/>
  <c r="J509" i="10" a="1"/>
  <c r="J509" i="10" s="1"/>
  <c r="A510" i="10" a="1"/>
  <c r="A510" i="10" s="1"/>
  <c r="B510" i="10" a="1"/>
  <c r="B510" i="10" s="1"/>
  <c r="C510" i="10" a="1"/>
  <c r="C510" i="10" s="1"/>
  <c r="D510" i="10" a="1"/>
  <c r="D510" i="10" s="1"/>
  <c r="E510" i="10" a="1"/>
  <c r="E510" i="10" s="1"/>
  <c r="F510" i="10" a="1"/>
  <c r="F510" i="10" s="1"/>
  <c r="G510" i="10" a="1"/>
  <c r="G510" i="10" s="1"/>
  <c r="H510" i="10" a="1"/>
  <c r="H510" i="10" s="1"/>
  <c r="I510" i="10" a="1"/>
  <c r="I510" i="10" s="1"/>
  <c r="J510" i="10" a="1"/>
  <c r="J510" i="10" s="1"/>
  <c r="A511" i="10" a="1"/>
  <c r="A511" i="10" s="1"/>
  <c r="B511" i="10" a="1"/>
  <c r="B511" i="10" s="1"/>
  <c r="C511" i="10" a="1"/>
  <c r="C511" i="10" s="1"/>
  <c r="D511" i="10" a="1"/>
  <c r="D511" i="10" s="1"/>
  <c r="E511" i="10" a="1"/>
  <c r="E511" i="10" s="1"/>
  <c r="F511" i="10" a="1"/>
  <c r="F511" i="10" s="1"/>
  <c r="G511" i="10" a="1"/>
  <c r="G511" i="10" s="1"/>
  <c r="H511" i="10" a="1"/>
  <c r="H511" i="10" s="1"/>
  <c r="I511" i="10" a="1"/>
  <c r="I511" i="10" s="1"/>
  <c r="J511" i="10" a="1"/>
  <c r="J511" i="10" s="1"/>
  <c r="A512" i="10" a="1"/>
  <c r="A512" i="10" s="1"/>
  <c r="B512" i="10" a="1"/>
  <c r="B512" i="10" s="1"/>
  <c r="C512" i="10" a="1"/>
  <c r="C512" i="10" s="1"/>
  <c r="D512" i="10" a="1"/>
  <c r="D512" i="10" s="1"/>
  <c r="E512" i="10" a="1"/>
  <c r="E512" i="10" s="1"/>
  <c r="F512" i="10" a="1"/>
  <c r="F512" i="10" s="1"/>
  <c r="G512" i="10" a="1"/>
  <c r="G512" i="10" s="1"/>
  <c r="H512" i="10" a="1"/>
  <c r="H512" i="10" s="1"/>
  <c r="I512" i="10" a="1"/>
  <c r="I512" i="10" s="1"/>
  <c r="J512" i="10" a="1"/>
  <c r="J512" i="10" s="1"/>
  <c r="A513" i="10" a="1"/>
  <c r="A513" i="10" s="1"/>
  <c r="B513" i="10" a="1"/>
  <c r="B513" i="10" s="1"/>
  <c r="C513" i="10" a="1"/>
  <c r="C513" i="10" s="1"/>
  <c r="D513" i="10" a="1"/>
  <c r="D513" i="10" s="1"/>
  <c r="E513" i="10" a="1"/>
  <c r="E513" i="10" s="1"/>
  <c r="F513" i="10" a="1"/>
  <c r="F513" i="10" s="1"/>
  <c r="G513" i="10" a="1"/>
  <c r="G513" i="10" s="1"/>
  <c r="H513" i="10" a="1"/>
  <c r="H513" i="10" s="1"/>
  <c r="I513" i="10" a="1"/>
  <c r="I513" i="10" s="1"/>
  <c r="J513" i="10" a="1"/>
  <c r="J513" i="10" s="1"/>
  <c r="A514" i="10" a="1"/>
  <c r="A514" i="10" s="1"/>
  <c r="B514" i="10" a="1"/>
  <c r="B514" i="10" s="1"/>
  <c r="C514" i="10" a="1"/>
  <c r="C514" i="10" s="1"/>
  <c r="D514" i="10" a="1"/>
  <c r="D514" i="10" s="1"/>
  <c r="E514" i="10" a="1"/>
  <c r="E514" i="10" s="1"/>
  <c r="F514" i="10" a="1"/>
  <c r="F514" i="10" s="1"/>
  <c r="G514" i="10" a="1"/>
  <c r="G514" i="10" s="1"/>
  <c r="H514" i="10" a="1"/>
  <c r="H514" i="10" s="1"/>
  <c r="I514" i="10" a="1"/>
  <c r="I514" i="10" s="1"/>
  <c r="J514" i="10" a="1"/>
  <c r="J514" i="10" s="1"/>
  <c r="A515" i="10" a="1"/>
  <c r="A515" i="10" s="1"/>
  <c r="B515" i="10" a="1"/>
  <c r="B515" i="10" s="1"/>
  <c r="C515" i="10" a="1"/>
  <c r="C515" i="10" s="1"/>
  <c r="D515" i="10" a="1"/>
  <c r="D515" i="10" s="1"/>
  <c r="E515" i="10" a="1"/>
  <c r="E515" i="10" s="1"/>
  <c r="F515" i="10" a="1"/>
  <c r="F515" i="10" s="1"/>
  <c r="G515" i="10" a="1"/>
  <c r="G515" i="10" s="1"/>
  <c r="H515" i="10" a="1"/>
  <c r="H515" i="10" s="1"/>
  <c r="I515" i="10" a="1"/>
  <c r="I515" i="10" s="1"/>
  <c r="J515" i="10" a="1"/>
  <c r="J515" i="10" s="1"/>
  <c r="A516" i="10" a="1"/>
  <c r="A516" i="10" s="1"/>
  <c r="B516" i="10" a="1"/>
  <c r="B516" i="10" s="1"/>
  <c r="C516" i="10" a="1"/>
  <c r="C516" i="10" s="1"/>
  <c r="D516" i="10" a="1"/>
  <c r="D516" i="10" s="1"/>
  <c r="E516" i="10" a="1"/>
  <c r="E516" i="10" s="1"/>
  <c r="F516" i="10" a="1"/>
  <c r="F516" i="10" s="1"/>
  <c r="G516" i="10" a="1"/>
  <c r="G516" i="10" s="1"/>
  <c r="H516" i="10" a="1"/>
  <c r="H516" i="10" s="1"/>
  <c r="I516" i="10" a="1"/>
  <c r="I516" i="10" s="1"/>
  <c r="J516" i="10" a="1"/>
  <c r="J516" i="10" s="1"/>
  <c r="A517" i="10" a="1"/>
  <c r="A517" i="10" s="1"/>
  <c r="B517" i="10" a="1"/>
  <c r="B517" i="10" s="1"/>
  <c r="C517" i="10" a="1"/>
  <c r="C517" i="10" s="1"/>
  <c r="D517" i="10" a="1"/>
  <c r="D517" i="10" s="1"/>
  <c r="E517" i="10" a="1"/>
  <c r="E517" i="10" s="1"/>
  <c r="F517" i="10" a="1"/>
  <c r="F517" i="10" s="1"/>
  <c r="G517" i="10" a="1"/>
  <c r="G517" i="10" s="1"/>
  <c r="H517" i="10" a="1"/>
  <c r="H517" i="10" s="1"/>
  <c r="I517" i="10" a="1"/>
  <c r="I517" i="10" s="1"/>
  <c r="J517" i="10" a="1"/>
  <c r="J517" i="10" s="1"/>
  <c r="A518" i="10" a="1"/>
  <c r="A518" i="10" s="1"/>
  <c r="B518" i="10" a="1"/>
  <c r="B518" i="10" s="1"/>
  <c r="C518" i="10" a="1"/>
  <c r="C518" i="10" s="1"/>
  <c r="D518" i="10" a="1"/>
  <c r="D518" i="10" s="1"/>
  <c r="E518" i="10" a="1"/>
  <c r="E518" i="10" s="1"/>
  <c r="F518" i="10" a="1"/>
  <c r="F518" i="10" s="1"/>
  <c r="G518" i="10" a="1"/>
  <c r="G518" i="10" s="1"/>
  <c r="H518" i="10" a="1"/>
  <c r="H518" i="10" s="1"/>
  <c r="I518" i="10" a="1"/>
  <c r="I518" i="10" s="1"/>
  <c r="J518" i="10" a="1"/>
  <c r="J518" i="10" s="1"/>
  <c r="A519" i="10" a="1"/>
  <c r="A519" i="10" s="1"/>
  <c r="B519" i="10" a="1"/>
  <c r="B519" i="10" s="1"/>
  <c r="C519" i="10" a="1"/>
  <c r="C519" i="10" s="1"/>
  <c r="D519" i="10" a="1"/>
  <c r="D519" i="10" s="1"/>
  <c r="E519" i="10" a="1"/>
  <c r="E519" i="10" s="1"/>
  <c r="F519" i="10" a="1"/>
  <c r="F519" i="10" s="1"/>
  <c r="G519" i="10" a="1"/>
  <c r="G519" i="10" s="1"/>
  <c r="H519" i="10" a="1"/>
  <c r="H519" i="10" s="1"/>
  <c r="I519" i="10" a="1"/>
  <c r="I519" i="10" s="1"/>
  <c r="J519" i="10" a="1"/>
  <c r="J519" i="10" s="1"/>
  <c r="A520" i="10" a="1"/>
  <c r="A520" i="10" s="1"/>
  <c r="B520" i="10" a="1"/>
  <c r="B520" i="10" s="1"/>
  <c r="C520" i="10" a="1"/>
  <c r="C520" i="10" s="1"/>
  <c r="D520" i="10" a="1"/>
  <c r="D520" i="10" s="1"/>
  <c r="E520" i="10" a="1"/>
  <c r="E520" i="10" s="1"/>
  <c r="F520" i="10" a="1"/>
  <c r="F520" i="10" s="1"/>
  <c r="G520" i="10" a="1"/>
  <c r="G520" i="10" s="1"/>
  <c r="H520" i="10" a="1"/>
  <c r="H520" i="10" s="1"/>
  <c r="I520" i="10" a="1"/>
  <c r="I520" i="10" s="1"/>
  <c r="J520" i="10" a="1"/>
  <c r="J520" i="10" s="1"/>
  <c r="A521" i="10" a="1"/>
  <c r="A521" i="10" s="1"/>
  <c r="B521" i="10" a="1"/>
  <c r="B521" i="10" s="1"/>
  <c r="C521" i="10" a="1"/>
  <c r="C521" i="10" s="1"/>
  <c r="D521" i="10" a="1"/>
  <c r="D521" i="10" s="1"/>
  <c r="E521" i="10" a="1"/>
  <c r="E521" i="10" s="1"/>
  <c r="F521" i="10" a="1"/>
  <c r="F521" i="10" s="1"/>
  <c r="G521" i="10" a="1"/>
  <c r="G521" i="10" s="1"/>
  <c r="H521" i="10" a="1"/>
  <c r="H521" i="10" s="1"/>
  <c r="I521" i="10" a="1"/>
  <c r="I521" i="10" s="1"/>
  <c r="J521" i="10" a="1"/>
  <c r="J521" i="10" s="1"/>
  <c r="A522" i="10" a="1"/>
  <c r="A522" i="10" s="1"/>
  <c r="B522" i="10" a="1"/>
  <c r="B522" i="10" s="1"/>
  <c r="C522" i="10" a="1"/>
  <c r="C522" i="10" s="1"/>
  <c r="D522" i="10" a="1"/>
  <c r="D522" i="10" s="1"/>
  <c r="E522" i="10" a="1"/>
  <c r="E522" i="10" s="1"/>
  <c r="F522" i="10" a="1"/>
  <c r="F522" i="10" s="1"/>
  <c r="G522" i="10" a="1"/>
  <c r="G522" i="10" s="1"/>
  <c r="H522" i="10" a="1"/>
  <c r="H522" i="10" s="1"/>
  <c r="I522" i="10" a="1"/>
  <c r="I522" i="10" s="1"/>
  <c r="J522" i="10" a="1"/>
  <c r="J522" i="10" s="1"/>
  <c r="A523" i="10" a="1"/>
  <c r="A523" i="10" s="1"/>
  <c r="B523" i="10" a="1"/>
  <c r="B523" i="10" s="1"/>
  <c r="C523" i="10" a="1"/>
  <c r="C523" i="10" s="1"/>
  <c r="D523" i="10" a="1"/>
  <c r="D523" i="10" s="1"/>
  <c r="E523" i="10" a="1"/>
  <c r="E523" i="10" s="1"/>
  <c r="F523" i="10" a="1"/>
  <c r="F523" i="10" s="1"/>
  <c r="G523" i="10" a="1"/>
  <c r="G523" i="10" s="1"/>
  <c r="H523" i="10" a="1"/>
  <c r="H523" i="10" s="1"/>
  <c r="I523" i="10" a="1"/>
  <c r="I523" i="10" s="1"/>
  <c r="J523" i="10" a="1"/>
  <c r="J523" i="10" s="1"/>
  <c r="A524" i="10" a="1"/>
  <c r="A524" i="10" s="1"/>
  <c r="B524" i="10" a="1"/>
  <c r="B524" i="10" s="1"/>
  <c r="C524" i="10" a="1"/>
  <c r="C524" i="10" s="1"/>
  <c r="D524" i="10" a="1"/>
  <c r="D524" i="10" s="1"/>
  <c r="E524" i="10" a="1"/>
  <c r="E524" i="10" s="1"/>
  <c r="F524" i="10" a="1"/>
  <c r="F524" i="10" s="1"/>
  <c r="G524" i="10" a="1"/>
  <c r="G524" i="10" s="1"/>
  <c r="H524" i="10" a="1"/>
  <c r="H524" i="10" s="1"/>
  <c r="I524" i="10" a="1"/>
  <c r="I524" i="10" s="1"/>
  <c r="J524" i="10" a="1"/>
  <c r="J524" i="10" s="1"/>
  <c r="A525" i="10" a="1"/>
  <c r="A525" i="10" s="1"/>
  <c r="B525" i="10" a="1"/>
  <c r="B525" i="10" s="1"/>
  <c r="C525" i="10" a="1"/>
  <c r="C525" i="10" s="1"/>
  <c r="D525" i="10" a="1"/>
  <c r="D525" i="10" s="1"/>
  <c r="E525" i="10" a="1"/>
  <c r="E525" i="10" s="1"/>
  <c r="F525" i="10" a="1"/>
  <c r="F525" i="10" s="1"/>
  <c r="G525" i="10" a="1"/>
  <c r="G525" i="10" s="1"/>
  <c r="H525" i="10" a="1"/>
  <c r="H525" i="10" s="1"/>
  <c r="I525" i="10" a="1"/>
  <c r="I525" i="10" s="1"/>
  <c r="J525" i="10" a="1"/>
  <c r="J525" i="10" s="1"/>
  <c r="A526" i="10" a="1"/>
  <c r="A526" i="10" s="1"/>
  <c r="B526" i="10" a="1"/>
  <c r="B526" i="10" s="1"/>
  <c r="C526" i="10" a="1"/>
  <c r="C526" i="10" s="1"/>
  <c r="D526" i="10" a="1"/>
  <c r="D526" i="10" s="1"/>
  <c r="E526" i="10" a="1"/>
  <c r="E526" i="10" s="1"/>
  <c r="F526" i="10" a="1"/>
  <c r="F526" i="10" s="1"/>
  <c r="G526" i="10" a="1"/>
  <c r="G526" i="10" s="1"/>
  <c r="H526" i="10" a="1"/>
  <c r="H526" i="10" s="1"/>
  <c r="I526" i="10" a="1"/>
  <c r="I526" i="10" s="1"/>
  <c r="J526" i="10" a="1"/>
  <c r="J526" i="10" s="1"/>
  <c r="A527" i="10" a="1"/>
  <c r="A527" i="10" s="1"/>
  <c r="B527" i="10" a="1"/>
  <c r="B527" i="10" s="1"/>
  <c r="C527" i="10" a="1"/>
  <c r="C527" i="10" s="1"/>
  <c r="D527" i="10" a="1"/>
  <c r="D527" i="10" s="1"/>
  <c r="E527" i="10" a="1"/>
  <c r="E527" i="10" s="1"/>
  <c r="F527" i="10" a="1"/>
  <c r="F527" i="10" s="1"/>
  <c r="G527" i="10" a="1"/>
  <c r="G527" i="10" s="1"/>
  <c r="H527" i="10" a="1"/>
  <c r="H527" i="10" s="1"/>
  <c r="I527" i="10" a="1"/>
  <c r="I527" i="10" s="1"/>
  <c r="J527" i="10" a="1"/>
  <c r="J527" i="10" s="1"/>
  <c r="A528" i="10" a="1"/>
  <c r="A528" i="10" s="1"/>
  <c r="B528" i="10" a="1"/>
  <c r="B528" i="10" s="1"/>
  <c r="C528" i="10" a="1"/>
  <c r="C528" i="10" s="1"/>
  <c r="D528" i="10" a="1"/>
  <c r="D528" i="10" s="1"/>
  <c r="E528" i="10" a="1"/>
  <c r="E528" i="10" s="1"/>
  <c r="F528" i="10" a="1"/>
  <c r="F528" i="10" s="1"/>
  <c r="G528" i="10" a="1"/>
  <c r="G528" i="10" s="1"/>
  <c r="H528" i="10" a="1"/>
  <c r="H528" i="10" s="1"/>
  <c r="I528" i="10" a="1"/>
  <c r="I528" i="10" s="1"/>
  <c r="J528" i="10" a="1"/>
  <c r="J528" i="10" s="1"/>
  <c r="A529" i="10" a="1"/>
  <c r="A529" i="10" s="1"/>
  <c r="B529" i="10" a="1"/>
  <c r="B529" i="10" s="1"/>
  <c r="C529" i="10" a="1"/>
  <c r="C529" i="10" s="1"/>
  <c r="D529" i="10" a="1"/>
  <c r="D529" i="10" s="1"/>
  <c r="E529" i="10" a="1"/>
  <c r="E529" i="10" s="1"/>
  <c r="F529" i="10" a="1"/>
  <c r="F529" i="10" s="1"/>
  <c r="G529" i="10" a="1"/>
  <c r="G529" i="10" s="1"/>
  <c r="H529" i="10" a="1"/>
  <c r="H529" i="10" s="1"/>
  <c r="I529" i="10" a="1"/>
  <c r="I529" i="10" s="1"/>
  <c r="J529" i="10" a="1"/>
  <c r="J529" i="10" s="1"/>
  <c r="A530" i="10" a="1"/>
  <c r="A530" i="10" s="1"/>
  <c r="B530" i="10" a="1"/>
  <c r="B530" i="10" s="1"/>
  <c r="C530" i="10" a="1"/>
  <c r="C530" i="10" s="1"/>
  <c r="D530" i="10" a="1"/>
  <c r="D530" i="10" s="1"/>
  <c r="E530" i="10" a="1"/>
  <c r="E530" i="10" s="1"/>
  <c r="F530" i="10" a="1"/>
  <c r="F530" i="10" s="1"/>
  <c r="G530" i="10" a="1"/>
  <c r="G530" i="10" s="1"/>
  <c r="H530" i="10" a="1"/>
  <c r="H530" i="10" s="1"/>
  <c r="I530" i="10" a="1"/>
  <c r="I530" i="10" s="1"/>
  <c r="J530" i="10" a="1"/>
  <c r="J530" i="10" s="1"/>
  <c r="A531" i="10" a="1"/>
  <c r="A531" i="10" s="1"/>
  <c r="B531" i="10" a="1"/>
  <c r="B531" i="10" s="1"/>
  <c r="C531" i="10" a="1"/>
  <c r="C531" i="10" s="1"/>
  <c r="D531" i="10" a="1"/>
  <c r="D531" i="10" s="1"/>
  <c r="E531" i="10" a="1"/>
  <c r="E531" i="10" s="1"/>
  <c r="F531" i="10" a="1"/>
  <c r="F531" i="10" s="1"/>
  <c r="G531" i="10" a="1"/>
  <c r="G531" i="10" s="1"/>
  <c r="H531" i="10" a="1"/>
  <c r="H531" i="10" s="1"/>
  <c r="I531" i="10" a="1"/>
  <c r="I531" i="10" s="1"/>
  <c r="J531" i="10" a="1"/>
  <c r="J531" i="10" s="1"/>
  <c r="A532" i="10" a="1"/>
  <c r="A532" i="10" s="1"/>
  <c r="B532" i="10" a="1"/>
  <c r="B532" i="10" s="1"/>
  <c r="C532" i="10" a="1"/>
  <c r="C532" i="10" s="1"/>
  <c r="D532" i="10" a="1"/>
  <c r="D532" i="10" s="1"/>
  <c r="E532" i="10" a="1"/>
  <c r="E532" i="10" s="1"/>
  <c r="F532" i="10" a="1"/>
  <c r="F532" i="10" s="1"/>
  <c r="G532" i="10" a="1"/>
  <c r="G532" i="10" s="1"/>
  <c r="H532" i="10" a="1"/>
  <c r="H532" i="10" s="1"/>
  <c r="I532" i="10" a="1"/>
  <c r="I532" i="10" s="1"/>
  <c r="J532" i="10" a="1"/>
  <c r="J532" i="10" s="1"/>
  <c r="A533" i="10" a="1"/>
  <c r="A533" i="10" s="1"/>
  <c r="B533" i="10" a="1"/>
  <c r="B533" i="10" s="1"/>
  <c r="C533" i="10" a="1"/>
  <c r="C533" i="10" s="1"/>
  <c r="D533" i="10" a="1"/>
  <c r="D533" i="10" s="1"/>
  <c r="E533" i="10" a="1"/>
  <c r="E533" i="10" s="1"/>
  <c r="F533" i="10" a="1"/>
  <c r="F533" i="10" s="1"/>
  <c r="G533" i="10" a="1"/>
  <c r="G533" i="10" s="1"/>
  <c r="H533" i="10" a="1"/>
  <c r="H533" i="10" s="1"/>
  <c r="I533" i="10" a="1"/>
  <c r="I533" i="10" s="1"/>
  <c r="J533" i="10" a="1"/>
  <c r="J533" i="10" s="1"/>
  <c r="A534" i="10" a="1"/>
  <c r="A534" i="10" s="1"/>
  <c r="B534" i="10" a="1"/>
  <c r="B534" i="10" s="1"/>
  <c r="C534" i="10" a="1"/>
  <c r="C534" i="10" s="1"/>
  <c r="D534" i="10" a="1"/>
  <c r="D534" i="10" s="1"/>
  <c r="E534" i="10" a="1"/>
  <c r="E534" i="10" s="1"/>
  <c r="F534" i="10" a="1"/>
  <c r="F534" i="10" s="1"/>
  <c r="G534" i="10" a="1"/>
  <c r="G534" i="10" s="1"/>
  <c r="H534" i="10" a="1"/>
  <c r="H534" i="10" s="1"/>
  <c r="I534" i="10" a="1"/>
  <c r="I534" i="10" s="1"/>
  <c r="J534" i="10" a="1"/>
  <c r="J534" i="10" s="1"/>
  <c r="A535" i="10" a="1"/>
  <c r="A535" i="10" s="1"/>
  <c r="B535" i="10" a="1"/>
  <c r="B535" i="10" s="1"/>
  <c r="C535" i="10" a="1"/>
  <c r="C535" i="10" s="1"/>
  <c r="D535" i="10" a="1"/>
  <c r="D535" i="10" s="1"/>
  <c r="E535" i="10" a="1"/>
  <c r="E535" i="10" s="1"/>
  <c r="F535" i="10" a="1"/>
  <c r="F535" i="10" s="1"/>
  <c r="G535" i="10" a="1"/>
  <c r="G535" i="10" s="1"/>
  <c r="H535" i="10" a="1"/>
  <c r="H535" i="10" s="1"/>
  <c r="I535" i="10" a="1"/>
  <c r="I535" i="10" s="1"/>
  <c r="J535" i="10" a="1"/>
  <c r="J535" i="10" s="1"/>
  <c r="A536" i="10" a="1"/>
  <c r="A536" i="10" s="1"/>
  <c r="B536" i="10" a="1"/>
  <c r="B536" i="10" s="1"/>
  <c r="C536" i="10" a="1"/>
  <c r="C536" i="10" s="1"/>
  <c r="D536" i="10" a="1"/>
  <c r="D536" i="10" s="1"/>
  <c r="E536" i="10" a="1"/>
  <c r="E536" i="10" s="1"/>
  <c r="F536" i="10" a="1"/>
  <c r="F536" i="10" s="1"/>
  <c r="G536" i="10" a="1"/>
  <c r="G536" i="10" s="1"/>
  <c r="H536" i="10" a="1"/>
  <c r="H536" i="10" s="1"/>
  <c r="I536" i="10" a="1"/>
  <c r="I536" i="10" s="1"/>
  <c r="J536" i="10" a="1"/>
  <c r="J536" i="10" s="1"/>
  <c r="A537" i="10" a="1"/>
  <c r="A537" i="10" s="1"/>
  <c r="B537" i="10" a="1"/>
  <c r="B537" i="10" s="1"/>
  <c r="C537" i="10" a="1"/>
  <c r="C537" i="10" s="1"/>
  <c r="D537" i="10" a="1"/>
  <c r="D537" i="10" s="1"/>
  <c r="E537" i="10" a="1"/>
  <c r="E537" i="10" s="1"/>
  <c r="F537" i="10" a="1"/>
  <c r="F537" i="10" s="1"/>
  <c r="G537" i="10" a="1"/>
  <c r="G537" i="10" s="1"/>
  <c r="H537" i="10" a="1"/>
  <c r="H537" i="10" s="1"/>
  <c r="I537" i="10" a="1"/>
  <c r="I537" i="10" s="1"/>
  <c r="J537" i="10" a="1"/>
  <c r="J537" i="10" s="1"/>
  <c r="A538" i="10" a="1"/>
  <c r="A538" i="10" s="1"/>
  <c r="B538" i="10" a="1"/>
  <c r="B538" i="10" s="1"/>
  <c r="C538" i="10" a="1"/>
  <c r="C538" i="10" s="1"/>
  <c r="D538" i="10" a="1"/>
  <c r="D538" i="10" s="1"/>
  <c r="E538" i="10" a="1"/>
  <c r="E538" i="10" s="1"/>
  <c r="F538" i="10" a="1"/>
  <c r="F538" i="10" s="1"/>
  <c r="G538" i="10" a="1"/>
  <c r="G538" i="10" s="1"/>
  <c r="H538" i="10" a="1"/>
  <c r="H538" i="10" s="1"/>
  <c r="I538" i="10" a="1"/>
  <c r="I538" i="10" s="1"/>
  <c r="J538" i="10" a="1"/>
  <c r="J538" i="10" s="1"/>
  <c r="A539" i="10" a="1"/>
  <c r="A539" i="10" s="1"/>
  <c r="B539" i="10" a="1"/>
  <c r="B539" i="10" s="1"/>
  <c r="C539" i="10" a="1"/>
  <c r="C539" i="10" s="1"/>
  <c r="D539" i="10" a="1"/>
  <c r="D539" i="10" s="1"/>
  <c r="E539" i="10" a="1"/>
  <c r="E539" i="10" s="1"/>
  <c r="F539" i="10" a="1"/>
  <c r="F539" i="10" s="1"/>
  <c r="G539" i="10" a="1"/>
  <c r="G539" i="10" s="1"/>
  <c r="H539" i="10" a="1"/>
  <c r="H539" i="10" s="1"/>
  <c r="I539" i="10" a="1"/>
  <c r="I539" i="10" s="1"/>
  <c r="J539" i="10" a="1"/>
  <c r="J539" i="10" s="1"/>
  <c r="A540" i="10" a="1"/>
  <c r="A540" i="10" s="1"/>
  <c r="B540" i="10" a="1"/>
  <c r="B540" i="10" s="1"/>
  <c r="C540" i="10" a="1"/>
  <c r="C540" i="10" s="1"/>
  <c r="D540" i="10" a="1"/>
  <c r="D540" i="10" s="1"/>
  <c r="E540" i="10" a="1"/>
  <c r="E540" i="10" s="1"/>
  <c r="F540" i="10" a="1"/>
  <c r="F540" i="10" s="1"/>
  <c r="G540" i="10" a="1"/>
  <c r="G540" i="10" s="1"/>
  <c r="H540" i="10" a="1"/>
  <c r="H540" i="10" s="1"/>
  <c r="I540" i="10" a="1"/>
  <c r="I540" i="10" s="1"/>
  <c r="J540" i="10" a="1"/>
  <c r="J540" i="10" s="1"/>
  <c r="A186" i="10" a="1"/>
  <c r="A186" i="10" s="1"/>
  <c r="B186" i="10" a="1"/>
  <c r="B186" i="10" s="1"/>
  <c r="C186" i="10" a="1"/>
  <c r="C186" i="10" s="1"/>
  <c r="D186" i="10" a="1"/>
  <c r="D186" i="10" s="1"/>
  <c r="E186" i="10" a="1"/>
  <c r="E186" i="10" s="1"/>
  <c r="F186" i="10" a="1"/>
  <c r="F186" i="10" s="1"/>
  <c r="G186" i="10" a="1"/>
  <c r="G186" i="10" s="1"/>
  <c r="H186" i="10" a="1"/>
  <c r="H186" i="10" s="1"/>
  <c r="I186" i="10" a="1"/>
  <c r="I186" i="10" s="1"/>
  <c r="J186" i="10" a="1"/>
  <c r="J186" i="10" s="1"/>
  <c r="A187" i="10" a="1"/>
  <c r="A187" i="10" s="1"/>
  <c r="B187" i="10" a="1"/>
  <c r="B187" i="10" s="1"/>
  <c r="C187" i="10" a="1"/>
  <c r="C187" i="10" s="1"/>
  <c r="D187" i="10" a="1"/>
  <c r="D187" i="10" s="1"/>
  <c r="E187" i="10" a="1"/>
  <c r="E187" i="10" s="1"/>
  <c r="F187" i="10" a="1"/>
  <c r="F187" i="10" s="1"/>
  <c r="G187" i="10" a="1"/>
  <c r="G187" i="10" s="1"/>
  <c r="H187" i="10" a="1"/>
  <c r="H187" i="10" s="1"/>
  <c r="I187" i="10" a="1"/>
  <c r="I187" i="10" s="1"/>
  <c r="J187" i="10" a="1"/>
  <c r="J187" i="10" s="1"/>
  <c r="A188" i="10" a="1"/>
  <c r="A188" i="10" s="1"/>
  <c r="B188" i="10" a="1"/>
  <c r="B188" i="10" s="1"/>
  <c r="C188" i="10" a="1"/>
  <c r="C188" i="10" s="1"/>
  <c r="D188" i="10" a="1"/>
  <c r="D188" i="10" s="1"/>
  <c r="E188" i="10" a="1"/>
  <c r="E188" i="10" s="1"/>
  <c r="F188" i="10" a="1"/>
  <c r="F188" i="10" s="1"/>
  <c r="G188" i="10" a="1"/>
  <c r="G188" i="10" s="1"/>
  <c r="H188" i="10" a="1"/>
  <c r="H188" i="10" s="1"/>
  <c r="I188" i="10" a="1"/>
  <c r="I188" i="10" s="1"/>
  <c r="J188" i="10" a="1"/>
  <c r="J188" i="10" s="1"/>
  <c r="A189" i="10" a="1"/>
  <c r="A189" i="10" s="1"/>
  <c r="B189" i="10" a="1"/>
  <c r="B189" i="10" s="1"/>
  <c r="C189" i="10" a="1"/>
  <c r="C189" i="10" s="1"/>
  <c r="D189" i="10" a="1"/>
  <c r="D189" i="10" s="1"/>
  <c r="E189" i="10" a="1"/>
  <c r="E189" i="10" s="1"/>
  <c r="F189" i="10" a="1"/>
  <c r="F189" i="10" s="1"/>
  <c r="G189" i="10" a="1"/>
  <c r="G189" i="10" s="1"/>
  <c r="H189" i="10" a="1"/>
  <c r="H189" i="10" s="1"/>
  <c r="I189" i="10" a="1"/>
  <c r="I189" i="10" s="1"/>
  <c r="J189" i="10" a="1"/>
  <c r="J189" i="10" s="1"/>
  <c r="A190" i="10" a="1"/>
  <c r="A190" i="10" s="1"/>
  <c r="B190" i="10" a="1"/>
  <c r="B190" i="10" s="1"/>
  <c r="C190" i="10" a="1"/>
  <c r="C190" i="10" s="1"/>
  <c r="D190" i="10" a="1"/>
  <c r="D190" i="10" s="1"/>
  <c r="E190" i="10" a="1"/>
  <c r="E190" i="10" s="1"/>
  <c r="F190" i="10" a="1"/>
  <c r="F190" i="10" s="1"/>
  <c r="G190" i="10" a="1"/>
  <c r="G190" i="10" s="1"/>
  <c r="H190" i="10" a="1"/>
  <c r="H190" i="10" s="1"/>
  <c r="I190" i="10" a="1"/>
  <c r="I190" i="10" s="1"/>
  <c r="J190" i="10" a="1"/>
  <c r="J190" i="10" s="1"/>
  <c r="A191" i="10" a="1"/>
  <c r="A191" i="10" s="1"/>
  <c r="B191" i="10" a="1"/>
  <c r="B191" i="10" s="1"/>
  <c r="C191" i="10" a="1"/>
  <c r="C191" i="10" s="1"/>
  <c r="D191" i="10" a="1"/>
  <c r="D191" i="10" s="1"/>
  <c r="E191" i="10" a="1"/>
  <c r="E191" i="10" s="1"/>
  <c r="F191" i="10" a="1"/>
  <c r="F191" i="10" s="1"/>
  <c r="G191" i="10" a="1"/>
  <c r="G191" i="10" s="1"/>
  <c r="H191" i="10" a="1"/>
  <c r="H191" i="10" s="1"/>
  <c r="I191" i="10" a="1"/>
  <c r="I191" i="10" s="1"/>
  <c r="J191" i="10" a="1"/>
  <c r="J191" i="10" s="1"/>
  <c r="A192" i="10" a="1"/>
  <c r="A192" i="10" s="1"/>
  <c r="B192" i="10" a="1"/>
  <c r="B192" i="10" s="1"/>
  <c r="C192" i="10" a="1"/>
  <c r="C192" i="10" s="1"/>
  <c r="D192" i="10" a="1"/>
  <c r="D192" i="10" s="1"/>
  <c r="E192" i="10" a="1"/>
  <c r="E192" i="10" s="1"/>
  <c r="F192" i="10" a="1"/>
  <c r="F192" i="10" s="1"/>
  <c r="G192" i="10" a="1"/>
  <c r="G192" i="10" s="1"/>
  <c r="H192" i="10" a="1"/>
  <c r="H192" i="10" s="1"/>
  <c r="I192" i="10" a="1"/>
  <c r="I192" i="10" s="1"/>
  <c r="J192" i="10" a="1"/>
  <c r="J192" i="10" s="1"/>
  <c r="A193" i="10" a="1"/>
  <c r="A193" i="10" s="1"/>
  <c r="B193" i="10" a="1"/>
  <c r="B193" i="10" s="1"/>
  <c r="C193" i="10" a="1"/>
  <c r="C193" i="10" s="1"/>
  <c r="D193" i="10" a="1"/>
  <c r="D193" i="10" s="1"/>
  <c r="E193" i="10" a="1"/>
  <c r="E193" i="10" s="1"/>
  <c r="F193" i="10" a="1"/>
  <c r="F193" i="10" s="1"/>
  <c r="G193" i="10" a="1"/>
  <c r="G193" i="10" s="1"/>
  <c r="H193" i="10" a="1"/>
  <c r="H193" i="10" s="1"/>
  <c r="I193" i="10" a="1"/>
  <c r="I193" i="10" s="1"/>
  <c r="J193" i="10" a="1"/>
  <c r="J193" i="10" s="1"/>
  <c r="A194" i="10" a="1"/>
  <c r="A194" i="10" s="1"/>
  <c r="B194" i="10" a="1"/>
  <c r="B194" i="10" s="1"/>
  <c r="C194" i="10" a="1"/>
  <c r="C194" i="10" s="1"/>
  <c r="D194" i="10" a="1"/>
  <c r="D194" i="10" s="1"/>
  <c r="E194" i="10" a="1"/>
  <c r="E194" i="10" s="1"/>
  <c r="F194" i="10" a="1"/>
  <c r="F194" i="10" s="1"/>
  <c r="G194" i="10" a="1"/>
  <c r="G194" i="10" s="1"/>
  <c r="H194" i="10" a="1"/>
  <c r="H194" i="10" s="1"/>
  <c r="I194" i="10" a="1"/>
  <c r="I194" i="10" s="1"/>
  <c r="J194" i="10" a="1"/>
  <c r="J194" i="10" s="1"/>
  <c r="A195" i="10" a="1"/>
  <c r="A195" i="10" s="1"/>
  <c r="B195" i="10" a="1"/>
  <c r="B195" i="10" s="1"/>
  <c r="C195" i="10" a="1"/>
  <c r="C195" i="10" s="1"/>
  <c r="D195" i="10" a="1"/>
  <c r="D195" i="10" s="1"/>
  <c r="E195" i="10" a="1"/>
  <c r="E195" i="10" s="1"/>
  <c r="F195" i="10" a="1"/>
  <c r="F195" i="10" s="1"/>
  <c r="G195" i="10" a="1"/>
  <c r="G195" i="10" s="1"/>
  <c r="H195" i="10" a="1"/>
  <c r="H195" i="10" s="1"/>
  <c r="I195" i="10" a="1"/>
  <c r="I195" i="10" s="1"/>
  <c r="J195" i="10" a="1"/>
  <c r="J195" i="10" s="1"/>
  <c r="A196" i="10" a="1"/>
  <c r="A196" i="10" s="1"/>
  <c r="B196" i="10" a="1"/>
  <c r="B196" i="10" s="1"/>
  <c r="C196" i="10" a="1"/>
  <c r="C196" i="10" s="1"/>
  <c r="D196" i="10" a="1"/>
  <c r="D196" i="10" s="1"/>
  <c r="E196" i="10" a="1"/>
  <c r="E196" i="10" s="1"/>
  <c r="F196" i="10" a="1"/>
  <c r="F196" i="10" s="1"/>
  <c r="G196" i="10" a="1"/>
  <c r="G196" i="10" s="1"/>
  <c r="H196" i="10" a="1"/>
  <c r="H196" i="10" s="1"/>
  <c r="I196" i="10" a="1"/>
  <c r="I196" i="10" s="1"/>
  <c r="J196" i="10" a="1"/>
  <c r="J196" i="10" s="1"/>
  <c r="A197" i="10" a="1"/>
  <c r="A197" i="10" s="1"/>
  <c r="B197" i="10" a="1"/>
  <c r="B197" i="10" s="1"/>
  <c r="C197" i="10" a="1"/>
  <c r="C197" i="10" s="1"/>
  <c r="D197" i="10" a="1"/>
  <c r="D197" i="10" s="1"/>
  <c r="E197" i="10" a="1"/>
  <c r="E197" i="10" s="1"/>
  <c r="F197" i="10" a="1"/>
  <c r="F197" i="10" s="1"/>
  <c r="G197" i="10" a="1"/>
  <c r="G197" i="10" s="1"/>
  <c r="H197" i="10" a="1"/>
  <c r="H197" i="10" s="1"/>
  <c r="I197" i="10" a="1"/>
  <c r="I197" i="10" s="1"/>
  <c r="J197" i="10" a="1"/>
  <c r="J197" i="10" s="1"/>
  <c r="A198" i="10" a="1"/>
  <c r="A198" i="10" s="1"/>
  <c r="B198" i="10" a="1"/>
  <c r="B198" i="10" s="1"/>
  <c r="C198" i="10" a="1"/>
  <c r="C198" i="10" s="1"/>
  <c r="D198" i="10" a="1"/>
  <c r="D198" i="10" s="1"/>
  <c r="E198" i="10" a="1"/>
  <c r="E198" i="10" s="1"/>
  <c r="F198" i="10" a="1"/>
  <c r="F198" i="10" s="1"/>
  <c r="G198" i="10" a="1"/>
  <c r="G198" i="10" s="1"/>
  <c r="H198" i="10" a="1"/>
  <c r="H198" i="10" s="1"/>
  <c r="I198" i="10" a="1"/>
  <c r="I198" i="10" s="1"/>
  <c r="J198" i="10" a="1"/>
  <c r="J198" i="10" s="1"/>
  <c r="A199" i="10" a="1"/>
  <c r="A199" i="10" s="1"/>
  <c r="B199" i="10" a="1"/>
  <c r="B199" i="10" s="1"/>
  <c r="C199" i="10" a="1"/>
  <c r="C199" i="10" s="1"/>
  <c r="D199" i="10" a="1"/>
  <c r="D199" i="10" s="1"/>
  <c r="E199" i="10" a="1"/>
  <c r="E199" i="10" s="1"/>
  <c r="F199" i="10" a="1"/>
  <c r="F199" i="10" s="1"/>
  <c r="G199" i="10" a="1"/>
  <c r="G199" i="10" s="1"/>
  <c r="H199" i="10" a="1"/>
  <c r="H199" i="10" s="1"/>
  <c r="I199" i="10" a="1"/>
  <c r="I199" i="10" s="1"/>
  <c r="J199" i="10" a="1"/>
  <c r="J199" i="10" s="1"/>
  <c r="A200" i="10" a="1"/>
  <c r="A200" i="10" s="1"/>
  <c r="B200" i="10" a="1"/>
  <c r="B200" i="10" s="1"/>
  <c r="C200" i="10" a="1"/>
  <c r="C200" i="10" s="1"/>
  <c r="D200" i="10" a="1"/>
  <c r="D200" i="10" s="1"/>
  <c r="E200" i="10" a="1"/>
  <c r="E200" i="10" s="1"/>
  <c r="F200" i="10" a="1"/>
  <c r="F200" i="10" s="1"/>
  <c r="G200" i="10" a="1"/>
  <c r="G200" i="10" s="1"/>
  <c r="H200" i="10" a="1"/>
  <c r="H200" i="10" s="1"/>
  <c r="I200" i="10" a="1"/>
  <c r="I200" i="10" s="1"/>
  <c r="J200" i="10" a="1"/>
  <c r="J200" i="10" s="1"/>
  <c r="A201" i="10" a="1"/>
  <c r="A201" i="10" s="1"/>
  <c r="B201" i="10" a="1"/>
  <c r="B201" i="10" s="1"/>
  <c r="C201" i="10" a="1"/>
  <c r="C201" i="10" s="1"/>
  <c r="D201" i="10" a="1"/>
  <c r="D201" i="10" s="1"/>
  <c r="E201" i="10" a="1"/>
  <c r="E201" i="10" s="1"/>
  <c r="F201" i="10" a="1"/>
  <c r="F201" i="10" s="1"/>
  <c r="G201" i="10" a="1"/>
  <c r="G201" i="10" s="1"/>
  <c r="H201" i="10" a="1"/>
  <c r="H201" i="10" s="1"/>
  <c r="I201" i="10" a="1"/>
  <c r="I201" i="10" s="1"/>
  <c r="J201" i="10" a="1"/>
  <c r="J201" i="10" s="1"/>
  <c r="A202" i="10" a="1"/>
  <c r="A202" i="10" s="1"/>
  <c r="B202" i="10" a="1"/>
  <c r="B202" i="10" s="1"/>
  <c r="C202" i="10" a="1"/>
  <c r="C202" i="10" s="1"/>
  <c r="D202" i="10" a="1"/>
  <c r="D202" i="10" s="1"/>
  <c r="E202" i="10" a="1"/>
  <c r="E202" i="10" s="1"/>
  <c r="F202" i="10" a="1"/>
  <c r="F202" i="10" s="1"/>
  <c r="G202" i="10" a="1"/>
  <c r="G202" i="10" s="1"/>
  <c r="H202" i="10" a="1"/>
  <c r="H202" i="10" s="1"/>
  <c r="I202" i="10" a="1"/>
  <c r="I202" i="10" s="1"/>
  <c r="J202" i="10" a="1"/>
  <c r="J202" i="10" s="1"/>
  <c r="A203" i="10" a="1"/>
  <c r="A203" i="10" s="1"/>
  <c r="B203" i="10" a="1"/>
  <c r="B203" i="10" s="1"/>
  <c r="C203" i="10" a="1"/>
  <c r="C203" i="10" s="1"/>
  <c r="D203" i="10" a="1"/>
  <c r="D203" i="10" s="1"/>
  <c r="E203" i="10" a="1"/>
  <c r="E203" i="10" s="1"/>
  <c r="F203" i="10" a="1"/>
  <c r="F203" i="10" s="1"/>
  <c r="G203" i="10" a="1"/>
  <c r="G203" i="10" s="1"/>
  <c r="H203" i="10" a="1"/>
  <c r="H203" i="10" s="1"/>
  <c r="I203" i="10" a="1"/>
  <c r="I203" i="10" s="1"/>
  <c r="J203" i="10" a="1"/>
  <c r="J203" i="10" s="1"/>
  <c r="A204" i="10" a="1"/>
  <c r="A204" i="10" s="1"/>
  <c r="B204" i="10" a="1"/>
  <c r="B204" i="10" s="1"/>
  <c r="C204" i="10" a="1"/>
  <c r="C204" i="10" s="1"/>
  <c r="D204" i="10" a="1"/>
  <c r="D204" i="10" s="1"/>
  <c r="E204" i="10" a="1"/>
  <c r="E204" i="10" s="1"/>
  <c r="F204" i="10" a="1"/>
  <c r="F204" i="10" s="1"/>
  <c r="G204" i="10" a="1"/>
  <c r="G204" i="10" s="1"/>
  <c r="H204" i="10" a="1"/>
  <c r="H204" i="10" s="1"/>
  <c r="I204" i="10" a="1"/>
  <c r="I204" i="10" s="1"/>
  <c r="J204" i="10" a="1"/>
  <c r="J204" i="10" s="1"/>
  <c r="A205" i="10" a="1"/>
  <c r="A205" i="10" s="1"/>
  <c r="B205" i="10" a="1"/>
  <c r="B205" i="10" s="1"/>
  <c r="C205" i="10" a="1"/>
  <c r="C205" i="10" s="1"/>
  <c r="D205" i="10" a="1"/>
  <c r="D205" i="10" s="1"/>
  <c r="E205" i="10" a="1"/>
  <c r="E205" i="10" s="1"/>
  <c r="F205" i="10" a="1"/>
  <c r="F205" i="10" s="1"/>
  <c r="G205" i="10" a="1"/>
  <c r="G205" i="10" s="1"/>
  <c r="H205" i="10" a="1"/>
  <c r="H205" i="10" s="1"/>
  <c r="I205" i="10" a="1"/>
  <c r="I205" i="10" s="1"/>
  <c r="J205" i="10" a="1"/>
  <c r="J205" i="10" s="1"/>
  <c r="A206" i="10" a="1"/>
  <c r="A206" i="10" s="1"/>
  <c r="B206" i="10" a="1"/>
  <c r="B206" i="10" s="1"/>
  <c r="C206" i="10" a="1"/>
  <c r="C206" i="10" s="1"/>
  <c r="D206" i="10" a="1"/>
  <c r="D206" i="10" s="1"/>
  <c r="E206" i="10" a="1"/>
  <c r="E206" i="10" s="1"/>
  <c r="F206" i="10" a="1"/>
  <c r="F206" i="10" s="1"/>
  <c r="G206" i="10" a="1"/>
  <c r="G206" i="10" s="1"/>
  <c r="H206" i="10" a="1"/>
  <c r="H206" i="10" s="1"/>
  <c r="I206" i="10" a="1"/>
  <c r="I206" i="10" s="1"/>
  <c r="J206" i="10" a="1"/>
  <c r="J206" i="10" s="1"/>
  <c r="A207" i="10" a="1"/>
  <c r="A207" i="10" s="1"/>
  <c r="B207" i="10" a="1"/>
  <c r="B207" i="10" s="1"/>
  <c r="C207" i="10" a="1"/>
  <c r="C207" i="10" s="1"/>
  <c r="D207" i="10" a="1"/>
  <c r="D207" i="10" s="1"/>
  <c r="E207" i="10" a="1"/>
  <c r="E207" i="10" s="1"/>
  <c r="F207" i="10" a="1"/>
  <c r="F207" i="10" s="1"/>
  <c r="G207" i="10" a="1"/>
  <c r="G207" i="10" s="1"/>
  <c r="H207" i="10" a="1"/>
  <c r="H207" i="10" s="1"/>
  <c r="I207" i="10" a="1"/>
  <c r="I207" i="10" s="1"/>
  <c r="J207" i="10" a="1"/>
  <c r="J207" i="10" s="1"/>
  <c r="A208" i="10" a="1"/>
  <c r="A208" i="10" s="1"/>
  <c r="B208" i="10" a="1"/>
  <c r="B208" i="10" s="1"/>
  <c r="C208" i="10" a="1"/>
  <c r="C208" i="10" s="1"/>
  <c r="D208" i="10" a="1"/>
  <c r="D208" i="10" s="1"/>
  <c r="E208" i="10" a="1"/>
  <c r="E208" i="10" s="1"/>
  <c r="F208" i="10" a="1"/>
  <c r="F208" i="10" s="1"/>
  <c r="G208" i="10" a="1"/>
  <c r="G208" i="10" s="1"/>
  <c r="H208" i="10" a="1"/>
  <c r="H208" i="10" s="1"/>
  <c r="I208" i="10" a="1"/>
  <c r="I208" i="10" s="1"/>
  <c r="J208" i="10" a="1"/>
  <c r="J208" i="10" s="1"/>
  <c r="A209" i="10" a="1"/>
  <c r="A209" i="10" s="1"/>
  <c r="B209" i="10" a="1"/>
  <c r="B209" i="10" s="1"/>
  <c r="C209" i="10" a="1"/>
  <c r="C209" i="10" s="1"/>
  <c r="D209" i="10" a="1"/>
  <c r="D209" i="10" s="1"/>
  <c r="E209" i="10" a="1"/>
  <c r="E209" i="10" s="1"/>
  <c r="F209" i="10" a="1"/>
  <c r="F209" i="10" s="1"/>
  <c r="G209" i="10" a="1"/>
  <c r="G209" i="10" s="1"/>
  <c r="H209" i="10" a="1"/>
  <c r="H209" i="10" s="1"/>
  <c r="I209" i="10" a="1"/>
  <c r="I209" i="10" s="1"/>
  <c r="J209" i="10" a="1"/>
  <c r="J209" i="10" s="1"/>
  <c r="A210" i="10" a="1"/>
  <c r="A210" i="10" s="1"/>
  <c r="B210" i="10" a="1"/>
  <c r="B210" i="10" s="1"/>
  <c r="C210" i="10" a="1"/>
  <c r="C210" i="10" s="1"/>
  <c r="D210" i="10" a="1"/>
  <c r="D210" i="10" s="1"/>
  <c r="E210" i="10" a="1"/>
  <c r="E210" i="10" s="1"/>
  <c r="F210" i="10" a="1"/>
  <c r="F210" i="10" s="1"/>
  <c r="G210" i="10" a="1"/>
  <c r="G210" i="10" s="1"/>
  <c r="H210" i="10" a="1"/>
  <c r="H210" i="10" s="1"/>
  <c r="I210" i="10" a="1"/>
  <c r="I210" i="10" s="1"/>
  <c r="J210" i="10" a="1"/>
  <c r="J210" i="10" s="1"/>
  <c r="A211" i="10" a="1"/>
  <c r="A211" i="10" s="1"/>
  <c r="B211" i="10" a="1"/>
  <c r="B211" i="10" s="1"/>
  <c r="C211" i="10" a="1"/>
  <c r="C211" i="10" s="1"/>
  <c r="D211" i="10" a="1"/>
  <c r="D211" i="10" s="1"/>
  <c r="E211" i="10" a="1"/>
  <c r="E211" i="10" s="1"/>
  <c r="F211" i="10" a="1"/>
  <c r="F211" i="10" s="1"/>
  <c r="G211" i="10" a="1"/>
  <c r="G211" i="10" s="1"/>
  <c r="H211" i="10" a="1"/>
  <c r="H211" i="10" s="1"/>
  <c r="I211" i="10" a="1"/>
  <c r="I211" i="10" s="1"/>
  <c r="J211" i="10" a="1"/>
  <c r="J211" i="10" s="1"/>
  <c r="A212" i="10" a="1"/>
  <c r="A212" i="10" s="1"/>
  <c r="B212" i="10" a="1"/>
  <c r="B212" i="10" s="1"/>
  <c r="C212" i="10" a="1"/>
  <c r="C212" i="10" s="1"/>
  <c r="D212" i="10" a="1"/>
  <c r="D212" i="10" s="1"/>
  <c r="E212" i="10" a="1"/>
  <c r="E212" i="10" s="1"/>
  <c r="F212" i="10" a="1"/>
  <c r="F212" i="10" s="1"/>
  <c r="G212" i="10" a="1"/>
  <c r="G212" i="10" s="1"/>
  <c r="H212" i="10" a="1"/>
  <c r="H212" i="10" s="1"/>
  <c r="I212" i="10" a="1"/>
  <c r="I212" i="10" s="1"/>
  <c r="J212" i="10" a="1"/>
  <c r="J212" i="10" s="1"/>
  <c r="A213" i="10" a="1"/>
  <c r="A213" i="10" s="1"/>
  <c r="B213" i="10" a="1"/>
  <c r="B213" i="10" s="1"/>
  <c r="C213" i="10" a="1"/>
  <c r="C213" i="10" s="1"/>
  <c r="D213" i="10" a="1"/>
  <c r="D213" i="10" s="1"/>
  <c r="E213" i="10" a="1"/>
  <c r="E213" i="10" s="1"/>
  <c r="F213" i="10" a="1"/>
  <c r="F213" i="10" s="1"/>
  <c r="G213" i="10" a="1"/>
  <c r="G213" i="10" s="1"/>
  <c r="H213" i="10" a="1"/>
  <c r="H213" i="10" s="1"/>
  <c r="I213" i="10" a="1"/>
  <c r="I213" i="10" s="1"/>
  <c r="J213" i="10" a="1"/>
  <c r="J213" i="10" s="1"/>
  <c r="A214" i="10" a="1"/>
  <c r="A214" i="10" s="1"/>
  <c r="B214" i="10" a="1"/>
  <c r="B214" i="10" s="1"/>
  <c r="C214" i="10" a="1"/>
  <c r="C214" i="10" s="1"/>
  <c r="D214" i="10" a="1"/>
  <c r="D214" i="10" s="1"/>
  <c r="E214" i="10" a="1"/>
  <c r="E214" i="10" s="1"/>
  <c r="F214" i="10" a="1"/>
  <c r="F214" i="10" s="1"/>
  <c r="G214" i="10" a="1"/>
  <c r="G214" i="10" s="1"/>
  <c r="H214" i="10" a="1"/>
  <c r="H214" i="10" s="1"/>
  <c r="I214" i="10" a="1"/>
  <c r="I214" i="10" s="1"/>
  <c r="J214" i="10" a="1"/>
  <c r="J214" i="10" s="1"/>
  <c r="A215" i="10" a="1"/>
  <c r="A215" i="10" s="1"/>
  <c r="B215" i="10" a="1"/>
  <c r="B215" i="10" s="1"/>
  <c r="C215" i="10" a="1"/>
  <c r="C215" i="10" s="1"/>
  <c r="D215" i="10" a="1"/>
  <c r="D215" i="10" s="1"/>
  <c r="E215" i="10" a="1"/>
  <c r="E215" i="10" s="1"/>
  <c r="F215" i="10" a="1"/>
  <c r="F215" i="10" s="1"/>
  <c r="G215" i="10" a="1"/>
  <c r="G215" i="10" s="1"/>
  <c r="H215" i="10" a="1"/>
  <c r="H215" i="10" s="1"/>
  <c r="I215" i="10" a="1"/>
  <c r="I215" i="10" s="1"/>
  <c r="J215" i="10" a="1"/>
  <c r="J215" i="10" s="1"/>
  <c r="A216" i="10" a="1"/>
  <c r="A216" i="10" s="1"/>
  <c r="B216" i="10" a="1"/>
  <c r="B216" i="10" s="1"/>
  <c r="C216" i="10" a="1"/>
  <c r="C216" i="10" s="1"/>
  <c r="D216" i="10" a="1"/>
  <c r="D216" i="10" s="1"/>
  <c r="E216" i="10" a="1"/>
  <c r="E216" i="10" s="1"/>
  <c r="F216" i="10" a="1"/>
  <c r="F216" i="10" s="1"/>
  <c r="G216" i="10" a="1"/>
  <c r="G216" i="10" s="1"/>
  <c r="H216" i="10" a="1"/>
  <c r="H216" i="10" s="1"/>
  <c r="I216" i="10" a="1"/>
  <c r="I216" i="10" s="1"/>
  <c r="J216" i="10" a="1"/>
  <c r="J216" i="10" s="1"/>
  <c r="A217" i="10" a="1"/>
  <c r="A217" i="10" s="1"/>
  <c r="B217" i="10" a="1"/>
  <c r="B217" i="10" s="1"/>
  <c r="C217" i="10" a="1"/>
  <c r="C217" i="10" s="1"/>
  <c r="D217" i="10" a="1"/>
  <c r="D217" i="10" s="1"/>
  <c r="E217" i="10" a="1"/>
  <c r="E217" i="10" s="1"/>
  <c r="F217" i="10" a="1"/>
  <c r="F217" i="10" s="1"/>
  <c r="G217" i="10" a="1"/>
  <c r="G217" i="10" s="1"/>
  <c r="H217" i="10" a="1"/>
  <c r="H217" i="10" s="1"/>
  <c r="I217" i="10" a="1"/>
  <c r="I217" i="10" s="1"/>
  <c r="J217" i="10" a="1"/>
  <c r="J217" i="10" s="1"/>
  <c r="A218" i="10" a="1"/>
  <c r="A218" i="10" s="1"/>
  <c r="B218" i="10" a="1"/>
  <c r="B218" i="10" s="1"/>
  <c r="C218" i="10" a="1"/>
  <c r="C218" i="10" s="1"/>
  <c r="D218" i="10" a="1"/>
  <c r="D218" i="10" s="1"/>
  <c r="E218" i="10" a="1"/>
  <c r="E218" i="10" s="1"/>
  <c r="F218" i="10" a="1"/>
  <c r="F218" i="10" s="1"/>
  <c r="G218" i="10" a="1"/>
  <c r="G218" i="10" s="1"/>
  <c r="H218" i="10" a="1"/>
  <c r="H218" i="10" s="1"/>
  <c r="I218" i="10" a="1"/>
  <c r="I218" i="10" s="1"/>
  <c r="J218" i="10" a="1"/>
  <c r="J218" i="10" s="1"/>
  <c r="A219" i="10" a="1"/>
  <c r="A219" i="10" s="1"/>
  <c r="B219" i="10" a="1"/>
  <c r="B219" i="10" s="1"/>
  <c r="C219" i="10" a="1"/>
  <c r="C219" i="10" s="1"/>
  <c r="D219" i="10" a="1"/>
  <c r="D219" i="10" s="1"/>
  <c r="E219" i="10" a="1"/>
  <c r="E219" i="10" s="1"/>
  <c r="F219" i="10" a="1"/>
  <c r="F219" i="10" s="1"/>
  <c r="G219" i="10" a="1"/>
  <c r="G219" i="10" s="1"/>
  <c r="H219" i="10" a="1"/>
  <c r="H219" i="10" s="1"/>
  <c r="I219" i="10" a="1"/>
  <c r="I219" i="10" s="1"/>
  <c r="J219" i="10" a="1"/>
  <c r="J219" i="10" s="1"/>
  <c r="A220" i="10" a="1"/>
  <c r="A220" i="10" s="1"/>
  <c r="B220" i="10" a="1"/>
  <c r="B220" i="10" s="1"/>
  <c r="C220" i="10" a="1"/>
  <c r="C220" i="10" s="1"/>
  <c r="D220" i="10" a="1"/>
  <c r="D220" i="10" s="1"/>
  <c r="E220" i="10" a="1"/>
  <c r="E220" i="10" s="1"/>
  <c r="F220" i="10" a="1"/>
  <c r="F220" i="10" s="1"/>
  <c r="G220" i="10" a="1"/>
  <c r="G220" i="10" s="1"/>
  <c r="H220" i="10" a="1"/>
  <c r="H220" i="10" s="1"/>
  <c r="I220" i="10" a="1"/>
  <c r="I220" i="10" s="1"/>
  <c r="J220" i="10" a="1"/>
  <c r="J220" i="10" s="1"/>
  <c r="A221" i="10" a="1"/>
  <c r="A221" i="10" s="1"/>
  <c r="B221" i="10" a="1"/>
  <c r="B221" i="10" s="1"/>
  <c r="C221" i="10" a="1"/>
  <c r="C221" i="10" s="1"/>
  <c r="D221" i="10" a="1"/>
  <c r="D221" i="10" s="1"/>
  <c r="E221" i="10" a="1"/>
  <c r="E221" i="10" s="1"/>
  <c r="F221" i="10" a="1"/>
  <c r="F221" i="10" s="1"/>
  <c r="G221" i="10" a="1"/>
  <c r="G221" i="10" s="1"/>
  <c r="H221" i="10" a="1"/>
  <c r="H221" i="10" s="1"/>
  <c r="I221" i="10" a="1"/>
  <c r="I221" i="10" s="1"/>
  <c r="J221" i="10" a="1"/>
  <c r="J221" i="10" s="1"/>
  <c r="A222" i="10" a="1"/>
  <c r="A222" i="10" s="1"/>
  <c r="B222" i="10" a="1"/>
  <c r="B222" i="10" s="1"/>
  <c r="C222" i="10" a="1"/>
  <c r="C222" i="10" s="1"/>
  <c r="D222" i="10" a="1"/>
  <c r="D222" i="10" s="1"/>
  <c r="E222" i="10" a="1"/>
  <c r="E222" i="10" s="1"/>
  <c r="F222" i="10" a="1"/>
  <c r="F222" i="10" s="1"/>
  <c r="G222" i="10" a="1"/>
  <c r="G222" i="10" s="1"/>
  <c r="H222" i="10" a="1"/>
  <c r="H222" i="10" s="1"/>
  <c r="I222" i="10" a="1"/>
  <c r="I222" i="10" s="1"/>
  <c r="J222" i="10" a="1"/>
  <c r="J222" i="10" s="1"/>
  <c r="A223" i="10" a="1"/>
  <c r="A223" i="10" s="1"/>
  <c r="B223" i="10" a="1"/>
  <c r="B223" i="10" s="1"/>
  <c r="C223" i="10" a="1"/>
  <c r="C223" i="10" s="1"/>
  <c r="D223" i="10" a="1"/>
  <c r="D223" i="10" s="1"/>
  <c r="E223" i="10" a="1"/>
  <c r="E223" i="10" s="1"/>
  <c r="F223" i="10" a="1"/>
  <c r="F223" i="10" s="1"/>
  <c r="G223" i="10" a="1"/>
  <c r="G223" i="10" s="1"/>
  <c r="H223" i="10" a="1"/>
  <c r="H223" i="10" s="1"/>
  <c r="I223" i="10" a="1"/>
  <c r="I223" i="10" s="1"/>
  <c r="J223" i="10" a="1"/>
  <c r="J223" i="10" s="1"/>
  <c r="A224" i="10" a="1"/>
  <c r="A224" i="10" s="1"/>
  <c r="B224" i="10" a="1"/>
  <c r="B224" i="10" s="1"/>
  <c r="C224" i="10" a="1"/>
  <c r="C224" i="10" s="1"/>
  <c r="D224" i="10" a="1"/>
  <c r="D224" i="10" s="1"/>
  <c r="E224" i="10" a="1"/>
  <c r="E224" i="10" s="1"/>
  <c r="F224" i="10" a="1"/>
  <c r="F224" i="10" s="1"/>
  <c r="G224" i="10" a="1"/>
  <c r="G224" i="10" s="1"/>
  <c r="H224" i="10" a="1"/>
  <c r="H224" i="10" s="1"/>
  <c r="I224" i="10" a="1"/>
  <c r="I224" i="10" s="1"/>
  <c r="J224" i="10" a="1"/>
  <c r="J224" i="10" s="1"/>
  <c r="A225" i="10" a="1"/>
  <c r="A225" i="10" s="1"/>
  <c r="B225" i="10" a="1"/>
  <c r="B225" i="10" s="1"/>
  <c r="C225" i="10" a="1"/>
  <c r="C225" i="10" s="1"/>
  <c r="D225" i="10" a="1"/>
  <c r="D225" i="10" s="1"/>
  <c r="E225" i="10" a="1"/>
  <c r="E225" i="10" s="1"/>
  <c r="F225" i="10" a="1"/>
  <c r="F225" i="10" s="1"/>
  <c r="G225" i="10" a="1"/>
  <c r="G225" i="10" s="1"/>
  <c r="H225" i="10" a="1"/>
  <c r="H225" i="10" s="1"/>
  <c r="I225" i="10" a="1"/>
  <c r="I225" i="10" s="1"/>
  <c r="J225" i="10" a="1"/>
  <c r="J225" i="10" s="1"/>
  <c r="A226" i="10" a="1"/>
  <c r="A226" i="10" s="1"/>
  <c r="B226" i="10" a="1"/>
  <c r="B226" i="10" s="1"/>
  <c r="C226" i="10" a="1"/>
  <c r="C226" i="10" s="1"/>
  <c r="D226" i="10" a="1"/>
  <c r="D226" i="10" s="1"/>
  <c r="E226" i="10" a="1"/>
  <c r="E226" i="10" s="1"/>
  <c r="F226" i="10" a="1"/>
  <c r="F226" i="10" s="1"/>
  <c r="G226" i="10" a="1"/>
  <c r="G226" i="10" s="1"/>
  <c r="H226" i="10" a="1"/>
  <c r="H226" i="10" s="1"/>
  <c r="I226" i="10" a="1"/>
  <c r="I226" i="10" s="1"/>
  <c r="J226" i="10" a="1"/>
  <c r="J226" i="10" s="1"/>
  <c r="A227" i="10" a="1"/>
  <c r="A227" i="10" s="1"/>
  <c r="B227" i="10" a="1"/>
  <c r="B227" i="10" s="1"/>
  <c r="C227" i="10" a="1"/>
  <c r="C227" i="10" s="1"/>
  <c r="D227" i="10" a="1"/>
  <c r="D227" i="10" s="1"/>
  <c r="E227" i="10" a="1"/>
  <c r="E227" i="10" s="1"/>
  <c r="F227" i="10" a="1"/>
  <c r="F227" i="10" s="1"/>
  <c r="G227" i="10" a="1"/>
  <c r="G227" i="10" s="1"/>
  <c r="H227" i="10" a="1"/>
  <c r="H227" i="10" s="1"/>
  <c r="I227" i="10" a="1"/>
  <c r="I227" i="10" s="1"/>
  <c r="J227" i="10" a="1"/>
  <c r="J227" i="10" s="1"/>
  <c r="A228" i="10" a="1"/>
  <c r="A228" i="10" s="1"/>
  <c r="B228" i="10" a="1"/>
  <c r="B228" i="10" s="1"/>
  <c r="C228" i="10" a="1"/>
  <c r="C228" i="10" s="1"/>
  <c r="D228" i="10" a="1"/>
  <c r="D228" i="10" s="1"/>
  <c r="E228" i="10" a="1"/>
  <c r="E228" i="10" s="1"/>
  <c r="F228" i="10" a="1"/>
  <c r="F228" i="10" s="1"/>
  <c r="G228" i="10" a="1"/>
  <c r="G228" i="10" s="1"/>
  <c r="H228" i="10" a="1"/>
  <c r="H228" i="10" s="1"/>
  <c r="I228" i="10" a="1"/>
  <c r="I228" i="10" s="1"/>
  <c r="J228" i="10" a="1"/>
  <c r="J228" i="10" s="1"/>
  <c r="A229" i="10" a="1"/>
  <c r="A229" i="10" s="1"/>
  <c r="B229" i="10" a="1"/>
  <c r="B229" i="10" s="1"/>
  <c r="C229" i="10" a="1"/>
  <c r="C229" i="10" s="1"/>
  <c r="D229" i="10" a="1"/>
  <c r="D229" i="10" s="1"/>
  <c r="E229" i="10" a="1"/>
  <c r="E229" i="10" s="1"/>
  <c r="F229" i="10" a="1"/>
  <c r="F229" i="10" s="1"/>
  <c r="G229" i="10" a="1"/>
  <c r="G229" i="10" s="1"/>
  <c r="H229" i="10" a="1"/>
  <c r="H229" i="10" s="1"/>
  <c r="I229" i="10" a="1"/>
  <c r="I229" i="10" s="1"/>
  <c r="J229" i="10" a="1"/>
  <c r="J229" i="10" s="1"/>
  <c r="A230" i="10" a="1"/>
  <c r="A230" i="10" s="1"/>
  <c r="B230" i="10" a="1"/>
  <c r="B230" i="10" s="1"/>
  <c r="C230" i="10" a="1"/>
  <c r="C230" i="10" s="1"/>
  <c r="D230" i="10" a="1"/>
  <c r="D230" i="10" s="1"/>
  <c r="E230" i="10" a="1"/>
  <c r="E230" i="10" s="1"/>
  <c r="F230" i="10" a="1"/>
  <c r="F230" i="10" s="1"/>
  <c r="G230" i="10" a="1"/>
  <c r="G230" i="10" s="1"/>
  <c r="H230" i="10" a="1"/>
  <c r="H230" i="10" s="1"/>
  <c r="I230" i="10" a="1"/>
  <c r="I230" i="10" s="1"/>
  <c r="J230" i="10" a="1"/>
  <c r="J230" i="10" s="1"/>
  <c r="A231" i="10" a="1"/>
  <c r="A231" i="10" s="1"/>
  <c r="B231" i="10" a="1"/>
  <c r="B231" i="10" s="1"/>
  <c r="C231" i="10" a="1"/>
  <c r="C231" i="10" s="1"/>
  <c r="D231" i="10" a="1"/>
  <c r="D231" i="10" s="1"/>
  <c r="E231" i="10" a="1"/>
  <c r="E231" i="10" s="1"/>
  <c r="F231" i="10" a="1"/>
  <c r="F231" i="10" s="1"/>
  <c r="G231" i="10" a="1"/>
  <c r="G231" i="10" s="1"/>
  <c r="H231" i="10" a="1"/>
  <c r="H231" i="10" s="1"/>
  <c r="I231" i="10" a="1"/>
  <c r="I231" i="10" s="1"/>
  <c r="J231" i="10" a="1"/>
  <c r="J231" i="10" s="1"/>
  <c r="A232" i="10" a="1"/>
  <c r="A232" i="10" s="1"/>
  <c r="B232" i="10" a="1"/>
  <c r="B232" i="10" s="1"/>
  <c r="C232" i="10" a="1"/>
  <c r="C232" i="10" s="1"/>
  <c r="D232" i="10" a="1"/>
  <c r="D232" i="10" s="1"/>
  <c r="E232" i="10" a="1"/>
  <c r="E232" i="10" s="1"/>
  <c r="F232" i="10" a="1"/>
  <c r="F232" i="10" s="1"/>
  <c r="G232" i="10" a="1"/>
  <c r="G232" i="10" s="1"/>
  <c r="H232" i="10" a="1"/>
  <c r="H232" i="10" s="1"/>
  <c r="I232" i="10" a="1"/>
  <c r="I232" i="10" s="1"/>
  <c r="J232" i="10" a="1"/>
  <c r="J232" i="10" s="1"/>
  <c r="A233" i="10" a="1"/>
  <c r="A233" i="10" s="1"/>
  <c r="B233" i="10" a="1"/>
  <c r="B233" i="10" s="1"/>
  <c r="C233" i="10" a="1"/>
  <c r="C233" i="10" s="1"/>
  <c r="D233" i="10" a="1"/>
  <c r="D233" i="10" s="1"/>
  <c r="E233" i="10" a="1"/>
  <c r="E233" i="10" s="1"/>
  <c r="F233" i="10" a="1"/>
  <c r="F233" i="10" s="1"/>
  <c r="G233" i="10" a="1"/>
  <c r="G233" i="10" s="1"/>
  <c r="H233" i="10" a="1"/>
  <c r="H233" i="10" s="1"/>
  <c r="I233" i="10" a="1"/>
  <c r="I233" i="10" s="1"/>
  <c r="J233" i="10" a="1"/>
  <c r="J233" i="10" s="1"/>
  <c r="A234" i="10" a="1"/>
  <c r="A234" i="10" s="1"/>
  <c r="B234" i="10" a="1"/>
  <c r="B234" i="10" s="1"/>
  <c r="C234" i="10" a="1"/>
  <c r="C234" i="10" s="1"/>
  <c r="D234" i="10" a="1"/>
  <c r="D234" i="10" s="1"/>
  <c r="E234" i="10" a="1"/>
  <c r="E234" i="10" s="1"/>
  <c r="F234" i="10" a="1"/>
  <c r="F234" i="10" s="1"/>
  <c r="G234" i="10" a="1"/>
  <c r="G234" i="10" s="1"/>
  <c r="H234" i="10" a="1"/>
  <c r="H234" i="10" s="1"/>
  <c r="I234" i="10" a="1"/>
  <c r="I234" i="10" s="1"/>
  <c r="J234" i="10" a="1"/>
  <c r="J234" i="10" s="1"/>
  <c r="A235" i="10" a="1"/>
  <c r="A235" i="10" s="1"/>
  <c r="B235" i="10" a="1"/>
  <c r="B235" i="10" s="1"/>
  <c r="C235" i="10" a="1"/>
  <c r="C235" i="10" s="1"/>
  <c r="D235" i="10" a="1"/>
  <c r="D235" i="10" s="1"/>
  <c r="E235" i="10" a="1"/>
  <c r="E235" i="10" s="1"/>
  <c r="F235" i="10" a="1"/>
  <c r="F235" i="10" s="1"/>
  <c r="G235" i="10" a="1"/>
  <c r="G235" i="10" s="1"/>
  <c r="H235" i="10" a="1"/>
  <c r="H235" i="10" s="1"/>
  <c r="I235" i="10" a="1"/>
  <c r="I235" i="10" s="1"/>
  <c r="J235" i="10" a="1"/>
  <c r="J235" i="10" s="1"/>
  <c r="A236" i="10" a="1"/>
  <c r="A236" i="10" s="1"/>
  <c r="B236" i="10" a="1"/>
  <c r="B236" i="10" s="1"/>
  <c r="C236" i="10" a="1"/>
  <c r="C236" i="10" s="1"/>
  <c r="D236" i="10" a="1"/>
  <c r="D236" i="10" s="1"/>
  <c r="E236" i="10" a="1"/>
  <c r="E236" i="10" s="1"/>
  <c r="F236" i="10" a="1"/>
  <c r="F236" i="10" s="1"/>
  <c r="G236" i="10" a="1"/>
  <c r="G236" i="10" s="1"/>
  <c r="H236" i="10" a="1"/>
  <c r="H236" i="10" s="1"/>
  <c r="I236" i="10" a="1"/>
  <c r="I236" i="10" s="1"/>
  <c r="J236" i="10" a="1"/>
  <c r="J236" i="10" s="1"/>
  <c r="A237" i="10" a="1"/>
  <c r="A237" i="10" s="1"/>
  <c r="B237" i="10" a="1"/>
  <c r="B237" i="10" s="1"/>
  <c r="C237" i="10" a="1"/>
  <c r="C237" i="10" s="1"/>
  <c r="D237" i="10" a="1"/>
  <c r="D237" i="10" s="1"/>
  <c r="E237" i="10" a="1"/>
  <c r="E237" i="10" s="1"/>
  <c r="F237" i="10" a="1"/>
  <c r="F237" i="10" s="1"/>
  <c r="G237" i="10" a="1"/>
  <c r="G237" i="10" s="1"/>
  <c r="H237" i="10" a="1"/>
  <c r="H237" i="10" s="1"/>
  <c r="I237" i="10" a="1"/>
  <c r="I237" i="10" s="1"/>
  <c r="J237" i="10" a="1"/>
  <c r="J237" i="10" s="1"/>
  <c r="A238" i="10" a="1"/>
  <c r="A238" i="10" s="1"/>
  <c r="B238" i="10" a="1"/>
  <c r="B238" i="10" s="1"/>
  <c r="C238" i="10" a="1"/>
  <c r="C238" i="10" s="1"/>
  <c r="D238" i="10" a="1"/>
  <c r="D238" i="10" s="1"/>
  <c r="E238" i="10" a="1"/>
  <c r="E238" i="10" s="1"/>
  <c r="F238" i="10" a="1"/>
  <c r="F238" i="10" s="1"/>
  <c r="G238" i="10" a="1"/>
  <c r="G238" i="10" s="1"/>
  <c r="H238" i="10" a="1"/>
  <c r="H238" i="10" s="1"/>
  <c r="I238" i="10" a="1"/>
  <c r="I238" i="10" s="1"/>
  <c r="J238" i="10" a="1"/>
  <c r="J238" i="10" s="1"/>
  <c r="A239" i="10" a="1"/>
  <c r="A239" i="10" s="1"/>
  <c r="B239" i="10" a="1"/>
  <c r="B239" i="10" s="1"/>
  <c r="C239" i="10" a="1"/>
  <c r="C239" i="10" s="1"/>
  <c r="D239" i="10" a="1"/>
  <c r="D239" i="10" s="1"/>
  <c r="E239" i="10" a="1"/>
  <c r="E239" i="10" s="1"/>
  <c r="F239" i="10" a="1"/>
  <c r="F239" i="10" s="1"/>
  <c r="G239" i="10" a="1"/>
  <c r="G239" i="10" s="1"/>
  <c r="H239" i="10" a="1"/>
  <c r="H239" i="10" s="1"/>
  <c r="I239" i="10" a="1"/>
  <c r="I239" i="10" s="1"/>
  <c r="J239" i="10" a="1"/>
  <c r="J239" i="10" s="1"/>
  <c r="A240" i="10" a="1"/>
  <c r="A240" i="10" s="1"/>
  <c r="B240" i="10" a="1"/>
  <c r="B240" i="10" s="1"/>
  <c r="C240" i="10" a="1"/>
  <c r="C240" i="10" s="1"/>
  <c r="D240" i="10" a="1"/>
  <c r="D240" i="10" s="1"/>
  <c r="E240" i="10" a="1"/>
  <c r="E240" i="10" s="1"/>
  <c r="F240" i="10" a="1"/>
  <c r="F240" i="10" s="1"/>
  <c r="G240" i="10" a="1"/>
  <c r="G240" i="10" s="1"/>
  <c r="H240" i="10" a="1"/>
  <c r="H240" i="10" s="1"/>
  <c r="I240" i="10" a="1"/>
  <c r="I240" i="10" s="1"/>
  <c r="J240" i="10" a="1"/>
  <c r="J240" i="10" s="1"/>
  <c r="A241" i="10" a="1"/>
  <c r="A241" i="10" s="1"/>
  <c r="B241" i="10" a="1"/>
  <c r="B241" i="10" s="1"/>
  <c r="C241" i="10" a="1"/>
  <c r="C241" i="10" s="1"/>
  <c r="D241" i="10" a="1"/>
  <c r="D241" i="10" s="1"/>
  <c r="E241" i="10" a="1"/>
  <c r="E241" i="10" s="1"/>
  <c r="F241" i="10" a="1"/>
  <c r="F241" i="10" s="1"/>
  <c r="G241" i="10" a="1"/>
  <c r="G241" i="10" s="1"/>
  <c r="H241" i="10" a="1"/>
  <c r="H241" i="10" s="1"/>
  <c r="I241" i="10" a="1"/>
  <c r="I241" i="10" s="1"/>
  <c r="J241" i="10" a="1"/>
  <c r="J241" i="10" s="1"/>
  <c r="A242" i="10" a="1"/>
  <c r="A242" i="10" s="1"/>
  <c r="B242" i="10" a="1"/>
  <c r="B242" i="10" s="1"/>
  <c r="C242" i="10" a="1"/>
  <c r="C242" i="10" s="1"/>
  <c r="D242" i="10" a="1"/>
  <c r="D242" i="10" s="1"/>
  <c r="E242" i="10" a="1"/>
  <c r="E242" i="10" s="1"/>
  <c r="F242" i="10" a="1"/>
  <c r="F242" i="10" s="1"/>
  <c r="G242" i="10" a="1"/>
  <c r="G242" i="10" s="1"/>
  <c r="H242" i="10" a="1"/>
  <c r="H242" i="10" s="1"/>
  <c r="I242" i="10" a="1"/>
  <c r="I242" i="10" s="1"/>
  <c r="J242" i="10" a="1"/>
  <c r="J242" i="10" s="1"/>
  <c r="A243" i="10" a="1"/>
  <c r="A243" i="10" s="1"/>
  <c r="B243" i="10" a="1"/>
  <c r="B243" i="10" s="1"/>
  <c r="C243" i="10" a="1"/>
  <c r="C243" i="10" s="1"/>
  <c r="D243" i="10" a="1"/>
  <c r="D243" i="10" s="1"/>
  <c r="E243" i="10" a="1"/>
  <c r="E243" i="10" s="1"/>
  <c r="F243" i="10" a="1"/>
  <c r="F243" i="10" s="1"/>
  <c r="G243" i="10" a="1"/>
  <c r="G243" i="10" s="1"/>
  <c r="H243" i="10" a="1"/>
  <c r="H243" i="10" s="1"/>
  <c r="I243" i="10" a="1"/>
  <c r="I243" i="10" s="1"/>
  <c r="J243" i="10" a="1"/>
  <c r="J243" i="10" s="1"/>
  <c r="A244" i="10" a="1"/>
  <c r="A244" i="10" s="1"/>
  <c r="B244" i="10" a="1"/>
  <c r="B244" i="10" s="1"/>
  <c r="C244" i="10" a="1"/>
  <c r="C244" i="10" s="1"/>
  <c r="D244" i="10" a="1"/>
  <c r="D244" i="10" s="1"/>
  <c r="E244" i="10" a="1"/>
  <c r="E244" i="10" s="1"/>
  <c r="F244" i="10" a="1"/>
  <c r="F244" i="10" s="1"/>
  <c r="G244" i="10" a="1"/>
  <c r="G244" i="10" s="1"/>
  <c r="H244" i="10" a="1"/>
  <c r="H244" i="10" s="1"/>
  <c r="I244" i="10" a="1"/>
  <c r="I244" i="10" s="1"/>
  <c r="J244" i="10" a="1"/>
  <c r="J244" i="10" s="1"/>
  <c r="A245" i="10" a="1"/>
  <c r="A245" i="10" s="1"/>
  <c r="B245" i="10" a="1"/>
  <c r="B245" i="10" s="1"/>
  <c r="C245" i="10" a="1"/>
  <c r="C245" i="10" s="1"/>
  <c r="D245" i="10" a="1"/>
  <c r="D245" i="10" s="1"/>
  <c r="E245" i="10" a="1"/>
  <c r="E245" i="10" s="1"/>
  <c r="F245" i="10" a="1"/>
  <c r="F245" i="10" s="1"/>
  <c r="G245" i="10" a="1"/>
  <c r="G245" i="10" s="1"/>
  <c r="H245" i="10" a="1"/>
  <c r="H245" i="10" s="1"/>
  <c r="I245" i="10" a="1"/>
  <c r="I245" i="10" s="1"/>
  <c r="J245" i="10" a="1"/>
  <c r="J245" i="10" s="1"/>
  <c r="A246" i="10" a="1"/>
  <c r="A246" i="10" s="1"/>
  <c r="B246" i="10" a="1"/>
  <c r="B246" i="10" s="1"/>
  <c r="C246" i="10" a="1"/>
  <c r="C246" i="10" s="1"/>
  <c r="D246" i="10" a="1"/>
  <c r="D246" i="10" s="1"/>
  <c r="E246" i="10" a="1"/>
  <c r="E246" i="10" s="1"/>
  <c r="F246" i="10" a="1"/>
  <c r="F246" i="10" s="1"/>
  <c r="G246" i="10" a="1"/>
  <c r="G246" i="10" s="1"/>
  <c r="H246" i="10" a="1"/>
  <c r="H246" i="10" s="1"/>
  <c r="I246" i="10" a="1"/>
  <c r="I246" i="10" s="1"/>
  <c r="J246" i="10" a="1"/>
  <c r="J246" i="10" s="1"/>
  <c r="A247" i="10" a="1"/>
  <c r="A247" i="10" s="1"/>
  <c r="B247" i="10" a="1"/>
  <c r="B247" i="10" s="1"/>
  <c r="C247" i="10" a="1"/>
  <c r="C247" i="10" s="1"/>
  <c r="D247" i="10" a="1"/>
  <c r="D247" i="10" s="1"/>
  <c r="E247" i="10" a="1"/>
  <c r="E247" i="10" s="1"/>
  <c r="F247" i="10" a="1"/>
  <c r="F247" i="10" s="1"/>
  <c r="G247" i="10" a="1"/>
  <c r="G247" i="10" s="1"/>
  <c r="H247" i="10" a="1"/>
  <c r="H247" i="10" s="1"/>
  <c r="I247" i="10" a="1"/>
  <c r="I247" i="10" s="1"/>
  <c r="J247" i="10" a="1"/>
  <c r="J247" i="10" s="1"/>
  <c r="A248" i="10" a="1"/>
  <c r="A248" i="10" s="1"/>
  <c r="B248" i="10" a="1"/>
  <c r="B248" i="10" s="1"/>
  <c r="C248" i="10" a="1"/>
  <c r="C248" i="10" s="1"/>
  <c r="D248" i="10" a="1"/>
  <c r="D248" i="10" s="1"/>
  <c r="E248" i="10" a="1"/>
  <c r="E248" i="10" s="1"/>
  <c r="F248" i="10" a="1"/>
  <c r="F248" i="10" s="1"/>
  <c r="G248" i="10" a="1"/>
  <c r="G248" i="10" s="1"/>
  <c r="H248" i="10" a="1"/>
  <c r="H248" i="10" s="1"/>
  <c r="I248" i="10" a="1"/>
  <c r="I248" i="10" s="1"/>
  <c r="J248" i="10" a="1"/>
  <c r="J248" i="10" s="1"/>
  <c r="A249" i="10" a="1"/>
  <c r="A249" i="10" s="1"/>
  <c r="B249" i="10" a="1"/>
  <c r="B249" i="10" s="1"/>
  <c r="C249" i="10" a="1"/>
  <c r="C249" i="10" s="1"/>
  <c r="D249" i="10" a="1"/>
  <c r="D249" i="10" s="1"/>
  <c r="E249" i="10" a="1"/>
  <c r="E249" i="10" s="1"/>
  <c r="F249" i="10" a="1"/>
  <c r="F249" i="10" s="1"/>
  <c r="G249" i="10" a="1"/>
  <c r="G249" i="10" s="1"/>
  <c r="H249" i="10" a="1"/>
  <c r="H249" i="10" s="1"/>
  <c r="I249" i="10" a="1"/>
  <c r="I249" i="10" s="1"/>
  <c r="J249" i="10" a="1"/>
  <c r="J249" i="10" s="1"/>
  <c r="A250" i="10" a="1"/>
  <c r="A250" i="10" s="1"/>
  <c r="B250" i="10" a="1"/>
  <c r="B250" i="10" s="1"/>
  <c r="C250" i="10" a="1"/>
  <c r="C250" i="10" s="1"/>
  <c r="D250" i="10" a="1"/>
  <c r="D250" i="10" s="1"/>
  <c r="E250" i="10" a="1"/>
  <c r="E250" i="10" s="1"/>
  <c r="F250" i="10" a="1"/>
  <c r="F250" i="10" s="1"/>
  <c r="G250" i="10" a="1"/>
  <c r="G250" i="10" s="1"/>
  <c r="H250" i="10" a="1"/>
  <c r="H250" i="10" s="1"/>
  <c r="I250" i="10" a="1"/>
  <c r="I250" i="10" s="1"/>
  <c r="J250" i="10" a="1"/>
  <c r="J250" i="10" s="1"/>
  <c r="A251" i="10" a="1"/>
  <c r="A251" i="10" s="1"/>
  <c r="B251" i="10" a="1"/>
  <c r="B251" i="10" s="1"/>
  <c r="C251" i="10" a="1"/>
  <c r="C251" i="10" s="1"/>
  <c r="D251" i="10" a="1"/>
  <c r="D251" i="10" s="1"/>
  <c r="E251" i="10" a="1"/>
  <c r="E251" i="10" s="1"/>
  <c r="F251" i="10" a="1"/>
  <c r="F251" i="10" s="1"/>
  <c r="G251" i="10" a="1"/>
  <c r="G251" i="10" s="1"/>
  <c r="H251" i="10" a="1"/>
  <c r="H251" i="10" s="1"/>
  <c r="I251" i="10" a="1"/>
  <c r="I251" i="10" s="1"/>
  <c r="J251" i="10" a="1"/>
  <c r="J251" i="10" s="1"/>
  <c r="A252" i="10" a="1"/>
  <c r="A252" i="10" s="1"/>
  <c r="B252" i="10" a="1"/>
  <c r="B252" i="10" s="1"/>
  <c r="C252" i="10" a="1"/>
  <c r="C252" i="10" s="1"/>
  <c r="D252" i="10" a="1"/>
  <c r="D252" i="10" s="1"/>
  <c r="E252" i="10" a="1"/>
  <c r="E252" i="10" s="1"/>
  <c r="F252" i="10" a="1"/>
  <c r="F252" i="10" s="1"/>
  <c r="G252" i="10" a="1"/>
  <c r="G252" i="10" s="1"/>
  <c r="H252" i="10" a="1"/>
  <c r="H252" i="10" s="1"/>
  <c r="I252" i="10" a="1"/>
  <c r="I252" i="10" s="1"/>
  <c r="J252" i="10" a="1"/>
  <c r="J252" i="10" s="1"/>
  <c r="A253" i="10" a="1"/>
  <c r="A253" i="10" s="1"/>
  <c r="B253" i="10" a="1"/>
  <c r="B253" i="10" s="1"/>
  <c r="C253" i="10" a="1"/>
  <c r="C253" i="10" s="1"/>
  <c r="D253" i="10" a="1"/>
  <c r="D253" i="10" s="1"/>
  <c r="E253" i="10" a="1"/>
  <c r="E253" i="10" s="1"/>
  <c r="F253" i="10" a="1"/>
  <c r="F253" i="10" s="1"/>
  <c r="G253" i="10" a="1"/>
  <c r="G253" i="10" s="1"/>
  <c r="H253" i="10" a="1"/>
  <c r="H253" i="10" s="1"/>
  <c r="I253" i="10" a="1"/>
  <c r="I253" i="10" s="1"/>
  <c r="J253" i="10" a="1"/>
  <c r="J253" i="10" s="1"/>
  <c r="A254" i="10" a="1"/>
  <c r="A254" i="10" s="1"/>
  <c r="B254" i="10" a="1"/>
  <c r="B254" i="10" s="1"/>
  <c r="C254" i="10" a="1"/>
  <c r="C254" i="10" s="1"/>
  <c r="D254" i="10" a="1"/>
  <c r="D254" i="10" s="1"/>
  <c r="E254" i="10" a="1"/>
  <c r="E254" i="10" s="1"/>
  <c r="F254" i="10" a="1"/>
  <c r="F254" i="10" s="1"/>
  <c r="G254" i="10" a="1"/>
  <c r="G254" i="10" s="1"/>
  <c r="H254" i="10" a="1"/>
  <c r="H254" i="10" s="1"/>
  <c r="I254" i="10" a="1"/>
  <c r="I254" i="10" s="1"/>
  <c r="J254" i="10" a="1"/>
  <c r="J254" i="10" s="1"/>
  <c r="A255" i="10" a="1"/>
  <c r="A255" i="10" s="1"/>
  <c r="B255" i="10" a="1"/>
  <c r="B255" i="10" s="1"/>
  <c r="C255" i="10" a="1"/>
  <c r="C255" i="10" s="1"/>
  <c r="D255" i="10" a="1"/>
  <c r="D255" i="10" s="1"/>
  <c r="E255" i="10" a="1"/>
  <c r="E255" i="10" s="1"/>
  <c r="F255" i="10" a="1"/>
  <c r="F255" i="10" s="1"/>
  <c r="G255" i="10" a="1"/>
  <c r="G255" i="10" s="1"/>
  <c r="H255" i="10" a="1"/>
  <c r="H255" i="10" s="1"/>
  <c r="I255" i="10" a="1"/>
  <c r="I255" i="10" s="1"/>
  <c r="J255" i="10" a="1"/>
  <c r="J255" i="10" s="1"/>
  <c r="A256" i="10" a="1"/>
  <c r="A256" i="10" s="1"/>
  <c r="B256" i="10" a="1"/>
  <c r="B256" i="10" s="1"/>
  <c r="C256" i="10" a="1"/>
  <c r="C256" i="10" s="1"/>
  <c r="D256" i="10" a="1"/>
  <c r="D256" i="10" s="1"/>
  <c r="E256" i="10" a="1"/>
  <c r="E256" i="10" s="1"/>
  <c r="F256" i="10" a="1"/>
  <c r="F256" i="10" s="1"/>
  <c r="G256" i="10" a="1"/>
  <c r="G256" i="10" s="1"/>
  <c r="H256" i="10" a="1"/>
  <c r="H256" i="10" s="1"/>
  <c r="I256" i="10" a="1"/>
  <c r="I256" i="10" s="1"/>
  <c r="J256" i="10" a="1"/>
  <c r="J256" i="10" s="1"/>
  <c r="A257" i="10" a="1"/>
  <c r="A257" i="10" s="1"/>
  <c r="B257" i="10" a="1"/>
  <c r="B257" i="10" s="1"/>
  <c r="C257" i="10" a="1"/>
  <c r="C257" i="10" s="1"/>
  <c r="D257" i="10" a="1"/>
  <c r="D257" i="10" s="1"/>
  <c r="E257" i="10" a="1"/>
  <c r="E257" i="10" s="1"/>
  <c r="F257" i="10" a="1"/>
  <c r="F257" i="10" s="1"/>
  <c r="G257" i="10" a="1"/>
  <c r="G257" i="10" s="1"/>
  <c r="H257" i="10" a="1"/>
  <c r="H257" i="10" s="1"/>
  <c r="I257" i="10" a="1"/>
  <c r="I257" i="10" s="1"/>
  <c r="J257" i="10" a="1"/>
  <c r="J257" i="10" s="1"/>
  <c r="A258" i="10" a="1"/>
  <c r="A258" i="10" s="1"/>
  <c r="B258" i="10" a="1"/>
  <c r="B258" i="10" s="1"/>
  <c r="C258" i="10" a="1"/>
  <c r="C258" i="10" s="1"/>
  <c r="D258" i="10" a="1"/>
  <c r="D258" i="10" s="1"/>
  <c r="E258" i="10" a="1"/>
  <c r="E258" i="10" s="1"/>
  <c r="F258" i="10" a="1"/>
  <c r="F258" i="10" s="1"/>
  <c r="G258" i="10" a="1"/>
  <c r="G258" i="10" s="1"/>
  <c r="H258" i="10" a="1"/>
  <c r="H258" i="10" s="1"/>
  <c r="I258" i="10" a="1"/>
  <c r="I258" i="10" s="1"/>
  <c r="J258" i="10" a="1"/>
  <c r="J258" i="10" s="1"/>
  <c r="A259" i="10" a="1"/>
  <c r="A259" i="10" s="1"/>
  <c r="B259" i="10" a="1"/>
  <c r="B259" i="10" s="1"/>
  <c r="C259" i="10" a="1"/>
  <c r="C259" i="10" s="1"/>
  <c r="D259" i="10" a="1"/>
  <c r="D259" i="10" s="1"/>
  <c r="E259" i="10" a="1"/>
  <c r="E259" i="10" s="1"/>
  <c r="F259" i="10" a="1"/>
  <c r="F259" i="10" s="1"/>
  <c r="G259" i="10" a="1"/>
  <c r="G259" i="10" s="1"/>
  <c r="H259" i="10" a="1"/>
  <c r="H259" i="10" s="1"/>
  <c r="I259" i="10" a="1"/>
  <c r="I259" i="10" s="1"/>
  <c r="J259" i="10" a="1"/>
  <c r="J259" i="10" s="1"/>
  <c r="A260" i="10" a="1"/>
  <c r="A260" i="10" s="1"/>
  <c r="B260" i="10" a="1"/>
  <c r="B260" i="10" s="1"/>
  <c r="C260" i="10" a="1"/>
  <c r="C260" i="10" s="1"/>
  <c r="D260" i="10" a="1"/>
  <c r="D260" i="10" s="1"/>
  <c r="E260" i="10" a="1"/>
  <c r="E260" i="10" s="1"/>
  <c r="F260" i="10" a="1"/>
  <c r="F260" i="10" s="1"/>
  <c r="G260" i="10" a="1"/>
  <c r="G260" i="10" s="1"/>
  <c r="H260" i="10" a="1"/>
  <c r="H260" i="10" s="1"/>
  <c r="I260" i="10" a="1"/>
  <c r="I260" i="10" s="1"/>
  <c r="J260" i="10" a="1"/>
  <c r="J260" i="10" s="1"/>
  <c r="A261" i="10" a="1"/>
  <c r="A261" i="10" s="1"/>
  <c r="B261" i="10" a="1"/>
  <c r="B261" i="10" s="1"/>
  <c r="C261" i="10" a="1"/>
  <c r="C261" i="10" s="1"/>
  <c r="D261" i="10" a="1"/>
  <c r="D261" i="10" s="1"/>
  <c r="E261" i="10" a="1"/>
  <c r="E261" i="10" s="1"/>
  <c r="F261" i="10" a="1"/>
  <c r="F261" i="10" s="1"/>
  <c r="G261" i="10" a="1"/>
  <c r="G261" i="10" s="1"/>
  <c r="H261" i="10" a="1"/>
  <c r="H261" i="10" s="1"/>
  <c r="I261" i="10" a="1"/>
  <c r="I261" i="10" s="1"/>
  <c r="J261" i="10" a="1"/>
  <c r="J261" i="10" s="1"/>
  <c r="A262" i="10" a="1"/>
  <c r="A262" i="10" s="1"/>
  <c r="B262" i="10" a="1"/>
  <c r="B262" i="10" s="1"/>
  <c r="C262" i="10" a="1"/>
  <c r="C262" i="10" s="1"/>
  <c r="D262" i="10" a="1"/>
  <c r="D262" i="10" s="1"/>
  <c r="E262" i="10" a="1"/>
  <c r="E262" i="10" s="1"/>
  <c r="F262" i="10" a="1"/>
  <c r="F262" i="10" s="1"/>
  <c r="G262" i="10" a="1"/>
  <c r="G262" i="10" s="1"/>
  <c r="H262" i="10" a="1"/>
  <c r="H262" i="10" s="1"/>
  <c r="I262" i="10" a="1"/>
  <c r="I262" i="10" s="1"/>
  <c r="J262" i="10" a="1"/>
  <c r="J262" i="10" s="1"/>
  <c r="A263" i="10" a="1"/>
  <c r="A263" i="10" s="1"/>
  <c r="B263" i="10" a="1"/>
  <c r="B263" i="10" s="1"/>
  <c r="C263" i="10" a="1"/>
  <c r="C263" i="10" s="1"/>
  <c r="D263" i="10" a="1"/>
  <c r="D263" i="10" s="1"/>
  <c r="E263" i="10" a="1"/>
  <c r="E263" i="10" s="1"/>
  <c r="F263" i="10" a="1"/>
  <c r="F263" i="10" s="1"/>
  <c r="G263" i="10" a="1"/>
  <c r="G263" i="10" s="1"/>
  <c r="H263" i="10" a="1"/>
  <c r="H263" i="10" s="1"/>
  <c r="I263" i="10" a="1"/>
  <c r="I263" i="10" s="1"/>
  <c r="J263" i="10" a="1"/>
  <c r="J263" i="10" s="1"/>
  <c r="A264" i="10" a="1"/>
  <c r="A264" i="10" s="1"/>
  <c r="B264" i="10" a="1"/>
  <c r="B264" i="10" s="1"/>
  <c r="C264" i="10" a="1"/>
  <c r="C264" i="10" s="1"/>
  <c r="D264" i="10" a="1"/>
  <c r="D264" i="10" s="1"/>
  <c r="E264" i="10" a="1"/>
  <c r="E264" i="10" s="1"/>
  <c r="F264" i="10" a="1"/>
  <c r="F264" i="10" s="1"/>
  <c r="G264" i="10" a="1"/>
  <c r="G264" i="10" s="1"/>
  <c r="H264" i="10" a="1"/>
  <c r="H264" i="10" s="1"/>
  <c r="I264" i="10" a="1"/>
  <c r="I264" i="10" s="1"/>
  <c r="J264" i="10" a="1"/>
  <c r="J264" i="10" s="1"/>
  <c r="A265" i="10" a="1"/>
  <c r="A265" i="10" s="1"/>
  <c r="B265" i="10" a="1"/>
  <c r="B265" i="10" s="1"/>
  <c r="C265" i="10" a="1"/>
  <c r="C265" i="10" s="1"/>
  <c r="D265" i="10" a="1"/>
  <c r="D265" i="10" s="1"/>
  <c r="E265" i="10" a="1"/>
  <c r="E265" i="10" s="1"/>
  <c r="F265" i="10" a="1"/>
  <c r="F265" i="10" s="1"/>
  <c r="G265" i="10" a="1"/>
  <c r="G265" i="10" s="1"/>
  <c r="H265" i="10" a="1"/>
  <c r="H265" i="10" s="1"/>
  <c r="I265" i="10" a="1"/>
  <c r="I265" i="10" s="1"/>
  <c r="J265" i="10" a="1"/>
  <c r="J265" i="10" s="1"/>
  <c r="A266" i="10" a="1"/>
  <c r="A266" i="10" s="1"/>
  <c r="B266" i="10" a="1"/>
  <c r="B266" i="10" s="1"/>
  <c r="C266" i="10" a="1"/>
  <c r="C266" i="10" s="1"/>
  <c r="D266" i="10" a="1"/>
  <c r="D266" i="10" s="1"/>
  <c r="E266" i="10" a="1"/>
  <c r="E266" i="10" s="1"/>
  <c r="F266" i="10" a="1"/>
  <c r="F266" i="10" s="1"/>
  <c r="G266" i="10" a="1"/>
  <c r="G266" i="10" s="1"/>
  <c r="H266" i="10" a="1"/>
  <c r="H266" i="10" s="1"/>
  <c r="I266" i="10" a="1"/>
  <c r="I266" i="10" s="1"/>
  <c r="J266" i="10" a="1"/>
  <c r="J266" i="10" s="1"/>
  <c r="A267" i="10" a="1"/>
  <c r="A267" i="10" s="1"/>
  <c r="B267" i="10" a="1"/>
  <c r="B267" i="10" s="1"/>
  <c r="C267" i="10" a="1"/>
  <c r="C267" i="10" s="1"/>
  <c r="D267" i="10" a="1"/>
  <c r="D267" i="10" s="1"/>
  <c r="E267" i="10" a="1"/>
  <c r="E267" i="10" s="1"/>
  <c r="F267" i="10" a="1"/>
  <c r="F267" i="10" s="1"/>
  <c r="G267" i="10" a="1"/>
  <c r="G267" i="10" s="1"/>
  <c r="H267" i="10" a="1"/>
  <c r="H267" i="10" s="1"/>
  <c r="I267" i="10" a="1"/>
  <c r="I267" i="10" s="1"/>
  <c r="J267" i="10" a="1"/>
  <c r="J267" i="10" s="1"/>
  <c r="A268" i="10" a="1"/>
  <c r="A268" i="10" s="1"/>
  <c r="B268" i="10" a="1"/>
  <c r="B268" i="10" s="1"/>
  <c r="C268" i="10" a="1"/>
  <c r="C268" i="10" s="1"/>
  <c r="D268" i="10" a="1"/>
  <c r="D268" i="10" s="1"/>
  <c r="E268" i="10" a="1"/>
  <c r="E268" i="10" s="1"/>
  <c r="F268" i="10" a="1"/>
  <c r="F268" i="10" s="1"/>
  <c r="G268" i="10" a="1"/>
  <c r="G268" i="10" s="1"/>
  <c r="H268" i="10" a="1"/>
  <c r="H268" i="10" s="1"/>
  <c r="I268" i="10" a="1"/>
  <c r="I268" i="10" s="1"/>
  <c r="J268" i="10" a="1"/>
  <c r="J268" i="10" s="1"/>
  <c r="A269" i="10" a="1"/>
  <c r="A269" i="10" s="1"/>
  <c r="B269" i="10" a="1"/>
  <c r="B269" i="10" s="1"/>
  <c r="C269" i="10" a="1"/>
  <c r="C269" i="10" s="1"/>
  <c r="D269" i="10" a="1"/>
  <c r="D269" i="10" s="1"/>
  <c r="E269" i="10" a="1"/>
  <c r="E269" i="10" s="1"/>
  <c r="F269" i="10" a="1"/>
  <c r="F269" i="10" s="1"/>
  <c r="G269" i="10" a="1"/>
  <c r="G269" i="10" s="1"/>
  <c r="H269" i="10" a="1"/>
  <c r="H269" i="10" s="1"/>
  <c r="I269" i="10" a="1"/>
  <c r="I269" i="10" s="1"/>
  <c r="J269" i="10" a="1"/>
  <c r="J269" i="10" s="1"/>
  <c r="A270" i="10" a="1"/>
  <c r="A270" i="10" s="1"/>
  <c r="B270" i="10" a="1"/>
  <c r="B270" i="10" s="1"/>
  <c r="C270" i="10" a="1"/>
  <c r="C270" i="10" s="1"/>
  <c r="D270" i="10" a="1"/>
  <c r="D270" i="10" s="1"/>
  <c r="E270" i="10" a="1"/>
  <c r="E270" i="10" s="1"/>
  <c r="F270" i="10" a="1"/>
  <c r="F270" i="10" s="1"/>
  <c r="G270" i="10" a="1"/>
  <c r="G270" i="10" s="1"/>
  <c r="H270" i="10" a="1"/>
  <c r="H270" i="10" s="1"/>
  <c r="I270" i="10" a="1"/>
  <c r="I270" i="10" s="1"/>
  <c r="J270" i="10" a="1"/>
  <c r="J270" i="10" s="1"/>
  <c r="A271" i="10" a="1"/>
  <c r="A271" i="10" s="1"/>
  <c r="B271" i="10" a="1"/>
  <c r="B271" i="10" s="1"/>
  <c r="C271" i="10" a="1"/>
  <c r="C271" i="10" s="1"/>
  <c r="D271" i="10" a="1"/>
  <c r="D271" i="10" s="1"/>
  <c r="E271" i="10" a="1"/>
  <c r="E271" i="10" s="1"/>
  <c r="F271" i="10" a="1"/>
  <c r="F271" i="10" s="1"/>
  <c r="G271" i="10" a="1"/>
  <c r="G271" i="10" s="1"/>
  <c r="H271" i="10" a="1"/>
  <c r="H271" i="10" s="1"/>
  <c r="I271" i="10" a="1"/>
  <c r="I271" i="10" s="1"/>
  <c r="J271" i="10" a="1"/>
  <c r="J271" i="10" s="1"/>
  <c r="A272" i="10" a="1"/>
  <c r="A272" i="10" s="1"/>
  <c r="B272" i="10" a="1"/>
  <c r="B272" i="10" s="1"/>
  <c r="C272" i="10" a="1"/>
  <c r="C272" i="10" s="1"/>
  <c r="D272" i="10" a="1"/>
  <c r="D272" i="10" s="1"/>
  <c r="E272" i="10" a="1"/>
  <c r="E272" i="10" s="1"/>
  <c r="F272" i="10" a="1"/>
  <c r="F272" i="10" s="1"/>
  <c r="G272" i="10" a="1"/>
  <c r="G272" i="10" s="1"/>
  <c r="H272" i="10" a="1"/>
  <c r="H272" i="10" s="1"/>
  <c r="I272" i="10" a="1"/>
  <c r="I272" i="10" s="1"/>
  <c r="J272" i="10" a="1"/>
  <c r="J272" i="10" s="1"/>
  <c r="A273" i="10" a="1"/>
  <c r="A273" i="10" s="1"/>
  <c r="B273" i="10" a="1"/>
  <c r="B273" i="10" s="1"/>
  <c r="C273" i="10" a="1"/>
  <c r="C273" i="10" s="1"/>
  <c r="D273" i="10" a="1"/>
  <c r="D273" i="10" s="1"/>
  <c r="E273" i="10" a="1"/>
  <c r="E273" i="10" s="1"/>
  <c r="F273" i="10" a="1"/>
  <c r="F273" i="10" s="1"/>
  <c r="G273" i="10" a="1"/>
  <c r="G273" i="10" s="1"/>
  <c r="H273" i="10" a="1"/>
  <c r="H273" i="10" s="1"/>
  <c r="I273" i="10" a="1"/>
  <c r="I273" i="10" s="1"/>
  <c r="J273" i="10" a="1"/>
  <c r="J273" i="10" s="1"/>
  <c r="A274" i="10" a="1"/>
  <c r="A274" i="10" s="1"/>
  <c r="B274" i="10" a="1"/>
  <c r="B274" i="10" s="1"/>
  <c r="C274" i="10" a="1"/>
  <c r="C274" i="10" s="1"/>
  <c r="D274" i="10" a="1"/>
  <c r="D274" i="10" s="1"/>
  <c r="E274" i="10" a="1"/>
  <c r="E274" i="10" s="1"/>
  <c r="F274" i="10" a="1"/>
  <c r="F274" i="10" s="1"/>
  <c r="G274" i="10" a="1"/>
  <c r="G274" i="10" s="1"/>
  <c r="H274" i="10" a="1"/>
  <c r="H274" i="10" s="1"/>
  <c r="I274" i="10" a="1"/>
  <c r="I274" i="10" s="1"/>
  <c r="J274" i="10" a="1"/>
  <c r="J274" i="10" s="1"/>
  <c r="A275" i="10" a="1"/>
  <c r="A275" i="10" s="1"/>
  <c r="B275" i="10" a="1"/>
  <c r="B275" i="10" s="1"/>
  <c r="C275" i="10" a="1"/>
  <c r="C275" i="10" s="1"/>
  <c r="D275" i="10" a="1"/>
  <c r="D275" i="10" s="1"/>
  <c r="E275" i="10" a="1"/>
  <c r="E275" i="10" s="1"/>
  <c r="F275" i="10" a="1"/>
  <c r="F275" i="10" s="1"/>
  <c r="G275" i="10" a="1"/>
  <c r="G275" i="10" s="1"/>
  <c r="H275" i="10" a="1"/>
  <c r="H275" i="10" s="1"/>
  <c r="I275" i="10" a="1"/>
  <c r="I275" i="10" s="1"/>
  <c r="J275" i="10" a="1"/>
  <c r="J275" i="10" s="1"/>
  <c r="A276" i="10" a="1"/>
  <c r="A276" i="10" s="1"/>
  <c r="B276" i="10" a="1"/>
  <c r="B276" i="10" s="1"/>
  <c r="C276" i="10" a="1"/>
  <c r="C276" i="10" s="1"/>
  <c r="D276" i="10" a="1"/>
  <c r="D276" i="10" s="1"/>
  <c r="E276" i="10" a="1"/>
  <c r="E276" i="10" s="1"/>
  <c r="F276" i="10" a="1"/>
  <c r="F276" i="10" s="1"/>
  <c r="G276" i="10" a="1"/>
  <c r="G276" i="10" s="1"/>
  <c r="H276" i="10" a="1"/>
  <c r="H276" i="10" s="1"/>
  <c r="I276" i="10" a="1"/>
  <c r="I276" i="10" s="1"/>
  <c r="J276" i="10" a="1"/>
  <c r="J276" i="10" s="1"/>
  <c r="A277" i="10" a="1"/>
  <c r="A277" i="10" s="1"/>
  <c r="B277" i="10" a="1"/>
  <c r="B277" i="10" s="1"/>
  <c r="C277" i="10" a="1"/>
  <c r="C277" i="10" s="1"/>
  <c r="D277" i="10" a="1"/>
  <c r="D277" i="10" s="1"/>
  <c r="E277" i="10" a="1"/>
  <c r="E277" i="10" s="1"/>
  <c r="F277" i="10" a="1"/>
  <c r="F277" i="10" s="1"/>
  <c r="G277" i="10" a="1"/>
  <c r="G277" i="10" s="1"/>
  <c r="H277" i="10" a="1"/>
  <c r="H277" i="10" s="1"/>
  <c r="I277" i="10" a="1"/>
  <c r="I277" i="10" s="1"/>
  <c r="J277" i="10" a="1"/>
  <c r="J277" i="10" s="1"/>
  <c r="A278" i="10" a="1"/>
  <c r="A278" i="10" s="1"/>
  <c r="B278" i="10" a="1"/>
  <c r="B278" i="10" s="1"/>
  <c r="C278" i="10" a="1"/>
  <c r="C278" i="10" s="1"/>
  <c r="D278" i="10" a="1"/>
  <c r="D278" i="10" s="1"/>
  <c r="E278" i="10" a="1"/>
  <c r="E278" i="10" s="1"/>
  <c r="F278" i="10" a="1"/>
  <c r="F278" i="10" s="1"/>
  <c r="G278" i="10" a="1"/>
  <c r="G278" i="10" s="1"/>
  <c r="H278" i="10" a="1"/>
  <c r="H278" i="10" s="1"/>
  <c r="I278" i="10" a="1"/>
  <c r="I278" i="10" s="1"/>
  <c r="J278" i="10" a="1"/>
  <c r="J278" i="10" s="1"/>
  <c r="A279" i="10" a="1"/>
  <c r="A279" i="10" s="1"/>
  <c r="B279" i="10" a="1"/>
  <c r="B279" i="10" s="1"/>
  <c r="C279" i="10" a="1"/>
  <c r="C279" i="10" s="1"/>
  <c r="D279" i="10" a="1"/>
  <c r="D279" i="10" s="1"/>
  <c r="E279" i="10" a="1"/>
  <c r="E279" i="10" s="1"/>
  <c r="F279" i="10" a="1"/>
  <c r="F279" i="10" s="1"/>
  <c r="G279" i="10" a="1"/>
  <c r="G279" i="10" s="1"/>
  <c r="H279" i="10" a="1"/>
  <c r="H279" i="10" s="1"/>
  <c r="I279" i="10" a="1"/>
  <c r="I279" i="10" s="1"/>
  <c r="J279" i="10" a="1"/>
  <c r="J279" i="10" s="1"/>
  <c r="A280" i="10" a="1"/>
  <c r="A280" i="10" s="1"/>
  <c r="B280" i="10" a="1"/>
  <c r="B280" i="10" s="1"/>
  <c r="C280" i="10" a="1"/>
  <c r="C280" i="10" s="1"/>
  <c r="D280" i="10" a="1"/>
  <c r="D280" i="10" s="1"/>
  <c r="E280" i="10" a="1"/>
  <c r="E280" i="10" s="1"/>
  <c r="F280" i="10" a="1"/>
  <c r="F280" i="10" s="1"/>
  <c r="G280" i="10" a="1"/>
  <c r="G280" i="10" s="1"/>
  <c r="H280" i="10" a="1"/>
  <c r="H280" i="10" s="1"/>
  <c r="I280" i="10" a="1"/>
  <c r="I280" i="10" s="1"/>
  <c r="J280" i="10" a="1"/>
  <c r="J280" i="10" s="1"/>
  <c r="A281" i="10" a="1"/>
  <c r="A281" i="10" s="1"/>
  <c r="B281" i="10" a="1"/>
  <c r="B281" i="10" s="1"/>
  <c r="C281" i="10" a="1"/>
  <c r="C281" i="10" s="1"/>
  <c r="D281" i="10" a="1"/>
  <c r="D281" i="10" s="1"/>
  <c r="E281" i="10" a="1"/>
  <c r="E281" i="10" s="1"/>
  <c r="F281" i="10" a="1"/>
  <c r="F281" i="10" s="1"/>
  <c r="G281" i="10" a="1"/>
  <c r="G281" i="10" s="1"/>
  <c r="H281" i="10" a="1"/>
  <c r="H281" i="10" s="1"/>
  <c r="I281" i="10" a="1"/>
  <c r="I281" i="10" s="1"/>
  <c r="J281" i="10" a="1"/>
  <c r="J281" i="10" s="1"/>
  <c r="A282" i="10" a="1"/>
  <c r="A282" i="10" s="1"/>
  <c r="B282" i="10" a="1"/>
  <c r="B282" i="10" s="1"/>
  <c r="C282" i="10" a="1"/>
  <c r="C282" i="10" s="1"/>
  <c r="D282" i="10" a="1"/>
  <c r="D282" i="10" s="1"/>
  <c r="E282" i="10" a="1"/>
  <c r="E282" i="10" s="1"/>
  <c r="F282" i="10" a="1"/>
  <c r="F282" i="10" s="1"/>
  <c r="G282" i="10" a="1"/>
  <c r="G282" i="10" s="1"/>
  <c r="H282" i="10" a="1"/>
  <c r="H282" i="10" s="1"/>
  <c r="I282" i="10" a="1"/>
  <c r="I282" i="10" s="1"/>
  <c r="J282" i="10" a="1"/>
  <c r="J282" i="10" s="1"/>
  <c r="A283" i="10" a="1"/>
  <c r="A283" i="10" s="1"/>
  <c r="B283" i="10" a="1"/>
  <c r="B283" i="10" s="1"/>
  <c r="C283" i="10" a="1"/>
  <c r="C283" i="10" s="1"/>
  <c r="D283" i="10" a="1"/>
  <c r="D283" i="10" s="1"/>
  <c r="E283" i="10" a="1"/>
  <c r="E283" i="10" s="1"/>
  <c r="F283" i="10" a="1"/>
  <c r="F283" i="10" s="1"/>
  <c r="G283" i="10" a="1"/>
  <c r="G283" i="10" s="1"/>
  <c r="H283" i="10" a="1"/>
  <c r="H283" i="10" s="1"/>
  <c r="I283" i="10" a="1"/>
  <c r="I283" i="10" s="1"/>
  <c r="J283" i="10" a="1"/>
  <c r="J283" i="10" s="1"/>
  <c r="A284" i="10" a="1"/>
  <c r="A284" i="10" s="1"/>
  <c r="B284" i="10" a="1"/>
  <c r="B284" i="10" s="1"/>
  <c r="C284" i="10" a="1"/>
  <c r="C284" i="10" s="1"/>
  <c r="D284" i="10" a="1"/>
  <c r="D284" i="10" s="1"/>
  <c r="E284" i="10" a="1"/>
  <c r="E284" i="10" s="1"/>
  <c r="F284" i="10" a="1"/>
  <c r="F284" i="10" s="1"/>
  <c r="G284" i="10" a="1"/>
  <c r="G284" i="10" s="1"/>
  <c r="H284" i="10" a="1"/>
  <c r="H284" i="10" s="1"/>
  <c r="I284" i="10" a="1"/>
  <c r="I284" i="10" s="1"/>
  <c r="J284" i="10" a="1"/>
  <c r="J284" i="10" s="1"/>
  <c r="A285" i="10" a="1"/>
  <c r="A285" i="10" s="1"/>
  <c r="B285" i="10" a="1"/>
  <c r="B285" i="10" s="1"/>
  <c r="C285" i="10" a="1"/>
  <c r="C285" i="10" s="1"/>
  <c r="D285" i="10" a="1"/>
  <c r="D285" i="10" s="1"/>
  <c r="E285" i="10" a="1"/>
  <c r="E285" i="10" s="1"/>
  <c r="F285" i="10" a="1"/>
  <c r="F285" i="10" s="1"/>
  <c r="G285" i="10" a="1"/>
  <c r="G285" i="10" s="1"/>
  <c r="H285" i="10" a="1"/>
  <c r="H285" i="10" s="1"/>
  <c r="I285" i="10" a="1"/>
  <c r="I285" i="10" s="1"/>
  <c r="J285" i="10" a="1"/>
  <c r="J285" i="10" s="1"/>
  <c r="A286" i="10" a="1"/>
  <c r="A286" i="10" s="1"/>
  <c r="B286" i="10" a="1"/>
  <c r="B286" i="10" s="1"/>
  <c r="C286" i="10" a="1"/>
  <c r="C286" i="10" s="1"/>
  <c r="D286" i="10" a="1"/>
  <c r="D286" i="10" s="1"/>
  <c r="E286" i="10" a="1"/>
  <c r="E286" i="10" s="1"/>
  <c r="F286" i="10" a="1"/>
  <c r="F286" i="10" s="1"/>
  <c r="G286" i="10" a="1"/>
  <c r="G286" i="10" s="1"/>
  <c r="H286" i="10" a="1"/>
  <c r="H286" i="10" s="1"/>
  <c r="I286" i="10" a="1"/>
  <c r="I286" i="10" s="1"/>
  <c r="J286" i="10" a="1"/>
  <c r="J286" i="10" s="1"/>
  <c r="A287" i="10" a="1"/>
  <c r="A287" i="10" s="1"/>
  <c r="B287" i="10" a="1"/>
  <c r="B287" i="10" s="1"/>
  <c r="C287" i="10" a="1"/>
  <c r="C287" i="10" s="1"/>
  <c r="D287" i="10" a="1"/>
  <c r="D287" i="10" s="1"/>
  <c r="E287" i="10" a="1"/>
  <c r="E287" i="10" s="1"/>
  <c r="F287" i="10" a="1"/>
  <c r="F287" i="10" s="1"/>
  <c r="G287" i="10" a="1"/>
  <c r="G287" i="10" s="1"/>
  <c r="H287" i="10" a="1"/>
  <c r="H287" i="10" s="1"/>
  <c r="I287" i="10" a="1"/>
  <c r="I287" i="10" s="1"/>
  <c r="J287" i="10" a="1"/>
  <c r="J287" i="10" s="1"/>
  <c r="A288" i="10" a="1"/>
  <c r="A288" i="10" s="1"/>
  <c r="B288" i="10" a="1"/>
  <c r="B288" i="10" s="1"/>
  <c r="C288" i="10" a="1"/>
  <c r="C288" i="10" s="1"/>
  <c r="D288" i="10" a="1"/>
  <c r="D288" i="10" s="1"/>
  <c r="E288" i="10" a="1"/>
  <c r="E288" i="10" s="1"/>
  <c r="F288" i="10" a="1"/>
  <c r="F288" i="10" s="1"/>
  <c r="G288" i="10" a="1"/>
  <c r="G288" i="10" s="1"/>
  <c r="H288" i="10" a="1"/>
  <c r="H288" i="10" s="1"/>
  <c r="I288" i="10" a="1"/>
  <c r="I288" i="10" s="1"/>
  <c r="J288" i="10" a="1"/>
  <c r="J288" i="10" s="1"/>
  <c r="A289" i="10" a="1"/>
  <c r="A289" i="10" s="1"/>
  <c r="B289" i="10" a="1"/>
  <c r="B289" i="10" s="1"/>
  <c r="C289" i="10" a="1"/>
  <c r="C289" i="10" s="1"/>
  <c r="D289" i="10" a="1"/>
  <c r="D289" i="10" s="1"/>
  <c r="E289" i="10" a="1"/>
  <c r="E289" i="10" s="1"/>
  <c r="F289" i="10" a="1"/>
  <c r="F289" i="10" s="1"/>
  <c r="G289" i="10" a="1"/>
  <c r="G289" i="10" s="1"/>
  <c r="H289" i="10" a="1"/>
  <c r="H289" i="10" s="1"/>
  <c r="I289" i="10" a="1"/>
  <c r="I289" i="10" s="1"/>
  <c r="J289" i="10" a="1"/>
  <c r="J289" i="10" s="1"/>
  <c r="A290" i="10" a="1"/>
  <c r="A290" i="10" s="1"/>
  <c r="B290" i="10" a="1"/>
  <c r="B290" i="10" s="1"/>
  <c r="C290" i="10" a="1"/>
  <c r="C290" i="10" s="1"/>
  <c r="D290" i="10" a="1"/>
  <c r="D290" i="10" s="1"/>
  <c r="E290" i="10" a="1"/>
  <c r="E290" i="10" s="1"/>
  <c r="F290" i="10" a="1"/>
  <c r="F290" i="10" s="1"/>
  <c r="G290" i="10" a="1"/>
  <c r="G290" i="10" s="1"/>
  <c r="H290" i="10" a="1"/>
  <c r="H290" i="10" s="1"/>
  <c r="I290" i="10" a="1"/>
  <c r="I290" i="10" s="1"/>
  <c r="J290" i="10" a="1"/>
  <c r="J290" i="10" s="1"/>
  <c r="A291" i="10" a="1"/>
  <c r="A291" i="10" s="1"/>
  <c r="B291" i="10" a="1"/>
  <c r="B291" i="10" s="1"/>
  <c r="C291" i="10" a="1"/>
  <c r="C291" i="10" s="1"/>
  <c r="D291" i="10" a="1"/>
  <c r="D291" i="10" s="1"/>
  <c r="E291" i="10" a="1"/>
  <c r="E291" i="10" s="1"/>
  <c r="F291" i="10" a="1"/>
  <c r="F291" i="10" s="1"/>
  <c r="G291" i="10" a="1"/>
  <c r="G291" i="10" s="1"/>
  <c r="H291" i="10" a="1"/>
  <c r="H291" i="10" s="1"/>
  <c r="I291" i="10" a="1"/>
  <c r="I291" i="10" s="1"/>
  <c r="J291" i="10" a="1"/>
  <c r="J291" i="10" s="1"/>
  <c r="A292" i="10" a="1"/>
  <c r="A292" i="10" s="1"/>
  <c r="B292" i="10" a="1"/>
  <c r="B292" i="10" s="1"/>
  <c r="C292" i="10" a="1"/>
  <c r="C292" i="10" s="1"/>
  <c r="D292" i="10" a="1"/>
  <c r="D292" i="10" s="1"/>
  <c r="E292" i="10" a="1"/>
  <c r="E292" i="10" s="1"/>
  <c r="F292" i="10" a="1"/>
  <c r="F292" i="10" s="1"/>
  <c r="G292" i="10" a="1"/>
  <c r="G292" i="10" s="1"/>
  <c r="H292" i="10" a="1"/>
  <c r="H292" i="10" s="1"/>
  <c r="I292" i="10" a="1"/>
  <c r="I292" i="10" s="1"/>
  <c r="J292" i="10" a="1"/>
  <c r="J292" i="10" s="1"/>
  <c r="A293" i="10" a="1"/>
  <c r="A293" i="10" s="1"/>
  <c r="B293" i="10" a="1"/>
  <c r="B293" i="10" s="1"/>
  <c r="C293" i="10" a="1"/>
  <c r="C293" i="10" s="1"/>
  <c r="D293" i="10" a="1"/>
  <c r="D293" i="10" s="1"/>
  <c r="E293" i="10" a="1"/>
  <c r="E293" i="10" s="1"/>
  <c r="F293" i="10" a="1"/>
  <c r="F293" i="10" s="1"/>
  <c r="G293" i="10" a="1"/>
  <c r="G293" i="10" s="1"/>
  <c r="H293" i="10" a="1"/>
  <c r="H293" i="10" s="1"/>
  <c r="I293" i="10" a="1"/>
  <c r="I293" i="10" s="1"/>
  <c r="J293" i="10" a="1"/>
  <c r="J293" i="10" s="1"/>
  <c r="A294" i="10" a="1"/>
  <c r="A294" i="10" s="1"/>
  <c r="B294" i="10" a="1"/>
  <c r="B294" i="10" s="1"/>
  <c r="C294" i="10" a="1"/>
  <c r="C294" i="10" s="1"/>
  <c r="D294" i="10" a="1"/>
  <c r="D294" i="10" s="1"/>
  <c r="E294" i="10" a="1"/>
  <c r="E294" i="10" s="1"/>
  <c r="F294" i="10" a="1"/>
  <c r="F294" i="10" s="1"/>
  <c r="G294" i="10" a="1"/>
  <c r="G294" i="10" s="1"/>
  <c r="H294" i="10" a="1"/>
  <c r="H294" i="10" s="1"/>
  <c r="I294" i="10" a="1"/>
  <c r="I294" i="10" s="1"/>
  <c r="J294" i="10" a="1"/>
  <c r="J294" i="10" s="1"/>
  <c r="A107" i="10" a="1"/>
  <c r="A107" i="10" s="1"/>
  <c r="B107" i="10" a="1"/>
  <c r="B107" i="10" s="1"/>
  <c r="C107" i="10" a="1"/>
  <c r="C107" i="10" s="1"/>
  <c r="D107" i="10" a="1"/>
  <c r="D107" i="10" s="1"/>
  <c r="E107" i="10" a="1"/>
  <c r="E107" i="10" s="1"/>
  <c r="F107" i="10" a="1"/>
  <c r="F107" i="10" s="1"/>
  <c r="G107" i="10" a="1"/>
  <c r="G107" i="10" s="1"/>
  <c r="H107" i="10" a="1"/>
  <c r="H107" i="10" s="1"/>
  <c r="I107" i="10" a="1"/>
  <c r="I107" i="10" s="1"/>
  <c r="J107" i="10" a="1"/>
  <c r="J107" i="10" s="1"/>
  <c r="A108" i="10" a="1"/>
  <c r="A108" i="10" s="1"/>
  <c r="B108" i="10" a="1"/>
  <c r="B108" i="10" s="1"/>
  <c r="C108" i="10" a="1"/>
  <c r="C108" i="10" s="1"/>
  <c r="D108" i="10" a="1"/>
  <c r="D108" i="10" s="1"/>
  <c r="E108" i="10" a="1"/>
  <c r="E108" i="10" s="1"/>
  <c r="F108" i="10" a="1"/>
  <c r="F108" i="10" s="1"/>
  <c r="G108" i="10" a="1"/>
  <c r="G108" i="10" s="1"/>
  <c r="H108" i="10" a="1"/>
  <c r="H108" i="10" s="1"/>
  <c r="I108" i="10" a="1"/>
  <c r="I108" i="10" s="1"/>
  <c r="J108" i="10" a="1"/>
  <c r="J108" i="10" s="1"/>
  <c r="A109" i="10" a="1"/>
  <c r="A109" i="10" s="1"/>
  <c r="B109" i="10" a="1"/>
  <c r="B109" i="10" s="1"/>
  <c r="C109" i="10" a="1"/>
  <c r="C109" i="10" s="1"/>
  <c r="D109" i="10" a="1"/>
  <c r="D109" i="10" s="1"/>
  <c r="E109" i="10" a="1"/>
  <c r="E109" i="10" s="1"/>
  <c r="F109" i="10" a="1"/>
  <c r="F109" i="10" s="1"/>
  <c r="G109" i="10" a="1"/>
  <c r="G109" i="10" s="1"/>
  <c r="H109" i="10" a="1"/>
  <c r="H109" i="10" s="1"/>
  <c r="I109" i="10" a="1"/>
  <c r="I109" i="10" s="1"/>
  <c r="J109" i="10" a="1"/>
  <c r="J109" i="10" s="1"/>
  <c r="A110" i="10" a="1"/>
  <c r="A110" i="10" s="1"/>
  <c r="B110" i="10" a="1"/>
  <c r="B110" i="10" s="1"/>
  <c r="C110" i="10" a="1"/>
  <c r="C110" i="10" s="1"/>
  <c r="D110" i="10" a="1"/>
  <c r="D110" i="10" s="1"/>
  <c r="E110" i="10" a="1"/>
  <c r="E110" i="10" s="1"/>
  <c r="F110" i="10" a="1"/>
  <c r="F110" i="10" s="1"/>
  <c r="G110" i="10" a="1"/>
  <c r="G110" i="10" s="1"/>
  <c r="H110" i="10" a="1"/>
  <c r="H110" i="10" s="1"/>
  <c r="I110" i="10" a="1"/>
  <c r="I110" i="10" s="1"/>
  <c r="J110" i="10" a="1"/>
  <c r="J110" i="10" s="1"/>
  <c r="A111" i="10" a="1"/>
  <c r="A111" i="10" s="1"/>
  <c r="B111" i="10" a="1"/>
  <c r="B111" i="10" s="1"/>
  <c r="C111" i="10" a="1"/>
  <c r="C111" i="10" s="1"/>
  <c r="D111" i="10" a="1"/>
  <c r="D111" i="10" s="1"/>
  <c r="E111" i="10" a="1"/>
  <c r="E111" i="10" s="1"/>
  <c r="F111" i="10" a="1"/>
  <c r="F111" i="10" s="1"/>
  <c r="G111" i="10" a="1"/>
  <c r="G111" i="10" s="1"/>
  <c r="H111" i="10" a="1"/>
  <c r="H111" i="10" s="1"/>
  <c r="I111" i="10" a="1"/>
  <c r="I111" i="10" s="1"/>
  <c r="J111" i="10" a="1"/>
  <c r="J111" i="10" s="1"/>
  <c r="A112" i="10" a="1"/>
  <c r="A112" i="10" s="1"/>
  <c r="B112" i="10" a="1"/>
  <c r="B112" i="10" s="1"/>
  <c r="C112" i="10" a="1"/>
  <c r="C112" i="10" s="1"/>
  <c r="D112" i="10" a="1"/>
  <c r="D112" i="10" s="1"/>
  <c r="E112" i="10" a="1"/>
  <c r="E112" i="10" s="1"/>
  <c r="F112" i="10" a="1"/>
  <c r="F112" i="10" s="1"/>
  <c r="G112" i="10" a="1"/>
  <c r="G112" i="10" s="1"/>
  <c r="H112" i="10" a="1"/>
  <c r="H112" i="10" s="1"/>
  <c r="I112" i="10" a="1"/>
  <c r="I112" i="10" s="1"/>
  <c r="J112" i="10" a="1"/>
  <c r="J112" i="10" s="1"/>
  <c r="A113" i="10" a="1"/>
  <c r="A113" i="10" s="1"/>
  <c r="B113" i="10" a="1"/>
  <c r="B113" i="10" s="1"/>
  <c r="C113" i="10" a="1"/>
  <c r="C113" i="10" s="1"/>
  <c r="D113" i="10" a="1"/>
  <c r="D113" i="10" s="1"/>
  <c r="E113" i="10" a="1"/>
  <c r="E113" i="10" s="1"/>
  <c r="F113" i="10" a="1"/>
  <c r="F113" i="10" s="1"/>
  <c r="G113" i="10" a="1"/>
  <c r="G113" i="10" s="1"/>
  <c r="H113" i="10" a="1"/>
  <c r="H113" i="10" s="1"/>
  <c r="I113" i="10" a="1"/>
  <c r="I113" i="10" s="1"/>
  <c r="J113" i="10" a="1"/>
  <c r="J113" i="10" s="1"/>
  <c r="A114" i="10" a="1"/>
  <c r="A114" i="10" s="1"/>
  <c r="B114" i="10" a="1"/>
  <c r="B114" i="10" s="1"/>
  <c r="C114" i="10" a="1"/>
  <c r="C114" i="10" s="1"/>
  <c r="D114" i="10" a="1"/>
  <c r="D114" i="10" s="1"/>
  <c r="E114" i="10" a="1"/>
  <c r="E114" i="10" s="1"/>
  <c r="F114" i="10" a="1"/>
  <c r="F114" i="10" s="1"/>
  <c r="G114" i="10" a="1"/>
  <c r="G114" i="10" s="1"/>
  <c r="H114" i="10" a="1"/>
  <c r="H114" i="10" s="1"/>
  <c r="I114" i="10" a="1"/>
  <c r="I114" i="10" s="1"/>
  <c r="J114" i="10" a="1"/>
  <c r="J114" i="10" s="1"/>
  <c r="A115" i="10" a="1"/>
  <c r="A115" i="10" s="1"/>
  <c r="B115" i="10" a="1"/>
  <c r="B115" i="10" s="1"/>
  <c r="C115" i="10" a="1"/>
  <c r="C115" i="10" s="1"/>
  <c r="D115" i="10" a="1"/>
  <c r="D115" i="10" s="1"/>
  <c r="E115" i="10" a="1"/>
  <c r="E115" i="10" s="1"/>
  <c r="F115" i="10" a="1"/>
  <c r="F115" i="10" s="1"/>
  <c r="G115" i="10" a="1"/>
  <c r="G115" i="10" s="1"/>
  <c r="H115" i="10" a="1"/>
  <c r="H115" i="10" s="1"/>
  <c r="I115" i="10" a="1"/>
  <c r="I115" i="10" s="1"/>
  <c r="J115" i="10" a="1"/>
  <c r="J115" i="10" s="1"/>
  <c r="A116" i="10" a="1"/>
  <c r="A116" i="10" s="1"/>
  <c r="B116" i="10" a="1"/>
  <c r="B116" i="10" s="1"/>
  <c r="C116" i="10" a="1"/>
  <c r="C116" i="10" s="1"/>
  <c r="D116" i="10" a="1"/>
  <c r="D116" i="10" s="1"/>
  <c r="E116" i="10" a="1"/>
  <c r="E116" i="10" s="1"/>
  <c r="F116" i="10" a="1"/>
  <c r="F116" i="10" s="1"/>
  <c r="G116" i="10" a="1"/>
  <c r="G116" i="10" s="1"/>
  <c r="H116" i="10" a="1"/>
  <c r="H116" i="10" s="1"/>
  <c r="I116" i="10" a="1"/>
  <c r="I116" i="10" s="1"/>
  <c r="J116" i="10" a="1"/>
  <c r="J116" i="10" s="1"/>
  <c r="A117" i="10" a="1"/>
  <c r="A117" i="10" s="1"/>
  <c r="B117" i="10" a="1"/>
  <c r="B117" i="10" s="1"/>
  <c r="C117" i="10" a="1"/>
  <c r="C117" i="10" s="1"/>
  <c r="D117" i="10" a="1"/>
  <c r="D117" i="10" s="1"/>
  <c r="E117" i="10" a="1"/>
  <c r="E117" i="10" s="1"/>
  <c r="F117" i="10" a="1"/>
  <c r="F117" i="10" s="1"/>
  <c r="G117" i="10" a="1"/>
  <c r="G117" i="10" s="1"/>
  <c r="H117" i="10" a="1"/>
  <c r="H117" i="10" s="1"/>
  <c r="I117" i="10" a="1"/>
  <c r="I117" i="10" s="1"/>
  <c r="J117" i="10" a="1"/>
  <c r="J117" i="10" s="1"/>
  <c r="A118" i="10" a="1"/>
  <c r="A118" i="10" s="1"/>
  <c r="B118" i="10" a="1"/>
  <c r="B118" i="10" s="1"/>
  <c r="C118" i="10" a="1"/>
  <c r="C118" i="10" s="1"/>
  <c r="D118" i="10" a="1"/>
  <c r="D118" i="10" s="1"/>
  <c r="E118" i="10" a="1"/>
  <c r="E118" i="10" s="1"/>
  <c r="F118" i="10" a="1"/>
  <c r="F118" i="10" s="1"/>
  <c r="G118" i="10" a="1"/>
  <c r="G118" i="10" s="1"/>
  <c r="H118" i="10" a="1"/>
  <c r="H118" i="10" s="1"/>
  <c r="I118" i="10" a="1"/>
  <c r="I118" i="10" s="1"/>
  <c r="J118" i="10" a="1"/>
  <c r="J118" i="10" s="1"/>
  <c r="A119" i="10" a="1"/>
  <c r="A119" i="10" s="1"/>
  <c r="B119" i="10" a="1"/>
  <c r="B119" i="10" s="1"/>
  <c r="C119" i="10" a="1"/>
  <c r="C119" i="10" s="1"/>
  <c r="D119" i="10" a="1"/>
  <c r="D119" i="10" s="1"/>
  <c r="E119" i="10" a="1"/>
  <c r="E119" i="10" s="1"/>
  <c r="F119" i="10" a="1"/>
  <c r="F119" i="10" s="1"/>
  <c r="G119" i="10" a="1"/>
  <c r="G119" i="10" s="1"/>
  <c r="H119" i="10" a="1"/>
  <c r="H119" i="10" s="1"/>
  <c r="I119" i="10" a="1"/>
  <c r="I119" i="10" s="1"/>
  <c r="J119" i="10" a="1"/>
  <c r="J119" i="10" s="1"/>
  <c r="A120" i="10" a="1"/>
  <c r="A120" i="10" s="1"/>
  <c r="B120" i="10" a="1"/>
  <c r="B120" i="10" s="1"/>
  <c r="C120" i="10" a="1"/>
  <c r="C120" i="10" s="1"/>
  <c r="D120" i="10" a="1"/>
  <c r="D120" i="10" s="1"/>
  <c r="E120" i="10" a="1"/>
  <c r="E120" i="10" s="1"/>
  <c r="F120" i="10" a="1"/>
  <c r="F120" i="10" s="1"/>
  <c r="G120" i="10" a="1"/>
  <c r="G120" i="10" s="1"/>
  <c r="H120" i="10" a="1"/>
  <c r="H120" i="10" s="1"/>
  <c r="I120" i="10" a="1"/>
  <c r="I120" i="10" s="1"/>
  <c r="J120" i="10" a="1"/>
  <c r="J120" i="10" s="1"/>
  <c r="A121" i="10" a="1"/>
  <c r="A121" i="10" s="1"/>
  <c r="B121" i="10" a="1"/>
  <c r="B121" i="10" s="1"/>
  <c r="C121" i="10" a="1"/>
  <c r="C121" i="10" s="1"/>
  <c r="D121" i="10" a="1"/>
  <c r="D121" i="10" s="1"/>
  <c r="E121" i="10" a="1"/>
  <c r="E121" i="10" s="1"/>
  <c r="F121" i="10" a="1"/>
  <c r="F121" i="10" s="1"/>
  <c r="G121" i="10" a="1"/>
  <c r="G121" i="10" s="1"/>
  <c r="H121" i="10" a="1"/>
  <c r="H121" i="10" s="1"/>
  <c r="I121" i="10" a="1"/>
  <c r="I121" i="10" s="1"/>
  <c r="J121" i="10" a="1"/>
  <c r="J121" i="10" s="1"/>
  <c r="A122" i="10" a="1"/>
  <c r="A122" i="10" s="1"/>
  <c r="B122" i="10" a="1"/>
  <c r="B122" i="10" s="1"/>
  <c r="C122" i="10" a="1"/>
  <c r="C122" i="10" s="1"/>
  <c r="D122" i="10" a="1"/>
  <c r="D122" i="10" s="1"/>
  <c r="E122" i="10" a="1"/>
  <c r="E122" i="10" s="1"/>
  <c r="F122" i="10" a="1"/>
  <c r="F122" i="10" s="1"/>
  <c r="G122" i="10" a="1"/>
  <c r="G122" i="10" s="1"/>
  <c r="H122" i="10" a="1"/>
  <c r="H122" i="10" s="1"/>
  <c r="I122" i="10" a="1"/>
  <c r="I122" i="10" s="1"/>
  <c r="J122" i="10" a="1"/>
  <c r="J122" i="10" s="1"/>
  <c r="A123" i="10" a="1"/>
  <c r="A123" i="10" s="1"/>
  <c r="B123" i="10" a="1"/>
  <c r="B123" i="10" s="1"/>
  <c r="C123" i="10" a="1"/>
  <c r="C123" i="10" s="1"/>
  <c r="D123" i="10" a="1"/>
  <c r="D123" i="10" s="1"/>
  <c r="E123" i="10" a="1"/>
  <c r="E123" i="10" s="1"/>
  <c r="F123" i="10" a="1"/>
  <c r="F123" i="10" s="1"/>
  <c r="G123" i="10" a="1"/>
  <c r="G123" i="10" s="1"/>
  <c r="H123" i="10" a="1"/>
  <c r="H123" i="10" s="1"/>
  <c r="I123" i="10" a="1"/>
  <c r="I123" i="10" s="1"/>
  <c r="J123" i="10" a="1"/>
  <c r="J123" i="10" s="1"/>
  <c r="A124" i="10" a="1"/>
  <c r="A124" i="10" s="1"/>
  <c r="B124" i="10" a="1"/>
  <c r="B124" i="10" s="1"/>
  <c r="C124" i="10" a="1"/>
  <c r="C124" i="10" s="1"/>
  <c r="D124" i="10" a="1"/>
  <c r="D124" i="10" s="1"/>
  <c r="E124" i="10" a="1"/>
  <c r="E124" i="10" s="1"/>
  <c r="F124" i="10" a="1"/>
  <c r="F124" i="10" s="1"/>
  <c r="G124" i="10" a="1"/>
  <c r="G124" i="10" s="1"/>
  <c r="H124" i="10" a="1"/>
  <c r="H124" i="10" s="1"/>
  <c r="I124" i="10" a="1"/>
  <c r="I124" i="10" s="1"/>
  <c r="J124" i="10" a="1"/>
  <c r="J124" i="10" s="1"/>
  <c r="A125" i="10" a="1"/>
  <c r="A125" i="10" s="1"/>
  <c r="B125" i="10" a="1"/>
  <c r="B125" i="10" s="1"/>
  <c r="C125" i="10" a="1"/>
  <c r="C125" i="10" s="1"/>
  <c r="D125" i="10" a="1"/>
  <c r="D125" i="10" s="1"/>
  <c r="E125" i="10" a="1"/>
  <c r="E125" i="10" s="1"/>
  <c r="F125" i="10" a="1"/>
  <c r="F125" i="10" s="1"/>
  <c r="G125" i="10" a="1"/>
  <c r="G125" i="10" s="1"/>
  <c r="H125" i="10" a="1"/>
  <c r="H125" i="10" s="1"/>
  <c r="I125" i="10" a="1"/>
  <c r="I125" i="10" s="1"/>
  <c r="J125" i="10" a="1"/>
  <c r="J125" i="10" s="1"/>
  <c r="A126" i="10" a="1"/>
  <c r="A126" i="10" s="1"/>
  <c r="B126" i="10" a="1"/>
  <c r="B126" i="10" s="1"/>
  <c r="C126" i="10" a="1"/>
  <c r="C126" i="10" s="1"/>
  <c r="D126" i="10" a="1"/>
  <c r="D126" i="10" s="1"/>
  <c r="E126" i="10" a="1"/>
  <c r="E126" i="10" s="1"/>
  <c r="F126" i="10" a="1"/>
  <c r="F126" i="10" s="1"/>
  <c r="G126" i="10" a="1"/>
  <c r="G126" i="10" s="1"/>
  <c r="H126" i="10" a="1"/>
  <c r="H126" i="10" s="1"/>
  <c r="I126" i="10" a="1"/>
  <c r="I126" i="10" s="1"/>
  <c r="J126" i="10" a="1"/>
  <c r="J126" i="10" s="1"/>
  <c r="A127" i="10" a="1"/>
  <c r="A127" i="10" s="1"/>
  <c r="B127" i="10" a="1"/>
  <c r="B127" i="10" s="1"/>
  <c r="C127" i="10" a="1"/>
  <c r="C127" i="10" s="1"/>
  <c r="D127" i="10" a="1"/>
  <c r="D127" i="10" s="1"/>
  <c r="E127" i="10" a="1"/>
  <c r="E127" i="10" s="1"/>
  <c r="F127" i="10" a="1"/>
  <c r="F127" i="10" s="1"/>
  <c r="G127" i="10" a="1"/>
  <c r="G127" i="10" s="1"/>
  <c r="H127" i="10" a="1"/>
  <c r="H127" i="10" s="1"/>
  <c r="I127" i="10" a="1"/>
  <c r="I127" i="10" s="1"/>
  <c r="J127" i="10" a="1"/>
  <c r="J127" i="10" s="1"/>
  <c r="A128" i="10" a="1"/>
  <c r="A128" i="10" s="1"/>
  <c r="B128" i="10" a="1"/>
  <c r="B128" i="10" s="1"/>
  <c r="C128" i="10" a="1"/>
  <c r="C128" i="10" s="1"/>
  <c r="D128" i="10" a="1"/>
  <c r="D128" i="10" s="1"/>
  <c r="E128" i="10" a="1"/>
  <c r="E128" i="10" s="1"/>
  <c r="F128" i="10" a="1"/>
  <c r="F128" i="10" s="1"/>
  <c r="G128" i="10" a="1"/>
  <c r="G128" i="10" s="1"/>
  <c r="H128" i="10" a="1"/>
  <c r="H128" i="10" s="1"/>
  <c r="I128" i="10" a="1"/>
  <c r="I128" i="10" s="1"/>
  <c r="J128" i="10" a="1"/>
  <c r="J128" i="10" s="1"/>
  <c r="A129" i="10" a="1"/>
  <c r="A129" i="10" s="1"/>
  <c r="B129" i="10" a="1"/>
  <c r="B129" i="10" s="1"/>
  <c r="C129" i="10" a="1"/>
  <c r="C129" i="10" s="1"/>
  <c r="D129" i="10" a="1"/>
  <c r="D129" i="10" s="1"/>
  <c r="E129" i="10" a="1"/>
  <c r="E129" i="10" s="1"/>
  <c r="F129" i="10" a="1"/>
  <c r="F129" i="10" s="1"/>
  <c r="G129" i="10" a="1"/>
  <c r="G129" i="10" s="1"/>
  <c r="H129" i="10" a="1"/>
  <c r="H129" i="10" s="1"/>
  <c r="I129" i="10" a="1"/>
  <c r="I129" i="10" s="1"/>
  <c r="J129" i="10" a="1"/>
  <c r="J129" i="10" s="1"/>
  <c r="A130" i="10" a="1"/>
  <c r="A130" i="10" s="1"/>
  <c r="B130" i="10" a="1"/>
  <c r="B130" i="10" s="1"/>
  <c r="C130" i="10" a="1"/>
  <c r="C130" i="10" s="1"/>
  <c r="D130" i="10" a="1"/>
  <c r="D130" i="10" s="1"/>
  <c r="E130" i="10" a="1"/>
  <c r="E130" i="10" s="1"/>
  <c r="F130" i="10" a="1"/>
  <c r="F130" i="10" s="1"/>
  <c r="G130" i="10" a="1"/>
  <c r="G130" i="10" s="1"/>
  <c r="H130" i="10" a="1"/>
  <c r="H130" i="10" s="1"/>
  <c r="I130" i="10" a="1"/>
  <c r="I130" i="10" s="1"/>
  <c r="J130" i="10" a="1"/>
  <c r="J130" i="10" s="1"/>
  <c r="A131" i="10" a="1"/>
  <c r="A131" i="10" s="1"/>
  <c r="B131" i="10" a="1"/>
  <c r="B131" i="10" s="1"/>
  <c r="C131" i="10" a="1"/>
  <c r="C131" i="10" s="1"/>
  <c r="D131" i="10" a="1"/>
  <c r="D131" i="10" s="1"/>
  <c r="E131" i="10" a="1"/>
  <c r="E131" i="10" s="1"/>
  <c r="F131" i="10" a="1"/>
  <c r="F131" i="10" s="1"/>
  <c r="G131" i="10" a="1"/>
  <c r="G131" i="10" s="1"/>
  <c r="H131" i="10" a="1"/>
  <c r="H131" i="10" s="1"/>
  <c r="I131" i="10" a="1"/>
  <c r="I131" i="10" s="1"/>
  <c r="J131" i="10" a="1"/>
  <c r="J131" i="10" s="1"/>
  <c r="A132" i="10" a="1"/>
  <c r="A132" i="10" s="1"/>
  <c r="B132" i="10" a="1"/>
  <c r="B132" i="10" s="1"/>
  <c r="C132" i="10" a="1"/>
  <c r="C132" i="10" s="1"/>
  <c r="D132" i="10" a="1"/>
  <c r="D132" i="10" s="1"/>
  <c r="E132" i="10" a="1"/>
  <c r="E132" i="10" s="1"/>
  <c r="F132" i="10" a="1"/>
  <c r="F132" i="10" s="1"/>
  <c r="G132" i="10" a="1"/>
  <c r="G132" i="10" s="1"/>
  <c r="H132" i="10" a="1"/>
  <c r="H132" i="10" s="1"/>
  <c r="I132" i="10" a="1"/>
  <c r="I132" i="10" s="1"/>
  <c r="J132" i="10" a="1"/>
  <c r="J132" i="10" s="1"/>
  <c r="A133" i="10" a="1"/>
  <c r="A133" i="10" s="1"/>
  <c r="B133" i="10" a="1"/>
  <c r="B133" i="10" s="1"/>
  <c r="C133" i="10" a="1"/>
  <c r="C133" i="10" s="1"/>
  <c r="D133" i="10" a="1"/>
  <c r="D133" i="10" s="1"/>
  <c r="E133" i="10" a="1"/>
  <c r="E133" i="10" s="1"/>
  <c r="F133" i="10" a="1"/>
  <c r="F133" i="10" s="1"/>
  <c r="G133" i="10" a="1"/>
  <c r="G133" i="10" s="1"/>
  <c r="H133" i="10" a="1"/>
  <c r="H133" i="10" s="1"/>
  <c r="I133" i="10" a="1"/>
  <c r="I133" i="10" s="1"/>
  <c r="J133" i="10" a="1"/>
  <c r="J133" i="10" s="1"/>
  <c r="A134" i="10" a="1"/>
  <c r="A134" i="10" s="1"/>
  <c r="B134" i="10" a="1"/>
  <c r="B134" i="10" s="1"/>
  <c r="C134" i="10" a="1"/>
  <c r="C134" i="10" s="1"/>
  <c r="D134" i="10" a="1"/>
  <c r="D134" i="10" s="1"/>
  <c r="E134" i="10" a="1"/>
  <c r="E134" i="10" s="1"/>
  <c r="F134" i="10" a="1"/>
  <c r="F134" i="10" s="1"/>
  <c r="G134" i="10" a="1"/>
  <c r="G134" i="10" s="1"/>
  <c r="H134" i="10" a="1"/>
  <c r="H134" i="10" s="1"/>
  <c r="I134" i="10" a="1"/>
  <c r="I134" i="10" s="1"/>
  <c r="J134" i="10" a="1"/>
  <c r="J134" i="10" s="1"/>
  <c r="A135" i="10" a="1"/>
  <c r="A135" i="10" s="1"/>
  <c r="B135" i="10" a="1"/>
  <c r="B135" i="10" s="1"/>
  <c r="C135" i="10" a="1"/>
  <c r="C135" i="10" s="1"/>
  <c r="D135" i="10" a="1"/>
  <c r="D135" i="10" s="1"/>
  <c r="E135" i="10" a="1"/>
  <c r="E135" i="10" s="1"/>
  <c r="F135" i="10" a="1"/>
  <c r="F135" i="10" s="1"/>
  <c r="G135" i="10" a="1"/>
  <c r="G135" i="10" s="1"/>
  <c r="H135" i="10" a="1"/>
  <c r="H135" i="10" s="1"/>
  <c r="I135" i="10" a="1"/>
  <c r="I135" i="10" s="1"/>
  <c r="J135" i="10" a="1"/>
  <c r="J135" i="10" s="1"/>
  <c r="A136" i="10" a="1"/>
  <c r="A136" i="10" s="1"/>
  <c r="B136" i="10" a="1"/>
  <c r="B136" i="10" s="1"/>
  <c r="C136" i="10" a="1"/>
  <c r="C136" i="10" s="1"/>
  <c r="D136" i="10" a="1"/>
  <c r="D136" i="10" s="1"/>
  <c r="E136" i="10" a="1"/>
  <c r="E136" i="10" s="1"/>
  <c r="F136" i="10" a="1"/>
  <c r="F136" i="10" s="1"/>
  <c r="G136" i="10" a="1"/>
  <c r="G136" i="10" s="1"/>
  <c r="H136" i="10" a="1"/>
  <c r="H136" i="10" s="1"/>
  <c r="I136" i="10" a="1"/>
  <c r="I136" i="10" s="1"/>
  <c r="J136" i="10" a="1"/>
  <c r="J136" i="10" s="1"/>
  <c r="A137" i="10" a="1"/>
  <c r="A137" i="10" s="1"/>
  <c r="B137" i="10" a="1"/>
  <c r="B137" i="10" s="1"/>
  <c r="C137" i="10" a="1"/>
  <c r="C137" i="10" s="1"/>
  <c r="D137" i="10" a="1"/>
  <c r="D137" i="10" s="1"/>
  <c r="E137" i="10" a="1"/>
  <c r="E137" i="10" s="1"/>
  <c r="F137" i="10" a="1"/>
  <c r="F137" i="10" s="1"/>
  <c r="G137" i="10" a="1"/>
  <c r="G137" i="10" s="1"/>
  <c r="H137" i="10" a="1"/>
  <c r="H137" i="10" s="1"/>
  <c r="I137" i="10" a="1"/>
  <c r="I137" i="10" s="1"/>
  <c r="J137" i="10" a="1"/>
  <c r="J137" i="10" s="1"/>
  <c r="A138" i="10" a="1"/>
  <c r="A138" i="10" s="1"/>
  <c r="B138" i="10" a="1"/>
  <c r="B138" i="10" s="1"/>
  <c r="C138" i="10" a="1"/>
  <c r="C138" i="10" s="1"/>
  <c r="D138" i="10" a="1"/>
  <c r="D138" i="10" s="1"/>
  <c r="E138" i="10" a="1"/>
  <c r="E138" i="10" s="1"/>
  <c r="F138" i="10" a="1"/>
  <c r="F138" i="10" s="1"/>
  <c r="G138" i="10" a="1"/>
  <c r="G138" i="10" s="1"/>
  <c r="H138" i="10" a="1"/>
  <c r="H138" i="10" s="1"/>
  <c r="I138" i="10" a="1"/>
  <c r="I138" i="10" s="1"/>
  <c r="J138" i="10" a="1"/>
  <c r="J138" i="10" s="1"/>
  <c r="A139" i="10" a="1"/>
  <c r="A139" i="10" s="1"/>
  <c r="B139" i="10" a="1"/>
  <c r="B139" i="10" s="1"/>
  <c r="C139" i="10" a="1"/>
  <c r="C139" i="10" s="1"/>
  <c r="D139" i="10" a="1"/>
  <c r="D139" i="10" s="1"/>
  <c r="E139" i="10" a="1"/>
  <c r="E139" i="10" s="1"/>
  <c r="F139" i="10" a="1"/>
  <c r="F139" i="10" s="1"/>
  <c r="G139" i="10" a="1"/>
  <c r="G139" i="10" s="1"/>
  <c r="H139" i="10" a="1"/>
  <c r="H139" i="10" s="1"/>
  <c r="I139" i="10" a="1"/>
  <c r="I139" i="10" s="1"/>
  <c r="J139" i="10" a="1"/>
  <c r="J139" i="10" s="1"/>
  <c r="A140" i="10" a="1"/>
  <c r="A140" i="10" s="1"/>
  <c r="B140" i="10" a="1"/>
  <c r="B140" i="10" s="1"/>
  <c r="C140" i="10" a="1"/>
  <c r="C140" i="10" s="1"/>
  <c r="D140" i="10" a="1"/>
  <c r="D140" i="10" s="1"/>
  <c r="E140" i="10" a="1"/>
  <c r="E140" i="10" s="1"/>
  <c r="F140" i="10" a="1"/>
  <c r="F140" i="10" s="1"/>
  <c r="G140" i="10" a="1"/>
  <c r="G140" i="10" s="1"/>
  <c r="H140" i="10" a="1"/>
  <c r="H140" i="10" s="1"/>
  <c r="I140" i="10" a="1"/>
  <c r="I140" i="10" s="1"/>
  <c r="J140" i="10" a="1"/>
  <c r="J140" i="10" s="1"/>
  <c r="A141" i="10" a="1"/>
  <c r="A141" i="10" s="1"/>
  <c r="B141" i="10" a="1"/>
  <c r="B141" i="10" s="1"/>
  <c r="C141" i="10" a="1"/>
  <c r="C141" i="10" s="1"/>
  <c r="D141" i="10" a="1"/>
  <c r="D141" i="10" s="1"/>
  <c r="E141" i="10" a="1"/>
  <c r="E141" i="10" s="1"/>
  <c r="F141" i="10" a="1"/>
  <c r="F141" i="10" s="1"/>
  <c r="G141" i="10" a="1"/>
  <c r="G141" i="10" s="1"/>
  <c r="H141" i="10" a="1"/>
  <c r="H141" i="10" s="1"/>
  <c r="I141" i="10" a="1"/>
  <c r="I141" i="10" s="1"/>
  <c r="J141" i="10" a="1"/>
  <c r="J141" i="10" s="1"/>
  <c r="A142" i="10" a="1"/>
  <c r="A142" i="10" s="1"/>
  <c r="B142" i="10" a="1"/>
  <c r="B142" i="10" s="1"/>
  <c r="C142" i="10" a="1"/>
  <c r="C142" i="10" s="1"/>
  <c r="D142" i="10" a="1"/>
  <c r="D142" i="10" s="1"/>
  <c r="E142" i="10" a="1"/>
  <c r="E142" i="10" s="1"/>
  <c r="F142" i="10" a="1"/>
  <c r="F142" i="10" s="1"/>
  <c r="G142" i="10" a="1"/>
  <c r="G142" i="10" s="1"/>
  <c r="H142" i="10" a="1"/>
  <c r="H142" i="10" s="1"/>
  <c r="I142" i="10" a="1"/>
  <c r="I142" i="10" s="1"/>
  <c r="J142" i="10" a="1"/>
  <c r="J142" i="10" s="1"/>
  <c r="A143" i="10" a="1"/>
  <c r="A143" i="10" s="1"/>
  <c r="B143" i="10" a="1"/>
  <c r="B143" i="10" s="1"/>
  <c r="C143" i="10" a="1"/>
  <c r="C143" i="10" s="1"/>
  <c r="D143" i="10" a="1"/>
  <c r="D143" i="10" s="1"/>
  <c r="E143" i="10" a="1"/>
  <c r="E143" i="10" s="1"/>
  <c r="F143" i="10" a="1"/>
  <c r="F143" i="10" s="1"/>
  <c r="G143" i="10" a="1"/>
  <c r="G143" i="10" s="1"/>
  <c r="H143" i="10" a="1"/>
  <c r="H143" i="10" s="1"/>
  <c r="I143" i="10" a="1"/>
  <c r="I143" i="10" s="1"/>
  <c r="J143" i="10" a="1"/>
  <c r="J143" i="10" s="1"/>
  <c r="A144" i="10" a="1"/>
  <c r="A144" i="10" s="1"/>
  <c r="B144" i="10" a="1"/>
  <c r="B144" i="10" s="1"/>
  <c r="C144" i="10" a="1"/>
  <c r="C144" i="10" s="1"/>
  <c r="D144" i="10" a="1"/>
  <c r="D144" i="10" s="1"/>
  <c r="E144" i="10" a="1"/>
  <c r="E144" i="10" s="1"/>
  <c r="F144" i="10" a="1"/>
  <c r="F144" i="10" s="1"/>
  <c r="G144" i="10" a="1"/>
  <c r="G144" i="10" s="1"/>
  <c r="H144" i="10" a="1"/>
  <c r="H144" i="10" s="1"/>
  <c r="I144" i="10" a="1"/>
  <c r="I144" i="10" s="1"/>
  <c r="J144" i="10" a="1"/>
  <c r="J144" i="10" s="1"/>
  <c r="A145" i="10" a="1"/>
  <c r="A145" i="10" s="1"/>
  <c r="B145" i="10" a="1"/>
  <c r="B145" i="10" s="1"/>
  <c r="C145" i="10" a="1"/>
  <c r="C145" i="10" s="1"/>
  <c r="D145" i="10" a="1"/>
  <c r="D145" i="10" s="1"/>
  <c r="E145" i="10" a="1"/>
  <c r="E145" i="10" s="1"/>
  <c r="F145" i="10" a="1"/>
  <c r="F145" i="10" s="1"/>
  <c r="G145" i="10" a="1"/>
  <c r="G145" i="10" s="1"/>
  <c r="H145" i="10" a="1"/>
  <c r="H145" i="10" s="1"/>
  <c r="I145" i="10" a="1"/>
  <c r="I145" i="10" s="1"/>
  <c r="J145" i="10" a="1"/>
  <c r="J145" i="10" s="1"/>
  <c r="A146" i="10" a="1"/>
  <c r="A146" i="10" s="1"/>
  <c r="B146" i="10" a="1"/>
  <c r="B146" i="10" s="1"/>
  <c r="C146" i="10" a="1"/>
  <c r="C146" i="10" s="1"/>
  <c r="D146" i="10" a="1"/>
  <c r="D146" i="10" s="1"/>
  <c r="E146" i="10" a="1"/>
  <c r="E146" i="10" s="1"/>
  <c r="F146" i="10" a="1"/>
  <c r="F146" i="10" s="1"/>
  <c r="G146" i="10" a="1"/>
  <c r="G146" i="10" s="1"/>
  <c r="H146" i="10" a="1"/>
  <c r="H146" i="10" s="1"/>
  <c r="I146" i="10" a="1"/>
  <c r="I146" i="10" s="1"/>
  <c r="J146" i="10" a="1"/>
  <c r="J146" i="10" s="1"/>
  <c r="A147" i="10" a="1"/>
  <c r="A147" i="10" s="1"/>
  <c r="B147" i="10" a="1"/>
  <c r="B147" i="10" s="1"/>
  <c r="C147" i="10" a="1"/>
  <c r="C147" i="10" s="1"/>
  <c r="D147" i="10" a="1"/>
  <c r="D147" i="10" s="1"/>
  <c r="E147" i="10" a="1"/>
  <c r="E147" i="10" s="1"/>
  <c r="F147" i="10" a="1"/>
  <c r="F147" i="10" s="1"/>
  <c r="G147" i="10" a="1"/>
  <c r="G147" i="10" s="1"/>
  <c r="H147" i="10" a="1"/>
  <c r="H147" i="10" s="1"/>
  <c r="I147" i="10" a="1"/>
  <c r="I147" i="10" s="1"/>
  <c r="J147" i="10" a="1"/>
  <c r="J147" i="10" s="1"/>
  <c r="A148" i="10" a="1"/>
  <c r="A148" i="10" s="1"/>
  <c r="B148" i="10" a="1"/>
  <c r="B148" i="10" s="1"/>
  <c r="C148" i="10" a="1"/>
  <c r="C148" i="10" s="1"/>
  <c r="D148" i="10" a="1"/>
  <c r="D148" i="10" s="1"/>
  <c r="E148" i="10" a="1"/>
  <c r="E148" i="10" s="1"/>
  <c r="F148" i="10" a="1"/>
  <c r="F148" i="10" s="1"/>
  <c r="G148" i="10" a="1"/>
  <c r="G148" i="10" s="1"/>
  <c r="H148" i="10" a="1"/>
  <c r="H148" i="10" s="1"/>
  <c r="I148" i="10" a="1"/>
  <c r="I148" i="10" s="1"/>
  <c r="J148" i="10" a="1"/>
  <c r="J148" i="10" s="1"/>
  <c r="A149" i="10" a="1"/>
  <c r="A149" i="10" s="1"/>
  <c r="B149" i="10" a="1"/>
  <c r="B149" i="10" s="1"/>
  <c r="C149" i="10" a="1"/>
  <c r="C149" i="10" s="1"/>
  <c r="D149" i="10" a="1"/>
  <c r="D149" i="10" s="1"/>
  <c r="E149" i="10" a="1"/>
  <c r="E149" i="10" s="1"/>
  <c r="F149" i="10" a="1"/>
  <c r="F149" i="10" s="1"/>
  <c r="G149" i="10" a="1"/>
  <c r="G149" i="10" s="1"/>
  <c r="H149" i="10" a="1"/>
  <c r="H149" i="10" s="1"/>
  <c r="I149" i="10" a="1"/>
  <c r="I149" i="10" s="1"/>
  <c r="J149" i="10" a="1"/>
  <c r="J149" i="10" s="1"/>
  <c r="A150" i="10" a="1"/>
  <c r="A150" i="10" s="1"/>
  <c r="B150" i="10" a="1"/>
  <c r="B150" i="10" s="1"/>
  <c r="C150" i="10" a="1"/>
  <c r="C150" i="10" s="1"/>
  <c r="D150" i="10" a="1"/>
  <c r="D150" i="10" s="1"/>
  <c r="E150" i="10" a="1"/>
  <c r="E150" i="10" s="1"/>
  <c r="F150" i="10" a="1"/>
  <c r="F150" i="10" s="1"/>
  <c r="G150" i="10" a="1"/>
  <c r="G150" i="10" s="1"/>
  <c r="H150" i="10" a="1"/>
  <c r="H150" i="10" s="1"/>
  <c r="I150" i="10" a="1"/>
  <c r="I150" i="10" s="1"/>
  <c r="J150" i="10" a="1"/>
  <c r="J150" i="10" s="1"/>
  <c r="A151" i="10" a="1"/>
  <c r="A151" i="10" s="1"/>
  <c r="B151" i="10" a="1"/>
  <c r="B151" i="10" s="1"/>
  <c r="C151" i="10" a="1"/>
  <c r="C151" i="10" s="1"/>
  <c r="D151" i="10" a="1"/>
  <c r="D151" i="10" s="1"/>
  <c r="E151" i="10" a="1"/>
  <c r="E151" i="10" s="1"/>
  <c r="F151" i="10" a="1"/>
  <c r="F151" i="10" s="1"/>
  <c r="G151" i="10" a="1"/>
  <c r="G151" i="10" s="1"/>
  <c r="H151" i="10" a="1"/>
  <c r="H151" i="10" s="1"/>
  <c r="I151" i="10" a="1"/>
  <c r="I151" i="10" s="1"/>
  <c r="J151" i="10" a="1"/>
  <c r="J151" i="10" s="1"/>
  <c r="A152" i="10" a="1"/>
  <c r="A152" i="10" s="1"/>
  <c r="B152" i="10" a="1"/>
  <c r="B152" i="10" s="1"/>
  <c r="C152" i="10" a="1"/>
  <c r="C152" i="10" s="1"/>
  <c r="D152" i="10" a="1"/>
  <c r="D152" i="10" s="1"/>
  <c r="E152" i="10" a="1"/>
  <c r="E152" i="10" s="1"/>
  <c r="F152" i="10" a="1"/>
  <c r="F152" i="10" s="1"/>
  <c r="G152" i="10" a="1"/>
  <c r="G152" i="10" s="1"/>
  <c r="H152" i="10" a="1"/>
  <c r="H152" i="10" s="1"/>
  <c r="I152" i="10" a="1"/>
  <c r="I152" i="10" s="1"/>
  <c r="J152" i="10" a="1"/>
  <c r="J152" i="10" s="1"/>
  <c r="A153" i="10" a="1"/>
  <c r="A153" i="10" s="1"/>
  <c r="B153" i="10" a="1"/>
  <c r="B153" i="10" s="1"/>
  <c r="C153" i="10" a="1"/>
  <c r="C153" i="10" s="1"/>
  <c r="D153" i="10" a="1"/>
  <c r="D153" i="10" s="1"/>
  <c r="E153" i="10" a="1"/>
  <c r="E153" i="10" s="1"/>
  <c r="F153" i="10" a="1"/>
  <c r="F153" i="10" s="1"/>
  <c r="G153" i="10" a="1"/>
  <c r="G153" i="10" s="1"/>
  <c r="H153" i="10" a="1"/>
  <c r="H153" i="10" s="1"/>
  <c r="I153" i="10" a="1"/>
  <c r="I153" i="10" s="1"/>
  <c r="J153" i="10" a="1"/>
  <c r="J153" i="10" s="1"/>
  <c r="A154" i="10" a="1"/>
  <c r="A154" i="10" s="1"/>
  <c r="B154" i="10" a="1"/>
  <c r="B154" i="10" s="1"/>
  <c r="C154" i="10" a="1"/>
  <c r="C154" i="10" s="1"/>
  <c r="D154" i="10" a="1"/>
  <c r="D154" i="10" s="1"/>
  <c r="E154" i="10" a="1"/>
  <c r="E154" i="10" s="1"/>
  <c r="F154" i="10" a="1"/>
  <c r="F154" i="10" s="1"/>
  <c r="G154" i="10" a="1"/>
  <c r="G154" i="10" s="1"/>
  <c r="H154" i="10" a="1"/>
  <c r="H154" i="10" s="1"/>
  <c r="I154" i="10" a="1"/>
  <c r="I154" i="10" s="1"/>
  <c r="J154" i="10" a="1"/>
  <c r="J154" i="10" s="1"/>
  <c r="A155" i="10" a="1"/>
  <c r="A155" i="10" s="1"/>
  <c r="B155" i="10" a="1"/>
  <c r="B155" i="10" s="1"/>
  <c r="C155" i="10" a="1"/>
  <c r="C155" i="10" s="1"/>
  <c r="D155" i="10" a="1"/>
  <c r="D155" i="10" s="1"/>
  <c r="E155" i="10" a="1"/>
  <c r="E155" i="10" s="1"/>
  <c r="F155" i="10" a="1"/>
  <c r="F155" i="10" s="1"/>
  <c r="G155" i="10" a="1"/>
  <c r="G155" i="10" s="1"/>
  <c r="H155" i="10" a="1"/>
  <c r="H155" i="10" s="1"/>
  <c r="I155" i="10" a="1"/>
  <c r="I155" i="10" s="1"/>
  <c r="J155" i="10" a="1"/>
  <c r="J155" i="10" s="1"/>
  <c r="A156" i="10" a="1"/>
  <c r="A156" i="10" s="1"/>
  <c r="B156" i="10" a="1"/>
  <c r="B156" i="10" s="1"/>
  <c r="C156" i="10" a="1"/>
  <c r="C156" i="10" s="1"/>
  <c r="D156" i="10" a="1"/>
  <c r="D156" i="10" s="1"/>
  <c r="E156" i="10" a="1"/>
  <c r="E156" i="10" s="1"/>
  <c r="F156" i="10" a="1"/>
  <c r="F156" i="10" s="1"/>
  <c r="G156" i="10" a="1"/>
  <c r="G156" i="10" s="1"/>
  <c r="H156" i="10" a="1"/>
  <c r="H156" i="10" s="1"/>
  <c r="I156" i="10" a="1"/>
  <c r="I156" i="10" s="1"/>
  <c r="J156" i="10" a="1"/>
  <c r="J156" i="10" s="1"/>
  <c r="A157" i="10" a="1"/>
  <c r="A157" i="10" s="1"/>
  <c r="B157" i="10" a="1"/>
  <c r="B157" i="10" s="1"/>
  <c r="C157" i="10" a="1"/>
  <c r="C157" i="10" s="1"/>
  <c r="D157" i="10" a="1"/>
  <c r="D157" i="10" s="1"/>
  <c r="E157" i="10" a="1"/>
  <c r="E157" i="10" s="1"/>
  <c r="F157" i="10" a="1"/>
  <c r="F157" i="10" s="1"/>
  <c r="G157" i="10" a="1"/>
  <c r="G157" i="10" s="1"/>
  <c r="H157" i="10" a="1"/>
  <c r="H157" i="10" s="1"/>
  <c r="I157" i="10" a="1"/>
  <c r="I157" i="10" s="1"/>
  <c r="J157" i="10" a="1"/>
  <c r="J157" i="10" s="1"/>
  <c r="A158" i="10" a="1"/>
  <c r="A158" i="10" s="1"/>
  <c r="B158" i="10" a="1"/>
  <c r="B158" i="10" s="1"/>
  <c r="C158" i="10" a="1"/>
  <c r="C158" i="10" s="1"/>
  <c r="D158" i="10" a="1"/>
  <c r="D158" i="10" s="1"/>
  <c r="E158" i="10" a="1"/>
  <c r="E158" i="10" s="1"/>
  <c r="F158" i="10" a="1"/>
  <c r="F158" i="10" s="1"/>
  <c r="G158" i="10" a="1"/>
  <c r="G158" i="10" s="1"/>
  <c r="H158" i="10" a="1"/>
  <c r="H158" i="10" s="1"/>
  <c r="I158" i="10" a="1"/>
  <c r="I158" i="10" s="1"/>
  <c r="J158" i="10" a="1"/>
  <c r="J158" i="10" s="1"/>
  <c r="A159" i="10" a="1"/>
  <c r="A159" i="10" s="1"/>
  <c r="B159" i="10" a="1"/>
  <c r="B159" i="10" s="1"/>
  <c r="C159" i="10" a="1"/>
  <c r="C159" i="10" s="1"/>
  <c r="D159" i="10" a="1"/>
  <c r="D159" i="10" s="1"/>
  <c r="E159" i="10" a="1"/>
  <c r="E159" i="10" s="1"/>
  <c r="F159" i="10" a="1"/>
  <c r="F159" i="10" s="1"/>
  <c r="G159" i="10" a="1"/>
  <c r="G159" i="10" s="1"/>
  <c r="H159" i="10" a="1"/>
  <c r="H159" i="10" s="1"/>
  <c r="I159" i="10" a="1"/>
  <c r="I159" i="10" s="1"/>
  <c r="J159" i="10" a="1"/>
  <c r="J159" i="10" s="1"/>
  <c r="A160" i="10" a="1"/>
  <c r="A160" i="10" s="1"/>
  <c r="B160" i="10" a="1"/>
  <c r="B160" i="10" s="1"/>
  <c r="C160" i="10" a="1"/>
  <c r="C160" i="10" s="1"/>
  <c r="D160" i="10" a="1"/>
  <c r="D160" i="10" s="1"/>
  <c r="E160" i="10" a="1"/>
  <c r="E160" i="10" s="1"/>
  <c r="F160" i="10" a="1"/>
  <c r="F160" i="10" s="1"/>
  <c r="G160" i="10" a="1"/>
  <c r="G160" i="10" s="1"/>
  <c r="H160" i="10" a="1"/>
  <c r="H160" i="10" s="1"/>
  <c r="I160" i="10" a="1"/>
  <c r="I160" i="10" s="1"/>
  <c r="J160" i="10" a="1"/>
  <c r="J160" i="10" s="1"/>
  <c r="A161" i="10" a="1"/>
  <c r="A161" i="10" s="1"/>
  <c r="B161" i="10" a="1"/>
  <c r="B161" i="10" s="1"/>
  <c r="C161" i="10" a="1"/>
  <c r="C161" i="10" s="1"/>
  <c r="D161" i="10" a="1"/>
  <c r="D161" i="10" s="1"/>
  <c r="E161" i="10" a="1"/>
  <c r="E161" i="10" s="1"/>
  <c r="F161" i="10" a="1"/>
  <c r="F161" i="10" s="1"/>
  <c r="G161" i="10" a="1"/>
  <c r="G161" i="10" s="1"/>
  <c r="H161" i="10" a="1"/>
  <c r="H161" i="10" s="1"/>
  <c r="I161" i="10" a="1"/>
  <c r="I161" i="10" s="1"/>
  <c r="J161" i="10" a="1"/>
  <c r="J161" i="10" s="1"/>
  <c r="A162" i="10" a="1"/>
  <c r="A162" i="10" s="1"/>
  <c r="B162" i="10" a="1"/>
  <c r="B162" i="10" s="1"/>
  <c r="C162" i="10" a="1"/>
  <c r="C162" i="10" s="1"/>
  <c r="D162" i="10" a="1"/>
  <c r="D162" i="10" s="1"/>
  <c r="E162" i="10" a="1"/>
  <c r="E162" i="10" s="1"/>
  <c r="F162" i="10" a="1"/>
  <c r="F162" i="10" s="1"/>
  <c r="G162" i="10" a="1"/>
  <c r="G162" i="10" s="1"/>
  <c r="H162" i="10" a="1"/>
  <c r="H162" i="10" s="1"/>
  <c r="I162" i="10" a="1"/>
  <c r="I162" i="10" s="1"/>
  <c r="J162" i="10" a="1"/>
  <c r="J162" i="10" s="1"/>
  <c r="A163" i="10" a="1"/>
  <c r="A163" i="10" s="1"/>
  <c r="B163" i="10" a="1"/>
  <c r="B163" i="10" s="1"/>
  <c r="C163" i="10" a="1"/>
  <c r="C163" i="10" s="1"/>
  <c r="D163" i="10" a="1"/>
  <c r="D163" i="10" s="1"/>
  <c r="E163" i="10" a="1"/>
  <c r="E163" i="10" s="1"/>
  <c r="F163" i="10" a="1"/>
  <c r="F163" i="10" s="1"/>
  <c r="G163" i="10" a="1"/>
  <c r="G163" i="10" s="1"/>
  <c r="H163" i="10" a="1"/>
  <c r="H163" i="10" s="1"/>
  <c r="I163" i="10" a="1"/>
  <c r="I163" i="10" s="1"/>
  <c r="J163" i="10" a="1"/>
  <c r="J163" i="10" s="1"/>
  <c r="A164" i="10" a="1"/>
  <c r="A164" i="10" s="1"/>
  <c r="B164" i="10" a="1"/>
  <c r="B164" i="10" s="1"/>
  <c r="C164" i="10" a="1"/>
  <c r="C164" i="10" s="1"/>
  <c r="D164" i="10" a="1"/>
  <c r="D164" i="10" s="1"/>
  <c r="E164" i="10" a="1"/>
  <c r="E164" i="10" s="1"/>
  <c r="F164" i="10" a="1"/>
  <c r="F164" i="10" s="1"/>
  <c r="G164" i="10" a="1"/>
  <c r="G164" i="10" s="1"/>
  <c r="H164" i="10" a="1"/>
  <c r="H164" i="10" s="1"/>
  <c r="I164" i="10" a="1"/>
  <c r="I164" i="10" s="1"/>
  <c r="J164" i="10" a="1"/>
  <c r="J164" i="10" s="1"/>
  <c r="A165" i="10" a="1"/>
  <c r="A165" i="10" s="1"/>
  <c r="B165" i="10" a="1"/>
  <c r="B165" i="10" s="1"/>
  <c r="C165" i="10" a="1"/>
  <c r="C165" i="10" s="1"/>
  <c r="D165" i="10" a="1"/>
  <c r="D165" i="10" s="1"/>
  <c r="E165" i="10" a="1"/>
  <c r="E165" i="10" s="1"/>
  <c r="F165" i="10" a="1"/>
  <c r="F165" i="10" s="1"/>
  <c r="G165" i="10" a="1"/>
  <c r="G165" i="10" s="1"/>
  <c r="H165" i="10" a="1"/>
  <c r="H165" i="10" s="1"/>
  <c r="I165" i="10" a="1"/>
  <c r="I165" i="10" s="1"/>
  <c r="J165" i="10" a="1"/>
  <c r="J165" i="10" s="1"/>
  <c r="A166" i="10" a="1"/>
  <c r="A166" i="10" s="1"/>
  <c r="B166" i="10" a="1"/>
  <c r="B166" i="10" s="1"/>
  <c r="C166" i="10" a="1"/>
  <c r="C166" i="10" s="1"/>
  <c r="D166" i="10" a="1"/>
  <c r="D166" i="10" s="1"/>
  <c r="E166" i="10" a="1"/>
  <c r="E166" i="10" s="1"/>
  <c r="F166" i="10" a="1"/>
  <c r="F166" i="10" s="1"/>
  <c r="G166" i="10" a="1"/>
  <c r="G166" i="10" s="1"/>
  <c r="H166" i="10" a="1"/>
  <c r="H166" i="10" s="1"/>
  <c r="I166" i="10" a="1"/>
  <c r="I166" i="10" s="1"/>
  <c r="J166" i="10" a="1"/>
  <c r="J166" i="10" s="1"/>
  <c r="A167" i="10" a="1"/>
  <c r="A167" i="10" s="1"/>
  <c r="B167" i="10" a="1"/>
  <c r="B167" i="10" s="1"/>
  <c r="C167" i="10" a="1"/>
  <c r="C167" i="10" s="1"/>
  <c r="D167" i="10" a="1"/>
  <c r="D167" i="10" s="1"/>
  <c r="E167" i="10" a="1"/>
  <c r="E167" i="10" s="1"/>
  <c r="F167" i="10" a="1"/>
  <c r="F167" i="10" s="1"/>
  <c r="G167" i="10" a="1"/>
  <c r="G167" i="10" s="1"/>
  <c r="H167" i="10" a="1"/>
  <c r="H167" i="10" s="1"/>
  <c r="I167" i="10" a="1"/>
  <c r="I167" i="10" s="1"/>
  <c r="J167" i="10" a="1"/>
  <c r="J167" i="10" s="1"/>
  <c r="A168" i="10" a="1"/>
  <c r="A168" i="10" s="1"/>
  <c r="B168" i="10" a="1"/>
  <c r="B168" i="10" s="1"/>
  <c r="C168" i="10" a="1"/>
  <c r="C168" i="10" s="1"/>
  <c r="D168" i="10" a="1"/>
  <c r="D168" i="10" s="1"/>
  <c r="E168" i="10" a="1"/>
  <c r="E168" i="10" s="1"/>
  <c r="F168" i="10" a="1"/>
  <c r="F168" i="10" s="1"/>
  <c r="G168" i="10" a="1"/>
  <c r="G168" i="10" s="1"/>
  <c r="H168" i="10" a="1"/>
  <c r="H168" i="10" s="1"/>
  <c r="I168" i="10" a="1"/>
  <c r="I168" i="10" s="1"/>
  <c r="J168" i="10" a="1"/>
  <c r="J168" i="10" s="1"/>
  <c r="A169" i="10" a="1"/>
  <c r="A169" i="10" s="1"/>
  <c r="B169" i="10" a="1"/>
  <c r="B169" i="10" s="1"/>
  <c r="C169" i="10" a="1"/>
  <c r="C169" i="10" s="1"/>
  <c r="D169" i="10" a="1"/>
  <c r="D169" i="10" s="1"/>
  <c r="E169" i="10" a="1"/>
  <c r="E169" i="10" s="1"/>
  <c r="F169" i="10" a="1"/>
  <c r="F169" i="10" s="1"/>
  <c r="G169" i="10" a="1"/>
  <c r="G169" i="10" s="1"/>
  <c r="H169" i="10" a="1"/>
  <c r="H169" i="10" s="1"/>
  <c r="I169" i="10" a="1"/>
  <c r="I169" i="10" s="1"/>
  <c r="J169" i="10" a="1"/>
  <c r="J169" i="10" s="1"/>
  <c r="A170" i="10" a="1"/>
  <c r="A170" i="10" s="1"/>
  <c r="B170" i="10" a="1"/>
  <c r="B170" i="10" s="1"/>
  <c r="C170" i="10" a="1"/>
  <c r="C170" i="10" s="1"/>
  <c r="D170" i="10" a="1"/>
  <c r="D170" i="10" s="1"/>
  <c r="E170" i="10" a="1"/>
  <c r="E170" i="10" s="1"/>
  <c r="F170" i="10" a="1"/>
  <c r="F170" i="10" s="1"/>
  <c r="G170" i="10" a="1"/>
  <c r="G170" i="10" s="1"/>
  <c r="H170" i="10" a="1"/>
  <c r="H170" i="10" s="1"/>
  <c r="I170" i="10" a="1"/>
  <c r="I170" i="10" s="1"/>
  <c r="J170" i="10" a="1"/>
  <c r="J170" i="10" s="1"/>
  <c r="A171" i="10" a="1"/>
  <c r="A171" i="10" s="1"/>
  <c r="B171" i="10" a="1"/>
  <c r="B171" i="10" s="1"/>
  <c r="C171" i="10" a="1"/>
  <c r="C171" i="10" s="1"/>
  <c r="D171" i="10" a="1"/>
  <c r="D171" i="10" s="1"/>
  <c r="E171" i="10" a="1"/>
  <c r="E171" i="10" s="1"/>
  <c r="F171" i="10" a="1"/>
  <c r="F171" i="10" s="1"/>
  <c r="G171" i="10" a="1"/>
  <c r="G171" i="10" s="1"/>
  <c r="H171" i="10" a="1"/>
  <c r="H171" i="10" s="1"/>
  <c r="I171" i="10" a="1"/>
  <c r="I171" i="10" s="1"/>
  <c r="J171" i="10" a="1"/>
  <c r="J171" i="10" s="1"/>
  <c r="A172" i="10" a="1"/>
  <c r="A172" i="10" s="1"/>
  <c r="B172" i="10" a="1"/>
  <c r="B172" i="10" s="1"/>
  <c r="C172" i="10" a="1"/>
  <c r="C172" i="10" s="1"/>
  <c r="D172" i="10" a="1"/>
  <c r="D172" i="10" s="1"/>
  <c r="E172" i="10" a="1"/>
  <c r="E172" i="10" s="1"/>
  <c r="F172" i="10" a="1"/>
  <c r="F172" i="10" s="1"/>
  <c r="G172" i="10" a="1"/>
  <c r="G172" i="10" s="1"/>
  <c r="H172" i="10" a="1"/>
  <c r="H172" i="10" s="1"/>
  <c r="I172" i="10" a="1"/>
  <c r="I172" i="10" s="1"/>
  <c r="J172" i="10" a="1"/>
  <c r="J172" i="10" s="1"/>
  <c r="A173" i="10" a="1"/>
  <c r="A173" i="10" s="1"/>
  <c r="B173" i="10" a="1"/>
  <c r="B173" i="10" s="1"/>
  <c r="C173" i="10" a="1"/>
  <c r="C173" i="10" s="1"/>
  <c r="D173" i="10" a="1"/>
  <c r="D173" i="10" s="1"/>
  <c r="E173" i="10" a="1"/>
  <c r="E173" i="10" s="1"/>
  <c r="F173" i="10" a="1"/>
  <c r="F173" i="10" s="1"/>
  <c r="G173" i="10" a="1"/>
  <c r="G173" i="10" s="1"/>
  <c r="H173" i="10" a="1"/>
  <c r="H173" i="10" s="1"/>
  <c r="I173" i="10" a="1"/>
  <c r="I173" i="10" s="1"/>
  <c r="J173" i="10" a="1"/>
  <c r="J173" i="10" s="1"/>
  <c r="A174" i="10" a="1"/>
  <c r="A174" i="10" s="1"/>
  <c r="B174" i="10" a="1"/>
  <c r="B174" i="10" s="1"/>
  <c r="C174" i="10" a="1"/>
  <c r="C174" i="10" s="1"/>
  <c r="D174" i="10" a="1"/>
  <c r="D174" i="10" s="1"/>
  <c r="E174" i="10" a="1"/>
  <c r="E174" i="10" s="1"/>
  <c r="F174" i="10" a="1"/>
  <c r="F174" i="10" s="1"/>
  <c r="G174" i="10" a="1"/>
  <c r="G174" i="10" s="1"/>
  <c r="H174" i="10" a="1"/>
  <c r="H174" i="10" s="1"/>
  <c r="I174" i="10" a="1"/>
  <c r="I174" i="10" s="1"/>
  <c r="J174" i="10" a="1"/>
  <c r="J174" i="10" s="1"/>
  <c r="A175" i="10" a="1"/>
  <c r="A175" i="10" s="1"/>
  <c r="B175" i="10" a="1"/>
  <c r="B175" i="10" s="1"/>
  <c r="C175" i="10" a="1"/>
  <c r="C175" i="10" s="1"/>
  <c r="D175" i="10" a="1"/>
  <c r="D175" i="10" s="1"/>
  <c r="E175" i="10" a="1"/>
  <c r="E175" i="10" s="1"/>
  <c r="F175" i="10" a="1"/>
  <c r="F175" i="10" s="1"/>
  <c r="G175" i="10" a="1"/>
  <c r="G175" i="10" s="1"/>
  <c r="H175" i="10" a="1"/>
  <c r="H175" i="10" s="1"/>
  <c r="I175" i="10" a="1"/>
  <c r="I175" i="10" s="1"/>
  <c r="J175" i="10" a="1"/>
  <c r="J175" i="10" s="1"/>
  <c r="A176" i="10" a="1"/>
  <c r="A176" i="10" s="1"/>
  <c r="B176" i="10" a="1"/>
  <c r="B176" i="10" s="1"/>
  <c r="C176" i="10" a="1"/>
  <c r="C176" i="10" s="1"/>
  <c r="D176" i="10" a="1"/>
  <c r="D176" i="10" s="1"/>
  <c r="E176" i="10" a="1"/>
  <c r="E176" i="10" s="1"/>
  <c r="F176" i="10" a="1"/>
  <c r="F176" i="10" s="1"/>
  <c r="G176" i="10" a="1"/>
  <c r="G176" i="10" s="1"/>
  <c r="H176" i="10" a="1"/>
  <c r="H176" i="10" s="1"/>
  <c r="I176" i="10" a="1"/>
  <c r="I176" i="10" s="1"/>
  <c r="J176" i="10" a="1"/>
  <c r="J176" i="10" s="1"/>
  <c r="A177" i="10" a="1"/>
  <c r="A177" i="10" s="1"/>
  <c r="B177" i="10" a="1"/>
  <c r="B177" i="10" s="1"/>
  <c r="C177" i="10" a="1"/>
  <c r="C177" i="10" s="1"/>
  <c r="D177" i="10" a="1"/>
  <c r="D177" i="10" s="1"/>
  <c r="E177" i="10" a="1"/>
  <c r="E177" i="10" s="1"/>
  <c r="F177" i="10" a="1"/>
  <c r="F177" i="10" s="1"/>
  <c r="G177" i="10" a="1"/>
  <c r="G177" i="10" s="1"/>
  <c r="H177" i="10" a="1"/>
  <c r="H177" i="10" s="1"/>
  <c r="I177" i="10" a="1"/>
  <c r="I177" i="10" s="1"/>
  <c r="J177" i="10" a="1"/>
  <c r="J177" i="10" s="1"/>
  <c r="A178" i="10" a="1"/>
  <c r="A178" i="10" s="1"/>
  <c r="B178" i="10" a="1"/>
  <c r="B178" i="10" s="1"/>
  <c r="C178" i="10" a="1"/>
  <c r="C178" i="10" s="1"/>
  <c r="D178" i="10" a="1"/>
  <c r="D178" i="10" s="1"/>
  <c r="E178" i="10" a="1"/>
  <c r="E178" i="10" s="1"/>
  <c r="F178" i="10" a="1"/>
  <c r="F178" i="10" s="1"/>
  <c r="G178" i="10" a="1"/>
  <c r="G178" i="10" s="1"/>
  <c r="H178" i="10" a="1"/>
  <c r="H178" i="10" s="1"/>
  <c r="I178" i="10" a="1"/>
  <c r="I178" i="10" s="1"/>
  <c r="J178" i="10" a="1"/>
  <c r="J178" i="10" s="1"/>
  <c r="A179" i="10" a="1"/>
  <c r="A179" i="10" s="1"/>
  <c r="B179" i="10" a="1"/>
  <c r="B179" i="10" s="1"/>
  <c r="C179" i="10" a="1"/>
  <c r="C179" i="10" s="1"/>
  <c r="D179" i="10" a="1"/>
  <c r="D179" i="10" s="1"/>
  <c r="E179" i="10" a="1"/>
  <c r="E179" i="10" s="1"/>
  <c r="F179" i="10" a="1"/>
  <c r="F179" i="10" s="1"/>
  <c r="G179" i="10" a="1"/>
  <c r="G179" i="10" s="1"/>
  <c r="H179" i="10" a="1"/>
  <c r="H179" i="10" s="1"/>
  <c r="I179" i="10" a="1"/>
  <c r="I179" i="10" s="1"/>
  <c r="J179" i="10" a="1"/>
  <c r="J179" i="10" s="1"/>
  <c r="A180" i="10" a="1"/>
  <c r="A180" i="10" s="1"/>
  <c r="B180" i="10" a="1"/>
  <c r="B180" i="10" s="1"/>
  <c r="C180" i="10" a="1"/>
  <c r="C180" i="10" s="1"/>
  <c r="D180" i="10" a="1"/>
  <c r="D180" i="10" s="1"/>
  <c r="E180" i="10" a="1"/>
  <c r="E180" i="10" s="1"/>
  <c r="F180" i="10" a="1"/>
  <c r="F180" i="10" s="1"/>
  <c r="G180" i="10" a="1"/>
  <c r="G180" i="10" s="1"/>
  <c r="H180" i="10" a="1"/>
  <c r="H180" i="10" s="1"/>
  <c r="I180" i="10" a="1"/>
  <c r="I180" i="10" s="1"/>
  <c r="J180" i="10" a="1"/>
  <c r="J180" i="10" s="1"/>
  <c r="A181" i="10" a="1"/>
  <c r="A181" i="10" s="1"/>
  <c r="B181" i="10" a="1"/>
  <c r="B181" i="10" s="1"/>
  <c r="C181" i="10" a="1"/>
  <c r="C181" i="10" s="1"/>
  <c r="D181" i="10" a="1"/>
  <c r="D181" i="10" s="1"/>
  <c r="E181" i="10" a="1"/>
  <c r="E181" i="10" s="1"/>
  <c r="F181" i="10" a="1"/>
  <c r="F181" i="10" s="1"/>
  <c r="G181" i="10" a="1"/>
  <c r="G181" i="10" s="1"/>
  <c r="H181" i="10" a="1"/>
  <c r="H181" i="10" s="1"/>
  <c r="I181" i="10" a="1"/>
  <c r="I181" i="10" s="1"/>
  <c r="J181" i="10" a="1"/>
  <c r="J181" i="10" s="1"/>
  <c r="A182" i="10" a="1"/>
  <c r="A182" i="10" s="1"/>
  <c r="B182" i="10" a="1"/>
  <c r="B182" i="10" s="1"/>
  <c r="C182" i="10" a="1"/>
  <c r="C182" i="10" s="1"/>
  <c r="D182" i="10" a="1"/>
  <c r="D182" i="10" s="1"/>
  <c r="E182" i="10" a="1"/>
  <c r="E182" i="10" s="1"/>
  <c r="F182" i="10" a="1"/>
  <c r="F182" i="10" s="1"/>
  <c r="G182" i="10" a="1"/>
  <c r="G182" i="10" s="1"/>
  <c r="H182" i="10" a="1"/>
  <c r="H182" i="10" s="1"/>
  <c r="I182" i="10" a="1"/>
  <c r="I182" i="10" s="1"/>
  <c r="J182" i="10" a="1"/>
  <c r="J182" i="10" s="1"/>
  <c r="A183" i="10" a="1"/>
  <c r="A183" i="10" s="1"/>
  <c r="B183" i="10" a="1"/>
  <c r="B183" i="10" s="1"/>
  <c r="C183" i="10" a="1"/>
  <c r="C183" i="10" s="1"/>
  <c r="D183" i="10" a="1"/>
  <c r="D183" i="10" s="1"/>
  <c r="E183" i="10" a="1"/>
  <c r="E183" i="10" s="1"/>
  <c r="F183" i="10" a="1"/>
  <c r="F183" i="10" s="1"/>
  <c r="G183" i="10" a="1"/>
  <c r="G183" i="10" s="1"/>
  <c r="H183" i="10" a="1"/>
  <c r="H183" i="10" s="1"/>
  <c r="I183" i="10" a="1"/>
  <c r="I183" i="10" s="1"/>
  <c r="J183" i="10" a="1"/>
  <c r="J183" i="10" s="1"/>
  <c r="A184" i="10" a="1"/>
  <c r="A184" i="10" s="1"/>
  <c r="B184" i="10" a="1"/>
  <c r="B184" i="10" s="1"/>
  <c r="C184" i="10" a="1"/>
  <c r="C184" i="10" s="1"/>
  <c r="D184" i="10" a="1"/>
  <c r="D184" i="10" s="1"/>
  <c r="E184" i="10" a="1"/>
  <c r="E184" i="10" s="1"/>
  <c r="F184" i="10" a="1"/>
  <c r="F184" i="10" s="1"/>
  <c r="G184" i="10" a="1"/>
  <c r="G184" i="10" s="1"/>
  <c r="H184" i="10" a="1"/>
  <c r="H184" i="10" s="1"/>
  <c r="I184" i="10" a="1"/>
  <c r="I184" i="10" s="1"/>
  <c r="J184" i="10" a="1"/>
  <c r="J184" i="10" s="1"/>
  <c r="A185" i="10" a="1"/>
  <c r="A185" i="10" s="1"/>
  <c r="B185" i="10" a="1"/>
  <c r="B185" i="10" s="1"/>
  <c r="C185" i="10" a="1"/>
  <c r="C185" i="10" s="1"/>
  <c r="D185" i="10" a="1"/>
  <c r="D185" i="10" s="1"/>
  <c r="E185" i="10" a="1"/>
  <c r="E185" i="10" s="1"/>
  <c r="F185" i="10" a="1"/>
  <c r="F185" i="10" s="1"/>
  <c r="G185" i="10" a="1"/>
  <c r="G185" i="10" s="1"/>
  <c r="H185" i="10" a="1"/>
  <c r="H185" i="10" s="1"/>
  <c r="I185" i="10" a="1"/>
  <c r="I185" i="10" s="1"/>
  <c r="J185" i="10" a="1"/>
  <c r="J185" i="10" s="1"/>
  <c r="A93" i="10" a="1"/>
  <c r="A93" i="10" s="1"/>
  <c r="B93" i="10" a="1"/>
  <c r="B93" i="10" s="1"/>
  <c r="C93" i="10" a="1"/>
  <c r="C93" i="10" s="1"/>
  <c r="D93" i="10" a="1"/>
  <c r="D93" i="10" s="1"/>
  <c r="E93" i="10" a="1"/>
  <c r="E93" i="10" s="1"/>
  <c r="F93" i="10" a="1"/>
  <c r="F93" i="10" s="1"/>
  <c r="G93" i="10" a="1"/>
  <c r="G93" i="10" s="1"/>
  <c r="H93" i="10" a="1"/>
  <c r="H93" i="10" s="1"/>
  <c r="I93" i="10" a="1"/>
  <c r="I93" i="10" s="1"/>
  <c r="J93" i="10" a="1"/>
  <c r="J93" i="10" s="1"/>
  <c r="A94" i="10" a="1"/>
  <c r="A94" i="10" s="1"/>
  <c r="B94" i="10" a="1"/>
  <c r="B94" i="10" s="1"/>
  <c r="C94" i="10" a="1"/>
  <c r="C94" i="10" s="1"/>
  <c r="D94" i="10" a="1"/>
  <c r="D94" i="10" s="1"/>
  <c r="E94" i="10" a="1"/>
  <c r="E94" i="10" s="1"/>
  <c r="F94" i="10" a="1"/>
  <c r="F94" i="10" s="1"/>
  <c r="G94" i="10" a="1"/>
  <c r="G94" i="10" s="1"/>
  <c r="H94" i="10" a="1"/>
  <c r="H94" i="10" s="1"/>
  <c r="I94" i="10" a="1"/>
  <c r="I94" i="10" s="1"/>
  <c r="J94" i="10" a="1"/>
  <c r="J94" i="10" s="1"/>
  <c r="A95" i="10" a="1"/>
  <c r="A95" i="10" s="1"/>
  <c r="B95" i="10" a="1"/>
  <c r="B95" i="10" s="1"/>
  <c r="C95" i="10" a="1"/>
  <c r="C95" i="10" s="1"/>
  <c r="D95" i="10" a="1"/>
  <c r="D95" i="10" s="1"/>
  <c r="E95" i="10" a="1"/>
  <c r="E95" i="10" s="1"/>
  <c r="F95" i="10" a="1"/>
  <c r="F95" i="10" s="1"/>
  <c r="G95" i="10" a="1"/>
  <c r="G95" i="10" s="1"/>
  <c r="H95" i="10" a="1"/>
  <c r="H95" i="10" s="1"/>
  <c r="I95" i="10" a="1"/>
  <c r="I95" i="10" s="1"/>
  <c r="J95" i="10" a="1"/>
  <c r="J95" i="10" s="1"/>
  <c r="A96" i="10" a="1"/>
  <c r="A96" i="10" s="1"/>
  <c r="B96" i="10" a="1"/>
  <c r="B96" i="10" s="1"/>
  <c r="C96" i="10" a="1"/>
  <c r="C96" i="10" s="1"/>
  <c r="D96" i="10" a="1"/>
  <c r="D96" i="10" s="1"/>
  <c r="E96" i="10" a="1"/>
  <c r="E96" i="10" s="1"/>
  <c r="F96" i="10" a="1"/>
  <c r="F96" i="10" s="1"/>
  <c r="G96" i="10" a="1"/>
  <c r="G96" i="10" s="1"/>
  <c r="H96" i="10" a="1"/>
  <c r="H96" i="10" s="1"/>
  <c r="I96" i="10" a="1"/>
  <c r="I96" i="10" s="1"/>
  <c r="J96" i="10" a="1"/>
  <c r="J96" i="10" s="1"/>
  <c r="A97" i="10" a="1"/>
  <c r="A97" i="10" s="1"/>
  <c r="B97" i="10" a="1"/>
  <c r="B97" i="10" s="1"/>
  <c r="C97" i="10" a="1"/>
  <c r="C97" i="10" s="1"/>
  <c r="D97" i="10" a="1"/>
  <c r="D97" i="10" s="1"/>
  <c r="E97" i="10" a="1"/>
  <c r="E97" i="10" s="1"/>
  <c r="F97" i="10" a="1"/>
  <c r="F97" i="10" s="1"/>
  <c r="G97" i="10" a="1"/>
  <c r="G97" i="10" s="1"/>
  <c r="H97" i="10" a="1"/>
  <c r="H97" i="10" s="1"/>
  <c r="I97" i="10" a="1"/>
  <c r="I97" i="10" s="1"/>
  <c r="J97" i="10" a="1"/>
  <c r="J97" i="10" s="1"/>
  <c r="A98" i="10" a="1"/>
  <c r="A98" i="10" s="1"/>
  <c r="B98" i="10" a="1"/>
  <c r="B98" i="10" s="1"/>
  <c r="C98" i="10" a="1"/>
  <c r="C98" i="10" s="1"/>
  <c r="D98" i="10" a="1"/>
  <c r="D98" i="10" s="1"/>
  <c r="E98" i="10" a="1"/>
  <c r="E98" i="10" s="1"/>
  <c r="F98" i="10" a="1"/>
  <c r="F98" i="10" s="1"/>
  <c r="G98" i="10" a="1"/>
  <c r="G98" i="10" s="1"/>
  <c r="H98" i="10" a="1"/>
  <c r="H98" i="10" s="1"/>
  <c r="I98" i="10" a="1"/>
  <c r="I98" i="10" s="1"/>
  <c r="J98" i="10" a="1"/>
  <c r="J98" i="10" s="1"/>
  <c r="A99" i="10" a="1"/>
  <c r="A99" i="10" s="1"/>
  <c r="B99" i="10" a="1"/>
  <c r="B99" i="10" s="1"/>
  <c r="C99" i="10" a="1"/>
  <c r="C99" i="10" s="1"/>
  <c r="D99" i="10" a="1"/>
  <c r="D99" i="10" s="1"/>
  <c r="E99" i="10" a="1"/>
  <c r="E99" i="10" s="1"/>
  <c r="F99" i="10" a="1"/>
  <c r="F99" i="10" s="1"/>
  <c r="G99" i="10" a="1"/>
  <c r="G99" i="10" s="1"/>
  <c r="H99" i="10" a="1"/>
  <c r="H99" i="10" s="1"/>
  <c r="I99" i="10" a="1"/>
  <c r="I99" i="10" s="1"/>
  <c r="J99" i="10" a="1"/>
  <c r="J99" i="10" s="1"/>
  <c r="A100" i="10" a="1"/>
  <c r="A100" i="10" s="1"/>
  <c r="B100" i="10" a="1"/>
  <c r="B100" i="10" s="1"/>
  <c r="C100" i="10" a="1"/>
  <c r="C100" i="10" s="1"/>
  <c r="D100" i="10" a="1"/>
  <c r="D100" i="10" s="1"/>
  <c r="E100" i="10" a="1"/>
  <c r="E100" i="10" s="1"/>
  <c r="F100" i="10" a="1"/>
  <c r="F100" i="10" s="1"/>
  <c r="G100" i="10" a="1"/>
  <c r="G100" i="10" s="1"/>
  <c r="H100" i="10" a="1"/>
  <c r="H100" i="10" s="1"/>
  <c r="I100" i="10" a="1"/>
  <c r="I100" i="10" s="1"/>
  <c r="J100" i="10" a="1"/>
  <c r="J100" i="10" s="1"/>
  <c r="A101" i="10" a="1"/>
  <c r="A101" i="10" s="1"/>
  <c r="B101" i="10" a="1"/>
  <c r="B101" i="10" s="1"/>
  <c r="C101" i="10" a="1"/>
  <c r="C101" i="10" s="1"/>
  <c r="D101" i="10" a="1"/>
  <c r="D101" i="10" s="1"/>
  <c r="E101" i="10" a="1"/>
  <c r="E101" i="10" s="1"/>
  <c r="F101" i="10" a="1"/>
  <c r="F101" i="10" s="1"/>
  <c r="G101" i="10" a="1"/>
  <c r="G101" i="10" s="1"/>
  <c r="H101" i="10" a="1"/>
  <c r="H101" i="10" s="1"/>
  <c r="I101" i="10" a="1"/>
  <c r="I101" i="10" s="1"/>
  <c r="J101" i="10" a="1"/>
  <c r="J101" i="10" s="1"/>
  <c r="A102" i="10" a="1"/>
  <c r="A102" i="10" s="1"/>
  <c r="B102" i="10" a="1"/>
  <c r="B102" i="10" s="1"/>
  <c r="C102" i="10" a="1"/>
  <c r="C102" i="10" s="1"/>
  <c r="D102" i="10" a="1"/>
  <c r="D102" i="10" s="1"/>
  <c r="E102" i="10" a="1"/>
  <c r="E102" i="10" s="1"/>
  <c r="F102" i="10" a="1"/>
  <c r="F102" i="10" s="1"/>
  <c r="G102" i="10" a="1"/>
  <c r="G102" i="10" s="1"/>
  <c r="H102" i="10" a="1"/>
  <c r="H102" i="10" s="1"/>
  <c r="I102" i="10" a="1"/>
  <c r="I102" i="10" s="1"/>
  <c r="J102" i="10" a="1"/>
  <c r="J102" i="10" s="1"/>
  <c r="A103" i="10" a="1"/>
  <c r="A103" i="10" s="1"/>
  <c r="B103" i="10" a="1"/>
  <c r="B103" i="10" s="1"/>
  <c r="C103" i="10" a="1"/>
  <c r="C103" i="10" s="1"/>
  <c r="D103" i="10" a="1"/>
  <c r="D103" i="10" s="1"/>
  <c r="E103" i="10" a="1"/>
  <c r="E103" i="10" s="1"/>
  <c r="F103" i="10" a="1"/>
  <c r="F103" i="10" s="1"/>
  <c r="G103" i="10" a="1"/>
  <c r="G103" i="10" s="1"/>
  <c r="H103" i="10" a="1"/>
  <c r="H103" i="10" s="1"/>
  <c r="I103" i="10" a="1"/>
  <c r="I103" i="10" s="1"/>
  <c r="J103" i="10" a="1"/>
  <c r="J103" i="10" s="1"/>
  <c r="A104" i="10" a="1"/>
  <c r="A104" i="10" s="1"/>
  <c r="B104" i="10" a="1"/>
  <c r="B104" i="10" s="1"/>
  <c r="C104" i="10" a="1"/>
  <c r="C104" i="10" s="1"/>
  <c r="D104" i="10" a="1"/>
  <c r="D104" i="10" s="1"/>
  <c r="E104" i="10" a="1"/>
  <c r="E104" i="10" s="1"/>
  <c r="F104" i="10" a="1"/>
  <c r="F104" i="10" s="1"/>
  <c r="G104" i="10" a="1"/>
  <c r="G104" i="10" s="1"/>
  <c r="H104" i="10" a="1"/>
  <c r="H104" i="10" s="1"/>
  <c r="I104" i="10" a="1"/>
  <c r="I104" i="10" s="1"/>
  <c r="J104" i="10" a="1"/>
  <c r="J104" i="10" s="1"/>
  <c r="A105" i="10" a="1"/>
  <c r="A105" i="10" s="1"/>
  <c r="B105" i="10" a="1"/>
  <c r="B105" i="10" s="1"/>
  <c r="C105" i="10" a="1"/>
  <c r="C105" i="10" s="1"/>
  <c r="D105" i="10" a="1"/>
  <c r="D105" i="10" s="1"/>
  <c r="E105" i="10" a="1"/>
  <c r="E105" i="10" s="1"/>
  <c r="F105" i="10" a="1"/>
  <c r="F105" i="10" s="1"/>
  <c r="G105" i="10" a="1"/>
  <c r="G105" i="10" s="1"/>
  <c r="H105" i="10" a="1"/>
  <c r="H105" i="10" s="1"/>
  <c r="I105" i="10" a="1"/>
  <c r="I105" i="10" s="1"/>
  <c r="J105" i="10" a="1"/>
  <c r="J105" i="10" s="1"/>
  <c r="A106" i="10" a="1"/>
  <c r="A106" i="10" s="1"/>
  <c r="B106" i="10" a="1"/>
  <c r="B106" i="10" s="1"/>
  <c r="C106" i="10" a="1"/>
  <c r="C106" i="10" s="1"/>
  <c r="D106" i="10" a="1"/>
  <c r="D106" i="10" s="1"/>
  <c r="E106" i="10" a="1"/>
  <c r="E106" i="10" s="1"/>
  <c r="F106" i="10" a="1"/>
  <c r="F106" i="10" s="1"/>
  <c r="G106" i="10" a="1"/>
  <c r="G106" i="10" s="1"/>
  <c r="H106" i="10" a="1"/>
  <c r="H106" i="10" s="1"/>
  <c r="I106" i="10" a="1"/>
  <c r="I106" i="10" s="1"/>
  <c r="J106" i="10" a="1"/>
  <c r="J106" i="10" s="1"/>
  <c r="A84" i="10" a="1"/>
  <c r="A84" i="10" s="1"/>
  <c r="B84" i="10" a="1"/>
  <c r="B84" i="10" s="1"/>
  <c r="C84" i="10" a="1"/>
  <c r="C84" i="10" s="1"/>
  <c r="D84" i="10" a="1"/>
  <c r="D84" i="10" s="1"/>
  <c r="E84" i="10" a="1"/>
  <c r="E84" i="10" s="1"/>
  <c r="F84" i="10" a="1"/>
  <c r="F84" i="10" s="1"/>
  <c r="G84" i="10" a="1"/>
  <c r="G84" i="10" s="1"/>
  <c r="H84" i="10" a="1"/>
  <c r="H84" i="10" s="1"/>
  <c r="I84" i="10" a="1"/>
  <c r="I84" i="10" s="1"/>
  <c r="J84" i="10" a="1"/>
  <c r="J84" i="10" s="1"/>
  <c r="A85" i="10" a="1"/>
  <c r="A85" i="10" s="1"/>
  <c r="B85" i="10" a="1"/>
  <c r="B85" i="10" s="1"/>
  <c r="C85" i="10" a="1"/>
  <c r="C85" i="10" s="1"/>
  <c r="D85" i="10" a="1"/>
  <c r="D85" i="10" s="1"/>
  <c r="E85" i="10" a="1"/>
  <c r="E85" i="10" s="1"/>
  <c r="F85" i="10" a="1"/>
  <c r="F85" i="10" s="1"/>
  <c r="G85" i="10" a="1"/>
  <c r="G85" i="10" s="1"/>
  <c r="H85" i="10" a="1"/>
  <c r="H85" i="10" s="1"/>
  <c r="I85" i="10" a="1"/>
  <c r="I85" i="10" s="1"/>
  <c r="J85" i="10" a="1"/>
  <c r="J85" i="10" s="1"/>
  <c r="A86" i="10" a="1"/>
  <c r="A86" i="10" s="1"/>
  <c r="B86" i="10" a="1"/>
  <c r="B86" i="10" s="1"/>
  <c r="C86" i="10" a="1"/>
  <c r="C86" i="10" s="1"/>
  <c r="D86" i="10" a="1"/>
  <c r="D86" i="10" s="1"/>
  <c r="E86" i="10" a="1"/>
  <c r="E86" i="10" s="1"/>
  <c r="F86" i="10" a="1"/>
  <c r="F86" i="10" s="1"/>
  <c r="G86" i="10" a="1"/>
  <c r="G86" i="10" s="1"/>
  <c r="H86" i="10" a="1"/>
  <c r="H86" i="10" s="1"/>
  <c r="I86" i="10" a="1"/>
  <c r="I86" i="10" s="1"/>
  <c r="J86" i="10" a="1"/>
  <c r="J86" i="10" s="1"/>
  <c r="A87" i="10" a="1"/>
  <c r="A87" i="10" s="1"/>
  <c r="B87" i="10" a="1"/>
  <c r="B87" i="10" s="1"/>
  <c r="C87" i="10" a="1"/>
  <c r="C87" i="10" s="1"/>
  <c r="D87" i="10" a="1"/>
  <c r="D87" i="10" s="1"/>
  <c r="E87" i="10" a="1"/>
  <c r="E87" i="10" s="1"/>
  <c r="F87" i="10" a="1"/>
  <c r="F87" i="10" s="1"/>
  <c r="G87" i="10" a="1"/>
  <c r="G87" i="10" s="1"/>
  <c r="H87" i="10" a="1"/>
  <c r="H87" i="10" s="1"/>
  <c r="I87" i="10" a="1"/>
  <c r="I87" i="10" s="1"/>
  <c r="J87" i="10" a="1"/>
  <c r="J87" i="10" s="1"/>
  <c r="A88" i="10" a="1"/>
  <c r="A88" i="10" s="1"/>
  <c r="B88" i="10" a="1"/>
  <c r="B88" i="10" s="1"/>
  <c r="C88" i="10" a="1"/>
  <c r="C88" i="10" s="1"/>
  <c r="D88" i="10" a="1"/>
  <c r="D88" i="10" s="1"/>
  <c r="E88" i="10" a="1"/>
  <c r="E88" i="10" s="1"/>
  <c r="F88" i="10" a="1"/>
  <c r="F88" i="10" s="1"/>
  <c r="G88" i="10" a="1"/>
  <c r="G88" i="10" s="1"/>
  <c r="H88" i="10" a="1"/>
  <c r="H88" i="10" s="1"/>
  <c r="I88" i="10" a="1"/>
  <c r="I88" i="10" s="1"/>
  <c r="J88" i="10" a="1"/>
  <c r="J88" i="10" s="1"/>
  <c r="A89" i="10" a="1"/>
  <c r="A89" i="10" s="1"/>
  <c r="B89" i="10" a="1"/>
  <c r="B89" i="10" s="1"/>
  <c r="C89" i="10" a="1"/>
  <c r="C89" i="10" s="1"/>
  <c r="D89" i="10" a="1"/>
  <c r="D89" i="10" s="1"/>
  <c r="E89" i="10" a="1"/>
  <c r="E89" i="10" s="1"/>
  <c r="F89" i="10" a="1"/>
  <c r="F89" i="10" s="1"/>
  <c r="G89" i="10" a="1"/>
  <c r="G89" i="10" s="1"/>
  <c r="H89" i="10" a="1"/>
  <c r="H89" i="10" s="1"/>
  <c r="I89" i="10" a="1"/>
  <c r="I89" i="10" s="1"/>
  <c r="J89" i="10" a="1"/>
  <c r="J89" i="10" s="1"/>
  <c r="A90" i="10" a="1"/>
  <c r="A90" i="10" s="1"/>
  <c r="B90" i="10" a="1"/>
  <c r="B90" i="10" s="1"/>
  <c r="C90" i="10" a="1"/>
  <c r="C90" i="10" s="1"/>
  <c r="D90" i="10" a="1"/>
  <c r="D90" i="10" s="1"/>
  <c r="E90" i="10" a="1"/>
  <c r="E90" i="10" s="1"/>
  <c r="F90" i="10" a="1"/>
  <c r="F90" i="10" s="1"/>
  <c r="G90" i="10" a="1"/>
  <c r="G90" i="10" s="1"/>
  <c r="H90" i="10" a="1"/>
  <c r="H90" i="10" s="1"/>
  <c r="I90" i="10" a="1"/>
  <c r="I90" i="10" s="1"/>
  <c r="J90" i="10" a="1"/>
  <c r="J90" i="10" s="1"/>
  <c r="A91" i="10" a="1"/>
  <c r="A91" i="10" s="1"/>
  <c r="B91" i="10" a="1"/>
  <c r="B91" i="10" s="1"/>
  <c r="C91" i="10" a="1"/>
  <c r="C91" i="10" s="1"/>
  <c r="D91" i="10" a="1"/>
  <c r="D91" i="10" s="1"/>
  <c r="E91" i="10" a="1"/>
  <c r="E91" i="10" s="1"/>
  <c r="F91" i="10" a="1"/>
  <c r="F91" i="10" s="1"/>
  <c r="G91" i="10" a="1"/>
  <c r="G91" i="10" s="1"/>
  <c r="H91" i="10" a="1"/>
  <c r="H91" i="10" s="1"/>
  <c r="I91" i="10" a="1"/>
  <c r="I91" i="10" s="1"/>
  <c r="J91" i="10" a="1"/>
  <c r="J91" i="10" s="1"/>
  <c r="A92" i="10" a="1"/>
  <c r="A92" i="10" s="1"/>
  <c r="B92" i="10" a="1"/>
  <c r="B92" i="10" s="1"/>
  <c r="C92" i="10" a="1"/>
  <c r="C92" i="10" s="1"/>
  <c r="D92" i="10" a="1"/>
  <c r="D92" i="10" s="1"/>
  <c r="E92" i="10" a="1"/>
  <c r="E92" i="10" s="1"/>
  <c r="F92" i="10" a="1"/>
  <c r="F92" i="10" s="1"/>
  <c r="G92" i="10" a="1"/>
  <c r="G92" i="10" s="1"/>
  <c r="H92" i="10" a="1"/>
  <c r="H92" i="10" s="1"/>
  <c r="I92" i="10" a="1"/>
  <c r="I92" i="10" s="1"/>
  <c r="J92" i="10" a="1"/>
  <c r="J92" i="10" s="1"/>
  <c r="A74" i="10" a="1"/>
  <c r="A74" i="10" s="1"/>
  <c r="B74" i="10" a="1"/>
  <c r="B74" i="10" s="1"/>
  <c r="C74" i="10" a="1"/>
  <c r="C74" i="10" s="1"/>
  <c r="D74" i="10" a="1"/>
  <c r="D74" i="10" s="1"/>
  <c r="E74" i="10" a="1"/>
  <c r="E74" i="10" s="1"/>
  <c r="F74" i="10" a="1"/>
  <c r="F74" i="10" s="1"/>
  <c r="G74" i="10" a="1"/>
  <c r="G74" i="10" s="1"/>
  <c r="H74" i="10" a="1"/>
  <c r="H74" i="10" s="1"/>
  <c r="I74" i="10" a="1"/>
  <c r="I74" i="10" s="1"/>
  <c r="J74" i="10" a="1"/>
  <c r="J74" i="10" s="1"/>
  <c r="A75" i="10" a="1"/>
  <c r="A75" i="10" s="1"/>
  <c r="B75" i="10" a="1"/>
  <c r="B75" i="10" s="1"/>
  <c r="C75" i="10" a="1"/>
  <c r="C75" i="10" s="1"/>
  <c r="D75" i="10" a="1"/>
  <c r="D75" i="10" s="1"/>
  <c r="E75" i="10" a="1"/>
  <c r="E75" i="10" s="1"/>
  <c r="F75" i="10" a="1"/>
  <c r="F75" i="10" s="1"/>
  <c r="G75" i="10" a="1"/>
  <c r="G75" i="10" s="1"/>
  <c r="H75" i="10" a="1"/>
  <c r="H75" i="10" s="1"/>
  <c r="I75" i="10" a="1"/>
  <c r="I75" i="10" s="1"/>
  <c r="J75" i="10" a="1"/>
  <c r="J75" i="10" s="1"/>
  <c r="A76" i="10" a="1"/>
  <c r="A76" i="10" s="1"/>
  <c r="B76" i="10" a="1"/>
  <c r="B76" i="10" s="1"/>
  <c r="C76" i="10" a="1"/>
  <c r="C76" i="10" s="1"/>
  <c r="D76" i="10" a="1"/>
  <c r="D76" i="10" s="1"/>
  <c r="E76" i="10" a="1"/>
  <c r="E76" i="10" s="1"/>
  <c r="F76" i="10" a="1"/>
  <c r="F76" i="10" s="1"/>
  <c r="G76" i="10" a="1"/>
  <c r="G76" i="10" s="1"/>
  <c r="H76" i="10" a="1"/>
  <c r="H76" i="10" s="1"/>
  <c r="I76" i="10" a="1"/>
  <c r="I76" i="10" s="1"/>
  <c r="J76" i="10" a="1"/>
  <c r="J76" i="10" s="1"/>
  <c r="A77" i="10" a="1"/>
  <c r="A77" i="10" s="1"/>
  <c r="B77" i="10" a="1"/>
  <c r="B77" i="10" s="1"/>
  <c r="C77" i="10" a="1"/>
  <c r="C77" i="10" s="1"/>
  <c r="D77" i="10" a="1"/>
  <c r="D77" i="10" s="1"/>
  <c r="E77" i="10" a="1"/>
  <c r="E77" i="10" s="1"/>
  <c r="F77" i="10" a="1"/>
  <c r="F77" i="10" s="1"/>
  <c r="G77" i="10" a="1"/>
  <c r="G77" i="10" s="1"/>
  <c r="H77" i="10" a="1"/>
  <c r="H77" i="10" s="1"/>
  <c r="I77" i="10" a="1"/>
  <c r="I77" i="10" s="1"/>
  <c r="J77" i="10" a="1"/>
  <c r="J77" i="10" s="1"/>
  <c r="A78" i="10" a="1"/>
  <c r="A78" i="10" s="1"/>
  <c r="B78" i="10" a="1"/>
  <c r="B78" i="10" s="1"/>
  <c r="C78" i="10" a="1"/>
  <c r="C78" i="10" s="1"/>
  <c r="D78" i="10" a="1"/>
  <c r="D78" i="10" s="1"/>
  <c r="E78" i="10" a="1"/>
  <c r="E78" i="10" s="1"/>
  <c r="F78" i="10" a="1"/>
  <c r="F78" i="10" s="1"/>
  <c r="G78" i="10" a="1"/>
  <c r="G78" i="10" s="1"/>
  <c r="H78" i="10" a="1"/>
  <c r="H78" i="10" s="1"/>
  <c r="I78" i="10" a="1"/>
  <c r="I78" i="10" s="1"/>
  <c r="J78" i="10" a="1"/>
  <c r="J78" i="10" s="1"/>
  <c r="A79" i="10" a="1"/>
  <c r="A79" i="10" s="1"/>
  <c r="B79" i="10" a="1"/>
  <c r="B79" i="10" s="1"/>
  <c r="C79" i="10" a="1"/>
  <c r="C79" i="10" s="1"/>
  <c r="D79" i="10" a="1"/>
  <c r="D79" i="10" s="1"/>
  <c r="E79" i="10" a="1"/>
  <c r="E79" i="10" s="1"/>
  <c r="F79" i="10" a="1"/>
  <c r="F79" i="10" s="1"/>
  <c r="G79" i="10" a="1"/>
  <c r="G79" i="10" s="1"/>
  <c r="H79" i="10" a="1"/>
  <c r="H79" i="10" s="1"/>
  <c r="I79" i="10" a="1"/>
  <c r="I79" i="10" s="1"/>
  <c r="J79" i="10" a="1"/>
  <c r="J79" i="10" s="1"/>
  <c r="A80" i="10" a="1"/>
  <c r="A80" i="10" s="1"/>
  <c r="B80" i="10" a="1"/>
  <c r="B80" i="10" s="1"/>
  <c r="C80" i="10" a="1"/>
  <c r="C80" i="10" s="1"/>
  <c r="D80" i="10" a="1"/>
  <c r="D80" i="10" s="1"/>
  <c r="E80" i="10" a="1"/>
  <c r="E80" i="10" s="1"/>
  <c r="F80" i="10" a="1"/>
  <c r="F80" i="10" s="1"/>
  <c r="G80" i="10" a="1"/>
  <c r="G80" i="10" s="1"/>
  <c r="H80" i="10" a="1"/>
  <c r="H80" i="10" s="1"/>
  <c r="I80" i="10" a="1"/>
  <c r="I80" i="10" s="1"/>
  <c r="J80" i="10" a="1"/>
  <c r="J80" i="10" s="1"/>
  <c r="A81" i="10" a="1"/>
  <c r="A81" i="10" s="1"/>
  <c r="B81" i="10" a="1"/>
  <c r="B81" i="10" s="1"/>
  <c r="C81" i="10" a="1"/>
  <c r="C81" i="10" s="1"/>
  <c r="D81" i="10" a="1"/>
  <c r="D81" i="10" s="1"/>
  <c r="E81" i="10" a="1"/>
  <c r="E81" i="10" s="1"/>
  <c r="F81" i="10" a="1"/>
  <c r="F81" i="10" s="1"/>
  <c r="G81" i="10" a="1"/>
  <c r="G81" i="10" s="1"/>
  <c r="H81" i="10" a="1"/>
  <c r="H81" i="10" s="1"/>
  <c r="I81" i="10" a="1"/>
  <c r="I81" i="10" s="1"/>
  <c r="J81" i="10" a="1"/>
  <c r="J81" i="10" s="1"/>
  <c r="A82" i="10" a="1"/>
  <c r="A82" i="10" s="1"/>
  <c r="B82" i="10" a="1"/>
  <c r="B82" i="10" s="1"/>
  <c r="C82" i="10" a="1"/>
  <c r="C82" i="10" s="1"/>
  <c r="D82" i="10" a="1"/>
  <c r="D82" i="10" s="1"/>
  <c r="E82" i="10" a="1"/>
  <c r="E82" i="10" s="1"/>
  <c r="F82" i="10" a="1"/>
  <c r="F82" i="10" s="1"/>
  <c r="G82" i="10" a="1"/>
  <c r="G82" i="10" s="1"/>
  <c r="H82" i="10" a="1"/>
  <c r="H82" i="10" s="1"/>
  <c r="I82" i="10" a="1"/>
  <c r="I82" i="10" s="1"/>
  <c r="J82" i="10" a="1"/>
  <c r="J82" i="10" s="1"/>
  <c r="A83" i="10" a="1"/>
  <c r="A83" i="10" s="1"/>
  <c r="B83" i="10" a="1"/>
  <c r="B83" i="10" s="1"/>
  <c r="C83" i="10" a="1"/>
  <c r="C83" i="10" s="1"/>
  <c r="D83" i="10" a="1"/>
  <c r="D83" i="10" s="1"/>
  <c r="E83" i="10" a="1"/>
  <c r="E83" i="10" s="1"/>
  <c r="F83" i="10" a="1"/>
  <c r="F83" i="10" s="1"/>
  <c r="G83" i="10" a="1"/>
  <c r="G83" i="10" s="1"/>
  <c r="H83" i="10" a="1"/>
  <c r="H83" i="10" s="1"/>
  <c r="I83" i="10" a="1"/>
  <c r="I83" i="10" s="1"/>
  <c r="J83" i="10" a="1"/>
  <c r="J83" i="10" s="1"/>
  <c r="A61" i="10" a="1"/>
  <c r="A61" i="10" s="1"/>
  <c r="B61" i="10" a="1"/>
  <c r="B61" i="10" s="1"/>
  <c r="C61" i="10" a="1"/>
  <c r="C61" i="10" s="1"/>
  <c r="D61" i="10" a="1"/>
  <c r="D61" i="10" s="1"/>
  <c r="E61" i="10" a="1"/>
  <c r="E61" i="10" s="1"/>
  <c r="F61" i="10" a="1"/>
  <c r="F61" i="10" s="1"/>
  <c r="G61" i="10" a="1"/>
  <c r="G61" i="10" s="1"/>
  <c r="H61" i="10" a="1"/>
  <c r="H61" i="10" s="1"/>
  <c r="I61" i="10" a="1"/>
  <c r="I61" i="10" s="1"/>
  <c r="J61" i="10" a="1"/>
  <c r="J61" i="10" s="1"/>
  <c r="A62" i="10" a="1"/>
  <c r="A62" i="10" s="1"/>
  <c r="B62" i="10" a="1"/>
  <c r="B62" i="10" s="1"/>
  <c r="C62" i="10" a="1"/>
  <c r="C62" i="10" s="1"/>
  <c r="D62" i="10" a="1"/>
  <c r="D62" i="10" s="1"/>
  <c r="E62" i="10" a="1"/>
  <c r="E62" i="10" s="1"/>
  <c r="F62" i="10" a="1"/>
  <c r="F62" i="10" s="1"/>
  <c r="G62" i="10" a="1"/>
  <c r="G62" i="10" s="1"/>
  <c r="H62" i="10" a="1"/>
  <c r="H62" i="10" s="1"/>
  <c r="I62" i="10" a="1"/>
  <c r="I62" i="10" s="1"/>
  <c r="J62" i="10" a="1"/>
  <c r="J62" i="10" s="1"/>
  <c r="A63" i="10" a="1"/>
  <c r="A63" i="10" s="1"/>
  <c r="B63" i="10" a="1"/>
  <c r="B63" i="10" s="1"/>
  <c r="C63" i="10" a="1"/>
  <c r="C63" i="10" s="1"/>
  <c r="D63" i="10" a="1"/>
  <c r="D63" i="10" s="1"/>
  <c r="E63" i="10" a="1"/>
  <c r="E63" i="10" s="1"/>
  <c r="F63" i="10" a="1"/>
  <c r="F63" i="10" s="1"/>
  <c r="G63" i="10" a="1"/>
  <c r="G63" i="10" s="1"/>
  <c r="H63" i="10" a="1"/>
  <c r="H63" i="10" s="1"/>
  <c r="I63" i="10" a="1"/>
  <c r="I63" i="10" s="1"/>
  <c r="J63" i="10" a="1"/>
  <c r="J63" i="10" s="1"/>
  <c r="A64" i="10" a="1"/>
  <c r="A64" i="10" s="1"/>
  <c r="B64" i="10" a="1"/>
  <c r="B64" i="10" s="1"/>
  <c r="C64" i="10" a="1"/>
  <c r="C64" i="10" s="1"/>
  <c r="D64" i="10" a="1"/>
  <c r="D64" i="10" s="1"/>
  <c r="E64" i="10" a="1"/>
  <c r="E64" i="10" s="1"/>
  <c r="F64" i="10" a="1"/>
  <c r="F64" i="10" s="1"/>
  <c r="G64" i="10" a="1"/>
  <c r="G64" i="10" s="1"/>
  <c r="H64" i="10" a="1"/>
  <c r="H64" i="10" s="1"/>
  <c r="I64" i="10" a="1"/>
  <c r="I64" i="10" s="1"/>
  <c r="J64" i="10" a="1"/>
  <c r="J64" i="10" s="1"/>
  <c r="A65" i="10" a="1"/>
  <c r="A65" i="10" s="1"/>
  <c r="B65" i="10" a="1"/>
  <c r="B65" i="10" s="1"/>
  <c r="C65" i="10" a="1"/>
  <c r="C65" i="10" s="1"/>
  <c r="D65" i="10" a="1"/>
  <c r="D65" i="10" s="1"/>
  <c r="E65" i="10" a="1"/>
  <c r="E65" i="10" s="1"/>
  <c r="F65" i="10" a="1"/>
  <c r="F65" i="10" s="1"/>
  <c r="G65" i="10" a="1"/>
  <c r="G65" i="10" s="1"/>
  <c r="H65" i="10" a="1"/>
  <c r="H65" i="10" s="1"/>
  <c r="I65" i="10" a="1"/>
  <c r="I65" i="10" s="1"/>
  <c r="J65" i="10" a="1"/>
  <c r="J65" i="10" s="1"/>
  <c r="A66" i="10" a="1"/>
  <c r="A66" i="10" s="1"/>
  <c r="B66" i="10" a="1"/>
  <c r="B66" i="10" s="1"/>
  <c r="C66" i="10" a="1"/>
  <c r="C66" i="10" s="1"/>
  <c r="D66" i="10" a="1"/>
  <c r="D66" i="10" s="1"/>
  <c r="E66" i="10" a="1"/>
  <c r="E66" i="10" s="1"/>
  <c r="F66" i="10" a="1"/>
  <c r="F66" i="10" s="1"/>
  <c r="G66" i="10" a="1"/>
  <c r="G66" i="10" s="1"/>
  <c r="H66" i="10" a="1"/>
  <c r="H66" i="10" s="1"/>
  <c r="I66" i="10" a="1"/>
  <c r="I66" i="10" s="1"/>
  <c r="J66" i="10" a="1"/>
  <c r="J66" i="10" s="1"/>
  <c r="A67" i="10" a="1"/>
  <c r="A67" i="10" s="1"/>
  <c r="B67" i="10" a="1"/>
  <c r="B67" i="10" s="1"/>
  <c r="C67" i="10" a="1"/>
  <c r="C67" i="10" s="1"/>
  <c r="D67" i="10" a="1"/>
  <c r="D67" i="10" s="1"/>
  <c r="E67" i="10" a="1"/>
  <c r="E67" i="10" s="1"/>
  <c r="F67" i="10" a="1"/>
  <c r="F67" i="10" s="1"/>
  <c r="G67" i="10" a="1"/>
  <c r="G67" i="10" s="1"/>
  <c r="H67" i="10" a="1"/>
  <c r="H67" i="10" s="1"/>
  <c r="I67" i="10" a="1"/>
  <c r="I67" i="10" s="1"/>
  <c r="J67" i="10" a="1"/>
  <c r="J67" i="10" s="1"/>
  <c r="A68" i="10" a="1"/>
  <c r="A68" i="10" s="1"/>
  <c r="B68" i="10" a="1"/>
  <c r="B68" i="10" s="1"/>
  <c r="C68" i="10" a="1"/>
  <c r="C68" i="10" s="1"/>
  <c r="D68" i="10" a="1"/>
  <c r="D68" i="10" s="1"/>
  <c r="E68" i="10" a="1"/>
  <c r="E68" i="10" s="1"/>
  <c r="F68" i="10" a="1"/>
  <c r="F68" i="10" s="1"/>
  <c r="G68" i="10" a="1"/>
  <c r="G68" i="10" s="1"/>
  <c r="H68" i="10" a="1"/>
  <c r="H68" i="10" s="1"/>
  <c r="I68" i="10" a="1"/>
  <c r="I68" i="10" s="1"/>
  <c r="J68" i="10" a="1"/>
  <c r="J68" i="10" s="1"/>
  <c r="A69" i="10" a="1"/>
  <c r="A69" i="10" s="1"/>
  <c r="B69" i="10" a="1"/>
  <c r="B69" i="10" s="1"/>
  <c r="C69" i="10" a="1"/>
  <c r="C69" i="10" s="1"/>
  <c r="D69" i="10" a="1"/>
  <c r="D69" i="10" s="1"/>
  <c r="E69" i="10" a="1"/>
  <c r="E69" i="10" s="1"/>
  <c r="F69" i="10" a="1"/>
  <c r="F69" i="10" s="1"/>
  <c r="G69" i="10" a="1"/>
  <c r="G69" i="10" s="1"/>
  <c r="H69" i="10" a="1"/>
  <c r="H69" i="10" s="1"/>
  <c r="I69" i="10" a="1"/>
  <c r="I69" i="10" s="1"/>
  <c r="J69" i="10" a="1"/>
  <c r="J69" i="10" s="1"/>
  <c r="A70" i="10" a="1"/>
  <c r="A70" i="10" s="1"/>
  <c r="B70" i="10" a="1"/>
  <c r="B70" i="10" s="1"/>
  <c r="C70" i="10" a="1"/>
  <c r="C70" i="10" s="1"/>
  <c r="D70" i="10" a="1"/>
  <c r="D70" i="10" s="1"/>
  <c r="E70" i="10" a="1"/>
  <c r="E70" i="10" s="1"/>
  <c r="F70" i="10" a="1"/>
  <c r="F70" i="10" s="1"/>
  <c r="G70" i="10" a="1"/>
  <c r="G70" i="10" s="1"/>
  <c r="H70" i="10" a="1"/>
  <c r="H70" i="10" s="1"/>
  <c r="I70" i="10" a="1"/>
  <c r="I70" i="10" s="1"/>
  <c r="J70" i="10" a="1"/>
  <c r="J70" i="10" s="1"/>
  <c r="A71" i="10" a="1"/>
  <c r="A71" i="10" s="1"/>
  <c r="B71" i="10" a="1"/>
  <c r="B71" i="10" s="1"/>
  <c r="C71" i="10" a="1"/>
  <c r="C71" i="10" s="1"/>
  <c r="D71" i="10" a="1"/>
  <c r="D71" i="10" s="1"/>
  <c r="E71" i="10" a="1"/>
  <c r="E71" i="10" s="1"/>
  <c r="F71" i="10" a="1"/>
  <c r="F71" i="10" s="1"/>
  <c r="G71" i="10" a="1"/>
  <c r="G71" i="10" s="1"/>
  <c r="H71" i="10" a="1"/>
  <c r="H71" i="10" s="1"/>
  <c r="I71" i="10" a="1"/>
  <c r="I71" i="10" s="1"/>
  <c r="J71" i="10" a="1"/>
  <c r="J71" i="10" s="1"/>
  <c r="A72" i="10" a="1"/>
  <c r="A72" i="10" s="1"/>
  <c r="B72" i="10" a="1"/>
  <c r="B72" i="10" s="1"/>
  <c r="C72" i="10" a="1"/>
  <c r="C72" i="10" s="1"/>
  <c r="D72" i="10" a="1"/>
  <c r="D72" i="10" s="1"/>
  <c r="E72" i="10" a="1"/>
  <c r="E72" i="10" s="1"/>
  <c r="F72" i="10" a="1"/>
  <c r="F72" i="10" s="1"/>
  <c r="G72" i="10" a="1"/>
  <c r="G72" i="10" s="1"/>
  <c r="H72" i="10" a="1"/>
  <c r="H72" i="10" s="1"/>
  <c r="I72" i="10" a="1"/>
  <c r="I72" i="10" s="1"/>
  <c r="J72" i="10" a="1"/>
  <c r="J72" i="10" s="1"/>
  <c r="A73" i="10" a="1"/>
  <c r="A73" i="10" s="1"/>
  <c r="B73" i="10" a="1"/>
  <c r="B73" i="10" s="1"/>
  <c r="C73" i="10" a="1"/>
  <c r="C73" i="10" s="1"/>
  <c r="D73" i="10" a="1"/>
  <c r="D73" i="10" s="1"/>
  <c r="E73" i="10" a="1"/>
  <c r="E73" i="10" s="1"/>
  <c r="F73" i="10" a="1"/>
  <c r="F73" i="10" s="1"/>
  <c r="G73" i="10" a="1"/>
  <c r="G73" i="10" s="1"/>
  <c r="H73" i="10" a="1"/>
  <c r="H73" i="10" s="1"/>
  <c r="I73" i="10" a="1"/>
  <c r="I73" i="10" s="1"/>
  <c r="J73" i="10" a="1"/>
  <c r="J73" i="10" s="1"/>
  <c r="A55" i="10" a="1"/>
  <c r="A55" i="10" s="1"/>
  <c r="B55" i="10" a="1"/>
  <c r="B55" i="10" s="1"/>
  <c r="C55" i="10" a="1"/>
  <c r="C55" i="10" s="1"/>
  <c r="D55" i="10" a="1"/>
  <c r="D55" i="10" s="1"/>
  <c r="E55" i="10" a="1"/>
  <c r="E55" i="10" s="1"/>
  <c r="F55" i="10" a="1"/>
  <c r="F55" i="10" s="1"/>
  <c r="G55" i="10" a="1"/>
  <c r="G55" i="10" s="1"/>
  <c r="H55" i="10" a="1"/>
  <c r="H55" i="10" s="1"/>
  <c r="I55" i="10" a="1"/>
  <c r="I55" i="10" s="1"/>
  <c r="J55" i="10" a="1"/>
  <c r="J55" i="10" s="1"/>
  <c r="A56" i="10" a="1"/>
  <c r="A56" i="10" s="1"/>
  <c r="B56" i="10" a="1"/>
  <c r="B56" i="10" s="1"/>
  <c r="C56" i="10" a="1"/>
  <c r="C56" i="10" s="1"/>
  <c r="D56" i="10" a="1"/>
  <c r="D56" i="10" s="1"/>
  <c r="E56" i="10" a="1"/>
  <c r="E56" i="10" s="1"/>
  <c r="F56" i="10" a="1"/>
  <c r="F56" i="10" s="1"/>
  <c r="G56" i="10" a="1"/>
  <c r="G56" i="10" s="1"/>
  <c r="H56" i="10" a="1"/>
  <c r="H56" i="10" s="1"/>
  <c r="I56" i="10" a="1"/>
  <c r="I56" i="10" s="1"/>
  <c r="J56" i="10" a="1"/>
  <c r="J56" i="10" s="1"/>
  <c r="A57" i="10" a="1"/>
  <c r="A57" i="10" s="1"/>
  <c r="B57" i="10" a="1"/>
  <c r="B57" i="10" s="1"/>
  <c r="C57" i="10" a="1"/>
  <c r="C57" i="10" s="1"/>
  <c r="D57" i="10" a="1"/>
  <c r="D57" i="10" s="1"/>
  <c r="E57" i="10" a="1"/>
  <c r="E57" i="10" s="1"/>
  <c r="F57" i="10" a="1"/>
  <c r="F57" i="10" s="1"/>
  <c r="G57" i="10" a="1"/>
  <c r="G57" i="10" s="1"/>
  <c r="H57" i="10" a="1"/>
  <c r="H57" i="10" s="1"/>
  <c r="I57" i="10" a="1"/>
  <c r="I57" i="10" s="1"/>
  <c r="J57" i="10" a="1"/>
  <c r="J57" i="10" s="1"/>
  <c r="A58" i="10" a="1"/>
  <c r="A58" i="10" s="1"/>
  <c r="B58" i="10" a="1"/>
  <c r="B58" i="10" s="1"/>
  <c r="C58" i="10" a="1"/>
  <c r="C58" i="10" s="1"/>
  <c r="D58" i="10" a="1"/>
  <c r="D58" i="10" s="1"/>
  <c r="E58" i="10" a="1"/>
  <c r="E58" i="10" s="1"/>
  <c r="F58" i="10" a="1"/>
  <c r="F58" i="10" s="1"/>
  <c r="G58" i="10" a="1"/>
  <c r="G58" i="10" s="1"/>
  <c r="H58" i="10" a="1"/>
  <c r="H58" i="10" s="1"/>
  <c r="I58" i="10" a="1"/>
  <c r="I58" i="10" s="1"/>
  <c r="J58" i="10" a="1"/>
  <c r="J58" i="10" s="1"/>
  <c r="A59" i="10" a="1"/>
  <c r="A59" i="10" s="1"/>
  <c r="B59" i="10" a="1"/>
  <c r="B59" i="10" s="1"/>
  <c r="C59" i="10" a="1"/>
  <c r="C59" i="10" s="1"/>
  <c r="D59" i="10" a="1"/>
  <c r="D59" i="10" s="1"/>
  <c r="E59" i="10" a="1"/>
  <c r="E59" i="10" s="1"/>
  <c r="F59" i="10" a="1"/>
  <c r="F59" i="10" s="1"/>
  <c r="G59" i="10" a="1"/>
  <c r="G59" i="10" s="1"/>
  <c r="H59" i="10" a="1"/>
  <c r="H59" i="10" s="1"/>
  <c r="I59" i="10" a="1"/>
  <c r="I59" i="10" s="1"/>
  <c r="J59" i="10" a="1"/>
  <c r="J59" i="10" s="1"/>
  <c r="A60" i="10" a="1"/>
  <c r="A60" i="10" s="1"/>
  <c r="B60" i="10" a="1"/>
  <c r="B60" i="10" s="1"/>
  <c r="C60" i="10" a="1"/>
  <c r="C60" i="10" s="1"/>
  <c r="D60" i="10" a="1"/>
  <c r="D60" i="10" s="1"/>
  <c r="E60" i="10" a="1"/>
  <c r="E60" i="10" s="1"/>
  <c r="F60" i="10" a="1"/>
  <c r="F60" i="10" s="1"/>
  <c r="G60" i="10" a="1"/>
  <c r="G60" i="10" s="1"/>
  <c r="H60" i="10" a="1"/>
  <c r="H60" i="10" s="1"/>
  <c r="I60" i="10" a="1"/>
  <c r="I60" i="10" s="1"/>
  <c r="J60" i="10" a="1"/>
  <c r="J60" i="10" s="1"/>
  <c r="A54" i="10" a="1"/>
  <c r="A54" i="10" s="1"/>
  <c r="B54" i="10" a="1"/>
  <c r="B54" i="10" s="1"/>
  <c r="C54" i="10" a="1"/>
  <c r="C54" i="10" s="1"/>
  <c r="D54" i="10" a="1"/>
  <c r="D54" i="10" s="1"/>
  <c r="E54" i="10" a="1"/>
  <c r="E54" i="10" s="1"/>
  <c r="F54" i="10" a="1"/>
  <c r="F54" i="10" s="1"/>
  <c r="G54" i="10" a="1"/>
  <c r="G54" i="10" s="1"/>
  <c r="H54" i="10" a="1"/>
  <c r="H54" i="10" s="1"/>
  <c r="I54" i="10" a="1"/>
  <c r="I54" i="10" s="1"/>
  <c r="J54" i="10" a="1"/>
  <c r="J54" i="10" s="1"/>
  <c r="A397" i="1"/>
  <c r="B397" i="1"/>
  <c r="A398" i="1"/>
  <c r="B398" i="1"/>
  <c r="A399" i="1"/>
  <c r="B399" i="1"/>
  <c r="A400" i="1"/>
  <c r="B400" i="1"/>
  <c r="A401" i="1"/>
  <c r="B401" i="1"/>
  <c r="A402" i="1"/>
  <c r="B402" i="1"/>
  <c r="A403" i="1"/>
  <c r="B403" i="1"/>
  <c r="A404" i="1"/>
  <c r="B404" i="1"/>
  <c r="A405" i="1"/>
  <c r="B405" i="1"/>
  <c r="A406" i="1"/>
  <c r="B406" i="1"/>
  <c r="A407" i="1"/>
  <c r="B407" i="1"/>
  <c r="A408" i="1"/>
  <c r="B408" i="1"/>
  <c r="A409" i="1"/>
  <c r="B409" i="1"/>
  <c r="A410" i="1"/>
  <c r="B410" i="1"/>
  <c r="A411" i="1"/>
  <c r="B411" i="1"/>
  <c r="A412" i="1"/>
  <c r="B412" i="1"/>
  <c r="A413" i="1"/>
  <c r="B413" i="1"/>
  <c r="A414" i="1"/>
  <c r="B414" i="1"/>
  <c r="A415" i="1"/>
  <c r="B415" i="1"/>
  <c r="A416" i="1"/>
  <c r="B416" i="1"/>
  <c r="A417" i="1"/>
  <c r="B417" i="1"/>
  <c r="A418" i="1"/>
  <c r="B418" i="1"/>
  <c r="A295" i="1"/>
  <c r="B295" i="1"/>
  <c r="A296" i="1"/>
  <c r="B296" i="1"/>
  <c r="A297" i="1"/>
  <c r="B297" i="1"/>
  <c r="A298" i="1"/>
  <c r="B298" i="1"/>
  <c r="A299" i="1"/>
  <c r="B299" i="1"/>
  <c r="A300" i="1"/>
  <c r="B300" i="1"/>
  <c r="A301" i="1"/>
  <c r="B301" i="1"/>
  <c r="A302" i="1"/>
  <c r="B302" i="1"/>
  <c r="A303" i="1"/>
  <c r="B303" i="1"/>
  <c r="A304" i="1"/>
  <c r="B304" i="1"/>
  <c r="A305" i="1"/>
  <c r="B305" i="1"/>
  <c r="A306" i="1"/>
  <c r="B306" i="1"/>
  <c r="A307" i="1"/>
  <c r="B307" i="1"/>
  <c r="A308" i="1"/>
  <c r="B308" i="1"/>
  <c r="A309" i="1"/>
  <c r="B309" i="1"/>
  <c r="A310" i="1"/>
  <c r="B310" i="1"/>
  <c r="A311" i="1"/>
  <c r="B311" i="1"/>
  <c r="A312" i="1"/>
  <c r="B312" i="1"/>
  <c r="A313" i="1"/>
  <c r="B313" i="1"/>
  <c r="A314" i="1"/>
  <c r="B314" i="1"/>
  <c r="A315" i="1"/>
  <c r="B315" i="1"/>
  <c r="A316" i="1"/>
  <c r="B316" i="1"/>
  <c r="A317" i="1"/>
  <c r="B317" i="1"/>
  <c r="A318" i="1"/>
  <c r="B318" i="1"/>
  <c r="A319" i="1"/>
  <c r="B319" i="1"/>
  <c r="A320" i="1"/>
  <c r="B320" i="1"/>
  <c r="A321" i="1"/>
  <c r="B321" i="1"/>
  <c r="A322" i="1"/>
  <c r="B322" i="1"/>
  <c r="A323" i="1"/>
  <c r="B323" i="1"/>
  <c r="A324" i="1"/>
  <c r="B324" i="1"/>
  <c r="A325" i="1"/>
  <c r="B325" i="1"/>
  <c r="A326" i="1"/>
  <c r="B326" i="1"/>
  <c r="A327" i="1"/>
  <c r="B327" i="1"/>
  <c r="A328" i="1"/>
  <c r="B328" i="1"/>
  <c r="A329" i="1"/>
  <c r="B329" i="1"/>
  <c r="A330" i="1"/>
  <c r="B330" i="1"/>
  <c r="A331" i="1"/>
  <c r="B331" i="1"/>
  <c r="A332" i="1"/>
  <c r="B332" i="1"/>
  <c r="A333" i="1"/>
  <c r="B333" i="1"/>
  <c r="A334" i="1"/>
  <c r="B334" i="1"/>
  <c r="A335" i="1"/>
  <c r="B335" i="1"/>
  <c r="A336" i="1"/>
  <c r="B336" i="1"/>
  <c r="A337" i="1"/>
  <c r="B337" i="1"/>
  <c r="A338" i="1"/>
  <c r="B338" i="1"/>
  <c r="A339" i="1"/>
  <c r="B339" i="1"/>
  <c r="A340" i="1"/>
  <c r="B340" i="1"/>
  <c r="A341" i="1"/>
  <c r="B341" i="1"/>
  <c r="A342" i="1"/>
  <c r="B342" i="1"/>
  <c r="A343" i="1"/>
  <c r="B343" i="1"/>
  <c r="A344" i="1"/>
  <c r="B344" i="1"/>
  <c r="A345" i="1"/>
  <c r="B345" i="1"/>
  <c r="A346" i="1"/>
  <c r="B346" i="1"/>
  <c r="A347" i="1"/>
  <c r="B347" i="1"/>
  <c r="A348" i="1"/>
  <c r="B348" i="1"/>
  <c r="A349" i="1"/>
  <c r="B349" i="1"/>
  <c r="A350" i="1"/>
  <c r="B350" i="1"/>
  <c r="A351" i="1"/>
  <c r="B351" i="1"/>
  <c r="A352" i="1"/>
  <c r="B352" i="1"/>
  <c r="A353" i="1"/>
  <c r="B353" i="1"/>
  <c r="A354" i="1"/>
  <c r="B354" i="1"/>
  <c r="A355" i="1"/>
  <c r="B355" i="1"/>
  <c r="A356" i="1"/>
  <c r="B356" i="1"/>
  <c r="A357" i="1"/>
  <c r="B357" i="1"/>
  <c r="A358" i="1"/>
  <c r="B358" i="1"/>
  <c r="A359" i="1"/>
  <c r="B359" i="1"/>
  <c r="A360" i="1"/>
  <c r="B360" i="1"/>
  <c r="A361" i="1"/>
  <c r="B361" i="1"/>
  <c r="A362" i="1"/>
  <c r="B362" i="1"/>
  <c r="A363" i="1"/>
  <c r="B363" i="1"/>
  <c r="A364" i="1"/>
  <c r="B364" i="1"/>
  <c r="A365" i="1"/>
  <c r="B365" i="1"/>
  <c r="A366" i="1"/>
  <c r="B366" i="1"/>
  <c r="A367" i="1"/>
  <c r="B367" i="1"/>
  <c r="A368" i="1"/>
  <c r="B368" i="1"/>
  <c r="A369" i="1"/>
  <c r="B369" i="1"/>
  <c r="A370" i="1"/>
  <c r="B370" i="1"/>
  <c r="A371" i="1"/>
  <c r="B371" i="1"/>
  <c r="A372" i="1"/>
  <c r="B372" i="1"/>
  <c r="A373" i="1"/>
  <c r="B373" i="1"/>
  <c r="A374" i="1"/>
  <c r="B374" i="1"/>
  <c r="A375" i="1"/>
  <c r="B375" i="1"/>
  <c r="A376" i="1"/>
  <c r="B376" i="1"/>
  <c r="A377" i="1"/>
  <c r="B377" i="1"/>
  <c r="A378" i="1"/>
  <c r="B378" i="1"/>
  <c r="A379" i="1"/>
  <c r="B379" i="1"/>
  <c r="A380" i="1"/>
  <c r="B380" i="1"/>
  <c r="A381" i="1"/>
  <c r="B381" i="1"/>
  <c r="A382" i="1"/>
  <c r="B382" i="1"/>
  <c r="A383" i="1"/>
  <c r="B383" i="1"/>
  <c r="A384" i="1"/>
  <c r="B384" i="1"/>
  <c r="A385" i="1"/>
  <c r="B385" i="1"/>
  <c r="A386" i="1"/>
  <c r="B386" i="1"/>
  <c r="A387" i="1"/>
  <c r="B387" i="1"/>
  <c r="A388" i="1"/>
  <c r="B388" i="1"/>
  <c r="A389" i="1"/>
  <c r="B389" i="1"/>
  <c r="A390" i="1"/>
  <c r="B390" i="1"/>
  <c r="A391" i="1"/>
  <c r="B391" i="1"/>
  <c r="A392" i="1"/>
  <c r="B392" i="1"/>
  <c r="A393" i="1"/>
  <c r="B393" i="1"/>
  <c r="A394" i="1"/>
  <c r="B394" i="1"/>
  <c r="A395" i="1"/>
  <c r="B395" i="1"/>
  <c r="A396" i="1"/>
  <c r="B396" i="1"/>
  <c r="A166" i="1"/>
  <c r="B166" i="1"/>
  <c r="A167" i="1"/>
  <c r="B167" i="1"/>
  <c r="A168" i="1"/>
  <c r="B168" i="1"/>
  <c r="A169" i="1"/>
  <c r="B169" i="1"/>
  <c r="A170" i="1"/>
  <c r="B170" i="1"/>
  <c r="A171" i="1"/>
  <c r="B171" i="1"/>
  <c r="A172" i="1"/>
  <c r="B172" i="1"/>
  <c r="A173" i="1"/>
  <c r="B173" i="1"/>
  <c r="A174" i="1"/>
  <c r="B174" i="1"/>
  <c r="A175" i="1"/>
  <c r="B175" i="1"/>
  <c r="A176" i="1"/>
  <c r="B176" i="1"/>
  <c r="A177" i="1"/>
  <c r="B177" i="1"/>
  <c r="A178" i="1"/>
  <c r="B178" i="1"/>
  <c r="A179" i="1"/>
  <c r="B179" i="1"/>
  <c r="A180" i="1"/>
  <c r="B180" i="1"/>
  <c r="A181" i="1"/>
  <c r="B181" i="1"/>
  <c r="A182" i="1"/>
  <c r="B182" i="1"/>
  <c r="A183" i="1"/>
  <c r="B183" i="1"/>
  <c r="A184" i="1"/>
  <c r="B184" i="1"/>
  <c r="A185" i="1"/>
  <c r="B185" i="1"/>
  <c r="A186" i="1"/>
  <c r="B186" i="1"/>
  <c r="A187" i="1"/>
  <c r="B187" i="1"/>
  <c r="A188" i="1"/>
  <c r="B188" i="1"/>
  <c r="A189" i="1"/>
  <c r="B189" i="1"/>
  <c r="A190" i="1"/>
  <c r="B190" i="1"/>
  <c r="A191" i="1"/>
  <c r="B191" i="1"/>
  <c r="A192" i="1"/>
  <c r="B192" i="1"/>
  <c r="A193" i="1"/>
  <c r="B193" i="1"/>
  <c r="A194" i="1"/>
  <c r="B194" i="1"/>
  <c r="A195" i="1"/>
  <c r="B195" i="1"/>
  <c r="A196" i="1"/>
  <c r="B196" i="1"/>
  <c r="A197" i="1"/>
  <c r="B197" i="1"/>
  <c r="A198" i="1"/>
  <c r="B198" i="1"/>
  <c r="A199" i="1"/>
  <c r="B199" i="1"/>
  <c r="A200" i="1"/>
  <c r="B200" i="1"/>
  <c r="A201" i="1"/>
  <c r="B201" i="1"/>
  <c r="A202" i="1"/>
  <c r="B202" i="1"/>
  <c r="A203" i="1"/>
  <c r="B203" i="1"/>
  <c r="A204" i="1"/>
  <c r="B204" i="1"/>
  <c r="A205" i="1"/>
  <c r="B205" i="1"/>
  <c r="A206" i="1"/>
  <c r="B206" i="1"/>
  <c r="A207" i="1"/>
  <c r="B207" i="1"/>
  <c r="A208" i="1"/>
  <c r="B208" i="1"/>
  <c r="A209" i="1"/>
  <c r="B209" i="1"/>
  <c r="A210" i="1"/>
  <c r="B210" i="1"/>
  <c r="A211" i="1"/>
  <c r="B211" i="1"/>
  <c r="A212" i="1"/>
  <c r="B212" i="1"/>
  <c r="A213" i="1"/>
  <c r="B213" i="1"/>
  <c r="A214" i="1"/>
  <c r="B214" i="1"/>
  <c r="A215" i="1"/>
  <c r="B215" i="1"/>
  <c r="A216" i="1"/>
  <c r="B216" i="1"/>
  <c r="A217" i="1"/>
  <c r="B217" i="1"/>
  <c r="A218" i="1"/>
  <c r="B218" i="1"/>
  <c r="A219" i="1"/>
  <c r="B219" i="1"/>
  <c r="A220" i="1"/>
  <c r="B220" i="1"/>
  <c r="A221" i="1"/>
  <c r="B221" i="1"/>
  <c r="A222" i="1"/>
  <c r="B222" i="1"/>
  <c r="A223" i="1"/>
  <c r="B223" i="1"/>
  <c r="A224" i="1"/>
  <c r="B224" i="1"/>
  <c r="A225" i="1"/>
  <c r="B225" i="1"/>
  <c r="A226" i="1"/>
  <c r="B226" i="1"/>
  <c r="A227" i="1"/>
  <c r="B227" i="1"/>
  <c r="A228" i="1"/>
  <c r="B228" i="1"/>
  <c r="A229" i="1"/>
  <c r="B229" i="1"/>
  <c r="A230" i="1"/>
  <c r="B230" i="1"/>
  <c r="A231" i="1"/>
  <c r="B231" i="1"/>
  <c r="A232" i="1"/>
  <c r="B232" i="1"/>
  <c r="A233" i="1"/>
  <c r="B233" i="1"/>
  <c r="A234" i="1"/>
  <c r="B234" i="1"/>
  <c r="A235" i="1"/>
  <c r="B235" i="1"/>
  <c r="A236" i="1"/>
  <c r="B236" i="1"/>
  <c r="A237" i="1"/>
  <c r="B237" i="1"/>
  <c r="A238" i="1"/>
  <c r="B238" i="1"/>
  <c r="A239" i="1"/>
  <c r="B239" i="1"/>
  <c r="A240" i="1"/>
  <c r="B240" i="1"/>
  <c r="A241" i="1"/>
  <c r="B241" i="1"/>
  <c r="A242" i="1"/>
  <c r="B242" i="1"/>
  <c r="A243" i="1"/>
  <c r="B243" i="1"/>
  <c r="A244" i="1"/>
  <c r="B244" i="1"/>
  <c r="A245" i="1"/>
  <c r="B245" i="1"/>
  <c r="A246" i="1"/>
  <c r="B246" i="1"/>
  <c r="A247" i="1"/>
  <c r="B247" i="1"/>
  <c r="A248" i="1"/>
  <c r="B248" i="1"/>
  <c r="A249" i="1"/>
  <c r="B249" i="1"/>
  <c r="A250" i="1"/>
  <c r="B250" i="1"/>
  <c r="A251" i="1"/>
  <c r="B251" i="1"/>
  <c r="A252" i="1"/>
  <c r="B252" i="1"/>
  <c r="A253" i="1"/>
  <c r="B253" i="1"/>
  <c r="A254" i="1"/>
  <c r="B254" i="1"/>
  <c r="A255" i="1"/>
  <c r="B255" i="1"/>
  <c r="A256" i="1"/>
  <c r="B256" i="1"/>
  <c r="A257" i="1"/>
  <c r="B257" i="1"/>
  <c r="A258" i="1"/>
  <c r="B258" i="1"/>
  <c r="A259" i="1"/>
  <c r="B259" i="1"/>
  <c r="A260" i="1"/>
  <c r="B260" i="1"/>
  <c r="A261" i="1"/>
  <c r="B261" i="1"/>
  <c r="A262" i="1"/>
  <c r="B262" i="1"/>
  <c r="A263" i="1"/>
  <c r="B263" i="1"/>
  <c r="A264" i="1"/>
  <c r="B264" i="1"/>
  <c r="A265" i="1"/>
  <c r="B265" i="1"/>
  <c r="A266" i="1"/>
  <c r="B266" i="1"/>
  <c r="A267" i="1"/>
  <c r="B267" i="1"/>
  <c r="A268" i="1"/>
  <c r="B268" i="1"/>
  <c r="A269" i="1"/>
  <c r="B269" i="1"/>
  <c r="A270" i="1"/>
  <c r="B270" i="1"/>
  <c r="A271" i="1"/>
  <c r="B271" i="1"/>
  <c r="A272" i="1"/>
  <c r="B272" i="1"/>
  <c r="A273" i="1"/>
  <c r="B273" i="1"/>
  <c r="A274" i="1"/>
  <c r="B274" i="1"/>
  <c r="A275" i="1"/>
  <c r="B275" i="1"/>
  <c r="A276" i="1"/>
  <c r="B276" i="1"/>
  <c r="A277" i="1"/>
  <c r="B277" i="1"/>
  <c r="A278" i="1"/>
  <c r="B278" i="1"/>
  <c r="A279" i="1"/>
  <c r="B279" i="1"/>
  <c r="A280" i="1"/>
  <c r="B280" i="1"/>
  <c r="A281" i="1"/>
  <c r="B281" i="1"/>
  <c r="A282" i="1"/>
  <c r="B282" i="1"/>
  <c r="A283" i="1"/>
  <c r="B283" i="1"/>
  <c r="A284" i="1"/>
  <c r="B284" i="1"/>
  <c r="A285" i="1"/>
  <c r="B285" i="1"/>
  <c r="A286" i="1"/>
  <c r="B286" i="1"/>
  <c r="A287" i="1"/>
  <c r="B287" i="1"/>
  <c r="A288" i="1"/>
  <c r="B288" i="1"/>
  <c r="A289" i="1"/>
  <c r="B289" i="1"/>
  <c r="A290" i="1"/>
  <c r="B290" i="1"/>
  <c r="A291" i="1"/>
  <c r="B291" i="1"/>
  <c r="A292" i="1"/>
  <c r="B292" i="1"/>
  <c r="A293" i="1"/>
  <c r="B293" i="1"/>
  <c r="A294" i="1"/>
  <c r="B294" i="1"/>
  <c r="A132" i="1"/>
  <c r="B132" i="1"/>
  <c r="A133" i="1"/>
  <c r="B133" i="1"/>
  <c r="A134" i="1"/>
  <c r="B134" i="1"/>
  <c r="A135" i="1"/>
  <c r="B135" i="1"/>
  <c r="A136" i="1"/>
  <c r="B136" i="1"/>
  <c r="A137" i="1"/>
  <c r="B137" i="1"/>
  <c r="A138" i="1"/>
  <c r="B138" i="1"/>
  <c r="A139" i="1"/>
  <c r="B139" i="1"/>
  <c r="A140" i="1"/>
  <c r="B140" i="1"/>
  <c r="A141" i="1"/>
  <c r="B141" i="1"/>
  <c r="A142" i="1"/>
  <c r="B142" i="1"/>
  <c r="A143" i="1"/>
  <c r="B143" i="1"/>
  <c r="A144" i="1"/>
  <c r="B144" i="1"/>
  <c r="A145" i="1"/>
  <c r="B145" i="1"/>
  <c r="A146" i="1"/>
  <c r="B146" i="1"/>
  <c r="A147" i="1"/>
  <c r="B147" i="1"/>
  <c r="A148" i="1"/>
  <c r="B148" i="1"/>
  <c r="A149" i="1"/>
  <c r="B149" i="1"/>
  <c r="A150" i="1"/>
  <c r="B150" i="1"/>
  <c r="A151" i="1"/>
  <c r="B151" i="1"/>
  <c r="A152" i="1"/>
  <c r="B152" i="1"/>
  <c r="A153" i="1"/>
  <c r="B153" i="1"/>
  <c r="A154" i="1"/>
  <c r="B154" i="1"/>
  <c r="A155" i="1"/>
  <c r="B155" i="1"/>
  <c r="A156" i="1"/>
  <c r="B156" i="1"/>
  <c r="A157" i="1"/>
  <c r="B157" i="1"/>
  <c r="A158" i="1"/>
  <c r="B158" i="1"/>
  <c r="A159" i="1"/>
  <c r="B159" i="1"/>
  <c r="A160" i="1"/>
  <c r="B160" i="1"/>
  <c r="A161" i="1"/>
  <c r="B161" i="1"/>
  <c r="A162" i="1"/>
  <c r="B162" i="1"/>
  <c r="A163" i="1"/>
  <c r="B163" i="1"/>
  <c r="A164" i="1"/>
  <c r="B164" i="1"/>
  <c r="A165" i="1"/>
  <c r="B165" i="1"/>
  <c r="A110" i="1"/>
  <c r="B110" i="1"/>
  <c r="A111" i="1"/>
  <c r="B111" i="1"/>
  <c r="A112" i="1"/>
  <c r="B112" i="1"/>
  <c r="A113" i="1"/>
  <c r="B113" i="1"/>
  <c r="A114" i="1"/>
  <c r="B114" i="1"/>
  <c r="A115" i="1"/>
  <c r="B115" i="1"/>
  <c r="A116" i="1"/>
  <c r="B116" i="1"/>
  <c r="A117" i="1"/>
  <c r="B117" i="1"/>
  <c r="A118" i="1"/>
  <c r="B118" i="1"/>
  <c r="A119" i="1"/>
  <c r="B119" i="1"/>
  <c r="A120" i="1"/>
  <c r="B120" i="1"/>
  <c r="A121" i="1"/>
  <c r="B121" i="1"/>
  <c r="A122" i="1"/>
  <c r="B122" i="1"/>
  <c r="A123" i="1"/>
  <c r="B123" i="1"/>
  <c r="A124" i="1"/>
  <c r="B124" i="1"/>
  <c r="A125" i="1"/>
  <c r="B125" i="1"/>
  <c r="A126" i="1"/>
  <c r="B126" i="1"/>
  <c r="A127" i="1"/>
  <c r="B127" i="1"/>
  <c r="A128" i="1"/>
  <c r="B128" i="1"/>
  <c r="A129" i="1"/>
  <c r="B129" i="1"/>
  <c r="A130" i="1"/>
  <c r="B130" i="1"/>
  <c r="A131" i="1"/>
  <c r="B131" i="1"/>
  <c r="A97" i="1"/>
  <c r="B97" i="1"/>
  <c r="A98" i="1"/>
  <c r="B98" i="1"/>
  <c r="A99" i="1"/>
  <c r="B99" i="1"/>
  <c r="A100" i="1"/>
  <c r="B100" i="1"/>
  <c r="A101" i="1"/>
  <c r="B101" i="1"/>
  <c r="A102" i="1"/>
  <c r="B102" i="1"/>
  <c r="A103" i="1"/>
  <c r="B103" i="1"/>
  <c r="A104" i="1"/>
  <c r="B104" i="1"/>
  <c r="A105" i="1"/>
  <c r="B105" i="1"/>
  <c r="A106" i="1"/>
  <c r="B106" i="1"/>
  <c r="A107" i="1"/>
  <c r="B107" i="1"/>
  <c r="A108" i="1"/>
  <c r="B108" i="1"/>
  <c r="A109" i="1"/>
  <c r="B109" i="1"/>
  <c r="A96" i="1"/>
  <c r="B96" i="1"/>
  <c r="C7" i="8" a="1"/>
  <c r="C7" i="8" s="1"/>
  <c r="C8" i="8" a="1"/>
  <c r="C8" i="8" s="1"/>
  <c r="C9" i="8" a="1"/>
  <c r="C9" i="8" s="1"/>
  <c r="C10" i="8" a="1"/>
  <c r="C10" i="8" s="1"/>
  <c r="C11" i="8" a="1"/>
  <c r="C11" i="8" s="1"/>
  <c r="C12" i="8" a="1"/>
  <c r="C12" i="8" s="1"/>
  <c r="C13" i="8" a="1"/>
  <c r="C13" i="8" s="1"/>
  <c r="C14" i="8" a="1"/>
  <c r="C14" i="8" s="1"/>
  <c r="C15" i="8" a="1"/>
  <c r="C15" i="8" s="1"/>
  <c r="C16" i="8" a="1"/>
  <c r="C16" i="8" s="1"/>
  <c r="C17" i="8" a="1"/>
  <c r="C17" i="8" s="1"/>
  <c r="C18" i="8" a="1"/>
  <c r="C18" i="8" s="1"/>
  <c r="C19" i="8" a="1"/>
  <c r="C19" i="8" s="1"/>
  <c r="C20" i="8" a="1"/>
  <c r="C20" i="8" s="1"/>
  <c r="C21" i="8" a="1"/>
  <c r="C21" i="8" s="1"/>
  <c r="C22" i="8" a="1"/>
  <c r="C22" i="8" s="1"/>
  <c r="C23" i="8" a="1"/>
  <c r="C23" i="8" s="1"/>
  <c r="C24" i="8" a="1"/>
  <c r="C24" i="8" s="1"/>
  <c r="C25" i="8" a="1"/>
  <c r="C25" i="8" s="1"/>
  <c r="C26" i="8" a="1"/>
  <c r="C26" i="8" s="1"/>
  <c r="C27" i="8" a="1"/>
  <c r="C27" i="8" s="1"/>
  <c r="C28" i="8" a="1"/>
  <c r="C28" i="8" s="1"/>
  <c r="C29" i="8" a="1"/>
  <c r="C29" i="8" s="1"/>
  <c r="C30" i="8" a="1"/>
  <c r="C30" i="8" s="1"/>
  <c r="C31" i="8" a="1"/>
  <c r="C31" i="8" s="1"/>
  <c r="C32" i="8" a="1"/>
  <c r="C32" i="8" s="1"/>
  <c r="C33" i="8" a="1"/>
  <c r="C33" i="8" s="1"/>
  <c r="C34" i="8" a="1"/>
  <c r="C34" i="8" s="1"/>
  <c r="C35" i="8" a="1"/>
  <c r="C35" i="8" s="1"/>
  <c r="C36" i="8" a="1"/>
  <c r="C36" i="8" s="1"/>
  <c r="C37" i="8" a="1"/>
  <c r="C37" i="8" s="1"/>
  <c r="C38" i="8" a="1"/>
  <c r="C38" i="8" s="1"/>
  <c r="C39" i="8" a="1"/>
  <c r="C39" i="8" s="1"/>
  <c r="C40" i="8" a="1"/>
  <c r="C40" i="8" s="1"/>
  <c r="C41" i="8" a="1"/>
  <c r="C41" i="8" s="1"/>
  <c r="C42" i="8" a="1"/>
  <c r="C42" i="8" s="1"/>
  <c r="C43" i="8" a="1"/>
  <c r="C43" i="8" s="1"/>
  <c r="C44" i="8" a="1"/>
  <c r="C44" i="8" s="1"/>
  <c r="C45" i="8" a="1"/>
  <c r="C45" i="8" s="1"/>
  <c r="C46" i="8" a="1"/>
  <c r="C46" i="8" s="1"/>
  <c r="C47" i="8" a="1"/>
  <c r="C47" i="8" s="1"/>
  <c r="C48" i="8" a="1"/>
  <c r="C48" i="8" s="1"/>
  <c r="C49" i="8" a="1"/>
  <c r="C49" i="8" s="1"/>
  <c r="C50" i="8" a="1"/>
  <c r="C50" i="8" s="1"/>
  <c r="C51" i="8" a="1"/>
  <c r="C51" i="8" s="1"/>
  <c r="C52" i="8" a="1"/>
  <c r="C52" i="8" s="1"/>
  <c r="C53" i="8" a="1"/>
  <c r="C53" i="8" s="1"/>
  <c r="B5" i="1"/>
  <c r="B6" i="1"/>
  <c r="I7" i="10" a="1"/>
  <c r="I7" i="10" s="1"/>
  <c r="I7" i="9" a="1"/>
  <c r="I7" i="9" s="1"/>
  <c r="M560" i="1" l="1"/>
  <c r="A9" i="1" l="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8" i="1"/>
  <c r="R13" i="2" l="1"/>
  <c r="N50" i="2"/>
  <c r="N51" i="2"/>
  <c r="N52" i="2"/>
  <c r="N53"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7" i="2"/>
  <c r="B8" i="1" l="1"/>
  <c r="B7" i="1"/>
  <c r="A7" i="1"/>
  <c r="B12" i="1" l="1"/>
  <c r="G9" i="11" a="1"/>
  <c r="G9" i="11" s="1"/>
  <c r="A5" i="1" l="1"/>
  <c r="A6" i="1"/>
  <c r="B9" i="1"/>
  <c r="B10" i="1"/>
  <c r="B11"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4" i="1"/>
  <c r="A4" i="1"/>
  <c r="E13" i="3" l="1"/>
  <c r="I8" i="3"/>
  <c r="J9" i="3"/>
  <c r="H9" i="3" s="1"/>
  <c r="L9" i="3"/>
  <c r="N11" i="3"/>
  <c r="N9" i="3"/>
  <c r="D11" i="3"/>
  <c r="H12" i="3"/>
  <c r="N11" i="12"/>
  <c r="E13" i="12"/>
  <c r="D11" i="12"/>
  <c r="L9" i="12"/>
  <c r="J9" i="12"/>
  <c r="H9" i="12" s="1"/>
  <c r="I8" i="12"/>
  <c r="J53" i="11" a="1"/>
  <c r="J53" i="11" s="1"/>
  <c r="I53" i="11" a="1"/>
  <c r="I53" i="11" s="1"/>
  <c r="H53" i="11" a="1"/>
  <c r="H53" i="11" s="1"/>
  <c r="G53" i="11" a="1"/>
  <c r="G53" i="11" s="1"/>
  <c r="F53" i="11" a="1"/>
  <c r="F53" i="11" s="1"/>
  <c r="E53" i="11" a="1"/>
  <c r="E53" i="11" s="1"/>
  <c r="D53" i="11" a="1"/>
  <c r="D53" i="11" s="1"/>
  <c r="C53" i="11" a="1"/>
  <c r="C53" i="11" s="1"/>
  <c r="B53" i="11" a="1"/>
  <c r="B53" i="11" s="1"/>
  <c r="A53" i="11" a="1"/>
  <c r="A53" i="11" s="1"/>
  <c r="J52" i="11" a="1"/>
  <c r="J52" i="11" s="1"/>
  <c r="I52" i="11" a="1"/>
  <c r="I52" i="11" s="1"/>
  <c r="H52" i="11" a="1"/>
  <c r="H52" i="11" s="1"/>
  <c r="G52" i="11" a="1"/>
  <c r="G52" i="11" s="1"/>
  <c r="F52" i="11" a="1"/>
  <c r="F52" i="11" s="1"/>
  <c r="E52" i="11" a="1"/>
  <c r="E52" i="11" s="1"/>
  <c r="D52" i="11" a="1"/>
  <c r="D52" i="11" s="1"/>
  <c r="C52" i="11" a="1"/>
  <c r="C52" i="11" s="1"/>
  <c r="B52" i="11" a="1"/>
  <c r="B52" i="11" s="1"/>
  <c r="A52" i="11" a="1"/>
  <c r="A52" i="11" s="1"/>
  <c r="J51" i="11" a="1"/>
  <c r="J51" i="11" s="1"/>
  <c r="I51" i="11" a="1"/>
  <c r="I51" i="11" s="1"/>
  <c r="H51" i="11" a="1"/>
  <c r="H51" i="11" s="1"/>
  <c r="G51" i="11" a="1"/>
  <c r="G51" i="11" s="1"/>
  <c r="F51" i="11" a="1"/>
  <c r="F51" i="11" s="1"/>
  <c r="E51" i="11" a="1"/>
  <c r="E51" i="11" s="1"/>
  <c r="D51" i="11" a="1"/>
  <c r="D51" i="11" s="1"/>
  <c r="C51" i="11" a="1"/>
  <c r="C51" i="11" s="1"/>
  <c r="B51" i="11" a="1"/>
  <c r="B51" i="11" s="1"/>
  <c r="A51" i="11" a="1"/>
  <c r="A51" i="11" s="1"/>
  <c r="J50" i="11" a="1"/>
  <c r="J50" i="11" s="1"/>
  <c r="I50" i="11" a="1"/>
  <c r="I50" i="11" s="1"/>
  <c r="H50" i="11" a="1"/>
  <c r="H50" i="11" s="1"/>
  <c r="G50" i="11" a="1"/>
  <c r="G50" i="11" s="1"/>
  <c r="F50" i="11" a="1"/>
  <c r="F50" i="11" s="1"/>
  <c r="E50" i="11" a="1"/>
  <c r="E50" i="11" s="1"/>
  <c r="D50" i="11" a="1"/>
  <c r="D50" i="11" s="1"/>
  <c r="C50" i="11" a="1"/>
  <c r="C50" i="11" s="1"/>
  <c r="B50" i="11" a="1"/>
  <c r="B50" i="11" s="1"/>
  <c r="A50" i="11" a="1"/>
  <c r="A50" i="11" s="1"/>
  <c r="J49" i="11" a="1"/>
  <c r="J49" i="11" s="1"/>
  <c r="I49" i="11" a="1"/>
  <c r="I49" i="11" s="1"/>
  <c r="H49" i="11" a="1"/>
  <c r="H49" i="11" s="1"/>
  <c r="G49" i="11" a="1"/>
  <c r="G49" i="11" s="1"/>
  <c r="F49" i="11" a="1"/>
  <c r="F49" i="11" s="1"/>
  <c r="E49" i="11" a="1"/>
  <c r="E49" i="11" s="1"/>
  <c r="D49" i="11" a="1"/>
  <c r="D49" i="11" s="1"/>
  <c r="C49" i="11" a="1"/>
  <c r="C49" i="11" s="1"/>
  <c r="B49" i="11" a="1"/>
  <c r="B49" i="11" s="1"/>
  <c r="A49" i="11" a="1"/>
  <c r="A49" i="11" s="1"/>
  <c r="J48" i="11" a="1"/>
  <c r="J48" i="11" s="1"/>
  <c r="I48" i="11" a="1"/>
  <c r="I48" i="11" s="1"/>
  <c r="H48" i="11" a="1"/>
  <c r="H48" i="11" s="1"/>
  <c r="G48" i="11" a="1"/>
  <c r="G48" i="11" s="1"/>
  <c r="F48" i="11" a="1"/>
  <c r="F48" i="11" s="1"/>
  <c r="E48" i="11" a="1"/>
  <c r="E48" i="11" s="1"/>
  <c r="D48" i="11" a="1"/>
  <c r="D48" i="11" s="1"/>
  <c r="C48" i="11" a="1"/>
  <c r="C48" i="11" s="1"/>
  <c r="B48" i="11" a="1"/>
  <c r="B48" i="11" s="1"/>
  <c r="A48" i="11" a="1"/>
  <c r="A48" i="11" s="1"/>
  <c r="J47" i="11" a="1"/>
  <c r="J47" i="11" s="1"/>
  <c r="I47" i="11" a="1"/>
  <c r="I47" i="11" s="1"/>
  <c r="H47" i="11" a="1"/>
  <c r="H47" i="11" s="1"/>
  <c r="G47" i="11" a="1"/>
  <c r="G47" i="11" s="1"/>
  <c r="F47" i="11" a="1"/>
  <c r="F47" i="11" s="1"/>
  <c r="E47" i="11" a="1"/>
  <c r="E47" i="11" s="1"/>
  <c r="D47" i="11" a="1"/>
  <c r="D47" i="11" s="1"/>
  <c r="C47" i="11" a="1"/>
  <c r="C47" i="11" s="1"/>
  <c r="B47" i="11" a="1"/>
  <c r="B47" i="11" s="1"/>
  <c r="A47" i="11" a="1"/>
  <c r="A47" i="11" s="1"/>
  <c r="J46" i="11" a="1"/>
  <c r="J46" i="11" s="1"/>
  <c r="I46" i="11" a="1"/>
  <c r="I46" i="11" s="1"/>
  <c r="H46" i="11" a="1"/>
  <c r="H46" i="11" s="1"/>
  <c r="G46" i="11" a="1"/>
  <c r="G46" i="11" s="1"/>
  <c r="F46" i="11" a="1"/>
  <c r="F46" i="11" s="1"/>
  <c r="E46" i="11" a="1"/>
  <c r="E46" i="11" s="1"/>
  <c r="D46" i="11" a="1"/>
  <c r="D46" i="11" s="1"/>
  <c r="C46" i="11" a="1"/>
  <c r="C46" i="11" s="1"/>
  <c r="B46" i="11" a="1"/>
  <c r="B46" i="11" s="1"/>
  <c r="A46" i="11" a="1"/>
  <c r="A46" i="11" s="1"/>
  <c r="J45" i="11" a="1"/>
  <c r="J45" i="11" s="1"/>
  <c r="I45" i="11" a="1"/>
  <c r="I45" i="11" s="1"/>
  <c r="H45" i="11" a="1"/>
  <c r="H45" i="11" s="1"/>
  <c r="G45" i="11" a="1"/>
  <c r="G45" i="11" s="1"/>
  <c r="F45" i="11" a="1"/>
  <c r="F45" i="11" s="1"/>
  <c r="E45" i="11" a="1"/>
  <c r="E45" i="11" s="1"/>
  <c r="D45" i="11" a="1"/>
  <c r="D45" i="11" s="1"/>
  <c r="C45" i="11" a="1"/>
  <c r="C45" i="11" s="1"/>
  <c r="B45" i="11" a="1"/>
  <c r="B45" i="11" s="1"/>
  <c r="A45" i="11" a="1"/>
  <c r="A45" i="11" s="1"/>
  <c r="J44" i="11" a="1"/>
  <c r="J44" i="11" s="1"/>
  <c r="I44" i="11" a="1"/>
  <c r="I44" i="11" s="1"/>
  <c r="H44" i="11" a="1"/>
  <c r="H44" i="11" s="1"/>
  <c r="G44" i="11" a="1"/>
  <c r="G44" i="11" s="1"/>
  <c r="F44" i="11" a="1"/>
  <c r="F44" i="11" s="1"/>
  <c r="E44" i="11" a="1"/>
  <c r="E44" i="11" s="1"/>
  <c r="D44" i="11" a="1"/>
  <c r="D44" i="11" s="1"/>
  <c r="C44" i="11" a="1"/>
  <c r="C44" i="11" s="1"/>
  <c r="B44" i="11" a="1"/>
  <c r="B44" i="11" s="1"/>
  <c r="A44" i="11" a="1"/>
  <c r="A44" i="11" s="1"/>
  <c r="J43" i="11" a="1"/>
  <c r="J43" i="11" s="1"/>
  <c r="I43" i="11" a="1"/>
  <c r="I43" i="11" s="1"/>
  <c r="H43" i="11" a="1"/>
  <c r="H43" i="11" s="1"/>
  <c r="G43" i="11" a="1"/>
  <c r="G43" i="11" s="1"/>
  <c r="F43" i="11" a="1"/>
  <c r="F43" i="11" s="1"/>
  <c r="E43" i="11" a="1"/>
  <c r="E43" i="11" s="1"/>
  <c r="D43" i="11" a="1"/>
  <c r="D43" i="11" s="1"/>
  <c r="C43" i="11" a="1"/>
  <c r="C43" i="11" s="1"/>
  <c r="B43" i="11" a="1"/>
  <c r="B43" i="11" s="1"/>
  <c r="A43" i="11" a="1"/>
  <c r="A43" i="11" s="1"/>
  <c r="J42" i="11" a="1"/>
  <c r="J42" i="11" s="1"/>
  <c r="I42" i="11" a="1"/>
  <c r="I42" i="11" s="1"/>
  <c r="H42" i="11" a="1"/>
  <c r="H42" i="11" s="1"/>
  <c r="G42" i="11" a="1"/>
  <c r="G42" i="11" s="1"/>
  <c r="F42" i="11" a="1"/>
  <c r="F42" i="11" s="1"/>
  <c r="E42" i="11" a="1"/>
  <c r="E42" i="11" s="1"/>
  <c r="D42" i="11" a="1"/>
  <c r="D42" i="11" s="1"/>
  <c r="C42" i="11" a="1"/>
  <c r="C42" i="11" s="1"/>
  <c r="B42" i="11" a="1"/>
  <c r="B42" i="11" s="1"/>
  <c r="A42" i="11" a="1"/>
  <c r="A42" i="11" s="1"/>
  <c r="J41" i="11" a="1"/>
  <c r="J41" i="11" s="1"/>
  <c r="I41" i="11" a="1"/>
  <c r="I41" i="11" s="1"/>
  <c r="H41" i="11" a="1"/>
  <c r="H41" i="11" s="1"/>
  <c r="G41" i="11" a="1"/>
  <c r="G41" i="11" s="1"/>
  <c r="F41" i="11" a="1"/>
  <c r="F41" i="11" s="1"/>
  <c r="E41" i="11" a="1"/>
  <c r="E41" i="11" s="1"/>
  <c r="D41" i="11" a="1"/>
  <c r="D41" i="11" s="1"/>
  <c r="C41" i="11" a="1"/>
  <c r="C41" i="11" s="1"/>
  <c r="B41" i="11" a="1"/>
  <c r="B41" i="11" s="1"/>
  <c r="A41" i="11" a="1"/>
  <c r="A41" i="11" s="1"/>
  <c r="J40" i="11" a="1"/>
  <c r="J40" i="11" s="1"/>
  <c r="I40" i="11" a="1"/>
  <c r="I40" i="11" s="1"/>
  <c r="H40" i="11" a="1"/>
  <c r="H40" i="11" s="1"/>
  <c r="G40" i="11" a="1"/>
  <c r="G40" i="11" s="1"/>
  <c r="F40" i="11" a="1"/>
  <c r="F40" i="11" s="1"/>
  <c r="E40" i="11" a="1"/>
  <c r="E40" i="11" s="1"/>
  <c r="D40" i="11" a="1"/>
  <c r="D40" i="11" s="1"/>
  <c r="C40" i="11" a="1"/>
  <c r="C40" i="11" s="1"/>
  <c r="B40" i="11" a="1"/>
  <c r="B40" i="11" s="1"/>
  <c r="A40" i="11" a="1"/>
  <c r="A40" i="11" s="1"/>
  <c r="J39" i="11" a="1"/>
  <c r="J39" i="11" s="1"/>
  <c r="I39" i="11" a="1"/>
  <c r="I39" i="11" s="1"/>
  <c r="H39" i="11" a="1"/>
  <c r="H39" i="11" s="1"/>
  <c r="G39" i="11" a="1"/>
  <c r="G39" i="11" s="1"/>
  <c r="F39" i="11" a="1"/>
  <c r="F39" i="11" s="1"/>
  <c r="E39" i="11" a="1"/>
  <c r="E39" i="11" s="1"/>
  <c r="D39" i="11" a="1"/>
  <c r="D39" i="11" s="1"/>
  <c r="C39" i="11" a="1"/>
  <c r="C39" i="11" s="1"/>
  <c r="B39" i="11" a="1"/>
  <c r="B39" i="11" s="1"/>
  <c r="A39" i="11" a="1"/>
  <c r="A39" i="11" s="1"/>
  <c r="J38" i="11" a="1"/>
  <c r="J38" i="11" s="1"/>
  <c r="I38" i="11" a="1"/>
  <c r="I38" i="11" s="1"/>
  <c r="H38" i="11" a="1"/>
  <c r="H38" i="11" s="1"/>
  <c r="G38" i="11" a="1"/>
  <c r="G38" i="11" s="1"/>
  <c r="F38" i="11" a="1"/>
  <c r="F38" i="11" s="1"/>
  <c r="E38" i="11" a="1"/>
  <c r="E38" i="11" s="1"/>
  <c r="D38" i="11" a="1"/>
  <c r="D38" i="11" s="1"/>
  <c r="C38" i="11" a="1"/>
  <c r="C38" i="11" s="1"/>
  <c r="B38" i="11" a="1"/>
  <c r="B38" i="11" s="1"/>
  <c r="A38" i="11" a="1"/>
  <c r="A38" i="11" s="1"/>
  <c r="J37" i="11" a="1"/>
  <c r="J37" i="11" s="1"/>
  <c r="I37" i="11" a="1"/>
  <c r="I37" i="11" s="1"/>
  <c r="H37" i="11" a="1"/>
  <c r="H37" i="11" s="1"/>
  <c r="G37" i="11" a="1"/>
  <c r="G37" i="11" s="1"/>
  <c r="F37" i="11" a="1"/>
  <c r="F37" i="11" s="1"/>
  <c r="E37" i="11" a="1"/>
  <c r="E37" i="11" s="1"/>
  <c r="D37" i="11" a="1"/>
  <c r="D37" i="11" s="1"/>
  <c r="C37" i="11" a="1"/>
  <c r="C37" i="11" s="1"/>
  <c r="B37" i="11" a="1"/>
  <c r="B37" i="11" s="1"/>
  <c r="A37" i="11" a="1"/>
  <c r="A37" i="11" s="1"/>
  <c r="J36" i="11" a="1"/>
  <c r="J36" i="11" s="1"/>
  <c r="I36" i="11" a="1"/>
  <c r="I36" i="11" s="1"/>
  <c r="H36" i="11" a="1"/>
  <c r="H36" i="11" s="1"/>
  <c r="G36" i="11" a="1"/>
  <c r="G36" i="11" s="1"/>
  <c r="F36" i="11" a="1"/>
  <c r="F36" i="11" s="1"/>
  <c r="E36" i="11" a="1"/>
  <c r="E36" i="11" s="1"/>
  <c r="D36" i="11" a="1"/>
  <c r="D36" i="11" s="1"/>
  <c r="C36" i="11" a="1"/>
  <c r="C36" i="11" s="1"/>
  <c r="B36" i="11" a="1"/>
  <c r="B36" i="11" s="1"/>
  <c r="A36" i="11" a="1"/>
  <c r="A36" i="11" s="1"/>
  <c r="J35" i="11" a="1"/>
  <c r="J35" i="11" s="1"/>
  <c r="I35" i="11" a="1"/>
  <c r="I35" i="11" s="1"/>
  <c r="H35" i="11" a="1"/>
  <c r="H35" i="11" s="1"/>
  <c r="G35" i="11" a="1"/>
  <c r="G35" i="11" s="1"/>
  <c r="F35" i="11" a="1"/>
  <c r="F35" i="11" s="1"/>
  <c r="E35" i="11" a="1"/>
  <c r="E35" i="11" s="1"/>
  <c r="D35" i="11" a="1"/>
  <c r="D35" i="11" s="1"/>
  <c r="C35" i="11" a="1"/>
  <c r="C35" i="11" s="1"/>
  <c r="B35" i="11" a="1"/>
  <c r="B35" i="11" s="1"/>
  <c r="A35" i="11" a="1"/>
  <c r="A35" i="11" s="1"/>
  <c r="J34" i="11" a="1"/>
  <c r="J34" i="11" s="1"/>
  <c r="I34" i="11" a="1"/>
  <c r="I34" i="11" s="1"/>
  <c r="H34" i="11" a="1"/>
  <c r="H34" i="11" s="1"/>
  <c r="G34" i="11" a="1"/>
  <c r="G34" i="11" s="1"/>
  <c r="F34" i="11" a="1"/>
  <c r="F34" i="11" s="1"/>
  <c r="E34" i="11" a="1"/>
  <c r="E34" i="11" s="1"/>
  <c r="D34" i="11" a="1"/>
  <c r="D34" i="11" s="1"/>
  <c r="C34" i="11" a="1"/>
  <c r="C34" i="11" s="1"/>
  <c r="B34" i="11" a="1"/>
  <c r="B34" i="11" s="1"/>
  <c r="A34" i="11" a="1"/>
  <c r="A34" i="11" s="1"/>
  <c r="J33" i="11" a="1"/>
  <c r="J33" i="11" s="1"/>
  <c r="I33" i="11" a="1"/>
  <c r="I33" i="11" s="1"/>
  <c r="H33" i="11" a="1"/>
  <c r="H33" i="11" s="1"/>
  <c r="G33" i="11" a="1"/>
  <c r="G33" i="11" s="1"/>
  <c r="F33" i="11" a="1"/>
  <c r="F33" i="11" s="1"/>
  <c r="E33" i="11" a="1"/>
  <c r="E33" i="11" s="1"/>
  <c r="D33" i="11" a="1"/>
  <c r="D33" i="11" s="1"/>
  <c r="C33" i="11" a="1"/>
  <c r="C33" i="11" s="1"/>
  <c r="B33" i="11" a="1"/>
  <c r="B33" i="11" s="1"/>
  <c r="A33" i="11" a="1"/>
  <c r="A33" i="11" s="1"/>
  <c r="J32" i="11" a="1"/>
  <c r="J32" i="11" s="1"/>
  <c r="I32" i="11" a="1"/>
  <c r="I32" i="11" s="1"/>
  <c r="H32" i="11" a="1"/>
  <c r="H32" i="11" s="1"/>
  <c r="G32" i="11" a="1"/>
  <c r="G32" i="11" s="1"/>
  <c r="F32" i="11" a="1"/>
  <c r="F32" i="11" s="1"/>
  <c r="E32" i="11" a="1"/>
  <c r="E32" i="11" s="1"/>
  <c r="D32" i="11" a="1"/>
  <c r="D32" i="11" s="1"/>
  <c r="C32" i="11" a="1"/>
  <c r="C32" i="11" s="1"/>
  <c r="B32" i="11" a="1"/>
  <c r="B32" i="11" s="1"/>
  <c r="A32" i="11" a="1"/>
  <c r="A32" i="11" s="1"/>
  <c r="J31" i="11" a="1"/>
  <c r="J31" i="11" s="1"/>
  <c r="I31" i="11" a="1"/>
  <c r="I31" i="11" s="1"/>
  <c r="H31" i="11" a="1"/>
  <c r="H31" i="11" s="1"/>
  <c r="G31" i="11" a="1"/>
  <c r="G31" i="11" s="1"/>
  <c r="F31" i="11" a="1"/>
  <c r="F31" i="11" s="1"/>
  <c r="E31" i="11" a="1"/>
  <c r="E31" i="11" s="1"/>
  <c r="D31" i="11" a="1"/>
  <c r="D31" i="11" s="1"/>
  <c r="C31" i="11" a="1"/>
  <c r="C31" i="11" s="1"/>
  <c r="B31" i="11" a="1"/>
  <c r="B31" i="11" s="1"/>
  <c r="A31" i="11" a="1"/>
  <c r="A31" i="11" s="1"/>
  <c r="J30" i="11" a="1"/>
  <c r="J30" i="11" s="1"/>
  <c r="I30" i="11" a="1"/>
  <c r="I30" i="11" s="1"/>
  <c r="H30" i="11" a="1"/>
  <c r="H30" i="11" s="1"/>
  <c r="G30" i="11" a="1"/>
  <c r="G30" i="11" s="1"/>
  <c r="F30" i="11" a="1"/>
  <c r="F30" i="11" s="1"/>
  <c r="E30" i="11" a="1"/>
  <c r="E30" i="11" s="1"/>
  <c r="D30" i="11" a="1"/>
  <c r="D30" i="11" s="1"/>
  <c r="C30" i="11" a="1"/>
  <c r="C30" i="11" s="1"/>
  <c r="B30" i="11" a="1"/>
  <c r="B30" i="11" s="1"/>
  <c r="A30" i="11" a="1"/>
  <c r="A30" i="11" s="1"/>
  <c r="J29" i="11" a="1"/>
  <c r="J29" i="11" s="1"/>
  <c r="I29" i="11" a="1"/>
  <c r="I29" i="11" s="1"/>
  <c r="H29" i="11" a="1"/>
  <c r="H29" i="11" s="1"/>
  <c r="G29" i="11" a="1"/>
  <c r="G29" i="11" s="1"/>
  <c r="F29" i="11" a="1"/>
  <c r="F29" i="11" s="1"/>
  <c r="E29" i="11" a="1"/>
  <c r="E29" i="11" s="1"/>
  <c r="D29" i="11" a="1"/>
  <c r="D29" i="11" s="1"/>
  <c r="C29" i="11" a="1"/>
  <c r="C29" i="11" s="1"/>
  <c r="B29" i="11" a="1"/>
  <c r="B29" i="11" s="1"/>
  <c r="A29" i="11" a="1"/>
  <c r="A29" i="11" s="1"/>
  <c r="J28" i="11" a="1"/>
  <c r="J28" i="11" s="1"/>
  <c r="I28" i="11" a="1"/>
  <c r="I28" i="11" s="1"/>
  <c r="H28" i="11" a="1"/>
  <c r="H28" i="11" s="1"/>
  <c r="G28" i="11" a="1"/>
  <c r="G28" i="11" s="1"/>
  <c r="F28" i="11" a="1"/>
  <c r="F28" i="11" s="1"/>
  <c r="E28" i="11" a="1"/>
  <c r="E28" i="11" s="1"/>
  <c r="D28" i="11" a="1"/>
  <c r="D28" i="11" s="1"/>
  <c r="C28" i="11" a="1"/>
  <c r="C28" i="11" s="1"/>
  <c r="B28" i="11" a="1"/>
  <c r="B28" i="11" s="1"/>
  <c r="A28" i="11" a="1"/>
  <c r="A28" i="11" s="1"/>
  <c r="J27" i="11" a="1"/>
  <c r="J27" i="11" s="1"/>
  <c r="I27" i="11" a="1"/>
  <c r="I27" i="11" s="1"/>
  <c r="H27" i="11" a="1"/>
  <c r="H27" i="11" s="1"/>
  <c r="G27" i="11" a="1"/>
  <c r="G27" i="11" s="1"/>
  <c r="F27" i="11" a="1"/>
  <c r="F27" i="11" s="1"/>
  <c r="E27" i="11" a="1"/>
  <c r="E27" i="11" s="1"/>
  <c r="D27" i="11" a="1"/>
  <c r="D27" i="11" s="1"/>
  <c r="C27" i="11" a="1"/>
  <c r="C27" i="11" s="1"/>
  <c r="B27" i="11" a="1"/>
  <c r="B27" i="11" s="1"/>
  <c r="A27" i="11" a="1"/>
  <c r="A27" i="11" s="1"/>
  <c r="J26" i="11" a="1"/>
  <c r="J26" i="11" s="1"/>
  <c r="I26" i="11" a="1"/>
  <c r="I26" i="11" s="1"/>
  <c r="H26" i="11" a="1"/>
  <c r="H26" i="11" s="1"/>
  <c r="G26" i="11" a="1"/>
  <c r="G26" i="11" s="1"/>
  <c r="F26" i="11" a="1"/>
  <c r="F26" i="11" s="1"/>
  <c r="E26" i="11" a="1"/>
  <c r="E26" i="11" s="1"/>
  <c r="D26" i="11" a="1"/>
  <c r="D26" i="11" s="1"/>
  <c r="C26" i="11" a="1"/>
  <c r="C26" i="11" s="1"/>
  <c r="B26" i="11" a="1"/>
  <c r="B26" i="11" s="1"/>
  <c r="A26" i="11" a="1"/>
  <c r="A26" i="11" s="1"/>
  <c r="J25" i="11" a="1"/>
  <c r="J25" i="11" s="1"/>
  <c r="I25" i="11" a="1"/>
  <c r="I25" i="11" s="1"/>
  <c r="H25" i="11" a="1"/>
  <c r="H25" i="11" s="1"/>
  <c r="G25" i="11" a="1"/>
  <c r="G25" i="11" s="1"/>
  <c r="F25" i="11" a="1"/>
  <c r="F25" i="11" s="1"/>
  <c r="E25" i="11" a="1"/>
  <c r="E25" i="11" s="1"/>
  <c r="D25" i="11" a="1"/>
  <c r="D25" i="11" s="1"/>
  <c r="C25" i="11" a="1"/>
  <c r="C25" i="11" s="1"/>
  <c r="B25" i="11" a="1"/>
  <c r="B25" i="11" s="1"/>
  <c r="A25" i="11" a="1"/>
  <c r="A25" i="11" s="1"/>
  <c r="J24" i="11" a="1"/>
  <c r="J24" i="11" s="1"/>
  <c r="I24" i="11" a="1"/>
  <c r="I24" i="11" s="1"/>
  <c r="H24" i="11" a="1"/>
  <c r="H24" i="11" s="1"/>
  <c r="G24" i="11" a="1"/>
  <c r="G24" i="11" s="1"/>
  <c r="F24" i="11" a="1"/>
  <c r="F24" i="11" s="1"/>
  <c r="E24" i="11" a="1"/>
  <c r="E24" i="11" s="1"/>
  <c r="D24" i="11" a="1"/>
  <c r="D24" i="11" s="1"/>
  <c r="C24" i="11" a="1"/>
  <c r="C24" i="11" s="1"/>
  <c r="B24" i="11" a="1"/>
  <c r="B24" i="11" s="1"/>
  <c r="A24" i="11" a="1"/>
  <c r="A24" i="11" s="1"/>
  <c r="J23" i="11" a="1"/>
  <c r="J23" i="11" s="1"/>
  <c r="I23" i="11" a="1"/>
  <c r="I23" i="11" s="1"/>
  <c r="H23" i="11" a="1"/>
  <c r="H23" i="11" s="1"/>
  <c r="G23" i="11" a="1"/>
  <c r="G23" i="11" s="1"/>
  <c r="F23" i="11" a="1"/>
  <c r="F23" i="11" s="1"/>
  <c r="E23" i="11" a="1"/>
  <c r="E23" i="11" s="1"/>
  <c r="D23" i="11" a="1"/>
  <c r="D23" i="11" s="1"/>
  <c r="C23" i="11" a="1"/>
  <c r="C23" i="11" s="1"/>
  <c r="B23" i="11" a="1"/>
  <c r="B23" i="11" s="1"/>
  <c r="A23" i="11" a="1"/>
  <c r="A23" i="11" s="1"/>
  <c r="J22" i="11" a="1"/>
  <c r="J22" i="11" s="1"/>
  <c r="I22" i="11" a="1"/>
  <c r="I22" i="11" s="1"/>
  <c r="H22" i="11" a="1"/>
  <c r="H22" i="11" s="1"/>
  <c r="G22" i="11" a="1"/>
  <c r="G22" i="11" s="1"/>
  <c r="F22" i="11" a="1"/>
  <c r="F22" i="11" s="1"/>
  <c r="E22" i="11" a="1"/>
  <c r="E22" i="11" s="1"/>
  <c r="D22" i="11" a="1"/>
  <c r="D22" i="11" s="1"/>
  <c r="C22" i="11" a="1"/>
  <c r="C22" i="11" s="1"/>
  <c r="B22" i="11" a="1"/>
  <c r="B22" i="11" s="1"/>
  <c r="A22" i="11" a="1"/>
  <c r="A22" i="11" s="1"/>
  <c r="J21" i="11" a="1"/>
  <c r="J21" i="11" s="1"/>
  <c r="I21" i="11" a="1"/>
  <c r="I21" i="11" s="1"/>
  <c r="H21" i="11" a="1"/>
  <c r="H21" i="11" s="1"/>
  <c r="G21" i="11" a="1"/>
  <c r="G21" i="11" s="1"/>
  <c r="F21" i="11" a="1"/>
  <c r="F21" i="11" s="1"/>
  <c r="E21" i="11" a="1"/>
  <c r="E21" i="11" s="1"/>
  <c r="D21" i="11" a="1"/>
  <c r="D21" i="11" s="1"/>
  <c r="C21" i="11" a="1"/>
  <c r="C21" i="11" s="1"/>
  <c r="B21" i="11" a="1"/>
  <c r="B21" i="11" s="1"/>
  <c r="A21" i="11" a="1"/>
  <c r="A21" i="11" s="1"/>
  <c r="J20" i="11" a="1"/>
  <c r="J20" i="11" s="1"/>
  <c r="I20" i="11" a="1"/>
  <c r="I20" i="11" s="1"/>
  <c r="H20" i="11" a="1"/>
  <c r="H20" i="11" s="1"/>
  <c r="G20" i="11" a="1"/>
  <c r="G20" i="11" s="1"/>
  <c r="F20" i="11" a="1"/>
  <c r="F20" i="11" s="1"/>
  <c r="E20" i="11" a="1"/>
  <c r="E20" i="11" s="1"/>
  <c r="D20" i="11" a="1"/>
  <c r="D20" i="11" s="1"/>
  <c r="C20" i="11" a="1"/>
  <c r="C20" i="11" s="1"/>
  <c r="B20" i="11" a="1"/>
  <c r="B20" i="11" s="1"/>
  <c r="A20" i="11" a="1"/>
  <c r="A20" i="11" s="1"/>
  <c r="J19" i="11" a="1"/>
  <c r="J19" i="11" s="1"/>
  <c r="I19" i="11" a="1"/>
  <c r="I19" i="11" s="1"/>
  <c r="H19" i="11" a="1"/>
  <c r="H19" i="11" s="1"/>
  <c r="G19" i="11" a="1"/>
  <c r="G19" i="11" s="1"/>
  <c r="F19" i="11" a="1"/>
  <c r="F19" i="11" s="1"/>
  <c r="E19" i="11" a="1"/>
  <c r="E19" i="11" s="1"/>
  <c r="D19" i="11" a="1"/>
  <c r="D19" i="11" s="1"/>
  <c r="C19" i="11" a="1"/>
  <c r="C19" i="11" s="1"/>
  <c r="B19" i="11" a="1"/>
  <c r="B19" i="11" s="1"/>
  <c r="A19" i="11" a="1"/>
  <c r="A19" i="11" s="1"/>
  <c r="J18" i="11" a="1"/>
  <c r="J18" i="11" s="1"/>
  <c r="I18" i="11" a="1"/>
  <c r="I18" i="11" s="1"/>
  <c r="H18" i="11" a="1"/>
  <c r="H18" i="11" s="1"/>
  <c r="G18" i="11" a="1"/>
  <c r="G18" i="11" s="1"/>
  <c r="F18" i="11" a="1"/>
  <c r="F18" i="11" s="1"/>
  <c r="E18" i="11" a="1"/>
  <c r="E18" i="11" s="1"/>
  <c r="D18" i="11" a="1"/>
  <c r="D18" i="11" s="1"/>
  <c r="C18" i="11" a="1"/>
  <c r="C18" i="11" s="1"/>
  <c r="B18" i="11" a="1"/>
  <c r="B18" i="11" s="1"/>
  <c r="A18" i="11" a="1"/>
  <c r="A18" i="11" s="1"/>
  <c r="J17" i="11" a="1"/>
  <c r="J17" i="11" s="1"/>
  <c r="I17" i="11" a="1"/>
  <c r="I17" i="11" s="1"/>
  <c r="H17" i="11" a="1"/>
  <c r="H17" i="11" s="1"/>
  <c r="G17" i="11" a="1"/>
  <c r="G17" i="11" s="1"/>
  <c r="F17" i="11" a="1"/>
  <c r="F17" i="11" s="1"/>
  <c r="E17" i="11" a="1"/>
  <c r="E17" i="11" s="1"/>
  <c r="D17" i="11" a="1"/>
  <c r="D17" i="11" s="1"/>
  <c r="C17" i="11" a="1"/>
  <c r="C17" i="11" s="1"/>
  <c r="B17" i="11" a="1"/>
  <c r="B17" i="11" s="1"/>
  <c r="A17" i="11" a="1"/>
  <c r="A17" i="11" s="1"/>
  <c r="J16" i="11" a="1"/>
  <c r="J16" i="11" s="1"/>
  <c r="I16" i="11" a="1"/>
  <c r="I16" i="11" s="1"/>
  <c r="H16" i="11" a="1"/>
  <c r="H16" i="11" s="1"/>
  <c r="G16" i="11" a="1"/>
  <c r="G16" i="11" s="1"/>
  <c r="F16" i="11" a="1"/>
  <c r="F16" i="11" s="1"/>
  <c r="E16" i="11" a="1"/>
  <c r="E16" i="11" s="1"/>
  <c r="D16" i="11" a="1"/>
  <c r="D16" i="11" s="1"/>
  <c r="C16" i="11" a="1"/>
  <c r="C16" i="11" s="1"/>
  <c r="B16" i="11" a="1"/>
  <c r="B16" i="11" s="1"/>
  <c r="A16" i="11" a="1"/>
  <c r="A16" i="11" s="1"/>
  <c r="J15" i="11" a="1"/>
  <c r="J15" i="11" s="1"/>
  <c r="I15" i="11" a="1"/>
  <c r="I15" i="11" s="1"/>
  <c r="H15" i="11" a="1"/>
  <c r="H15" i="11" s="1"/>
  <c r="G15" i="11" a="1"/>
  <c r="G15" i="11" s="1"/>
  <c r="F15" i="11" a="1"/>
  <c r="F15" i="11" s="1"/>
  <c r="E15" i="11" a="1"/>
  <c r="E15" i="11" s="1"/>
  <c r="D15" i="11" a="1"/>
  <c r="D15" i="11" s="1"/>
  <c r="C15" i="11" a="1"/>
  <c r="C15" i="11" s="1"/>
  <c r="B15" i="11" a="1"/>
  <c r="B15" i="11" s="1"/>
  <c r="A15" i="11" a="1"/>
  <c r="A15" i="11" s="1"/>
  <c r="J14" i="11" a="1"/>
  <c r="J14" i="11" s="1"/>
  <c r="I14" i="11" a="1"/>
  <c r="I14" i="11" s="1"/>
  <c r="H14" i="11" a="1"/>
  <c r="H14" i="11" s="1"/>
  <c r="G14" i="11" a="1"/>
  <c r="G14" i="11" s="1"/>
  <c r="F14" i="11" a="1"/>
  <c r="F14" i="11" s="1"/>
  <c r="E14" i="11" a="1"/>
  <c r="E14" i="11" s="1"/>
  <c r="D14" i="11" a="1"/>
  <c r="D14" i="11" s="1"/>
  <c r="C14" i="11" a="1"/>
  <c r="C14" i="11" s="1"/>
  <c r="B14" i="11" a="1"/>
  <c r="B14" i="11" s="1"/>
  <c r="A14" i="11" a="1"/>
  <c r="A14" i="11" s="1"/>
  <c r="J13" i="11" a="1"/>
  <c r="J13" i="11" s="1"/>
  <c r="I13" i="11" a="1"/>
  <c r="I13" i="11" s="1"/>
  <c r="H13" i="11" a="1"/>
  <c r="H13" i="11" s="1"/>
  <c r="G13" i="11" a="1"/>
  <c r="G13" i="11" s="1"/>
  <c r="F13" i="11" a="1"/>
  <c r="F13" i="11" s="1"/>
  <c r="E13" i="11" a="1"/>
  <c r="E13" i="11" s="1"/>
  <c r="D13" i="11" a="1"/>
  <c r="D13" i="11" s="1"/>
  <c r="C13" i="11" a="1"/>
  <c r="C13" i="11" s="1"/>
  <c r="B13" i="11" a="1"/>
  <c r="B13" i="11" s="1"/>
  <c r="A13" i="11" a="1"/>
  <c r="A13" i="11" s="1"/>
  <c r="J12" i="11" a="1"/>
  <c r="J12" i="11" s="1"/>
  <c r="I12" i="11" a="1"/>
  <c r="I12" i="11" s="1"/>
  <c r="H12" i="11" a="1"/>
  <c r="H12" i="11" s="1"/>
  <c r="G12" i="11" a="1"/>
  <c r="G12" i="11" s="1"/>
  <c r="F12" i="11" a="1"/>
  <c r="F12" i="11" s="1"/>
  <c r="E12" i="11" a="1"/>
  <c r="E12" i="11" s="1"/>
  <c r="D12" i="11" a="1"/>
  <c r="D12" i="11" s="1"/>
  <c r="C12" i="11" a="1"/>
  <c r="C12" i="11" s="1"/>
  <c r="B12" i="11" a="1"/>
  <c r="B12" i="11" s="1"/>
  <c r="A12" i="11" a="1"/>
  <c r="A12" i="11" s="1"/>
  <c r="J11" i="11" a="1"/>
  <c r="J11" i="11" s="1"/>
  <c r="I11" i="11" a="1"/>
  <c r="I11" i="11" s="1"/>
  <c r="H11" i="11" a="1"/>
  <c r="H11" i="11" s="1"/>
  <c r="G11" i="11" a="1"/>
  <c r="G11" i="11" s="1"/>
  <c r="F11" i="11" a="1"/>
  <c r="F11" i="11" s="1"/>
  <c r="E11" i="11" a="1"/>
  <c r="E11" i="11" s="1"/>
  <c r="D11" i="11" a="1"/>
  <c r="D11" i="11" s="1"/>
  <c r="C11" i="11" a="1"/>
  <c r="C11" i="11" s="1"/>
  <c r="B11" i="11" a="1"/>
  <c r="B11" i="11" s="1"/>
  <c r="A11" i="11" a="1"/>
  <c r="A11" i="11" s="1"/>
  <c r="J10" i="11" a="1"/>
  <c r="J10" i="11" s="1"/>
  <c r="I10" i="11" a="1"/>
  <c r="I10" i="11" s="1"/>
  <c r="H10" i="11" a="1"/>
  <c r="H10" i="11" s="1"/>
  <c r="G10" i="11" a="1"/>
  <c r="G10" i="11" s="1"/>
  <c r="F10" i="11" a="1"/>
  <c r="F10" i="11" s="1"/>
  <c r="E10" i="11" a="1"/>
  <c r="E10" i="11" s="1"/>
  <c r="D10" i="11" a="1"/>
  <c r="D10" i="11" s="1"/>
  <c r="C10" i="11" a="1"/>
  <c r="C10" i="11" s="1"/>
  <c r="B10" i="11" a="1"/>
  <c r="B10" i="11" s="1"/>
  <c r="A10" i="11" a="1"/>
  <c r="A10" i="11" s="1"/>
  <c r="J9" i="11" a="1"/>
  <c r="J9" i="11" s="1"/>
  <c r="I9" i="11" a="1"/>
  <c r="I9" i="11" s="1"/>
  <c r="H9" i="11" a="1"/>
  <c r="H9" i="11" s="1"/>
  <c r="F9" i="11" a="1"/>
  <c r="F9" i="11" s="1"/>
  <c r="E9" i="11" a="1"/>
  <c r="E9" i="11" s="1"/>
  <c r="D9" i="11" a="1"/>
  <c r="D9" i="11" s="1"/>
  <c r="C9" i="11" a="1"/>
  <c r="C9" i="11" s="1"/>
  <c r="B9" i="11" a="1"/>
  <c r="B9" i="11" s="1"/>
  <c r="A9" i="11" a="1"/>
  <c r="A9" i="11" s="1"/>
  <c r="J8" i="11" a="1"/>
  <c r="J8" i="11" s="1"/>
  <c r="I8" i="11" a="1"/>
  <c r="I8" i="11" s="1"/>
  <c r="H8" i="11" a="1"/>
  <c r="H8" i="11" s="1"/>
  <c r="G8" i="11" a="1"/>
  <c r="G8" i="11" s="1"/>
  <c r="F8" i="11" a="1"/>
  <c r="F8" i="11" s="1"/>
  <c r="E8" i="11" a="1"/>
  <c r="E8" i="11" s="1"/>
  <c r="D8" i="11" a="1"/>
  <c r="D8" i="11" s="1"/>
  <c r="C8" i="11" a="1"/>
  <c r="C8" i="11" s="1"/>
  <c r="B8" i="11" a="1"/>
  <c r="B8" i="11" s="1"/>
  <c r="A8" i="11" a="1"/>
  <c r="A8" i="11" s="1"/>
  <c r="J7" i="11" a="1"/>
  <c r="J7" i="11" s="1"/>
  <c r="L7" i="11" s="1"/>
  <c r="I7" i="11" a="1"/>
  <c r="I7" i="11" s="1"/>
  <c r="H7" i="11" a="1"/>
  <c r="H7" i="11" s="1"/>
  <c r="G7" i="11" a="1"/>
  <c r="G7" i="11" s="1"/>
  <c r="F7" i="11" a="1"/>
  <c r="F7" i="11" s="1"/>
  <c r="E7" i="11" a="1"/>
  <c r="E7" i="11" s="1"/>
  <c r="D7" i="11" a="1"/>
  <c r="D7" i="11" s="1"/>
  <c r="C7" i="11" a="1"/>
  <c r="C7" i="11" s="1"/>
  <c r="B7" i="11" a="1"/>
  <c r="B7" i="11" s="1"/>
  <c r="A7" i="11" a="1"/>
  <c r="A7" i="11" s="1"/>
  <c r="J53" i="10" a="1"/>
  <c r="J53" i="10" s="1"/>
  <c r="I53" i="10" a="1"/>
  <c r="I53" i="10" s="1"/>
  <c r="H53" i="10" a="1"/>
  <c r="H53" i="10" s="1"/>
  <c r="G53" i="10" a="1"/>
  <c r="G53" i="10" s="1"/>
  <c r="F53" i="10" a="1"/>
  <c r="F53" i="10" s="1"/>
  <c r="E53" i="10" a="1"/>
  <c r="E53" i="10" s="1"/>
  <c r="D53" i="10" a="1"/>
  <c r="D53" i="10" s="1"/>
  <c r="C53" i="10" a="1"/>
  <c r="C53" i="10" s="1"/>
  <c r="B53" i="10" a="1"/>
  <c r="B53" i="10" s="1"/>
  <c r="A53" i="10" a="1"/>
  <c r="A53" i="10" s="1"/>
  <c r="J52" i="10" a="1"/>
  <c r="J52" i="10" s="1"/>
  <c r="I52" i="10" a="1"/>
  <c r="I52" i="10" s="1"/>
  <c r="H52" i="10" a="1"/>
  <c r="H52" i="10" s="1"/>
  <c r="G52" i="10" a="1"/>
  <c r="G52" i="10" s="1"/>
  <c r="F52" i="10" a="1"/>
  <c r="F52" i="10" s="1"/>
  <c r="E52" i="10" a="1"/>
  <c r="E52" i="10" s="1"/>
  <c r="D52" i="10" a="1"/>
  <c r="D52" i="10" s="1"/>
  <c r="C52" i="10" a="1"/>
  <c r="C52" i="10" s="1"/>
  <c r="B52" i="10" a="1"/>
  <c r="B52" i="10" s="1"/>
  <c r="A52" i="10" a="1"/>
  <c r="A52" i="10" s="1"/>
  <c r="J51" i="10" a="1"/>
  <c r="J51" i="10" s="1"/>
  <c r="I51" i="10" a="1"/>
  <c r="I51" i="10" s="1"/>
  <c r="H51" i="10" a="1"/>
  <c r="H51" i="10" s="1"/>
  <c r="G51" i="10" a="1"/>
  <c r="G51" i="10" s="1"/>
  <c r="F51" i="10" a="1"/>
  <c r="F51" i="10" s="1"/>
  <c r="E51" i="10" a="1"/>
  <c r="E51" i="10" s="1"/>
  <c r="D51" i="10" a="1"/>
  <c r="D51" i="10" s="1"/>
  <c r="C51" i="10" a="1"/>
  <c r="C51" i="10" s="1"/>
  <c r="B51" i="10" a="1"/>
  <c r="B51" i="10" s="1"/>
  <c r="A51" i="10" a="1"/>
  <c r="A51" i="10" s="1"/>
  <c r="J50" i="10" a="1"/>
  <c r="J50" i="10" s="1"/>
  <c r="I50" i="10" a="1"/>
  <c r="I50" i="10" s="1"/>
  <c r="H50" i="10" a="1"/>
  <c r="H50" i="10" s="1"/>
  <c r="G50" i="10" a="1"/>
  <c r="G50" i="10" s="1"/>
  <c r="F50" i="10" a="1"/>
  <c r="F50" i="10" s="1"/>
  <c r="E50" i="10" a="1"/>
  <c r="E50" i="10" s="1"/>
  <c r="D50" i="10" a="1"/>
  <c r="D50" i="10" s="1"/>
  <c r="C50" i="10" a="1"/>
  <c r="C50" i="10" s="1"/>
  <c r="B50" i="10" a="1"/>
  <c r="B50" i="10" s="1"/>
  <c r="A50" i="10" a="1"/>
  <c r="A50" i="10" s="1"/>
  <c r="J49" i="10" a="1"/>
  <c r="J49" i="10" s="1"/>
  <c r="I49" i="10" a="1"/>
  <c r="I49" i="10" s="1"/>
  <c r="H49" i="10" a="1"/>
  <c r="H49" i="10" s="1"/>
  <c r="G49" i="10" a="1"/>
  <c r="G49" i="10" s="1"/>
  <c r="F49" i="10" a="1"/>
  <c r="F49" i="10" s="1"/>
  <c r="E49" i="10" a="1"/>
  <c r="E49" i="10" s="1"/>
  <c r="D49" i="10" a="1"/>
  <c r="D49" i="10" s="1"/>
  <c r="C49" i="10" a="1"/>
  <c r="C49" i="10" s="1"/>
  <c r="B49" i="10" a="1"/>
  <c r="B49" i="10" s="1"/>
  <c r="A49" i="10" a="1"/>
  <c r="A49" i="10" s="1"/>
  <c r="J48" i="10" a="1"/>
  <c r="J48" i="10" s="1"/>
  <c r="I48" i="10" a="1"/>
  <c r="I48" i="10" s="1"/>
  <c r="H48" i="10" a="1"/>
  <c r="H48" i="10" s="1"/>
  <c r="G48" i="10" a="1"/>
  <c r="G48" i="10" s="1"/>
  <c r="F48" i="10" a="1"/>
  <c r="F48" i="10" s="1"/>
  <c r="E48" i="10" a="1"/>
  <c r="E48" i="10" s="1"/>
  <c r="D48" i="10" a="1"/>
  <c r="D48" i="10" s="1"/>
  <c r="C48" i="10" a="1"/>
  <c r="C48" i="10" s="1"/>
  <c r="B48" i="10" a="1"/>
  <c r="B48" i="10" s="1"/>
  <c r="A48" i="10" a="1"/>
  <c r="A48" i="10" s="1"/>
  <c r="J47" i="10" a="1"/>
  <c r="J47" i="10" s="1"/>
  <c r="I47" i="10" a="1"/>
  <c r="I47" i="10" s="1"/>
  <c r="H47" i="10" a="1"/>
  <c r="H47" i="10" s="1"/>
  <c r="G47" i="10" a="1"/>
  <c r="G47" i="10" s="1"/>
  <c r="F47" i="10" a="1"/>
  <c r="F47" i="10" s="1"/>
  <c r="E47" i="10" a="1"/>
  <c r="E47" i="10" s="1"/>
  <c r="D47" i="10" a="1"/>
  <c r="D47" i="10" s="1"/>
  <c r="C47" i="10" a="1"/>
  <c r="C47" i="10" s="1"/>
  <c r="B47" i="10" a="1"/>
  <c r="B47" i="10" s="1"/>
  <c r="A47" i="10" a="1"/>
  <c r="A47" i="10" s="1"/>
  <c r="J46" i="10" a="1"/>
  <c r="J46" i="10" s="1"/>
  <c r="I46" i="10" a="1"/>
  <c r="I46" i="10" s="1"/>
  <c r="H46" i="10" a="1"/>
  <c r="H46" i="10" s="1"/>
  <c r="G46" i="10" a="1"/>
  <c r="G46" i="10" s="1"/>
  <c r="F46" i="10" a="1"/>
  <c r="F46" i="10" s="1"/>
  <c r="E46" i="10" a="1"/>
  <c r="E46" i="10" s="1"/>
  <c r="D46" i="10" a="1"/>
  <c r="D46" i="10" s="1"/>
  <c r="C46" i="10" a="1"/>
  <c r="C46" i="10" s="1"/>
  <c r="B46" i="10" a="1"/>
  <c r="B46" i="10" s="1"/>
  <c r="A46" i="10" a="1"/>
  <c r="A46" i="10" s="1"/>
  <c r="J45" i="10" a="1"/>
  <c r="J45" i="10" s="1"/>
  <c r="I45" i="10" a="1"/>
  <c r="I45" i="10" s="1"/>
  <c r="H45" i="10" a="1"/>
  <c r="H45" i="10" s="1"/>
  <c r="G45" i="10" a="1"/>
  <c r="G45" i="10" s="1"/>
  <c r="F45" i="10" a="1"/>
  <c r="F45" i="10" s="1"/>
  <c r="E45" i="10" a="1"/>
  <c r="E45" i="10" s="1"/>
  <c r="D45" i="10" a="1"/>
  <c r="D45" i="10" s="1"/>
  <c r="C45" i="10" a="1"/>
  <c r="C45" i="10" s="1"/>
  <c r="B45" i="10" a="1"/>
  <c r="B45" i="10" s="1"/>
  <c r="A45" i="10" a="1"/>
  <c r="A45" i="10" s="1"/>
  <c r="J44" i="10" a="1"/>
  <c r="J44" i="10" s="1"/>
  <c r="I44" i="10" a="1"/>
  <c r="I44" i="10" s="1"/>
  <c r="H44" i="10" a="1"/>
  <c r="H44" i="10" s="1"/>
  <c r="G44" i="10" a="1"/>
  <c r="G44" i="10" s="1"/>
  <c r="F44" i="10" a="1"/>
  <c r="F44" i="10" s="1"/>
  <c r="E44" i="10" a="1"/>
  <c r="E44" i="10" s="1"/>
  <c r="D44" i="10" a="1"/>
  <c r="D44" i="10" s="1"/>
  <c r="C44" i="10" a="1"/>
  <c r="C44" i="10" s="1"/>
  <c r="B44" i="10" a="1"/>
  <c r="B44" i="10" s="1"/>
  <c r="A44" i="10" a="1"/>
  <c r="A44" i="10" s="1"/>
  <c r="J43" i="10" a="1"/>
  <c r="J43" i="10" s="1"/>
  <c r="I43" i="10" a="1"/>
  <c r="I43" i="10" s="1"/>
  <c r="H43" i="10" a="1"/>
  <c r="H43" i="10" s="1"/>
  <c r="G43" i="10" a="1"/>
  <c r="G43" i="10" s="1"/>
  <c r="F43" i="10" a="1"/>
  <c r="F43" i="10" s="1"/>
  <c r="E43" i="10" a="1"/>
  <c r="E43" i="10" s="1"/>
  <c r="D43" i="10" a="1"/>
  <c r="D43" i="10" s="1"/>
  <c r="C43" i="10" a="1"/>
  <c r="C43" i="10" s="1"/>
  <c r="B43" i="10" a="1"/>
  <c r="B43" i="10" s="1"/>
  <c r="A43" i="10" a="1"/>
  <c r="A43" i="10" s="1"/>
  <c r="J42" i="10" a="1"/>
  <c r="J42" i="10" s="1"/>
  <c r="I42" i="10" a="1"/>
  <c r="I42" i="10" s="1"/>
  <c r="H42" i="10" a="1"/>
  <c r="H42" i="10" s="1"/>
  <c r="G42" i="10" a="1"/>
  <c r="G42" i="10" s="1"/>
  <c r="F42" i="10" a="1"/>
  <c r="F42" i="10" s="1"/>
  <c r="E42" i="10" a="1"/>
  <c r="E42" i="10" s="1"/>
  <c r="D42" i="10" a="1"/>
  <c r="D42" i="10" s="1"/>
  <c r="C42" i="10" a="1"/>
  <c r="C42" i="10" s="1"/>
  <c r="B42" i="10" a="1"/>
  <c r="B42" i="10" s="1"/>
  <c r="A42" i="10" a="1"/>
  <c r="A42" i="10" s="1"/>
  <c r="J41" i="10" a="1"/>
  <c r="J41" i="10" s="1"/>
  <c r="I41" i="10" a="1"/>
  <c r="I41" i="10" s="1"/>
  <c r="H41" i="10" a="1"/>
  <c r="H41" i="10" s="1"/>
  <c r="G41" i="10" a="1"/>
  <c r="G41" i="10" s="1"/>
  <c r="F41" i="10" a="1"/>
  <c r="F41" i="10" s="1"/>
  <c r="E41" i="10" a="1"/>
  <c r="E41" i="10" s="1"/>
  <c r="D41" i="10" a="1"/>
  <c r="D41" i="10" s="1"/>
  <c r="C41" i="10" a="1"/>
  <c r="C41" i="10" s="1"/>
  <c r="B41" i="10" a="1"/>
  <c r="B41" i="10" s="1"/>
  <c r="A41" i="10" a="1"/>
  <c r="A41" i="10" s="1"/>
  <c r="J40" i="10" a="1"/>
  <c r="J40" i="10" s="1"/>
  <c r="I40" i="10" a="1"/>
  <c r="I40" i="10" s="1"/>
  <c r="H40" i="10" a="1"/>
  <c r="H40" i="10" s="1"/>
  <c r="G40" i="10" a="1"/>
  <c r="G40" i="10" s="1"/>
  <c r="F40" i="10" a="1"/>
  <c r="F40" i="10" s="1"/>
  <c r="E40" i="10" a="1"/>
  <c r="E40" i="10" s="1"/>
  <c r="D40" i="10" a="1"/>
  <c r="D40" i="10" s="1"/>
  <c r="C40" i="10" a="1"/>
  <c r="C40" i="10" s="1"/>
  <c r="B40" i="10" a="1"/>
  <c r="B40" i="10" s="1"/>
  <c r="A40" i="10" a="1"/>
  <c r="A40" i="10" s="1"/>
  <c r="J39" i="10" a="1"/>
  <c r="J39" i="10" s="1"/>
  <c r="I39" i="10" a="1"/>
  <c r="I39" i="10" s="1"/>
  <c r="H39" i="10" a="1"/>
  <c r="H39" i="10" s="1"/>
  <c r="G39" i="10" a="1"/>
  <c r="G39" i="10" s="1"/>
  <c r="F39" i="10" a="1"/>
  <c r="F39" i="10" s="1"/>
  <c r="E39" i="10" a="1"/>
  <c r="E39" i="10" s="1"/>
  <c r="D39" i="10" a="1"/>
  <c r="D39" i="10" s="1"/>
  <c r="C39" i="10" a="1"/>
  <c r="C39" i="10" s="1"/>
  <c r="B39" i="10" a="1"/>
  <c r="B39" i="10" s="1"/>
  <c r="A39" i="10" a="1"/>
  <c r="A39" i="10" s="1"/>
  <c r="J38" i="10" a="1"/>
  <c r="J38" i="10" s="1"/>
  <c r="I38" i="10" a="1"/>
  <c r="I38" i="10" s="1"/>
  <c r="H38" i="10" a="1"/>
  <c r="H38" i="10" s="1"/>
  <c r="G38" i="10" a="1"/>
  <c r="G38" i="10" s="1"/>
  <c r="F38" i="10" a="1"/>
  <c r="F38" i="10" s="1"/>
  <c r="E38" i="10" a="1"/>
  <c r="E38" i="10" s="1"/>
  <c r="D38" i="10" a="1"/>
  <c r="D38" i="10" s="1"/>
  <c r="C38" i="10" a="1"/>
  <c r="C38" i="10" s="1"/>
  <c r="B38" i="10" a="1"/>
  <c r="B38" i="10" s="1"/>
  <c r="A38" i="10" a="1"/>
  <c r="A38" i="10" s="1"/>
  <c r="J37" i="10" a="1"/>
  <c r="J37" i="10" s="1"/>
  <c r="I37" i="10" a="1"/>
  <c r="I37" i="10" s="1"/>
  <c r="H37" i="10" a="1"/>
  <c r="H37" i="10" s="1"/>
  <c r="G37" i="10" a="1"/>
  <c r="G37" i="10" s="1"/>
  <c r="F37" i="10" a="1"/>
  <c r="F37" i="10" s="1"/>
  <c r="E37" i="10" a="1"/>
  <c r="E37" i="10" s="1"/>
  <c r="D37" i="10" a="1"/>
  <c r="D37" i="10" s="1"/>
  <c r="C37" i="10" a="1"/>
  <c r="C37" i="10" s="1"/>
  <c r="B37" i="10" a="1"/>
  <c r="B37" i="10" s="1"/>
  <c r="A37" i="10" a="1"/>
  <c r="A37" i="10" s="1"/>
  <c r="J36" i="10" a="1"/>
  <c r="J36" i="10" s="1"/>
  <c r="I36" i="10" a="1"/>
  <c r="I36" i="10" s="1"/>
  <c r="H36" i="10" a="1"/>
  <c r="H36" i="10" s="1"/>
  <c r="G36" i="10" a="1"/>
  <c r="G36" i="10" s="1"/>
  <c r="F36" i="10" a="1"/>
  <c r="F36" i="10" s="1"/>
  <c r="E36" i="10" a="1"/>
  <c r="E36" i="10" s="1"/>
  <c r="D36" i="10" a="1"/>
  <c r="D36" i="10" s="1"/>
  <c r="C36" i="10" a="1"/>
  <c r="C36" i="10" s="1"/>
  <c r="B36" i="10" a="1"/>
  <c r="B36" i="10" s="1"/>
  <c r="A36" i="10" a="1"/>
  <c r="A36" i="10" s="1"/>
  <c r="J35" i="10" a="1"/>
  <c r="J35" i="10" s="1"/>
  <c r="I35" i="10" a="1"/>
  <c r="I35" i="10" s="1"/>
  <c r="H35" i="10" a="1"/>
  <c r="H35" i="10" s="1"/>
  <c r="G35" i="10" a="1"/>
  <c r="G35" i="10" s="1"/>
  <c r="F35" i="10" a="1"/>
  <c r="F35" i="10" s="1"/>
  <c r="E35" i="10" a="1"/>
  <c r="E35" i="10" s="1"/>
  <c r="D35" i="10" a="1"/>
  <c r="D35" i="10" s="1"/>
  <c r="C35" i="10" a="1"/>
  <c r="C35" i="10" s="1"/>
  <c r="B35" i="10" a="1"/>
  <c r="B35" i="10" s="1"/>
  <c r="A35" i="10" a="1"/>
  <c r="A35" i="10" s="1"/>
  <c r="J34" i="10" a="1"/>
  <c r="J34" i="10" s="1"/>
  <c r="I34" i="10" a="1"/>
  <c r="I34" i="10" s="1"/>
  <c r="H34" i="10" a="1"/>
  <c r="H34" i="10" s="1"/>
  <c r="G34" i="10" a="1"/>
  <c r="G34" i="10" s="1"/>
  <c r="F34" i="10" a="1"/>
  <c r="F34" i="10" s="1"/>
  <c r="E34" i="10" a="1"/>
  <c r="E34" i="10" s="1"/>
  <c r="D34" i="10" a="1"/>
  <c r="D34" i="10" s="1"/>
  <c r="C34" i="10" a="1"/>
  <c r="C34" i="10" s="1"/>
  <c r="B34" i="10" a="1"/>
  <c r="B34" i="10" s="1"/>
  <c r="A34" i="10" a="1"/>
  <c r="A34" i="10" s="1"/>
  <c r="J33" i="10" a="1"/>
  <c r="J33" i="10" s="1"/>
  <c r="I33" i="10" a="1"/>
  <c r="I33" i="10" s="1"/>
  <c r="H33" i="10" a="1"/>
  <c r="H33" i="10" s="1"/>
  <c r="G33" i="10" a="1"/>
  <c r="G33" i="10" s="1"/>
  <c r="F33" i="10" a="1"/>
  <c r="F33" i="10" s="1"/>
  <c r="E33" i="10" a="1"/>
  <c r="E33" i="10" s="1"/>
  <c r="D33" i="10" a="1"/>
  <c r="D33" i="10" s="1"/>
  <c r="C33" i="10" a="1"/>
  <c r="C33" i="10" s="1"/>
  <c r="B33" i="10" a="1"/>
  <c r="B33" i="10" s="1"/>
  <c r="A33" i="10" a="1"/>
  <c r="A33" i="10" s="1"/>
  <c r="J32" i="10" a="1"/>
  <c r="J32" i="10" s="1"/>
  <c r="I32" i="10" a="1"/>
  <c r="I32" i="10" s="1"/>
  <c r="H32" i="10" a="1"/>
  <c r="H32" i="10" s="1"/>
  <c r="G32" i="10" a="1"/>
  <c r="G32" i="10" s="1"/>
  <c r="F32" i="10" a="1"/>
  <c r="F32" i="10" s="1"/>
  <c r="E32" i="10" a="1"/>
  <c r="E32" i="10" s="1"/>
  <c r="D32" i="10" a="1"/>
  <c r="D32" i="10" s="1"/>
  <c r="C32" i="10" a="1"/>
  <c r="C32" i="10" s="1"/>
  <c r="B32" i="10" a="1"/>
  <c r="B32" i="10" s="1"/>
  <c r="A32" i="10" a="1"/>
  <c r="A32" i="10" s="1"/>
  <c r="J31" i="10" a="1"/>
  <c r="J31" i="10" s="1"/>
  <c r="I31" i="10" a="1"/>
  <c r="I31" i="10" s="1"/>
  <c r="H31" i="10" a="1"/>
  <c r="H31" i="10" s="1"/>
  <c r="G31" i="10" a="1"/>
  <c r="G31" i="10" s="1"/>
  <c r="F31" i="10" a="1"/>
  <c r="F31" i="10" s="1"/>
  <c r="E31" i="10" a="1"/>
  <c r="E31" i="10" s="1"/>
  <c r="D31" i="10" a="1"/>
  <c r="D31" i="10" s="1"/>
  <c r="C31" i="10" a="1"/>
  <c r="C31" i="10" s="1"/>
  <c r="B31" i="10" a="1"/>
  <c r="B31" i="10" s="1"/>
  <c r="A31" i="10" a="1"/>
  <c r="A31" i="10" s="1"/>
  <c r="J30" i="10" a="1"/>
  <c r="J30" i="10" s="1"/>
  <c r="I30" i="10" a="1"/>
  <c r="I30" i="10" s="1"/>
  <c r="H30" i="10" a="1"/>
  <c r="H30" i="10" s="1"/>
  <c r="G30" i="10" a="1"/>
  <c r="G30" i="10" s="1"/>
  <c r="F30" i="10" a="1"/>
  <c r="F30" i="10" s="1"/>
  <c r="E30" i="10" a="1"/>
  <c r="E30" i="10" s="1"/>
  <c r="D30" i="10" a="1"/>
  <c r="D30" i="10" s="1"/>
  <c r="C30" i="10" a="1"/>
  <c r="C30" i="10" s="1"/>
  <c r="B30" i="10" a="1"/>
  <c r="B30" i="10" s="1"/>
  <c r="A30" i="10" a="1"/>
  <c r="A30" i="10" s="1"/>
  <c r="J29" i="10" a="1"/>
  <c r="J29" i="10" s="1"/>
  <c r="I29" i="10" a="1"/>
  <c r="I29" i="10" s="1"/>
  <c r="H29" i="10" a="1"/>
  <c r="H29" i="10" s="1"/>
  <c r="G29" i="10" a="1"/>
  <c r="G29" i="10" s="1"/>
  <c r="F29" i="10" a="1"/>
  <c r="F29" i="10" s="1"/>
  <c r="E29" i="10" a="1"/>
  <c r="E29" i="10" s="1"/>
  <c r="D29" i="10" a="1"/>
  <c r="D29" i="10" s="1"/>
  <c r="C29" i="10" a="1"/>
  <c r="C29" i="10" s="1"/>
  <c r="B29" i="10" a="1"/>
  <c r="B29" i="10" s="1"/>
  <c r="A29" i="10" a="1"/>
  <c r="A29" i="10" s="1"/>
  <c r="J28" i="10" a="1"/>
  <c r="J28" i="10" s="1"/>
  <c r="I28" i="10" a="1"/>
  <c r="I28" i="10" s="1"/>
  <c r="H28" i="10" a="1"/>
  <c r="H28" i="10" s="1"/>
  <c r="G28" i="10" a="1"/>
  <c r="G28" i="10" s="1"/>
  <c r="F28" i="10" a="1"/>
  <c r="F28" i="10" s="1"/>
  <c r="E28" i="10" a="1"/>
  <c r="E28" i="10" s="1"/>
  <c r="D28" i="10" a="1"/>
  <c r="D28" i="10" s="1"/>
  <c r="C28" i="10" a="1"/>
  <c r="C28" i="10" s="1"/>
  <c r="B28" i="10" a="1"/>
  <c r="B28" i="10" s="1"/>
  <c r="A28" i="10" a="1"/>
  <c r="A28" i="10" s="1"/>
  <c r="J27" i="10" a="1"/>
  <c r="J27" i="10" s="1"/>
  <c r="I27" i="10" a="1"/>
  <c r="I27" i="10" s="1"/>
  <c r="H27" i="10" a="1"/>
  <c r="H27" i="10" s="1"/>
  <c r="G27" i="10" a="1"/>
  <c r="G27" i="10" s="1"/>
  <c r="F27" i="10" a="1"/>
  <c r="F27" i="10" s="1"/>
  <c r="E27" i="10" a="1"/>
  <c r="E27" i="10" s="1"/>
  <c r="D27" i="10" a="1"/>
  <c r="D27" i="10" s="1"/>
  <c r="C27" i="10" a="1"/>
  <c r="C27" i="10" s="1"/>
  <c r="B27" i="10" a="1"/>
  <c r="B27" i="10" s="1"/>
  <c r="A27" i="10" a="1"/>
  <c r="A27" i="10" s="1"/>
  <c r="J26" i="10" a="1"/>
  <c r="J26" i="10" s="1"/>
  <c r="I26" i="10" a="1"/>
  <c r="I26" i="10" s="1"/>
  <c r="H26" i="10" a="1"/>
  <c r="H26" i="10" s="1"/>
  <c r="G26" i="10" a="1"/>
  <c r="G26" i="10" s="1"/>
  <c r="F26" i="10" a="1"/>
  <c r="F26" i="10" s="1"/>
  <c r="E26" i="10" a="1"/>
  <c r="E26" i="10" s="1"/>
  <c r="D26" i="10" a="1"/>
  <c r="D26" i="10" s="1"/>
  <c r="C26" i="10" a="1"/>
  <c r="C26" i="10" s="1"/>
  <c r="B26" i="10" a="1"/>
  <c r="B26" i="10" s="1"/>
  <c r="A26" i="10" a="1"/>
  <c r="A26" i="10" s="1"/>
  <c r="J25" i="10" a="1"/>
  <c r="J25" i="10" s="1"/>
  <c r="I25" i="10" a="1"/>
  <c r="I25" i="10" s="1"/>
  <c r="H25" i="10" a="1"/>
  <c r="H25" i="10" s="1"/>
  <c r="G25" i="10" a="1"/>
  <c r="G25" i="10" s="1"/>
  <c r="F25" i="10" a="1"/>
  <c r="F25" i="10" s="1"/>
  <c r="E25" i="10" a="1"/>
  <c r="E25" i="10" s="1"/>
  <c r="D25" i="10" a="1"/>
  <c r="D25" i="10" s="1"/>
  <c r="C25" i="10" a="1"/>
  <c r="C25" i="10" s="1"/>
  <c r="B25" i="10" a="1"/>
  <c r="B25" i="10" s="1"/>
  <c r="A25" i="10" a="1"/>
  <c r="A25" i="10" s="1"/>
  <c r="J24" i="10" a="1"/>
  <c r="J24" i="10" s="1"/>
  <c r="I24" i="10" a="1"/>
  <c r="I24" i="10" s="1"/>
  <c r="H24" i="10" a="1"/>
  <c r="H24" i="10" s="1"/>
  <c r="G24" i="10" a="1"/>
  <c r="G24" i="10" s="1"/>
  <c r="F24" i="10" a="1"/>
  <c r="F24" i="10" s="1"/>
  <c r="E24" i="10" a="1"/>
  <c r="E24" i="10" s="1"/>
  <c r="D24" i="10" a="1"/>
  <c r="D24" i="10" s="1"/>
  <c r="C24" i="10" a="1"/>
  <c r="C24" i="10" s="1"/>
  <c r="B24" i="10" a="1"/>
  <c r="B24" i="10" s="1"/>
  <c r="A24" i="10" a="1"/>
  <c r="A24" i="10" s="1"/>
  <c r="J23" i="10" a="1"/>
  <c r="J23" i="10" s="1"/>
  <c r="I23" i="10" a="1"/>
  <c r="I23" i="10" s="1"/>
  <c r="H23" i="10" a="1"/>
  <c r="H23" i="10" s="1"/>
  <c r="G23" i="10" a="1"/>
  <c r="G23" i="10" s="1"/>
  <c r="F23" i="10" a="1"/>
  <c r="F23" i="10" s="1"/>
  <c r="E23" i="10" a="1"/>
  <c r="E23" i="10" s="1"/>
  <c r="D23" i="10" a="1"/>
  <c r="D23" i="10" s="1"/>
  <c r="C23" i="10" a="1"/>
  <c r="C23" i="10" s="1"/>
  <c r="B23" i="10" a="1"/>
  <c r="B23" i="10" s="1"/>
  <c r="A23" i="10" a="1"/>
  <c r="A23" i="10" s="1"/>
  <c r="J22" i="10" a="1"/>
  <c r="J22" i="10" s="1"/>
  <c r="I22" i="10" a="1"/>
  <c r="I22" i="10" s="1"/>
  <c r="H22" i="10" a="1"/>
  <c r="H22" i="10" s="1"/>
  <c r="G22" i="10" a="1"/>
  <c r="G22" i="10" s="1"/>
  <c r="F22" i="10" a="1"/>
  <c r="F22" i="10" s="1"/>
  <c r="E22" i="10" a="1"/>
  <c r="E22" i="10" s="1"/>
  <c r="D22" i="10" a="1"/>
  <c r="D22" i="10" s="1"/>
  <c r="C22" i="10" a="1"/>
  <c r="C22" i="10" s="1"/>
  <c r="B22" i="10" a="1"/>
  <c r="B22" i="10" s="1"/>
  <c r="A22" i="10" a="1"/>
  <c r="A22" i="10" s="1"/>
  <c r="J21" i="10" a="1"/>
  <c r="J21" i="10" s="1"/>
  <c r="I21" i="10" a="1"/>
  <c r="I21" i="10" s="1"/>
  <c r="H21" i="10" a="1"/>
  <c r="H21" i="10" s="1"/>
  <c r="G21" i="10" a="1"/>
  <c r="G21" i="10" s="1"/>
  <c r="F21" i="10" a="1"/>
  <c r="F21" i="10" s="1"/>
  <c r="E21" i="10" a="1"/>
  <c r="E21" i="10" s="1"/>
  <c r="D21" i="10" a="1"/>
  <c r="D21" i="10" s="1"/>
  <c r="C21" i="10" a="1"/>
  <c r="C21" i="10" s="1"/>
  <c r="B21" i="10" a="1"/>
  <c r="B21" i="10" s="1"/>
  <c r="A21" i="10" a="1"/>
  <c r="A21" i="10" s="1"/>
  <c r="J20" i="10" a="1"/>
  <c r="J20" i="10" s="1"/>
  <c r="I20" i="10" a="1"/>
  <c r="I20" i="10" s="1"/>
  <c r="H20" i="10" a="1"/>
  <c r="H20" i="10" s="1"/>
  <c r="G20" i="10" a="1"/>
  <c r="G20" i="10" s="1"/>
  <c r="F20" i="10" a="1"/>
  <c r="F20" i="10" s="1"/>
  <c r="E20" i="10" a="1"/>
  <c r="E20" i="10" s="1"/>
  <c r="D20" i="10" a="1"/>
  <c r="D20" i="10" s="1"/>
  <c r="C20" i="10" a="1"/>
  <c r="C20" i="10" s="1"/>
  <c r="B20" i="10" a="1"/>
  <c r="B20" i="10" s="1"/>
  <c r="A20" i="10" a="1"/>
  <c r="A20" i="10" s="1"/>
  <c r="J19" i="10" a="1"/>
  <c r="J19" i="10" s="1"/>
  <c r="I19" i="10" a="1"/>
  <c r="I19" i="10" s="1"/>
  <c r="H19" i="10" a="1"/>
  <c r="H19" i="10" s="1"/>
  <c r="G19" i="10" a="1"/>
  <c r="G19" i="10" s="1"/>
  <c r="F19" i="10" a="1"/>
  <c r="F19" i="10" s="1"/>
  <c r="E19" i="10" a="1"/>
  <c r="E19" i="10" s="1"/>
  <c r="D19" i="10" a="1"/>
  <c r="D19" i="10" s="1"/>
  <c r="C19" i="10" a="1"/>
  <c r="C19" i="10" s="1"/>
  <c r="B19" i="10" a="1"/>
  <c r="B19" i="10" s="1"/>
  <c r="A19" i="10" a="1"/>
  <c r="A19" i="10" s="1"/>
  <c r="J18" i="10" a="1"/>
  <c r="J18" i="10" s="1"/>
  <c r="I18" i="10" a="1"/>
  <c r="I18" i="10" s="1"/>
  <c r="H18" i="10" a="1"/>
  <c r="H18" i="10" s="1"/>
  <c r="G18" i="10" a="1"/>
  <c r="G18" i="10" s="1"/>
  <c r="F18" i="10" a="1"/>
  <c r="F18" i="10" s="1"/>
  <c r="E18" i="10" a="1"/>
  <c r="E18" i="10" s="1"/>
  <c r="D18" i="10" a="1"/>
  <c r="D18" i="10" s="1"/>
  <c r="C18" i="10" a="1"/>
  <c r="C18" i="10" s="1"/>
  <c r="B18" i="10" a="1"/>
  <c r="B18" i="10" s="1"/>
  <c r="A18" i="10" a="1"/>
  <c r="A18" i="10" s="1"/>
  <c r="J17" i="10" a="1"/>
  <c r="J17" i="10" s="1"/>
  <c r="I17" i="10" a="1"/>
  <c r="I17" i="10" s="1"/>
  <c r="H17" i="10" a="1"/>
  <c r="H17" i="10" s="1"/>
  <c r="G17" i="10" a="1"/>
  <c r="G17" i="10" s="1"/>
  <c r="F17" i="10" a="1"/>
  <c r="F17" i="10" s="1"/>
  <c r="E17" i="10" a="1"/>
  <c r="E17" i="10" s="1"/>
  <c r="D17" i="10" a="1"/>
  <c r="D17" i="10" s="1"/>
  <c r="C17" i="10" a="1"/>
  <c r="C17" i="10" s="1"/>
  <c r="B17" i="10" a="1"/>
  <c r="B17" i="10" s="1"/>
  <c r="A17" i="10" a="1"/>
  <c r="A17" i="10" s="1"/>
  <c r="J16" i="10" a="1"/>
  <c r="J16" i="10" s="1"/>
  <c r="I16" i="10" a="1"/>
  <c r="I16" i="10" s="1"/>
  <c r="H16" i="10" a="1"/>
  <c r="H16" i="10" s="1"/>
  <c r="G16" i="10" a="1"/>
  <c r="G16" i="10" s="1"/>
  <c r="F16" i="10" a="1"/>
  <c r="F16" i="10" s="1"/>
  <c r="E16" i="10" a="1"/>
  <c r="E16" i="10" s="1"/>
  <c r="D16" i="10" a="1"/>
  <c r="D16" i="10" s="1"/>
  <c r="C16" i="10" a="1"/>
  <c r="C16" i="10" s="1"/>
  <c r="B16" i="10" a="1"/>
  <c r="B16" i="10" s="1"/>
  <c r="A16" i="10" a="1"/>
  <c r="A16" i="10" s="1"/>
  <c r="J15" i="10" a="1"/>
  <c r="J15" i="10" s="1"/>
  <c r="I15" i="10" a="1"/>
  <c r="I15" i="10" s="1"/>
  <c r="H15" i="10" a="1"/>
  <c r="H15" i="10" s="1"/>
  <c r="G15" i="10" a="1"/>
  <c r="G15" i="10" s="1"/>
  <c r="F15" i="10" a="1"/>
  <c r="F15" i="10" s="1"/>
  <c r="E15" i="10" a="1"/>
  <c r="E15" i="10" s="1"/>
  <c r="D15" i="10" a="1"/>
  <c r="D15" i="10" s="1"/>
  <c r="C15" i="10" a="1"/>
  <c r="C15" i="10" s="1"/>
  <c r="B15" i="10" a="1"/>
  <c r="B15" i="10" s="1"/>
  <c r="A15" i="10" a="1"/>
  <c r="A15" i="10" s="1"/>
  <c r="J14" i="10" a="1"/>
  <c r="J14" i="10" s="1"/>
  <c r="I14" i="10" a="1"/>
  <c r="I14" i="10" s="1"/>
  <c r="H14" i="10" a="1"/>
  <c r="H14" i="10" s="1"/>
  <c r="G14" i="10" a="1"/>
  <c r="G14" i="10" s="1"/>
  <c r="F14" i="10" a="1"/>
  <c r="F14" i="10" s="1"/>
  <c r="E14" i="10" a="1"/>
  <c r="E14" i="10" s="1"/>
  <c r="D14" i="10" a="1"/>
  <c r="D14" i="10" s="1"/>
  <c r="C14" i="10" a="1"/>
  <c r="C14" i="10" s="1"/>
  <c r="B14" i="10" a="1"/>
  <c r="B14" i="10" s="1"/>
  <c r="A14" i="10" a="1"/>
  <c r="A14" i="10" s="1"/>
  <c r="J13" i="10" a="1"/>
  <c r="J13" i="10" s="1"/>
  <c r="I13" i="10" a="1"/>
  <c r="I13" i="10" s="1"/>
  <c r="H13" i="10" a="1"/>
  <c r="H13" i="10" s="1"/>
  <c r="G13" i="10" a="1"/>
  <c r="G13" i="10" s="1"/>
  <c r="F13" i="10" a="1"/>
  <c r="F13" i="10" s="1"/>
  <c r="E13" i="10" a="1"/>
  <c r="E13" i="10" s="1"/>
  <c r="D13" i="10" a="1"/>
  <c r="D13" i="10" s="1"/>
  <c r="C13" i="10" a="1"/>
  <c r="C13" i="10" s="1"/>
  <c r="B13" i="10" a="1"/>
  <c r="B13" i="10" s="1"/>
  <c r="A13" i="10" a="1"/>
  <c r="A13" i="10" s="1"/>
  <c r="J12" i="10" a="1"/>
  <c r="J12" i="10" s="1"/>
  <c r="I12" i="10" a="1"/>
  <c r="I12" i="10" s="1"/>
  <c r="H12" i="10" a="1"/>
  <c r="H12" i="10" s="1"/>
  <c r="G12" i="10" a="1"/>
  <c r="G12" i="10" s="1"/>
  <c r="F12" i="10" a="1"/>
  <c r="F12" i="10" s="1"/>
  <c r="E12" i="10" a="1"/>
  <c r="E12" i="10" s="1"/>
  <c r="D12" i="10" a="1"/>
  <c r="D12" i="10" s="1"/>
  <c r="C12" i="10" a="1"/>
  <c r="C12" i="10" s="1"/>
  <c r="B12" i="10" a="1"/>
  <c r="B12" i="10" s="1"/>
  <c r="A12" i="10" a="1"/>
  <c r="A12" i="10" s="1"/>
  <c r="J11" i="10" a="1"/>
  <c r="J11" i="10" s="1"/>
  <c r="I11" i="10" a="1"/>
  <c r="I11" i="10" s="1"/>
  <c r="H11" i="10" a="1"/>
  <c r="H11" i="10" s="1"/>
  <c r="G11" i="10" a="1"/>
  <c r="G11" i="10" s="1"/>
  <c r="F11" i="10" a="1"/>
  <c r="F11" i="10" s="1"/>
  <c r="E11" i="10" a="1"/>
  <c r="E11" i="10" s="1"/>
  <c r="D11" i="10" a="1"/>
  <c r="D11" i="10" s="1"/>
  <c r="C11" i="10" a="1"/>
  <c r="C11" i="10" s="1"/>
  <c r="B11" i="10" a="1"/>
  <c r="B11" i="10" s="1"/>
  <c r="A11" i="10" a="1"/>
  <c r="A11" i="10" s="1"/>
  <c r="J10" i="10" a="1"/>
  <c r="J10" i="10" s="1"/>
  <c r="I10" i="10" a="1"/>
  <c r="I10" i="10" s="1"/>
  <c r="H10" i="10" a="1"/>
  <c r="H10" i="10" s="1"/>
  <c r="G10" i="10" a="1"/>
  <c r="G10" i="10" s="1"/>
  <c r="F10" i="10" a="1"/>
  <c r="F10" i="10" s="1"/>
  <c r="E10" i="10" a="1"/>
  <c r="E10" i="10" s="1"/>
  <c r="D10" i="10" a="1"/>
  <c r="D10" i="10" s="1"/>
  <c r="C10" i="10" a="1"/>
  <c r="C10" i="10" s="1"/>
  <c r="B10" i="10" a="1"/>
  <c r="B10" i="10" s="1"/>
  <c r="A10" i="10" a="1"/>
  <c r="A10" i="10" s="1"/>
  <c r="J9" i="10" a="1"/>
  <c r="J9" i="10" s="1"/>
  <c r="I9" i="10" a="1"/>
  <c r="I9" i="10" s="1"/>
  <c r="H9" i="10" a="1"/>
  <c r="H9" i="10" s="1"/>
  <c r="G9" i="10" a="1"/>
  <c r="G9" i="10" s="1"/>
  <c r="F9" i="10" a="1"/>
  <c r="F9" i="10" s="1"/>
  <c r="E9" i="10" a="1"/>
  <c r="E9" i="10" s="1"/>
  <c r="D9" i="10" a="1"/>
  <c r="D9" i="10" s="1"/>
  <c r="C9" i="10" a="1"/>
  <c r="C9" i="10" s="1"/>
  <c r="B9" i="10" a="1"/>
  <c r="B9" i="10" s="1"/>
  <c r="A9" i="10" a="1"/>
  <c r="A9" i="10" s="1"/>
  <c r="J8" i="10" a="1"/>
  <c r="J8" i="10" s="1"/>
  <c r="I8" i="10" a="1"/>
  <c r="I8" i="10" s="1"/>
  <c r="H8" i="10" a="1"/>
  <c r="H8" i="10" s="1"/>
  <c r="G8" i="10" a="1"/>
  <c r="G8" i="10" s="1"/>
  <c r="F8" i="10" a="1"/>
  <c r="F8" i="10" s="1"/>
  <c r="E8" i="10" a="1"/>
  <c r="E8" i="10" s="1"/>
  <c r="D8" i="10" a="1"/>
  <c r="D8" i="10" s="1"/>
  <c r="C8" i="10" a="1"/>
  <c r="C8" i="10" s="1"/>
  <c r="B8" i="10" a="1"/>
  <c r="B8" i="10" s="1"/>
  <c r="A8" i="10" a="1"/>
  <c r="A8" i="10" s="1"/>
  <c r="J7" i="10" a="1"/>
  <c r="J7" i="10" s="1"/>
  <c r="H7" i="10" a="1"/>
  <c r="H7" i="10" s="1"/>
  <c r="G7" i="10" a="1"/>
  <c r="G7" i="10" s="1"/>
  <c r="F7" i="10" a="1"/>
  <c r="F7" i="10" s="1"/>
  <c r="E7" i="10" a="1"/>
  <c r="E7" i="10" s="1"/>
  <c r="D7" i="10" a="1"/>
  <c r="D7" i="10" s="1"/>
  <c r="C7" i="10" a="1"/>
  <c r="C7" i="10" s="1"/>
  <c r="B7" i="10" a="1"/>
  <c r="B7" i="10" s="1"/>
  <c r="A7" i="10" a="1"/>
  <c r="A7" i="10" s="1"/>
  <c r="J53" i="9" a="1"/>
  <c r="J53" i="9" s="1"/>
  <c r="I53" i="9" a="1"/>
  <c r="I53" i="9" s="1"/>
  <c r="H53" i="9" a="1"/>
  <c r="H53" i="9" s="1"/>
  <c r="G53" i="9" a="1"/>
  <c r="G53" i="9" s="1"/>
  <c r="F53" i="9" a="1"/>
  <c r="F53" i="9" s="1"/>
  <c r="E53" i="9" a="1"/>
  <c r="E53" i="9" s="1"/>
  <c r="D53" i="9" a="1"/>
  <c r="D53" i="9" s="1"/>
  <c r="C53" i="9" a="1"/>
  <c r="C53" i="9" s="1"/>
  <c r="B53" i="9" a="1"/>
  <c r="B53" i="9" s="1"/>
  <c r="A53" i="9" a="1"/>
  <c r="A53" i="9" s="1"/>
  <c r="J52" i="9" a="1"/>
  <c r="J52" i="9" s="1"/>
  <c r="I52" i="9" a="1"/>
  <c r="I52" i="9" s="1"/>
  <c r="H52" i="9" a="1"/>
  <c r="H52" i="9" s="1"/>
  <c r="G52" i="9" a="1"/>
  <c r="G52" i="9" s="1"/>
  <c r="F52" i="9" a="1"/>
  <c r="F52" i="9" s="1"/>
  <c r="E52" i="9" a="1"/>
  <c r="E52" i="9" s="1"/>
  <c r="D52" i="9" a="1"/>
  <c r="D52" i="9" s="1"/>
  <c r="C52" i="9" a="1"/>
  <c r="C52" i="9" s="1"/>
  <c r="B52" i="9" a="1"/>
  <c r="B52" i="9" s="1"/>
  <c r="A52" i="9" a="1"/>
  <c r="A52" i="9" s="1"/>
  <c r="J51" i="9" a="1"/>
  <c r="J51" i="9" s="1"/>
  <c r="I51" i="9" a="1"/>
  <c r="I51" i="9" s="1"/>
  <c r="H51" i="9" a="1"/>
  <c r="H51" i="9" s="1"/>
  <c r="G51" i="9" a="1"/>
  <c r="G51" i="9" s="1"/>
  <c r="F51" i="9" a="1"/>
  <c r="F51" i="9" s="1"/>
  <c r="E51" i="9" a="1"/>
  <c r="E51" i="9" s="1"/>
  <c r="D51" i="9" a="1"/>
  <c r="D51" i="9" s="1"/>
  <c r="C51" i="9" a="1"/>
  <c r="C51" i="9" s="1"/>
  <c r="B51" i="9" a="1"/>
  <c r="B51" i="9" s="1"/>
  <c r="A51" i="9" a="1"/>
  <c r="A51" i="9" s="1"/>
  <c r="J50" i="9" a="1"/>
  <c r="J50" i="9" s="1"/>
  <c r="I50" i="9" a="1"/>
  <c r="I50" i="9" s="1"/>
  <c r="H50" i="9" a="1"/>
  <c r="H50" i="9" s="1"/>
  <c r="G50" i="9" a="1"/>
  <c r="G50" i="9" s="1"/>
  <c r="F50" i="9" a="1"/>
  <c r="F50" i="9" s="1"/>
  <c r="E50" i="9" a="1"/>
  <c r="E50" i="9" s="1"/>
  <c r="D50" i="9" a="1"/>
  <c r="D50" i="9" s="1"/>
  <c r="C50" i="9" a="1"/>
  <c r="C50" i="9" s="1"/>
  <c r="B50" i="9" a="1"/>
  <c r="B50" i="9" s="1"/>
  <c r="A50" i="9" a="1"/>
  <c r="A50" i="9" s="1"/>
  <c r="J49" i="9" a="1"/>
  <c r="J49" i="9" s="1"/>
  <c r="I49" i="9" a="1"/>
  <c r="I49" i="9" s="1"/>
  <c r="H49" i="9" a="1"/>
  <c r="H49" i="9" s="1"/>
  <c r="G49" i="9" a="1"/>
  <c r="G49" i="9" s="1"/>
  <c r="F49" i="9" a="1"/>
  <c r="F49" i="9" s="1"/>
  <c r="E49" i="9" a="1"/>
  <c r="E49" i="9" s="1"/>
  <c r="D49" i="9" a="1"/>
  <c r="D49" i="9" s="1"/>
  <c r="C49" i="9" a="1"/>
  <c r="C49" i="9" s="1"/>
  <c r="B49" i="9" a="1"/>
  <c r="B49" i="9" s="1"/>
  <c r="A49" i="9" a="1"/>
  <c r="A49" i="9" s="1"/>
  <c r="J48" i="9" a="1"/>
  <c r="J48" i="9" s="1"/>
  <c r="I48" i="9" a="1"/>
  <c r="I48" i="9" s="1"/>
  <c r="H48" i="9" a="1"/>
  <c r="H48" i="9" s="1"/>
  <c r="G48" i="9" a="1"/>
  <c r="G48" i="9" s="1"/>
  <c r="F48" i="9" a="1"/>
  <c r="F48" i="9" s="1"/>
  <c r="E48" i="9" a="1"/>
  <c r="E48" i="9" s="1"/>
  <c r="D48" i="9" a="1"/>
  <c r="D48" i="9" s="1"/>
  <c r="C48" i="9" a="1"/>
  <c r="C48" i="9" s="1"/>
  <c r="B48" i="9" a="1"/>
  <c r="B48" i="9" s="1"/>
  <c r="A48" i="9" a="1"/>
  <c r="A48" i="9" s="1"/>
  <c r="J47" i="9" a="1"/>
  <c r="J47" i="9" s="1"/>
  <c r="I47" i="9" a="1"/>
  <c r="I47" i="9" s="1"/>
  <c r="H47" i="9" a="1"/>
  <c r="H47" i="9" s="1"/>
  <c r="G47" i="9" a="1"/>
  <c r="G47" i="9" s="1"/>
  <c r="F47" i="9" a="1"/>
  <c r="F47" i="9" s="1"/>
  <c r="E47" i="9" a="1"/>
  <c r="E47" i="9" s="1"/>
  <c r="D47" i="9" a="1"/>
  <c r="D47" i="9" s="1"/>
  <c r="C47" i="9" a="1"/>
  <c r="C47" i="9" s="1"/>
  <c r="B47" i="9" a="1"/>
  <c r="B47" i="9" s="1"/>
  <c r="A47" i="9" a="1"/>
  <c r="A47" i="9" s="1"/>
  <c r="J46" i="9" a="1"/>
  <c r="J46" i="9" s="1"/>
  <c r="I46" i="9" a="1"/>
  <c r="I46" i="9" s="1"/>
  <c r="H46" i="9" a="1"/>
  <c r="H46" i="9" s="1"/>
  <c r="G46" i="9" a="1"/>
  <c r="G46" i="9" s="1"/>
  <c r="F46" i="9" a="1"/>
  <c r="F46" i="9" s="1"/>
  <c r="E46" i="9" a="1"/>
  <c r="E46" i="9" s="1"/>
  <c r="D46" i="9" a="1"/>
  <c r="D46" i="9" s="1"/>
  <c r="C46" i="9" a="1"/>
  <c r="C46" i="9" s="1"/>
  <c r="B46" i="9" a="1"/>
  <c r="B46" i="9" s="1"/>
  <c r="A46" i="9" a="1"/>
  <c r="A46" i="9" s="1"/>
  <c r="J45" i="9" a="1"/>
  <c r="J45" i="9" s="1"/>
  <c r="I45" i="9" a="1"/>
  <c r="I45" i="9" s="1"/>
  <c r="H45" i="9" a="1"/>
  <c r="H45" i="9" s="1"/>
  <c r="G45" i="9" a="1"/>
  <c r="G45" i="9" s="1"/>
  <c r="F45" i="9" a="1"/>
  <c r="F45" i="9" s="1"/>
  <c r="E45" i="9" a="1"/>
  <c r="E45" i="9" s="1"/>
  <c r="D45" i="9" a="1"/>
  <c r="D45" i="9" s="1"/>
  <c r="C45" i="9" a="1"/>
  <c r="C45" i="9" s="1"/>
  <c r="B45" i="9" a="1"/>
  <c r="B45" i="9" s="1"/>
  <c r="A45" i="9" a="1"/>
  <c r="A45" i="9" s="1"/>
  <c r="J44" i="9" a="1"/>
  <c r="J44" i="9" s="1"/>
  <c r="I44" i="9" a="1"/>
  <c r="I44" i="9" s="1"/>
  <c r="H44" i="9" a="1"/>
  <c r="H44" i="9" s="1"/>
  <c r="G44" i="9" a="1"/>
  <c r="G44" i="9" s="1"/>
  <c r="F44" i="9" a="1"/>
  <c r="F44" i="9" s="1"/>
  <c r="E44" i="9" a="1"/>
  <c r="E44" i="9" s="1"/>
  <c r="D44" i="9" a="1"/>
  <c r="D44" i="9" s="1"/>
  <c r="C44" i="9" a="1"/>
  <c r="C44" i="9" s="1"/>
  <c r="B44" i="9" a="1"/>
  <c r="B44" i="9" s="1"/>
  <c r="A44" i="9" a="1"/>
  <c r="A44" i="9" s="1"/>
  <c r="J43" i="9" a="1"/>
  <c r="J43" i="9" s="1"/>
  <c r="I43" i="9" a="1"/>
  <c r="I43" i="9" s="1"/>
  <c r="H43" i="9" a="1"/>
  <c r="H43" i="9" s="1"/>
  <c r="G43" i="9" a="1"/>
  <c r="G43" i="9" s="1"/>
  <c r="F43" i="9" a="1"/>
  <c r="F43" i="9" s="1"/>
  <c r="E43" i="9" a="1"/>
  <c r="E43" i="9" s="1"/>
  <c r="D43" i="9" a="1"/>
  <c r="D43" i="9" s="1"/>
  <c r="C43" i="9" a="1"/>
  <c r="C43" i="9" s="1"/>
  <c r="B43" i="9" a="1"/>
  <c r="B43" i="9" s="1"/>
  <c r="A43" i="9" a="1"/>
  <c r="A43" i="9" s="1"/>
  <c r="J42" i="9" a="1"/>
  <c r="J42" i="9" s="1"/>
  <c r="I42" i="9" a="1"/>
  <c r="I42" i="9" s="1"/>
  <c r="H42" i="9" a="1"/>
  <c r="H42" i="9" s="1"/>
  <c r="G42" i="9" a="1"/>
  <c r="G42" i="9" s="1"/>
  <c r="F42" i="9" a="1"/>
  <c r="F42" i="9" s="1"/>
  <c r="E42" i="9" a="1"/>
  <c r="E42" i="9" s="1"/>
  <c r="D42" i="9" a="1"/>
  <c r="D42" i="9" s="1"/>
  <c r="C42" i="9" a="1"/>
  <c r="C42" i="9" s="1"/>
  <c r="B42" i="9" a="1"/>
  <c r="B42" i="9" s="1"/>
  <c r="A42" i="9" a="1"/>
  <c r="A42" i="9" s="1"/>
  <c r="J41" i="9" a="1"/>
  <c r="J41" i="9" s="1"/>
  <c r="I41" i="9" a="1"/>
  <c r="I41" i="9" s="1"/>
  <c r="H41" i="9" a="1"/>
  <c r="H41" i="9" s="1"/>
  <c r="G41" i="9" a="1"/>
  <c r="G41" i="9" s="1"/>
  <c r="F41" i="9" a="1"/>
  <c r="F41" i="9" s="1"/>
  <c r="E41" i="9" a="1"/>
  <c r="E41" i="9" s="1"/>
  <c r="D41" i="9" a="1"/>
  <c r="D41" i="9" s="1"/>
  <c r="C41" i="9" a="1"/>
  <c r="C41" i="9" s="1"/>
  <c r="B41" i="9" a="1"/>
  <c r="B41" i="9" s="1"/>
  <c r="A41" i="9" a="1"/>
  <c r="A41" i="9" s="1"/>
  <c r="J40" i="9" a="1"/>
  <c r="J40" i="9" s="1"/>
  <c r="I40" i="9" a="1"/>
  <c r="I40" i="9" s="1"/>
  <c r="H40" i="9" a="1"/>
  <c r="H40" i="9" s="1"/>
  <c r="G40" i="9" a="1"/>
  <c r="G40" i="9" s="1"/>
  <c r="F40" i="9" a="1"/>
  <c r="F40" i="9" s="1"/>
  <c r="E40" i="9" a="1"/>
  <c r="E40" i="9" s="1"/>
  <c r="D40" i="9" a="1"/>
  <c r="D40" i="9" s="1"/>
  <c r="C40" i="9" a="1"/>
  <c r="C40" i="9" s="1"/>
  <c r="B40" i="9" a="1"/>
  <c r="B40" i="9" s="1"/>
  <c r="A40" i="9" a="1"/>
  <c r="A40" i="9" s="1"/>
  <c r="J39" i="9" a="1"/>
  <c r="J39" i="9" s="1"/>
  <c r="I39" i="9" a="1"/>
  <c r="I39" i="9" s="1"/>
  <c r="H39" i="9" a="1"/>
  <c r="H39" i="9" s="1"/>
  <c r="G39" i="9" a="1"/>
  <c r="G39" i="9" s="1"/>
  <c r="F39" i="9" a="1"/>
  <c r="F39" i="9" s="1"/>
  <c r="E39" i="9" a="1"/>
  <c r="E39" i="9" s="1"/>
  <c r="D39" i="9" a="1"/>
  <c r="D39" i="9" s="1"/>
  <c r="C39" i="9" a="1"/>
  <c r="C39" i="9" s="1"/>
  <c r="B39" i="9" a="1"/>
  <c r="B39" i="9" s="1"/>
  <c r="A39" i="9" a="1"/>
  <c r="A39" i="9" s="1"/>
  <c r="J38" i="9" a="1"/>
  <c r="J38" i="9" s="1"/>
  <c r="I38" i="9" a="1"/>
  <c r="I38" i="9" s="1"/>
  <c r="H38" i="9" a="1"/>
  <c r="H38" i="9" s="1"/>
  <c r="G38" i="9" a="1"/>
  <c r="G38" i="9" s="1"/>
  <c r="F38" i="9" a="1"/>
  <c r="F38" i="9" s="1"/>
  <c r="E38" i="9" a="1"/>
  <c r="E38" i="9" s="1"/>
  <c r="D38" i="9" a="1"/>
  <c r="D38" i="9" s="1"/>
  <c r="C38" i="9" a="1"/>
  <c r="C38" i="9" s="1"/>
  <c r="B38" i="9" a="1"/>
  <c r="B38" i="9" s="1"/>
  <c r="A38" i="9" a="1"/>
  <c r="A38" i="9" s="1"/>
  <c r="J37" i="9" a="1"/>
  <c r="J37" i="9" s="1"/>
  <c r="I37" i="9" a="1"/>
  <c r="I37" i="9" s="1"/>
  <c r="H37" i="9" a="1"/>
  <c r="H37" i="9" s="1"/>
  <c r="G37" i="9" a="1"/>
  <c r="G37" i="9" s="1"/>
  <c r="F37" i="9" a="1"/>
  <c r="F37" i="9" s="1"/>
  <c r="E37" i="9" a="1"/>
  <c r="E37" i="9" s="1"/>
  <c r="D37" i="9" a="1"/>
  <c r="D37" i="9" s="1"/>
  <c r="C37" i="9" a="1"/>
  <c r="C37" i="9" s="1"/>
  <c r="B37" i="9" a="1"/>
  <c r="B37" i="9" s="1"/>
  <c r="A37" i="9" a="1"/>
  <c r="A37" i="9" s="1"/>
  <c r="J36" i="9" a="1"/>
  <c r="J36" i="9" s="1"/>
  <c r="I36" i="9" a="1"/>
  <c r="I36" i="9" s="1"/>
  <c r="H36" i="9" a="1"/>
  <c r="H36" i="9" s="1"/>
  <c r="G36" i="9" a="1"/>
  <c r="G36" i="9" s="1"/>
  <c r="F36" i="9" a="1"/>
  <c r="F36" i="9" s="1"/>
  <c r="E36" i="9" a="1"/>
  <c r="E36" i="9" s="1"/>
  <c r="D36" i="9" a="1"/>
  <c r="D36" i="9" s="1"/>
  <c r="C36" i="9" a="1"/>
  <c r="C36" i="9" s="1"/>
  <c r="B36" i="9" a="1"/>
  <c r="B36" i="9" s="1"/>
  <c r="A36" i="9" a="1"/>
  <c r="A36" i="9" s="1"/>
  <c r="J35" i="9" a="1"/>
  <c r="J35" i="9" s="1"/>
  <c r="I35" i="9" a="1"/>
  <c r="I35" i="9" s="1"/>
  <c r="H35" i="9" a="1"/>
  <c r="H35" i="9" s="1"/>
  <c r="G35" i="9" a="1"/>
  <c r="G35" i="9" s="1"/>
  <c r="F35" i="9" a="1"/>
  <c r="F35" i="9" s="1"/>
  <c r="E35" i="9" a="1"/>
  <c r="E35" i="9" s="1"/>
  <c r="D35" i="9" a="1"/>
  <c r="D35" i="9" s="1"/>
  <c r="C35" i="9" a="1"/>
  <c r="C35" i="9" s="1"/>
  <c r="B35" i="9" a="1"/>
  <c r="B35" i="9" s="1"/>
  <c r="A35" i="9" a="1"/>
  <c r="A35" i="9" s="1"/>
  <c r="J34" i="9" a="1"/>
  <c r="J34" i="9" s="1"/>
  <c r="I34" i="9" a="1"/>
  <c r="I34" i="9" s="1"/>
  <c r="H34" i="9" a="1"/>
  <c r="H34" i="9" s="1"/>
  <c r="G34" i="9" a="1"/>
  <c r="G34" i="9" s="1"/>
  <c r="F34" i="9" a="1"/>
  <c r="F34" i="9" s="1"/>
  <c r="E34" i="9" a="1"/>
  <c r="E34" i="9" s="1"/>
  <c r="D34" i="9" a="1"/>
  <c r="D34" i="9" s="1"/>
  <c r="C34" i="9" a="1"/>
  <c r="C34" i="9" s="1"/>
  <c r="B34" i="9" a="1"/>
  <c r="B34" i="9" s="1"/>
  <c r="A34" i="9" a="1"/>
  <c r="A34" i="9" s="1"/>
  <c r="J33" i="9" a="1"/>
  <c r="J33" i="9" s="1"/>
  <c r="I33" i="9" a="1"/>
  <c r="I33" i="9" s="1"/>
  <c r="H33" i="9" a="1"/>
  <c r="H33" i="9" s="1"/>
  <c r="G33" i="9" a="1"/>
  <c r="G33" i="9" s="1"/>
  <c r="F33" i="9" a="1"/>
  <c r="F33" i="9" s="1"/>
  <c r="E33" i="9" a="1"/>
  <c r="E33" i="9" s="1"/>
  <c r="D33" i="9" a="1"/>
  <c r="D33" i="9" s="1"/>
  <c r="C33" i="9" a="1"/>
  <c r="C33" i="9" s="1"/>
  <c r="B33" i="9" a="1"/>
  <c r="B33" i="9" s="1"/>
  <c r="A33" i="9" a="1"/>
  <c r="A33" i="9" s="1"/>
  <c r="J32" i="9" a="1"/>
  <c r="J32" i="9" s="1"/>
  <c r="I32" i="9" a="1"/>
  <c r="I32" i="9" s="1"/>
  <c r="H32" i="9" a="1"/>
  <c r="H32" i="9" s="1"/>
  <c r="G32" i="9" a="1"/>
  <c r="G32" i="9" s="1"/>
  <c r="F32" i="9" a="1"/>
  <c r="F32" i="9" s="1"/>
  <c r="E32" i="9" a="1"/>
  <c r="E32" i="9" s="1"/>
  <c r="D32" i="9" a="1"/>
  <c r="D32" i="9" s="1"/>
  <c r="C32" i="9" a="1"/>
  <c r="C32" i="9" s="1"/>
  <c r="B32" i="9" a="1"/>
  <c r="B32" i="9" s="1"/>
  <c r="A32" i="9" a="1"/>
  <c r="A32" i="9" s="1"/>
  <c r="J31" i="9" a="1"/>
  <c r="J31" i="9" s="1"/>
  <c r="I31" i="9" a="1"/>
  <c r="I31" i="9" s="1"/>
  <c r="H31" i="9" a="1"/>
  <c r="H31" i="9" s="1"/>
  <c r="G31" i="9" a="1"/>
  <c r="G31" i="9" s="1"/>
  <c r="F31" i="9" a="1"/>
  <c r="F31" i="9" s="1"/>
  <c r="E31" i="9" a="1"/>
  <c r="E31" i="9" s="1"/>
  <c r="D31" i="9" a="1"/>
  <c r="D31" i="9" s="1"/>
  <c r="C31" i="9" a="1"/>
  <c r="C31" i="9" s="1"/>
  <c r="B31" i="9" a="1"/>
  <c r="B31" i="9" s="1"/>
  <c r="A31" i="9" a="1"/>
  <c r="A31" i="9" s="1"/>
  <c r="J30" i="9" a="1"/>
  <c r="J30" i="9" s="1"/>
  <c r="I30" i="9" a="1"/>
  <c r="I30" i="9" s="1"/>
  <c r="H30" i="9" a="1"/>
  <c r="H30" i="9" s="1"/>
  <c r="G30" i="9" a="1"/>
  <c r="G30" i="9" s="1"/>
  <c r="F30" i="9" a="1"/>
  <c r="F30" i="9" s="1"/>
  <c r="E30" i="9" a="1"/>
  <c r="E30" i="9" s="1"/>
  <c r="D30" i="9" a="1"/>
  <c r="D30" i="9" s="1"/>
  <c r="C30" i="9" a="1"/>
  <c r="C30" i="9" s="1"/>
  <c r="B30" i="9" a="1"/>
  <c r="B30" i="9" s="1"/>
  <c r="A30" i="9" a="1"/>
  <c r="A30" i="9" s="1"/>
  <c r="J29" i="9" a="1"/>
  <c r="J29" i="9" s="1"/>
  <c r="I29" i="9" a="1"/>
  <c r="I29" i="9" s="1"/>
  <c r="H29" i="9" a="1"/>
  <c r="H29" i="9" s="1"/>
  <c r="G29" i="9" a="1"/>
  <c r="G29" i="9" s="1"/>
  <c r="F29" i="9" a="1"/>
  <c r="F29" i="9" s="1"/>
  <c r="E29" i="9" a="1"/>
  <c r="E29" i="9" s="1"/>
  <c r="D29" i="9" a="1"/>
  <c r="D29" i="9" s="1"/>
  <c r="C29" i="9" a="1"/>
  <c r="C29" i="9" s="1"/>
  <c r="B29" i="9" a="1"/>
  <c r="B29" i="9" s="1"/>
  <c r="A29" i="9" a="1"/>
  <c r="A29" i="9" s="1"/>
  <c r="J28" i="9" a="1"/>
  <c r="J28" i="9" s="1"/>
  <c r="I28" i="9" a="1"/>
  <c r="I28" i="9" s="1"/>
  <c r="H28" i="9" a="1"/>
  <c r="H28" i="9" s="1"/>
  <c r="G28" i="9" a="1"/>
  <c r="G28" i="9" s="1"/>
  <c r="F28" i="9" a="1"/>
  <c r="F28" i="9" s="1"/>
  <c r="E28" i="9" a="1"/>
  <c r="E28" i="9" s="1"/>
  <c r="D28" i="9" a="1"/>
  <c r="D28" i="9" s="1"/>
  <c r="C28" i="9" a="1"/>
  <c r="C28" i="9" s="1"/>
  <c r="B28" i="9" a="1"/>
  <c r="B28" i="9" s="1"/>
  <c r="A28" i="9" a="1"/>
  <c r="A28" i="9" s="1"/>
  <c r="J27" i="9" a="1"/>
  <c r="J27" i="9" s="1"/>
  <c r="I27" i="9" a="1"/>
  <c r="I27" i="9" s="1"/>
  <c r="H27" i="9" a="1"/>
  <c r="H27" i="9" s="1"/>
  <c r="G27" i="9" a="1"/>
  <c r="G27" i="9" s="1"/>
  <c r="F27" i="9" a="1"/>
  <c r="F27" i="9" s="1"/>
  <c r="E27" i="9" a="1"/>
  <c r="E27" i="9" s="1"/>
  <c r="D27" i="9" a="1"/>
  <c r="D27" i="9" s="1"/>
  <c r="C27" i="9" a="1"/>
  <c r="C27" i="9" s="1"/>
  <c r="B27" i="9" a="1"/>
  <c r="B27" i="9" s="1"/>
  <c r="A27" i="9" a="1"/>
  <c r="A27" i="9" s="1"/>
  <c r="J26" i="9" a="1"/>
  <c r="J26" i="9" s="1"/>
  <c r="I26" i="9" a="1"/>
  <c r="I26" i="9" s="1"/>
  <c r="H26" i="9" a="1"/>
  <c r="H26" i="9" s="1"/>
  <c r="G26" i="9" a="1"/>
  <c r="G26" i="9" s="1"/>
  <c r="F26" i="9" a="1"/>
  <c r="F26" i="9" s="1"/>
  <c r="E26" i="9" a="1"/>
  <c r="E26" i="9" s="1"/>
  <c r="D26" i="9" a="1"/>
  <c r="D26" i="9" s="1"/>
  <c r="C26" i="9" a="1"/>
  <c r="C26" i="9" s="1"/>
  <c r="B26" i="9" a="1"/>
  <c r="B26" i="9" s="1"/>
  <c r="A26" i="9" a="1"/>
  <c r="A26" i="9" s="1"/>
  <c r="J25" i="9" a="1"/>
  <c r="J25" i="9" s="1"/>
  <c r="I25" i="9" a="1"/>
  <c r="I25" i="9" s="1"/>
  <c r="H25" i="9" a="1"/>
  <c r="H25" i="9" s="1"/>
  <c r="G25" i="9" a="1"/>
  <c r="G25" i="9" s="1"/>
  <c r="F25" i="9" a="1"/>
  <c r="F25" i="9" s="1"/>
  <c r="E25" i="9" a="1"/>
  <c r="E25" i="9" s="1"/>
  <c r="D25" i="9" a="1"/>
  <c r="D25" i="9" s="1"/>
  <c r="C25" i="9" a="1"/>
  <c r="C25" i="9" s="1"/>
  <c r="B25" i="9" a="1"/>
  <c r="B25" i="9" s="1"/>
  <c r="A25" i="9" a="1"/>
  <c r="A25" i="9" s="1"/>
  <c r="J24" i="9" a="1"/>
  <c r="J24" i="9" s="1"/>
  <c r="I24" i="9" a="1"/>
  <c r="I24" i="9" s="1"/>
  <c r="H24" i="9" a="1"/>
  <c r="H24" i="9" s="1"/>
  <c r="G24" i="9" a="1"/>
  <c r="G24" i="9" s="1"/>
  <c r="F24" i="9" a="1"/>
  <c r="F24" i="9" s="1"/>
  <c r="E24" i="9" a="1"/>
  <c r="E24" i="9" s="1"/>
  <c r="D24" i="9" a="1"/>
  <c r="D24" i="9" s="1"/>
  <c r="C24" i="9" a="1"/>
  <c r="C24" i="9" s="1"/>
  <c r="B24" i="9" a="1"/>
  <c r="B24" i="9" s="1"/>
  <c r="A24" i="9" a="1"/>
  <c r="A24" i="9" s="1"/>
  <c r="J23" i="9" a="1"/>
  <c r="J23" i="9" s="1"/>
  <c r="I23" i="9" a="1"/>
  <c r="I23" i="9" s="1"/>
  <c r="H23" i="9" a="1"/>
  <c r="H23" i="9" s="1"/>
  <c r="G23" i="9" a="1"/>
  <c r="G23" i="9" s="1"/>
  <c r="F23" i="9" a="1"/>
  <c r="F23" i="9" s="1"/>
  <c r="E23" i="9" a="1"/>
  <c r="E23" i="9" s="1"/>
  <c r="D23" i="9" a="1"/>
  <c r="D23" i="9" s="1"/>
  <c r="C23" i="9" a="1"/>
  <c r="C23" i="9" s="1"/>
  <c r="B23" i="9" a="1"/>
  <c r="B23" i="9" s="1"/>
  <c r="A23" i="9" a="1"/>
  <c r="A23" i="9" s="1"/>
  <c r="J22" i="9" a="1"/>
  <c r="J22" i="9" s="1"/>
  <c r="I22" i="9" a="1"/>
  <c r="I22" i="9" s="1"/>
  <c r="H22" i="9" a="1"/>
  <c r="H22" i="9" s="1"/>
  <c r="G22" i="9" a="1"/>
  <c r="G22" i="9" s="1"/>
  <c r="F22" i="9" a="1"/>
  <c r="F22" i="9" s="1"/>
  <c r="E22" i="9" a="1"/>
  <c r="E22" i="9" s="1"/>
  <c r="D22" i="9" a="1"/>
  <c r="D22" i="9" s="1"/>
  <c r="C22" i="9" a="1"/>
  <c r="C22" i="9" s="1"/>
  <c r="B22" i="9" a="1"/>
  <c r="B22" i="9" s="1"/>
  <c r="A22" i="9" a="1"/>
  <c r="A22" i="9" s="1"/>
  <c r="J21" i="9" a="1"/>
  <c r="J21" i="9" s="1"/>
  <c r="I21" i="9" a="1"/>
  <c r="I21" i="9" s="1"/>
  <c r="H21" i="9" a="1"/>
  <c r="H21" i="9" s="1"/>
  <c r="G21" i="9" a="1"/>
  <c r="G21" i="9" s="1"/>
  <c r="F21" i="9" a="1"/>
  <c r="F21" i="9" s="1"/>
  <c r="E21" i="9" a="1"/>
  <c r="E21" i="9" s="1"/>
  <c r="D21" i="9" a="1"/>
  <c r="D21" i="9" s="1"/>
  <c r="C21" i="9" a="1"/>
  <c r="C21" i="9" s="1"/>
  <c r="B21" i="9" a="1"/>
  <c r="B21" i="9" s="1"/>
  <c r="A21" i="9" a="1"/>
  <c r="A21" i="9" s="1"/>
  <c r="J20" i="9" a="1"/>
  <c r="J20" i="9" s="1"/>
  <c r="I20" i="9" a="1"/>
  <c r="I20" i="9" s="1"/>
  <c r="H20" i="9" a="1"/>
  <c r="H20" i="9" s="1"/>
  <c r="G20" i="9" a="1"/>
  <c r="G20" i="9" s="1"/>
  <c r="F20" i="9" a="1"/>
  <c r="F20" i="9" s="1"/>
  <c r="E20" i="9" a="1"/>
  <c r="E20" i="9" s="1"/>
  <c r="D20" i="9" a="1"/>
  <c r="D20" i="9" s="1"/>
  <c r="C20" i="9" a="1"/>
  <c r="C20" i="9" s="1"/>
  <c r="B20" i="9" a="1"/>
  <c r="B20" i="9" s="1"/>
  <c r="A20" i="9" a="1"/>
  <c r="A20" i="9" s="1"/>
  <c r="J19" i="9" a="1"/>
  <c r="J19" i="9" s="1"/>
  <c r="I19" i="9" a="1"/>
  <c r="I19" i="9" s="1"/>
  <c r="H19" i="9" a="1"/>
  <c r="H19" i="9" s="1"/>
  <c r="G19" i="9" a="1"/>
  <c r="G19" i="9" s="1"/>
  <c r="F19" i="9" a="1"/>
  <c r="F19" i="9" s="1"/>
  <c r="E19" i="9" a="1"/>
  <c r="E19" i="9" s="1"/>
  <c r="D19" i="9" a="1"/>
  <c r="D19" i="9" s="1"/>
  <c r="C19" i="9" a="1"/>
  <c r="C19" i="9" s="1"/>
  <c r="B19" i="9" a="1"/>
  <c r="B19" i="9" s="1"/>
  <c r="A19" i="9" a="1"/>
  <c r="A19" i="9" s="1"/>
  <c r="J18" i="9" a="1"/>
  <c r="J18" i="9" s="1"/>
  <c r="I18" i="9" a="1"/>
  <c r="I18" i="9" s="1"/>
  <c r="H18" i="9" a="1"/>
  <c r="H18" i="9" s="1"/>
  <c r="G18" i="9" a="1"/>
  <c r="G18" i="9" s="1"/>
  <c r="F18" i="9" a="1"/>
  <c r="F18" i="9" s="1"/>
  <c r="E18" i="9" a="1"/>
  <c r="E18" i="9" s="1"/>
  <c r="D18" i="9" a="1"/>
  <c r="D18" i="9" s="1"/>
  <c r="C18" i="9" a="1"/>
  <c r="C18" i="9" s="1"/>
  <c r="B18" i="9" a="1"/>
  <c r="B18" i="9" s="1"/>
  <c r="A18" i="9" a="1"/>
  <c r="A18" i="9" s="1"/>
  <c r="J17" i="9" a="1"/>
  <c r="J17" i="9" s="1"/>
  <c r="I17" i="9" a="1"/>
  <c r="I17" i="9" s="1"/>
  <c r="H17" i="9" a="1"/>
  <c r="H17" i="9" s="1"/>
  <c r="G17" i="9" a="1"/>
  <c r="G17" i="9" s="1"/>
  <c r="F17" i="9" a="1"/>
  <c r="F17" i="9" s="1"/>
  <c r="E17" i="9" a="1"/>
  <c r="E17" i="9" s="1"/>
  <c r="D17" i="9" a="1"/>
  <c r="D17" i="9" s="1"/>
  <c r="C17" i="9" a="1"/>
  <c r="C17" i="9" s="1"/>
  <c r="B17" i="9" a="1"/>
  <c r="B17" i="9" s="1"/>
  <c r="A17" i="9" a="1"/>
  <c r="A17" i="9" s="1"/>
  <c r="J16" i="9" a="1"/>
  <c r="J16" i="9" s="1"/>
  <c r="I16" i="9" a="1"/>
  <c r="I16" i="9" s="1"/>
  <c r="H16" i="9" a="1"/>
  <c r="H16" i="9" s="1"/>
  <c r="G16" i="9" a="1"/>
  <c r="G16" i="9" s="1"/>
  <c r="F16" i="9" a="1"/>
  <c r="F16" i="9" s="1"/>
  <c r="E16" i="9" a="1"/>
  <c r="E16" i="9" s="1"/>
  <c r="D16" i="9" a="1"/>
  <c r="D16" i="9" s="1"/>
  <c r="C16" i="9" a="1"/>
  <c r="C16" i="9" s="1"/>
  <c r="B16" i="9" a="1"/>
  <c r="B16" i="9" s="1"/>
  <c r="A16" i="9" a="1"/>
  <c r="A16" i="9" s="1"/>
  <c r="J15" i="9" a="1"/>
  <c r="J15" i="9" s="1"/>
  <c r="I15" i="9" a="1"/>
  <c r="I15" i="9" s="1"/>
  <c r="H15" i="9" a="1"/>
  <c r="H15" i="9" s="1"/>
  <c r="G15" i="9" a="1"/>
  <c r="G15" i="9" s="1"/>
  <c r="F15" i="9" a="1"/>
  <c r="F15" i="9" s="1"/>
  <c r="E15" i="9" a="1"/>
  <c r="E15" i="9" s="1"/>
  <c r="D15" i="9" a="1"/>
  <c r="D15" i="9" s="1"/>
  <c r="C15" i="9" a="1"/>
  <c r="C15" i="9" s="1"/>
  <c r="B15" i="9" a="1"/>
  <c r="B15" i="9" s="1"/>
  <c r="A15" i="9" a="1"/>
  <c r="A15" i="9" s="1"/>
  <c r="J14" i="9" a="1"/>
  <c r="J14" i="9" s="1"/>
  <c r="I14" i="9" a="1"/>
  <c r="I14" i="9" s="1"/>
  <c r="H14" i="9" a="1"/>
  <c r="H14" i="9" s="1"/>
  <c r="G14" i="9" a="1"/>
  <c r="G14" i="9" s="1"/>
  <c r="F14" i="9" a="1"/>
  <c r="F14" i="9" s="1"/>
  <c r="E14" i="9" a="1"/>
  <c r="E14" i="9" s="1"/>
  <c r="D14" i="9" a="1"/>
  <c r="D14" i="9" s="1"/>
  <c r="C14" i="9" a="1"/>
  <c r="C14" i="9" s="1"/>
  <c r="B14" i="9" a="1"/>
  <c r="B14" i="9" s="1"/>
  <c r="A14" i="9" a="1"/>
  <c r="A14" i="9" s="1"/>
  <c r="J13" i="9" a="1"/>
  <c r="J13" i="9" s="1"/>
  <c r="I13" i="9" a="1"/>
  <c r="I13" i="9" s="1"/>
  <c r="H13" i="9" a="1"/>
  <c r="H13" i="9" s="1"/>
  <c r="G13" i="9" a="1"/>
  <c r="G13" i="9" s="1"/>
  <c r="F13" i="9" a="1"/>
  <c r="F13" i="9" s="1"/>
  <c r="E13" i="9" a="1"/>
  <c r="E13" i="9" s="1"/>
  <c r="D13" i="9" a="1"/>
  <c r="D13" i="9" s="1"/>
  <c r="C13" i="9" a="1"/>
  <c r="C13" i="9" s="1"/>
  <c r="B13" i="9" a="1"/>
  <c r="B13" i="9" s="1"/>
  <c r="A13" i="9" a="1"/>
  <c r="A13" i="9" s="1"/>
  <c r="J12" i="9" a="1"/>
  <c r="J12" i="9" s="1"/>
  <c r="I12" i="9" a="1"/>
  <c r="I12" i="9" s="1"/>
  <c r="H12" i="9" a="1"/>
  <c r="H12" i="9" s="1"/>
  <c r="G12" i="9" a="1"/>
  <c r="G12" i="9" s="1"/>
  <c r="F12" i="9" a="1"/>
  <c r="F12" i="9" s="1"/>
  <c r="E12" i="9" a="1"/>
  <c r="E12" i="9" s="1"/>
  <c r="D12" i="9" a="1"/>
  <c r="D12" i="9" s="1"/>
  <c r="C12" i="9" a="1"/>
  <c r="C12" i="9" s="1"/>
  <c r="B12" i="9" a="1"/>
  <c r="B12" i="9" s="1"/>
  <c r="A12" i="9" a="1"/>
  <c r="A12" i="9" s="1"/>
  <c r="J11" i="9" a="1"/>
  <c r="J11" i="9" s="1"/>
  <c r="I11" i="9" a="1"/>
  <c r="I11" i="9" s="1"/>
  <c r="H11" i="9" a="1"/>
  <c r="H11" i="9" s="1"/>
  <c r="G11" i="9" a="1"/>
  <c r="G11" i="9" s="1"/>
  <c r="F11" i="9" a="1"/>
  <c r="F11" i="9" s="1"/>
  <c r="E11" i="9" a="1"/>
  <c r="E11" i="9" s="1"/>
  <c r="D11" i="9" a="1"/>
  <c r="D11" i="9" s="1"/>
  <c r="C11" i="9" a="1"/>
  <c r="C11" i="9" s="1"/>
  <c r="B11" i="9" a="1"/>
  <c r="B11" i="9" s="1"/>
  <c r="A11" i="9" a="1"/>
  <c r="A11" i="9" s="1"/>
  <c r="J10" i="9" a="1"/>
  <c r="J10" i="9" s="1"/>
  <c r="I10" i="9" a="1"/>
  <c r="I10" i="9" s="1"/>
  <c r="H10" i="9" a="1"/>
  <c r="H10" i="9" s="1"/>
  <c r="G10" i="9" a="1"/>
  <c r="G10" i="9" s="1"/>
  <c r="F10" i="9" a="1"/>
  <c r="F10" i="9" s="1"/>
  <c r="E10" i="9" a="1"/>
  <c r="E10" i="9" s="1"/>
  <c r="D10" i="9" a="1"/>
  <c r="D10" i="9" s="1"/>
  <c r="C10" i="9" a="1"/>
  <c r="C10" i="9" s="1"/>
  <c r="B10" i="9" a="1"/>
  <c r="B10" i="9" s="1"/>
  <c r="A10" i="9" a="1"/>
  <c r="A10" i="9" s="1"/>
  <c r="J9" i="9" a="1"/>
  <c r="J9" i="9" s="1"/>
  <c r="I9" i="9" a="1"/>
  <c r="I9" i="9" s="1"/>
  <c r="H9" i="9" a="1"/>
  <c r="H9" i="9" s="1"/>
  <c r="G9" i="9" a="1"/>
  <c r="G9" i="9" s="1"/>
  <c r="F9" i="9" a="1"/>
  <c r="F9" i="9" s="1"/>
  <c r="E9" i="9" a="1"/>
  <c r="E9" i="9" s="1"/>
  <c r="D9" i="9" a="1"/>
  <c r="D9" i="9" s="1"/>
  <c r="C9" i="9" a="1"/>
  <c r="C9" i="9" s="1"/>
  <c r="B9" i="9" a="1"/>
  <c r="B9" i="9" s="1"/>
  <c r="A9" i="9" a="1"/>
  <c r="A9" i="9" s="1"/>
  <c r="J8" i="9" a="1"/>
  <c r="J8" i="9" s="1"/>
  <c r="I8" i="9" a="1"/>
  <c r="I8" i="9" s="1"/>
  <c r="H8" i="9" a="1"/>
  <c r="H8" i="9" s="1"/>
  <c r="G8" i="9" a="1"/>
  <c r="G8" i="9" s="1"/>
  <c r="F8" i="9" a="1"/>
  <c r="F8" i="9" s="1"/>
  <c r="E8" i="9" a="1"/>
  <c r="E8" i="9" s="1"/>
  <c r="D8" i="9" a="1"/>
  <c r="D8" i="9" s="1"/>
  <c r="C8" i="9" a="1"/>
  <c r="C8" i="9" s="1"/>
  <c r="B8" i="9" a="1"/>
  <c r="B8" i="9" s="1"/>
  <c r="A8" i="9" a="1"/>
  <c r="A8" i="9" s="1"/>
  <c r="J7" i="9" a="1"/>
  <c r="J7" i="9" s="1"/>
  <c r="H7" i="9" a="1"/>
  <c r="H7" i="9" s="1"/>
  <c r="G7" i="9" a="1"/>
  <c r="G7" i="9" s="1"/>
  <c r="F7" i="9" a="1"/>
  <c r="F7" i="9" s="1"/>
  <c r="E7" i="9" a="1"/>
  <c r="E7" i="9" s="1"/>
  <c r="D7" i="9" a="1"/>
  <c r="D7" i="9" s="1"/>
  <c r="C7" i="9" a="1"/>
  <c r="C7" i="9" s="1"/>
  <c r="B7" i="9" a="1"/>
  <c r="B7" i="9" s="1"/>
  <c r="A7" i="9" a="1"/>
  <c r="A7" i="9" s="1"/>
  <c r="J53" i="8" a="1"/>
  <c r="J53" i="8" s="1"/>
  <c r="I53" i="8" a="1"/>
  <c r="I53" i="8" s="1"/>
  <c r="H53" i="8" a="1"/>
  <c r="H53" i="8" s="1"/>
  <c r="G53" i="8" a="1"/>
  <c r="G53" i="8" s="1"/>
  <c r="F53" i="8" a="1"/>
  <c r="F53" i="8" s="1"/>
  <c r="E53" i="8" a="1"/>
  <c r="E53" i="8" s="1"/>
  <c r="D53" i="8" a="1"/>
  <c r="D53" i="8" s="1"/>
  <c r="B53" i="8" a="1"/>
  <c r="B53" i="8" s="1"/>
  <c r="A53" i="8" a="1"/>
  <c r="A53" i="8" s="1"/>
  <c r="J52" i="8" a="1"/>
  <c r="J52" i="8" s="1"/>
  <c r="I52" i="8" a="1"/>
  <c r="I52" i="8" s="1"/>
  <c r="H52" i="8" a="1"/>
  <c r="H52" i="8" s="1"/>
  <c r="G52" i="8" a="1"/>
  <c r="G52" i="8" s="1"/>
  <c r="F52" i="8" a="1"/>
  <c r="F52" i="8" s="1"/>
  <c r="E52" i="8" a="1"/>
  <c r="E52" i="8" s="1"/>
  <c r="D52" i="8" a="1"/>
  <c r="D52" i="8" s="1"/>
  <c r="B52" i="8" a="1"/>
  <c r="B52" i="8" s="1"/>
  <c r="A52" i="8" a="1"/>
  <c r="A52" i="8" s="1"/>
  <c r="J51" i="8" a="1"/>
  <c r="J51" i="8" s="1"/>
  <c r="I51" i="8" a="1"/>
  <c r="I51" i="8" s="1"/>
  <c r="H51" i="8" a="1"/>
  <c r="H51" i="8" s="1"/>
  <c r="G51" i="8" a="1"/>
  <c r="G51" i="8" s="1"/>
  <c r="F51" i="8" a="1"/>
  <c r="F51" i="8" s="1"/>
  <c r="E51" i="8" a="1"/>
  <c r="E51" i="8" s="1"/>
  <c r="D51" i="8" a="1"/>
  <c r="D51" i="8" s="1"/>
  <c r="B51" i="8" a="1"/>
  <c r="B51" i="8" s="1"/>
  <c r="A51" i="8" a="1"/>
  <c r="A51" i="8" s="1"/>
  <c r="J50" i="8" a="1"/>
  <c r="J50" i="8" s="1"/>
  <c r="I50" i="8" a="1"/>
  <c r="I50" i="8" s="1"/>
  <c r="H50" i="8" a="1"/>
  <c r="H50" i="8" s="1"/>
  <c r="G50" i="8" a="1"/>
  <c r="G50" i="8" s="1"/>
  <c r="F50" i="8" a="1"/>
  <c r="F50" i="8" s="1"/>
  <c r="E50" i="8" a="1"/>
  <c r="E50" i="8" s="1"/>
  <c r="D50" i="8" a="1"/>
  <c r="D50" i="8" s="1"/>
  <c r="B50" i="8" a="1"/>
  <c r="B50" i="8" s="1"/>
  <c r="A50" i="8" a="1"/>
  <c r="A50" i="8" s="1"/>
  <c r="J49" i="8" a="1"/>
  <c r="J49" i="8" s="1"/>
  <c r="I49" i="8" a="1"/>
  <c r="I49" i="8" s="1"/>
  <c r="H49" i="8" a="1"/>
  <c r="H49" i="8" s="1"/>
  <c r="G49" i="8" a="1"/>
  <c r="G49" i="8" s="1"/>
  <c r="F49" i="8" a="1"/>
  <c r="F49" i="8" s="1"/>
  <c r="E49" i="8" a="1"/>
  <c r="E49" i="8" s="1"/>
  <c r="D49" i="8" a="1"/>
  <c r="D49" i="8" s="1"/>
  <c r="B49" i="8" a="1"/>
  <c r="B49" i="8" s="1"/>
  <c r="A49" i="8" a="1"/>
  <c r="A49" i="8" s="1"/>
  <c r="J48" i="8" a="1"/>
  <c r="J48" i="8" s="1"/>
  <c r="I48" i="8" a="1"/>
  <c r="I48" i="8" s="1"/>
  <c r="H48" i="8" a="1"/>
  <c r="H48" i="8" s="1"/>
  <c r="G48" i="8" a="1"/>
  <c r="G48" i="8" s="1"/>
  <c r="F48" i="8" a="1"/>
  <c r="F48" i="8" s="1"/>
  <c r="E48" i="8" a="1"/>
  <c r="E48" i="8" s="1"/>
  <c r="D48" i="8" a="1"/>
  <c r="D48" i="8" s="1"/>
  <c r="B48" i="8" a="1"/>
  <c r="B48" i="8" s="1"/>
  <c r="A48" i="8" a="1"/>
  <c r="A48" i="8" s="1"/>
  <c r="J47" i="8" a="1"/>
  <c r="J47" i="8" s="1"/>
  <c r="I47" i="8" a="1"/>
  <c r="I47" i="8" s="1"/>
  <c r="H47" i="8" a="1"/>
  <c r="H47" i="8" s="1"/>
  <c r="G47" i="8" a="1"/>
  <c r="G47" i="8" s="1"/>
  <c r="F47" i="8" a="1"/>
  <c r="F47" i="8" s="1"/>
  <c r="E47" i="8" a="1"/>
  <c r="E47" i="8" s="1"/>
  <c r="D47" i="8" a="1"/>
  <c r="D47" i="8" s="1"/>
  <c r="B47" i="8" a="1"/>
  <c r="B47" i="8" s="1"/>
  <c r="A47" i="8" a="1"/>
  <c r="A47" i="8" s="1"/>
  <c r="J46" i="8" a="1"/>
  <c r="J46" i="8" s="1"/>
  <c r="I46" i="8" a="1"/>
  <c r="I46" i="8" s="1"/>
  <c r="H46" i="8" a="1"/>
  <c r="H46" i="8" s="1"/>
  <c r="G46" i="8" a="1"/>
  <c r="G46" i="8" s="1"/>
  <c r="F46" i="8" a="1"/>
  <c r="F46" i="8" s="1"/>
  <c r="E46" i="8" a="1"/>
  <c r="E46" i="8" s="1"/>
  <c r="D46" i="8" a="1"/>
  <c r="D46" i="8" s="1"/>
  <c r="B46" i="8" a="1"/>
  <c r="B46" i="8" s="1"/>
  <c r="A46" i="8" a="1"/>
  <c r="A46" i="8" s="1"/>
  <c r="J45" i="8" a="1"/>
  <c r="J45" i="8" s="1"/>
  <c r="I45" i="8" a="1"/>
  <c r="I45" i="8" s="1"/>
  <c r="H45" i="8" a="1"/>
  <c r="H45" i="8" s="1"/>
  <c r="G45" i="8" a="1"/>
  <c r="G45" i="8" s="1"/>
  <c r="F45" i="8" a="1"/>
  <c r="F45" i="8" s="1"/>
  <c r="E45" i="8" a="1"/>
  <c r="E45" i="8" s="1"/>
  <c r="D45" i="8" a="1"/>
  <c r="D45" i="8" s="1"/>
  <c r="B45" i="8" a="1"/>
  <c r="B45" i="8" s="1"/>
  <c r="A45" i="8" a="1"/>
  <c r="A45" i="8" s="1"/>
  <c r="J44" i="8" a="1"/>
  <c r="J44" i="8" s="1"/>
  <c r="I44" i="8" a="1"/>
  <c r="I44" i="8" s="1"/>
  <c r="H44" i="8" a="1"/>
  <c r="H44" i="8" s="1"/>
  <c r="G44" i="8" a="1"/>
  <c r="G44" i="8" s="1"/>
  <c r="F44" i="8" a="1"/>
  <c r="F44" i="8" s="1"/>
  <c r="E44" i="8" a="1"/>
  <c r="E44" i="8" s="1"/>
  <c r="D44" i="8" a="1"/>
  <c r="D44" i="8" s="1"/>
  <c r="B44" i="8" a="1"/>
  <c r="B44" i="8" s="1"/>
  <c r="A44" i="8" a="1"/>
  <c r="A44" i="8" s="1"/>
  <c r="J43" i="8" a="1"/>
  <c r="J43" i="8" s="1"/>
  <c r="I43" i="8" a="1"/>
  <c r="I43" i="8" s="1"/>
  <c r="H43" i="8" a="1"/>
  <c r="H43" i="8" s="1"/>
  <c r="G43" i="8" a="1"/>
  <c r="G43" i="8" s="1"/>
  <c r="F43" i="8" a="1"/>
  <c r="F43" i="8" s="1"/>
  <c r="E43" i="8" a="1"/>
  <c r="E43" i="8" s="1"/>
  <c r="D43" i="8" a="1"/>
  <c r="D43" i="8" s="1"/>
  <c r="B43" i="8" a="1"/>
  <c r="B43" i="8" s="1"/>
  <c r="A43" i="8" a="1"/>
  <c r="A43" i="8" s="1"/>
  <c r="J42" i="8" a="1"/>
  <c r="J42" i="8" s="1"/>
  <c r="I42" i="8" a="1"/>
  <c r="I42" i="8" s="1"/>
  <c r="H42" i="8" a="1"/>
  <c r="H42" i="8" s="1"/>
  <c r="G42" i="8" a="1"/>
  <c r="G42" i="8" s="1"/>
  <c r="F42" i="8" a="1"/>
  <c r="F42" i="8" s="1"/>
  <c r="E42" i="8" a="1"/>
  <c r="E42" i="8" s="1"/>
  <c r="D42" i="8" a="1"/>
  <c r="D42" i="8" s="1"/>
  <c r="B42" i="8" a="1"/>
  <c r="B42" i="8" s="1"/>
  <c r="A42" i="8" a="1"/>
  <c r="A42" i="8" s="1"/>
  <c r="J41" i="8" a="1"/>
  <c r="J41" i="8" s="1"/>
  <c r="I41" i="8" a="1"/>
  <c r="I41" i="8" s="1"/>
  <c r="H41" i="8" a="1"/>
  <c r="H41" i="8" s="1"/>
  <c r="G41" i="8" a="1"/>
  <c r="G41" i="8" s="1"/>
  <c r="F41" i="8" a="1"/>
  <c r="F41" i="8" s="1"/>
  <c r="E41" i="8" a="1"/>
  <c r="E41" i="8" s="1"/>
  <c r="D41" i="8" a="1"/>
  <c r="D41" i="8" s="1"/>
  <c r="B41" i="8" a="1"/>
  <c r="B41" i="8" s="1"/>
  <c r="A41" i="8" a="1"/>
  <c r="A41" i="8" s="1"/>
  <c r="J40" i="8" a="1"/>
  <c r="J40" i="8" s="1"/>
  <c r="I40" i="8" a="1"/>
  <c r="I40" i="8" s="1"/>
  <c r="H40" i="8" a="1"/>
  <c r="H40" i="8" s="1"/>
  <c r="G40" i="8" a="1"/>
  <c r="G40" i="8" s="1"/>
  <c r="F40" i="8" a="1"/>
  <c r="F40" i="8" s="1"/>
  <c r="E40" i="8" a="1"/>
  <c r="E40" i="8" s="1"/>
  <c r="D40" i="8" a="1"/>
  <c r="D40" i="8" s="1"/>
  <c r="B40" i="8" a="1"/>
  <c r="B40" i="8" s="1"/>
  <c r="A40" i="8" a="1"/>
  <c r="A40" i="8" s="1"/>
  <c r="J39" i="8" a="1"/>
  <c r="J39" i="8" s="1"/>
  <c r="I39" i="8" a="1"/>
  <c r="I39" i="8" s="1"/>
  <c r="H39" i="8" a="1"/>
  <c r="H39" i="8" s="1"/>
  <c r="G39" i="8" a="1"/>
  <c r="G39" i="8" s="1"/>
  <c r="F39" i="8" a="1"/>
  <c r="F39" i="8" s="1"/>
  <c r="E39" i="8" a="1"/>
  <c r="E39" i="8" s="1"/>
  <c r="D39" i="8" a="1"/>
  <c r="D39" i="8" s="1"/>
  <c r="B39" i="8" a="1"/>
  <c r="B39" i="8" s="1"/>
  <c r="A39" i="8" a="1"/>
  <c r="A39" i="8" s="1"/>
  <c r="J38" i="8" a="1"/>
  <c r="J38" i="8" s="1"/>
  <c r="I38" i="8" a="1"/>
  <c r="I38" i="8" s="1"/>
  <c r="H38" i="8" a="1"/>
  <c r="H38" i="8" s="1"/>
  <c r="G38" i="8" a="1"/>
  <c r="G38" i="8" s="1"/>
  <c r="F38" i="8" a="1"/>
  <c r="F38" i="8" s="1"/>
  <c r="E38" i="8" a="1"/>
  <c r="E38" i="8" s="1"/>
  <c r="D38" i="8" a="1"/>
  <c r="D38" i="8" s="1"/>
  <c r="B38" i="8" a="1"/>
  <c r="B38" i="8" s="1"/>
  <c r="A38" i="8" a="1"/>
  <c r="A38" i="8" s="1"/>
  <c r="J37" i="8" a="1"/>
  <c r="J37" i="8" s="1"/>
  <c r="I37" i="8" a="1"/>
  <c r="I37" i="8" s="1"/>
  <c r="H37" i="8" a="1"/>
  <c r="H37" i="8" s="1"/>
  <c r="G37" i="8" a="1"/>
  <c r="G37" i="8" s="1"/>
  <c r="F37" i="8" a="1"/>
  <c r="F37" i="8" s="1"/>
  <c r="E37" i="8" a="1"/>
  <c r="E37" i="8" s="1"/>
  <c r="D37" i="8" a="1"/>
  <c r="D37" i="8" s="1"/>
  <c r="B37" i="8" a="1"/>
  <c r="B37" i="8" s="1"/>
  <c r="A37" i="8" a="1"/>
  <c r="A37" i="8" s="1"/>
  <c r="J36" i="8" a="1"/>
  <c r="J36" i="8" s="1"/>
  <c r="I36" i="8" a="1"/>
  <c r="I36" i="8" s="1"/>
  <c r="H36" i="8" a="1"/>
  <c r="H36" i="8" s="1"/>
  <c r="G36" i="8" a="1"/>
  <c r="G36" i="8" s="1"/>
  <c r="F36" i="8" a="1"/>
  <c r="F36" i="8" s="1"/>
  <c r="E36" i="8" a="1"/>
  <c r="E36" i="8" s="1"/>
  <c r="D36" i="8" a="1"/>
  <c r="D36" i="8" s="1"/>
  <c r="B36" i="8" a="1"/>
  <c r="B36" i="8" s="1"/>
  <c r="A36" i="8" a="1"/>
  <c r="A36" i="8" s="1"/>
  <c r="J35" i="8" a="1"/>
  <c r="J35" i="8" s="1"/>
  <c r="I35" i="8" a="1"/>
  <c r="I35" i="8" s="1"/>
  <c r="H35" i="8" a="1"/>
  <c r="H35" i="8" s="1"/>
  <c r="G35" i="8" a="1"/>
  <c r="G35" i="8" s="1"/>
  <c r="F35" i="8" a="1"/>
  <c r="F35" i="8" s="1"/>
  <c r="E35" i="8" a="1"/>
  <c r="E35" i="8" s="1"/>
  <c r="D35" i="8" a="1"/>
  <c r="D35" i="8" s="1"/>
  <c r="B35" i="8" a="1"/>
  <c r="B35" i="8" s="1"/>
  <c r="A35" i="8" a="1"/>
  <c r="A35" i="8" s="1"/>
  <c r="J34" i="8" a="1"/>
  <c r="J34" i="8" s="1"/>
  <c r="I34" i="8" a="1"/>
  <c r="I34" i="8" s="1"/>
  <c r="H34" i="8" a="1"/>
  <c r="H34" i="8" s="1"/>
  <c r="G34" i="8" a="1"/>
  <c r="G34" i="8" s="1"/>
  <c r="F34" i="8" a="1"/>
  <c r="F34" i="8" s="1"/>
  <c r="E34" i="8" a="1"/>
  <c r="E34" i="8" s="1"/>
  <c r="D34" i="8" a="1"/>
  <c r="D34" i="8" s="1"/>
  <c r="B34" i="8" a="1"/>
  <c r="B34" i="8" s="1"/>
  <c r="A34" i="8" a="1"/>
  <c r="A34" i="8" s="1"/>
  <c r="J33" i="8" a="1"/>
  <c r="J33" i="8" s="1"/>
  <c r="I33" i="8" a="1"/>
  <c r="I33" i="8" s="1"/>
  <c r="H33" i="8" a="1"/>
  <c r="H33" i="8" s="1"/>
  <c r="G33" i="8" a="1"/>
  <c r="G33" i="8" s="1"/>
  <c r="F33" i="8" a="1"/>
  <c r="F33" i="8" s="1"/>
  <c r="E33" i="8" a="1"/>
  <c r="E33" i="8" s="1"/>
  <c r="D33" i="8" a="1"/>
  <c r="D33" i="8" s="1"/>
  <c r="B33" i="8" a="1"/>
  <c r="B33" i="8" s="1"/>
  <c r="A33" i="8" a="1"/>
  <c r="A33" i="8" s="1"/>
  <c r="J32" i="8" a="1"/>
  <c r="J32" i="8" s="1"/>
  <c r="I32" i="8" a="1"/>
  <c r="I32" i="8" s="1"/>
  <c r="H32" i="8" a="1"/>
  <c r="H32" i="8" s="1"/>
  <c r="G32" i="8" a="1"/>
  <c r="G32" i="8" s="1"/>
  <c r="F32" i="8" a="1"/>
  <c r="F32" i="8" s="1"/>
  <c r="E32" i="8" a="1"/>
  <c r="E32" i="8" s="1"/>
  <c r="D32" i="8" a="1"/>
  <c r="D32" i="8" s="1"/>
  <c r="B32" i="8" a="1"/>
  <c r="B32" i="8" s="1"/>
  <c r="A32" i="8" a="1"/>
  <c r="A32" i="8" s="1"/>
  <c r="J31" i="8" a="1"/>
  <c r="J31" i="8" s="1"/>
  <c r="I31" i="8" a="1"/>
  <c r="I31" i="8" s="1"/>
  <c r="H31" i="8" a="1"/>
  <c r="H31" i="8" s="1"/>
  <c r="G31" i="8" a="1"/>
  <c r="G31" i="8" s="1"/>
  <c r="F31" i="8" a="1"/>
  <c r="F31" i="8" s="1"/>
  <c r="E31" i="8" a="1"/>
  <c r="E31" i="8" s="1"/>
  <c r="D31" i="8" a="1"/>
  <c r="D31" i="8" s="1"/>
  <c r="B31" i="8" a="1"/>
  <c r="B31" i="8" s="1"/>
  <c r="A31" i="8" a="1"/>
  <c r="A31" i="8" s="1"/>
  <c r="J30" i="8" a="1"/>
  <c r="J30" i="8" s="1"/>
  <c r="I30" i="8" a="1"/>
  <c r="I30" i="8" s="1"/>
  <c r="H30" i="8" a="1"/>
  <c r="H30" i="8" s="1"/>
  <c r="G30" i="8" a="1"/>
  <c r="G30" i="8" s="1"/>
  <c r="F30" i="8" a="1"/>
  <c r="F30" i="8" s="1"/>
  <c r="E30" i="8" a="1"/>
  <c r="E30" i="8" s="1"/>
  <c r="D30" i="8" a="1"/>
  <c r="D30" i="8" s="1"/>
  <c r="B30" i="8" a="1"/>
  <c r="B30" i="8" s="1"/>
  <c r="A30" i="8" a="1"/>
  <c r="A30" i="8" s="1"/>
  <c r="J29" i="8" a="1"/>
  <c r="J29" i="8" s="1"/>
  <c r="I29" i="8" a="1"/>
  <c r="I29" i="8" s="1"/>
  <c r="H29" i="8" a="1"/>
  <c r="H29" i="8" s="1"/>
  <c r="G29" i="8" a="1"/>
  <c r="G29" i="8" s="1"/>
  <c r="F29" i="8" a="1"/>
  <c r="F29" i="8" s="1"/>
  <c r="E29" i="8" a="1"/>
  <c r="E29" i="8" s="1"/>
  <c r="D29" i="8" a="1"/>
  <c r="D29" i="8" s="1"/>
  <c r="B29" i="8" a="1"/>
  <c r="B29" i="8" s="1"/>
  <c r="A29" i="8" a="1"/>
  <c r="A29" i="8" s="1"/>
  <c r="J28" i="8" a="1"/>
  <c r="J28" i="8" s="1"/>
  <c r="I28" i="8" a="1"/>
  <c r="I28" i="8" s="1"/>
  <c r="H28" i="8" a="1"/>
  <c r="H28" i="8" s="1"/>
  <c r="G28" i="8" a="1"/>
  <c r="G28" i="8" s="1"/>
  <c r="F28" i="8" a="1"/>
  <c r="F28" i="8" s="1"/>
  <c r="E28" i="8" a="1"/>
  <c r="E28" i="8" s="1"/>
  <c r="D28" i="8" a="1"/>
  <c r="D28" i="8" s="1"/>
  <c r="B28" i="8" a="1"/>
  <c r="B28" i="8" s="1"/>
  <c r="A28" i="8" a="1"/>
  <c r="A28" i="8" s="1"/>
  <c r="J27" i="8" a="1"/>
  <c r="J27" i="8" s="1"/>
  <c r="I27" i="8" a="1"/>
  <c r="I27" i="8" s="1"/>
  <c r="H27" i="8" a="1"/>
  <c r="H27" i="8" s="1"/>
  <c r="G27" i="8" a="1"/>
  <c r="G27" i="8" s="1"/>
  <c r="F27" i="8" a="1"/>
  <c r="F27" i="8" s="1"/>
  <c r="E27" i="8" a="1"/>
  <c r="E27" i="8" s="1"/>
  <c r="D27" i="8" a="1"/>
  <c r="D27" i="8" s="1"/>
  <c r="B27" i="8" a="1"/>
  <c r="B27" i="8" s="1"/>
  <c r="A27" i="8" a="1"/>
  <c r="A27" i="8" s="1"/>
  <c r="J26" i="8" a="1"/>
  <c r="J26" i="8" s="1"/>
  <c r="I26" i="8" a="1"/>
  <c r="I26" i="8" s="1"/>
  <c r="H26" i="8" a="1"/>
  <c r="H26" i="8" s="1"/>
  <c r="G26" i="8" a="1"/>
  <c r="G26" i="8" s="1"/>
  <c r="F26" i="8" a="1"/>
  <c r="F26" i="8" s="1"/>
  <c r="E26" i="8" a="1"/>
  <c r="E26" i="8" s="1"/>
  <c r="D26" i="8" a="1"/>
  <c r="D26" i="8" s="1"/>
  <c r="B26" i="8" a="1"/>
  <c r="B26" i="8" s="1"/>
  <c r="A26" i="8" a="1"/>
  <c r="A26" i="8" s="1"/>
  <c r="J25" i="8" a="1"/>
  <c r="J25" i="8" s="1"/>
  <c r="I25" i="8" a="1"/>
  <c r="I25" i="8" s="1"/>
  <c r="H25" i="8" a="1"/>
  <c r="H25" i="8" s="1"/>
  <c r="G25" i="8" a="1"/>
  <c r="G25" i="8" s="1"/>
  <c r="F25" i="8" a="1"/>
  <c r="F25" i="8" s="1"/>
  <c r="E25" i="8" a="1"/>
  <c r="E25" i="8" s="1"/>
  <c r="D25" i="8" a="1"/>
  <c r="D25" i="8" s="1"/>
  <c r="B25" i="8" a="1"/>
  <c r="B25" i="8" s="1"/>
  <c r="A25" i="8" a="1"/>
  <c r="A25" i="8" s="1"/>
  <c r="J24" i="8" a="1"/>
  <c r="J24" i="8" s="1"/>
  <c r="I24" i="8" a="1"/>
  <c r="I24" i="8" s="1"/>
  <c r="H24" i="8" a="1"/>
  <c r="H24" i="8" s="1"/>
  <c r="G24" i="8" a="1"/>
  <c r="G24" i="8" s="1"/>
  <c r="F24" i="8" a="1"/>
  <c r="F24" i="8" s="1"/>
  <c r="E24" i="8" a="1"/>
  <c r="E24" i="8" s="1"/>
  <c r="D24" i="8" a="1"/>
  <c r="D24" i="8" s="1"/>
  <c r="B24" i="8" a="1"/>
  <c r="B24" i="8" s="1"/>
  <c r="A24" i="8" a="1"/>
  <c r="A24" i="8" s="1"/>
  <c r="J23" i="8" a="1"/>
  <c r="J23" i="8" s="1"/>
  <c r="I23" i="8" a="1"/>
  <c r="I23" i="8" s="1"/>
  <c r="H23" i="8" a="1"/>
  <c r="H23" i="8" s="1"/>
  <c r="G23" i="8" a="1"/>
  <c r="G23" i="8" s="1"/>
  <c r="F23" i="8" a="1"/>
  <c r="F23" i="8" s="1"/>
  <c r="E23" i="8" a="1"/>
  <c r="E23" i="8" s="1"/>
  <c r="D23" i="8" a="1"/>
  <c r="D23" i="8" s="1"/>
  <c r="B23" i="8" a="1"/>
  <c r="B23" i="8" s="1"/>
  <c r="A23" i="8" a="1"/>
  <c r="A23" i="8" s="1"/>
  <c r="J22" i="8" a="1"/>
  <c r="J22" i="8" s="1"/>
  <c r="I22" i="8" a="1"/>
  <c r="I22" i="8" s="1"/>
  <c r="H22" i="8" a="1"/>
  <c r="H22" i="8" s="1"/>
  <c r="G22" i="8" a="1"/>
  <c r="G22" i="8" s="1"/>
  <c r="F22" i="8" a="1"/>
  <c r="F22" i="8" s="1"/>
  <c r="E22" i="8" a="1"/>
  <c r="E22" i="8" s="1"/>
  <c r="D22" i="8" a="1"/>
  <c r="D22" i="8" s="1"/>
  <c r="B22" i="8" a="1"/>
  <c r="B22" i="8" s="1"/>
  <c r="A22" i="8" a="1"/>
  <c r="A22" i="8" s="1"/>
  <c r="J21" i="8" a="1"/>
  <c r="J21" i="8" s="1"/>
  <c r="I21" i="8" a="1"/>
  <c r="I21" i="8" s="1"/>
  <c r="H21" i="8" a="1"/>
  <c r="H21" i="8" s="1"/>
  <c r="G21" i="8" a="1"/>
  <c r="G21" i="8" s="1"/>
  <c r="F21" i="8" a="1"/>
  <c r="F21" i="8" s="1"/>
  <c r="E21" i="8" a="1"/>
  <c r="E21" i="8" s="1"/>
  <c r="D21" i="8" a="1"/>
  <c r="D21" i="8" s="1"/>
  <c r="B21" i="8" a="1"/>
  <c r="B21" i="8" s="1"/>
  <c r="A21" i="8" a="1"/>
  <c r="A21" i="8" s="1"/>
  <c r="J20" i="8" a="1"/>
  <c r="J20" i="8" s="1"/>
  <c r="I20" i="8" a="1"/>
  <c r="I20" i="8" s="1"/>
  <c r="H20" i="8" a="1"/>
  <c r="H20" i="8" s="1"/>
  <c r="G20" i="8" a="1"/>
  <c r="G20" i="8" s="1"/>
  <c r="F20" i="8" a="1"/>
  <c r="F20" i="8" s="1"/>
  <c r="E20" i="8" a="1"/>
  <c r="E20" i="8" s="1"/>
  <c r="D20" i="8" a="1"/>
  <c r="D20" i="8" s="1"/>
  <c r="B20" i="8" a="1"/>
  <c r="B20" i="8" s="1"/>
  <c r="A20" i="8" a="1"/>
  <c r="A20" i="8" s="1"/>
  <c r="J19" i="8" a="1"/>
  <c r="J19" i="8" s="1"/>
  <c r="I19" i="8" a="1"/>
  <c r="I19" i="8" s="1"/>
  <c r="H19" i="8" a="1"/>
  <c r="H19" i="8" s="1"/>
  <c r="G19" i="8" a="1"/>
  <c r="G19" i="8" s="1"/>
  <c r="F19" i="8" a="1"/>
  <c r="F19" i="8" s="1"/>
  <c r="E19" i="8" a="1"/>
  <c r="E19" i="8" s="1"/>
  <c r="D19" i="8" a="1"/>
  <c r="D19" i="8" s="1"/>
  <c r="B19" i="8" a="1"/>
  <c r="B19" i="8" s="1"/>
  <c r="A19" i="8" a="1"/>
  <c r="A19" i="8" s="1"/>
  <c r="J18" i="8" a="1"/>
  <c r="J18" i="8" s="1"/>
  <c r="I18" i="8" a="1"/>
  <c r="I18" i="8" s="1"/>
  <c r="H18" i="8" a="1"/>
  <c r="H18" i="8" s="1"/>
  <c r="G18" i="8" a="1"/>
  <c r="G18" i="8" s="1"/>
  <c r="F18" i="8" a="1"/>
  <c r="F18" i="8" s="1"/>
  <c r="E18" i="8" a="1"/>
  <c r="E18" i="8" s="1"/>
  <c r="D18" i="8" a="1"/>
  <c r="D18" i="8" s="1"/>
  <c r="B18" i="8" a="1"/>
  <c r="B18" i="8" s="1"/>
  <c r="A18" i="8" a="1"/>
  <c r="A18" i="8" s="1"/>
  <c r="J17" i="8" a="1"/>
  <c r="J17" i="8" s="1"/>
  <c r="I17" i="8" a="1"/>
  <c r="I17" i="8" s="1"/>
  <c r="H17" i="8" a="1"/>
  <c r="H17" i="8" s="1"/>
  <c r="G17" i="8" a="1"/>
  <c r="G17" i="8" s="1"/>
  <c r="F17" i="8" a="1"/>
  <c r="F17" i="8" s="1"/>
  <c r="E17" i="8" a="1"/>
  <c r="E17" i="8" s="1"/>
  <c r="D17" i="8" a="1"/>
  <c r="D17" i="8" s="1"/>
  <c r="B17" i="8" a="1"/>
  <c r="B17" i="8" s="1"/>
  <c r="A17" i="8" a="1"/>
  <c r="A17" i="8" s="1"/>
  <c r="J16" i="8" a="1"/>
  <c r="J16" i="8" s="1"/>
  <c r="I16" i="8" a="1"/>
  <c r="I16" i="8" s="1"/>
  <c r="H16" i="8" a="1"/>
  <c r="H16" i="8" s="1"/>
  <c r="G16" i="8" a="1"/>
  <c r="G16" i="8" s="1"/>
  <c r="F16" i="8" a="1"/>
  <c r="F16" i="8" s="1"/>
  <c r="E16" i="8" a="1"/>
  <c r="E16" i="8" s="1"/>
  <c r="D16" i="8" a="1"/>
  <c r="D16" i="8" s="1"/>
  <c r="B16" i="8" a="1"/>
  <c r="B16" i="8" s="1"/>
  <c r="A16" i="8" a="1"/>
  <c r="A16" i="8" s="1"/>
  <c r="J15" i="8" a="1"/>
  <c r="J15" i="8" s="1"/>
  <c r="I15" i="8" a="1"/>
  <c r="I15" i="8" s="1"/>
  <c r="H15" i="8" a="1"/>
  <c r="H15" i="8" s="1"/>
  <c r="G15" i="8" a="1"/>
  <c r="G15" i="8" s="1"/>
  <c r="F15" i="8" a="1"/>
  <c r="F15" i="8" s="1"/>
  <c r="E15" i="8" a="1"/>
  <c r="E15" i="8" s="1"/>
  <c r="D15" i="8" a="1"/>
  <c r="D15" i="8" s="1"/>
  <c r="B15" i="8" a="1"/>
  <c r="B15" i="8" s="1"/>
  <c r="A15" i="8" a="1"/>
  <c r="A15" i="8" s="1"/>
  <c r="J14" i="8" a="1"/>
  <c r="J14" i="8" s="1"/>
  <c r="I14" i="8" a="1"/>
  <c r="I14" i="8" s="1"/>
  <c r="H14" i="8" a="1"/>
  <c r="H14" i="8" s="1"/>
  <c r="G14" i="8" a="1"/>
  <c r="G14" i="8" s="1"/>
  <c r="F14" i="8" a="1"/>
  <c r="F14" i="8" s="1"/>
  <c r="E14" i="8" a="1"/>
  <c r="E14" i="8" s="1"/>
  <c r="D14" i="8" a="1"/>
  <c r="D14" i="8" s="1"/>
  <c r="B14" i="8" a="1"/>
  <c r="B14" i="8" s="1"/>
  <c r="A14" i="8" a="1"/>
  <c r="A14" i="8" s="1"/>
  <c r="J13" i="8" a="1"/>
  <c r="J13" i="8" s="1"/>
  <c r="I13" i="8" a="1"/>
  <c r="I13" i="8" s="1"/>
  <c r="H13" i="8" a="1"/>
  <c r="H13" i="8" s="1"/>
  <c r="G13" i="8" a="1"/>
  <c r="G13" i="8" s="1"/>
  <c r="F13" i="8" a="1"/>
  <c r="F13" i="8" s="1"/>
  <c r="E13" i="8" a="1"/>
  <c r="E13" i="8" s="1"/>
  <c r="D13" i="8" a="1"/>
  <c r="D13" i="8" s="1"/>
  <c r="B13" i="8" a="1"/>
  <c r="B13" i="8" s="1"/>
  <c r="A13" i="8" a="1"/>
  <c r="A13" i="8" s="1"/>
  <c r="J12" i="8" a="1"/>
  <c r="J12" i="8" s="1"/>
  <c r="I12" i="8" a="1"/>
  <c r="I12" i="8" s="1"/>
  <c r="H12" i="8" a="1"/>
  <c r="H12" i="8" s="1"/>
  <c r="G12" i="8" a="1"/>
  <c r="G12" i="8" s="1"/>
  <c r="F12" i="8" a="1"/>
  <c r="F12" i="8" s="1"/>
  <c r="E12" i="8" a="1"/>
  <c r="E12" i="8" s="1"/>
  <c r="D12" i="8" a="1"/>
  <c r="D12" i="8" s="1"/>
  <c r="B12" i="8" a="1"/>
  <c r="B12" i="8" s="1"/>
  <c r="A12" i="8" a="1"/>
  <c r="A12" i="8" s="1"/>
  <c r="J11" i="8" a="1"/>
  <c r="J11" i="8" s="1"/>
  <c r="I11" i="8" a="1"/>
  <c r="I11" i="8" s="1"/>
  <c r="H11" i="8" a="1"/>
  <c r="H11" i="8" s="1"/>
  <c r="G11" i="8" a="1"/>
  <c r="G11" i="8" s="1"/>
  <c r="F11" i="8" a="1"/>
  <c r="F11" i="8" s="1"/>
  <c r="E11" i="8" a="1"/>
  <c r="E11" i="8" s="1"/>
  <c r="D11" i="8" a="1"/>
  <c r="D11" i="8" s="1"/>
  <c r="B11" i="8" a="1"/>
  <c r="B11" i="8" s="1"/>
  <c r="A11" i="8" a="1"/>
  <c r="A11" i="8" s="1"/>
  <c r="J10" i="8" a="1"/>
  <c r="J10" i="8" s="1"/>
  <c r="I10" i="8" a="1"/>
  <c r="I10" i="8" s="1"/>
  <c r="H10" i="8" a="1"/>
  <c r="H10" i="8" s="1"/>
  <c r="G10" i="8" a="1"/>
  <c r="G10" i="8" s="1"/>
  <c r="F10" i="8" a="1"/>
  <c r="F10" i="8" s="1"/>
  <c r="E10" i="8" a="1"/>
  <c r="E10" i="8" s="1"/>
  <c r="D10" i="8" a="1"/>
  <c r="D10" i="8" s="1"/>
  <c r="B10" i="8" a="1"/>
  <c r="B10" i="8" s="1"/>
  <c r="A10" i="8" a="1"/>
  <c r="A10" i="8" s="1"/>
  <c r="J9" i="8" a="1"/>
  <c r="J9" i="8" s="1"/>
  <c r="I9" i="8" a="1"/>
  <c r="I9" i="8" s="1"/>
  <c r="H9" i="8" a="1"/>
  <c r="H9" i="8" s="1"/>
  <c r="G9" i="8" a="1"/>
  <c r="G9" i="8" s="1"/>
  <c r="F9" i="8" a="1"/>
  <c r="F9" i="8" s="1"/>
  <c r="E9" i="8" a="1"/>
  <c r="E9" i="8" s="1"/>
  <c r="D9" i="8" a="1"/>
  <c r="D9" i="8" s="1"/>
  <c r="B9" i="8" a="1"/>
  <c r="B9" i="8" s="1"/>
  <c r="A9" i="8" a="1"/>
  <c r="A9" i="8" s="1"/>
  <c r="J8" i="8" a="1"/>
  <c r="J8" i="8" s="1"/>
  <c r="I8" i="8" a="1"/>
  <c r="I8" i="8" s="1"/>
  <c r="H8" i="8" a="1"/>
  <c r="H8" i="8" s="1"/>
  <c r="G8" i="8" a="1"/>
  <c r="G8" i="8" s="1"/>
  <c r="F8" i="8" a="1"/>
  <c r="F8" i="8" s="1"/>
  <c r="E8" i="8" a="1"/>
  <c r="E8" i="8" s="1"/>
  <c r="D8" i="8" a="1"/>
  <c r="D8" i="8" s="1"/>
  <c r="B8" i="8" a="1"/>
  <c r="B8" i="8" s="1"/>
  <c r="A8" i="8" a="1"/>
  <c r="A8" i="8" s="1"/>
  <c r="J7" i="8" a="1"/>
  <c r="J7" i="8" s="1"/>
  <c r="I7" i="8" a="1"/>
  <c r="I7" i="8" s="1"/>
  <c r="H7" i="8" a="1"/>
  <c r="H7" i="8" s="1"/>
  <c r="G7" i="8" a="1"/>
  <c r="G7" i="8" s="1"/>
  <c r="F7" i="8" a="1"/>
  <c r="F7" i="8" s="1"/>
  <c r="E7" i="8" a="1"/>
  <c r="E7" i="8" s="1"/>
  <c r="D7" i="8" a="1"/>
  <c r="D7" i="8" s="1"/>
  <c r="B7" i="8" a="1"/>
  <c r="B7" i="8" s="1"/>
  <c r="A7" i="8" a="1"/>
  <c r="A7" i="8" s="1"/>
  <c r="A8" i="2" a="1"/>
  <c r="A8" i="2" s="1"/>
  <c r="B8" i="2" a="1"/>
  <c r="B8" i="2" s="1"/>
  <c r="C8" i="2" a="1"/>
  <c r="C8" i="2" s="1"/>
  <c r="D8" i="2" a="1"/>
  <c r="D8" i="2" s="1"/>
  <c r="E8" i="2" a="1"/>
  <c r="E8" i="2" s="1"/>
  <c r="F8" i="2" a="1"/>
  <c r="F8" i="2" s="1"/>
  <c r="G8" i="2" a="1"/>
  <c r="G8" i="2" s="1"/>
  <c r="H8" i="2" a="1"/>
  <c r="H8" i="2" s="1"/>
  <c r="I8" i="2" a="1"/>
  <c r="I8" i="2" s="1"/>
  <c r="J8" i="2" a="1"/>
  <c r="J8" i="2" s="1"/>
  <c r="A9" i="2" a="1"/>
  <c r="A9" i="2" s="1"/>
  <c r="B9" i="2" a="1"/>
  <c r="B9" i="2" s="1"/>
  <c r="C9" i="2" a="1"/>
  <c r="C9" i="2" s="1"/>
  <c r="D9" i="2" a="1"/>
  <c r="D9" i="2" s="1"/>
  <c r="E9" i="2" a="1"/>
  <c r="E9" i="2" s="1"/>
  <c r="F9" i="2" a="1"/>
  <c r="F9" i="2" s="1"/>
  <c r="G9" i="2" a="1"/>
  <c r="G9" i="2" s="1"/>
  <c r="H9" i="2" a="1"/>
  <c r="H9" i="2" s="1"/>
  <c r="I9" i="2" a="1"/>
  <c r="I9" i="2" s="1"/>
  <c r="J9" i="2" a="1"/>
  <c r="J9" i="2" s="1"/>
  <c r="A10" i="2" a="1"/>
  <c r="A10" i="2" s="1"/>
  <c r="B10" i="2" a="1"/>
  <c r="B10" i="2" s="1"/>
  <c r="C10" i="2" a="1"/>
  <c r="C10" i="2" s="1"/>
  <c r="D10" i="2" a="1"/>
  <c r="D10" i="2" s="1"/>
  <c r="E10" i="2" a="1"/>
  <c r="E10" i="2" s="1"/>
  <c r="F10" i="2" a="1"/>
  <c r="F10" i="2" s="1"/>
  <c r="G10" i="2" a="1"/>
  <c r="G10" i="2" s="1"/>
  <c r="H10" i="2" a="1"/>
  <c r="H10" i="2" s="1"/>
  <c r="I10" i="2" a="1"/>
  <c r="I10" i="2" s="1"/>
  <c r="J10" i="2" a="1"/>
  <c r="J10" i="2" s="1"/>
  <c r="A11" i="2" a="1"/>
  <c r="A11" i="2" s="1"/>
  <c r="B11" i="2" a="1"/>
  <c r="B11" i="2" s="1"/>
  <c r="C11" i="2" a="1"/>
  <c r="C11" i="2" s="1"/>
  <c r="D11" i="2" a="1"/>
  <c r="D11" i="2" s="1"/>
  <c r="E11" i="2" a="1"/>
  <c r="E11" i="2" s="1"/>
  <c r="F11" i="2" a="1"/>
  <c r="F11" i="2" s="1"/>
  <c r="G11" i="2" a="1"/>
  <c r="G11" i="2" s="1"/>
  <c r="H11" i="2" a="1"/>
  <c r="H11" i="2" s="1"/>
  <c r="I11" i="2" a="1"/>
  <c r="I11" i="2" s="1"/>
  <c r="J11" i="2" a="1"/>
  <c r="J11" i="2" s="1"/>
  <c r="A12" i="2" a="1"/>
  <c r="A12" i="2" s="1"/>
  <c r="B12" i="2" a="1"/>
  <c r="B12" i="2" s="1"/>
  <c r="C12" i="2" a="1"/>
  <c r="C12" i="2" s="1"/>
  <c r="D12" i="2" a="1"/>
  <c r="D12" i="2" s="1"/>
  <c r="E12" i="2" a="1"/>
  <c r="E12" i="2" s="1"/>
  <c r="F12" i="2" a="1"/>
  <c r="F12" i="2" s="1"/>
  <c r="G12" i="2" a="1"/>
  <c r="G12" i="2" s="1"/>
  <c r="H12" i="2" a="1"/>
  <c r="H12" i="2" s="1"/>
  <c r="R10" i="2" s="1"/>
  <c r="I12" i="2" a="1"/>
  <c r="I12" i="2" s="1"/>
  <c r="J12" i="2" a="1"/>
  <c r="J12" i="2" s="1"/>
  <c r="A13" i="2" a="1"/>
  <c r="A13" i="2" s="1"/>
  <c r="B13" i="2" a="1"/>
  <c r="B13" i="2" s="1"/>
  <c r="C13" i="2" a="1"/>
  <c r="C13" i="2" s="1"/>
  <c r="D13" i="2" a="1"/>
  <c r="D13" i="2" s="1"/>
  <c r="E13" i="2" a="1"/>
  <c r="E13" i="2" s="1"/>
  <c r="F13" i="2" a="1"/>
  <c r="F13" i="2" s="1"/>
  <c r="G13" i="2" a="1"/>
  <c r="G13" i="2" s="1"/>
  <c r="H13" i="2" a="1"/>
  <c r="H13" i="2" s="1"/>
  <c r="R11" i="2" s="1"/>
  <c r="I13" i="2" a="1"/>
  <c r="I13" i="2" s="1"/>
  <c r="J13" i="2" a="1"/>
  <c r="J13" i="2" s="1"/>
  <c r="A14" i="2" a="1"/>
  <c r="A14" i="2" s="1"/>
  <c r="B14" i="2" a="1"/>
  <c r="B14" i="2" s="1"/>
  <c r="C14" i="2" a="1"/>
  <c r="C14" i="2" s="1"/>
  <c r="D14" i="2" a="1"/>
  <c r="D14" i="2" s="1"/>
  <c r="E14" i="2" a="1"/>
  <c r="E14" i="2" s="1"/>
  <c r="F14" i="2" a="1"/>
  <c r="F14" i="2" s="1"/>
  <c r="G14" i="2" a="1"/>
  <c r="G14" i="2" s="1"/>
  <c r="H14" i="2" a="1"/>
  <c r="H14" i="2" s="1"/>
  <c r="I14" i="2" a="1"/>
  <c r="I14" i="2" s="1"/>
  <c r="J14" i="2" a="1"/>
  <c r="J14" i="2" s="1"/>
  <c r="A15" i="2" a="1"/>
  <c r="A15" i="2" s="1"/>
  <c r="B15" i="2" a="1"/>
  <c r="B15" i="2" s="1"/>
  <c r="C15" i="2" a="1"/>
  <c r="C15" i="2" s="1"/>
  <c r="D15" i="2" a="1"/>
  <c r="D15" i="2" s="1"/>
  <c r="E15" i="2" a="1"/>
  <c r="E15" i="2" s="1"/>
  <c r="F15" i="2" a="1"/>
  <c r="F15" i="2" s="1"/>
  <c r="G15" i="2" a="1"/>
  <c r="G15" i="2" s="1"/>
  <c r="H15" i="2" a="1"/>
  <c r="H15" i="2" s="1"/>
  <c r="I15" i="2" a="1"/>
  <c r="I15" i="2" s="1"/>
  <c r="J15" i="2" a="1"/>
  <c r="J15" i="2" s="1"/>
  <c r="A16" i="2" a="1"/>
  <c r="A16" i="2" s="1"/>
  <c r="B16" i="2" a="1"/>
  <c r="B16" i="2" s="1"/>
  <c r="C16" i="2" a="1"/>
  <c r="C16" i="2" s="1"/>
  <c r="D16" i="2" a="1"/>
  <c r="D16" i="2" s="1"/>
  <c r="E16" i="2" a="1"/>
  <c r="E16" i="2" s="1"/>
  <c r="F16" i="2" a="1"/>
  <c r="F16" i="2" s="1"/>
  <c r="G16" i="2" a="1"/>
  <c r="G16" i="2" s="1"/>
  <c r="H16" i="2" a="1"/>
  <c r="H16" i="2" s="1"/>
  <c r="I16" i="2" a="1"/>
  <c r="I16" i="2" s="1"/>
  <c r="J16" i="2" a="1"/>
  <c r="J16" i="2" s="1"/>
  <c r="A17" i="2" a="1"/>
  <c r="A17" i="2" s="1"/>
  <c r="B17" i="2" a="1"/>
  <c r="B17" i="2" s="1"/>
  <c r="C17" i="2" a="1"/>
  <c r="C17" i="2" s="1"/>
  <c r="D17" i="2" a="1"/>
  <c r="D17" i="2" s="1"/>
  <c r="E17" i="2" a="1"/>
  <c r="E17" i="2" s="1"/>
  <c r="F17" i="2" a="1"/>
  <c r="F17" i="2" s="1"/>
  <c r="G17" i="2" a="1"/>
  <c r="G17" i="2" s="1"/>
  <c r="H17" i="2" a="1"/>
  <c r="H17" i="2" s="1"/>
  <c r="I17" i="2" a="1"/>
  <c r="I17" i="2" s="1"/>
  <c r="J17" i="2" a="1"/>
  <c r="J17" i="2" s="1"/>
  <c r="A18" i="2" a="1"/>
  <c r="A18" i="2" s="1"/>
  <c r="B18" i="2" a="1"/>
  <c r="B18" i="2" s="1"/>
  <c r="C18" i="2" a="1"/>
  <c r="C18" i="2" s="1"/>
  <c r="D18" i="2" a="1"/>
  <c r="D18" i="2" s="1"/>
  <c r="E18" i="2" a="1"/>
  <c r="E18" i="2" s="1"/>
  <c r="F18" i="2" a="1"/>
  <c r="F18" i="2" s="1"/>
  <c r="G18" i="2" a="1"/>
  <c r="G18" i="2" s="1"/>
  <c r="H18" i="2" a="1"/>
  <c r="H18" i="2" s="1"/>
  <c r="I18" i="2" a="1"/>
  <c r="I18" i="2" s="1"/>
  <c r="J18" i="2" a="1"/>
  <c r="J18" i="2" s="1"/>
  <c r="A19" i="2" a="1"/>
  <c r="A19" i="2" s="1"/>
  <c r="B19" i="2" a="1"/>
  <c r="B19" i="2" s="1"/>
  <c r="C19" i="2" a="1"/>
  <c r="C19" i="2" s="1"/>
  <c r="D19" i="2" a="1"/>
  <c r="D19" i="2" s="1"/>
  <c r="E19" i="2" a="1"/>
  <c r="E19" i="2" s="1"/>
  <c r="F19" i="2" a="1"/>
  <c r="F19" i="2" s="1"/>
  <c r="G19" i="2" a="1"/>
  <c r="G19" i="2" s="1"/>
  <c r="H19" i="2" a="1"/>
  <c r="H19" i="2" s="1"/>
  <c r="I19" i="2" a="1"/>
  <c r="I19" i="2" s="1"/>
  <c r="J19" i="2" a="1"/>
  <c r="J19" i="2" s="1"/>
  <c r="A20" i="2" a="1"/>
  <c r="A20" i="2" s="1"/>
  <c r="B20" i="2" a="1"/>
  <c r="B20" i="2" s="1"/>
  <c r="C20" i="2" a="1"/>
  <c r="C20" i="2" s="1"/>
  <c r="D20" i="2" a="1"/>
  <c r="D20" i="2" s="1"/>
  <c r="E20" i="2" a="1"/>
  <c r="E20" i="2" s="1"/>
  <c r="F20" i="2" a="1"/>
  <c r="F20" i="2" s="1"/>
  <c r="G20" i="2" a="1"/>
  <c r="G20" i="2" s="1"/>
  <c r="H20" i="2" a="1"/>
  <c r="H20" i="2" s="1"/>
  <c r="I20" i="2" a="1"/>
  <c r="I20" i="2" s="1"/>
  <c r="J20" i="2" a="1"/>
  <c r="J20" i="2" s="1"/>
  <c r="A21" i="2" a="1"/>
  <c r="A21" i="2" s="1"/>
  <c r="B21" i="2" a="1"/>
  <c r="B21" i="2" s="1"/>
  <c r="C21" i="2" a="1"/>
  <c r="C21" i="2" s="1"/>
  <c r="D21" i="2" a="1"/>
  <c r="D21" i="2" s="1"/>
  <c r="E21" i="2" a="1"/>
  <c r="E21" i="2" s="1"/>
  <c r="F21" i="2" a="1"/>
  <c r="F21" i="2" s="1"/>
  <c r="G21" i="2" a="1"/>
  <c r="G21" i="2" s="1"/>
  <c r="H21" i="2" a="1"/>
  <c r="H21" i="2" s="1"/>
  <c r="I21" i="2" a="1"/>
  <c r="I21" i="2" s="1"/>
  <c r="J21" i="2" a="1"/>
  <c r="J21" i="2" s="1"/>
  <c r="A22" i="2" a="1"/>
  <c r="A22" i="2" s="1"/>
  <c r="B22" i="2" a="1"/>
  <c r="B22" i="2" s="1"/>
  <c r="C22" i="2" a="1"/>
  <c r="C22" i="2" s="1"/>
  <c r="D22" i="2" a="1"/>
  <c r="D22" i="2" s="1"/>
  <c r="E22" i="2" a="1"/>
  <c r="E22" i="2" s="1"/>
  <c r="F22" i="2" a="1"/>
  <c r="F22" i="2" s="1"/>
  <c r="G22" i="2" a="1"/>
  <c r="G22" i="2" s="1"/>
  <c r="H22" i="2" a="1"/>
  <c r="H22" i="2" s="1"/>
  <c r="I22" i="2" a="1"/>
  <c r="I22" i="2" s="1"/>
  <c r="J22" i="2" a="1"/>
  <c r="J22" i="2" s="1"/>
  <c r="A23" i="2" a="1"/>
  <c r="A23" i="2" s="1"/>
  <c r="B23" i="2" a="1"/>
  <c r="B23" i="2" s="1"/>
  <c r="C23" i="2" a="1"/>
  <c r="C23" i="2" s="1"/>
  <c r="D23" i="2" a="1"/>
  <c r="D23" i="2" s="1"/>
  <c r="E23" i="2" a="1"/>
  <c r="E23" i="2" s="1"/>
  <c r="F23" i="2" a="1"/>
  <c r="F23" i="2" s="1"/>
  <c r="G23" i="2" a="1"/>
  <c r="G23" i="2" s="1"/>
  <c r="H23" i="2" a="1"/>
  <c r="H23" i="2" s="1"/>
  <c r="I23" i="2" a="1"/>
  <c r="I23" i="2" s="1"/>
  <c r="J23" i="2" a="1"/>
  <c r="J23" i="2" s="1"/>
  <c r="A24" i="2" a="1"/>
  <c r="A24" i="2" s="1"/>
  <c r="B24" i="2" a="1"/>
  <c r="B24" i="2" s="1"/>
  <c r="C24" i="2" a="1"/>
  <c r="C24" i="2" s="1"/>
  <c r="D24" i="2" a="1"/>
  <c r="D24" i="2" s="1"/>
  <c r="E24" i="2" a="1"/>
  <c r="E24" i="2" s="1"/>
  <c r="F24" i="2" a="1"/>
  <c r="F24" i="2" s="1"/>
  <c r="G24" i="2" a="1"/>
  <c r="G24" i="2" s="1"/>
  <c r="H24" i="2" a="1"/>
  <c r="H24" i="2" s="1"/>
  <c r="I24" i="2" a="1"/>
  <c r="I24" i="2" s="1"/>
  <c r="J24" i="2" a="1"/>
  <c r="J24" i="2" s="1"/>
  <c r="A25" i="2" a="1"/>
  <c r="A25" i="2" s="1"/>
  <c r="B25" i="2" a="1"/>
  <c r="B25" i="2" s="1"/>
  <c r="C25" i="2" a="1"/>
  <c r="C25" i="2" s="1"/>
  <c r="D25" i="2" a="1"/>
  <c r="D25" i="2" s="1"/>
  <c r="E25" i="2" a="1"/>
  <c r="E25" i="2" s="1"/>
  <c r="F25" i="2" a="1"/>
  <c r="F25" i="2" s="1"/>
  <c r="G25" i="2" a="1"/>
  <c r="G25" i="2" s="1"/>
  <c r="H25" i="2" a="1"/>
  <c r="H25" i="2" s="1"/>
  <c r="I25" i="2" a="1"/>
  <c r="I25" i="2" s="1"/>
  <c r="J25" i="2" a="1"/>
  <c r="J25" i="2" s="1"/>
  <c r="A26" i="2" a="1"/>
  <c r="A26" i="2" s="1"/>
  <c r="B26" i="2" a="1"/>
  <c r="B26" i="2" s="1"/>
  <c r="C26" i="2" a="1"/>
  <c r="C26" i="2" s="1"/>
  <c r="D26" i="2" a="1"/>
  <c r="D26" i="2" s="1"/>
  <c r="E26" i="2" a="1"/>
  <c r="E26" i="2" s="1"/>
  <c r="F26" i="2" a="1"/>
  <c r="F26" i="2" s="1"/>
  <c r="G26" i="2" a="1"/>
  <c r="G26" i="2" s="1"/>
  <c r="H26" i="2" a="1"/>
  <c r="H26" i="2" s="1"/>
  <c r="I26" i="2" a="1"/>
  <c r="I26" i="2" s="1"/>
  <c r="J26" i="2" a="1"/>
  <c r="J26" i="2" s="1"/>
  <c r="A27" i="2" a="1"/>
  <c r="A27" i="2" s="1"/>
  <c r="B27" i="2" a="1"/>
  <c r="B27" i="2" s="1"/>
  <c r="C27" i="2" a="1"/>
  <c r="C27" i="2" s="1"/>
  <c r="D27" i="2" a="1"/>
  <c r="D27" i="2" s="1"/>
  <c r="E27" i="2" a="1"/>
  <c r="E27" i="2" s="1"/>
  <c r="F27" i="2" a="1"/>
  <c r="F27" i="2" s="1"/>
  <c r="G27" i="2" a="1"/>
  <c r="G27" i="2" s="1"/>
  <c r="H27" i="2" a="1"/>
  <c r="H27" i="2" s="1"/>
  <c r="I27" i="2" a="1"/>
  <c r="I27" i="2" s="1"/>
  <c r="J27" i="2" a="1"/>
  <c r="J27" i="2" s="1"/>
  <c r="A28" i="2" a="1"/>
  <c r="A28" i="2" s="1"/>
  <c r="B28" i="2" a="1"/>
  <c r="B28" i="2" s="1"/>
  <c r="C28" i="2" a="1"/>
  <c r="C28" i="2" s="1"/>
  <c r="D28" i="2" a="1"/>
  <c r="D28" i="2" s="1"/>
  <c r="E28" i="2" a="1"/>
  <c r="E28" i="2" s="1"/>
  <c r="F28" i="2" a="1"/>
  <c r="F28" i="2" s="1"/>
  <c r="G28" i="2" a="1"/>
  <c r="G28" i="2" s="1"/>
  <c r="H28" i="2" a="1"/>
  <c r="H28" i="2" s="1"/>
  <c r="I28" i="2" a="1"/>
  <c r="I28" i="2" s="1"/>
  <c r="J28" i="2" a="1"/>
  <c r="J28" i="2" s="1"/>
  <c r="A29" i="2" a="1"/>
  <c r="A29" i="2" s="1"/>
  <c r="B29" i="2" a="1"/>
  <c r="B29" i="2" s="1"/>
  <c r="C29" i="2" a="1"/>
  <c r="C29" i="2" s="1"/>
  <c r="D29" i="2" a="1"/>
  <c r="D29" i="2" s="1"/>
  <c r="E29" i="2" a="1"/>
  <c r="E29" i="2" s="1"/>
  <c r="F29" i="2" a="1"/>
  <c r="F29" i="2" s="1"/>
  <c r="G29" i="2" a="1"/>
  <c r="G29" i="2" s="1"/>
  <c r="H29" i="2" a="1"/>
  <c r="H29" i="2" s="1"/>
  <c r="I29" i="2" a="1"/>
  <c r="I29" i="2" s="1"/>
  <c r="J29" i="2" a="1"/>
  <c r="J29" i="2" s="1"/>
  <c r="A30" i="2" a="1"/>
  <c r="A30" i="2" s="1"/>
  <c r="B30" i="2" a="1"/>
  <c r="B30" i="2" s="1"/>
  <c r="C30" i="2" a="1"/>
  <c r="C30" i="2" s="1"/>
  <c r="D30" i="2" a="1"/>
  <c r="D30" i="2" s="1"/>
  <c r="E30" i="2" a="1"/>
  <c r="E30" i="2" s="1"/>
  <c r="F30" i="2" a="1"/>
  <c r="F30" i="2" s="1"/>
  <c r="G30" i="2" a="1"/>
  <c r="G30" i="2" s="1"/>
  <c r="H30" i="2" a="1"/>
  <c r="H30" i="2" s="1"/>
  <c r="I30" i="2" a="1"/>
  <c r="I30" i="2" s="1"/>
  <c r="J30" i="2" a="1"/>
  <c r="J30" i="2" s="1"/>
  <c r="A31" i="2" a="1"/>
  <c r="A31" i="2" s="1"/>
  <c r="B31" i="2" a="1"/>
  <c r="B31" i="2" s="1"/>
  <c r="C31" i="2" a="1"/>
  <c r="C31" i="2" s="1"/>
  <c r="D31" i="2" a="1"/>
  <c r="D31" i="2" s="1"/>
  <c r="E31" i="2" a="1"/>
  <c r="E31" i="2" s="1"/>
  <c r="F31" i="2" a="1"/>
  <c r="F31" i="2" s="1"/>
  <c r="G31" i="2" a="1"/>
  <c r="G31" i="2" s="1"/>
  <c r="H31" i="2" a="1"/>
  <c r="H31" i="2" s="1"/>
  <c r="I31" i="2" a="1"/>
  <c r="I31" i="2" s="1"/>
  <c r="J31" i="2" a="1"/>
  <c r="J31" i="2" s="1"/>
  <c r="A32" i="2" a="1"/>
  <c r="A32" i="2" s="1"/>
  <c r="B32" i="2" a="1"/>
  <c r="B32" i="2" s="1"/>
  <c r="C32" i="2" a="1"/>
  <c r="C32" i="2" s="1"/>
  <c r="D32" i="2" a="1"/>
  <c r="D32" i="2" s="1"/>
  <c r="E32" i="2" a="1"/>
  <c r="E32" i="2" s="1"/>
  <c r="F32" i="2" a="1"/>
  <c r="F32" i="2" s="1"/>
  <c r="G32" i="2" a="1"/>
  <c r="G32" i="2" s="1"/>
  <c r="H32" i="2" a="1"/>
  <c r="H32" i="2" s="1"/>
  <c r="I32" i="2" a="1"/>
  <c r="I32" i="2" s="1"/>
  <c r="J32" i="2" a="1"/>
  <c r="J32" i="2" s="1"/>
  <c r="A33" i="2" a="1"/>
  <c r="A33" i="2" s="1"/>
  <c r="B33" i="2" a="1"/>
  <c r="B33" i="2" s="1"/>
  <c r="C33" i="2" a="1"/>
  <c r="C33" i="2" s="1"/>
  <c r="D33" i="2" a="1"/>
  <c r="D33" i="2" s="1"/>
  <c r="E33" i="2" a="1"/>
  <c r="E33" i="2" s="1"/>
  <c r="F33" i="2" a="1"/>
  <c r="F33" i="2" s="1"/>
  <c r="G33" i="2" a="1"/>
  <c r="G33" i="2" s="1"/>
  <c r="H33" i="2" a="1"/>
  <c r="H33" i="2" s="1"/>
  <c r="I33" i="2" a="1"/>
  <c r="I33" i="2" s="1"/>
  <c r="J33" i="2" a="1"/>
  <c r="J33" i="2" s="1"/>
  <c r="A34" i="2" a="1"/>
  <c r="A34" i="2" s="1"/>
  <c r="B34" i="2" a="1"/>
  <c r="B34" i="2" s="1"/>
  <c r="C34" i="2" a="1"/>
  <c r="C34" i="2" s="1"/>
  <c r="D34" i="2" a="1"/>
  <c r="D34" i="2" s="1"/>
  <c r="E34" i="2" a="1"/>
  <c r="E34" i="2" s="1"/>
  <c r="F34" i="2" a="1"/>
  <c r="F34" i="2" s="1"/>
  <c r="G34" i="2" a="1"/>
  <c r="G34" i="2" s="1"/>
  <c r="H34" i="2" a="1"/>
  <c r="H34" i="2" s="1"/>
  <c r="I34" i="2" a="1"/>
  <c r="I34" i="2" s="1"/>
  <c r="J34" i="2" a="1"/>
  <c r="J34" i="2" s="1"/>
  <c r="A35" i="2" a="1"/>
  <c r="A35" i="2" s="1"/>
  <c r="B35" i="2" a="1"/>
  <c r="B35" i="2" s="1"/>
  <c r="C35" i="2" a="1"/>
  <c r="C35" i="2" s="1"/>
  <c r="D35" i="2" a="1"/>
  <c r="D35" i="2" s="1"/>
  <c r="E35" i="2" a="1"/>
  <c r="E35" i="2" s="1"/>
  <c r="F35" i="2" a="1"/>
  <c r="F35" i="2" s="1"/>
  <c r="G35" i="2" a="1"/>
  <c r="G35" i="2" s="1"/>
  <c r="H35" i="2" a="1"/>
  <c r="H35" i="2" s="1"/>
  <c r="I35" i="2" a="1"/>
  <c r="I35" i="2" s="1"/>
  <c r="J35" i="2" a="1"/>
  <c r="J35" i="2" s="1"/>
  <c r="A36" i="2" a="1"/>
  <c r="A36" i="2" s="1"/>
  <c r="B36" i="2" a="1"/>
  <c r="B36" i="2" s="1"/>
  <c r="C36" i="2" a="1"/>
  <c r="C36" i="2" s="1"/>
  <c r="D36" i="2" a="1"/>
  <c r="D36" i="2" s="1"/>
  <c r="E36" i="2" a="1"/>
  <c r="E36" i="2" s="1"/>
  <c r="F36" i="2" a="1"/>
  <c r="F36" i="2" s="1"/>
  <c r="G36" i="2" a="1"/>
  <c r="G36" i="2" s="1"/>
  <c r="H36" i="2" a="1"/>
  <c r="H36" i="2" s="1"/>
  <c r="I36" i="2" a="1"/>
  <c r="I36" i="2" s="1"/>
  <c r="J36" i="2" a="1"/>
  <c r="J36" i="2" s="1"/>
  <c r="A37" i="2" a="1"/>
  <c r="A37" i="2" s="1"/>
  <c r="B37" i="2" a="1"/>
  <c r="B37" i="2" s="1"/>
  <c r="C37" i="2" a="1"/>
  <c r="C37" i="2" s="1"/>
  <c r="D37" i="2" a="1"/>
  <c r="D37" i="2" s="1"/>
  <c r="E37" i="2" a="1"/>
  <c r="E37" i="2" s="1"/>
  <c r="F37" i="2" a="1"/>
  <c r="F37" i="2" s="1"/>
  <c r="G37" i="2" a="1"/>
  <c r="G37" i="2" s="1"/>
  <c r="H37" i="2" a="1"/>
  <c r="H37" i="2" s="1"/>
  <c r="I37" i="2" a="1"/>
  <c r="I37" i="2" s="1"/>
  <c r="J37" i="2" a="1"/>
  <c r="J37" i="2" s="1"/>
  <c r="A38" i="2" a="1"/>
  <c r="A38" i="2" s="1"/>
  <c r="B38" i="2" a="1"/>
  <c r="B38" i="2" s="1"/>
  <c r="C38" i="2" a="1"/>
  <c r="C38" i="2" s="1"/>
  <c r="D38" i="2" a="1"/>
  <c r="D38" i="2" s="1"/>
  <c r="E38" i="2" a="1"/>
  <c r="E38" i="2" s="1"/>
  <c r="F38" i="2" a="1"/>
  <c r="F38" i="2" s="1"/>
  <c r="G38" i="2" a="1"/>
  <c r="G38" i="2" s="1"/>
  <c r="H38" i="2" a="1"/>
  <c r="H38" i="2" s="1"/>
  <c r="I38" i="2" a="1"/>
  <c r="I38" i="2" s="1"/>
  <c r="J38" i="2" a="1"/>
  <c r="J38" i="2" s="1"/>
  <c r="A39" i="2" a="1"/>
  <c r="A39" i="2" s="1"/>
  <c r="B39" i="2" a="1"/>
  <c r="B39" i="2" s="1"/>
  <c r="C39" i="2" a="1"/>
  <c r="C39" i="2" s="1"/>
  <c r="D39" i="2" a="1"/>
  <c r="D39" i="2" s="1"/>
  <c r="E39" i="2" a="1"/>
  <c r="E39" i="2" s="1"/>
  <c r="F39" i="2" a="1"/>
  <c r="F39" i="2" s="1"/>
  <c r="G39" i="2" a="1"/>
  <c r="G39" i="2" s="1"/>
  <c r="H39" i="2" a="1"/>
  <c r="H39" i="2" s="1"/>
  <c r="I39" i="2" a="1"/>
  <c r="I39" i="2" s="1"/>
  <c r="J39" i="2" a="1"/>
  <c r="J39" i="2" s="1"/>
  <c r="A40" i="2" a="1"/>
  <c r="A40" i="2" s="1"/>
  <c r="B40" i="2" a="1"/>
  <c r="B40" i="2" s="1"/>
  <c r="C40" i="2" a="1"/>
  <c r="C40" i="2" s="1"/>
  <c r="D40" i="2" a="1"/>
  <c r="D40" i="2" s="1"/>
  <c r="E40" i="2" a="1"/>
  <c r="E40" i="2" s="1"/>
  <c r="F40" i="2" a="1"/>
  <c r="F40" i="2" s="1"/>
  <c r="G40" i="2" a="1"/>
  <c r="G40" i="2" s="1"/>
  <c r="H40" i="2" a="1"/>
  <c r="H40" i="2" s="1"/>
  <c r="I40" i="2" a="1"/>
  <c r="I40" i="2" s="1"/>
  <c r="J40" i="2" a="1"/>
  <c r="J40" i="2" s="1"/>
  <c r="A41" i="2" a="1"/>
  <c r="A41" i="2" s="1"/>
  <c r="B41" i="2" a="1"/>
  <c r="B41" i="2" s="1"/>
  <c r="C41" i="2" a="1"/>
  <c r="C41" i="2" s="1"/>
  <c r="D41" i="2" a="1"/>
  <c r="D41" i="2" s="1"/>
  <c r="E41" i="2" a="1"/>
  <c r="E41" i="2" s="1"/>
  <c r="F41" i="2" a="1"/>
  <c r="F41" i="2" s="1"/>
  <c r="G41" i="2" a="1"/>
  <c r="G41" i="2" s="1"/>
  <c r="H41" i="2" a="1"/>
  <c r="H41" i="2" s="1"/>
  <c r="I41" i="2" a="1"/>
  <c r="I41" i="2" s="1"/>
  <c r="J41" i="2" a="1"/>
  <c r="J41" i="2" s="1"/>
  <c r="A42" i="2" a="1"/>
  <c r="A42" i="2" s="1"/>
  <c r="B42" i="2" a="1"/>
  <c r="B42" i="2" s="1"/>
  <c r="C42" i="2" a="1"/>
  <c r="C42" i="2" s="1"/>
  <c r="D42" i="2" a="1"/>
  <c r="D42" i="2" s="1"/>
  <c r="E42" i="2" a="1"/>
  <c r="E42" i="2" s="1"/>
  <c r="F42" i="2" a="1"/>
  <c r="F42" i="2" s="1"/>
  <c r="G42" i="2" a="1"/>
  <c r="G42" i="2" s="1"/>
  <c r="H42" i="2" a="1"/>
  <c r="H42" i="2" s="1"/>
  <c r="I42" i="2" a="1"/>
  <c r="I42" i="2" s="1"/>
  <c r="J42" i="2" a="1"/>
  <c r="J42" i="2" s="1"/>
  <c r="A43" i="2" a="1"/>
  <c r="A43" i="2" s="1"/>
  <c r="B43" i="2" a="1"/>
  <c r="B43" i="2" s="1"/>
  <c r="C43" i="2" a="1"/>
  <c r="C43" i="2" s="1"/>
  <c r="D43" i="2" a="1"/>
  <c r="D43" i="2" s="1"/>
  <c r="E43" i="2" a="1"/>
  <c r="E43" i="2" s="1"/>
  <c r="F43" i="2" a="1"/>
  <c r="F43" i="2" s="1"/>
  <c r="G43" i="2" a="1"/>
  <c r="G43" i="2" s="1"/>
  <c r="H43" i="2" a="1"/>
  <c r="H43" i="2" s="1"/>
  <c r="I43" i="2" a="1"/>
  <c r="I43" i="2" s="1"/>
  <c r="J43" i="2" a="1"/>
  <c r="J43" i="2" s="1"/>
  <c r="A44" i="2" a="1"/>
  <c r="A44" i="2" s="1"/>
  <c r="B44" i="2" a="1"/>
  <c r="B44" i="2" s="1"/>
  <c r="C44" i="2" a="1"/>
  <c r="C44" i="2" s="1"/>
  <c r="D44" i="2" a="1"/>
  <c r="D44" i="2" s="1"/>
  <c r="E44" i="2" a="1"/>
  <c r="E44" i="2" s="1"/>
  <c r="F44" i="2" a="1"/>
  <c r="F44" i="2" s="1"/>
  <c r="G44" i="2" a="1"/>
  <c r="G44" i="2" s="1"/>
  <c r="H44" i="2" a="1"/>
  <c r="H44" i="2" s="1"/>
  <c r="I44" i="2" a="1"/>
  <c r="I44" i="2" s="1"/>
  <c r="J44" i="2" a="1"/>
  <c r="J44" i="2" s="1"/>
  <c r="A45" i="2" a="1"/>
  <c r="A45" i="2" s="1"/>
  <c r="B45" i="2" a="1"/>
  <c r="B45" i="2" s="1"/>
  <c r="C45" i="2" a="1"/>
  <c r="C45" i="2" s="1"/>
  <c r="D45" i="2" a="1"/>
  <c r="D45" i="2" s="1"/>
  <c r="E45" i="2" a="1"/>
  <c r="E45" i="2" s="1"/>
  <c r="F45" i="2" a="1"/>
  <c r="F45" i="2" s="1"/>
  <c r="G45" i="2" a="1"/>
  <c r="G45" i="2" s="1"/>
  <c r="H45" i="2" a="1"/>
  <c r="H45" i="2" s="1"/>
  <c r="I45" i="2" a="1"/>
  <c r="I45" i="2" s="1"/>
  <c r="J45" i="2" a="1"/>
  <c r="J45" i="2" s="1"/>
  <c r="A46" i="2" a="1"/>
  <c r="A46" i="2" s="1"/>
  <c r="B46" i="2" a="1"/>
  <c r="B46" i="2" s="1"/>
  <c r="C46" i="2" a="1"/>
  <c r="C46" i="2" s="1"/>
  <c r="D46" i="2" a="1"/>
  <c r="D46" i="2" s="1"/>
  <c r="E46" i="2" a="1"/>
  <c r="E46" i="2" s="1"/>
  <c r="F46" i="2" a="1"/>
  <c r="F46" i="2" s="1"/>
  <c r="G46" i="2" a="1"/>
  <c r="G46" i="2" s="1"/>
  <c r="H46" i="2" a="1"/>
  <c r="H46" i="2" s="1"/>
  <c r="I46" i="2" a="1"/>
  <c r="I46" i="2" s="1"/>
  <c r="J46" i="2" a="1"/>
  <c r="J46" i="2" s="1"/>
  <c r="A47" i="2" a="1"/>
  <c r="A47" i="2" s="1"/>
  <c r="B47" i="2" a="1"/>
  <c r="B47" i="2" s="1"/>
  <c r="C47" i="2" a="1"/>
  <c r="C47" i="2" s="1"/>
  <c r="D47" i="2" a="1"/>
  <c r="D47" i="2" s="1"/>
  <c r="E47" i="2" a="1"/>
  <c r="E47" i="2" s="1"/>
  <c r="F47" i="2" a="1"/>
  <c r="F47" i="2" s="1"/>
  <c r="G47" i="2" a="1"/>
  <c r="G47" i="2" s="1"/>
  <c r="H47" i="2" a="1"/>
  <c r="H47" i="2" s="1"/>
  <c r="I47" i="2" a="1"/>
  <c r="I47" i="2" s="1"/>
  <c r="J47" i="2" a="1"/>
  <c r="J47" i="2" s="1"/>
  <c r="A48" i="2" a="1"/>
  <c r="A48" i="2" s="1"/>
  <c r="B48" i="2" a="1"/>
  <c r="B48" i="2" s="1"/>
  <c r="C48" i="2" a="1"/>
  <c r="C48" i="2" s="1"/>
  <c r="D48" i="2" a="1"/>
  <c r="D48" i="2" s="1"/>
  <c r="E48" i="2" a="1"/>
  <c r="E48" i="2" s="1"/>
  <c r="F48" i="2" a="1"/>
  <c r="F48" i="2" s="1"/>
  <c r="G48" i="2" a="1"/>
  <c r="G48" i="2" s="1"/>
  <c r="H48" i="2" a="1"/>
  <c r="H48" i="2" s="1"/>
  <c r="I48" i="2" a="1"/>
  <c r="I48" i="2" s="1"/>
  <c r="J48" i="2" a="1"/>
  <c r="J48" i="2" s="1"/>
  <c r="A49" i="2" a="1"/>
  <c r="A49" i="2" s="1"/>
  <c r="B49" i="2" a="1"/>
  <c r="B49" i="2" s="1"/>
  <c r="C49" i="2" a="1"/>
  <c r="C49" i="2" s="1"/>
  <c r="D49" i="2" a="1"/>
  <c r="D49" i="2" s="1"/>
  <c r="E49" i="2" a="1"/>
  <c r="E49" i="2" s="1"/>
  <c r="F49" i="2" a="1"/>
  <c r="F49" i="2" s="1"/>
  <c r="G49" i="2" a="1"/>
  <c r="G49" i="2" s="1"/>
  <c r="H49" i="2" a="1"/>
  <c r="H49" i="2" s="1"/>
  <c r="I49" i="2" a="1"/>
  <c r="I49" i="2" s="1"/>
  <c r="J49" i="2" a="1"/>
  <c r="J49" i="2" s="1"/>
  <c r="A50" i="2" a="1"/>
  <c r="A50" i="2" s="1"/>
  <c r="B50" i="2" a="1"/>
  <c r="B50" i="2" s="1"/>
  <c r="C50" i="2" a="1"/>
  <c r="C50" i="2" s="1"/>
  <c r="D50" i="2" a="1"/>
  <c r="D50" i="2" s="1"/>
  <c r="E50" i="2" a="1"/>
  <c r="E50" i="2" s="1"/>
  <c r="F50" i="2" a="1"/>
  <c r="F50" i="2" s="1"/>
  <c r="G50" i="2" a="1"/>
  <c r="G50" i="2" s="1"/>
  <c r="H50" i="2" a="1"/>
  <c r="H50" i="2" s="1"/>
  <c r="I50" i="2" a="1"/>
  <c r="I50" i="2" s="1"/>
  <c r="J50" i="2" a="1"/>
  <c r="J50" i="2" s="1"/>
  <c r="A51" i="2" a="1"/>
  <c r="A51" i="2" s="1"/>
  <c r="B51" i="2" a="1"/>
  <c r="B51" i="2" s="1"/>
  <c r="C51" i="2" a="1"/>
  <c r="C51" i="2" s="1"/>
  <c r="D51" i="2" a="1"/>
  <c r="D51" i="2" s="1"/>
  <c r="E51" i="2" a="1"/>
  <c r="E51" i="2" s="1"/>
  <c r="F51" i="2" a="1"/>
  <c r="F51" i="2" s="1"/>
  <c r="G51" i="2" a="1"/>
  <c r="G51" i="2" s="1"/>
  <c r="H51" i="2" a="1"/>
  <c r="H51" i="2" s="1"/>
  <c r="I51" i="2" a="1"/>
  <c r="I51" i="2" s="1"/>
  <c r="J51" i="2" a="1"/>
  <c r="J51" i="2" s="1"/>
  <c r="A52" i="2" a="1"/>
  <c r="A52" i="2" s="1"/>
  <c r="B52" i="2" a="1"/>
  <c r="B52" i="2" s="1"/>
  <c r="C52" i="2" a="1"/>
  <c r="C52" i="2" s="1"/>
  <c r="D52" i="2" a="1"/>
  <c r="D52" i="2" s="1"/>
  <c r="E52" i="2" a="1"/>
  <c r="E52" i="2" s="1"/>
  <c r="F52" i="2" a="1"/>
  <c r="F52" i="2" s="1"/>
  <c r="G52" i="2" a="1"/>
  <c r="G52" i="2" s="1"/>
  <c r="H52" i="2" a="1"/>
  <c r="H52" i="2" s="1"/>
  <c r="I52" i="2" a="1"/>
  <c r="I52" i="2" s="1"/>
  <c r="J52" i="2" a="1"/>
  <c r="J52" i="2" s="1"/>
  <c r="A53" i="2" a="1"/>
  <c r="A53" i="2" s="1"/>
  <c r="B53" i="2" a="1"/>
  <c r="B53" i="2" s="1"/>
  <c r="C53" i="2" a="1"/>
  <c r="C53" i="2" s="1"/>
  <c r="D53" i="2" a="1"/>
  <c r="D53" i="2" s="1"/>
  <c r="E53" i="2" a="1"/>
  <c r="E53" i="2" s="1"/>
  <c r="F53" i="2" a="1"/>
  <c r="F53" i="2" s="1"/>
  <c r="G53" i="2" a="1"/>
  <c r="G53" i="2" s="1"/>
  <c r="H53" i="2" a="1"/>
  <c r="H53" i="2" s="1"/>
  <c r="I53" i="2" a="1"/>
  <c r="I53" i="2" s="1"/>
  <c r="J53" i="2" a="1"/>
  <c r="J53" i="2" s="1"/>
  <c r="I7" i="2" a="1"/>
  <c r="I7" i="2" s="1"/>
  <c r="J7" i="2" a="1"/>
  <c r="J7" i="2" s="1"/>
  <c r="B7" i="2" a="1"/>
  <c r="B7" i="2" s="1"/>
  <c r="C7" i="2" a="1"/>
  <c r="C7" i="2" s="1"/>
  <c r="D7" i="2" a="1"/>
  <c r="D7" i="2" s="1"/>
  <c r="E7" i="2" a="1"/>
  <c r="E7" i="2" s="1"/>
  <c r="F7" i="2" a="1"/>
  <c r="F7" i="2" s="1"/>
  <c r="H7" i="2" a="1"/>
  <c r="H7" i="2" s="1"/>
  <c r="A7" i="2" a="1"/>
  <c r="A7" i="2" s="1"/>
  <c r="R7" i="2" l="1"/>
  <c r="R9" i="2"/>
  <c r="N9" i="12"/>
  <c r="D18" i="3"/>
  <c r="K7" i="2"/>
  <c r="R12" i="2"/>
  <c r="R8" i="2"/>
  <c r="L7" i="8"/>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L36" i="8" s="1"/>
  <c r="L37" i="8" s="1"/>
  <c r="L38" i="8" s="1"/>
  <c r="L39" i="8" s="1"/>
  <c r="L40" i="8" s="1"/>
  <c r="L41" i="8" s="1"/>
  <c r="L42" i="8" s="1"/>
  <c r="L43" i="8" s="1"/>
  <c r="L44" i="8" s="1"/>
  <c r="L45" i="8" s="1"/>
  <c r="L46" i="8" s="1"/>
  <c r="L47" i="8" s="1"/>
  <c r="L48" i="8" s="1"/>
  <c r="L49" i="8" s="1"/>
  <c r="L50" i="8" s="1"/>
  <c r="L51" i="8" s="1"/>
  <c r="L52" i="8" s="1"/>
  <c r="L53" i="8" s="1"/>
  <c r="L54" i="8" s="1"/>
  <c r="L55" i="8" s="1"/>
  <c r="L56" i="8" s="1"/>
  <c r="L57" i="8" s="1"/>
  <c r="L58" i="8" s="1"/>
  <c r="L59" i="8" s="1"/>
  <c r="L60" i="8" s="1"/>
  <c r="L61" i="8" s="1"/>
  <c r="L62" i="8" s="1"/>
  <c r="L63" i="8" s="1"/>
  <c r="L64" i="8" s="1"/>
  <c r="L65" i="8" s="1"/>
  <c r="L66" i="8" s="1"/>
  <c r="L67" i="8" s="1"/>
  <c r="L68" i="8" s="1"/>
  <c r="L69" i="8" s="1"/>
  <c r="L70" i="8" s="1"/>
  <c r="L71" i="8" s="1"/>
  <c r="L72" i="8" s="1"/>
  <c r="L73" i="8" s="1"/>
  <c r="L74" i="8" s="1"/>
  <c r="L75" i="8" s="1"/>
  <c r="L76" i="8" s="1"/>
  <c r="L77" i="8" s="1"/>
  <c r="L78" i="8" s="1"/>
  <c r="L79" i="8" s="1"/>
  <c r="L80" i="8" s="1"/>
  <c r="L81" i="8" s="1"/>
  <c r="L82" i="8" s="1"/>
  <c r="L83" i="8" s="1"/>
  <c r="L84" i="8" s="1"/>
  <c r="L85" i="8" s="1"/>
  <c r="L86" i="8" s="1"/>
  <c r="L87" i="8" s="1"/>
  <c r="L88" i="8" s="1"/>
  <c r="L89" i="8" s="1"/>
  <c r="L90" i="8" s="1"/>
  <c r="L91" i="8" s="1"/>
  <c r="L92" i="8" s="1"/>
  <c r="L93" i="8" s="1"/>
  <c r="L94" i="8" s="1"/>
  <c r="L95" i="8" s="1"/>
  <c r="L96" i="8" s="1"/>
  <c r="L97" i="8" s="1"/>
  <c r="L98" i="8" s="1"/>
  <c r="L99" i="8" s="1"/>
  <c r="L100" i="8" s="1"/>
  <c r="L101" i="8" s="1"/>
  <c r="L102" i="8" s="1"/>
  <c r="L103" i="8" s="1"/>
  <c r="L104" i="8" s="1"/>
  <c r="L105" i="8" s="1"/>
  <c r="L106" i="8" s="1"/>
  <c r="L107" i="8" s="1"/>
  <c r="L108" i="8" s="1"/>
  <c r="L109" i="8" s="1"/>
  <c r="L110" i="8" s="1"/>
  <c r="L111" i="8" s="1"/>
  <c r="L112" i="8" s="1"/>
  <c r="L113" i="8" s="1"/>
  <c r="L114" i="8" s="1"/>
  <c r="L115" i="8" s="1"/>
  <c r="L116" i="8" s="1"/>
  <c r="L117" i="8" s="1"/>
  <c r="L118" i="8" s="1"/>
  <c r="L119" i="8" s="1"/>
  <c r="L120" i="8" s="1"/>
  <c r="L121" i="8" s="1"/>
  <c r="L122" i="8" s="1"/>
  <c r="L123" i="8" s="1"/>
  <c r="L124" i="8" s="1"/>
  <c r="L125" i="8" s="1"/>
  <c r="L126" i="8" s="1"/>
  <c r="L127" i="8" s="1"/>
  <c r="L128" i="8" s="1"/>
  <c r="L129" i="8" s="1"/>
  <c r="L130" i="8" s="1"/>
  <c r="L131" i="8" s="1"/>
  <c r="L132" i="8" s="1"/>
  <c r="L133" i="8" s="1"/>
  <c r="L134" i="8" s="1"/>
  <c r="L135" i="8" s="1"/>
  <c r="L136" i="8" s="1"/>
  <c r="L137" i="8" s="1"/>
  <c r="L138" i="8" s="1"/>
  <c r="L139" i="8" s="1"/>
  <c r="L140" i="8" s="1"/>
  <c r="L141" i="8" s="1"/>
  <c r="L142" i="8" s="1"/>
  <c r="L143" i="8" s="1"/>
  <c r="L144" i="8" s="1"/>
  <c r="L145" i="8" s="1"/>
  <c r="L146" i="8" s="1"/>
  <c r="L147" i="8" s="1"/>
  <c r="L148" i="8" s="1"/>
  <c r="L149" i="8" s="1"/>
  <c r="L150" i="8" s="1"/>
  <c r="L151" i="8" s="1"/>
  <c r="L152" i="8" s="1"/>
  <c r="L153" i="8" s="1"/>
  <c r="L154" i="8" s="1"/>
  <c r="L155" i="8" s="1"/>
  <c r="L156" i="8" s="1"/>
  <c r="L157" i="8" s="1"/>
  <c r="L158" i="8" s="1"/>
  <c r="L159" i="8" s="1"/>
  <c r="L160" i="8" s="1"/>
  <c r="L161" i="8" s="1"/>
  <c r="L162" i="8" s="1"/>
  <c r="L163" i="8" s="1"/>
  <c r="L164" i="8" s="1"/>
  <c r="L165" i="8" s="1"/>
  <c r="L166" i="8" s="1"/>
  <c r="L167" i="8" s="1"/>
  <c r="L168" i="8" s="1"/>
  <c r="L169" i="8" s="1"/>
  <c r="L170" i="8" s="1"/>
  <c r="L171" i="8" s="1"/>
  <c r="L172" i="8" s="1"/>
  <c r="L173" i="8" s="1"/>
  <c r="L174" i="8" s="1"/>
  <c r="L175" i="8" s="1"/>
  <c r="L176" i="8" s="1"/>
  <c r="L177" i="8" s="1"/>
  <c r="L178" i="8" s="1"/>
  <c r="L179" i="8" s="1"/>
  <c r="L180" i="8" s="1"/>
  <c r="L181" i="8" s="1"/>
  <c r="L182" i="8" s="1"/>
  <c r="L183" i="8" s="1"/>
  <c r="L184" i="8" s="1"/>
  <c r="L185" i="8" s="1"/>
  <c r="L186" i="8" s="1"/>
  <c r="L187" i="8" s="1"/>
  <c r="L188" i="8" s="1"/>
  <c r="L189" i="8" s="1"/>
  <c r="L190" i="8" s="1"/>
  <c r="L191" i="8" s="1"/>
  <c r="L192" i="8" s="1"/>
  <c r="L193" i="8" s="1"/>
  <c r="L194" i="8" s="1"/>
  <c r="L195" i="8" s="1"/>
  <c r="L196" i="8" s="1"/>
  <c r="L197" i="8" s="1"/>
  <c r="L198" i="8" s="1"/>
  <c r="L199" i="8" s="1"/>
  <c r="L200" i="8" s="1"/>
  <c r="L201" i="8" s="1"/>
  <c r="L202" i="8" s="1"/>
  <c r="L203" i="8" s="1"/>
  <c r="L204" i="8" s="1"/>
  <c r="L205" i="8" s="1"/>
  <c r="L206" i="8" s="1"/>
  <c r="L207" i="8" s="1"/>
  <c r="L208" i="8" s="1"/>
  <c r="L209" i="8" s="1"/>
  <c r="L210" i="8" s="1"/>
  <c r="L211" i="8" s="1"/>
  <c r="L212" i="8" s="1"/>
  <c r="L213" i="8" s="1"/>
  <c r="L214" i="8" s="1"/>
  <c r="L215" i="8" s="1"/>
  <c r="L216" i="8" s="1"/>
  <c r="L217" i="8" s="1"/>
  <c r="L218" i="8" s="1"/>
  <c r="L219" i="8" s="1"/>
  <c r="L220" i="8" s="1"/>
  <c r="L221" i="8" s="1"/>
  <c r="L222" i="8" s="1"/>
  <c r="L223" i="8" s="1"/>
  <c r="L224" i="8" s="1"/>
  <c r="L225" i="8" s="1"/>
  <c r="L226" i="8" s="1"/>
  <c r="L227" i="8" s="1"/>
  <c r="L228" i="8" s="1"/>
  <c r="L229" i="8" s="1"/>
  <c r="L230" i="8" s="1"/>
  <c r="L231" i="8" s="1"/>
  <c r="L232" i="8" s="1"/>
  <c r="L233" i="8" s="1"/>
  <c r="L234" i="8" s="1"/>
  <c r="L235" i="8" s="1"/>
  <c r="L236" i="8" s="1"/>
  <c r="L237" i="8" s="1"/>
  <c r="L238" i="8" s="1"/>
  <c r="L239" i="8" s="1"/>
  <c r="L240" i="8" s="1"/>
  <c r="L241" i="8" s="1"/>
  <c r="L242" i="8" s="1"/>
  <c r="L243" i="8" s="1"/>
  <c r="L244" i="8" s="1"/>
  <c r="L245" i="8" s="1"/>
  <c r="L246" i="8" s="1"/>
  <c r="L247" i="8" s="1"/>
  <c r="L248" i="8" s="1"/>
  <c r="L249" i="8" s="1"/>
  <c r="L250" i="8" s="1"/>
  <c r="L251" i="8" s="1"/>
  <c r="L252" i="8" s="1"/>
  <c r="L253" i="8" s="1"/>
  <c r="L254" i="8" s="1"/>
  <c r="L255" i="8" s="1"/>
  <c r="L256" i="8" s="1"/>
  <c r="L257" i="8" s="1"/>
  <c r="L258" i="8" s="1"/>
  <c r="L259" i="8" s="1"/>
  <c r="L260" i="8" s="1"/>
  <c r="L261" i="8" s="1"/>
  <c r="L262" i="8" s="1"/>
  <c r="L263" i="8" s="1"/>
  <c r="L264" i="8" s="1"/>
  <c r="L265" i="8" s="1"/>
  <c r="L266" i="8" s="1"/>
  <c r="L267" i="8" s="1"/>
  <c r="L268" i="8" s="1"/>
  <c r="L269" i="8" s="1"/>
  <c r="L270" i="8" s="1"/>
  <c r="L271" i="8" s="1"/>
  <c r="L272" i="8" s="1"/>
  <c r="L273" i="8" s="1"/>
  <c r="L274" i="8" s="1"/>
  <c r="L275" i="8" s="1"/>
  <c r="L276" i="8" s="1"/>
  <c r="L277" i="8" s="1"/>
  <c r="L278" i="8" s="1"/>
  <c r="L279" i="8" s="1"/>
  <c r="L280" i="8" s="1"/>
  <c r="L281" i="8" s="1"/>
  <c r="L282" i="8" s="1"/>
  <c r="L283" i="8" s="1"/>
  <c r="L284" i="8" s="1"/>
  <c r="L285" i="8" s="1"/>
  <c r="L286" i="8" s="1"/>
  <c r="L287" i="8" s="1"/>
  <c r="L288" i="8" s="1"/>
  <c r="L289" i="8" s="1"/>
  <c r="L290" i="8" s="1"/>
  <c r="L291" i="8" s="1"/>
  <c r="L292" i="8" s="1"/>
  <c r="L293" i="8" s="1"/>
  <c r="L294" i="8" s="1"/>
  <c r="L295" i="8" s="1"/>
  <c r="L296" i="8" s="1"/>
  <c r="L297" i="8" s="1"/>
  <c r="L298" i="8" s="1"/>
  <c r="L299" i="8" s="1"/>
  <c r="L300" i="8" s="1"/>
  <c r="L301" i="8" s="1"/>
  <c r="L302" i="8" s="1"/>
  <c r="L303" i="8" s="1"/>
  <c r="L304" i="8" s="1"/>
  <c r="L305" i="8" s="1"/>
  <c r="L306" i="8" s="1"/>
  <c r="L307" i="8" s="1"/>
  <c r="L308" i="8" s="1"/>
  <c r="L309" i="8" s="1"/>
  <c r="L310" i="8" s="1"/>
  <c r="L311" i="8" s="1"/>
  <c r="L312" i="8" s="1"/>
  <c r="L313" i="8" s="1"/>
  <c r="L314" i="8" s="1"/>
  <c r="L315" i="8" s="1"/>
  <c r="L316" i="8" s="1"/>
  <c r="L317" i="8" s="1"/>
  <c r="L318" i="8" s="1"/>
  <c r="L319" i="8" s="1"/>
  <c r="L320" i="8" s="1"/>
  <c r="L321" i="8" s="1"/>
  <c r="L322" i="8" s="1"/>
  <c r="L323" i="8" s="1"/>
  <c r="L324" i="8" s="1"/>
  <c r="L325" i="8" s="1"/>
  <c r="L326" i="8" s="1"/>
  <c r="L327" i="8" s="1"/>
  <c r="L328" i="8" s="1"/>
  <c r="L329" i="8" s="1"/>
  <c r="L330" i="8" s="1"/>
  <c r="L331" i="8" s="1"/>
  <c r="L332" i="8" s="1"/>
  <c r="L333" i="8" s="1"/>
  <c r="L334" i="8" s="1"/>
  <c r="L335" i="8" s="1"/>
  <c r="L336" i="8" s="1"/>
  <c r="L337" i="8" s="1"/>
  <c r="L338" i="8" s="1"/>
  <c r="L339" i="8" s="1"/>
  <c r="L340" i="8" s="1"/>
  <c r="L341" i="8" s="1"/>
  <c r="L342" i="8" s="1"/>
  <c r="L343" i="8" s="1"/>
  <c r="L344" i="8" s="1"/>
  <c r="L345" i="8" s="1"/>
  <c r="L346" i="8" s="1"/>
  <c r="L347" i="8" s="1"/>
  <c r="L348" i="8" s="1"/>
  <c r="L349" i="8" s="1"/>
  <c r="L350" i="8" s="1"/>
  <c r="L351" i="8" s="1"/>
  <c r="L352" i="8" s="1"/>
  <c r="L353" i="8" s="1"/>
  <c r="L354" i="8" s="1"/>
  <c r="L355" i="8" s="1"/>
  <c r="L356" i="8" s="1"/>
  <c r="L357" i="8" s="1"/>
  <c r="L358" i="8" s="1"/>
  <c r="L359" i="8" s="1"/>
  <c r="L360" i="8" s="1"/>
  <c r="L361" i="8" s="1"/>
  <c r="L362" i="8" s="1"/>
  <c r="L363" i="8" s="1"/>
  <c r="L364" i="8" s="1"/>
  <c r="L365" i="8" s="1"/>
  <c r="L366" i="8" s="1"/>
  <c r="L367" i="8" s="1"/>
  <c r="L368" i="8" s="1"/>
  <c r="L369" i="8" s="1"/>
  <c r="L370" i="8" s="1"/>
  <c r="L371" i="8" s="1"/>
  <c r="L372" i="8" s="1"/>
  <c r="L373" i="8" s="1"/>
  <c r="L374" i="8" s="1"/>
  <c r="L375" i="8" s="1"/>
  <c r="L376" i="8" s="1"/>
  <c r="L377" i="8" s="1"/>
  <c r="L378" i="8" s="1"/>
  <c r="L379" i="8" s="1"/>
  <c r="L380" i="8" s="1"/>
  <c r="L381" i="8" s="1"/>
  <c r="L382" i="8" s="1"/>
  <c r="L383" i="8" s="1"/>
  <c r="L384" i="8" s="1"/>
  <c r="L385" i="8" s="1"/>
  <c r="L386" i="8" s="1"/>
  <c r="L387" i="8" s="1"/>
  <c r="L388" i="8" s="1"/>
  <c r="L389" i="8" s="1"/>
  <c r="L390" i="8" s="1"/>
  <c r="L391" i="8" s="1"/>
  <c r="L392" i="8" s="1"/>
  <c r="L393" i="8" s="1"/>
  <c r="L394" i="8" s="1"/>
  <c r="L395" i="8" s="1"/>
  <c r="L396" i="8" s="1"/>
  <c r="L397" i="8" s="1"/>
  <c r="L398" i="8" s="1"/>
  <c r="L399" i="8" s="1"/>
  <c r="L400" i="8" s="1"/>
  <c r="L401" i="8" s="1"/>
  <c r="L402" i="8" s="1"/>
  <c r="L403" i="8" s="1"/>
  <c r="L404" i="8" s="1"/>
  <c r="L405" i="8" s="1"/>
  <c r="L406" i="8" s="1"/>
  <c r="L407" i="8" s="1"/>
  <c r="L408" i="8" s="1"/>
  <c r="L409" i="8" s="1"/>
  <c r="L410" i="8" s="1"/>
  <c r="L411" i="8" s="1"/>
  <c r="L412" i="8" s="1"/>
  <c r="L413" i="8" s="1"/>
  <c r="L414" i="8" s="1"/>
  <c r="L415" i="8" s="1"/>
  <c r="L416" i="8" s="1"/>
  <c r="L417" i="8" s="1"/>
  <c r="L418" i="8" s="1"/>
  <c r="L419" i="8" s="1"/>
  <c r="L420" i="8" s="1"/>
  <c r="L421" i="8" s="1"/>
  <c r="L422" i="8" s="1"/>
  <c r="L423" i="8" s="1"/>
  <c r="L424" i="8" s="1"/>
  <c r="L425" i="8" s="1"/>
  <c r="L426" i="8" s="1"/>
  <c r="L427" i="8" s="1"/>
  <c r="L428" i="8" s="1"/>
  <c r="L429" i="8" s="1"/>
  <c r="L430" i="8" s="1"/>
  <c r="L431" i="8" s="1"/>
  <c r="L432" i="8" s="1"/>
  <c r="L433" i="8" s="1"/>
  <c r="L434" i="8" s="1"/>
  <c r="L435" i="8" s="1"/>
  <c r="L436" i="8" s="1"/>
  <c r="L437" i="8" s="1"/>
  <c r="L438" i="8" s="1"/>
  <c r="L439" i="8" s="1"/>
  <c r="L440" i="8" s="1"/>
  <c r="L441" i="8" s="1"/>
  <c r="L442" i="8" s="1"/>
  <c r="L443" i="8" s="1"/>
  <c r="L444" i="8" s="1"/>
  <c r="L445" i="8" s="1"/>
  <c r="L446" i="8" s="1"/>
  <c r="L447" i="8" s="1"/>
  <c r="L448" i="8" s="1"/>
  <c r="L449" i="8" s="1"/>
  <c r="L450" i="8" s="1"/>
  <c r="L451" i="8" s="1"/>
  <c r="L452" i="8" s="1"/>
  <c r="L453" i="8" s="1"/>
  <c r="L454" i="8" s="1"/>
  <c r="L455" i="8" s="1"/>
  <c r="L456" i="8" s="1"/>
  <c r="L457" i="8" s="1"/>
  <c r="L458" i="8" s="1"/>
  <c r="L459" i="8" s="1"/>
  <c r="L460" i="8" s="1"/>
  <c r="L461" i="8" s="1"/>
  <c r="L462" i="8" s="1"/>
  <c r="L463" i="8" s="1"/>
  <c r="L464" i="8" s="1"/>
  <c r="L465" i="8" s="1"/>
  <c r="L466" i="8" s="1"/>
  <c r="L467" i="8" s="1"/>
  <c r="L468" i="8" s="1"/>
  <c r="L469" i="8" s="1"/>
  <c r="L470" i="8" s="1"/>
  <c r="L471" i="8" s="1"/>
  <c r="L472" i="8" s="1"/>
  <c r="L473" i="8" s="1"/>
  <c r="L474" i="8" s="1"/>
  <c r="L475" i="8" s="1"/>
  <c r="L476" i="8" s="1"/>
  <c r="L477" i="8" s="1"/>
  <c r="L478" i="8" s="1"/>
  <c r="L479" i="8" s="1"/>
  <c r="L480" i="8" s="1"/>
  <c r="L481" i="8" s="1"/>
  <c r="L482" i="8" s="1"/>
  <c r="L483" i="8" s="1"/>
  <c r="L484" i="8" s="1"/>
  <c r="L485" i="8" s="1"/>
  <c r="L486" i="8" s="1"/>
  <c r="L487" i="8" s="1"/>
  <c r="L488" i="8" s="1"/>
  <c r="L489" i="8" s="1"/>
  <c r="L490" i="8" s="1"/>
  <c r="L491" i="8" s="1"/>
  <c r="L492" i="8" s="1"/>
  <c r="L493" i="8" s="1"/>
  <c r="L494" i="8" s="1"/>
  <c r="L495" i="8" s="1"/>
  <c r="L496" i="8" s="1"/>
  <c r="L497" i="8" s="1"/>
  <c r="L498" i="8" s="1"/>
  <c r="L499" i="8" s="1"/>
  <c r="L500" i="8" s="1"/>
  <c r="L501" i="8" s="1"/>
  <c r="L502" i="8" s="1"/>
  <c r="L503" i="8" s="1"/>
  <c r="L504" i="8" s="1"/>
  <c r="L505" i="8" s="1"/>
  <c r="L506" i="8" s="1"/>
  <c r="L507" i="8" s="1"/>
  <c r="L508" i="8" s="1"/>
  <c r="L509" i="8" s="1"/>
  <c r="L510" i="8" s="1"/>
  <c r="L511" i="8" s="1"/>
  <c r="L512" i="8" s="1"/>
  <c r="L513" i="8" s="1"/>
  <c r="L514" i="8" s="1"/>
  <c r="L515" i="8" s="1"/>
  <c r="L516" i="8" s="1"/>
  <c r="L517" i="8" s="1"/>
  <c r="L518" i="8" s="1"/>
  <c r="L519" i="8" s="1"/>
  <c r="L520" i="8" s="1"/>
  <c r="L521" i="8" s="1"/>
  <c r="L522" i="8" s="1"/>
  <c r="L523" i="8" s="1"/>
  <c r="L524" i="8" s="1"/>
  <c r="L525" i="8" s="1"/>
  <c r="L526" i="8" s="1"/>
  <c r="L527" i="8" s="1"/>
  <c r="L528" i="8" s="1"/>
  <c r="L529" i="8" s="1"/>
  <c r="L530" i="8" s="1"/>
  <c r="L531" i="8" s="1"/>
  <c r="L532" i="8" s="1"/>
  <c r="L533" i="8" s="1"/>
  <c r="L534" i="8" s="1"/>
  <c r="L535" i="8" s="1"/>
  <c r="L536" i="8" s="1"/>
  <c r="L537" i="8" s="1"/>
  <c r="L538" i="8" s="1"/>
  <c r="L539" i="8" s="1"/>
  <c r="L540" i="8" s="1"/>
  <c r="L541" i="8" s="1"/>
  <c r="L542" i="8" s="1"/>
  <c r="L543" i="8" s="1"/>
  <c r="L544" i="8" s="1"/>
  <c r="L545" i="8" s="1"/>
  <c r="L546" i="8" s="1"/>
  <c r="L547" i="8" s="1"/>
  <c r="L548" i="8" s="1"/>
  <c r="L549" i="8" s="1"/>
  <c r="L550" i="8" s="1"/>
  <c r="L551" i="8" s="1"/>
  <c r="L552" i="8" s="1"/>
  <c r="L553" i="8" s="1"/>
  <c r="L554" i="8" s="1"/>
  <c r="L555" i="8" s="1"/>
  <c r="L556" i="8" s="1"/>
  <c r="L557" i="8" s="1"/>
  <c r="L558" i="8" s="1"/>
  <c r="L559" i="8" s="1"/>
  <c r="L560" i="8" s="1"/>
  <c r="L561" i="8" s="1"/>
  <c r="L562" i="8" s="1"/>
  <c r="L563" i="8" s="1"/>
  <c r="L564" i="8" s="1"/>
  <c r="L565" i="8" s="1"/>
  <c r="L566" i="8" s="1"/>
  <c r="L567" i="8" s="1"/>
  <c r="L568" i="8" s="1"/>
  <c r="L569" i="8" s="1"/>
  <c r="L570" i="8" s="1"/>
  <c r="L571" i="8" s="1"/>
  <c r="L572" i="8" s="1"/>
  <c r="L573" i="8" s="1"/>
  <c r="L574" i="8" s="1"/>
  <c r="L575" i="8" s="1"/>
  <c r="L576" i="8" s="1"/>
  <c r="L577" i="8" s="1"/>
  <c r="L578" i="8" s="1"/>
  <c r="L579" i="8" s="1"/>
  <c r="L580" i="8" s="1"/>
  <c r="L581" i="8" s="1"/>
  <c r="L582" i="8" s="1"/>
  <c r="L583" i="8" s="1"/>
  <c r="L584" i="8" s="1"/>
  <c r="L585" i="8" s="1"/>
  <c r="L586" i="8" s="1"/>
  <c r="L587" i="8" s="1"/>
  <c r="L588" i="8" s="1"/>
  <c r="L589" i="8" s="1"/>
  <c r="L590" i="8" s="1"/>
  <c r="L591" i="8" s="1"/>
  <c r="L592" i="8" s="1"/>
  <c r="L593" i="8" s="1"/>
  <c r="L594" i="8" s="1"/>
  <c r="L595" i="8" s="1"/>
  <c r="L596" i="8" s="1"/>
  <c r="L597" i="8" s="1"/>
  <c r="L598" i="8" s="1"/>
  <c r="L599" i="8" s="1"/>
  <c r="L600" i="8" s="1"/>
  <c r="L601" i="8" s="1"/>
  <c r="L602" i="8" s="1"/>
  <c r="L603" i="8" s="1"/>
  <c r="L604" i="8" s="1"/>
  <c r="L605" i="8" s="1"/>
  <c r="L606" i="8" s="1"/>
  <c r="L607" i="8" s="1"/>
  <c r="L608" i="8" s="1"/>
  <c r="L609" i="8" s="1"/>
  <c r="L610" i="8" s="1"/>
  <c r="L611" i="8" s="1"/>
  <c r="L612" i="8" s="1"/>
  <c r="L613" i="8" s="1"/>
  <c r="L614" i="8" s="1"/>
  <c r="L615" i="8" s="1"/>
  <c r="L616" i="8" s="1"/>
  <c r="L617" i="8" s="1"/>
  <c r="L618" i="8" s="1"/>
  <c r="L619" i="8" s="1"/>
  <c r="L620" i="8" s="1"/>
  <c r="L621" i="8" s="1"/>
  <c r="L622" i="8" s="1"/>
  <c r="L623" i="8" s="1"/>
  <c r="L624" i="8" s="1"/>
  <c r="L625" i="8" s="1"/>
  <c r="L626" i="8" s="1"/>
  <c r="L627" i="8" s="1"/>
  <c r="L628" i="8" s="1"/>
  <c r="L629" i="8" s="1"/>
  <c r="L630" i="8" s="1"/>
  <c r="L631" i="8" s="1"/>
  <c r="L632" i="8" s="1"/>
  <c r="L633" i="8" s="1"/>
  <c r="L634" i="8" s="1"/>
  <c r="L635" i="8" s="1"/>
  <c r="L636" i="8" s="1"/>
  <c r="L637" i="8" s="1"/>
  <c r="L638" i="8" s="1"/>
  <c r="L639" i="8" s="1"/>
  <c r="L640" i="8" s="1"/>
  <c r="L641" i="8" s="1"/>
  <c r="L642" i="8" s="1"/>
  <c r="L643" i="8" s="1"/>
  <c r="L644" i="8" s="1"/>
  <c r="L645" i="8" s="1"/>
  <c r="L646" i="8" s="1"/>
  <c r="L647" i="8" s="1"/>
  <c r="L648" i="8" s="1"/>
  <c r="L649" i="8" s="1"/>
  <c r="L650" i="8" s="1"/>
  <c r="L651" i="8" s="1"/>
  <c r="L652" i="8" s="1"/>
  <c r="L653" i="8" s="1"/>
  <c r="L654" i="8" s="1"/>
  <c r="L655" i="8" s="1"/>
  <c r="L656" i="8" s="1"/>
  <c r="L657" i="8" s="1"/>
  <c r="L658" i="8" s="1"/>
  <c r="L659" i="8" s="1"/>
  <c r="L660" i="8" s="1"/>
  <c r="L661" i="8" s="1"/>
  <c r="L662" i="8" s="1"/>
  <c r="L663" i="8" s="1"/>
  <c r="L664" i="8" s="1"/>
  <c r="L665" i="8" s="1"/>
  <c r="L666" i="8" s="1"/>
  <c r="L667" i="8" s="1"/>
  <c r="L668" i="8" s="1"/>
  <c r="L669" i="8" s="1"/>
  <c r="L670" i="8" s="1"/>
  <c r="L671" i="8" s="1"/>
  <c r="L672" i="8" s="1"/>
  <c r="L673" i="8" s="1"/>
  <c r="L674" i="8" s="1"/>
  <c r="L675" i="8" s="1"/>
  <c r="L7" i="9"/>
  <c r="L8" i="9" s="1"/>
  <c r="L9" i="9" s="1"/>
  <c r="L10" i="9" s="1"/>
  <c r="L11" i="9" s="1"/>
  <c r="L12" i="9" s="1"/>
  <c r="L13" i="9" s="1"/>
  <c r="L14" i="9" s="1"/>
  <c r="L15" i="9" s="1"/>
  <c r="L16" i="9" s="1"/>
  <c r="L17" i="9" s="1"/>
  <c r="L18" i="9" s="1"/>
  <c r="L19" i="9" s="1"/>
  <c r="L20" i="9" s="1"/>
  <c r="L21" i="9" s="1"/>
  <c r="L22" i="9" s="1"/>
  <c r="L23" i="9" s="1"/>
  <c r="L24" i="9" s="1"/>
  <c r="L25" i="9" s="1"/>
  <c r="L26" i="9" s="1"/>
  <c r="L27" i="9" s="1"/>
  <c r="L28" i="9" s="1"/>
  <c r="L29" i="9" s="1"/>
  <c r="L30" i="9" s="1"/>
  <c r="L31" i="9" s="1"/>
  <c r="L32" i="9" s="1"/>
  <c r="L33" i="9" s="1"/>
  <c r="L34" i="9" s="1"/>
  <c r="L35" i="9" s="1"/>
  <c r="L36" i="9" s="1"/>
  <c r="L37" i="9" s="1"/>
  <c r="L38" i="9" s="1"/>
  <c r="L39" i="9" s="1"/>
  <c r="L40" i="9" s="1"/>
  <c r="L41" i="9" s="1"/>
  <c r="L42" i="9" s="1"/>
  <c r="L43" i="9" s="1"/>
  <c r="L44" i="9" s="1"/>
  <c r="L45" i="9" s="1"/>
  <c r="L46" i="9" s="1"/>
  <c r="L47" i="9" s="1"/>
  <c r="L48" i="9" s="1"/>
  <c r="L49" i="9" s="1"/>
  <c r="L50" i="9" s="1"/>
  <c r="L51" i="9" s="1"/>
  <c r="L52" i="9" s="1"/>
  <c r="L53" i="9" s="1"/>
  <c r="L54" i="9" s="1"/>
  <c r="L55" i="9" s="1"/>
  <c r="L56" i="9" s="1"/>
  <c r="L57" i="9" s="1"/>
  <c r="L58" i="9" s="1"/>
  <c r="L59" i="9" s="1"/>
  <c r="L60" i="9" s="1"/>
  <c r="L61" i="9" s="1"/>
  <c r="L62" i="9" s="1"/>
  <c r="L63" i="9" s="1"/>
  <c r="L64" i="9" s="1"/>
  <c r="L65" i="9" s="1"/>
  <c r="L66" i="9" s="1"/>
  <c r="L67" i="9" s="1"/>
  <c r="L68" i="9" s="1"/>
  <c r="L69" i="9" s="1"/>
  <c r="L70" i="9" s="1"/>
  <c r="L71" i="9" s="1"/>
  <c r="L72" i="9" s="1"/>
  <c r="L73" i="9" s="1"/>
  <c r="L74" i="9" s="1"/>
  <c r="L75" i="9" s="1"/>
  <c r="L76" i="9" s="1"/>
  <c r="L77" i="9" s="1"/>
  <c r="L78" i="9" s="1"/>
  <c r="L79" i="9" s="1"/>
  <c r="L80" i="9" s="1"/>
  <c r="L81" i="9" s="1"/>
  <c r="L82" i="9" s="1"/>
  <c r="L83" i="9" s="1"/>
  <c r="L84" i="9" s="1"/>
  <c r="L85" i="9" s="1"/>
  <c r="L86" i="9" s="1"/>
  <c r="L87" i="9" s="1"/>
  <c r="L88" i="9" s="1"/>
  <c r="L89" i="9" s="1"/>
  <c r="L90" i="9" s="1"/>
  <c r="L91" i="9" s="1"/>
  <c r="L92" i="9" s="1"/>
  <c r="L93" i="9" s="1"/>
  <c r="L94" i="9" s="1"/>
  <c r="L95" i="9" s="1"/>
  <c r="L96" i="9" s="1"/>
  <c r="L97" i="9" s="1"/>
  <c r="L98" i="9" s="1"/>
  <c r="L99" i="9" s="1"/>
  <c r="L100" i="9" s="1"/>
  <c r="L101" i="9" s="1"/>
  <c r="L102" i="9" s="1"/>
  <c r="L103" i="9" s="1"/>
  <c r="L104" i="9" s="1"/>
  <c r="L105" i="9" s="1"/>
  <c r="L106" i="9" s="1"/>
  <c r="L107" i="9" s="1"/>
  <c r="L108" i="9" s="1"/>
  <c r="L109" i="9" s="1"/>
  <c r="L110" i="9" s="1"/>
  <c r="L111" i="9" s="1"/>
  <c r="L112" i="9" s="1"/>
  <c r="L113" i="9" s="1"/>
  <c r="L114" i="9" s="1"/>
  <c r="L115" i="9" s="1"/>
  <c r="L116" i="9" s="1"/>
  <c r="L117" i="9" s="1"/>
  <c r="L118" i="9" s="1"/>
  <c r="L119" i="9" s="1"/>
  <c r="L120" i="9" s="1"/>
  <c r="L121" i="9" s="1"/>
  <c r="L122" i="9" s="1"/>
  <c r="L123" i="9" s="1"/>
  <c r="L124" i="9" s="1"/>
  <c r="L125" i="9" s="1"/>
  <c r="L126" i="9" s="1"/>
  <c r="L127" i="9" s="1"/>
  <c r="L128" i="9" s="1"/>
  <c r="L129" i="9" s="1"/>
  <c r="L130" i="9" s="1"/>
  <c r="L131" i="9" s="1"/>
  <c r="L132" i="9" s="1"/>
  <c r="L133" i="9" s="1"/>
  <c r="L134" i="9" s="1"/>
  <c r="L135" i="9" s="1"/>
  <c r="L136" i="9" s="1"/>
  <c r="L137" i="9" s="1"/>
  <c r="L138" i="9" s="1"/>
  <c r="L139" i="9" s="1"/>
  <c r="L140" i="9" s="1"/>
  <c r="L141" i="9" s="1"/>
  <c r="L142" i="9" s="1"/>
  <c r="L143" i="9" s="1"/>
  <c r="L144" i="9" s="1"/>
  <c r="L145" i="9" s="1"/>
  <c r="L146" i="9" s="1"/>
  <c r="L147" i="9" s="1"/>
  <c r="L148" i="9" s="1"/>
  <c r="L149" i="9" s="1"/>
  <c r="L150" i="9" s="1"/>
  <c r="L151" i="9" s="1"/>
  <c r="L152" i="9" s="1"/>
  <c r="L153" i="9" s="1"/>
  <c r="L154" i="9" s="1"/>
  <c r="L155" i="9" s="1"/>
  <c r="L156" i="9" s="1"/>
  <c r="L157" i="9" s="1"/>
  <c r="L158" i="9" s="1"/>
  <c r="L159" i="9" s="1"/>
  <c r="L160" i="9" s="1"/>
  <c r="L161" i="9" s="1"/>
  <c r="L162" i="9" s="1"/>
  <c r="L163" i="9" s="1"/>
  <c r="L164" i="9" s="1"/>
  <c r="L165" i="9" s="1"/>
  <c r="L166" i="9" s="1"/>
  <c r="L167" i="9" s="1"/>
  <c r="L168" i="9" s="1"/>
  <c r="L169" i="9" s="1"/>
  <c r="L170" i="9" s="1"/>
  <c r="L171" i="9" s="1"/>
  <c r="L172" i="9" s="1"/>
  <c r="L173" i="9" s="1"/>
  <c r="L174" i="9" s="1"/>
  <c r="L175" i="9" s="1"/>
  <c r="L176" i="9" s="1"/>
  <c r="L177" i="9" s="1"/>
  <c r="L178" i="9" s="1"/>
  <c r="L179" i="9" s="1"/>
  <c r="L180" i="9" s="1"/>
  <c r="L181" i="9" s="1"/>
  <c r="L182" i="9" s="1"/>
  <c r="L183" i="9" s="1"/>
  <c r="L184" i="9" s="1"/>
  <c r="L185" i="9" s="1"/>
  <c r="L186" i="9" s="1"/>
  <c r="L187" i="9" s="1"/>
  <c r="L188" i="9" s="1"/>
  <c r="L189" i="9" s="1"/>
  <c r="L190" i="9" s="1"/>
  <c r="L191" i="9" s="1"/>
  <c r="L192" i="9" s="1"/>
  <c r="L193" i="9" s="1"/>
  <c r="L194" i="9" s="1"/>
  <c r="L195" i="9" s="1"/>
  <c r="L196" i="9" s="1"/>
  <c r="L197" i="9" s="1"/>
  <c r="L198" i="9" s="1"/>
  <c r="L199" i="9" s="1"/>
  <c r="L200" i="9" s="1"/>
  <c r="L201" i="9" s="1"/>
  <c r="L202" i="9" s="1"/>
  <c r="L203" i="9" s="1"/>
  <c r="L204" i="9" s="1"/>
  <c r="L205" i="9" s="1"/>
  <c r="L206" i="9" s="1"/>
  <c r="L207" i="9" s="1"/>
  <c r="L208" i="9" s="1"/>
  <c r="L209" i="9" s="1"/>
  <c r="L210" i="9" s="1"/>
  <c r="L211" i="9" s="1"/>
  <c r="L212" i="9" s="1"/>
  <c r="L213" i="9" s="1"/>
  <c r="L214" i="9" s="1"/>
  <c r="L215" i="9" s="1"/>
  <c r="L216" i="9" s="1"/>
  <c r="L217" i="9" s="1"/>
  <c r="L218" i="9" s="1"/>
  <c r="L219" i="9" s="1"/>
  <c r="L220" i="9" s="1"/>
  <c r="L221" i="9" s="1"/>
  <c r="L222" i="9" s="1"/>
  <c r="L223" i="9" s="1"/>
  <c r="L224" i="9" s="1"/>
  <c r="L225" i="9" s="1"/>
  <c r="L226" i="9" s="1"/>
  <c r="L227" i="9" s="1"/>
  <c r="L228" i="9" s="1"/>
  <c r="L229" i="9" s="1"/>
  <c r="L230" i="9" s="1"/>
  <c r="L231" i="9" s="1"/>
  <c r="L232" i="9" s="1"/>
  <c r="L233" i="9" s="1"/>
  <c r="L234" i="9" s="1"/>
  <c r="L235" i="9" s="1"/>
  <c r="L236" i="9" s="1"/>
  <c r="L237" i="9" s="1"/>
  <c r="L238" i="9" s="1"/>
  <c r="L239" i="9" s="1"/>
  <c r="L240" i="9" s="1"/>
  <c r="L241" i="9" s="1"/>
  <c r="L242" i="9" s="1"/>
  <c r="L243" i="9" s="1"/>
  <c r="L244" i="9" s="1"/>
  <c r="L245" i="9" s="1"/>
  <c r="L246" i="9" s="1"/>
  <c r="L247" i="9" s="1"/>
  <c r="L248" i="9" s="1"/>
  <c r="L249" i="9" s="1"/>
  <c r="L250" i="9" s="1"/>
  <c r="L251" i="9" s="1"/>
  <c r="L252" i="9" s="1"/>
  <c r="L253" i="9" s="1"/>
  <c r="L254" i="9" s="1"/>
  <c r="L255" i="9" s="1"/>
  <c r="L256" i="9" s="1"/>
  <c r="L257" i="9" s="1"/>
  <c r="L258" i="9" s="1"/>
  <c r="L259" i="9" s="1"/>
  <c r="L260" i="9" s="1"/>
  <c r="L261" i="9" s="1"/>
  <c r="L262" i="9" s="1"/>
  <c r="L263" i="9" s="1"/>
  <c r="L264" i="9" s="1"/>
  <c r="L265" i="9" s="1"/>
  <c r="L266" i="9" s="1"/>
  <c r="L267" i="9" s="1"/>
  <c r="L268" i="9" s="1"/>
  <c r="L269" i="9" s="1"/>
  <c r="L270" i="9" s="1"/>
  <c r="L271" i="9" s="1"/>
  <c r="L272" i="9" s="1"/>
  <c r="L273" i="9" s="1"/>
  <c r="L274" i="9" s="1"/>
  <c r="L275" i="9" s="1"/>
  <c r="L276" i="9" s="1"/>
  <c r="L277" i="9" s="1"/>
  <c r="L278" i="9" s="1"/>
  <c r="L279" i="9" s="1"/>
  <c r="L280" i="9" s="1"/>
  <c r="L281" i="9" s="1"/>
  <c r="L282" i="9" s="1"/>
  <c r="L283" i="9" s="1"/>
  <c r="L284" i="9" s="1"/>
  <c r="L285" i="9" s="1"/>
  <c r="L286" i="9" s="1"/>
  <c r="L287" i="9" s="1"/>
  <c r="L288" i="9" s="1"/>
  <c r="L289" i="9" s="1"/>
  <c r="L290" i="9" s="1"/>
  <c r="L291" i="9" s="1"/>
  <c r="L292" i="9" s="1"/>
  <c r="L293" i="9" s="1"/>
  <c r="L294" i="9" s="1"/>
  <c r="L295" i="9" s="1"/>
  <c r="L296" i="9" s="1"/>
  <c r="L297" i="9" s="1"/>
  <c r="L298" i="9" s="1"/>
  <c r="L299" i="9" s="1"/>
  <c r="L300" i="9" s="1"/>
  <c r="L301" i="9" s="1"/>
  <c r="L302" i="9" s="1"/>
  <c r="L303" i="9" s="1"/>
  <c r="L304" i="9" s="1"/>
  <c r="L305" i="9" s="1"/>
  <c r="L306" i="9" s="1"/>
  <c r="L307" i="9" s="1"/>
  <c r="L308" i="9" s="1"/>
  <c r="L309" i="9" s="1"/>
  <c r="L310" i="9" s="1"/>
  <c r="L311" i="9" s="1"/>
  <c r="L312" i="9" s="1"/>
  <c r="L313" i="9" s="1"/>
  <c r="L314" i="9" s="1"/>
  <c r="L315" i="9" s="1"/>
  <c r="L316" i="9" s="1"/>
  <c r="L317" i="9" s="1"/>
  <c r="L318" i="9" s="1"/>
  <c r="L319" i="9" s="1"/>
  <c r="L320" i="9" s="1"/>
  <c r="L321" i="9" s="1"/>
  <c r="L322" i="9" s="1"/>
  <c r="L323" i="9" s="1"/>
  <c r="L324" i="9" s="1"/>
  <c r="L325" i="9" s="1"/>
  <c r="L326" i="9" s="1"/>
  <c r="L327" i="9" s="1"/>
  <c r="L328" i="9" s="1"/>
  <c r="L329" i="9" s="1"/>
  <c r="L330" i="9" s="1"/>
  <c r="L331" i="9" s="1"/>
  <c r="L332" i="9" s="1"/>
  <c r="L333" i="9" s="1"/>
  <c r="L334" i="9" s="1"/>
  <c r="L335" i="9" s="1"/>
  <c r="L336" i="9" s="1"/>
  <c r="L337" i="9" s="1"/>
  <c r="L338" i="9" s="1"/>
  <c r="L339" i="9" s="1"/>
  <c r="L340" i="9" s="1"/>
  <c r="L341" i="9" s="1"/>
  <c r="L342" i="9" s="1"/>
  <c r="L343" i="9" s="1"/>
  <c r="L344" i="9" s="1"/>
  <c r="L345" i="9" s="1"/>
  <c r="L346" i="9" s="1"/>
  <c r="L347" i="9" s="1"/>
  <c r="L348" i="9" s="1"/>
  <c r="L349" i="9" s="1"/>
  <c r="L350" i="9" s="1"/>
  <c r="L351" i="9" s="1"/>
  <c r="L352" i="9" s="1"/>
  <c r="L353" i="9" s="1"/>
  <c r="L354" i="9" s="1"/>
  <c r="L355" i="9" s="1"/>
  <c r="L356" i="9" s="1"/>
  <c r="L357" i="9" s="1"/>
  <c r="L358" i="9" s="1"/>
  <c r="L359" i="9" s="1"/>
  <c r="L360" i="9" s="1"/>
  <c r="L361" i="9" s="1"/>
  <c r="L362" i="9" s="1"/>
  <c r="L363" i="9" s="1"/>
  <c r="L364" i="9" s="1"/>
  <c r="L365" i="9" s="1"/>
  <c r="L366" i="9" s="1"/>
  <c r="L367" i="9" s="1"/>
  <c r="L368" i="9" s="1"/>
  <c r="L369" i="9" s="1"/>
  <c r="L370" i="9" s="1"/>
  <c r="L371" i="9" s="1"/>
  <c r="L372" i="9" s="1"/>
  <c r="L373" i="9" s="1"/>
  <c r="L374" i="9" s="1"/>
  <c r="L375" i="9" s="1"/>
  <c r="L376" i="9" s="1"/>
  <c r="L377" i="9" s="1"/>
  <c r="L378" i="9" s="1"/>
  <c r="L379" i="9" s="1"/>
  <c r="L380" i="9" s="1"/>
  <c r="L381" i="9" s="1"/>
  <c r="L382" i="9" s="1"/>
  <c r="L383" i="9" s="1"/>
  <c r="L384" i="9" s="1"/>
  <c r="L385" i="9" s="1"/>
  <c r="L386" i="9" s="1"/>
  <c r="L387" i="9" s="1"/>
  <c r="L388" i="9" s="1"/>
  <c r="L389" i="9" s="1"/>
  <c r="L390" i="9" s="1"/>
  <c r="L391" i="9" s="1"/>
  <c r="L392" i="9" s="1"/>
  <c r="L393" i="9" s="1"/>
  <c r="L394" i="9" s="1"/>
  <c r="L395" i="9" s="1"/>
  <c r="L396" i="9" s="1"/>
  <c r="L397" i="9" s="1"/>
  <c r="L398" i="9" s="1"/>
  <c r="L399" i="9" s="1"/>
  <c r="L400" i="9" s="1"/>
  <c r="L401" i="9" s="1"/>
  <c r="L402" i="9" s="1"/>
  <c r="L403" i="9" s="1"/>
  <c r="L404" i="9" s="1"/>
  <c r="L405" i="9" s="1"/>
  <c r="L406" i="9" s="1"/>
  <c r="L407" i="9" s="1"/>
  <c r="L408" i="9" s="1"/>
  <c r="L409" i="9" s="1"/>
  <c r="L410" i="9" s="1"/>
  <c r="L411" i="9" s="1"/>
  <c r="L412" i="9" s="1"/>
  <c r="L413" i="9" s="1"/>
  <c r="L414" i="9" s="1"/>
  <c r="L415" i="9" s="1"/>
  <c r="L416" i="9" s="1"/>
  <c r="L417" i="9" s="1"/>
  <c r="L418" i="9" s="1"/>
  <c r="L419" i="9" s="1"/>
  <c r="L420" i="9" s="1"/>
  <c r="L421" i="9" s="1"/>
  <c r="L422" i="9" s="1"/>
  <c r="L423" i="9" s="1"/>
  <c r="L424" i="9" s="1"/>
  <c r="L425" i="9" s="1"/>
  <c r="L426" i="9" s="1"/>
  <c r="L427" i="9" s="1"/>
  <c r="L428" i="9" s="1"/>
  <c r="L429" i="9" s="1"/>
  <c r="L430" i="9" s="1"/>
  <c r="L431" i="9" s="1"/>
  <c r="L432" i="9" s="1"/>
  <c r="L433" i="9" s="1"/>
  <c r="L434" i="9" s="1"/>
  <c r="L435" i="9" s="1"/>
  <c r="L436" i="9" s="1"/>
  <c r="L437" i="9" s="1"/>
  <c r="L438" i="9" s="1"/>
  <c r="L439" i="9" s="1"/>
  <c r="L440" i="9" s="1"/>
  <c r="L441" i="9" s="1"/>
  <c r="L442" i="9" s="1"/>
  <c r="L443" i="9" s="1"/>
  <c r="L444" i="9" s="1"/>
  <c r="L445" i="9" s="1"/>
  <c r="L446" i="9" s="1"/>
  <c r="L447" i="9" s="1"/>
  <c r="L448" i="9" s="1"/>
  <c r="L449" i="9" s="1"/>
  <c r="L450" i="9" s="1"/>
  <c r="L451" i="9" s="1"/>
  <c r="L452" i="9" s="1"/>
  <c r="L453" i="9" s="1"/>
  <c r="L454" i="9" s="1"/>
  <c r="L455" i="9" s="1"/>
  <c r="L456" i="9" s="1"/>
  <c r="L457" i="9" s="1"/>
  <c r="L458" i="9" s="1"/>
  <c r="L459" i="9" s="1"/>
  <c r="L460" i="9" s="1"/>
  <c r="L461" i="9" s="1"/>
  <c r="L462" i="9" s="1"/>
  <c r="L463" i="9" s="1"/>
  <c r="L464" i="9" s="1"/>
  <c r="L465" i="9" s="1"/>
  <c r="L466" i="9" s="1"/>
  <c r="L467" i="9" s="1"/>
  <c r="L468" i="9" s="1"/>
  <c r="L469" i="9" s="1"/>
  <c r="L470" i="9" s="1"/>
  <c r="L471" i="9" s="1"/>
  <c r="L472" i="9" s="1"/>
  <c r="L473" i="9" s="1"/>
  <c r="L474" i="9" s="1"/>
  <c r="L475" i="9" s="1"/>
  <c r="L476" i="9" s="1"/>
  <c r="L477" i="9" s="1"/>
  <c r="L478" i="9" s="1"/>
  <c r="L479" i="9" s="1"/>
  <c r="L480" i="9" s="1"/>
  <c r="L481" i="9" s="1"/>
  <c r="L482" i="9" s="1"/>
  <c r="L483" i="9" s="1"/>
  <c r="L484" i="9" s="1"/>
  <c r="L485" i="9" s="1"/>
  <c r="L486" i="9" s="1"/>
  <c r="L487" i="9" s="1"/>
  <c r="L488" i="9" s="1"/>
  <c r="L489" i="9" s="1"/>
  <c r="L490" i="9" s="1"/>
  <c r="L491" i="9" s="1"/>
  <c r="L492" i="9" s="1"/>
  <c r="L493" i="9" s="1"/>
  <c r="L494" i="9" s="1"/>
  <c r="L495" i="9" s="1"/>
  <c r="L496" i="9" s="1"/>
  <c r="L497" i="9" s="1"/>
  <c r="L498" i="9" s="1"/>
  <c r="L499" i="9" s="1"/>
  <c r="L500" i="9" s="1"/>
  <c r="L501" i="9" s="1"/>
  <c r="L502" i="9" s="1"/>
  <c r="L503" i="9" s="1"/>
  <c r="L504" i="9" s="1"/>
  <c r="L505" i="9" s="1"/>
  <c r="L506" i="9" s="1"/>
  <c r="L507" i="9" s="1"/>
  <c r="L508" i="9" s="1"/>
  <c r="L509" i="9" s="1"/>
  <c r="L510" i="9" s="1"/>
  <c r="L511" i="9" s="1"/>
  <c r="L512" i="9" s="1"/>
  <c r="L513" i="9" s="1"/>
  <c r="L514" i="9" s="1"/>
  <c r="L515" i="9" s="1"/>
  <c r="L516" i="9" s="1"/>
  <c r="L517" i="9" s="1"/>
  <c r="L518" i="9" s="1"/>
  <c r="L519" i="9" s="1"/>
  <c r="L520" i="9" s="1"/>
  <c r="L521" i="9" s="1"/>
  <c r="L522" i="9" s="1"/>
  <c r="L523" i="9" s="1"/>
  <c r="L524" i="9" s="1"/>
  <c r="L525" i="9" s="1"/>
  <c r="L526" i="9" s="1"/>
  <c r="L527" i="9" s="1"/>
  <c r="L528" i="9" s="1"/>
  <c r="L529" i="9" s="1"/>
  <c r="L530" i="9" s="1"/>
  <c r="L531" i="9" s="1"/>
  <c r="L532" i="9" s="1"/>
  <c r="L533" i="9" s="1"/>
  <c r="L534" i="9" s="1"/>
  <c r="L535" i="9" s="1"/>
  <c r="L536" i="9" s="1"/>
  <c r="L537" i="9" s="1"/>
  <c r="L538" i="9" s="1"/>
  <c r="L539" i="9" s="1"/>
  <c r="L540" i="9" s="1"/>
  <c r="L541" i="9" s="1"/>
  <c r="L542" i="9" s="1"/>
  <c r="L543" i="9" s="1"/>
  <c r="L544" i="9" s="1"/>
  <c r="L545" i="9" s="1"/>
  <c r="L546" i="9" s="1"/>
  <c r="L547" i="9" s="1"/>
  <c r="L548" i="9" s="1"/>
  <c r="L549" i="9" s="1"/>
  <c r="L550" i="9" s="1"/>
  <c r="L551" i="9" s="1"/>
  <c r="L552" i="9" s="1"/>
  <c r="L553" i="9" s="1"/>
  <c r="L554" i="9" s="1"/>
  <c r="L555" i="9" s="1"/>
  <c r="L556" i="9" s="1"/>
  <c r="L557" i="9" s="1"/>
  <c r="L558" i="9" s="1"/>
  <c r="L559" i="9" s="1"/>
  <c r="L560" i="9" s="1"/>
  <c r="L561" i="9" s="1"/>
  <c r="L562" i="9" s="1"/>
  <c r="L563" i="9" s="1"/>
  <c r="L564" i="9" s="1"/>
  <c r="L565" i="9" s="1"/>
  <c r="L566" i="9" s="1"/>
  <c r="L567" i="9" s="1"/>
  <c r="L568" i="9" s="1"/>
  <c r="L569" i="9" s="1"/>
  <c r="L570" i="9" s="1"/>
  <c r="L571" i="9" s="1"/>
  <c r="L572" i="9" s="1"/>
  <c r="L573" i="9" s="1"/>
  <c r="L574" i="9" s="1"/>
  <c r="L575" i="9" s="1"/>
  <c r="L576" i="9" s="1"/>
  <c r="L577" i="9" s="1"/>
  <c r="L578" i="9" s="1"/>
  <c r="L579" i="9" s="1"/>
  <c r="L580" i="9" s="1"/>
  <c r="L581" i="9" s="1"/>
  <c r="L582" i="9" s="1"/>
  <c r="L583" i="9" s="1"/>
  <c r="L584" i="9" s="1"/>
  <c r="L585" i="9" s="1"/>
  <c r="L586" i="9" s="1"/>
  <c r="L587" i="9" s="1"/>
  <c r="L588" i="9" s="1"/>
  <c r="L589" i="9" s="1"/>
  <c r="L590" i="9" s="1"/>
  <c r="L591" i="9" s="1"/>
  <c r="L592" i="9" s="1"/>
  <c r="L593" i="9" s="1"/>
  <c r="L594" i="9" s="1"/>
  <c r="L595" i="9" s="1"/>
  <c r="L596" i="9" s="1"/>
  <c r="L597" i="9" s="1"/>
  <c r="L598" i="9" s="1"/>
  <c r="L599" i="9" s="1"/>
  <c r="L600" i="9" s="1"/>
  <c r="L601" i="9" s="1"/>
  <c r="L602" i="9" s="1"/>
  <c r="L603" i="9" s="1"/>
  <c r="L604" i="9" s="1"/>
  <c r="L605" i="9" s="1"/>
  <c r="L606" i="9" s="1"/>
  <c r="L607" i="9" s="1"/>
  <c r="L608" i="9" s="1"/>
  <c r="L609" i="9" s="1"/>
  <c r="L610" i="9" s="1"/>
  <c r="L611" i="9" s="1"/>
  <c r="L612" i="9" s="1"/>
  <c r="L613" i="9" s="1"/>
  <c r="L614" i="9" s="1"/>
  <c r="L615" i="9" s="1"/>
  <c r="L616" i="9" s="1"/>
  <c r="L617" i="9" s="1"/>
  <c r="L618" i="9" s="1"/>
  <c r="L619" i="9" s="1"/>
  <c r="L620" i="9" s="1"/>
  <c r="L621" i="9" s="1"/>
  <c r="L622" i="9" s="1"/>
  <c r="L623" i="9" s="1"/>
  <c r="L624" i="9" s="1"/>
  <c r="L625" i="9" s="1"/>
  <c r="L626" i="9" s="1"/>
  <c r="L627" i="9" s="1"/>
  <c r="L628" i="9" s="1"/>
  <c r="L629" i="9" s="1"/>
  <c r="L630" i="9" s="1"/>
  <c r="L631" i="9" s="1"/>
  <c r="L632" i="9" s="1"/>
  <c r="L633" i="9" s="1"/>
  <c r="L634" i="9" s="1"/>
  <c r="L635" i="9" s="1"/>
  <c r="L636" i="9" s="1"/>
  <c r="L637" i="9" s="1"/>
  <c r="L638" i="9" s="1"/>
  <c r="L639" i="9" s="1"/>
  <c r="L640" i="9" s="1"/>
  <c r="L641" i="9" s="1"/>
  <c r="L642" i="9" s="1"/>
  <c r="L643" i="9" s="1"/>
  <c r="L644" i="9" s="1"/>
  <c r="L645" i="9" s="1"/>
  <c r="L646" i="9" s="1"/>
  <c r="L647" i="9" s="1"/>
  <c r="L648" i="9" s="1"/>
  <c r="L649" i="9" s="1"/>
  <c r="L650" i="9" s="1"/>
  <c r="L651" i="9" s="1"/>
  <c r="L652" i="9" s="1"/>
  <c r="L653" i="9" s="1"/>
  <c r="L654" i="9" s="1"/>
  <c r="L655" i="9" s="1"/>
  <c r="L656" i="9" s="1"/>
  <c r="L657" i="9" s="1"/>
  <c r="L658" i="9" s="1"/>
  <c r="L659" i="9" s="1"/>
  <c r="L660" i="9" s="1"/>
  <c r="L661" i="9" s="1"/>
  <c r="L662" i="9" s="1"/>
  <c r="L663" i="9" s="1"/>
  <c r="L664" i="9" s="1"/>
  <c r="L665" i="9" s="1"/>
  <c r="L666" i="9" s="1"/>
  <c r="L667" i="9" s="1"/>
  <c r="L668" i="9" s="1"/>
  <c r="L669" i="9" s="1"/>
  <c r="L670" i="9" s="1"/>
  <c r="L671" i="9" s="1"/>
  <c r="L672" i="9" s="1"/>
  <c r="L673" i="9" s="1"/>
  <c r="L674" i="9" s="1"/>
  <c r="L675" i="9" s="1"/>
  <c r="L7" i="10"/>
  <c r="L8" i="10" s="1"/>
  <c r="L9" i="10" s="1"/>
  <c r="L10" i="10" s="1"/>
  <c r="L11" i="10" s="1"/>
  <c r="L12" i="10" s="1"/>
  <c r="L13" i="10" s="1"/>
  <c r="L14" i="10" s="1"/>
  <c r="L15" i="10" s="1"/>
  <c r="L16" i="10" s="1"/>
  <c r="L17" i="10" s="1"/>
  <c r="L18" i="10" s="1"/>
  <c r="L19" i="10" s="1"/>
  <c r="L20" i="10" s="1"/>
  <c r="L21" i="10" s="1"/>
  <c r="L22" i="10" s="1"/>
  <c r="L23" i="10" s="1"/>
  <c r="L24" i="10" s="1"/>
  <c r="L25" i="10" s="1"/>
  <c r="L26" i="10" s="1"/>
  <c r="L27" i="10" s="1"/>
  <c r="L28" i="10" s="1"/>
  <c r="L29" i="10" s="1"/>
  <c r="L30" i="10" s="1"/>
  <c r="L31" i="10" s="1"/>
  <c r="L32" i="10" s="1"/>
  <c r="L33" i="10" s="1"/>
  <c r="L34" i="10" s="1"/>
  <c r="L35" i="10" s="1"/>
  <c r="L36" i="10" s="1"/>
  <c r="L37" i="10" s="1"/>
  <c r="L38" i="10" s="1"/>
  <c r="L39" i="10" s="1"/>
  <c r="L40" i="10" s="1"/>
  <c r="L41" i="10" s="1"/>
  <c r="L42" i="10" s="1"/>
  <c r="L43" i="10" s="1"/>
  <c r="L44" i="10" s="1"/>
  <c r="L45" i="10" s="1"/>
  <c r="L46" i="10" s="1"/>
  <c r="L47" i="10" s="1"/>
  <c r="L48" i="10" s="1"/>
  <c r="L49" i="10" s="1"/>
  <c r="L50" i="10" s="1"/>
  <c r="L51" i="10" s="1"/>
  <c r="L52" i="10" s="1"/>
  <c r="L53" i="10" s="1"/>
  <c r="L54" i="10" s="1"/>
  <c r="L55" i="10" s="1"/>
  <c r="L56" i="10" s="1"/>
  <c r="L57" i="10" s="1"/>
  <c r="L58" i="10" s="1"/>
  <c r="L59" i="10" s="1"/>
  <c r="L60" i="10" s="1"/>
  <c r="L61" i="10" s="1"/>
  <c r="L62" i="10" s="1"/>
  <c r="L63" i="10" s="1"/>
  <c r="L64" i="10" s="1"/>
  <c r="L65" i="10" s="1"/>
  <c r="L66" i="10" s="1"/>
  <c r="L67" i="10" s="1"/>
  <c r="L68" i="10" s="1"/>
  <c r="L69" i="10" s="1"/>
  <c r="L70" i="10" s="1"/>
  <c r="L71" i="10" s="1"/>
  <c r="L72" i="10" s="1"/>
  <c r="L73" i="10" s="1"/>
  <c r="L74" i="10" s="1"/>
  <c r="L75" i="10" s="1"/>
  <c r="L76" i="10" s="1"/>
  <c r="L77" i="10" s="1"/>
  <c r="L78" i="10" s="1"/>
  <c r="L79" i="10" s="1"/>
  <c r="L80" i="10" s="1"/>
  <c r="L81" i="10" s="1"/>
  <c r="L82" i="10" s="1"/>
  <c r="L83" i="10" s="1"/>
  <c r="L84" i="10" s="1"/>
  <c r="L85" i="10" s="1"/>
  <c r="L86" i="10" s="1"/>
  <c r="L87" i="10" s="1"/>
  <c r="L88" i="10" s="1"/>
  <c r="L89" i="10" s="1"/>
  <c r="L90" i="10" s="1"/>
  <c r="L91" i="10" s="1"/>
  <c r="L92" i="10" s="1"/>
  <c r="L93" i="10" s="1"/>
  <c r="L94" i="10" s="1"/>
  <c r="L95" i="10" s="1"/>
  <c r="L96" i="10" s="1"/>
  <c r="L97" i="10" s="1"/>
  <c r="L98" i="10" s="1"/>
  <c r="L99" i="10" s="1"/>
  <c r="L100" i="10" s="1"/>
  <c r="L101" i="10" s="1"/>
  <c r="L102" i="10" s="1"/>
  <c r="L103" i="10" s="1"/>
  <c r="L104" i="10" s="1"/>
  <c r="L105" i="10" s="1"/>
  <c r="L106" i="10" s="1"/>
  <c r="L107" i="10" s="1"/>
  <c r="L108" i="10" s="1"/>
  <c r="L109" i="10" s="1"/>
  <c r="L110" i="10" s="1"/>
  <c r="L111" i="10" s="1"/>
  <c r="L112" i="10" s="1"/>
  <c r="L113" i="10" s="1"/>
  <c r="L114" i="10" s="1"/>
  <c r="L115" i="10" s="1"/>
  <c r="L116" i="10" s="1"/>
  <c r="L117" i="10" s="1"/>
  <c r="L118" i="10" s="1"/>
  <c r="L119" i="10" s="1"/>
  <c r="L120" i="10" s="1"/>
  <c r="L121" i="10" s="1"/>
  <c r="L122" i="10" s="1"/>
  <c r="L123" i="10" s="1"/>
  <c r="L124" i="10" s="1"/>
  <c r="L125" i="10" s="1"/>
  <c r="L126" i="10" s="1"/>
  <c r="L127" i="10" s="1"/>
  <c r="L128" i="10" s="1"/>
  <c r="L129" i="10" s="1"/>
  <c r="L130" i="10" s="1"/>
  <c r="L131" i="10" s="1"/>
  <c r="L132" i="10" s="1"/>
  <c r="L133" i="10" s="1"/>
  <c r="L134" i="10" s="1"/>
  <c r="L135" i="10" s="1"/>
  <c r="L136" i="10" s="1"/>
  <c r="L137" i="10" s="1"/>
  <c r="L138" i="10" s="1"/>
  <c r="L139" i="10" s="1"/>
  <c r="L140" i="10" s="1"/>
  <c r="L141" i="10" s="1"/>
  <c r="L142" i="10" s="1"/>
  <c r="L143" i="10" s="1"/>
  <c r="L144" i="10" s="1"/>
  <c r="L145" i="10" s="1"/>
  <c r="L146" i="10" s="1"/>
  <c r="L147" i="10" s="1"/>
  <c r="L148" i="10" s="1"/>
  <c r="L149" i="10" s="1"/>
  <c r="L150" i="10" s="1"/>
  <c r="L151" i="10" s="1"/>
  <c r="L152" i="10" s="1"/>
  <c r="L153" i="10" s="1"/>
  <c r="L154" i="10" s="1"/>
  <c r="L155" i="10" s="1"/>
  <c r="L156" i="10" s="1"/>
  <c r="L157" i="10" s="1"/>
  <c r="L158" i="10" s="1"/>
  <c r="L159" i="10" s="1"/>
  <c r="L160" i="10" s="1"/>
  <c r="L161" i="10" s="1"/>
  <c r="L162" i="10" s="1"/>
  <c r="L163" i="10" s="1"/>
  <c r="L164" i="10" s="1"/>
  <c r="L165" i="10" s="1"/>
  <c r="L166" i="10" s="1"/>
  <c r="L167" i="10" s="1"/>
  <c r="L168" i="10" s="1"/>
  <c r="L169" i="10" s="1"/>
  <c r="L170" i="10" s="1"/>
  <c r="L171" i="10" s="1"/>
  <c r="L172" i="10" s="1"/>
  <c r="L173" i="10" s="1"/>
  <c r="L174" i="10" s="1"/>
  <c r="L175" i="10" s="1"/>
  <c r="L176" i="10" s="1"/>
  <c r="L177" i="10" s="1"/>
  <c r="L178" i="10" s="1"/>
  <c r="L179" i="10" s="1"/>
  <c r="L180" i="10" s="1"/>
  <c r="L181" i="10" s="1"/>
  <c r="L182" i="10" s="1"/>
  <c r="L183" i="10" s="1"/>
  <c r="L184" i="10" s="1"/>
  <c r="L185" i="10" s="1"/>
  <c r="L186" i="10" s="1"/>
  <c r="L187" i="10" s="1"/>
  <c r="L188" i="10" s="1"/>
  <c r="L189" i="10" s="1"/>
  <c r="L190" i="10" s="1"/>
  <c r="L191" i="10" s="1"/>
  <c r="L192" i="10" s="1"/>
  <c r="L193" i="10" s="1"/>
  <c r="L194" i="10" s="1"/>
  <c r="L195" i="10" s="1"/>
  <c r="L196" i="10" s="1"/>
  <c r="L197" i="10" s="1"/>
  <c r="L198" i="10" s="1"/>
  <c r="L199" i="10" s="1"/>
  <c r="L200" i="10" s="1"/>
  <c r="L201" i="10" s="1"/>
  <c r="L202" i="10" s="1"/>
  <c r="L203" i="10" s="1"/>
  <c r="L204" i="10" s="1"/>
  <c r="L205" i="10" s="1"/>
  <c r="L206" i="10" s="1"/>
  <c r="L207" i="10" s="1"/>
  <c r="L208" i="10" s="1"/>
  <c r="L209" i="10" s="1"/>
  <c r="L210" i="10" s="1"/>
  <c r="L211" i="10" s="1"/>
  <c r="L212" i="10" s="1"/>
  <c r="L213" i="10" s="1"/>
  <c r="L214" i="10" s="1"/>
  <c r="L215" i="10" s="1"/>
  <c r="L216" i="10" s="1"/>
  <c r="L217" i="10" s="1"/>
  <c r="L218" i="10" s="1"/>
  <c r="L219" i="10" s="1"/>
  <c r="L220" i="10" s="1"/>
  <c r="L221" i="10" s="1"/>
  <c r="L222" i="10" s="1"/>
  <c r="L223" i="10" s="1"/>
  <c r="L224" i="10" s="1"/>
  <c r="L225" i="10" s="1"/>
  <c r="L226" i="10" s="1"/>
  <c r="L227" i="10" s="1"/>
  <c r="L228" i="10" s="1"/>
  <c r="L229" i="10" s="1"/>
  <c r="L230" i="10" s="1"/>
  <c r="L231" i="10" s="1"/>
  <c r="L232" i="10" s="1"/>
  <c r="L233" i="10" s="1"/>
  <c r="L234" i="10" s="1"/>
  <c r="L235" i="10" s="1"/>
  <c r="L236" i="10" s="1"/>
  <c r="L237" i="10" s="1"/>
  <c r="L238" i="10" s="1"/>
  <c r="L239" i="10" s="1"/>
  <c r="L240" i="10" s="1"/>
  <c r="L241" i="10" s="1"/>
  <c r="L242" i="10" s="1"/>
  <c r="L243" i="10" s="1"/>
  <c r="L244" i="10" s="1"/>
  <c r="L245" i="10" s="1"/>
  <c r="L246" i="10" s="1"/>
  <c r="L247" i="10" s="1"/>
  <c r="L248" i="10" s="1"/>
  <c r="L249" i="10" s="1"/>
  <c r="L250" i="10" s="1"/>
  <c r="L251" i="10" s="1"/>
  <c r="L252" i="10" s="1"/>
  <c r="L253" i="10" s="1"/>
  <c r="L254" i="10" s="1"/>
  <c r="L255" i="10" s="1"/>
  <c r="L256" i="10" s="1"/>
  <c r="L257" i="10" s="1"/>
  <c r="L258" i="10" s="1"/>
  <c r="L259" i="10" s="1"/>
  <c r="L260" i="10" s="1"/>
  <c r="L261" i="10" s="1"/>
  <c r="L262" i="10" s="1"/>
  <c r="L263" i="10" s="1"/>
  <c r="L264" i="10" s="1"/>
  <c r="L265" i="10" s="1"/>
  <c r="L266" i="10" s="1"/>
  <c r="L267" i="10" s="1"/>
  <c r="L268" i="10" s="1"/>
  <c r="L269" i="10" s="1"/>
  <c r="L270" i="10" s="1"/>
  <c r="L271" i="10" s="1"/>
  <c r="L272" i="10" s="1"/>
  <c r="L273" i="10" s="1"/>
  <c r="L274" i="10" s="1"/>
  <c r="L275" i="10" s="1"/>
  <c r="L276" i="10" s="1"/>
  <c r="L277" i="10" s="1"/>
  <c r="L278" i="10" s="1"/>
  <c r="L279" i="10" s="1"/>
  <c r="L280" i="10" s="1"/>
  <c r="L281" i="10" s="1"/>
  <c r="L282" i="10" s="1"/>
  <c r="L283" i="10" s="1"/>
  <c r="L284" i="10" s="1"/>
  <c r="L285" i="10" s="1"/>
  <c r="L286" i="10" s="1"/>
  <c r="L287" i="10" s="1"/>
  <c r="L288" i="10" s="1"/>
  <c r="L289" i="10" s="1"/>
  <c r="L290" i="10" s="1"/>
  <c r="L291" i="10" s="1"/>
  <c r="L292" i="10" s="1"/>
  <c r="L293" i="10" s="1"/>
  <c r="L294" i="10" s="1"/>
  <c r="L295" i="10" s="1"/>
  <c r="L296" i="10" s="1"/>
  <c r="L297" i="10" s="1"/>
  <c r="L298" i="10" s="1"/>
  <c r="L299" i="10" s="1"/>
  <c r="L300" i="10" s="1"/>
  <c r="L301" i="10" s="1"/>
  <c r="L302" i="10" s="1"/>
  <c r="L303" i="10" s="1"/>
  <c r="L304" i="10" s="1"/>
  <c r="L305" i="10" s="1"/>
  <c r="L306" i="10" s="1"/>
  <c r="L307" i="10" s="1"/>
  <c r="L308" i="10" s="1"/>
  <c r="L309" i="10" s="1"/>
  <c r="L310" i="10" s="1"/>
  <c r="L311" i="10" s="1"/>
  <c r="L312" i="10" s="1"/>
  <c r="L313" i="10" s="1"/>
  <c r="L314" i="10" s="1"/>
  <c r="L315" i="10" s="1"/>
  <c r="L316" i="10" s="1"/>
  <c r="L317" i="10" s="1"/>
  <c r="L318" i="10" s="1"/>
  <c r="L319" i="10" s="1"/>
  <c r="L320" i="10" s="1"/>
  <c r="L321" i="10" s="1"/>
  <c r="L322" i="10" s="1"/>
  <c r="L323" i="10" s="1"/>
  <c r="L324" i="10" s="1"/>
  <c r="L325" i="10" s="1"/>
  <c r="L326" i="10" s="1"/>
  <c r="L327" i="10" s="1"/>
  <c r="L328" i="10" s="1"/>
  <c r="L329" i="10" s="1"/>
  <c r="L330" i="10" s="1"/>
  <c r="L331" i="10" s="1"/>
  <c r="L332" i="10" s="1"/>
  <c r="L333" i="10" s="1"/>
  <c r="L334" i="10" s="1"/>
  <c r="L335" i="10" s="1"/>
  <c r="L336" i="10" s="1"/>
  <c r="L337" i="10" s="1"/>
  <c r="L338" i="10" s="1"/>
  <c r="L339" i="10" s="1"/>
  <c r="L340" i="10" s="1"/>
  <c r="L341" i="10" s="1"/>
  <c r="L342" i="10" s="1"/>
  <c r="L343" i="10" s="1"/>
  <c r="L344" i="10" s="1"/>
  <c r="L345" i="10" s="1"/>
  <c r="L346" i="10" s="1"/>
  <c r="L347" i="10" s="1"/>
  <c r="L348" i="10" s="1"/>
  <c r="L349" i="10" s="1"/>
  <c r="L350" i="10" s="1"/>
  <c r="L351" i="10" s="1"/>
  <c r="L352" i="10" s="1"/>
  <c r="L353" i="10" s="1"/>
  <c r="L354" i="10" s="1"/>
  <c r="L355" i="10" s="1"/>
  <c r="L356" i="10" s="1"/>
  <c r="L357" i="10" s="1"/>
  <c r="L358" i="10" s="1"/>
  <c r="L359" i="10" s="1"/>
  <c r="L360" i="10" s="1"/>
  <c r="L361" i="10" s="1"/>
  <c r="L362" i="10" s="1"/>
  <c r="L363" i="10" s="1"/>
  <c r="L364" i="10" s="1"/>
  <c r="L365" i="10" s="1"/>
  <c r="L366" i="10" s="1"/>
  <c r="L367" i="10" s="1"/>
  <c r="L368" i="10" s="1"/>
  <c r="L369" i="10" s="1"/>
  <c r="L370" i="10" s="1"/>
  <c r="L371" i="10" s="1"/>
  <c r="L372" i="10" s="1"/>
  <c r="L373" i="10" s="1"/>
  <c r="L374" i="10" s="1"/>
  <c r="L375" i="10" s="1"/>
  <c r="L376" i="10" s="1"/>
  <c r="L377" i="10" s="1"/>
  <c r="L378" i="10" s="1"/>
  <c r="L379" i="10" s="1"/>
  <c r="L380" i="10" s="1"/>
  <c r="L381" i="10" s="1"/>
  <c r="L382" i="10" s="1"/>
  <c r="L383" i="10" s="1"/>
  <c r="L384" i="10" s="1"/>
  <c r="L385" i="10" s="1"/>
  <c r="L386" i="10" s="1"/>
  <c r="L387" i="10" s="1"/>
  <c r="L388" i="10" s="1"/>
  <c r="L389" i="10" s="1"/>
  <c r="L390" i="10" s="1"/>
  <c r="L391" i="10" s="1"/>
  <c r="L392" i="10" s="1"/>
  <c r="L393" i="10" s="1"/>
  <c r="L394" i="10" s="1"/>
  <c r="L395" i="10" s="1"/>
  <c r="L396" i="10" s="1"/>
  <c r="L397" i="10" s="1"/>
  <c r="L398" i="10" s="1"/>
  <c r="L399" i="10" s="1"/>
  <c r="L400" i="10" s="1"/>
  <c r="L401" i="10" s="1"/>
  <c r="L402" i="10" s="1"/>
  <c r="L403" i="10" s="1"/>
  <c r="L404" i="10" s="1"/>
  <c r="L405" i="10" s="1"/>
  <c r="L406" i="10" s="1"/>
  <c r="L407" i="10" s="1"/>
  <c r="L408" i="10" s="1"/>
  <c r="L409" i="10" s="1"/>
  <c r="L410" i="10" s="1"/>
  <c r="L411" i="10" s="1"/>
  <c r="L412" i="10" s="1"/>
  <c r="L413" i="10" s="1"/>
  <c r="L414" i="10" s="1"/>
  <c r="L415" i="10" s="1"/>
  <c r="L416" i="10" s="1"/>
  <c r="L417" i="10" s="1"/>
  <c r="L418" i="10" s="1"/>
  <c r="L419" i="10" s="1"/>
  <c r="L420" i="10" s="1"/>
  <c r="L421" i="10" s="1"/>
  <c r="L422" i="10" s="1"/>
  <c r="L423" i="10" s="1"/>
  <c r="L424" i="10" s="1"/>
  <c r="L425" i="10" s="1"/>
  <c r="L426" i="10" s="1"/>
  <c r="L427" i="10" s="1"/>
  <c r="L428" i="10" s="1"/>
  <c r="L429" i="10" s="1"/>
  <c r="L430" i="10" s="1"/>
  <c r="L431" i="10" s="1"/>
  <c r="L432" i="10" s="1"/>
  <c r="L433" i="10" s="1"/>
  <c r="L434" i="10" s="1"/>
  <c r="L435" i="10" s="1"/>
  <c r="L436" i="10" s="1"/>
  <c r="L437" i="10" s="1"/>
  <c r="L438" i="10" s="1"/>
  <c r="L439" i="10" s="1"/>
  <c r="L440" i="10" s="1"/>
  <c r="L441" i="10" s="1"/>
  <c r="L442" i="10" s="1"/>
  <c r="L443" i="10" s="1"/>
  <c r="L444" i="10" s="1"/>
  <c r="L445" i="10" s="1"/>
  <c r="L446" i="10" s="1"/>
  <c r="L447" i="10" s="1"/>
  <c r="L448" i="10" s="1"/>
  <c r="L449" i="10" s="1"/>
  <c r="L450" i="10" s="1"/>
  <c r="L451" i="10" s="1"/>
  <c r="L452" i="10" s="1"/>
  <c r="L453" i="10" s="1"/>
  <c r="L454" i="10" s="1"/>
  <c r="L455" i="10" s="1"/>
  <c r="L456" i="10" s="1"/>
  <c r="L457" i="10" s="1"/>
  <c r="L458" i="10" s="1"/>
  <c r="L459" i="10" s="1"/>
  <c r="L460" i="10" s="1"/>
  <c r="L461" i="10" s="1"/>
  <c r="L462" i="10" s="1"/>
  <c r="L463" i="10" s="1"/>
  <c r="L464" i="10" s="1"/>
  <c r="L465" i="10" s="1"/>
  <c r="L466" i="10" s="1"/>
  <c r="L467" i="10" s="1"/>
  <c r="L468" i="10" s="1"/>
  <c r="L469" i="10" s="1"/>
  <c r="L470" i="10" s="1"/>
  <c r="L471" i="10" s="1"/>
  <c r="L472" i="10" s="1"/>
  <c r="L473" i="10" s="1"/>
  <c r="L474" i="10" s="1"/>
  <c r="L475" i="10" s="1"/>
  <c r="L476" i="10" s="1"/>
  <c r="L477" i="10" s="1"/>
  <c r="L478" i="10" s="1"/>
  <c r="L479" i="10" s="1"/>
  <c r="L480" i="10" s="1"/>
  <c r="L481" i="10" s="1"/>
  <c r="L482" i="10" s="1"/>
  <c r="L483" i="10" s="1"/>
  <c r="L484" i="10" s="1"/>
  <c r="L485" i="10" s="1"/>
  <c r="L486" i="10" s="1"/>
  <c r="L487" i="10" s="1"/>
  <c r="L488" i="10" s="1"/>
  <c r="L489" i="10" s="1"/>
  <c r="L490" i="10" s="1"/>
  <c r="L491" i="10" s="1"/>
  <c r="L492" i="10" s="1"/>
  <c r="L493" i="10" s="1"/>
  <c r="L494" i="10" s="1"/>
  <c r="L495" i="10" s="1"/>
  <c r="L496" i="10" s="1"/>
  <c r="L497" i="10" s="1"/>
  <c r="L498" i="10" s="1"/>
  <c r="L499" i="10" s="1"/>
  <c r="L500" i="10" s="1"/>
  <c r="L501" i="10" s="1"/>
  <c r="L502" i="10" s="1"/>
  <c r="L503" i="10" s="1"/>
  <c r="L504" i="10" s="1"/>
  <c r="L505" i="10" s="1"/>
  <c r="L506" i="10" s="1"/>
  <c r="L507" i="10" s="1"/>
  <c r="L508" i="10" s="1"/>
  <c r="L509" i="10" s="1"/>
  <c r="L510" i="10" s="1"/>
  <c r="L511" i="10" s="1"/>
  <c r="L512" i="10" s="1"/>
  <c r="L513" i="10" s="1"/>
  <c r="L514" i="10" s="1"/>
  <c r="L515" i="10" s="1"/>
  <c r="L516" i="10" s="1"/>
  <c r="L517" i="10" s="1"/>
  <c r="L518" i="10" s="1"/>
  <c r="L519" i="10" s="1"/>
  <c r="L520" i="10" s="1"/>
  <c r="L521" i="10" s="1"/>
  <c r="L522" i="10" s="1"/>
  <c r="L523" i="10" s="1"/>
  <c r="L524" i="10" s="1"/>
  <c r="L525" i="10" s="1"/>
  <c r="L526" i="10" s="1"/>
  <c r="L527" i="10" s="1"/>
  <c r="L528" i="10" s="1"/>
  <c r="L529" i="10" s="1"/>
  <c r="L530" i="10" s="1"/>
  <c r="L531" i="10" s="1"/>
  <c r="L532" i="10" s="1"/>
  <c r="L533" i="10" s="1"/>
  <c r="L534" i="10" s="1"/>
  <c r="L535" i="10" s="1"/>
  <c r="L536" i="10" s="1"/>
  <c r="L537" i="10" s="1"/>
  <c r="L538" i="10" s="1"/>
  <c r="L539" i="10" s="1"/>
  <c r="L540" i="10" s="1"/>
  <c r="L541" i="10" s="1"/>
  <c r="L542" i="10" s="1"/>
  <c r="L543" i="10" s="1"/>
  <c r="L544" i="10" s="1"/>
  <c r="L545" i="10" s="1"/>
  <c r="L546" i="10" s="1"/>
  <c r="L547" i="10" s="1"/>
  <c r="L548" i="10" s="1"/>
  <c r="L549" i="10" s="1"/>
  <c r="L550" i="10" s="1"/>
  <c r="L551" i="10" s="1"/>
  <c r="L552" i="10" s="1"/>
  <c r="L553" i="10" s="1"/>
  <c r="L554" i="10" s="1"/>
  <c r="L555" i="10" s="1"/>
  <c r="L556" i="10" s="1"/>
  <c r="L557" i="10" s="1"/>
  <c r="L558" i="10" s="1"/>
  <c r="L559" i="10" s="1"/>
  <c r="L560" i="10" s="1"/>
  <c r="L561" i="10" s="1"/>
  <c r="L562" i="10" s="1"/>
  <c r="L563" i="10" s="1"/>
  <c r="L564" i="10" s="1"/>
  <c r="L565" i="10" s="1"/>
  <c r="L566" i="10" s="1"/>
  <c r="L567" i="10" s="1"/>
  <c r="L568" i="10" s="1"/>
  <c r="L569" i="10" s="1"/>
  <c r="L570" i="10" s="1"/>
  <c r="L571" i="10" s="1"/>
  <c r="L572" i="10" s="1"/>
  <c r="L573" i="10" s="1"/>
  <c r="L574" i="10" s="1"/>
  <c r="L575" i="10" s="1"/>
  <c r="L576" i="10" s="1"/>
  <c r="L577" i="10" s="1"/>
  <c r="L578" i="10" s="1"/>
  <c r="L579" i="10" s="1"/>
  <c r="L580" i="10" s="1"/>
  <c r="L581" i="10" s="1"/>
  <c r="L582" i="10" s="1"/>
  <c r="L583" i="10" s="1"/>
  <c r="L584" i="10" s="1"/>
  <c r="L585" i="10" s="1"/>
  <c r="L586" i="10" s="1"/>
  <c r="L587" i="10" s="1"/>
  <c r="L588" i="10" s="1"/>
  <c r="L589" i="10" s="1"/>
  <c r="L590" i="10" s="1"/>
  <c r="L591" i="10" s="1"/>
  <c r="L592" i="10" s="1"/>
  <c r="L593" i="10" s="1"/>
  <c r="L594" i="10" s="1"/>
  <c r="L595" i="10" s="1"/>
  <c r="L596" i="10" s="1"/>
  <c r="L597" i="10" s="1"/>
  <c r="L598" i="10" s="1"/>
  <c r="L599" i="10" s="1"/>
  <c r="L600" i="10" s="1"/>
  <c r="L601" i="10" s="1"/>
  <c r="L602" i="10" s="1"/>
  <c r="L603" i="10" s="1"/>
  <c r="L604" i="10" s="1"/>
  <c r="L605" i="10" s="1"/>
  <c r="L606" i="10" s="1"/>
  <c r="L607" i="10" s="1"/>
  <c r="L608" i="10" s="1"/>
  <c r="L609" i="10" s="1"/>
  <c r="L610" i="10" s="1"/>
  <c r="L611" i="10" s="1"/>
  <c r="L612" i="10" s="1"/>
  <c r="L613" i="10" s="1"/>
  <c r="L614" i="10" s="1"/>
  <c r="L615" i="10" s="1"/>
  <c r="L616" i="10" s="1"/>
  <c r="L617" i="10" s="1"/>
  <c r="L618" i="10" s="1"/>
  <c r="L619" i="10" s="1"/>
  <c r="L620" i="10" s="1"/>
  <c r="L621" i="10" s="1"/>
  <c r="L622" i="10" s="1"/>
  <c r="L623" i="10" s="1"/>
  <c r="L624" i="10" s="1"/>
  <c r="L625" i="10" s="1"/>
  <c r="L626" i="10" s="1"/>
  <c r="L627" i="10" s="1"/>
  <c r="L628" i="10" s="1"/>
  <c r="L629" i="10" s="1"/>
  <c r="L630" i="10" s="1"/>
  <c r="L631" i="10" s="1"/>
  <c r="L632" i="10" s="1"/>
  <c r="L633" i="10" s="1"/>
  <c r="L634" i="10" s="1"/>
  <c r="L635" i="10" s="1"/>
  <c r="L636" i="10" s="1"/>
  <c r="L637" i="10" s="1"/>
  <c r="L638" i="10" s="1"/>
  <c r="L639" i="10" s="1"/>
  <c r="K7" i="9"/>
  <c r="K8" i="9" s="1"/>
  <c r="K9" i="9" s="1"/>
  <c r="K10" i="9" s="1"/>
  <c r="K11" i="9" s="1"/>
  <c r="K12" i="9" s="1"/>
  <c r="K13" i="9" s="1"/>
  <c r="K14" i="9" s="1"/>
  <c r="K15" i="9" s="1"/>
  <c r="K16" i="9" s="1"/>
  <c r="K17" i="9" s="1"/>
  <c r="K18" i="9" s="1"/>
  <c r="K19" i="9" s="1"/>
  <c r="K20" i="9" s="1"/>
  <c r="K21" i="9" s="1"/>
  <c r="K22" i="9" s="1"/>
  <c r="K23" i="9" s="1"/>
  <c r="K24" i="9" s="1"/>
  <c r="K25" i="9" s="1"/>
  <c r="K26" i="9" s="1"/>
  <c r="K27" i="9" s="1"/>
  <c r="K28" i="9" s="1"/>
  <c r="K29" i="9" s="1"/>
  <c r="K30" i="9" s="1"/>
  <c r="K31" i="9" s="1"/>
  <c r="K32" i="9" s="1"/>
  <c r="K33" i="9" s="1"/>
  <c r="K34" i="9" s="1"/>
  <c r="K35" i="9" s="1"/>
  <c r="K36" i="9" s="1"/>
  <c r="K37" i="9" s="1"/>
  <c r="K38" i="9" s="1"/>
  <c r="K39" i="9" s="1"/>
  <c r="K40" i="9" s="1"/>
  <c r="K41" i="9" s="1"/>
  <c r="K42" i="9" s="1"/>
  <c r="K43" i="9" s="1"/>
  <c r="K44" i="9" s="1"/>
  <c r="K45" i="9" s="1"/>
  <c r="K46" i="9" s="1"/>
  <c r="K47" i="9" s="1"/>
  <c r="K48" i="9" s="1"/>
  <c r="K49" i="9" s="1"/>
  <c r="K50" i="9" s="1"/>
  <c r="K51" i="9" s="1"/>
  <c r="K52" i="9" s="1"/>
  <c r="K53" i="9" s="1"/>
  <c r="K54" i="9" s="1"/>
  <c r="K55" i="9" s="1"/>
  <c r="K56" i="9" s="1"/>
  <c r="K57" i="9" s="1"/>
  <c r="K58" i="9" s="1"/>
  <c r="K59" i="9" s="1"/>
  <c r="K60" i="9" s="1"/>
  <c r="K61" i="9" s="1"/>
  <c r="K62" i="9" s="1"/>
  <c r="K63" i="9" s="1"/>
  <c r="K64" i="9" s="1"/>
  <c r="K65" i="9" s="1"/>
  <c r="K66" i="9" s="1"/>
  <c r="K67" i="9" s="1"/>
  <c r="K68" i="9" s="1"/>
  <c r="K69" i="9" s="1"/>
  <c r="K70" i="9" s="1"/>
  <c r="K71" i="9" s="1"/>
  <c r="K72" i="9" s="1"/>
  <c r="K73" i="9" s="1"/>
  <c r="K74" i="9" s="1"/>
  <c r="K75" i="9" s="1"/>
  <c r="K76" i="9" s="1"/>
  <c r="K77" i="9" s="1"/>
  <c r="K78" i="9" s="1"/>
  <c r="K79" i="9" s="1"/>
  <c r="K80" i="9" s="1"/>
  <c r="K81" i="9" s="1"/>
  <c r="K82" i="9" s="1"/>
  <c r="K83" i="9" s="1"/>
  <c r="K84" i="9" s="1"/>
  <c r="K85" i="9" s="1"/>
  <c r="K86" i="9" s="1"/>
  <c r="K87" i="9" s="1"/>
  <c r="K88" i="9" s="1"/>
  <c r="K89" i="9" s="1"/>
  <c r="K90" i="9" s="1"/>
  <c r="K91" i="9" s="1"/>
  <c r="K92" i="9" s="1"/>
  <c r="K93" i="9" s="1"/>
  <c r="K94" i="9" s="1"/>
  <c r="K95" i="9" s="1"/>
  <c r="K96" i="9" s="1"/>
  <c r="K97" i="9" s="1"/>
  <c r="K98" i="9" s="1"/>
  <c r="K99" i="9" s="1"/>
  <c r="K100" i="9" s="1"/>
  <c r="K101" i="9" s="1"/>
  <c r="K102" i="9" s="1"/>
  <c r="K103" i="9" s="1"/>
  <c r="K104" i="9" s="1"/>
  <c r="K105" i="9" s="1"/>
  <c r="K106" i="9" s="1"/>
  <c r="K107" i="9" s="1"/>
  <c r="K108" i="9" s="1"/>
  <c r="K109" i="9" s="1"/>
  <c r="K110" i="9" s="1"/>
  <c r="K111" i="9" s="1"/>
  <c r="K112" i="9" s="1"/>
  <c r="K113" i="9" s="1"/>
  <c r="K114" i="9" s="1"/>
  <c r="K115" i="9" s="1"/>
  <c r="K116" i="9" s="1"/>
  <c r="K117" i="9" s="1"/>
  <c r="K118" i="9" s="1"/>
  <c r="K119" i="9" s="1"/>
  <c r="K120" i="9" s="1"/>
  <c r="K121" i="9" s="1"/>
  <c r="K122" i="9" s="1"/>
  <c r="K123" i="9" s="1"/>
  <c r="K124" i="9" s="1"/>
  <c r="K125" i="9" s="1"/>
  <c r="K126" i="9" s="1"/>
  <c r="K127" i="9" s="1"/>
  <c r="K128" i="9" s="1"/>
  <c r="K129" i="9" s="1"/>
  <c r="K130" i="9" s="1"/>
  <c r="K131" i="9" s="1"/>
  <c r="K132" i="9" s="1"/>
  <c r="K133" i="9" s="1"/>
  <c r="K134" i="9" s="1"/>
  <c r="K135" i="9" s="1"/>
  <c r="K136" i="9" s="1"/>
  <c r="K137" i="9" s="1"/>
  <c r="K138" i="9" s="1"/>
  <c r="K139" i="9" s="1"/>
  <c r="K140" i="9" s="1"/>
  <c r="K141" i="9" s="1"/>
  <c r="K142" i="9" s="1"/>
  <c r="K143" i="9" s="1"/>
  <c r="K144" i="9" s="1"/>
  <c r="K145" i="9" s="1"/>
  <c r="K146" i="9" s="1"/>
  <c r="K147" i="9" s="1"/>
  <c r="K148" i="9" s="1"/>
  <c r="K149" i="9" s="1"/>
  <c r="K150" i="9" s="1"/>
  <c r="K151" i="9" s="1"/>
  <c r="K152" i="9" s="1"/>
  <c r="K153" i="9" s="1"/>
  <c r="K154" i="9" s="1"/>
  <c r="K155" i="9" s="1"/>
  <c r="K156" i="9" s="1"/>
  <c r="K157" i="9" s="1"/>
  <c r="K158" i="9" s="1"/>
  <c r="K159" i="9" s="1"/>
  <c r="K160" i="9" s="1"/>
  <c r="K161" i="9" s="1"/>
  <c r="K162" i="9" s="1"/>
  <c r="K163" i="9" s="1"/>
  <c r="K164" i="9" s="1"/>
  <c r="K165" i="9" s="1"/>
  <c r="K166" i="9" s="1"/>
  <c r="K167" i="9" s="1"/>
  <c r="K168" i="9" s="1"/>
  <c r="K169" i="9" s="1"/>
  <c r="K170" i="9" s="1"/>
  <c r="K171" i="9" s="1"/>
  <c r="K172" i="9" s="1"/>
  <c r="K173" i="9" s="1"/>
  <c r="K174" i="9" s="1"/>
  <c r="K175" i="9" s="1"/>
  <c r="K176" i="9" s="1"/>
  <c r="K177" i="9" s="1"/>
  <c r="K178" i="9" s="1"/>
  <c r="K179" i="9" s="1"/>
  <c r="K180" i="9" s="1"/>
  <c r="K181" i="9" s="1"/>
  <c r="K182" i="9" s="1"/>
  <c r="K183" i="9" s="1"/>
  <c r="K184" i="9" s="1"/>
  <c r="K185" i="9" s="1"/>
  <c r="K186" i="9" s="1"/>
  <c r="K187" i="9" s="1"/>
  <c r="K188" i="9" s="1"/>
  <c r="K189" i="9" s="1"/>
  <c r="K190" i="9" s="1"/>
  <c r="K191" i="9" s="1"/>
  <c r="K192" i="9" s="1"/>
  <c r="K193" i="9" s="1"/>
  <c r="K194" i="9" s="1"/>
  <c r="K195" i="9" s="1"/>
  <c r="K196" i="9" s="1"/>
  <c r="K197" i="9" s="1"/>
  <c r="K198" i="9" s="1"/>
  <c r="K199" i="9" s="1"/>
  <c r="K200" i="9" s="1"/>
  <c r="K201" i="9" s="1"/>
  <c r="K202" i="9" s="1"/>
  <c r="K203" i="9" s="1"/>
  <c r="K204" i="9" s="1"/>
  <c r="K205" i="9" s="1"/>
  <c r="K206" i="9" s="1"/>
  <c r="K207" i="9" s="1"/>
  <c r="K208" i="9" s="1"/>
  <c r="K209" i="9" s="1"/>
  <c r="K210" i="9" s="1"/>
  <c r="K211" i="9" s="1"/>
  <c r="K212" i="9" s="1"/>
  <c r="K213" i="9" s="1"/>
  <c r="K214" i="9" s="1"/>
  <c r="K215" i="9" s="1"/>
  <c r="K216" i="9" s="1"/>
  <c r="K217" i="9" s="1"/>
  <c r="K218" i="9" s="1"/>
  <c r="K219" i="9" s="1"/>
  <c r="K220" i="9" s="1"/>
  <c r="K221" i="9" s="1"/>
  <c r="K222" i="9" s="1"/>
  <c r="K223" i="9" s="1"/>
  <c r="K224" i="9" s="1"/>
  <c r="K225" i="9" s="1"/>
  <c r="K226" i="9" s="1"/>
  <c r="K227" i="9" s="1"/>
  <c r="K228" i="9" s="1"/>
  <c r="K229" i="9" s="1"/>
  <c r="K230" i="9" s="1"/>
  <c r="K231" i="9" s="1"/>
  <c r="K232" i="9" s="1"/>
  <c r="K233" i="9" s="1"/>
  <c r="K234" i="9" s="1"/>
  <c r="K235" i="9" s="1"/>
  <c r="K236" i="9" s="1"/>
  <c r="K237" i="9" s="1"/>
  <c r="K238" i="9" s="1"/>
  <c r="K239" i="9" s="1"/>
  <c r="K240" i="9" s="1"/>
  <c r="K241" i="9" s="1"/>
  <c r="K242" i="9" s="1"/>
  <c r="K243" i="9" s="1"/>
  <c r="K244" i="9" s="1"/>
  <c r="K245" i="9" s="1"/>
  <c r="K246" i="9" s="1"/>
  <c r="K247" i="9" s="1"/>
  <c r="K248" i="9" s="1"/>
  <c r="K249" i="9" s="1"/>
  <c r="K250" i="9" s="1"/>
  <c r="K251" i="9" s="1"/>
  <c r="K252" i="9" s="1"/>
  <c r="K253" i="9" s="1"/>
  <c r="K254" i="9" s="1"/>
  <c r="K255" i="9" s="1"/>
  <c r="K256" i="9" s="1"/>
  <c r="K257" i="9" s="1"/>
  <c r="K258" i="9" s="1"/>
  <c r="K259" i="9" s="1"/>
  <c r="K260" i="9" s="1"/>
  <c r="K261" i="9" s="1"/>
  <c r="K262" i="9" s="1"/>
  <c r="K263" i="9" s="1"/>
  <c r="K264" i="9" s="1"/>
  <c r="K265" i="9" s="1"/>
  <c r="K266" i="9" s="1"/>
  <c r="K267" i="9" s="1"/>
  <c r="K268" i="9" s="1"/>
  <c r="K269" i="9" s="1"/>
  <c r="K270" i="9" s="1"/>
  <c r="K271" i="9" s="1"/>
  <c r="K272" i="9" s="1"/>
  <c r="K273" i="9" s="1"/>
  <c r="K274" i="9" s="1"/>
  <c r="K275" i="9" s="1"/>
  <c r="K276" i="9" s="1"/>
  <c r="K277" i="9" s="1"/>
  <c r="K278" i="9" s="1"/>
  <c r="K279" i="9" s="1"/>
  <c r="K280" i="9" s="1"/>
  <c r="K281" i="9" s="1"/>
  <c r="K282" i="9" s="1"/>
  <c r="K283" i="9" s="1"/>
  <c r="K284" i="9" s="1"/>
  <c r="K285" i="9" s="1"/>
  <c r="K286" i="9" s="1"/>
  <c r="K287" i="9" s="1"/>
  <c r="K288" i="9" s="1"/>
  <c r="K289" i="9" s="1"/>
  <c r="K290" i="9" s="1"/>
  <c r="K291" i="9" s="1"/>
  <c r="K292" i="9" s="1"/>
  <c r="K293" i="9" s="1"/>
  <c r="K294" i="9" s="1"/>
  <c r="K295" i="9" s="1"/>
  <c r="K296" i="9" s="1"/>
  <c r="K297" i="9" s="1"/>
  <c r="K298" i="9" s="1"/>
  <c r="K299" i="9" s="1"/>
  <c r="K300" i="9" s="1"/>
  <c r="K301" i="9" s="1"/>
  <c r="K302" i="9" s="1"/>
  <c r="K303" i="9" s="1"/>
  <c r="K304" i="9" s="1"/>
  <c r="K305" i="9" s="1"/>
  <c r="K306" i="9" s="1"/>
  <c r="K307" i="9" s="1"/>
  <c r="K308" i="9" s="1"/>
  <c r="K309" i="9" s="1"/>
  <c r="K310" i="9" s="1"/>
  <c r="K311" i="9" s="1"/>
  <c r="K312" i="9" s="1"/>
  <c r="K313" i="9" s="1"/>
  <c r="K314" i="9" s="1"/>
  <c r="K315" i="9" s="1"/>
  <c r="K316" i="9" s="1"/>
  <c r="K317" i="9" s="1"/>
  <c r="K318" i="9" s="1"/>
  <c r="K319" i="9" s="1"/>
  <c r="K320" i="9" s="1"/>
  <c r="K321" i="9" s="1"/>
  <c r="K322" i="9" s="1"/>
  <c r="K323" i="9" s="1"/>
  <c r="K324" i="9" s="1"/>
  <c r="K325" i="9" s="1"/>
  <c r="K326" i="9" s="1"/>
  <c r="K327" i="9" s="1"/>
  <c r="K328" i="9" s="1"/>
  <c r="K329" i="9" s="1"/>
  <c r="K330" i="9" s="1"/>
  <c r="K331" i="9" s="1"/>
  <c r="K332" i="9" s="1"/>
  <c r="K333" i="9" s="1"/>
  <c r="K334" i="9" s="1"/>
  <c r="K335" i="9" s="1"/>
  <c r="K336" i="9" s="1"/>
  <c r="K337" i="9" s="1"/>
  <c r="K338" i="9" s="1"/>
  <c r="K339" i="9" s="1"/>
  <c r="K340" i="9" s="1"/>
  <c r="K341" i="9" s="1"/>
  <c r="K342" i="9" s="1"/>
  <c r="K343" i="9" s="1"/>
  <c r="K344" i="9" s="1"/>
  <c r="K345" i="9" s="1"/>
  <c r="K346" i="9" s="1"/>
  <c r="K347" i="9" s="1"/>
  <c r="K348" i="9" s="1"/>
  <c r="K349" i="9" s="1"/>
  <c r="K350" i="9" s="1"/>
  <c r="K351" i="9" s="1"/>
  <c r="K352" i="9" s="1"/>
  <c r="K353" i="9" s="1"/>
  <c r="K354" i="9" s="1"/>
  <c r="K355" i="9" s="1"/>
  <c r="K356" i="9" s="1"/>
  <c r="K357" i="9" s="1"/>
  <c r="K358" i="9" s="1"/>
  <c r="K359" i="9" s="1"/>
  <c r="K360" i="9" s="1"/>
  <c r="K361" i="9" s="1"/>
  <c r="K362" i="9" s="1"/>
  <c r="K363" i="9" s="1"/>
  <c r="K364" i="9" s="1"/>
  <c r="K365" i="9" s="1"/>
  <c r="K366" i="9" s="1"/>
  <c r="K367" i="9" s="1"/>
  <c r="K368" i="9" s="1"/>
  <c r="K369" i="9" s="1"/>
  <c r="K370" i="9" s="1"/>
  <c r="K371" i="9" s="1"/>
  <c r="K372" i="9" s="1"/>
  <c r="K373" i="9" s="1"/>
  <c r="K374" i="9" s="1"/>
  <c r="K375" i="9" s="1"/>
  <c r="K376" i="9" s="1"/>
  <c r="K377" i="9" s="1"/>
  <c r="K378" i="9" s="1"/>
  <c r="K379" i="9" s="1"/>
  <c r="K380" i="9" s="1"/>
  <c r="K381" i="9" s="1"/>
  <c r="K382" i="9" s="1"/>
  <c r="K383" i="9" s="1"/>
  <c r="K384" i="9" s="1"/>
  <c r="K385" i="9" s="1"/>
  <c r="K386" i="9" s="1"/>
  <c r="K387" i="9" s="1"/>
  <c r="K388" i="9" s="1"/>
  <c r="K389" i="9" s="1"/>
  <c r="K390" i="9" s="1"/>
  <c r="K391" i="9" s="1"/>
  <c r="K392" i="9" s="1"/>
  <c r="K393" i="9" s="1"/>
  <c r="K394" i="9" s="1"/>
  <c r="K395" i="9" s="1"/>
  <c r="K396" i="9" s="1"/>
  <c r="K397" i="9" s="1"/>
  <c r="K398" i="9" s="1"/>
  <c r="K399" i="9" s="1"/>
  <c r="K400" i="9" s="1"/>
  <c r="K401" i="9" s="1"/>
  <c r="K402" i="9" s="1"/>
  <c r="K403" i="9" s="1"/>
  <c r="K404" i="9" s="1"/>
  <c r="K405" i="9" s="1"/>
  <c r="K406" i="9" s="1"/>
  <c r="K407" i="9" s="1"/>
  <c r="K408" i="9" s="1"/>
  <c r="K409" i="9" s="1"/>
  <c r="K410" i="9" s="1"/>
  <c r="K411" i="9" s="1"/>
  <c r="K412" i="9" s="1"/>
  <c r="K413" i="9" s="1"/>
  <c r="K414" i="9" s="1"/>
  <c r="K415" i="9" s="1"/>
  <c r="K416" i="9" s="1"/>
  <c r="K417" i="9" s="1"/>
  <c r="K418" i="9" s="1"/>
  <c r="K419" i="9" s="1"/>
  <c r="K420" i="9" s="1"/>
  <c r="K421" i="9" s="1"/>
  <c r="K422" i="9" s="1"/>
  <c r="K423" i="9" s="1"/>
  <c r="K424" i="9" s="1"/>
  <c r="K425" i="9" s="1"/>
  <c r="K426" i="9" s="1"/>
  <c r="K427" i="9" s="1"/>
  <c r="K428" i="9" s="1"/>
  <c r="K429" i="9" s="1"/>
  <c r="K430" i="9" s="1"/>
  <c r="K431" i="9" s="1"/>
  <c r="K432" i="9" s="1"/>
  <c r="K433" i="9" s="1"/>
  <c r="K434" i="9" s="1"/>
  <c r="K435" i="9" s="1"/>
  <c r="K436" i="9" s="1"/>
  <c r="K437" i="9" s="1"/>
  <c r="K438" i="9" s="1"/>
  <c r="K439" i="9" s="1"/>
  <c r="K440" i="9" s="1"/>
  <c r="K441" i="9" s="1"/>
  <c r="K442" i="9" s="1"/>
  <c r="K443" i="9" s="1"/>
  <c r="K444" i="9" s="1"/>
  <c r="K445" i="9" s="1"/>
  <c r="K446" i="9" s="1"/>
  <c r="K447" i="9" s="1"/>
  <c r="K448" i="9" s="1"/>
  <c r="K449" i="9" s="1"/>
  <c r="K450" i="9" s="1"/>
  <c r="K451" i="9" s="1"/>
  <c r="K452" i="9" s="1"/>
  <c r="K453" i="9" s="1"/>
  <c r="K454" i="9" s="1"/>
  <c r="K455" i="9" s="1"/>
  <c r="K456" i="9" s="1"/>
  <c r="K457" i="9" s="1"/>
  <c r="K458" i="9" s="1"/>
  <c r="K459" i="9" s="1"/>
  <c r="K460" i="9" s="1"/>
  <c r="K461" i="9" s="1"/>
  <c r="K462" i="9" s="1"/>
  <c r="K463" i="9" s="1"/>
  <c r="K464" i="9" s="1"/>
  <c r="K465" i="9" s="1"/>
  <c r="K466" i="9" s="1"/>
  <c r="K467" i="9" s="1"/>
  <c r="K468" i="9" s="1"/>
  <c r="K469" i="9" s="1"/>
  <c r="K470" i="9" s="1"/>
  <c r="K471" i="9" s="1"/>
  <c r="K472" i="9" s="1"/>
  <c r="K473" i="9" s="1"/>
  <c r="K474" i="9" s="1"/>
  <c r="K475" i="9" s="1"/>
  <c r="K476" i="9" s="1"/>
  <c r="K477" i="9" s="1"/>
  <c r="K478" i="9" s="1"/>
  <c r="K479" i="9" s="1"/>
  <c r="K480" i="9" s="1"/>
  <c r="K481" i="9" s="1"/>
  <c r="K482" i="9" s="1"/>
  <c r="K483" i="9" s="1"/>
  <c r="K484" i="9" s="1"/>
  <c r="K485" i="9" s="1"/>
  <c r="K486" i="9" s="1"/>
  <c r="K487" i="9" s="1"/>
  <c r="K488" i="9" s="1"/>
  <c r="K489" i="9" s="1"/>
  <c r="K490" i="9" s="1"/>
  <c r="K491" i="9" s="1"/>
  <c r="K492" i="9" s="1"/>
  <c r="K493" i="9" s="1"/>
  <c r="K494" i="9" s="1"/>
  <c r="K495" i="9" s="1"/>
  <c r="K496" i="9" s="1"/>
  <c r="K497" i="9" s="1"/>
  <c r="K498" i="9" s="1"/>
  <c r="K499" i="9" s="1"/>
  <c r="K500" i="9" s="1"/>
  <c r="K501" i="9" s="1"/>
  <c r="K502" i="9" s="1"/>
  <c r="K503" i="9" s="1"/>
  <c r="K504" i="9" s="1"/>
  <c r="K505" i="9" s="1"/>
  <c r="K506" i="9" s="1"/>
  <c r="K507" i="9" s="1"/>
  <c r="K508" i="9" s="1"/>
  <c r="K509" i="9" s="1"/>
  <c r="K510" i="9" s="1"/>
  <c r="K511" i="9" s="1"/>
  <c r="K512" i="9" s="1"/>
  <c r="K513" i="9" s="1"/>
  <c r="K514" i="9" s="1"/>
  <c r="K515" i="9" s="1"/>
  <c r="K516" i="9" s="1"/>
  <c r="K517" i="9" s="1"/>
  <c r="K518" i="9" s="1"/>
  <c r="K519" i="9" s="1"/>
  <c r="K520" i="9" s="1"/>
  <c r="K521" i="9" s="1"/>
  <c r="K522" i="9" s="1"/>
  <c r="K523" i="9" s="1"/>
  <c r="K524" i="9" s="1"/>
  <c r="K525" i="9" s="1"/>
  <c r="K526" i="9" s="1"/>
  <c r="K527" i="9" s="1"/>
  <c r="K528" i="9" s="1"/>
  <c r="K529" i="9" s="1"/>
  <c r="K530" i="9" s="1"/>
  <c r="K531" i="9" s="1"/>
  <c r="K532" i="9" s="1"/>
  <c r="K533" i="9" s="1"/>
  <c r="K534" i="9" s="1"/>
  <c r="K535" i="9" s="1"/>
  <c r="K536" i="9" s="1"/>
  <c r="K537" i="9" s="1"/>
  <c r="K538" i="9" s="1"/>
  <c r="K539" i="9" s="1"/>
  <c r="K540" i="9" s="1"/>
  <c r="K541" i="9" s="1"/>
  <c r="K542" i="9" s="1"/>
  <c r="K543" i="9" s="1"/>
  <c r="K544" i="9" s="1"/>
  <c r="K545" i="9" s="1"/>
  <c r="K546" i="9" s="1"/>
  <c r="K547" i="9" s="1"/>
  <c r="K548" i="9" s="1"/>
  <c r="K549" i="9" s="1"/>
  <c r="K550" i="9" s="1"/>
  <c r="K551" i="9" s="1"/>
  <c r="K552" i="9" s="1"/>
  <c r="K553" i="9" s="1"/>
  <c r="K554" i="9" s="1"/>
  <c r="K555" i="9" s="1"/>
  <c r="K556" i="9" s="1"/>
  <c r="K557" i="9" s="1"/>
  <c r="K558" i="9" s="1"/>
  <c r="K559" i="9" s="1"/>
  <c r="K560" i="9" s="1"/>
  <c r="K561" i="9" s="1"/>
  <c r="K562" i="9" s="1"/>
  <c r="K563" i="9" s="1"/>
  <c r="K564" i="9" s="1"/>
  <c r="K565" i="9" s="1"/>
  <c r="K566" i="9" s="1"/>
  <c r="K567" i="9" s="1"/>
  <c r="K568" i="9" s="1"/>
  <c r="K569" i="9" s="1"/>
  <c r="K570" i="9" s="1"/>
  <c r="K571" i="9" s="1"/>
  <c r="K572" i="9" s="1"/>
  <c r="K573" i="9" s="1"/>
  <c r="K574" i="9" s="1"/>
  <c r="K575" i="9" s="1"/>
  <c r="K576" i="9" s="1"/>
  <c r="K577" i="9" s="1"/>
  <c r="K578" i="9" s="1"/>
  <c r="K579" i="9" s="1"/>
  <c r="K580" i="9" s="1"/>
  <c r="K581" i="9" s="1"/>
  <c r="K582" i="9" s="1"/>
  <c r="K583" i="9" s="1"/>
  <c r="K584" i="9" s="1"/>
  <c r="K585" i="9" s="1"/>
  <c r="K586" i="9" s="1"/>
  <c r="K587" i="9" s="1"/>
  <c r="K588" i="9" s="1"/>
  <c r="K589" i="9" s="1"/>
  <c r="K590" i="9" s="1"/>
  <c r="K591" i="9" s="1"/>
  <c r="K592" i="9" s="1"/>
  <c r="K593" i="9" s="1"/>
  <c r="K594" i="9" s="1"/>
  <c r="K595" i="9" s="1"/>
  <c r="K596" i="9" s="1"/>
  <c r="K597" i="9" s="1"/>
  <c r="K598" i="9" s="1"/>
  <c r="K599" i="9" s="1"/>
  <c r="K600" i="9" s="1"/>
  <c r="K601" i="9" s="1"/>
  <c r="K602" i="9" s="1"/>
  <c r="K603" i="9" s="1"/>
  <c r="K604" i="9" s="1"/>
  <c r="K605" i="9" s="1"/>
  <c r="K606" i="9" s="1"/>
  <c r="K607" i="9" s="1"/>
  <c r="K608" i="9" s="1"/>
  <c r="K609" i="9" s="1"/>
  <c r="K610" i="9" s="1"/>
  <c r="K611" i="9" s="1"/>
  <c r="K612" i="9" s="1"/>
  <c r="K613" i="9" s="1"/>
  <c r="K614" i="9" s="1"/>
  <c r="K615" i="9" s="1"/>
  <c r="K616" i="9" s="1"/>
  <c r="K617" i="9" s="1"/>
  <c r="K618" i="9" s="1"/>
  <c r="K619" i="9" s="1"/>
  <c r="K620" i="9" s="1"/>
  <c r="K621" i="9" s="1"/>
  <c r="K622" i="9" s="1"/>
  <c r="K623" i="9" s="1"/>
  <c r="K624" i="9" s="1"/>
  <c r="K625" i="9" s="1"/>
  <c r="K626" i="9" s="1"/>
  <c r="K627" i="9" s="1"/>
  <c r="K628" i="9" s="1"/>
  <c r="K629" i="9" s="1"/>
  <c r="K630" i="9" s="1"/>
  <c r="K631" i="9" s="1"/>
  <c r="K632" i="9" s="1"/>
  <c r="K633" i="9" s="1"/>
  <c r="K634" i="9" s="1"/>
  <c r="K635" i="9" s="1"/>
  <c r="K636" i="9" s="1"/>
  <c r="K637" i="9" s="1"/>
  <c r="K638" i="9" s="1"/>
  <c r="K639" i="9" s="1"/>
  <c r="K640" i="9" s="1"/>
  <c r="K641" i="9" s="1"/>
  <c r="K642" i="9" s="1"/>
  <c r="K643" i="9" s="1"/>
  <c r="K644" i="9" s="1"/>
  <c r="K645" i="9" s="1"/>
  <c r="K646" i="9" s="1"/>
  <c r="K647" i="9" s="1"/>
  <c r="K648" i="9" s="1"/>
  <c r="K649" i="9" s="1"/>
  <c r="K650" i="9" s="1"/>
  <c r="K651" i="9" s="1"/>
  <c r="K652" i="9" s="1"/>
  <c r="K653" i="9" s="1"/>
  <c r="K654" i="9" s="1"/>
  <c r="K655" i="9" s="1"/>
  <c r="K656" i="9" s="1"/>
  <c r="K657" i="9" s="1"/>
  <c r="K658" i="9" s="1"/>
  <c r="K659" i="9" s="1"/>
  <c r="K660" i="9" s="1"/>
  <c r="K661" i="9" s="1"/>
  <c r="K662" i="9" s="1"/>
  <c r="K663" i="9" s="1"/>
  <c r="K664" i="9" s="1"/>
  <c r="K665" i="9" s="1"/>
  <c r="K666" i="9" s="1"/>
  <c r="K667" i="9" s="1"/>
  <c r="K668" i="9" s="1"/>
  <c r="K669" i="9" s="1"/>
  <c r="K670" i="9" s="1"/>
  <c r="K671" i="9" s="1"/>
  <c r="K672" i="9" s="1"/>
  <c r="K673" i="9" s="1"/>
  <c r="K674" i="9" s="1"/>
  <c r="K675" i="9" s="1"/>
  <c r="K7" i="11"/>
  <c r="K8" i="11" s="1"/>
  <c r="K9" i="11" s="1"/>
  <c r="K10" i="11" s="1"/>
  <c r="K11" i="11" s="1"/>
  <c r="K12" i="11" s="1"/>
  <c r="K13" i="11" s="1"/>
  <c r="K14" i="11" s="1"/>
  <c r="K15" i="11" s="1"/>
  <c r="K16" i="11" s="1"/>
  <c r="K17" i="11" s="1"/>
  <c r="K18" i="11" s="1"/>
  <c r="K19" i="11" s="1"/>
  <c r="K20" i="11" s="1"/>
  <c r="K21" i="11" s="1"/>
  <c r="K22" i="11" s="1"/>
  <c r="K23" i="11" s="1"/>
  <c r="K24" i="11" s="1"/>
  <c r="K25" i="11" s="1"/>
  <c r="K26" i="11" s="1"/>
  <c r="K27" i="11" s="1"/>
  <c r="K28" i="11" s="1"/>
  <c r="K29" i="11" s="1"/>
  <c r="K30" i="11" s="1"/>
  <c r="K31" i="11" s="1"/>
  <c r="K32" i="11" s="1"/>
  <c r="K33" i="11" s="1"/>
  <c r="K34" i="11" s="1"/>
  <c r="K35" i="11" s="1"/>
  <c r="K36" i="11" s="1"/>
  <c r="K37" i="11" s="1"/>
  <c r="K38" i="11" s="1"/>
  <c r="K39" i="11" s="1"/>
  <c r="K40" i="11" s="1"/>
  <c r="K41" i="11" s="1"/>
  <c r="K42" i="11" s="1"/>
  <c r="K43" i="11" s="1"/>
  <c r="K44" i="11" s="1"/>
  <c r="K45" i="11" s="1"/>
  <c r="K46" i="11" s="1"/>
  <c r="K47" i="11" s="1"/>
  <c r="K48" i="11" s="1"/>
  <c r="K49" i="11" s="1"/>
  <c r="K50" i="11" s="1"/>
  <c r="K51" i="11" s="1"/>
  <c r="K52" i="11" s="1"/>
  <c r="K53" i="11" s="1"/>
  <c r="K54" i="11" s="1"/>
  <c r="K55" i="11" s="1"/>
  <c r="K56" i="11" s="1"/>
  <c r="K57" i="11" s="1"/>
  <c r="K58" i="11" s="1"/>
  <c r="K59" i="11" s="1"/>
  <c r="K60" i="11" s="1"/>
  <c r="K61" i="11" s="1"/>
  <c r="K62" i="11" s="1"/>
  <c r="K63" i="11" s="1"/>
  <c r="K64" i="11" s="1"/>
  <c r="K65" i="11" s="1"/>
  <c r="K66" i="11" s="1"/>
  <c r="K67" i="11" s="1"/>
  <c r="K68" i="11" s="1"/>
  <c r="K69" i="11" s="1"/>
  <c r="K70" i="11" s="1"/>
  <c r="K71" i="11" s="1"/>
  <c r="K72" i="11" s="1"/>
  <c r="K73" i="11" s="1"/>
  <c r="K74" i="11" s="1"/>
  <c r="K75" i="11" s="1"/>
  <c r="K76" i="11" s="1"/>
  <c r="K77" i="11" s="1"/>
  <c r="K78" i="11" s="1"/>
  <c r="K79" i="11" s="1"/>
  <c r="K80" i="11" s="1"/>
  <c r="K81" i="11" s="1"/>
  <c r="K82" i="11" s="1"/>
  <c r="K83" i="11" s="1"/>
  <c r="K84" i="11" s="1"/>
  <c r="K85" i="11" s="1"/>
  <c r="K86" i="11" s="1"/>
  <c r="K87" i="11" s="1"/>
  <c r="K88" i="11" s="1"/>
  <c r="K89" i="11" s="1"/>
  <c r="K90" i="11" s="1"/>
  <c r="K91" i="11" s="1"/>
  <c r="K92" i="11" s="1"/>
  <c r="K93" i="11" s="1"/>
  <c r="K94" i="11" s="1"/>
  <c r="K95" i="11" s="1"/>
  <c r="K96" i="11" s="1"/>
  <c r="K97" i="11" s="1"/>
  <c r="K98" i="11" s="1"/>
  <c r="K99" i="11" s="1"/>
  <c r="K100" i="11" s="1"/>
  <c r="K101" i="11" s="1"/>
  <c r="K102" i="11" s="1"/>
  <c r="K103" i="11" s="1"/>
  <c r="K104" i="11" s="1"/>
  <c r="K105" i="11" s="1"/>
  <c r="K106" i="11" s="1"/>
  <c r="K107" i="11" s="1"/>
  <c r="K108" i="11" s="1"/>
  <c r="K109" i="11" s="1"/>
  <c r="K110" i="11" s="1"/>
  <c r="K111" i="11" s="1"/>
  <c r="K112" i="11" s="1"/>
  <c r="K113" i="11" s="1"/>
  <c r="K114" i="11" s="1"/>
  <c r="K115" i="11" s="1"/>
  <c r="K116" i="11" s="1"/>
  <c r="K117" i="11" s="1"/>
  <c r="K118" i="11" s="1"/>
  <c r="K119" i="11" s="1"/>
  <c r="K120" i="11" s="1"/>
  <c r="K121" i="11" s="1"/>
  <c r="K122" i="11" s="1"/>
  <c r="K123" i="11" s="1"/>
  <c r="K124" i="11" s="1"/>
  <c r="K125" i="11" s="1"/>
  <c r="K126" i="11" s="1"/>
  <c r="K127" i="11" s="1"/>
  <c r="K128" i="11" s="1"/>
  <c r="K129" i="11" s="1"/>
  <c r="K130" i="11" s="1"/>
  <c r="K131" i="11" s="1"/>
  <c r="K132" i="11" s="1"/>
  <c r="K133" i="11" s="1"/>
  <c r="K134" i="11" s="1"/>
  <c r="K135" i="11" s="1"/>
  <c r="K136" i="11" s="1"/>
  <c r="K137" i="11" s="1"/>
  <c r="K138" i="11" s="1"/>
  <c r="K139" i="11" s="1"/>
  <c r="K140" i="11" s="1"/>
  <c r="K141" i="11" s="1"/>
  <c r="K142" i="11" s="1"/>
  <c r="K143" i="11" s="1"/>
  <c r="K144" i="11" s="1"/>
  <c r="K145" i="11" s="1"/>
  <c r="K146" i="11" s="1"/>
  <c r="K147" i="11" s="1"/>
  <c r="K148" i="11" s="1"/>
  <c r="K149" i="11" s="1"/>
  <c r="K150" i="11" s="1"/>
  <c r="K151" i="11" s="1"/>
  <c r="K152" i="11" s="1"/>
  <c r="K153" i="11" s="1"/>
  <c r="K154" i="11" s="1"/>
  <c r="K155" i="11" s="1"/>
  <c r="K156" i="11" s="1"/>
  <c r="K157" i="11" s="1"/>
  <c r="K158" i="11" s="1"/>
  <c r="K159" i="11" s="1"/>
  <c r="K160" i="11" s="1"/>
  <c r="K161" i="11" s="1"/>
  <c r="K162" i="11" s="1"/>
  <c r="K163" i="11" s="1"/>
  <c r="K164" i="11" s="1"/>
  <c r="K165" i="11" s="1"/>
  <c r="K166" i="11" s="1"/>
  <c r="K167" i="11" s="1"/>
  <c r="K168" i="11" s="1"/>
  <c r="K169" i="11" s="1"/>
  <c r="K170" i="11" s="1"/>
  <c r="K171" i="11" s="1"/>
  <c r="K172" i="11" s="1"/>
  <c r="K173" i="11" s="1"/>
  <c r="K174" i="11" s="1"/>
  <c r="K175" i="11" s="1"/>
  <c r="K176" i="11" s="1"/>
  <c r="K177" i="11" s="1"/>
  <c r="K178" i="11" s="1"/>
  <c r="K179" i="11" s="1"/>
  <c r="K180" i="11" s="1"/>
  <c r="K181" i="11" s="1"/>
  <c r="K182" i="11" s="1"/>
  <c r="K183" i="11" s="1"/>
  <c r="K184" i="11" s="1"/>
  <c r="K185" i="11" s="1"/>
  <c r="K186" i="11" s="1"/>
  <c r="K187" i="11" s="1"/>
  <c r="K188" i="11" s="1"/>
  <c r="K189" i="11" s="1"/>
  <c r="K190" i="11" s="1"/>
  <c r="K191" i="11" s="1"/>
  <c r="K192" i="11" s="1"/>
  <c r="K193" i="11" s="1"/>
  <c r="K194" i="11" s="1"/>
  <c r="K195" i="11" s="1"/>
  <c r="K196" i="11" s="1"/>
  <c r="K197" i="11" s="1"/>
  <c r="K198" i="11" s="1"/>
  <c r="K199" i="11" s="1"/>
  <c r="K200" i="11" s="1"/>
  <c r="K201" i="11" s="1"/>
  <c r="K202" i="11" s="1"/>
  <c r="K203" i="11" s="1"/>
  <c r="K204" i="11" s="1"/>
  <c r="K205" i="11" s="1"/>
  <c r="K206" i="11" s="1"/>
  <c r="K207" i="11" s="1"/>
  <c r="K208" i="11" s="1"/>
  <c r="K209" i="11" s="1"/>
  <c r="K210" i="11" s="1"/>
  <c r="K211" i="11" s="1"/>
  <c r="K212" i="11" s="1"/>
  <c r="K213" i="11" s="1"/>
  <c r="K214" i="11" s="1"/>
  <c r="K215" i="11" s="1"/>
  <c r="K216" i="11" s="1"/>
  <c r="K217" i="11" s="1"/>
  <c r="K218" i="11" s="1"/>
  <c r="K219" i="11" s="1"/>
  <c r="K220" i="11" s="1"/>
  <c r="K221" i="11" s="1"/>
  <c r="K222" i="11" s="1"/>
  <c r="K223" i="11" s="1"/>
  <c r="K224" i="11" s="1"/>
  <c r="K225" i="11" s="1"/>
  <c r="K226" i="11" s="1"/>
  <c r="K227" i="11" s="1"/>
  <c r="K228" i="11" s="1"/>
  <c r="K229" i="11" s="1"/>
  <c r="K230" i="11" s="1"/>
  <c r="K231" i="11" s="1"/>
  <c r="K232" i="11" s="1"/>
  <c r="K233" i="11" s="1"/>
  <c r="K234" i="11" s="1"/>
  <c r="K235" i="11" s="1"/>
  <c r="K236" i="11" s="1"/>
  <c r="K237" i="11" s="1"/>
  <c r="K238" i="11" s="1"/>
  <c r="K239" i="11" s="1"/>
  <c r="K240" i="11" s="1"/>
  <c r="K241" i="11" s="1"/>
  <c r="K242" i="11" s="1"/>
  <c r="K243" i="11" s="1"/>
  <c r="K244" i="11" s="1"/>
  <c r="K245" i="11" s="1"/>
  <c r="K246" i="11" s="1"/>
  <c r="K247" i="11" s="1"/>
  <c r="K248" i="11" s="1"/>
  <c r="K249" i="11" s="1"/>
  <c r="K250" i="11" s="1"/>
  <c r="K251" i="11" s="1"/>
  <c r="K252" i="11" s="1"/>
  <c r="K253" i="11" s="1"/>
  <c r="K254" i="11" s="1"/>
  <c r="K255" i="11" s="1"/>
  <c r="K256" i="11" s="1"/>
  <c r="K257" i="11" s="1"/>
  <c r="K258" i="11" s="1"/>
  <c r="K259" i="11" s="1"/>
  <c r="K260" i="11" s="1"/>
  <c r="K261" i="11" s="1"/>
  <c r="K262" i="11" s="1"/>
  <c r="K263" i="11" s="1"/>
  <c r="K264" i="11" s="1"/>
  <c r="K265" i="11" s="1"/>
  <c r="K266" i="11" s="1"/>
  <c r="K267" i="11" s="1"/>
  <c r="K268" i="11" s="1"/>
  <c r="K269" i="11" s="1"/>
  <c r="K270" i="11" s="1"/>
  <c r="K271" i="11" s="1"/>
  <c r="K272" i="11" s="1"/>
  <c r="K273" i="11" s="1"/>
  <c r="K274" i="11" s="1"/>
  <c r="K275" i="11" s="1"/>
  <c r="K276" i="11" s="1"/>
  <c r="K277" i="11" s="1"/>
  <c r="K278" i="11" s="1"/>
  <c r="K279" i="11" s="1"/>
  <c r="K280" i="11" s="1"/>
  <c r="K281" i="11" s="1"/>
  <c r="K282" i="11" s="1"/>
  <c r="K283" i="11" s="1"/>
  <c r="K284" i="11" s="1"/>
  <c r="K285" i="11" s="1"/>
  <c r="K286" i="11" s="1"/>
  <c r="K287" i="11" s="1"/>
  <c r="K288" i="11" s="1"/>
  <c r="K289" i="11" s="1"/>
  <c r="K290" i="11" s="1"/>
  <c r="K291" i="11" s="1"/>
  <c r="K292" i="11" s="1"/>
  <c r="K293" i="11" s="1"/>
  <c r="K294" i="11" s="1"/>
  <c r="K295" i="11" s="1"/>
  <c r="K296" i="11" s="1"/>
  <c r="K297" i="11" s="1"/>
  <c r="K298" i="11" s="1"/>
  <c r="K299" i="11" s="1"/>
  <c r="K300" i="11" s="1"/>
  <c r="K301" i="11" s="1"/>
  <c r="K302" i="11" s="1"/>
  <c r="K303" i="11" s="1"/>
  <c r="K304" i="11" s="1"/>
  <c r="K305" i="11" s="1"/>
  <c r="K306" i="11" s="1"/>
  <c r="K307" i="11" s="1"/>
  <c r="K308" i="11" s="1"/>
  <c r="K309" i="11" s="1"/>
  <c r="K310" i="11" s="1"/>
  <c r="K311" i="11" s="1"/>
  <c r="K312" i="11" s="1"/>
  <c r="K313" i="11" s="1"/>
  <c r="K314" i="11" s="1"/>
  <c r="K315" i="11" s="1"/>
  <c r="K316" i="11" s="1"/>
  <c r="K317" i="11" s="1"/>
  <c r="K318" i="11" s="1"/>
  <c r="K319" i="11" s="1"/>
  <c r="K320" i="11" s="1"/>
  <c r="K321" i="11" s="1"/>
  <c r="K322" i="11" s="1"/>
  <c r="K323" i="11" s="1"/>
  <c r="K324" i="11" s="1"/>
  <c r="K325" i="11" s="1"/>
  <c r="K326" i="11" s="1"/>
  <c r="K327" i="11" s="1"/>
  <c r="K328" i="11" s="1"/>
  <c r="K329" i="11" s="1"/>
  <c r="K330" i="11" s="1"/>
  <c r="K331" i="11" s="1"/>
  <c r="K332" i="11" s="1"/>
  <c r="K333" i="11" s="1"/>
  <c r="K334" i="11" s="1"/>
  <c r="K335" i="11" s="1"/>
  <c r="K336" i="11" s="1"/>
  <c r="K337" i="11" s="1"/>
  <c r="K338" i="11" s="1"/>
  <c r="K339" i="11" s="1"/>
  <c r="K340" i="11" s="1"/>
  <c r="K341" i="11" s="1"/>
  <c r="K342" i="11" s="1"/>
  <c r="K343" i="11" s="1"/>
  <c r="K344" i="11" s="1"/>
  <c r="K345" i="11" s="1"/>
  <c r="K346" i="11" s="1"/>
  <c r="K347" i="11" s="1"/>
  <c r="K348" i="11" s="1"/>
  <c r="K349" i="11" s="1"/>
  <c r="K350" i="11" s="1"/>
  <c r="K351" i="11" s="1"/>
  <c r="K352" i="11" s="1"/>
  <c r="K353" i="11" s="1"/>
  <c r="K354" i="11" s="1"/>
  <c r="K355" i="11" s="1"/>
  <c r="K356" i="11" s="1"/>
  <c r="K357" i="11" s="1"/>
  <c r="K358" i="11" s="1"/>
  <c r="K359" i="11" s="1"/>
  <c r="K360" i="11" s="1"/>
  <c r="K361" i="11" s="1"/>
  <c r="K362" i="11" s="1"/>
  <c r="K363" i="11" s="1"/>
  <c r="K364" i="11" s="1"/>
  <c r="K365" i="11" s="1"/>
  <c r="K366" i="11" s="1"/>
  <c r="K367" i="11" s="1"/>
  <c r="K368" i="11" s="1"/>
  <c r="K369" i="11" s="1"/>
  <c r="K370" i="11" s="1"/>
  <c r="K371" i="11" s="1"/>
  <c r="K372" i="11" s="1"/>
  <c r="K373" i="11" s="1"/>
  <c r="K374" i="11" s="1"/>
  <c r="K375" i="11" s="1"/>
  <c r="K376" i="11" s="1"/>
  <c r="K377" i="11" s="1"/>
  <c r="K378" i="11" s="1"/>
  <c r="K379" i="11" s="1"/>
  <c r="K380" i="11" s="1"/>
  <c r="K381" i="11" s="1"/>
  <c r="K382" i="11" s="1"/>
  <c r="K383" i="11" s="1"/>
  <c r="K384" i="11" s="1"/>
  <c r="K385" i="11" s="1"/>
  <c r="K386" i="11" s="1"/>
  <c r="K387" i="11" s="1"/>
  <c r="K388" i="11" s="1"/>
  <c r="K389" i="11" s="1"/>
  <c r="K390" i="11" s="1"/>
  <c r="K391" i="11" s="1"/>
  <c r="K392" i="11" s="1"/>
  <c r="K393" i="11" s="1"/>
  <c r="K394" i="11" s="1"/>
  <c r="K395" i="11" s="1"/>
  <c r="K396" i="11" s="1"/>
  <c r="K397" i="11" s="1"/>
  <c r="K398" i="11" s="1"/>
  <c r="K399" i="11" s="1"/>
  <c r="K400" i="11" s="1"/>
  <c r="K401" i="11" s="1"/>
  <c r="K402" i="11" s="1"/>
  <c r="K403" i="11" s="1"/>
  <c r="K404" i="11" s="1"/>
  <c r="K405" i="11" s="1"/>
  <c r="K406" i="11" s="1"/>
  <c r="K407" i="11" s="1"/>
  <c r="K408" i="11" s="1"/>
  <c r="K409" i="11" s="1"/>
  <c r="K410" i="11" s="1"/>
  <c r="K411" i="11" s="1"/>
  <c r="K412" i="11" s="1"/>
  <c r="K413" i="11" s="1"/>
  <c r="K414" i="11" s="1"/>
  <c r="K415" i="11" s="1"/>
  <c r="K416" i="11" s="1"/>
  <c r="K417" i="11" s="1"/>
  <c r="K418" i="11" s="1"/>
  <c r="K419" i="11" s="1"/>
  <c r="K420" i="11" s="1"/>
  <c r="K421" i="11" s="1"/>
  <c r="K422" i="11" s="1"/>
  <c r="K423" i="11" s="1"/>
  <c r="K424" i="11" s="1"/>
  <c r="K425" i="11" s="1"/>
  <c r="K426" i="11" s="1"/>
  <c r="K427" i="11" s="1"/>
  <c r="K428" i="11" s="1"/>
  <c r="K429" i="11" s="1"/>
  <c r="K430" i="11" s="1"/>
  <c r="K431" i="11" s="1"/>
  <c r="K432" i="11" s="1"/>
  <c r="K433" i="11" s="1"/>
  <c r="K434" i="11" s="1"/>
  <c r="K435" i="11" s="1"/>
  <c r="K436" i="11" s="1"/>
  <c r="K437" i="11" s="1"/>
  <c r="K438" i="11" s="1"/>
  <c r="K439" i="11" s="1"/>
  <c r="K440" i="11" s="1"/>
  <c r="K441" i="11" s="1"/>
  <c r="K442" i="11" s="1"/>
  <c r="K443" i="11" s="1"/>
  <c r="K444" i="11" s="1"/>
  <c r="K445" i="11" s="1"/>
  <c r="K446" i="11" s="1"/>
  <c r="K447" i="11" s="1"/>
  <c r="K448" i="11" s="1"/>
  <c r="K449" i="11" s="1"/>
  <c r="K450" i="11" s="1"/>
  <c r="K451" i="11" s="1"/>
  <c r="K452" i="11" s="1"/>
  <c r="K453" i="11" s="1"/>
  <c r="K454" i="11" s="1"/>
  <c r="K455" i="11" s="1"/>
  <c r="K456" i="11" s="1"/>
  <c r="K457" i="11" s="1"/>
  <c r="K458" i="11" s="1"/>
  <c r="K459" i="11" s="1"/>
  <c r="K460" i="11" s="1"/>
  <c r="K461" i="11" s="1"/>
  <c r="K462" i="11" s="1"/>
  <c r="K463" i="11" s="1"/>
  <c r="K464" i="11" s="1"/>
  <c r="K465" i="11" s="1"/>
  <c r="K466" i="11" s="1"/>
  <c r="K467" i="11" s="1"/>
  <c r="K468" i="11" s="1"/>
  <c r="K469" i="11" s="1"/>
  <c r="K470" i="11" s="1"/>
  <c r="K471" i="11" s="1"/>
  <c r="K472" i="11" s="1"/>
  <c r="K473" i="11" s="1"/>
  <c r="K474" i="11" s="1"/>
  <c r="K475" i="11" s="1"/>
  <c r="K476" i="11" s="1"/>
  <c r="K477" i="11" s="1"/>
  <c r="K478" i="11" s="1"/>
  <c r="K479" i="11" s="1"/>
  <c r="K480" i="11" s="1"/>
  <c r="K481" i="11" s="1"/>
  <c r="K482" i="11" s="1"/>
  <c r="K483" i="11" s="1"/>
  <c r="K484" i="11" s="1"/>
  <c r="K485" i="11" s="1"/>
  <c r="K486" i="11" s="1"/>
  <c r="K487" i="11" s="1"/>
  <c r="K488" i="11" s="1"/>
  <c r="K489" i="11" s="1"/>
  <c r="K490" i="11" s="1"/>
  <c r="K491" i="11" s="1"/>
  <c r="K492" i="11" s="1"/>
  <c r="K493" i="11" s="1"/>
  <c r="K494" i="11" s="1"/>
  <c r="K495" i="11" s="1"/>
  <c r="K496" i="11" s="1"/>
  <c r="K497" i="11" s="1"/>
  <c r="K498" i="11" s="1"/>
  <c r="K499" i="11" s="1"/>
  <c r="K500" i="11" s="1"/>
  <c r="K501" i="11" s="1"/>
  <c r="K502" i="11" s="1"/>
  <c r="K503" i="11" s="1"/>
  <c r="K504" i="11" s="1"/>
  <c r="K505" i="11" s="1"/>
  <c r="K506" i="11" s="1"/>
  <c r="K507" i="11" s="1"/>
  <c r="K508" i="11" s="1"/>
  <c r="K509" i="11" s="1"/>
  <c r="K510" i="11" s="1"/>
  <c r="K511" i="11" s="1"/>
  <c r="K512" i="11" s="1"/>
  <c r="K513" i="11" s="1"/>
  <c r="K514" i="11" s="1"/>
  <c r="K515" i="11" s="1"/>
  <c r="K516" i="11" s="1"/>
  <c r="K517" i="11" s="1"/>
  <c r="K518" i="11" s="1"/>
  <c r="K519" i="11" s="1"/>
  <c r="K520" i="11" s="1"/>
  <c r="K521" i="11" s="1"/>
  <c r="K522" i="11" s="1"/>
  <c r="K523" i="11" s="1"/>
  <c r="K524" i="11" s="1"/>
  <c r="K525" i="11" s="1"/>
  <c r="K526" i="11" s="1"/>
  <c r="K527" i="11" s="1"/>
  <c r="K528" i="11" s="1"/>
  <c r="K529" i="11" s="1"/>
  <c r="K530" i="11" s="1"/>
  <c r="K531" i="11" s="1"/>
  <c r="K532" i="11" s="1"/>
  <c r="K533" i="11" s="1"/>
  <c r="K534" i="11" s="1"/>
  <c r="K535" i="11" s="1"/>
  <c r="K536" i="11" s="1"/>
  <c r="K537" i="11" s="1"/>
  <c r="K538" i="11" s="1"/>
  <c r="K539" i="11" s="1"/>
  <c r="K540" i="11" s="1"/>
  <c r="K541" i="11" s="1"/>
  <c r="K542" i="11" s="1"/>
  <c r="K543" i="11" s="1"/>
  <c r="K544" i="11" s="1"/>
  <c r="K545" i="11" s="1"/>
  <c r="K546" i="11" s="1"/>
  <c r="K547" i="11" s="1"/>
  <c r="K548" i="11" s="1"/>
  <c r="K549" i="11" s="1"/>
  <c r="K550" i="11" s="1"/>
  <c r="K551" i="11" s="1"/>
  <c r="K552" i="11" s="1"/>
  <c r="K553" i="11" s="1"/>
  <c r="K554" i="11" s="1"/>
  <c r="K555" i="11" s="1"/>
  <c r="K556" i="11" s="1"/>
  <c r="K557" i="11" s="1"/>
  <c r="K558" i="11" s="1"/>
  <c r="K559" i="11" s="1"/>
  <c r="K560" i="11" s="1"/>
  <c r="K561" i="11" s="1"/>
  <c r="K562" i="11" s="1"/>
  <c r="K563" i="11" s="1"/>
  <c r="K564" i="11" s="1"/>
  <c r="K565" i="11" s="1"/>
  <c r="K566" i="11" s="1"/>
  <c r="K567" i="11" s="1"/>
  <c r="K568" i="11" s="1"/>
  <c r="K569" i="11" s="1"/>
  <c r="K570" i="11" s="1"/>
  <c r="K571" i="11" s="1"/>
  <c r="K572" i="11" s="1"/>
  <c r="K573" i="11" s="1"/>
  <c r="K574" i="11" s="1"/>
  <c r="K575" i="11" s="1"/>
  <c r="K576" i="11" s="1"/>
  <c r="K577" i="11" s="1"/>
  <c r="K578" i="11" s="1"/>
  <c r="K579" i="11" s="1"/>
  <c r="K580" i="11" s="1"/>
  <c r="K581" i="11" s="1"/>
  <c r="K582" i="11" s="1"/>
  <c r="K583" i="11" s="1"/>
  <c r="K584" i="11" s="1"/>
  <c r="K585" i="11" s="1"/>
  <c r="K586" i="11" s="1"/>
  <c r="K587" i="11" s="1"/>
  <c r="K588" i="11" s="1"/>
  <c r="K589" i="11" s="1"/>
  <c r="K590" i="11" s="1"/>
  <c r="K591" i="11" s="1"/>
  <c r="K592" i="11" s="1"/>
  <c r="K593" i="11" s="1"/>
  <c r="K594" i="11" s="1"/>
  <c r="K595" i="11" s="1"/>
  <c r="K596" i="11" s="1"/>
  <c r="K597" i="11" s="1"/>
  <c r="K598" i="11" s="1"/>
  <c r="K599" i="11" s="1"/>
  <c r="K600" i="11" s="1"/>
  <c r="K601" i="11" s="1"/>
  <c r="K602" i="11" s="1"/>
  <c r="K603" i="11" s="1"/>
  <c r="K604" i="11" s="1"/>
  <c r="K605" i="11" s="1"/>
  <c r="K606" i="11" s="1"/>
  <c r="K607" i="11" s="1"/>
  <c r="K608" i="11" s="1"/>
  <c r="K609" i="11" s="1"/>
  <c r="K610" i="11" s="1"/>
  <c r="K611" i="11" s="1"/>
  <c r="K612" i="11" s="1"/>
  <c r="K613" i="11" s="1"/>
  <c r="K614" i="11" s="1"/>
  <c r="K615" i="11" s="1"/>
  <c r="K616" i="11" s="1"/>
  <c r="K617" i="11" s="1"/>
  <c r="K618" i="11" s="1"/>
  <c r="K619" i="11" s="1"/>
  <c r="K620" i="11" s="1"/>
  <c r="K621" i="11" s="1"/>
  <c r="K622" i="11" s="1"/>
  <c r="K623" i="11" s="1"/>
  <c r="K624" i="11" s="1"/>
  <c r="K625" i="11" s="1"/>
  <c r="K626" i="11" s="1"/>
  <c r="K627" i="11" s="1"/>
  <c r="K628" i="11" s="1"/>
  <c r="K629" i="11" s="1"/>
  <c r="K630" i="11" s="1"/>
  <c r="K631" i="11" s="1"/>
  <c r="K632" i="11" s="1"/>
  <c r="K633" i="11" s="1"/>
  <c r="K634" i="11" s="1"/>
  <c r="K635" i="11" s="1"/>
  <c r="K636" i="11" s="1"/>
  <c r="K637" i="11" s="1"/>
  <c r="K638" i="11" s="1"/>
  <c r="K639" i="11" s="1"/>
  <c r="K640" i="11" s="1"/>
  <c r="K641" i="11" s="1"/>
  <c r="K642" i="11" s="1"/>
  <c r="K643" i="11" s="1"/>
  <c r="K644" i="11" s="1"/>
  <c r="K645" i="11" s="1"/>
  <c r="K646" i="11" s="1"/>
  <c r="K647" i="11" s="1"/>
  <c r="K648" i="11" s="1"/>
  <c r="K649" i="11" s="1"/>
  <c r="K650" i="11" s="1"/>
  <c r="K651" i="11" s="1"/>
  <c r="K652" i="11" s="1"/>
  <c r="K653" i="11" s="1"/>
  <c r="K654" i="11" s="1"/>
  <c r="K655" i="11" s="1"/>
  <c r="K656" i="11" s="1"/>
  <c r="K657" i="11" s="1"/>
  <c r="K658" i="11" s="1"/>
  <c r="K659" i="11" s="1"/>
  <c r="K7" i="8"/>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K36" i="8" s="1"/>
  <c r="K37" i="8" s="1"/>
  <c r="K38" i="8" s="1"/>
  <c r="K39" i="8" s="1"/>
  <c r="K40" i="8" s="1"/>
  <c r="K41" i="8" s="1"/>
  <c r="K42" i="8" s="1"/>
  <c r="K43" i="8" s="1"/>
  <c r="K44" i="8" s="1"/>
  <c r="K45" i="8" s="1"/>
  <c r="K46" i="8" s="1"/>
  <c r="K47" i="8" s="1"/>
  <c r="K48" i="8" s="1"/>
  <c r="K49" i="8" s="1"/>
  <c r="K50" i="8" s="1"/>
  <c r="K51" i="8" s="1"/>
  <c r="K52" i="8" s="1"/>
  <c r="K53" i="8" s="1"/>
  <c r="K54" i="8" s="1"/>
  <c r="K55" i="8" s="1"/>
  <c r="K56" i="8" s="1"/>
  <c r="K57" i="8" s="1"/>
  <c r="K58" i="8" s="1"/>
  <c r="K59" i="8" s="1"/>
  <c r="K60" i="8" s="1"/>
  <c r="K61" i="8" s="1"/>
  <c r="K62" i="8" s="1"/>
  <c r="K63" i="8" s="1"/>
  <c r="K64" i="8" s="1"/>
  <c r="K65" i="8" s="1"/>
  <c r="K66" i="8" s="1"/>
  <c r="K67" i="8" s="1"/>
  <c r="K68" i="8" s="1"/>
  <c r="K69" i="8" s="1"/>
  <c r="K70" i="8" s="1"/>
  <c r="K71" i="8" s="1"/>
  <c r="K72" i="8" s="1"/>
  <c r="K73" i="8" s="1"/>
  <c r="K74" i="8" s="1"/>
  <c r="K75" i="8" s="1"/>
  <c r="K76" i="8" s="1"/>
  <c r="K77" i="8" s="1"/>
  <c r="K78" i="8" s="1"/>
  <c r="K79" i="8" s="1"/>
  <c r="K80" i="8" s="1"/>
  <c r="K81" i="8" s="1"/>
  <c r="K82" i="8" s="1"/>
  <c r="K83" i="8" s="1"/>
  <c r="K84" i="8" s="1"/>
  <c r="K85" i="8" s="1"/>
  <c r="K86" i="8" s="1"/>
  <c r="K87" i="8" s="1"/>
  <c r="K88" i="8" s="1"/>
  <c r="K89" i="8" s="1"/>
  <c r="K90" i="8" s="1"/>
  <c r="K91" i="8" s="1"/>
  <c r="K92" i="8" s="1"/>
  <c r="K93" i="8" s="1"/>
  <c r="K94" i="8" s="1"/>
  <c r="K95" i="8" s="1"/>
  <c r="K96" i="8" s="1"/>
  <c r="K97" i="8" s="1"/>
  <c r="K98" i="8" s="1"/>
  <c r="K99" i="8" s="1"/>
  <c r="K100" i="8" s="1"/>
  <c r="K101" i="8" s="1"/>
  <c r="K102" i="8" s="1"/>
  <c r="K103" i="8" s="1"/>
  <c r="K104" i="8" s="1"/>
  <c r="K105" i="8" s="1"/>
  <c r="K106" i="8" s="1"/>
  <c r="K107" i="8" s="1"/>
  <c r="K108" i="8" s="1"/>
  <c r="K109" i="8" s="1"/>
  <c r="K110" i="8" s="1"/>
  <c r="K111" i="8" s="1"/>
  <c r="K112" i="8" s="1"/>
  <c r="K113" i="8" s="1"/>
  <c r="K114" i="8" s="1"/>
  <c r="K115" i="8" s="1"/>
  <c r="K116" i="8" s="1"/>
  <c r="K117" i="8" s="1"/>
  <c r="K118" i="8" s="1"/>
  <c r="K119" i="8" s="1"/>
  <c r="K120" i="8" s="1"/>
  <c r="K121" i="8" s="1"/>
  <c r="K122" i="8" s="1"/>
  <c r="K123" i="8" s="1"/>
  <c r="K124" i="8" s="1"/>
  <c r="K125" i="8" s="1"/>
  <c r="K126" i="8" s="1"/>
  <c r="K127" i="8" s="1"/>
  <c r="K128" i="8" s="1"/>
  <c r="K129" i="8" s="1"/>
  <c r="K130" i="8" s="1"/>
  <c r="K131" i="8" s="1"/>
  <c r="K132" i="8" s="1"/>
  <c r="K133" i="8" s="1"/>
  <c r="K134" i="8" s="1"/>
  <c r="K135" i="8" s="1"/>
  <c r="K136" i="8" s="1"/>
  <c r="K137" i="8" s="1"/>
  <c r="K138" i="8" s="1"/>
  <c r="K139" i="8" s="1"/>
  <c r="K140" i="8" s="1"/>
  <c r="K141" i="8" s="1"/>
  <c r="K142" i="8" s="1"/>
  <c r="K143" i="8" s="1"/>
  <c r="K144" i="8" s="1"/>
  <c r="K145" i="8" s="1"/>
  <c r="K146" i="8" s="1"/>
  <c r="K147" i="8" s="1"/>
  <c r="K148" i="8" s="1"/>
  <c r="K149" i="8" s="1"/>
  <c r="K150" i="8" s="1"/>
  <c r="K151" i="8" s="1"/>
  <c r="K152" i="8" s="1"/>
  <c r="K153" i="8" s="1"/>
  <c r="K154" i="8" s="1"/>
  <c r="K155" i="8" s="1"/>
  <c r="K156" i="8" s="1"/>
  <c r="K157" i="8" s="1"/>
  <c r="K158" i="8" s="1"/>
  <c r="K159" i="8" s="1"/>
  <c r="K160" i="8" s="1"/>
  <c r="K161" i="8" s="1"/>
  <c r="K162" i="8" s="1"/>
  <c r="K163" i="8" s="1"/>
  <c r="K164" i="8" s="1"/>
  <c r="K165" i="8" s="1"/>
  <c r="K166" i="8" s="1"/>
  <c r="K167" i="8" s="1"/>
  <c r="K168" i="8" s="1"/>
  <c r="K169" i="8" s="1"/>
  <c r="K170" i="8" s="1"/>
  <c r="K171" i="8" s="1"/>
  <c r="K172" i="8" s="1"/>
  <c r="K173" i="8" s="1"/>
  <c r="K174" i="8" s="1"/>
  <c r="K175" i="8" s="1"/>
  <c r="K176" i="8" s="1"/>
  <c r="K177" i="8" s="1"/>
  <c r="K178" i="8" s="1"/>
  <c r="K179" i="8" s="1"/>
  <c r="K180" i="8" s="1"/>
  <c r="K181" i="8" s="1"/>
  <c r="K182" i="8" s="1"/>
  <c r="K183" i="8" s="1"/>
  <c r="K184" i="8" s="1"/>
  <c r="K185" i="8" s="1"/>
  <c r="K186" i="8" s="1"/>
  <c r="K187" i="8" s="1"/>
  <c r="K188" i="8" s="1"/>
  <c r="K189" i="8" s="1"/>
  <c r="K190" i="8" s="1"/>
  <c r="K191" i="8" s="1"/>
  <c r="K192" i="8" s="1"/>
  <c r="K193" i="8" s="1"/>
  <c r="K194" i="8" s="1"/>
  <c r="K195" i="8" s="1"/>
  <c r="K196" i="8" s="1"/>
  <c r="K197" i="8" s="1"/>
  <c r="K198" i="8" s="1"/>
  <c r="K199" i="8" s="1"/>
  <c r="K200" i="8" s="1"/>
  <c r="K201" i="8" s="1"/>
  <c r="K202" i="8" s="1"/>
  <c r="K203" i="8" s="1"/>
  <c r="K204" i="8" s="1"/>
  <c r="K205" i="8" s="1"/>
  <c r="K206" i="8" s="1"/>
  <c r="K207" i="8" s="1"/>
  <c r="K208" i="8" s="1"/>
  <c r="K209" i="8" s="1"/>
  <c r="K210" i="8" s="1"/>
  <c r="K211" i="8" s="1"/>
  <c r="K212" i="8" s="1"/>
  <c r="K213" i="8" s="1"/>
  <c r="K214" i="8" s="1"/>
  <c r="K215" i="8" s="1"/>
  <c r="K216" i="8" s="1"/>
  <c r="K217" i="8" s="1"/>
  <c r="K218" i="8" s="1"/>
  <c r="K219" i="8" s="1"/>
  <c r="K220" i="8" s="1"/>
  <c r="K221" i="8" s="1"/>
  <c r="K222" i="8" s="1"/>
  <c r="K223" i="8" s="1"/>
  <c r="K224" i="8" s="1"/>
  <c r="K225" i="8" s="1"/>
  <c r="K226" i="8" s="1"/>
  <c r="K227" i="8" s="1"/>
  <c r="K228" i="8" s="1"/>
  <c r="K229" i="8" s="1"/>
  <c r="K230" i="8" s="1"/>
  <c r="K231" i="8" s="1"/>
  <c r="K232" i="8" s="1"/>
  <c r="K233" i="8" s="1"/>
  <c r="K234" i="8" s="1"/>
  <c r="K235" i="8" s="1"/>
  <c r="K236" i="8" s="1"/>
  <c r="K237" i="8" s="1"/>
  <c r="K238" i="8" s="1"/>
  <c r="K239" i="8" s="1"/>
  <c r="K240" i="8" s="1"/>
  <c r="K241" i="8" s="1"/>
  <c r="K242" i="8" s="1"/>
  <c r="K243" i="8" s="1"/>
  <c r="K244" i="8" s="1"/>
  <c r="K245" i="8" s="1"/>
  <c r="K246" i="8" s="1"/>
  <c r="K247" i="8" s="1"/>
  <c r="K248" i="8" s="1"/>
  <c r="K249" i="8" s="1"/>
  <c r="K250" i="8" s="1"/>
  <c r="K251" i="8" s="1"/>
  <c r="K252" i="8" s="1"/>
  <c r="K253" i="8" s="1"/>
  <c r="K254" i="8" s="1"/>
  <c r="K255" i="8" s="1"/>
  <c r="K256" i="8" s="1"/>
  <c r="K257" i="8" s="1"/>
  <c r="K258" i="8" s="1"/>
  <c r="K259" i="8" s="1"/>
  <c r="K260" i="8" s="1"/>
  <c r="K261" i="8" s="1"/>
  <c r="K262" i="8" s="1"/>
  <c r="K263" i="8" s="1"/>
  <c r="K264" i="8" s="1"/>
  <c r="K265" i="8" s="1"/>
  <c r="K266" i="8" s="1"/>
  <c r="K267" i="8" s="1"/>
  <c r="K268" i="8" s="1"/>
  <c r="K269" i="8" s="1"/>
  <c r="K270" i="8" s="1"/>
  <c r="K271" i="8" s="1"/>
  <c r="K272" i="8" s="1"/>
  <c r="K273" i="8" s="1"/>
  <c r="K274" i="8" s="1"/>
  <c r="K275" i="8" s="1"/>
  <c r="K276" i="8" s="1"/>
  <c r="K277" i="8" s="1"/>
  <c r="K278" i="8" s="1"/>
  <c r="K279" i="8" s="1"/>
  <c r="K280" i="8" s="1"/>
  <c r="K281" i="8" s="1"/>
  <c r="K282" i="8" s="1"/>
  <c r="K283" i="8" s="1"/>
  <c r="K284" i="8" s="1"/>
  <c r="K285" i="8" s="1"/>
  <c r="K286" i="8" s="1"/>
  <c r="K287" i="8" s="1"/>
  <c r="K288" i="8" s="1"/>
  <c r="K289" i="8" s="1"/>
  <c r="K290" i="8" s="1"/>
  <c r="K291" i="8" s="1"/>
  <c r="K292" i="8" s="1"/>
  <c r="K293" i="8" s="1"/>
  <c r="K294" i="8" s="1"/>
  <c r="K295" i="8" s="1"/>
  <c r="K296" i="8" s="1"/>
  <c r="K297" i="8" s="1"/>
  <c r="K298" i="8" s="1"/>
  <c r="K299" i="8" s="1"/>
  <c r="K300" i="8" s="1"/>
  <c r="K301" i="8" s="1"/>
  <c r="K302" i="8" s="1"/>
  <c r="K303" i="8" s="1"/>
  <c r="K304" i="8" s="1"/>
  <c r="K305" i="8" s="1"/>
  <c r="K306" i="8" s="1"/>
  <c r="K307" i="8" s="1"/>
  <c r="K308" i="8" s="1"/>
  <c r="K309" i="8" s="1"/>
  <c r="K310" i="8" s="1"/>
  <c r="K311" i="8" s="1"/>
  <c r="K312" i="8" s="1"/>
  <c r="K313" i="8" s="1"/>
  <c r="K314" i="8" s="1"/>
  <c r="K315" i="8" s="1"/>
  <c r="K316" i="8" s="1"/>
  <c r="K317" i="8" s="1"/>
  <c r="K318" i="8" s="1"/>
  <c r="K319" i="8" s="1"/>
  <c r="K320" i="8" s="1"/>
  <c r="K321" i="8" s="1"/>
  <c r="K322" i="8" s="1"/>
  <c r="K323" i="8" s="1"/>
  <c r="K324" i="8" s="1"/>
  <c r="K325" i="8" s="1"/>
  <c r="K326" i="8" s="1"/>
  <c r="K327" i="8" s="1"/>
  <c r="K328" i="8" s="1"/>
  <c r="K329" i="8" s="1"/>
  <c r="K330" i="8" s="1"/>
  <c r="K331" i="8" s="1"/>
  <c r="K332" i="8" s="1"/>
  <c r="K333" i="8" s="1"/>
  <c r="K334" i="8" s="1"/>
  <c r="K335" i="8" s="1"/>
  <c r="K336" i="8" s="1"/>
  <c r="K337" i="8" s="1"/>
  <c r="K338" i="8" s="1"/>
  <c r="K339" i="8" s="1"/>
  <c r="K340" i="8" s="1"/>
  <c r="K341" i="8" s="1"/>
  <c r="K342" i="8" s="1"/>
  <c r="K343" i="8" s="1"/>
  <c r="K344" i="8" s="1"/>
  <c r="K345" i="8" s="1"/>
  <c r="K346" i="8" s="1"/>
  <c r="K347" i="8" s="1"/>
  <c r="K348" i="8" s="1"/>
  <c r="K349" i="8" s="1"/>
  <c r="K350" i="8" s="1"/>
  <c r="K351" i="8" s="1"/>
  <c r="K352" i="8" s="1"/>
  <c r="K353" i="8" s="1"/>
  <c r="K354" i="8" s="1"/>
  <c r="K355" i="8" s="1"/>
  <c r="K356" i="8" s="1"/>
  <c r="K357" i="8" s="1"/>
  <c r="K358" i="8" s="1"/>
  <c r="K359" i="8" s="1"/>
  <c r="K360" i="8" s="1"/>
  <c r="K361" i="8" s="1"/>
  <c r="K362" i="8" s="1"/>
  <c r="K363" i="8" s="1"/>
  <c r="K364" i="8" s="1"/>
  <c r="K365" i="8" s="1"/>
  <c r="K366" i="8" s="1"/>
  <c r="K367" i="8" s="1"/>
  <c r="K368" i="8" s="1"/>
  <c r="K369" i="8" s="1"/>
  <c r="K370" i="8" s="1"/>
  <c r="K371" i="8" s="1"/>
  <c r="K372" i="8" s="1"/>
  <c r="K373" i="8" s="1"/>
  <c r="K374" i="8" s="1"/>
  <c r="K375" i="8" s="1"/>
  <c r="K376" i="8" s="1"/>
  <c r="K377" i="8" s="1"/>
  <c r="K378" i="8" s="1"/>
  <c r="K379" i="8" s="1"/>
  <c r="K380" i="8" s="1"/>
  <c r="K381" i="8" s="1"/>
  <c r="K382" i="8" s="1"/>
  <c r="K383" i="8" s="1"/>
  <c r="K384" i="8" s="1"/>
  <c r="K385" i="8" s="1"/>
  <c r="K386" i="8" s="1"/>
  <c r="K387" i="8" s="1"/>
  <c r="K388" i="8" s="1"/>
  <c r="K389" i="8" s="1"/>
  <c r="K390" i="8" s="1"/>
  <c r="K391" i="8" s="1"/>
  <c r="K392" i="8" s="1"/>
  <c r="K393" i="8" s="1"/>
  <c r="K394" i="8" s="1"/>
  <c r="K395" i="8" s="1"/>
  <c r="K396" i="8" s="1"/>
  <c r="K397" i="8" s="1"/>
  <c r="K398" i="8" s="1"/>
  <c r="K399" i="8" s="1"/>
  <c r="K400" i="8" s="1"/>
  <c r="K401" i="8" s="1"/>
  <c r="K402" i="8" s="1"/>
  <c r="K403" i="8" s="1"/>
  <c r="K404" i="8" s="1"/>
  <c r="K405" i="8" s="1"/>
  <c r="K406" i="8" s="1"/>
  <c r="K407" i="8" s="1"/>
  <c r="K408" i="8" s="1"/>
  <c r="K409" i="8" s="1"/>
  <c r="K410" i="8" s="1"/>
  <c r="K411" i="8" s="1"/>
  <c r="K412" i="8" s="1"/>
  <c r="K413" i="8" s="1"/>
  <c r="K414" i="8" s="1"/>
  <c r="K415" i="8" s="1"/>
  <c r="K416" i="8" s="1"/>
  <c r="K417" i="8" s="1"/>
  <c r="K418" i="8" s="1"/>
  <c r="K419" i="8" s="1"/>
  <c r="K420" i="8" s="1"/>
  <c r="K421" i="8" s="1"/>
  <c r="K422" i="8" s="1"/>
  <c r="K423" i="8" s="1"/>
  <c r="K424" i="8" s="1"/>
  <c r="K425" i="8" s="1"/>
  <c r="K426" i="8" s="1"/>
  <c r="K427" i="8" s="1"/>
  <c r="K428" i="8" s="1"/>
  <c r="K429" i="8" s="1"/>
  <c r="K430" i="8" s="1"/>
  <c r="K431" i="8" s="1"/>
  <c r="K432" i="8" s="1"/>
  <c r="K433" i="8" s="1"/>
  <c r="K434" i="8" s="1"/>
  <c r="K435" i="8" s="1"/>
  <c r="K436" i="8" s="1"/>
  <c r="K437" i="8" s="1"/>
  <c r="K438" i="8" s="1"/>
  <c r="K439" i="8" s="1"/>
  <c r="K440" i="8" s="1"/>
  <c r="K441" i="8" s="1"/>
  <c r="K442" i="8" s="1"/>
  <c r="K443" i="8" s="1"/>
  <c r="K444" i="8" s="1"/>
  <c r="K445" i="8" s="1"/>
  <c r="K446" i="8" s="1"/>
  <c r="K447" i="8" s="1"/>
  <c r="K448" i="8" s="1"/>
  <c r="K449" i="8" s="1"/>
  <c r="K450" i="8" s="1"/>
  <c r="K451" i="8" s="1"/>
  <c r="K452" i="8" s="1"/>
  <c r="K453" i="8" s="1"/>
  <c r="K454" i="8" s="1"/>
  <c r="K455" i="8" s="1"/>
  <c r="K456" i="8" s="1"/>
  <c r="K457" i="8" s="1"/>
  <c r="K458" i="8" s="1"/>
  <c r="K459" i="8" s="1"/>
  <c r="K460" i="8" s="1"/>
  <c r="K461" i="8" s="1"/>
  <c r="K462" i="8" s="1"/>
  <c r="K463" i="8" s="1"/>
  <c r="K464" i="8" s="1"/>
  <c r="K465" i="8" s="1"/>
  <c r="K466" i="8" s="1"/>
  <c r="K467" i="8" s="1"/>
  <c r="K468" i="8" s="1"/>
  <c r="K469" i="8" s="1"/>
  <c r="K470" i="8" s="1"/>
  <c r="K471" i="8" s="1"/>
  <c r="K472" i="8" s="1"/>
  <c r="K473" i="8" s="1"/>
  <c r="K474" i="8" s="1"/>
  <c r="K475" i="8" s="1"/>
  <c r="K476" i="8" s="1"/>
  <c r="K477" i="8" s="1"/>
  <c r="K478" i="8" s="1"/>
  <c r="K479" i="8" s="1"/>
  <c r="K480" i="8" s="1"/>
  <c r="K481" i="8" s="1"/>
  <c r="K482" i="8" s="1"/>
  <c r="K483" i="8" s="1"/>
  <c r="K484" i="8" s="1"/>
  <c r="K485" i="8" s="1"/>
  <c r="K486" i="8" s="1"/>
  <c r="K487" i="8" s="1"/>
  <c r="K488" i="8" s="1"/>
  <c r="K489" i="8" s="1"/>
  <c r="K490" i="8" s="1"/>
  <c r="K491" i="8" s="1"/>
  <c r="K492" i="8" s="1"/>
  <c r="K493" i="8" s="1"/>
  <c r="K494" i="8" s="1"/>
  <c r="K495" i="8" s="1"/>
  <c r="K496" i="8" s="1"/>
  <c r="K497" i="8" s="1"/>
  <c r="K498" i="8" s="1"/>
  <c r="K499" i="8" s="1"/>
  <c r="K500" i="8" s="1"/>
  <c r="K501" i="8" s="1"/>
  <c r="K502" i="8" s="1"/>
  <c r="K503" i="8" s="1"/>
  <c r="K504" i="8" s="1"/>
  <c r="K505" i="8" s="1"/>
  <c r="K506" i="8" s="1"/>
  <c r="K507" i="8" s="1"/>
  <c r="K508" i="8" s="1"/>
  <c r="K509" i="8" s="1"/>
  <c r="K510" i="8" s="1"/>
  <c r="K511" i="8" s="1"/>
  <c r="K512" i="8" s="1"/>
  <c r="K513" i="8" s="1"/>
  <c r="K514" i="8" s="1"/>
  <c r="K515" i="8" s="1"/>
  <c r="K516" i="8" s="1"/>
  <c r="K517" i="8" s="1"/>
  <c r="K518" i="8" s="1"/>
  <c r="K519" i="8" s="1"/>
  <c r="K520" i="8" s="1"/>
  <c r="K521" i="8" s="1"/>
  <c r="K522" i="8" s="1"/>
  <c r="K523" i="8" s="1"/>
  <c r="K524" i="8" s="1"/>
  <c r="K525" i="8" s="1"/>
  <c r="K526" i="8" s="1"/>
  <c r="K527" i="8" s="1"/>
  <c r="K528" i="8" s="1"/>
  <c r="K529" i="8" s="1"/>
  <c r="K530" i="8" s="1"/>
  <c r="K531" i="8" s="1"/>
  <c r="K532" i="8" s="1"/>
  <c r="K533" i="8" s="1"/>
  <c r="K534" i="8" s="1"/>
  <c r="K535" i="8" s="1"/>
  <c r="K536" i="8" s="1"/>
  <c r="K537" i="8" s="1"/>
  <c r="K538" i="8" s="1"/>
  <c r="K539" i="8" s="1"/>
  <c r="K540" i="8" s="1"/>
  <c r="K541" i="8" s="1"/>
  <c r="K542" i="8" s="1"/>
  <c r="K543" i="8" s="1"/>
  <c r="K544" i="8" s="1"/>
  <c r="K545" i="8" s="1"/>
  <c r="K546" i="8" s="1"/>
  <c r="K547" i="8" s="1"/>
  <c r="K548" i="8" s="1"/>
  <c r="K549" i="8" s="1"/>
  <c r="K550" i="8" s="1"/>
  <c r="K551" i="8" s="1"/>
  <c r="K552" i="8" s="1"/>
  <c r="K553" i="8" s="1"/>
  <c r="K554" i="8" s="1"/>
  <c r="K555" i="8" s="1"/>
  <c r="K556" i="8" s="1"/>
  <c r="K557" i="8" s="1"/>
  <c r="K558" i="8" s="1"/>
  <c r="K559" i="8" s="1"/>
  <c r="K560" i="8" s="1"/>
  <c r="K561" i="8" s="1"/>
  <c r="K562" i="8" s="1"/>
  <c r="K563" i="8" s="1"/>
  <c r="K564" i="8" s="1"/>
  <c r="K565" i="8" s="1"/>
  <c r="K566" i="8" s="1"/>
  <c r="K567" i="8" s="1"/>
  <c r="K568" i="8" s="1"/>
  <c r="K569" i="8" s="1"/>
  <c r="K570" i="8" s="1"/>
  <c r="K571" i="8" s="1"/>
  <c r="K572" i="8" s="1"/>
  <c r="K573" i="8" s="1"/>
  <c r="K574" i="8" s="1"/>
  <c r="K575" i="8" s="1"/>
  <c r="K576" i="8" s="1"/>
  <c r="K577" i="8" s="1"/>
  <c r="K578" i="8" s="1"/>
  <c r="K579" i="8" s="1"/>
  <c r="K580" i="8" s="1"/>
  <c r="K581" i="8" s="1"/>
  <c r="K582" i="8" s="1"/>
  <c r="K583" i="8" s="1"/>
  <c r="K584" i="8" s="1"/>
  <c r="K585" i="8" s="1"/>
  <c r="K586" i="8" s="1"/>
  <c r="K587" i="8" s="1"/>
  <c r="K588" i="8" s="1"/>
  <c r="K589" i="8" s="1"/>
  <c r="K590" i="8" s="1"/>
  <c r="K591" i="8" s="1"/>
  <c r="K592" i="8" s="1"/>
  <c r="K593" i="8" s="1"/>
  <c r="K594" i="8" s="1"/>
  <c r="K595" i="8" s="1"/>
  <c r="K596" i="8" s="1"/>
  <c r="K597" i="8" s="1"/>
  <c r="K598" i="8" s="1"/>
  <c r="K599" i="8" s="1"/>
  <c r="K600" i="8" s="1"/>
  <c r="K601" i="8" s="1"/>
  <c r="K602" i="8" s="1"/>
  <c r="K603" i="8" s="1"/>
  <c r="K604" i="8" s="1"/>
  <c r="K605" i="8" s="1"/>
  <c r="K606" i="8" s="1"/>
  <c r="K607" i="8" s="1"/>
  <c r="K608" i="8" s="1"/>
  <c r="K609" i="8" s="1"/>
  <c r="K610" i="8" s="1"/>
  <c r="K611" i="8" s="1"/>
  <c r="K612" i="8" s="1"/>
  <c r="K613" i="8" s="1"/>
  <c r="K614" i="8" s="1"/>
  <c r="K615" i="8" s="1"/>
  <c r="K616" i="8" s="1"/>
  <c r="K617" i="8" s="1"/>
  <c r="K618" i="8" s="1"/>
  <c r="K619" i="8" s="1"/>
  <c r="K620" i="8" s="1"/>
  <c r="K621" i="8" s="1"/>
  <c r="K622" i="8" s="1"/>
  <c r="K623" i="8" s="1"/>
  <c r="K624" i="8" s="1"/>
  <c r="K625" i="8" s="1"/>
  <c r="K626" i="8" s="1"/>
  <c r="K627" i="8" s="1"/>
  <c r="K628" i="8" s="1"/>
  <c r="K629" i="8" s="1"/>
  <c r="K630" i="8" s="1"/>
  <c r="K631" i="8" s="1"/>
  <c r="K632" i="8" s="1"/>
  <c r="K633" i="8" s="1"/>
  <c r="K634" i="8" s="1"/>
  <c r="K635" i="8" s="1"/>
  <c r="K636" i="8" s="1"/>
  <c r="K637" i="8" s="1"/>
  <c r="K638" i="8" s="1"/>
  <c r="K639" i="8" s="1"/>
  <c r="K640" i="8" s="1"/>
  <c r="K641" i="8" s="1"/>
  <c r="K642" i="8" s="1"/>
  <c r="K643" i="8" s="1"/>
  <c r="K644" i="8" s="1"/>
  <c r="K645" i="8" s="1"/>
  <c r="K646" i="8" s="1"/>
  <c r="K647" i="8" s="1"/>
  <c r="K648" i="8" s="1"/>
  <c r="K649" i="8" s="1"/>
  <c r="K650" i="8" s="1"/>
  <c r="K651" i="8" s="1"/>
  <c r="K652" i="8" s="1"/>
  <c r="K653" i="8" s="1"/>
  <c r="K654" i="8" s="1"/>
  <c r="K655" i="8" s="1"/>
  <c r="K656" i="8" s="1"/>
  <c r="K657" i="8" s="1"/>
  <c r="K658" i="8" s="1"/>
  <c r="K659" i="8" s="1"/>
  <c r="K660" i="8" s="1"/>
  <c r="K661" i="8" s="1"/>
  <c r="K662" i="8" s="1"/>
  <c r="K663" i="8" s="1"/>
  <c r="K664" i="8" s="1"/>
  <c r="K665" i="8" s="1"/>
  <c r="K666" i="8" s="1"/>
  <c r="K667" i="8" s="1"/>
  <c r="K668" i="8" s="1"/>
  <c r="K669" i="8" s="1"/>
  <c r="K670" i="8" s="1"/>
  <c r="K671" i="8" s="1"/>
  <c r="K672" i="8" s="1"/>
  <c r="K673" i="8" s="1"/>
  <c r="K674" i="8" s="1"/>
  <c r="K675" i="8" s="1"/>
  <c r="K7" i="10"/>
  <c r="K8" i="10" s="1"/>
  <c r="K9" i="10" s="1"/>
  <c r="K10" i="10" s="1"/>
  <c r="K11" i="10" s="1"/>
  <c r="K12" i="10" s="1"/>
  <c r="K13" i="10" s="1"/>
  <c r="K14" i="10" s="1"/>
  <c r="K15" i="10" s="1"/>
  <c r="K16" i="10" s="1"/>
  <c r="K17" i="10" s="1"/>
  <c r="K18" i="10" s="1"/>
  <c r="K19" i="10" s="1"/>
  <c r="K20" i="10" s="1"/>
  <c r="K21" i="10" s="1"/>
  <c r="K22" i="10" s="1"/>
  <c r="K23" i="10" s="1"/>
  <c r="K24" i="10" s="1"/>
  <c r="K25" i="10" s="1"/>
  <c r="K26" i="10" s="1"/>
  <c r="K27" i="10" s="1"/>
  <c r="K28" i="10" s="1"/>
  <c r="K29" i="10" s="1"/>
  <c r="K30" i="10" s="1"/>
  <c r="K31" i="10" s="1"/>
  <c r="K32" i="10" s="1"/>
  <c r="K33" i="10" s="1"/>
  <c r="K34" i="10" s="1"/>
  <c r="K35" i="10" s="1"/>
  <c r="K36" i="10" s="1"/>
  <c r="K37" i="10" s="1"/>
  <c r="K38" i="10" s="1"/>
  <c r="K39" i="10" s="1"/>
  <c r="K40" i="10" s="1"/>
  <c r="K41" i="10" s="1"/>
  <c r="K42" i="10" s="1"/>
  <c r="K43" i="10" s="1"/>
  <c r="K44" i="10" s="1"/>
  <c r="K45" i="10" s="1"/>
  <c r="K46" i="10" s="1"/>
  <c r="K47" i="10" s="1"/>
  <c r="K48" i="10" s="1"/>
  <c r="K49" i="10" s="1"/>
  <c r="K50" i="10" s="1"/>
  <c r="K51" i="10" s="1"/>
  <c r="K52" i="10" s="1"/>
  <c r="K53" i="10" s="1"/>
  <c r="K54" i="10" s="1"/>
  <c r="K55" i="10" s="1"/>
  <c r="K56" i="10" s="1"/>
  <c r="K57" i="10" s="1"/>
  <c r="K58" i="10" s="1"/>
  <c r="K59" i="10" s="1"/>
  <c r="K60" i="10" s="1"/>
  <c r="K61" i="10" s="1"/>
  <c r="K62" i="10" s="1"/>
  <c r="K63" i="10" s="1"/>
  <c r="K64" i="10" s="1"/>
  <c r="K65" i="10" s="1"/>
  <c r="K66" i="10" s="1"/>
  <c r="K67" i="10" s="1"/>
  <c r="K68" i="10" s="1"/>
  <c r="K69" i="10" s="1"/>
  <c r="K70" i="10" s="1"/>
  <c r="K71" i="10" s="1"/>
  <c r="K72" i="10" s="1"/>
  <c r="K73" i="10" s="1"/>
  <c r="K74" i="10" s="1"/>
  <c r="K75" i="10" s="1"/>
  <c r="K76" i="10" s="1"/>
  <c r="K77" i="10" s="1"/>
  <c r="K78" i="10" s="1"/>
  <c r="K79" i="10" s="1"/>
  <c r="K80" i="10" s="1"/>
  <c r="K81" i="10" s="1"/>
  <c r="K82" i="10" s="1"/>
  <c r="K83" i="10" s="1"/>
  <c r="K84" i="10" s="1"/>
  <c r="K85" i="10" s="1"/>
  <c r="K86" i="10" s="1"/>
  <c r="K87" i="10" s="1"/>
  <c r="K88" i="10" s="1"/>
  <c r="K89" i="10" s="1"/>
  <c r="K90" i="10" s="1"/>
  <c r="K91" i="10" s="1"/>
  <c r="K92" i="10" s="1"/>
  <c r="K93" i="10" s="1"/>
  <c r="K94" i="10" s="1"/>
  <c r="K95" i="10" s="1"/>
  <c r="K96" i="10" s="1"/>
  <c r="K97" i="10" s="1"/>
  <c r="K98" i="10" s="1"/>
  <c r="K99" i="10" s="1"/>
  <c r="K100" i="10" s="1"/>
  <c r="K101" i="10" s="1"/>
  <c r="K102" i="10" s="1"/>
  <c r="K103" i="10" s="1"/>
  <c r="K104" i="10" s="1"/>
  <c r="K105" i="10" s="1"/>
  <c r="K106" i="10" s="1"/>
  <c r="K107" i="10" s="1"/>
  <c r="K108" i="10" s="1"/>
  <c r="K109" i="10" s="1"/>
  <c r="K110" i="10" s="1"/>
  <c r="K111" i="10" s="1"/>
  <c r="K112" i="10" s="1"/>
  <c r="K113" i="10" s="1"/>
  <c r="K114" i="10" s="1"/>
  <c r="K115" i="10" s="1"/>
  <c r="K116" i="10" s="1"/>
  <c r="K117" i="10" s="1"/>
  <c r="K118" i="10" s="1"/>
  <c r="K119" i="10" s="1"/>
  <c r="K120" i="10" s="1"/>
  <c r="K121" i="10" s="1"/>
  <c r="K122" i="10" s="1"/>
  <c r="K123" i="10" s="1"/>
  <c r="K124" i="10" s="1"/>
  <c r="K125" i="10" s="1"/>
  <c r="K126" i="10" s="1"/>
  <c r="K127" i="10" s="1"/>
  <c r="K128" i="10" s="1"/>
  <c r="K129" i="10" s="1"/>
  <c r="K130" i="10" s="1"/>
  <c r="K131" i="10" s="1"/>
  <c r="K132" i="10" s="1"/>
  <c r="K133" i="10" s="1"/>
  <c r="K134" i="10" s="1"/>
  <c r="K135" i="10" s="1"/>
  <c r="K136" i="10" s="1"/>
  <c r="K137" i="10" s="1"/>
  <c r="K138" i="10" s="1"/>
  <c r="K139" i="10" s="1"/>
  <c r="K140" i="10" s="1"/>
  <c r="K141" i="10" s="1"/>
  <c r="K142" i="10" s="1"/>
  <c r="K143" i="10" s="1"/>
  <c r="K144" i="10" s="1"/>
  <c r="K145" i="10" s="1"/>
  <c r="K146" i="10" s="1"/>
  <c r="K147" i="10" s="1"/>
  <c r="K148" i="10" s="1"/>
  <c r="K149" i="10" s="1"/>
  <c r="K150" i="10" s="1"/>
  <c r="K151" i="10" s="1"/>
  <c r="K152" i="10" s="1"/>
  <c r="K153" i="10" s="1"/>
  <c r="K154" i="10" s="1"/>
  <c r="K155" i="10" s="1"/>
  <c r="K156" i="10" s="1"/>
  <c r="K157" i="10" s="1"/>
  <c r="K158" i="10" s="1"/>
  <c r="K159" i="10" s="1"/>
  <c r="K160" i="10" s="1"/>
  <c r="K161" i="10" s="1"/>
  <c r="K162" i="10" s="1"/>
  <c r="K163" i="10" s="1"/>
  <c r="K164" i="10" s="1"/>
  <c r="K165" i="10" s="1"/>
  <c r="K166" i="10" s="1"/>
  <c r="K167" i="10" s="1"/>
  <c r="K168" i="10" s="1"/>
  <c r="K169" i="10" s="1"/>
  <c r="K170" i="10" s="1"/>
  <c r="K171" i="10" s="1"/>
  <c r="K172" i="10" s="1"/>
  <c r="K173" i="10" s="1"/>
  <c r="K174" i="10" s="1"/>
  <c r="K175" i="10" s="1"/>
  <c r="K176" i="10" s="1"/>
  <c r="K177" i="10" s="1"/>
  <c r="K178" i="10" s="1"/>
  <c r="K179" i="10" s="1"/>
  <c r="K180" i="10" s="1"/>
  <c r="K181" i="10" s="1"/>
  <c r="K182" i="10" s="1"/>
  <c r="K183" i="10" s="1"/>
  <c r="K184" i="10" s="1"/>
  <c r="K185" i="10" s="1"/>
  <c r="K186" i="10" s="1"/>
  <c r="K187" i="10" s="1"/>
  <c r="K188" i="10" s="1"/>
  <c r="K189" i="10" s="1"/>
  <c r="K190" i="10" s="1"/>
  <c r="K191" i="10" s="1"/>
  <c r="K192" i="10" s="1"/>
  <c r="K193" i="10" s="1"/>
  <c r="K194" i="10" s="1"/>
  <c r="K195" i="10" s="1"/>
  <c r="K196" i="10" s="1"/>
  <c r="K197" i="10" s="1"/>
  <c r="K198" i="10" s="1"/>
  <c r="K199" i="10" s="1"/>
  <c r="K200" i="10" s="1"/>
  <c r="K201" i="10" s="1"/>
  <c r="K202" i="10" s="1"/>
  <c r="K203" i="10" s="1"/>
  <c r="K204" i="10" s="1"/>
  <c r="K205" i="10" s="1"/>
  <c r="K206" i="10" s="1"/>
  <c r="K207" i="10" s="1"/>
  <c r="K208" i="10" s="1"/>
  <c r="K209" i="10" s="1"/>
  <c r="K210" i="10" s="1"/>
  <c r="K211" i="10" s="1"/>
  <c r="K212" i="10" s="1"/>
  <c r="K213" i="10" s="1"/>
  <c r="K214" i="10" s="1"/>
  <c r="K215" i="10" s="1"/>
  <c r="K216" i="10" s="1"/>
  <c r="K217" i="10" s="1"/>
  <c r="K218" i="10" s="1"/>
  <c r="K219" i="10" s="1"/>
  <c r="K220" i="10" s="1"/>
  <c r="K221" i="10" s="1"/>
  <c r="K222" i="10" s="1"/>
  <c r="K223" i="10" s="1"/>
  <c r="K224" i="10" s="1"/>
  <c r="K225" i="10" s="1"/>
  <c r="K226" i="10" s="1"/>
  <c r="K227" i="10" s="1"/>
  <c r="K228" i="10" s="1"/>
  <c r="K229" i="10" s="1"/>
  <c r="K230" i="10" s="1"/>
  <c r="K231" i="10" s="1"/>
  <c r="K232" i="10" s="1"/>
  <c r="K233" i="10" s="1"/>
  <c r="K234" i="10" s="1"/>
  <c r="K235" i="10" s="1"/>
  <c r="K236" i="10" s="1"/>
  <c r="K237" i="10" s="1"/>
  <c r="K238" i="10" s="1"/>
  <c r="K239" i="10" s="1"/>
  <c r="K240" i="10" s="1"/>
  <c r="K241" i="10" s="1"/>
  <c r="K242" i="10" s="1"/>
  <c r="K243" i="10" s="1"/>
  <c r="K244" i="10" s="1"/>
  <c r="K245" i="10" s="1"/>
  <c r="K246" i="10" s="1"/>
  <c r="K247" i="10" s="1"/>
  <c r="K248" i="10" s="1"/>
  <c r="K249" i="10" s="1"/>
  <c r="K250" i="10" s="1"/>
  <c r="K251" i="10" s="1"/>
  <c r="K252" i="10" s="1"/>
  <c r="K253" i="10" s="1"/>
  <c r="K254" i="10" s="1"/>
  <c r="K255" i="10" s="1"/>
  <c r="K256" i="10" s="1"/>
  <c r="K257" i="10" s="1"/>
  <c r="K258" i="10" s="1"/>
  <c r="K259" i="10" s="1"/>
  <c r="K260" i="10" s="1"/>
  <c r="K261" i="10" s="1"/>
  <c r="K262" i="10" s="1"/>
  <c r="K263" i="10" s="1"/>
  <c r="K264" i="10" s="1"/>
  <c r="K265" i="10" s="1"/>
  <c r="K266" i="10" s="1"/>
  <c r="K267" i="10" s="1"/>
  <c r="K268" i="10" s="1"/>
  <c r="K269" i="10" s="1"/>
  <c r="K270" i="10" s="1"/>
  <c r="K271" i="10" s="1"/>
  <c r="K272" i="10" s="1"/>
  <c r="K273" i="10" s="1"/>
  <c r="K274" i="10" s="1"/>
  <c r="K275" i="10" s="1"/>
  <c r="K276" i="10" s="1"/>
  <c r="K277" i="10" s="1"/>
  <c r="K278" i="10" s="1"/>
  <c r="K279" i="10" s="1"/>
  <c r="K280" i="10" s="1"/>
  <c r="K281" i="10" s="1"/>
  <c r="K282" i="10" s="1"/>
  <c r="K283" i="10" s="1"/>
  <c r="K284" i="10" s="1"/>
  <c r="K285" i="10" s="1"/>
  <c r="K286" i="10" s="1"/>
  <c r="K287" i="10" s="1"/>
  <c r="K288" i="10" s="1"/>
  <c r="K289" i="10" s="1"/>
  <c r="K290" i="10" s="1"/>
  <c r="K291" i="10" s="1"/>
  <c r="K292" i="10" s="1"/>
  <c r="K293" i="10" s="1"/>
  <c r="K294" i="10" s="1"/>
  <c r="K295" i="10" s="1"/>
  <c r="K296" i="10" s="1"/>
  <c r="K297" i="10" s="1"/>
  <c r="K298" i="10" s="1"/>
  <c r="K299" i="10" s="1"/>
  <c r="K300" i="10" s="1"/>
  <c r="K301" i="10" s="1"/>
  <c r="K302" i="10" s="1"/>
  <c r="K303" i="10" s="1"/>
  <c r="K304" i="10" s="1"/>
  <c r="K305" i="10" s="1"/>
  <c r="K306" i="10" s="1"/>
  <c r="K307" i="10" s="1"/>
  <c r="K308" i="10" s="1"/>
  <c r="K309" i="10" s="1"/>
  <c r="K310" i="10" s="1"/>
  <c r="K311" i="10" s="1"/>
  <c r="K312" i="10" s="1"/>
  <c r="K313" i="10" s="1"/>
  <c r="K314" i="10" s="1"/>
  <c r="K315" i="10" s="1"/>
  <c r="K316" i="10" s="1"/>
  <c r="K317" i="10" s="1"/>
  <c r="K318" i="10" s="1"/>
  <c r="K319" i="10" s="1"/>
  <c r="K320" i="10" s="1"/>
  <c r="K321" i="10" s="1"/>
  <c r="K322" i="10" s="1"/>
  <c r="K323" i="10" s="1"/>
  <c r="K324" i="10" s="1"/>
  <c r="K325" i="10" s="1"/>
  <c r="K326" i="10" s="1"/>
  <c r="K327" i="10" s="1"/>
  <c r="K328" i="10" s="1"/>
  <c r="K329" i="10" s="1"/>
  <c r="K330" i="10" s="1"/>
  <c r="K331" i="10" s="1"/>
  <c r="K332" i="10" s="1"/>
  <c r="K333" i="10" s="1"/>
  <c r="K334" i="10" s="1"/>
  <c r="K335" i="10" s="1"/>
  <c r="K336" i="10" s="1"/>
  <c r="K337" i="10" s="1"/>
  <c r="K338" i="10" s="1"/>
  <c r="K339" i="10" s="1"/>
  <c r="K340" i="10" s="1"/>
  <c r="K341" i="10" s="1"/>
  <c r="K342" i="10" s="1"/>
  <c r="K343" i="10" s="1"/>
  <c r="K344" i="10" s="1"/>
  <c r="K345" i="10" s="1"/>
  <c r="K346" i="10" s="1"/>
  <c r="K347" i="10" s="1"/>
  <c r="K348" i="10" s="1"/>
  <c r="K349" i="10" s="1"/>
  <c r="K350" i="10" s="1"/>
  <c r="K351" i="10" s="1"/>
  <c r="K352" i="10" s="1"/>
  <c r="K353" i="10" s="1"/>
  <c r="K354" i="10" s="1"/>
  <c r="K355" i="10" s="1"/>
  <c r="K356" i="10" s="1"/>
  <c r="K357" i="10" s="1"/>
  <c r="K358" i="10" s="1"/>
  <c r="K359" i="10" s="1"/>
  <c r="K360" i="10" s="1"/>
  <c r="K361" i="10" s="1"/>
  <c r="K362" i="10" s="1"/>
  <c r="K363" i="10" s="1"/>
  <c r="K364" i="10" s="1"/>
  <c r="K365" i="10" s="1"/>
  <c r="K366" i="10" s="1"/>
  <c r="K367" i="10" s="1"/>
  <c r="K368" i="10" s="1"/>
  <c r="K369" i="10" s="1"/>
  <c r="K370" i="10" s="1"/>
  <c r="K371" i="10" s="1"/>
  <c r="K372" i="10" s="1"/>
  <c r="K373" i="10" s="1"/>
  <c r="K374" i="10" s="1"/>
  <c r="K375" i="10" s="1"/>
  <c r="K376" i="10" s="1"/>
  <c r="K377" i="10" s="1"/>
  <c r="K378" i="10" s="1"/>
  <c r="K379" i="10" s="1"/>
  <c r="K380" i="10" s="1"/>
  <c r="K381" i="10" s="1"/>
  <c r="K382" i="10" s="1"/>
  <c r="K383" i="10" s="1"/>
  <c r="K384" i="10" s="1"/>
  <c r="K385" i="10" s="1"/>
  <c r="K386" i="10" s="1"/>
  <c r="K387" i="10" s="1"/>
  <c r="K388" i="10" s="1"/>
  <c r="K389" i="10" s="1"/>
  <c r="K390" i="10" s="1"/>
  <c r="K391" i="10" s="1"/>
  <c r="K392" i="10" s="1"/>
  <c r="K393" i="10" s="1"/>
  <c r="K394" i="10" s="1"/>
  <c r="K395" i="10" s="1"/>
  <c r="K396" i="10" s="1"/>
  <c r="K397" i="10" s="1"/>
  <c r="K398" i="10" s="1"/>
  <c r="K399" i="10" s="1"/>
  <c r="K400" i="10" s="1"/>
  <c r="K401" i="10" s="1"/>
  <c r="K402" i="10" s="1"/>
  <c r="K403" i="10" s="1"/>
  <c r="K404" i="10" s="1"/>
  <c r="K405" i="10" s="1"/>
  <c r="K406" i="10" s="1"/>
  <c r="K407" i="10" s="1"/>
  <c r="K408" i="10" s="1"/>
  <c r="K409" i="10" s="1"/>
  <c r="K410" i="10" s="1"/>
  <c r="K411" i="10" s="1"/>
  <c r="K412" i="10" s="1"/>
  <c r="K413" i="10" s="1"/>
  <c r="K414" i="10" s="1"/>
  <c r="K415" i="10" s="1"/>
  <c r="K416" i="10" s="1"/>
  <c r="K417" i="10" s="1"/>
  <c r="K418" i="10" s="1"/>
  <c r="K419" i="10" s="1"/>
  <c r="K420" i="10" s="1"/>
  <c r="K421" i="10" s="1"/>
  <c r="K422" i="10" s="1"/>
  <c r="K423" i="10" s="1"/>
  <c r="K424" i="10" s="1"/>
  <c r="K425" i="10" s="1"/>
  <c r="K426" i="10" s="1"/>
  <c r="K427" i="10" s="1"/>
  <c r="K428" i="10" s="1"/>
  <c r="K429" i="10" s="1"/>
  <c r="K430" i="10" s="1"/>
  <c r="K431" i="10" s="1"/>
  <c r="K432" i="10" s="1"/>
  <c r="K433" i="10" s="1"/>
  <c r="K434" i="10" s="1"/>
  <c r="K435" i="10" s="1"/>
  <c r="K436" i="10" s="1"/>
  <c r="K437" i="10" s="1"/>
  <c r="K438" i="10" s="1"/>
  <c r="K439" i="10" s="1"/>
  <c r="K440" i="10" s="1"/>
  <c r="K441" i="10" s="1"/>
  <c r="K442" i="10" s="1"/>
  <c r="K443" i="10" s="1"/>
  <c r="K444" i="10" s="1"/>
  <c r="K445" i="10" s="1"/>
  <c r="K446" i="10" s="1"/>
  <c r="K447" i="10" s="1"/>
  <c r="K448" i="10" s="1"/>
  <c r="K449" i="10" s="1"/>
  <c r="K450" i="10" s="1"/>
  <c r="K451" i="10" s="1"/>
  <c r="K452" i="10" s="1"/>
  <c r="K453" i="10" s="1"/>
  <c r="K454" i="10" s="1"/>
  <c r="K455" i="10" s="1"/>
  <c r="K456" i="10" s="1"/>
  <c r="K457" i="10" s="1"/>
  <c r="K458" i="10" s="1"/>
  <c r="K459" i="10" s="1"/>
  <c r="K460" i="10" s="1"/>
  <c r="K461" i="10" s="1"/>
  <c r="K462" i="10" s="1"/>
  <c r="K463" i="10" s="1"/>
  <c r="K464" i="10" s="1"/>
  <c r="K465" i="10" s="1"/>
  <c r="K466" i="10" s="1"/>
  <c r="K467" i="10" s="1"/>
  <c r="K468" i="10" s="1"/>
  <c r="K469" i="10" s="1"/>
  <c r="K470" i="10" s="1"/>
  <c r="K471" i="10" s="1"/>
  <c r="K472" i="10" s="1"/>
  <c r="K473" i="10" s="1"/>
  <c r="K474" i="10" s="1"/>
  <c r="K475" i="10" s="1"/>
  <c r="K476" i="10" s="1"/>
  <c r="K477" i="10" s="1"/>
  <c r="K478" i="10" s="1"/>
  <c r="K479" i="10" s="1"/>
  <c r="K480" i="10" s="1"/>
  <c r="K481" i="10" s="1"/>
  <c r="K482" i="10" s="1"/>
  <c r="K483" i="10" s="1"/>
  <c r="K484" i="10" s="1"/>
  <c r="K485" i="10" s="1"/>
  <c r="K486" i="10" s="1"/>
  <c r="K487" i="10" s="1"/>
  <c r="K488" i="10" s="1"/>
  <c r="K489" i="10" s="1"/>
  <c r="K490" i="10" s="1"/>
  <c r="K491" i="10" s="1"/>
  <c r="K492" i="10" s="1"/>
  <c r="K493" i="10" s="1"/>
  <c r="K494" i="10" s="1"/>
  <c r="K495" i="10" s="1"/>
  <c r="K496" i="10" s="1"/>
  <c r="K497" i="10" s="1"/>
  <c r="K498" i="10" s="1"/>
  <c r="K499" i="10" s="1"/>
  <c r="K500" i="10" s="1"/>
  <c r="K501" i="10" s="1"/>
  <c r="K502" i="10" s="1"/>
  <c r="K503" i="10" s="1"/>
  <c r="K504" i="10" s="1"/>
  <c r="K505" i="10" s="1"/>
  <c r="K506" i="10" s="1"/>
  <c r="K507" i="10" s="1"/>
  <c r="K508" i="10" s="1"/>
  <c r="K509" i="10" s="1"/>
  <c r="K510" i="10" s="1"/>
  <c r="K511" i="10" s="1"/>
  <c r="K512" i="10" s="1"/>
  <c r="K513" i="10" s="1"/>
  <c r="K514" i="10" s="1"/>
  <c r="K515" i="10" s="1"/>
  <c r="K516" i="10" s="1"/>
  <c r="K517" i="10" s="1"/>
  <c r="K518" i="10" s="1"/>
  <c r="K519" i="10" s="1"/>
  <c r="K520" i="10" s="1"/>
  <c r="K521" i="10" s="1"/>
  <c r="K522" i="10" s="1"/>
  <c r="K523" i="10" s="1"/>
  <c r="K524" i="10" s="1"/>
  <c r="K525" i="10" s="1"/>
  <c r="K526" i="10" s="1"/>
  <c r="K527" i="10" s="1"/>
  <c r="K528" i="10" s="1"/>
  <c r="K529" i="10" s="1"/>
  <c r="K530" i="10" s="1"/>
  <c r="K531" i="10" s="1"/>
  <c r="K532" i="10" s="1"/>
  <c r="K533" i="10" s="1"/>
  <c r="K534" i="10" s="1"/>
  <c r="K535" i="10" s="1"/>
  <c r="K536" i="10" s="1"/>
  <c r="K537" i="10" s="1"/>
  <c r="K538" i="10" s="1"/>
  <c r="K539" i="10" s="1"/>
  <c r="K540" i="10" s="1"/>
  <c r="K541" i="10" s="1"/>
  <c r="K542" i="10" s="1"/>
  <c r="K543" i="10" s="1"/>
  <c r="K544" i="10" s="1"/>
  <c r="K545" i="10" s="1"/>
  <c r="K546" i="10" s="1"/>
  <c r="K547" i="10" s="1"/>
  <c r="K548" i="10" s="1"/>
  <c r="K549" i="10" s="1"/>
  <c r="K550" i="10" s="1"/>
  <c r="K551" i="10" s="1"/>
  <c r="K552" i="10" s="1"/>
  <c r="K553" i="10" s="1"/>
  <c r="K554" i="10" s="1"/>
  <c r="K555" i="10" s="1"/>
  <c r="K556" i="10" s="1"/>
  <c r="K557" i="10" s="1"/>
  <c r="K558" i="10" s="1"/>
  <c r="K559" i="10" s="1"/>
  <c r="K560" i="10" s="1"/>
  <c r="K561" i="10" s="1"/>
  <c r="K562" i="10" s="1"/>
  <c r="K563" i="10" s="1"/>
  <c r="K564" i="10" s="1"/>
  <c r="K565" i="10" s="1"/>
  <c r="K566" i="10" s="1"/>
  <c r="K567" i="10" s="1"/>
  <c r="K568" i="10" s="1"/>
  <c r="K569" i="10" s="1"/>
  <c r="K570" i="10" s="1"/>
  <c r="K571" i="10" s="1"/>
  <c r="K572" i="10" s="1"/>
  <c r="K573" i="10" s="1"/>
  <c r="K574" i="10" s="1"/>
  <c r="K575" i="10" s="1"/>
  <c r="K576" i="10" s="1"/>
  <c r="K577" i="10" s="1"/>
  <c r="K578" i="10" s="1"/>
  <c r="K579" i="10" s="1"/>
  <c r="K580" i="10" s="1"/>
  <c r="K581" i="10" s="1"/>
  <c r="K582" i="10" s="1"/>
  <c r="K583" i="10" s="1"/>
  <c r="K584" i="10" s="1"/>
  <c r="K585" i="10" s="1"/>
  <c r="K586" i="10" s="1"/>
  <c r="K587" i="10" s="1"/>
  <c r="K588" i="10" s="1"/>
  <c r="K589" i="10" s="1"/>
  <c r="K590" i="10" s="1"/>
  <c r="K591" i="10" s="1"/>
  <c r="K592" i="10" s="1"/>
  <c r="K593" i="10" s="1"/>
  <c r="K594" i="10" s="1"/>
  <c r="K595" i="10" s="1"/>
  <c r="K596" i="10" s="1"/>
  <c r="K597" i="10" s="1"/>
  <c r="K598" i="10" s="1"/>
  <c r="K599" i="10" s="1"/>
  <c r="K600" i="10" s="1"/>
  <c r="K601" i="10" s="1"/>
  <c r="K602" i="10" s="1"/>
  <c r="K603" i="10" s="1"/>
  <c r="K604" i="10" s="1"/>
  <c r="K605" i="10" s="1"/>
  <c r="K606" i="10" s="1"/>
  <c r="K607" i="10" s="1"/>
  <c r="K608" i="10" s="1"/>
  <c r="K609" i="10" s="1"/>
  <c r="K610" i="10" s="1"/>
  <c r="K611" i="10" s="1"/>
  <c r="K612" i="10" s="1"/>
  <c r="K613" i="10" s="1"/>
  <c r="K614" i="10" s="1"/>
  <c r="K615" i="10" s="1"/>
  <c r="K616" i="10" s="1"/>
  <c r="K617" i="10" s="1"/>
  <c r="K618" i="10" s="1"/>
  <c r="K619" i="10" s="1"/>
  <c r="K620" i="10" s="1"/>
  <c r="K621" i="10" s="1"/>
  <c r="K622" i="10" s="1"/>
  <c r="K623" i="10" s="1"/>
  <c r="K624" i="10" s="1"/>
  <c r="K625" i="10" s="1"/>
  <c r="K626" i="10" s="1"/>
  <c r="K627" i="10" s="1"/>
  <c r="K628" i="10" s="1"/>
  <c r="K629" i="10" s="1"/>
  <c r="K630" i="10" s="1"/>
  <c r="K631" i="10" s="1"/>
  <c r="K632" i="10" s="1"/>
  <c r="K633" i="10" s="1"/>
  <c r="K634" i="10" s="1"/>
  <c r="K635" i="10" s="1"/>
  <c r="K636" i="10" s="1"/>
  <c r="K637" i="10" s="1"/>
  <c r="K638" i="10" s="1"/>
  <c r="K639" i="10" s="1"/>
  <c r="D18" i="12"/>
  <c r="L8" i="11"/>
  <c r="L9" i="11" s="1"/>
  <c r="L10" i="11" s="1"/>
  <c r="L11" i="11" s="1"/>
  <c r="L12" i="11" s="1"/>
  <c r="L13" i="11" s="1"/>
  <c r="L14" i="11" s="1"/>
  <c r="L15" i="11" s="1"/>
  <c r="L16" i="11" s="1"/>
  <c r="L17" i="11" s="1"/>
  <c r="L18" i="11" s="1"/>
  <c r="L19" i="11" s="1"/>
  <c r="L20" i="11" s="1"/>
  <c r="L21" i="11" s="1"/>
  <c r="L22" i="11" s="1"/>
  <c r="L23" i="11" s="1"/>
  <c r="L24" i="11" s="1"/>
  <c r="L25" i="11" s="1"/>
  <c r="L26" i="11" s="1"/>
  <c r="L27" i="11" s="1"/>
  <c r="L28" i="11" s="1"/>
  <c r="L29" i="11" s="1"/>
  <c r="L30" i="11" s="1"/>
  <c r="L31" i="11" s="1"/>
  <c r="L32" i="11" s="1"/>
  <c r="L33" i="11" s="1"/>
  <c r="L34" i="11" s="1"/>
  <c r="L35" i="11" s="1"/>
  <c r="L36" i="11" s="1"/>
  <c r="L37" i="11" s="1"/>
  <c r="L38" i="11" s="1"/>
  <c r="L39" i="11" s="1"/>
  <c r="L40" i="11" s="1"/>
  <c r="L41" i="11" s="1"/>
  <c r="L42" i="11" s="1"/>
  <c r="L43" i="11" s="1"/>
  <c r="L44" i="11" s="1"/>
  <c r="L45" i="11" s="1"/>
  <c r="L46" i="11" s="1"/>
  <c r="L47" i="11" s="1"/>
  <c r="L48" i="11" s="1"/>
  <c r="L49" i="11" s="1"/>
  <c r="L50" i="11" s="1"/>
  <c r="L51" i="11" s="1"/>
  <c r="L52" i="11" s="1"/>
  <c r="L53" i="11" s="1"/>
  <c r="L54" i="11" s="1"/>
  <c r="L55" i="11" s="1"/>
  <c r="L56" i="11" s="1"/>
  <c r="L57" i="11" s="1"/>
  <c r="L58" i="11" s="1"/>
  <c r="L59" i="11" s="1"/>
  <c r="L60" i="11" s="1"/>
  <c r="L61" i="11" s="1"/>
  <c r="L62" i="11" s="1"/>
  <c r="L63" i="11" s="1"/>
  <c r="L64" i="11" s="1"/>
  <c r="L65" i="11" s="1"/>
  <c r="L66" i="11" s="1"/>
  <c r="L67" i="11" s="1"/>
  <c r="L68" i="11" s="1"/>
  <c r="L69" i="11" s="1"/>
  <c r="L70" i="11" s="1"/>
  <c r="L71" i="11" s="1"/>
  <c r="L72" i="11" s="1"/>
  <c r="L73" i="11" s="1"/>
  <c r="L74" i="11" s="1"/>
  <c r="L75" i="11" s="1"/>
  <c r="L76" i="11" s="1"/>
  <c r="L77" i="11" s="1"/>
  <c r="L78" i="11" s="1"/>
  <c r="L79" i="11" s="1"/>
  <c r="L80" i="11" s="1"/>
  <c r="L81" i="11" s="1"/>
  <c r="L82" i="11" s="1"/>
  <c r="L83" i="11" s="1"/>
  <c r="L84" i="11" s="1"/>
  <c r="L85" i="11" s="1"/>
  <c r="L86" i="11" s="1"/>
  <c r="L87" i="11" s="1"/>
  <c r="L88" i="11" s="1"/>
  <c r="L89" i="11" s="1"/>
  <c r="L90" i="11" s="1"/>
  <c r="L91" i="11" s="1"/>
  <c r="L92" i="11" s="1"/>
  <c r="L93" i="11" s="1"/>
  <c r="L94" i="11" s="1"/>
  <c r="L95" i="11" s="1"/>
  <c r="L96" i="11" s="1"/>
  <c r="L97" i="11" s="1"/>
  <c r="L98" i="11" s="1"/>
  <c r="L99" i="11" s="1"/>
  <c r="L100" i="11" s="1"/>
  <c r="L101" i="11" s="1"/>
  <c r="L102" i="11" s="1"/>
  <c r="L103" i="11" s="1"/>
  <c r="L104" i="11" s="1"/>
  <c r="L105" i="11" s="1"/>
  <c r="L106" i="11" s="1"/>
  <c r="L107" i="11" s="1"/>
  <c r="L108" i="11" s="1"/>
  <c r="L109" i="11" s="1"/>
  <c r="L110" i="11" s="1"/>
  <c r="L111" i="11" s="1"/>
  <c r="L112" i="11" s="1"/>
  <c r="L113" i="11" s="1"/>
  <c r="L114" i="11" s="1"/>
  <c r="L115" i="11" s="1"/>
  <c r="L116" i="11" s="1"/>
  <c r="L117" i="11" s="1"/>
  <c r="L118" i="11" s="1"/>
  <c r="L119" i="11" s="1"/>
  <c r="L120" i="11" s="1"/>
  <c r="L121" i="11" s="1"/>
  <c r="L122" i="11" s="1"/>
  <c r="L123" i="11" s="1"/>
  <c r="L124" i="11" s="1"/>
  <c r="L125" i="11" s="1"/>
  <c r="L126" i="11" s="1"/>
  <c r="L127" i="11" s="1"/>
  <c r="L128" i="11" s="1"/>
  <c r="L129" i="11" s="1"/>
  <c r="L130" i="11" s="1"/>
  <c r="L131" i="11" s="1"/>
  <c r="L132" i="11" s="1"/>
  <c r="L133" i="11" s="1"/>
  <c r="L134" i="11" s="1"/>
  <c r="L135" i="11" s="1"/>
  <c r="L136" i="11" s="1"/>
  <c r="L137" i="11" s="1"/>
  <c r="L138" i="11" s="1"/>
  <c r="L139" i="11" s="1"/>
  <c r="L140" i="11" s="1"/>
  <c r="L141" i="11" s="1"/>
  <c r="L142" i="11" s="1"/>
  <c r="L143" i="11" s="1"/>
  <c r="L144" i="11" s="1"/>
  <c r="L145" i="11" s="1"/>
  <c r="L146" i="11" s="1"/>
  <c r="L147" i="11" s="1"/>
  <c r="L148" i="11" s="1"/>
  <c r="L149" i="11" s="1"/>
  <c r="L150" i="11" s="1"/>
  <c r="L151" i="11" s="1"/>
  <c r="L152" i="11" s="1"/>
  <c r="L153" i="11" s="1"/>
  <c r="L154" i="11" s="1"/>
  <c r="L155" i="11" s="1"/>
  <c r="L156" i="11" s="1"/>
  <c r="L157" i="11" s="1"/>
  <c r="L158" i="11" s="1"/>
  <c r="L159" i="11" s="1"/>
  <c r="L160" i="11" s="1"/>
  <c r="L161" i="11" s="1"/>
  <c r="L162" i="11" s="1"/>
  <c r="L163" i="11" s="1"/>
  <c r="L164" i="11" s="1"/>
  <c r="L165" i="11" s="1"/>
  <c r="L166" i="11" s="1"/>
  <c r="L167" i="11" s="1"/>
  <c r="L168" i="11" s="1"/>
  <c r="L169" i="11" s="1"/>
  <c r="L170" i="11" s="1"/>
  <c r="L171" i="11" s="1"/>
  <c r="L172" i="11" s="1"/>
  <c r="L173" i="11" s="1"/>
  <c r="L174" i="11" s="1"/>
  <c r="L175" i="11" s="1"/>
  <c r="L176" i="11" s="1"/>
  <c r="L177" i="11" s="1"/>
  <c r="L178" i="11" s="1"/>
  <c r="L179" i="11" s="1"/>
  <c r="L180" i="11" s="1"/>
  <c r="L181" i="11" s="1"/>
  <c r="L182" i="11" s="1"/>
  <c r="L183" i="11" s="1"/>
  <c r="L184" i="11" s="1"/>
  <c r="L185" i="11" s="1"/>
  <c r="L186" i="11" s="1"/>
  <c r="L187" i="11" s="1"/>
  <c r="L188" i="11" s="1"/>
  <c r="L189" i="11" s="1"/>
  <c r="L190" i="11" s="1"/>
  <c r="L191" i="11" s="1"/>
  <c r="L192" i="11" s="1"/>
  <c r="L193" i="11" s="1"/>
  <c r="L194" i="11" s="1"/>
  <c r="L195" i="11" s="1"/>
  <c r="L196" i="11" s="1"/>
  <c r="L197" i="11" s="1"/>
  <c r="L198" i="11" s="1"/>
  <c r="L199" i="11" s="1"/>
  <c r="L200" i="11" s="1"/>
  <c r="L201" i="11" s="1"/>
  <c r="L202" i="11" s="1"/>
  <c r="L203" i="11" s="1"/>
  <c r="L204" i="11" s="1"/>
  <c r="L205" i="11" s="1"/>
  <c r="L206" i="11" s="1"/>
  <c r="L207" i="11" s="1"/>
  <c r="L208" i="11" s="1"/>
  <c r="L209" i="11" s="1"/>
  <c r="L210" i="11" s="1"/>
  <c r="L211" i="11" s="1"/>
  <c r="L212" i="11" s="1"/>
  <c r="L213" i="11" s="1"/>
  <c r="L214" i="11" s="1"/>
  <c r="L215" i="11" s="1"/>
  <c r="L216" i="11" s="1"/>
  <c r="L217" i="11" s="1"/>
  <c r="L218" i="11" s="1"/>
  <c r="L219" i="11" s="1"/>
  <c r="L220" i="11" s="1"/>
  <c r="L221" i="11" s="1"/>
  <c r="L222" i="11" s="1"/>
  <c r="L223" i="11" s="1"/>
  <c r="L224" i="11" s="1"/>
  <c r="L225" i="11" s="1"/>
  <c r="L226" i="11" s="1"/>
  <c r="L227" i="11" s="1"/>
  <c r="L228" i="11" s="1"/>
  <c r="L229" i="11" s="1"/>
  <c r="L230" i="11" s="1"/>
  <c r="L231" i="11" s="1"/>
  <c r="L232" i="11" s="1"/>
  <c r="L233" i="11" s="1"/>
  <c r="L234" i="11" s="1"/>
  <c r="L235" i="11" s="1"/>
  <c r="L236" i="11" s="1"/>
  <c r="L237" i="11" s="1"/>
  <c r="L238" i="11" s="1"/>
  <c r="L239" i="11" s="1"/>
  <c r="L240" i="11" s="1"/>
  <c r="L241" i="11" s="1"/>
  <c r="L242" i="11" s="1"/>
  <c r="L243" i="11" s="1"/>
  <c r="L244" i="11" s="1"/>
  <c r="L245" i="11" s="1"/>
  <c r="L246" i="11" s="1"/>
  <c r="L247" i="11" s="1"/>
  <c r="L248" i="11" s="1"/>
  <c r="L249" i="11" s="1"/>
  <c r="L250" i="11" s="1"/>
  <c r="L251" i="11" s="1"/>
  <c r="L252" i="11" s="1"/>
  <c r="L253" i="11" s="1"/>
  <c r="L254" i="11" s="1"/>
  <c r="L255" i="11" s="1"/>
  <c r="L256" i="11" s="1"/>
  <c r="L257" i="11" s="1"/>
  <c r="L258" i="11" s="1"/>
  <c r="L259" i="11" s="1"/>
  <c r="L260" i="11" s="1"/>
  <c r="L261" i="11" s="1"/>
  <c r="L262" i="11" s="1"/>
  <c r="L263" i="11" s="1"/>
  <c r="L264" i="11" s="1"/>
  <c r="L265" i="11" s="1"/>
  <c r="L266" i="11" s="1"/>
  <c r="L267" i="11" s="1"/>
  <c r="L268" i="11" s="1"/>
  <c r="L269" i="11" s="1"/>
  <c r="L270" i="11" s="1"/>
  <c r="L271" i="11" s="1"/>
  <c r="L272" i="11" s="1"/>
  <c r="L273" i="11" s="1"/>
  <c r="L274" i="11" s="1"/>
  <c r="L275" i="11" s="1"/>
  <c r="L276" i="11" s="1"/>
  <c r="L277" i="11" s="1"/>
  <c r="L278" i="11" s="1"/>
  <c r="L279" i="11" s="1"/>
  <c r="L280" i="11" s="1"/>
  <c r="L281" i="11" s="1"/>
  <c r="L282" i="11" s="1"/>
  <c r="L283" i="11" s="1"/>
  <c r="L284" i="11" s="1"/>
  <c r="L285" i="11" s="1"/>
  <c r="L286" i="11" s="1"/>
  <c r="L287" i="11" s="1"/>
  <c r="L288" i="11" s="1"/>
  <c r="L289" i="11" s="1"/>
  <c r="L290" i="11" s="1"/>
  <c r="L291" i="11" s="1"/>
  <c r="L292" i="11" s="1"/>
  <c r="L293" i="11" s="1"/>
  <c r="L294" i="11" s="1"/>
  <c r="L295" i="11" s="1"/>
  <c r="L296" i="11" s="1"/>
  <c r="L297" i="11" s="1"/>
  <c r="L298" i="11" s="1"/>
  <c r="L299" i="11" s="1"/>
  <c r="L300" i="11" s="1"/>
  <c r="L301" i="11" s="1"/>
  <c r="L302" i="11" s="1"/>
  <c r="L303" i="11" s="1"/>
  <c r="L304" i="11" s="1"/>
  <c r="L305" i="11" s="1"/>
  <c r="L306" i="11" s="1"/>
  <c r="L307" i="11" s="1"/>
  <c r="L308" i="11" s="1"/>
  <c r="L309" i="11" s="1"/>
  <c r="L310" i="11" s="1"/>
  <c r="L311" i="11" s="1"/>
  <c r="L312" i="11" s="1"/>
  <c r="L313" i="11" s="1"/>
  <c r="L314" i="11" s="1"/>
  <c r="L315" i="11" s="1"/>
  <c r="L316" i="11" s="1"/>
  <c r="L317" i="11" s="1"/>
  <c r="L318" i="11" s="1"/>
  <c r="L319" i="11" s="1"/>
  <c r="L320" i="11" s="1"/>
  <c r="L321" i="11" s="1"/>
  <c r="L322" i="11" s="1"/>
  <c r="L323" i="11" s="1"/>
  <c r="L324" i="11" s="1"/>
  <c r="L325" i="11" s="1"/>
  <c r="L326" i="11" s="1"/>
  <c r="L327" i="11" s="1"/>
  <c r="L328" i="11" s="1"/>
  <c r="L329" i="11" s="1"/>
  <c r="L330" i="11" s="1"/>
  <c r="L331" i="11" s="1"/>
  <c r="L332" i="11" s="1"/>
  <c r="L333" i="11" s="1"/>
  <c r="L334" i="11" s="1"/>
  <c r="L335" i="11" s="1"/>
  <c r="L336" i="11" s="1"/>
  <c r="L337" i="11" s="1"/>
  <c r="L338" i="11" s="1"/>
  <c r="L339" i="11" s="1"/>
  <c r="L340" i="11" s="1"/>
  <c r="L341" i="11" s="1"/>
  <c r="L342" i="11" s="1"/>
  <c r="L343" i="11" s="1"/>
  <c r="L344" i="11" s="1"/>
  <c r="L345" i="11" s="1"/>
  <c r="L346" i="11" s="1"/>
  <c r="L347" i="11" s="1"/>
  <c r="L348" i="11" s="1"/>
  <c r="L349" i="11" s="1"/>
  <c r="L350" i="11" s="1"/>
  <c r="L351" i="11" s="1"/>
  <c r="L352" i="11" s="1"/>
  <c r="L353" i="11" s="1"/>
  <c r="L354" i="11" s="1"/>
  <c r="L355" i="11" s="1"/>
  <c r="L356" i="11" s="1"/>
  <c r="L357" i="11" s="1"/>
  <c r="L358" i="11" s="1"/>
  <c r="L359" i="11" s="1"/>
  <c r="L360" i="11" s="1"/>
  <c r="L361" i="11" s="1"/>
  <c r="L362" i="11" s="1"/>
  <c r="L363" i="11" s="1"/>
  <c r="L364" i="11" s="1"/>
  <c r="L365" i="11" s="1"/>
  <c r="L366" i="11" s="1"/>
  <c r="L367" i="11" s="1"/>
  <c r="L368" i="11" s="1"/>
  <c r="L369" i="11" s="1"/>
  <c r="L370" i="11" s="1"/>
  <c r="L371" i="11" s="1"/>
  <c r="L372" i="11" s="1"/>
  <c r="L373" i="11" s="1"/>
  <c r="L374" i="11" s="1"/>
  <c r="L375" i="11" s="1"/>
  <c r="L376" i="11" s="1"/>
  <c r="L377" i="11" s="1"/>
  <c r="L378" i="11" s="1"/>
  <c r="L379" i="11" s="1"/>
  <c r="L380" i="11" s="1"/>
  <c r="L381" i="11" s="1"/>
  <c r="L382" i="11" s="1"/>
  <c r="L383" i="11" s="1"/>
  <c r="L384" i="11" s="1"/>
  <c r="L385" i="11" s="1"/>
  <c r="L386" i="11" s="1"/>
  <c r="L387" i="11" s="1"/>
  <c r="L388" i="11" s="1"/>
  <c r="L389" i="11" s="1"/>
  <c r="L390" i="11" s="1"/>
  <c r="L391" i="11" s="1"/>
  <c r="L392" i="11" s="1"/>
  <c r="L393" i="11" s="1"/>
  <c r="L394" i="11" s="1"/>
  <c r="L395" i="11" s="1"/>
  <c r="L396" i="11" s="1"/>
  <c r="L397" i="11" s="1"/>
  <c r="L398" i="11" s="1"/>
  <c r="L399" i="11" s="1"/>
  <c r="L400" i="11" s="1"/>
  <c r="L401" i="11" s="1"/>
  <c r="L402" i="11" s="1"/>
  <c r="L403" i="11" s="1"/>
  <c r="L404" i="11" s="1"/>
  <c r="L405" i="11" s="1"/>
  <c r="L406" i="11" s="1"/>
  <c r="L407" i="11" s="1"/>
  <c r="L408" i="11" s="1"/>
  <c r="L409" i="11" s="1"/>
  <c r="L410" i="11" s="1"/>
  <c r="L411" i="11" s="1"/>
  <c r="L412" i="11" s="1"/>
  <c r="L413" i="11" s="1"/>
  <c r="L414" i="11" s="1"/>
  <c r="L415" i="11" s="1"/>
  <c r="L416" i="11" s="1"/>
  <c r="L417" i="11" s="1"/>
  <c r="L418" i="11" s="1"/>
  <c r="L419" i="11" s="1"/>
  <c r="L420" i="11" s="1"/>
  <c r="L421" i="11" s="1"/>
  <c r="L422" i="11" s="1"/>
  <c r="L423" i="11" s="1"/>
  <c r="L424" i="11" s="1"/>
  <c r="L425" i="11" s="1"/>
  <c r="L426" i="11" s="1"/>
  <c r="L427" i="11" s="1"/>
  <c r="L428" i="11" s="1"/>
  <c r="L429" i="11" s="1"/>
  <c r="L430" i="11" s="1"/>
  <c r="L431" i="11" s="1"/>
  <c r="L432" i="11" s="1"/>
  <c r="L433" i="11" s="1"/>
  <c r="L434" i="11" s="1"/>
  <c r="L435" i="11" s="1"/>
  <c r="L436" i="11" s="1"/>
  <c r="L437" i="11" s="1"/>
  <c r="L438" i="11" s="1"/>
  <c r="L439" i="11" s="1"/>
  <c r="L440" i="11" s="1"/>
  <c r="L441" i="11" s="1"/>
  <c r="L442" i="11" s="1"/>
  <c r="L443" i="11" s="1"/>
  <c r="L444" i="11" s="1"/>
  <c r="L445" i="11" s="1"/>
  <c r="L446" i="11" s="1"/>
  <c r="L447" i="11" s="1"/>
  <c r="L448" i="11" s="1"/>
  <c r="L449" i="11" s="1"/>
  <c r="L450" i="11" s="1"/>
  <c r="L451" i="11" s="1"/>
  <c r="L452" i="11" s="1"/>
  <c r="L453" i="11" s="1"/>
  <c r="L454" i="11" s="1"/>
  <c r="L455" i="11" s="1"/>
  <c r="L456" i="11" s="1"/>
  <c r="L457" i="11" s="1"/>
  <c r="L458" i="11" s="1"/>
  <c r="L459" i="11" s="1"/>
  <c r="L460" i="11" s="1"/>
  <c r="L461" i="11" s="1"/>
  <c r="L462" i="11" s="1"/>
  <c r="L463" i="11" s="1"/>
  <c r="L464" i="11" s="1"/>
  <c r="L465" i="11" s="1"/>
  <c r="L466" i="11" s="1"/>
  <c r="L467" i="11" s="1"/>
  <c r="L468" i="11" s="1"/>
  <c r="L469" i="11" s="1"/>
  <c r="L470" i="11" s="1"/>
  <c r="L471" i="11" s="1"/>
  <c r="L472" i="11" s="1"/>
  <c r="L473" i="11" s="1"/>
  <c r="L474" i="11" s="1"/>
  <c r="L475" i="11" s="1"/>
  <c r="L476" i="11" s="1"/>
  <c r="L477" i="11" s="1"/>
  <c r="L478" i="11" s="1"/>
  <c r="L479" i="11" s="1"/>
  <c r="L480" i="11" s="1"/>
  <c r="L481" i="11" s="1"/>
  <c r="L482" i="11" s="1"/>
  <c r="L483" i="11" s="1"/>
  <c r="L484" i="11" s="1"/>
  <c r="L485" i="11" s="1"/>
  <c r="L486" i="11" s="1"/>
  <c r="L487" i="11" s="1"/>
  <c r="L488" i="11" s="1"/>
  <c r="L489" i="11" s="1"/>
  <c r="L490" i="11" s="1"/>
  <c r="L491" i="11" s="1"/>
  <c r="L492" i="11" s="1"/>
  <c r="L493" i="11" s="1"/>
  <c r="L494" i="11" s="1"/>
  <c r="L495" i="11" s="1"/>
  <c r="L496" i="11" s="1"/>
  <c r="L497" i="11" s="1"/>
  <c r="L498" i="11" s="1"/>
  <c r="L499" i="11" s="1"/>
  <c r="L500" i="11" s="1"/>
  <c r="L501" i="11" s="1"/>
  <c r="L502" i="11" s="1"/>
  <c r="L503" i="11" s="1"/>
  <c r="L504" i="11" s="1"/>
  <c r="L505" i="11" s="1"/>
  <c r="L506" i="11" s="1"/>
  <c r="L507" i="11" s="1"/>
  <c r="L508" i="11" s="1"/>
  <c r="L509" i="11" s="1"/>
  <c r="L510" i="11" s="1"/>
  <c r="L511" i="11" s="1"/>
  <c r="L512" i="11" s="1"/>
  <c r="L513" i="11" s="1"/>
  <c r="L514" i="11" s="1"/>
  <c r="L515" i="11" s="1"/>
  <c r="L516" i="11" s="1"/>
  <c r="L517" i="11" s="1"/>
  <c r="L518" i="11" s="1"/>
  <c r="L519" i="11" s="1"/>
  <c r="L520" i="11" s="1"/>
  <c r="L521" i="11" s="1"/>
  <c r="L522" i="11" s="1"/>
  <c r="L523" i="11" s="1"/>
  <c r="L524" i="11" s="1"/>
  <c r="L525" i="11" s="1"/>
  <c r="L526" i="11" s="1"/>
  <c r="L527" i="11" s="1"/>
  <c r="L528" i="11" s="1"/>
  <c r="L529" i="11" s="1"/>
  <c r="L530" i="11" s="1"/>
  <c r="L531" i="11" s="1"/>
  <c r="L532" i="11" s="1"/>
  <c r="L533" i="11" s="1"/>
  <c r="L534" i="11" s="1"/>
  <c r="L535" i="11" s="1"/>
  <c r="L536" i="11" s="1"/>
  <c r="L537" i="11" s="1"/>
  <c r="L538" i="11" s="1"/>
  <c r="L539" i="11" s="1"/>
  <c r="L540" i="11" s="1"/>
  <c r="L541" i="11" s="1"/>
  <c r="L542" i="11" s="1"/>
  <c r="L543" i="11" s="1"/>
  <c r="L544" i="11" s="1"/>
  <c r="L545" i="11" s="1"/>
  <c r="L546" i="11" s="1"/>
  <c r="L547" i="11" s="1"/>
  <c r="L548" i="11" s="1"/>
  <c r="L549" i="11" s="1"/>
  <c r="L550" i="11" s="1"/>
  <c r="L551" i="11" s="1"/>
  <c r="L552" i="11" s="1"/>
  <c r="L553" i="11" s="1"/>
  <c r="L554" i="11" s="1"/>
  <c r="L555" i="11" s="1"/>
  <c r="L556" i="11" s="1"/>
  <c r="L557" i="11" s="1"/>
  <c r="L558" i="11" s="1"/>
  <c r="L559" i="11" s="1"/>
  <c r="L560" i="11" s="1"/>
  <c r="L561" i="11" s="1"/>
  <c r="L562" i="11" s="1"/>
  <c r="L563" i="11" s="1"/>
  <c r="L564" i="11" s="1"/>
  <c r="L565" i="11" s="1"/>
  <c r="L566" i="11" s="1"/>
  <c r="L567" i="11" s="1"/>
  <c r="L568" i="11" s="1"/>
  <c r="L569" i="11" s="1"/>
  <c r="L570" i="11" s="1"/>
  <c r="L571" i="11" s="1"/>
  <c r="L572" i="11" s="1"/>
  <c r="L573" i="11" s="1"/>
  <c r="L574" i="11" s="1"/>
  <c r="L575" i="11" s="1"/>
  <c r="L576" i="11" s="1"/>
  <c r="L577" i="11" s="1"/>
  <c r="L578" i="11" s="1"/>
  <c r="L579" i="11" s="1"/>
  <c r="L580" i="11" s="1"/>
  <c r="L581" i="11" s="1"/>
  <c r="L582" i="11" s="1"/>
  <c r="L583" i="11" s="1"/>
  <c r="L584" i="11" s="1"/>
  <c r="L585" i="11" s="1"/>
  <c r="L586" i="11" s="1"/>
  <c r="L587" i="11" s="1"/>
  <c r="L588" i="11" s="1"/>
  <c r="L589" i="11" s="1"/>
  <c r="L590" i="11" s="1"/>
  <c r="L591" i="11" s="1"/>
  <c r="L592" i="11" s="1"/>
  <c r="L593" i="11" s="1"/>
  <c r="L594" i="11" s="1"/>
  <c r="L595" i="11" s="1"/>
  <c r="L596" i="11" s="1"/>
  <c r="L597" i="11" s="1"/>
  <c r="L598" i="11" s="1"/>
  <c r="L599" i="11" s="1"/>
  <c r="L600" i="11" s="1"/>
  <c r="L601" i="11" s="1"/>
  <c r="L602" i="11" s="1"/>
  <c r="L603" i="11" s="1"/>
  <c r="L604" i="11" s="1"/>
  <c r="L605" i="11" s="1"/>
  <c r="L606" i="11" s="1"/>
  <c r="L607" i="11" s="1"/>
  <c r="L608" i="11" s="1"/>
  <c r="L609" i="11" s="1"/>
  <c r="L610" i="11" s="1"/>
  <c r="L611" i="11" s="1"/>
  <c r="L612" i="11" s="1"/>
  <c r="L613" i="11" s="1"/>
  <c r="L614" i="11" s="1"/>
  <c r="L615" i="11" s="1"/>
  <c r="L616" i="11" s="1"/>
  <c r="L617" i="11" s="1"/>
  <c r="L618" i="11" s="1"/>
  <c r="L619" i="11" s="1"/>
  <c r="L620" i="11" s="1"/>
  <c r="L621" i="11" s="1"/>
  <c r="L622" i="11" s="1"/>
  <c r="L623" i="11" s="1"/>
  <c r="L624" i="11" s="1"/>
  <c r="L625" i="11" s="1"/>
  <c r="L626" i="11" s="1"/>
  <c r="L627" i="11" s="1"/>
  <c r="L628" i="11" s="1"/>
  <c r="L629" i="11" s="1"/>
  <c r="L630" i="11" s="1"/>
  <c r="L631" i="11" s="1"/>
  <c r="L632" i="11" s="1"/>
  <c r="L633" i="11" s="1"/>
  <c r="L634" i="11" s="1"/>
  <c r="L635" i="11" s="1"/>
  <c r="L636" i="11" s="1"/>
  <c r="L637" i="11" s="1"/>
  <c r="L638" i="11" s="1"/>
  <c r="L639" i="11" s="1"/>
  <c r="L640" i="11" s="1"/>
  <c r="L641" i="11" s="1"/>
  <c r="L642" i="11" s="1"/>
  <c r="L643" i="11" s="1"/>
  <c r="L644" i="11" s="1"/>
  <c r="L645" i="11" s="1"/>
  <c r="L646" i="11" s="1"/>
  <c r="L647" i="11" s="1"/>
  <c r="L648" i="11" s="1"/>
  <c r="L649" i="11" s="1"/>
  <c r="L650" i="11" s="1"/>
  <c r="L651" i="11" s="1"/>
  <c r="L652" i="11" s="1"/>
  <c r="L653" i="11" s="1"/>
  <c r="L654" i="11" s="1"/>
  <c r="L655" i="11" s="1"/>
  <c r="L656" i="11" s="1"/>
  <c r="L657" i="11" s="1"/>
  <c r="L658" i="11" s="1"/>
  <c r="L659" i="11" s="1"/>
  <c r="I3" i="11"/>
  <c r="J3" i="11"/>
  <c r="H3" i="11"/>
  <c r="H3" i="10"/>
  <c r="I3" i="10"/>
  <c r="J3" i="10"/>
  <c r="H3" i="9"/>
  <c r="I3" i="9"/>
  <c r="J3" i="9"/>
  <c r="I3" i="8"/>
  <c r="J3" i="8"/>
  <c r="H3" i="8"/>
  <c r="I3" i="2"/>
  <c r="J3" i="2"/>
  <c r="H3" i="2"/>
  <c r="M4" i="1"/>
  <c r="M5" i="1" s="1"/>
  <c r="M6" i="1" s="1"/>
  <c r="M7" i="1" s="1"/>
  <c r="M8" i="1" s="1"/>
  <c r="M9" i="1" s="1"/>
  <c r="M10" i="1" s="1"/>
  <c r="M11" i="1" s="1"/>
  <c r="M12" i="1" s="1"/>
  <c r="M13" i="1" s="1"/>
  <c r="M14" i="1" s="1"/>
  <c r="M15" i="1" s="1"/>
  <c r="M16" i="1" s="1"/>
  <c r="M17" i="1" s="1"/>
  <c r="M18" i="1" s="1"/>
  <c r="M19" i="1" s="1"/>
  <c r="M20" i="1" s="1"/>
  <c r="M21" i="1" s="1"/>
  <c r="M22" i="1" s="1"/>
  <c r="M23" i="1" s="1"/>
  <c r="M24" i="1" s="1"/>
  <c r="M25" i="1" s="1"/>
  <c r="M26" i="1" s="1"/>
  <c r="M27" i="1" s="1"/>
  <c r="M28" i="1" s="1"/>
  <c r="K8" i="2" l="1"/>
  <c r="K9" i="2" s="1"/>
  <c r="K10" i="2" s="1"/>
  <c r="K11" i="2" s="1"/>
  <c r="K12" i="2" s="1"/>
  <c r="K13" i="2" s="1"/>
  <c r="K14" i="2" s="1"/>
  <c r="K15" i="2" s="1"/>
  <c r="K16" i="2" s="1"/>
  <c r="K17" i="2" s="1"/>
  <c r="K18" i="2" s="1"/>
  <c r="K19" i="2" s="1"/>
  <c r="K20" i="2" s="1"/>
  <c r="K21" i="2" s="1"/>
  <c r="K22" i="2" s="1"/>
  <c r="K23" i="2" s="1"/>
  <c r="K24" i="2" s="1"/>
  <c r="K25" i="2" s="1"/>
  <c r="K26" i="2" s="1"/>
  <c r="K27" i="2" s="1"/>
  <c r="K28" i="2" s="1"/>
  <c r="K29" i="2" s="1"/>
  <c r="K30" i="2" s="1"/>
  <c r="K31" i="2" s="1"/>
  <c r="K32" i="2" s="1"/>
  <c r="K33" i="2" s="1"/>
  <c r="K34" i="2" s="1"/>
  <c r="K35" i="2" s="1"/>
  <c r="K36" i="2" s="1"/>
  <c r="K37" i="2" s="1"/>
  <c r="K38" i="2" s="1"/>
  <c r="K39" i="2" s="1"/>
  <c r="K40" i="2" s="1"/>
  <c r="K41" i="2" s="1"/>
  <c r="K42" i="2" s="1"/>
  <c r="K43" i="2" s="1"/>
  <c r="K44" i="2" s="1"/>
  <c r="K45" i="2" s="1"/>
  <c r="K46" i="2" s="1"/>
  <c r="K47" i="2" s="1"/>
  <c r="K48" i="2" s="1"/>
  <c r="K49" i="2" s="1"/>
  <c r="K50" i="2" s="1"/>
  <c r="K51" i="2" s="1"/>
  <c r="K52" i="2" s="1"/>
  <c r="K53" i="2" s="1"/>
  <c r="M29" i="1"/>
  <c r="M30" i="1" s="1"/>
  <c r="M31" i="1" s="1"/>
  <c r="M32" i="1" s="1"/>
  <c r="M33" i="1" s="1"/>
  <c r="M34" i="1" s="1"/>
  <c r="M35" i="1" s="1"/>
  <c r="M36" i="1" s="1"/>
  <c r="M37" i="1" s="1"/>
  <c r="M38" i="1" s="1"/>
  <c r="M39" i="1" s="1"/>
  <c r="M40" i="1" s="1"/>
  <c r="M41" i="1" s="1"/>
  <c r="M42" i="1" s="1"/>
  <c r="M43" i="1" s="1"/>
  <c r="M44" i="1" s="1"/>
  <c r="M45" i="1" s="1"/>
  <c r="M46" i="1" s="1"/>
  <c r="M47" i="1" s="1"/>
  <c r="M48" i="1" s="1"/>
  <c r="M49" i="1" s="1"/>
  <c r="M50" i="1" s="1"/>
  <c r="M51" i="1" s="1"/>
  <c r="M52" i="1" s="1"/>
  <c r="M53" i="1" s="1"/>
  <c r="M54" i="1" s="1"/>
  <c r="M55" i="1" s="1"/>
  <c r="M56" i="1" s="1"/>
  <c r="M57" i="1" s="1"/>
  <c r="M58" i="1" s="1"/>
  <c r="M59" i="1" s="1"/>
  <c r="M60" i="1" s="1"/>
  <c r="M61" i="1" s="1"/>
  <c r="M62" i="1" s="1"/>
  <c r="M63" i="1" s="1"/>
  <c r="M64" i="1" s="1"/>
  <c r="M65" i="1" s="1"/>
  <c r="M66" i="1" s="1"/>
  <c r="M67" i="1" s="1"/>
  <c r="M68" i="1" s="1"/>
  <c r="M69" i="1" s="1"/>
  <c r="M70" i="1" s="1"/>
  <c r="M71" i="1" s="1"/>
  <c r="M72" i="1" s="1"/>
  <c r="M73" i="1" s="1"/>
  <c r="M74" i="1" s="1"/>
  <c r="M75" i="1" s="1"/>
  <c r="M76" i="1" s="1"/>
  <c r="M77" i="1" s="1"/>
  <c r="M78" i="1" s="1"/>
  <c r="M79" i="1" s="1"/>
  <c r="M80" i="1" s="1"/>
  <c r="M81" i="1" s="1"/>
  <c r="M82" i="1" s="1"/>
  <c r="M83" i="1" s="1"/>
  <c r="M84" i="1" s="1"/>
  <c r="M85" i="1" s="1"/>
  <c r="M86" i="1" s="1"/>
  <c r="M87" i="1" s="1"/>
  <c r="M88" i="1" s="1"/>
  <c r="M89" i="1" s="1"/>
  <c r="M90" i="1" s="1"/>
  <c r="M91" i="1" s="1"/>
  <c r="M92" i="1" s="1"/>
  <c r="M93" i="1" s="1"/>
  <c r="M94" i="1" s="1"/>
  <c r="M95" i="1" s="1"/>
  <c r="M96" i="1" s="1"/>
  <c r="M97" i="1" s="1"/>
  <c r="M98" i="1" s="1"/>
  <c r="M99" i="1" s="1"/>
  <c r="M100" i="1" s="1"/>
  <c r="M101" i="1" s="1"/>
  <c r="M102" i="1" s="1"/>
  <c r="M103" i="1" s="1"/>
  <c r="M104" i="1" s="1"/>
  <c r="M105" i="1" s="1"/>
  <c r="M106" i="1" s="1"/>
  <c r="M107" i="1" s="1"/>
  <c r="M108" i="1" s="1"/>
  <c r="M109" i="1" s="1"/>
  <c r="M110" i="1" s="1"/>
  <c r="M111" i="1" s="1"/>
  <c r="M112" i="1" s="1"/>
  <c r="M113" i="1" s="1"/>
  <c r="M114" i="1" s="1"/>
  <c r="M115" i="1" s="1"/>
  <c r="M116" i="1" s="1"/>
  <c r="M117" i="1" s="1"/>
  <c r="M118" i="1" s="1"/>
  <c r="M119" i="1" s="1"/>
  <c r="M120" i="1" s="1"/>
  <c r="M121" i="1" s="1"/>
  <c r="M122" i="1" s="1"/>
  <c r="M123" i="1" s="1"/>
  <c r="M124" i="1" s="1"/>
  <c r="M125" i="1" s="1"/>
  <c r="M126" i="1" s="1"/>
  <c r="M127" i="1" s="1"/>
  <c r="M128" i="1" s="1"/>
  <c r="M129" i="1" s="1"/>
  <c r="M130" i="1" s="1"/>
  <c r="M131" i="1" s="1"/>
  <c r="M132" i="1" s="1"/>
  <c r="M133" i="1" s="1"/>
  <c r="M134" i="1" s="1"/>
  <c r="M135" i="1" s="1"/>
  <c r="M136" i="1" s="1"/>
  <c r="M137" i="1" s="1"/>
  <c r="M138" i="1" s="1"/>
  <c r="M139" i="1" s="1"/>
  <c r="M140" i="1" s="1"/>
  <c r="M141" i="1" s="1"/>
  <c r="M142" i="1" s="1"/>
  <c r="M143" i="1" s="1"/>
  <c r="M144" i="1" s="1"/>
  <c r="M145" i="1" s="1"/>
  <c r="M146" i="1" s="1"/>
  <c r="M147" i="1" s="1"/>
  <c r="M148" i="1" s="1"/>
  <c r="M149" i="1" s="1"/>
  <c r="M150" i="1" s="1"/>
  <c r="M151" i="1" s="1"/>
  <c r="M152" i="1" s="1"/>
  <c r="M153" i="1" s="1"/>
  <c r="M154" i="1" s="1"/>
  <c r="M155" i="1" s="1"/>
  <c r="M156" i="1" s="1"/>
  <c r="M157" i="1" s="1"/>
  <c r="M158" i="1" s="1"/>
  <c r="M159" i="1" s="1"/>
  <c r="M160" i="1" s="1"/>
  <c r="M161" i="1" s="1"/>
  <c r="M162" i="1" s="1"/>
  <c r="M163" i="1" s="1"/>
  <c r="M164" i="1" s="1"/>
  <c r="M165" i="1" s="1"/>
  <c r="M166" i="1" s="1"/>
  <c r="M167" i="1" s="1"/>
  <c r="M168" i="1" s="1"/>
  <c r="M169" i="1" s="1"/>
  <c r="M170" i="1" s="1"/>
  <c r="M171" i="1" s="1"/>
  <c r="M172" i="1" s="1"/>
  <c r="M173" i="1" s="1"/>
  <c r="M174" i="1" s="1"/>
  <c r="M175" i="1" s="1"/>
  <c r="M176" i="1" s="1"/>
  <c r="M177" i="1" s="1"/>
  <c r="M178" i="1" s="1"/>
  <c r="M179" i="1" s="1"/>
  <c r="M180" i="1" s="1"/>
  <c r="M181" i="1" s="1"/>
  <c r="M182" i="1" s="1"/>
  <c r="M183" i="1" s="1"/>
  <c r="M184" i="1" s="1"/>
  <c r="M185" i="1" s="1"/>
  <c r="M186" i="1" s="1"/>
  <c r="M187" i="1" s="1"/>
  <c r="M188" i="1" s="1"/>
  <c r="M189" i="1" s="1"/>
  <c r="M190" i="1" s="1"/>
  <c r="M191" i="1" s="1"/>
  <c r="M192" i="1" s="1"/>
  <c r="M193" i="1" s="1"/>
  <c r="M194" i="1" s="1"/>
  <c r="M195" i="1" s="1"/>
  <c r="M196" i="1" s="1"/>
  <c r="M197" i="1" s="1"/>
  <c r="M198" i="1" s="1"/>
  <c r="M199" i="1" s="1"/>
  <c r="M200" i="1" s="1"/>
  <c r="M201" i="1" s="1"/>
  <c r="M202" i="1" s="1"/>
  <c r="M203" i="1" s="1"/>
  <c r="M204" i="1" s="1"/>
  <c r="M205" i="1" s="1"/>
  <c r="M206" i="1" s="1"/>
  <c r="M207" i="1" s="1"/>
  <c r="M208" i="1" s="1"/>
  <c r="M209" i="1" s="1"/>
  <c r="M210" i="1" s="1"/>
  <c r="M211" i="1" s="1"/>
  <c r="M212" i="1" s="1"/>
  <c r="M213" i="1" s="1"/>
  <c r="M214" i="1" s="1"/>
  <c r="M215" i="1" s="1"/>
  <c r="M216" i="1" s="1"/>
  <c r="M217" i="1" s="1"/>
  <c r="M218" i="1" s="1"/>
  <c r="M219" i="1" s="1"/>
  <c r="M220" i="1" s="1"/>
  <c r="M221" i="1" s="1"/>
  <c r="M222" i="1" s="1"/>
  <c r="M223" i="1" s="1"/>
  <c r="M224" i="1" s="1"/>
  <c r="M225" i="1" s="1"/>
  <c r="M226" i="1" s="1"/>
  <c r="M227" i="1" s="1"/>
  <c r="M228" i="1" s="1"/>
  <c r="M229" i="1" s="1"/>
  <c r="M230" i="1" s="1"/>
  <c r="M231" i="1" s="1"/>
  <c r="M232" i="1" s="1"/>
  <c r="M233" i="1" s="1"/>
  <c r="M234" i="1" s="1"/>
  <c r="M235" i="1" s="1"/>
  <c r="M236" i="1" s="1"/>
  <c r="M237" i="1" s="1"/>
  <c r="M238" i="1" s="1"/>
  <c r="M239" i="1" s="1"/>
  <c r="M240" i="1" s="1"/>
  <c r="M241" i="1" s="1"/>
  <c r="M242" i="1" s="1"/>
  <c r="M243" i="1" s="1"/>
  <c r="M244" i="1" s="1"/>
  <c r="M245" i="1" s="1"/>
  <c r="M246" i="1" s="1"/>
  <c r="M247" i="1" s="1"/>
  <c r="M248" i="1" s="1"/>
  <c r="M249" i="1" s="1"/>
  <c r="M250" i="1" s="1"/>
  <c r="M251" i="1" s="1"/>
  <c r="M252" i="1" s="1"/>
  <c r="M253" i="1" s="1"/>
  <c r="M254" i="1" s="1"/>
  <c r="M255" i="1" s="1"/>
  <c r="M256" i="1" s="1"/>
  <c r="M257" i="1" s="1"/>
  <c r="M258" i="1" s="1"/>
  <c r="M259" i="1" s="1"/>
  <c r="M260" i="1" s="1"/>
  <c r="M261" i="1" s="1"/>
  <c r="M262" i="1" s="1"/>
  <c r="M263" i="1" s="1"/>
  <c r="M264" i="1" s="1"/>
  <c r="M265" i="1" s="1"/>
  <c r="M266" i="1" s="1"/>
  <c r="M267" i="1" s="1"/>
  <c r="M268" i="1" s="1"/>
  <c r="M269" i="1" s="1"/>
  <c r="M270" i="1" s="1"/>
  <c r="M271" i="1" s="1"/>
  <c r="M272" i="1" s="1"/>
  <c r="M273" i="1" s="1"/>
  <c r="M274" i="1" s="1"/>
  <c r="M275" i="1" s="1"/>
  <c r="M276" i="1" s="1"/>
  <c r="M277" i="1" s="1"/>
  <c r="M278" i="1" s="1"/>
  <c r="M279" i="1" s="1"/>
  <c r="M280" i="1" s="1"/>
  <c r="M281" i="1" s="1"/>
  <c r="M282" i="1" s="1"/>
  <c r="M283" i="1" s="1"/>
  <c r="M284" i="1" s="1"/>
  <c r="M285" i="1" s="1"/>
  <c r="M286" i="1" s="1"/>
  <c r="M287" i="1" s="1"/>
  <c r="M288" i="1" s="1"/>
  <c r="M289" i="1" s="1"/>
  <c r="M290" i="1" s="1"/>
  <c r="M291" i="1" s="1"/>
  <c r="M292" i="1" s="1"/>
  <c r="M293" i="1" s="1"/>
  <c r="M294" i="1" s="1"/>
  <c r="M295" i="1" s="1"/>
  <c r="M296" i="1" s="1"/>
  <c r="M297" i="1" s="1"/>
  <c r="M298" i="1" s="1"/>
  <c r="M299" i="1" s="1"/>
  <c r="M300" i="1" s="1"/>
  <c r="M301" i="1" s="1"/>
  <c r="M302" i="1" s="1"/>
  <c r="M303" i="1" s="1"/>
  <c r="M304" i="1" s="1"/>
  <c r="M305" i="1" s="1"/>
  <c r="M306" i="1" s="1"/>
  <c r="M307" i="1" s="1"/>
  <c r="M308" i="1" s="1"/>
  <c r="M309" i="1" s="1"/>
  <c r="M310" i="1" s="1"/>
  <c r="M311" i="1" s="1"/>
  <c r="M312" i="1" s="1"/>
  <c r="M313" i="1" s="1"/>
  <c r="M314" i="1" s="1"/>
  <c r="M315" i="1" s="1"/>
  <c r="M316" i="1" s="1"/>
  <c r="M317" i="1" s="1"/>
  <c r="M318" i="1" s="1"/>
  <c r="M319" i="1" s="1"/>
  <c r="M320" i="1" s="1"/>
  <c r="M321" i="1" s="1"/>
  <c r="M322" i="1" s="1"/>
  <c r="M323" i="1" s="1"/>
  <c r="M324" i="1" s="1"/>
  <c r="M325" i="1" s="1"/>
  <c r="M326" i="1" s="1"/>
  <c r="M327" i="1" s="1"/>
  <c r="M328" i="1" s="1"/>
  <c r="M329" i="1" s="1"/>
  <c r="M330" i="1" s="1"/>
  <c r="M331" i="1" s="1"/>
  <c r="M332" i="1" s="1"/>
  <c r="M333" i="1" s="1"/>
  <c r="M334" i="1" s="1"/>
  <c r="M335" i="1" s="1"/>
  <c r="M336" i="1" s="1"/>
  <c r="M337" i="1" s="1"/>
  <c r="M338" i="1" s="1"/>
  <c r="M339" i="1" s="1"/>
  <c r="M340" i="1" s="1"/>
  <c r="M341" i="1" s="1"/>
  <c r="M342" i="1" s="1"/>
  <c r="M343" i="1" s="1"/>
  <c r="M344" i="1" s="1"/>
  <c r="M345" i="1" s="1"/>
  <c r="M346" i="1" s="1"/>
  <c r="M347" i="1" s="1"/>
  <c r="M348" i="1" s="1"/>
  <c r="M349" i="1" s="1"/>
  <c r="M350" i="1" s="1"/>
  <c r="M351" i="1" s="1"/>
  <c r="M352" i="1" s="1"/>
  <c r="M353" i="1" s="1"/>
  <c r="M354" i="1" s="1"/>
  <c r="M355" i="1" s="1"/>
  <c r="M356" i="1" s="1"/>
  <c r="M357" i="1" s="1"/>
  <c r="M358" i="1" s="1"/>
  <c r="M359" i="1" s="1"/>
  <c r="M360" i="1" s="1"/>
  <c r="M361" i="1" s="1"/>
  <c r="M362" i="1" s="1"/>
  <c r="M363" i="1" s="1"/>
  <c r="M364" i="1" s="1"/>
  <c r="M365" i="1" s="1"/>
  <c r="M366" i="1" s="1"/>
  <c r="M367" i="1" s="1"/>
  <c r="M368" i="1" s="1"/>
  <c r="M369" i="1" s="1"/>
  <c r="M370" i="1" s="1"/>
  <c r="M371" i="1" s="1"/>
  <c r="M372" i="1" s="1"/>
  <c r="M373" i="1" s="1"/>
  <c r="M374" i="1" s="1"/>
  <c r="M375" i="1" s="1"/>
  <c r="M376" i="1" s="1"/>
  <c r="M377" i="1" s="1"/>
  <c r="M378" i="1" s="1"/>
  <c r="M379" i="1" s="1"/>
  <c r="M380" i="1" s="1"/>
  <c r="M381" i="1" s="1"/>
  <c r="M382" i="1" s="1"/>
  <c r="M383" i="1" s="1"/>
  <c r="M384" i="1" s="1"/>
  <c r="M385" i="1" s="1"/>
  <c r="M386" i="1" s="1"/>
  <c r="M387" i="1" s="1"/>
  <c r="M388" i="1" s="1"/>
  <c r="M389" i="1" s="1"/>
  <c r="M390" i="1" s="1"/>
  <c r="M391" i="1" s="1"/>
  <c r="M392" i="1" s="1"/>
  <c r="M393" i="1" s="1"/>
  <c r="M394" i="1" s="1"/>
  <c r="M395" i="1" s="1"/>
  <c r="M396" i="1" s="1"/>
  <c r="M397" i="1" s="1"/>
  <c r="M398" i="1" s="1"/>
  <c r="M399" i="1" s="1"/>
  <c r="M400" i="1" s="1"/>
  <c r="M401" i="1" s="1"/>
  <c r="M402" i="1" s="1"/>
  <c r="M403" i="1" s="1"/>
  <c r="M404" i="1" s="1"/>
  <c r="M405" i="1" s="1"/>
  <c r="M406" i="1" s="1"/>
  <c r="M407" i="1" s="1"/>
  <c r="M408" i="1" s="1"/>
  <c r="M409" i="1" s="1"/>
  <c r="M410" i="1" s="1"/>
  <c r="M411" i="1" s="1"/>
  <c r="M412" i="1" s="1"/>
  <c r="M413" i="1" s="1"/>
  <c r="M414" i="1" s="1"/>
  <c r="M415" i="1" s="1"/>
  <c r="M416" i="1" s="1"/>
  <c r="M417" i="1" s="1"/>
  <c r="M418" i="1" s="1"/>
  <c r="M419" i="1" s="1"/>
  <c r="M420" i="1" s="1"/>
  <c r="M421" i="1" s="1"/>
  <c r="M422" i="1" s="1"/>
  <c r="M423" i="1" s="1"/>
  <c r="M424" i="1" s="1"/>
  <c r="M425" i="1" s="1"/>
  <c r="M426" i="1" s="1"/>
  <c r="M427" i="1" s="1"/>
  <c r="M428" i="1" s="1"/>
  <c r="M429" i="1" s="1"/>
  <c r="M430" i="1" s="1"/>
  <c r="M431" i="1" s="1"/>
  <c r="M432" i="1" s="1"/>
  <c r="M433" i="1" s="1"/>
  <c r="M434" i="1" s="1"/>
  <c r="M435" i="1" s="1"/>
  <c r="M436" i="1" s="1"/>
  <c r="M437" i="1" s="1"/>
  <c r="M438" i="1" s="1"/>
  <c r="M439" i="1" s="1"/>
  <c r="M440" i="1" s="1"/>
  <c r="M441" i="1" s="1"/>
  <c r="M442" i="1" s="1"/>
  <c r="M443" i="1" s="1"/>
  <c r="M444" i="1" s="1"/>
  <c r="M445" i="1" s="1"/>
  <c r="M446" i="1" s="1"/>
  <c r="M447" i="1" s="1"/>
  <c r="M448" i="1" s="1"/>
  <c r="M449" i="1" s="1"/>
  <c r="M450" i="1" s="1"/>
  <c r="M451" i="1" s="1"/>
  <c r="M452" i="1" s="1"/>
  <c r="M453" i="1" s="1"/>
  <c r="M454" i="1" s="1"/>
  <c r="M455" i="1" s="1"/>
  <c r="M456" i="1" s="1"/>
  <c r="M457" i="1" s="1"/>
  <c r="M458" i="1" s="1"/>
  <c r="M459" i="1" s="1"/>
  <c r="M460" i="1" s="1"/>
  <c r="M461" i="1" s="1"/>
  <c r="M462" i="1" s="1"/>
  <c r="M463" i="1" s="1"/>
  <c r="M464" i="1" s="1"/>
  <c r="M465" i="1" s="1"/>
  <c r="M466" i="1" s="1"/>
  <c r="M467" i="1" s="1"/>
  <c r="M468" i="1" s="1"/>
  <c r="M469" i="1" s="1"/>
  <c r="M470" i="1" s="1"/>
  <c r="M471" i="1" s="1"/>
  <c r="M472" i="1" s="1"/>
  <c r="M473" i="1" s="1"/>
  <c r="M474" i="1" s="1"/>
  <c r="M475" i="1" s="1"/>
  <c r="M476" i="1" s="1"/>
  <c r="M477" i="1" s="1"/>
  <c r="M478" i="1" s="1"/>
  <c r="M479" i="1" s="1"/>
  <c r="M480" i="1" s="1"/>
  <c r="M481" i="1" s="1"/>
  <c r="M482" i="1" s="1"/>
  <c r="M483" i="1" s="1"/>
  <c r="M484" i="1" s="1"/>
  <c r="M485" i="1" s="1"/>
  <c r="M486" i="1" s="1"/>
  <c r="M487" i="1" s="1"/>
  <c r="M488" i="1" s="1"/>
  <c r="M489" i="1" s="1"/>
  <c r="M490" i="1" s="1"/>
  <c r="M491" i="1" s="1"/>
  <c r="M492" i="1" s="1"/>
  <c r="M493" i="1" s="1"/>
  <c r="M494" i="1" s="1"/>
  <c r="M495" i="1" s="1"/>
  <c r="M496" i="1" s="1"/>
  <c r="M497" i="1" s="1"/>
  <c r="M498" i="1" s="1"/>
  <c r="M499" i="1" s="1"/>
  <c r="M500" i="1" s="1"/>
  <c r="M501" i="1" s="1"/>
  <c r="M502" i="1" s="1"/>
  <c r="M503" i="1" s="1"/>
  <c r="M504" i="1" s="1"/>
  <c r="M505" i="1" s="1"/>
  <c r="M506" i="1" s="1"/>
  <c r="M507" i="1" s="1"/>
  <c r="M508" i="1" s="1"/>
  <c r="M509" i="1" s="1"/>
  <c r="M510" i="1" s="1"/>
  <c r="M511" i="1" s="1"/>
  <c r="M512" i="1" s="1"/>
  <c r="M513" i="1" s="1"/>
  <c r="M514" i="1" s="1"/>
  <c r="M515" i="1" s="1"/>
  <c r="M516" i="1" s="1"/>
  <c r="M517" i="1" s="1"/>
  <c r="M518" i="1" s="1"/>
  <c r="M519" i="1" s="1"/>
  <c r="M520" i="1" s="1"/>
  <c r="M521" i="1" s="1"/>
  <c r="M522" i="1" s="1"/>
  <c r="M523" i="1" s="1"/>
  <c r="M524" i="1" s="1"/>
  <c r="M525" i="1" s="1"/>
  <c r="M526" i="1" s="1"/>
  <c r="M527" i="1" s="1"/>
  <c r="M528" i="1" s="1"/>
  <c r="M529" i="1" s="1"/>
  <c r="M530" i="1" s="1"/>
  <c r="M531" i="1" s="1"/>
  <c r="M532" i="1" s="1"/>
  <c r="M533" i="1" s="1"/>
  <c r="M534" i="1" s="1"/>
  <c r="M535" i="1" s="1"/>
  <c r="M536" i="1" s="1"/>
  <c r="M537" i="1" s="1"/>
  <c r="M538" i="1" s="1"/>
  <c r="M539" i="1" s="1"/>
  <c r="M540" i="1" s="1"/>
  <c r="M541" i="1" s="1"/>
  <c r="M542" i="1" s="1"/>
  <c r="M543" i="1" s="1"/>
  <c r="M544" i="1" s="1"/>
  <c r="M545" i="1" s="1"/>
  <c r="M546" i="1" s="1"/>
  <c r="M547" i="1" s="1"/>
  <c r="M548" i="1" s="1"/>
  <c r="M549" i="1" s="1"/>
  <c r="M550" i="1" s="1"/>
  <c r="M551" i="1" s="1"/>
  <c r="M552" i="1" s="1"/>
  <c r="M553" i="1" s="1"/>
  <c r="M554" i="1" s="1"/>
  <c r="M555" i="1" s="1"/>
  <c r="M556" i="1" s="1"/>
  <c r="M557" i="1" s="1"/>
  <c r="M558" i="1" s="1"/>
  <c r="M559" i="1" s="1"/>
  <c r="R14" i="2"/>
</calcChain>
</file>

<file path=xl/sharedStrings.xml><?xml version="1.0" encoding="utf-8"?>
<sst xmlns="http://schemas.openxmlformats.org/spreadsheetml/2006/main" count="893" uniqueCount="292">
  <si>
    <t>金銭出納簿（科目別）</t>
    <rPh sb="0" eb="1">
      <t>キン</t>
    </rPh>
    <rPh sb="1" eb="2">
      <t>ゼニ</t>
    </rPh>
    <rPh sb="2" eb="3">
      <t>デ</t>
    </rPh>
    <rPh sb="3" eb="4">
      <t>オサム</t>
    </rPh>
    <rPh sb="4" eb="5">
      <t>ボ</t>
    </rPh>
    <rPh sb="6" eb="8">
      <t>カモク</t>
    </rPh>
    <rPh sb="8" eb="9">
      <t>ベツ</t>
    </rPh>
    <phoneticPr fontId="4"/>
  </si>
  <si>
    <t>月</t>
    <rPh sb="0" eb="1">
      <t>ツキ</t>
    </rPh>
    <phoneticPr fontId="4"/>
  </si>
  <si>
    <t>日</t>
    <rPh sb="0" eb="1">
      <t>ヒ</t>
    </rPh>
    <phoneticPr fontId="4"/>
  </si>
  <si>
    <t>№</t>
    <phoneticPr fontId="4"/>
  </si>
  <si>
    <t>摘要</t>
    <rPh sb="0" eb="2">
      <t>テキヨウ</t>
    </rPh>
    <phoneticPr fontId="4"/>
  </si>
  <si>
    <t>支出</t>
    <rPh sb="0" eb="2">
      <t>シシュツ</t>
    </rPh>
    <phoneticPr fontId="4"/>
  </si>
  <si>
    <t>残額</t>
    <rPh sb="0" eb="2">
      <t>ザンガク</t>
    </rPh>
    <phoneticPr fontId="4"/>
  </si>
  <si>
    <t>入</t>
    <rPh sb="0" eb="1">
      <t>イ</t>
    </rPh>
    <phoneticPr fontId="4"/>
  </si>
  <si>
    <t>出</t>
    <rPh sb="0" eb="1">
      <t>デ</t>
    </rPh>
    <phoneticPr fontId="4"/>
  </si>
  <si>
    <t>金額</t>
    <rPh sb="0" eb="2">
      <t>キンガク</t>
    </rPh>
    <phoneticPr fontId="4"/>
  </si>
  <si>
    <t>補助対象</t>
    <rPh sb="0" eb="2">
      <t>ホジョ</t>
    </rPh>
    <rPh sb="2" eb="4">
      <t>タイショウ</t>
    </rPh>
    <phoneticPr fontId="4"/>
  </si>
  <si>
    <t>区分</t>
    <rPh sb="0" eb="2">
      <t>クブン</t>
    </rPh>
    <phoneticPr fontId="3"/>
  </si>
  <si>
    <t>収入金額</t>
    <rPh sb="0" eb="2">
      <t>シュウニュウ</t>
    </rPh>
    <rPh sb="2" eb="4">
      <t>キンガク</t>
    </rPh>
    <phoneticPr fontId="4"/>
  </si>
  <si>
    <t>0　収入</t>
    <rPh sb="2" eb="4">
      <t>シュウニュウ</t>
    </rPh>
    <phoneticPr fontId="3"/>
  </si>
  <si>
    <t>2　ふれあい事業</t>
    <rPh sb="6" eb="8">
      <t>ジギョウ</t>
    </rPh>
    <phoneticPr fontId="3"/>
  </si>
  <si>
    <t>3　健康体操</t>
    <rPh sb="2" eb="4">
      <t>ケンコウ</t>
    </rPh>
    <rPh sb="4" eb="6">
      <t>タイソウ</t>
    </rPh>
    <phoneticPr fontId="3"/>
  </si>
  <si>
    <t>4　その他事業</t>
    <rPh sb="4" eb="5">
      <t>タ</t>
    </rPh>
    <rPh sb="5" eb="7">
      <t>ジギョウ</t>
    </rPh>
    <phoneticPr fontId="3"/>
  </si>
  <si>
    <t>前年度繰越金</t>
    <rPh sb="0" eb="3">
      <t>ゼンネンド</t>
    </rPh>
    <rPh sb="3" eb="5">
      <t>クリコシ</t>
    </rPh>
    <rPh sb="5" eb="6">
      <t>キン</t>
    </rPh>
    <phoneticPr fontId="3"/>
  </si>
  <si>
    <t>1　奉仕、教養、健康</t>
    <rPh sb="2" eb="4">
      <t>ホウシ</t>
    </rPh>
    <rPh sb="5" eb="7">
      <t>キョウヨウ</t>
    </rPh>
    <rPh sb="8" eb="10">
      <t>ケンコウ</t>
    </rPh>
    <phoneticPr fontId="3"/>
  </si>
  <si>
    <t>合計</t>
    <rPh sb="0" eb="2">
      <t>ゴウケイ</t>
    </rPh>
    <phoneticPr fontId="3"/>
  </si>
  <si>
    <t>【収入】</t>
    <rPh sb="1" eb="3">
      <t>シュウニュウ</t>
    </rPh>
    <phoneticPr fontId="3"/>
  </si>
  <si>
    <t>累計</t>
    <rPh sb="0" eb="2">
      <t>ルイケイ</t>
    </rPh>
    <phoneticPr fontId="3"/>
  </si>
  <si>
    <t>【健康体操】</t>
    <rPh sb="1" eb="3">
      <t>ケンコウ</t>
    </rPh>
    <rPh sb="3" eb="5">
      <t>タイソウ</t>
    </rPh>
    <phoneticPr fontId="3"/>
  </si>
  <si>
    <t>【その他の事業・補助対象外】</t>
    <rPh sb="3" eb="4">
      <t>タ</t>
    </rPh>
    <rPh sb="5" eb="7">
      <t>ジギョウ</t>
    </rPh>
    <rPh sb="8" eb="10">
      <t>ホジョ</t>
    </rPh>
    <rPh sb="10" eb="12">
      <t>タイショウ</t>
    </rPh>
    <rPh sb="12" eb="13">
      <t>ガイ</t>
    </rPh>
    <phoneticPr fontId="3"/>
  </si>
  <si>
    <t>監査印</t>
  </si>
  <si>
    <t>支出番号</t>
    <phoneticPr fontId="4"/>
  </si>
  <si>
    <t>第</t>
    <phoneticPr fontId="4"/>
  </si>
  <si>
    <t>号</t>
    <rPh sb="0" eb="1">
      <t>ゴウ</t>
    </rPh>
    <phoneticPr fontId="4"/>
  </si>
  <si>
    <t>支出科目</t>
  </si>
  <si>
    <t>支出年月日</t>
  </si>
  <si>
    <t>老人クラブ会長印</t>
  </si>
  <si>
    <t>うち補助対象経費</t>
  </si>
  <si>
    <t>支出内訳</t>
  </si>
  <si>
    <t>上記のとおり支出しました。</t>
  </si>
  <si>
    <t>金</t>
    <phoneticPr fontId="3"/>
  </si>
  <si>
    <t>円也</t>
    <phoneticPr fontId="3"/>
  </si>
  <si>
    <t>円</t>
    <phoneticPr fontId="3"/>
  </si>
  <si>
    <t>相手先</t>
    <rPh sb="0" eb="2">
      <t>アイテ</t>
    </rPh>
    <rPh sb="2" eb="3">
      <t>サキ</t>
    </rPh>
    <phoneticPr fontId="3"/>
  </si>
  <si>
    <t>支出先</t>
    <phoneticPr fontId="3"/>
  </si>
  <si>
    <t>老人クラブ会計</t>
  </si>
  <si>
    <t>年度</t>
    <rPh sb="0" eb="2">
      <t>ネンド</t>
    </rPh>
    <phoneticPr fontId="3"/>
  </si>
  <si>
    <t>支出番号</t>
    <rPh sb="0" eb="2">
      <t>シシュツ</t>
    </rPh>
    <rPh sb="2" eb="4">
      <t>バンゴウ</t>
    </rPh>
    <phoneticPr fontId="3"/>
  </si>
  <si>
    <t>老人クラブ会長　様　</t>
    <phoneticPr fontId="3"/>
  </si>
  <si>
    <t>氏名</t>
    <phoneticPr fontId="3"/>
  </si>
  <si>
    <t>印</t>
    <rPh sb="0" eb="1">
      <t>イン</t>
    </rPh>
    <phoneticPr fontId="3"/>
  </si>
  <si>
    <t>入</t>
    <rPh sb="0" eb="1">
      <t>ニュウ</t>
    </rPh>
    <phoneticPr fontId="3"/>
  </si>
  <si>
    <t>出</t>
    <rPh sb="0" eb="1">
      <t>デ</t>
    </rPh>
    <phoneticPr fontId="3"/>
  </si>
  <si>
    <t>日</t>
    <rPh sb="0" eb="1">
      <t>ヒ</t>
    </rPh>
    <phoneticPr fontId="3"/>
  </si>
  <si>
    <t>月</t>
    <rPh sb="0" eb="1">
      <t>ツキ</t>
    </rPh>
    <phoneticPr fontId="3"/>
  </si>
  <si>
    <t>年</t>
    <rPh sb="0" eb="1">
      <t>ネン</t>
    </rPh>
    <phoneticPr fontId="3"/>
  </si>
  <si>
    <t>三田市</t>
    <rPh sb="0" eb="3">
      <t>サンダシ</t>
    </rPh>
    <phoneticPr fontId="3"/>
  </si>
  <si>
    <t>№と同番号が入ります</t>
    <rPh sb="2" eb="3">
      <t>ドウ</t>
    </rPh>
    <rPh sb="3" eb="5">
      <t>バンゴウ</t>
    </rPh>
    <rPh sb="6" eb="7">
      <t>ハイ</t>
    </rPh>
    <phoneticPr fontId="3"/>
  </si>
  <si>
    <t>収入番号</t>
    <rPh sb="0" eb="2">
      <t>シュウニュウ</t>
    </rPh>
    <phoneticPr fontId="4"/>
  </si>
  <si>
    <t>収入年月日</t>
    <rPh sb="0" eb="2">
      <t>シュウニュウ</t>
    </rPh>
    <phoneticPr fontId="3"/>
  </si>
  <si>
    <t>収入科目</t>
    <rPh sb="0" eb="2">
      <t>シュウニュウ</t>
    </rPh>
    <phoneticPr fontId="3"/>
  </si>
  <si>
    <t>収入先</t>
    <rPh sb="0" eb="2">
      <t>シュウニュウ</t>
    </rPh>
    <phoneticPr fontId="3"/>
  </si>
  <si>
    <t>内　訳</t>
    <phoneticPr fontId="3"/>
  </si>
  <si>
    <t>上記のとおり収入しました。</t>
    <rPh sb="6" eb="8">
      <t>シュウニュウ</t>
    </rPh>
    <phoneticPr fontId="3"/>
  </si>
  <si>
    <t>収入番号</t>
    <rPh sb="0" eb="2">
      <t>シュウニュウ</t>
    </rPh>
    <rPh sb="2" eb="4">
      <t>バンゴウ</t>
    </rPh>
    <phoneticPr fontId="3"/>
  </si>
  <si>
    <t>01 会費</t>
    <rPh sb="3" eb="5">
      <t>カイヒ</t>
    </rPh>
    <phoneticPr fontId="3"/>
  </si>
  <si>
    <t>02　市補助金</t>
    <rPh sb="3" eb="4">
      <t>シ</t>
    </rPh>
    <rPh sb="4" eb="7">
      <t>ホジョキン</t>
    </rPh>
    <phoneticPr fontId="3"/>
  </si>
  <si>
    <t>03　その他補助金</t>
    <rPh sb="5" eb="6">
      <t>タ</t>
    </rPh>
    <rPh sb="6" eb="9">
      <t>ホジョキン</t>
    </rPh>
    <phoneticPr fontId="3"/>
  </si>
  <si>
    <t>04　寄付金</t>
    <rPh sb="3" eb="5">
      <t>キフ</t>
    </rPh>
    <rPh sb="5" eb="6">
      <t>キン</t>
    </rPh>
    <phoneticPr fontId="3"/>
  </si>
  <si>
    <t>05　雑収入</t>
    <rPh sb="3" eb="4">
      <t>ザツ</t>
    </rPh>
    <rPh sb="4" eb="6">
      <t>シュウニュウ</t>
    </rPh>
    <phoneticPr fontId="3"/>
  </si>
  <si>
    <t>06　前年度繰越金</t>
    <rPh sb="3" eb="6">
      <t>ゼンネンド</t>
    </rPh>
    <rPh sb="6" eb="8">
      <t>クリコシ</t>
    </rPh>
    <rPh sb="8" eb="9">
      <t>キン</t>
    </rPh>
    <phoneticPr fontId="3"/>
  </si>
  <si>
    <t>07　その他</t>
    <rPh sb="5" eb="6">
      <t>タ</t>
    </rPh>
    <phoneticPr fontId="3"/>
  </si>
  <si>
    <t>収入合計</t>
    <rPh sb="0" eb="2">
      <t>シュウニュウ</t>
    </rPh>
    <rPh sb="2" eb="4">
      <t>ゴウケイ</t>
    </rPh>
    <phoneticPr fontId="3"/>
  </si>
  <si>
    <t>収入区分</t>
    <rPh sb="0" eb="2">
      <t>シュウニュウ</t>
    </rPh>
    <rPh sb="2" eb="4">
      <t>クブン</t>
    </rPh>
    <phoneticPr fontId="3"/>
  </si>
  <si>
    <t>自</t>
    <rPh sb="0" eb="1">
      <t>ジ</t>
    </rPh>
    <phoneticPr fontId="3"/>
  </si>
  <si>
    <t>三田市単位老人クラブ活動事業補助金</t>
    <phoneticPr fontId="3"/>
  </si>
  <si>
    <t>円</t>
    <rPh sb="0" eb="1">
      <t>エン</t>
    </rPh>
    <phoneticPr fontId="3"/>
  </si>
  <si>
    <t>≪事業計画書ＮＯ．１≫　</t>
    <phoneticPr fontId="3"/>
  </si>
  <si>
    <t>≪事業計画書ＮＯ．２≫　</t>
    <phoneticPr fontId="3"/>
  </si>
  <si>
    <t>≪実績報告書ＮＯ．１≫　</t>
    <rPh sb="1" eb="3">
      <t>ジッセキ</t>
    </rPh>
    <rPh sb="3" eb="5">
      <t>ホウコク</t>
    </rPh>
    <phoneticPr fontId="3"/>
  </si>
  <si>
    <t>【備考・特記事項（今年度特に取り組んだことや課題等）】</t>
    <phoneticPr fontId="3"/>
  </si>
  <si>
    <t>前年度</t>
    <rPh sb="0" eb="3">
      <t>ゼンネンド</t>
    </rPh>
    <phoneticPr fontId="3"/>
  </si>
  <si>
    <r>
      <t>※領収証等を裏面に添付</t>
    </r>
    <r>
      <rPr>
        <sz val="14"/>
        <color theme="1"/>
        <rFont val="ＭＳ 明朝"/>
        <family val="1"/>
        <charset val="128"/>
      </rPr>
      <t>（関係書類添付</t>
    </r>
    <phoneticPr fontId="3"/>
  </si>
  <si>
    <t>葉）</t>
  </si>
  <si>
    <t>葉）</t>
    <phoneticPr fontId="3"/>
  </si>
  <si>
    <t>収入科目を入れるには、収入のワークシートの収支決算書作成の列を選択してください。</t>
    <rPh sb="0" eb="2">
      <t>シュウニュウ</t>
    </rPh>
    <rPh sb="2" eb="4">
      <t>カモク</t>
    </rPh>
    <rPh sb="5" eb="6">
      <t>イ</t>
    </rPh>
    <rPh sb="11" eb="13">
      <t>シュウニュウ</t>
    </rPh>
    <rPh sb="21" eb="23">
      <t>シュウシ</t>
    </rPh>
    <rPh sb="23" eb="26">
      <t>ケッサンショ</t>
    </rPh>
    <rPh sb="26" eb="28">
      <t>サクセイ</t>
    </rPh>
    <rPh sb="29" eb="30">
      <t>レツ</t>
    </rPh>
    <rPh sb="31" eb="33">
      <t>センタク</t>
    </rPh>
    <phoneticPr fontId="3"/>
  </si>
  <si>
    <r>
      <t>※関係書類等を裏面に添付</t>
    </r>
    <r>
      <rPr>
        <sz val="14"/>
        <color theme="1"/>
        <rFont val="ＭＳ 明朝"/>
        <family val="1"/>
        <charset val="128"/>
      </rPr>
      <t>（</t>
    </r>
    <rPh sb="1" eb="3">
      <t>カンケイ</t>
    </rPh>
    <rPh sb="3" eb="5">
      <t>ショルイ</t>
    </rPh>
    <phoneticPr fontId="3"/>
  </si>
  <si>
    <t>支出番号を入力すると、金銭出納簿の内容が表示されます。</t>
    <rPh sb="0" eb="2">
      <t>シシュツ</t>
    </rPh>
    <rPh sb="2" eb="4">
      <t>バンゴウ</t>
    </rPh>
    <rPh sb="5" eb="7">
      <t>ニュウリョク</t>
    </rPh>
    <rPh sb="11" eb="13">
      <t>キンセン</t>
    </rPh>
    <rPh sb="13" eb="15">
      <t>スイトウ</t>
    </rPh>
    <rPh sb="15" eb="16">
      <t>ボ</t>
    </rPh>
    <rPh sb="17" eb="19">
      <t>ナイヨウ</t>
    </rPh>
    <rPh sb="20" eb="22">
      <t>ヒョウジ</t>
    </rPh>
    <phoneticPr fontId="3"/>
  </si>
  <si>
    <t>←</t>
    <phoneticPr fontId="3"/>
  </si>
  <si>
    <t>令和</t>
    <rPh sb="0" eb="2">
      <t>レイワ</t>
    </rPh>
    <phoneticPr fontId="3"/>
  </si>
  <si>
    <t>令和</t>
    <phoneticPr fontId="3"/>
  </si>
  <si>
    <t>(3)見守り</t>
    <rPh sb="3" eb="5">
      <t>ミマモ</t>
    </rPh>
    <phoneticPr fontId="3"/>
  </si>
  <si>
    <t>(4)友愛訪問</t>
    <rPh sb="3" eb="7">
      <t>ユウアイホウモン</t>
    </rPh>
    <phoneticPr fontId="3"/>
  </si>
  <si>
    <t>(1)広報</t>
    <rPh sb="3" eb="5">
      <t>コウホウ</t>
    </rPh>
    <phoneticPr fontId="3"/>
  </si>
  <si>
    <t>④ふれあい推進事業</t>
    <phoneticPr fontId="3"/>
  </si>
  <si>
    <t>年度 老人クラブ活動事業 実績報告書</t>
    <rPh sb="13" eb="17">
      <t>ジッセキホウコク</t>
    </rPh>
    <phoneticPr fontId="3"/>
  </si>
  <si>
    <t>金銭出納簿の「区分0　収入」のものが自動で入力されます</t>
    <rPh sb="0" eb="2">
      <t>キンセン</t>
    </rPh>
    <rPh sb="2" eb="4">
      <t>スイトウ</t>
    </rPh>
    <rPh sb="4" eb="5">
      <t>ボ</t>
    </rPh>
    <rPh sb="7" eb="9">
      <t>クブン</t>
    </rPh>
    <rPh sb="11" eb="13">
      <t>シュウニュウ</t>
    </rPh>
    <rPh sb="18" eb="20">
      <t>ジドウ</t>
    </rPh>
    <rPh sb="21" eb="23">
      <t>ニュウリョク</t>
    </rPh>
    <phoneticPr fontId="3"/>
  </si>
  <si>
    <t>金銭出納簿の「1　奉仕、教養、健康」のものが自動で入力されます</t>
    <rPh sb="0" eb="2">
      <t>キンセン</t>
    </rPh>
    <rPh sb="2" eb="5">
      <t>スイトウボ</t>
    </rPh>
    <rPh sb="9" eb="11">
      <t>ホウシ</t>
    </rPh>
    <rPh sb="12" eb="14">
      <t>キョウヨウ</t>
    </rPh>
    <rPh sb="15" eb="17">
      <t>ケンコウ</t>
    </rPh>
    <rPh sb="22" eb="24">
      <t>ジドウ</t>
    </rPh>
    <rPh sb="25" eb="27">
      <t>ニュウリョク</t>
    </rPh>
    <phoneticPr fontId="3"/>
  </si>
  <si>
    <t>金銭出納簿の「2　ふれあい事業」のものが自動で入力されます</t>
    <rPh sb="0" eb="2">
      <t>キンセン</t>
    </rPh>
    <rPh sb="2" eb="5">
      <t>スイトウボ</t>
    </rPh>
    <rPh sb="13" eb="15">
      <t>ジギョウ</t>
    </rPh>
    <rPh sb="20" eb="22">
      <t>ジドウ</t>
    </rPh>
    <rPh sb="23" eb="25">
      <t>ニュウリョク</t>
    </rPh>
    <phoneticPr fontId="3"/>
  </si>
  <si>
    <t>金銭出納簿の「3　健康体操」のものが自動で入力されます</t>
    <rPh sb="0" eb="2">
      <t>キンセン</t>
    </rPh>
    <rPh sb="2" eb="5">
      <t>スイトウボ</t>
    </rPh>
    <rPh sb="9" eb="11">
      <t>ケンコウ</t>
    </rPh>
    <rPh sb="11" eb="13">
      <t>タイソウ</t>
    </rPh>
    <rPh sb="18" eb="20">
      <t>ジドウ</t>
    </rPh>
    <rPh sb="21" eb="23">
      <t>ニュウリョク</t>
    </rPh>
    <phoneticPr fontId="3"/>
  </si>
  <si>
    <t>金銭出納簿の「4　その他事業」のものが自動で入力されます</t>
    <rPh sb="0" eb="2">
      <t>キンセン</t>
    </rPh>
    <rPh sb="2" eb="5">
      <t>スイトウボ</t>
    </rPh>
    <rPh sb="11" eb="12">
      <t>タ</t>
    </rPh>
    <rPh sb="12" eb="14">
      <t>ジギョウ</t>
    </rPh>
    <rPh sb="19" eb="21">
      <t>ジドウ</t>
    </rPh>
    <rPh sb="22" eb="24">
      <t>ニュウリョク</t>
    </rPh>
    <phoneticPr fontId="3"/>
  </si>
  <si>
    <t>(2)体験参加</t>
    <rPh sb="3" eb="5">
      <t>タイケン</t>
    </rPh>
    <rPh sb="5" eb="7">
      <t>サンカ</t>
    </rPh>
    <phoneticPr fontId="3"/>
  </si>
  <si>
    <t>【社会奉仕、教養講座、健康増進】</t>
    <rPh sb="1" eb="3">
      <t>シャカイ</t>
    </rPh>
    <rPh sb="3" eb="5">
      <t>ホウシ</t>
    </rPh>
    <rPh sb="6" eb="8">
      <t>キョウヨウ</t>
    </rPh>
    <rPh sb="8" eb="10">
      <t>コウザ</t>
    </rPh>
    <rPh sb="11" eb="13">
      <t>ケンコウ</t>
    </rPh>
    <rPh sb="13" eb="15">
      <t>ゾウシン</t>
    </rPh>
    <phoneticPr fontId="3"/>
  </si>
  <si>
    <t>【ふれあい推進】</t>
    <rPh sb="5" eb="7">
      <t>スイシン</t>
    </rPh>
    <phoneticPr fontId="3"/>
  </si>
  <si>
    <t>活動
回数</t>
    <rPh sb="0" eb="2">
      <t>カツドウ</t>
    </rPh>
    <rPh sb="3" eb="5">
      <t>カイスウ</t>
    </rPh>
    <phoneticPr fontId="3"/>
  </si>
  <si>
    <t>(9)その他</t>
    <rPh sb="5" eb="6">
      <t>タ</t>
    </rPh>
    <phoneticPr fontId="3"/>
  </si>
  <si>
    <t>活動実績</t>
    <rPh sb="0" eb="4">
      <t>カツドウジッセキ</t>
    </rPh>
    <phoneticPr fontId="3"/>
  </si>
  <si>
    <t>様式第１号（第４条関係）</t>
    <rPh sb="0" eb="2">
      <t>ヨウシキ</t>
    </rPh>
    <rPh sb="2" eb="3">
      <t>ダイ</t>
    </rPh>
    <rPh sb="4" eb="5">
      <t>ゴウ</t>
    </rPh>
    <rPh sb="6" eb="7">
      <t>ダイ</t>
    </rPh>
    <rPh sb="8" eb="11">
      <t>ジョウカンケイ</t>
    </rPh>
    <phoneticPr fontId="4"/>
  </si>
  <si>
    <t>補 助 金 等 交 付 申 請 書</t>
    <rPh sb="0" eb="1">
      <t>ホ</t>
    </rPh>
    <rPh sb="2" eb="3">
      <t>スケ</t>
    </rPh>
    <rPh sb="4" eb="5">
      <t>カネ</t>
    </rPh>
    <rPh sb="6" eb="7">
      <t>トウ</t>
    </rPh>
    <rPh sb="8" eb="9">
      <t>コウ</t>
    </rPh>
    <rPh sb="10" eb="11">
      <t>ツキ</t>
    </rPh>
    <rPh sb="12" eb="13">
      <t>サル</t>
    </rPh>
    <rPh sb="14" eb="15">
      <t>ショウ</t>
    </rPh>
    <rPh sb="16" eb="17">
      <t>ショ</t>
    </rPh>
    <phoneticPr fontId="4"/>
  </si>
  <si>
    <t>年</t>
    <rPh sb="0" eb="1">
      <t>ネン</t>
    </rPh>
    <phoneticPr fontId="4"/>
  </si>
  <si>
    <t>月</t>
    <rPh sb="0" eb="1">
      <t>ゲツ</t>
    </rPh>
    <phoneticPr fontId="4"/>
  </si>
  <si>
    <t>三 田 市 長　あて</t>
    <rPh sb="0" eb="1">
      <t>サン</t>
    </rPh>
    <rPh sb="2" eb="3">
      <t>タ</t>
    </rPh>
    <rPh sb="4" eb="5">
      <t>シ</t>
    </rPh>
    <rPh sb="6" eb="7">
      <t>チョウ</t>
    </rPh>
    <phoneticPr fontId="4"/>
  </si>
  <si>
    <t>（申請者）</t>
    <rPh sb="1" eb="4">
      <t>シンセイシャ</t>
    </rPh>
    <phoneticPr fontId="4"/>
  </si>
  <si>
    <t>住所又は所在地</t>
    <rPh sb="0" eb="2">
      <t>ジュウショ</t>
    </rPh>
    <rPh sb="2" eb="3">
      <t>マタ</t>
    </rPh>
    <rPh sb="4" eb="7">
      <t>ショザイチ</t>
    </rPh>
    <phoneticPr fontId="4"/>
  </si>
  <si>
    <t>〒</t>
    <phoneticPr fontId="4"/>
  </si>
  <si>
    <t>‐</t>
    <phoneticPr fontId="4"/>
  </si>
  <si>
    <t>団体名または名称</t>
    <rPh sb="0" eb="3">
      <t>ダンタイメイ</t>
    </rPh>
    <rPh sb="6" eb="8">
      <t>メイショウ</t>
    </rPh>
    <phoneticPr fontId="4"/>
  </si>
  <si>
    <t>氏名又は代表者名</t>
    <rPh sb="0" eb="2">
      <t>シメイ</t>
    </rPh>
    <rPh sb="2" eb="3">
      <t>マタ</t>
    </rPh>
    <rPh sb="4" eb="8">
      <t>ダイヒョウシャメイ</t>
    </rPh>
    <phoneticPr fontId="4"/>
  </si>
  <si>
    <t>（担当者）</t>
    <rPh sb="1" eb="4">
      <t>タントウシャ</t>
    </rPh>
    <phoneticPr fontId="4"/>
  </si>
  <si>
    <t>氏名</t>
    <rPh sb="0" eb="2">
      <t>シメイ</t>
    </rPh>
    <phoneticPr fontId="4"/>
  </si>
  <si>
    <t>電話番号</t>
    <rPh sb="0" eb="4">
      <t>デンワバンゴウ</t>
    </rPh>
    <phoneticPr fontId="4"/>
  </si>
  <si>
    <t>Email</t>
    <phoneticPr fontId="4"/>
  </si>
  <si>
    <t>　下記のとおり、補助金等の交付を受けたいので、三田市補助金等交付規則第４条の規定により申請します。</t>
    <phoneticPr fontId="4"/>
  </si>
  <si>
    <t>記</t>
    <rPh sb="0" eb="1">
      <t>キ</t>
    </rPh>
    <phoneticPr fontId="4"/>
  </si>
  <si>
    <t>１　補助金等の名称</t>
    <rPh sb="2" eb="6">
      <t>ホジョキントウ</t>
    </rPh>
    <rPh sb="7" eb="9">
      <t>メイショウ</t>
    </rPh>
    <phoneticPr fontId="4"/>
  </si>
  <si>
    <t>２　補助事業等の目的</t>
    <rPh sb="2" eb="7">
      <t>ホジョジギョウトウ</t>
    </rPh>
    <rPh sb="8" eb="10">
      <t>モクテキ</t>
    </rPh>
    <phoneticPr fontId="4"/>
  </si>
  <si>
    <t>３　補助事業等の内容</t>
    <rPh sb="2" eb="7">
      <t>ホジョジギョウトウ</t>
    </rPh>
    <rPh sb="8" eb="10">
      <t>ナイヨウ</t>
    </rPh>
    <phoneticPr fontId="4"/>
  </si>
  <si>
    <t>４　補助金等の交付申請額</t>
    <rPh sb="2" eb="6">
      <t>ホジョキントウ</t>
    </rPh>
    <rPh sb="7" eb="12">
      <t>コウフシンセイガク</t>
    </rPh>
    <phoneticPr fontId="4"/>
  </si>
  <si>
    <t>金</t>
    <rPh sb="0" eb="1">
      <t>キン</t>
    </rPh>
    <phoneticPr fontId="4"/>
  </si>
  <si>
    <t>円也</t>
    <rPh sb="0" eb="1">
      <t>エン</t>
    </rPh>
    <rPh sb="1" eb="2">
      <t>ナリ</t>
    </rPh>
    <phoneticPr fontId="4"/>
  </si>
  <si>
    <t>５　添付書類</t>
    <rPh sb="2" eb="6">
      <t>テンプショルイ</t>
    </rPh>
    <phoneticPr fontId="4"/>
  </si>
  <si>
    <t>②　収支予算書</t>
    <rPh sb="2" eb="7">
      <t>シュウシヨサンショ</t>
    </rPh>
    <phoneticPr fontId="4"/>
  </si>
  <si>
    <t>（市処理欄）</t>
    <rPh sb="1" eb="5">
      <t>シショリラン</t>
    </rPh>
    <phoneticPr fontId="4"/>
  </si>
  <si>
    <t>本人確認</t>
    <rPh sb="0" eb="4">
      <t>ホンニンカクニン</t>
    </rPh>
    <phoneticPr fontId="4"/>
  </si>
  <si>
    <t>□ 顔写真付公的証明書</t>
    <rPh sb="2" eb="6">
      <t>カオシャシンツ</t>
    </rPh>
    <rPh sb="6" eb="11">
      <t>コウテキショウメイショ</t>
    </rPh>
    <phoneticPr fontId="4"/>
  </si>
  <si>
    <t>□ その他（</t>
    <rPh sb="4" eb="5">
      <t>タ</t>
    </rPh>
    <phoneticPr fontId="4"/>
  </si>
  <si>
    <t>）</t>
    <phoneticPr fontId="4"/>
  </si>
  <si>
    <t>確認担当者</t>
    <rPh sb="0" eb="2">
      <t>カクニン</t>
    </rPh>
    <rPh sb="2" eb="5">
      <t>タントウシャ</t>
    </rPh>
    <phoneticPr fontId="4"/>
  </si>
  <si>
    <t>所属：</t>
    <rPh sb="0" eb="2">
      <t>ショゾク</t>
    </rPh>
    <phoneticPr fontId="4"/>
  </si>
  <si>
    <t>氏名：</t>
    <rPh sb="0" eb="2">
      <t>シメイ</t>
    </rPh>
    <phoneticPr fontId="4"/>
  </si>
  <si>
    <t>役員名簿</t>
    <rPh sb="0" eb="4">
      <t>ヤクインメイボ</t>
    </rPh>
    <phoneticPr fontId="3"/>
  </si>
  <si>
    <t>クラブ名</t>
    <rPh sb="3" eb="4">
      <t>メイ</t>
    </rPh>
    <phoneticPr fontId="3"/>
  </si>
  <si>
    <t>役職名</t>
    <rPh sb="0" eb="3">
      <t>ヤクショクメイ</t>
    </rPh>
    <phoneticPr fontId="3"/>
  </si>
  <si>
    <t>会長</t>
    <rPh sb="0" eb="2">
      <t>カイチョウ</t>
    </rPh>
    <phoneticPr fontId="3"/>
  </si>
  <si>
    <t>副会長</t>
    <rPh sb="0" eb="3">
      <t>フクカイチョウ</t>
    </rPh>
    <phoneticPr fontId="3"/>
  </si>
  <si>
    <t>会計</t>
    <rPh sb="0" eb="2">
      <t>カイケイ</t>
    </rPh>
    <phoneticPr fontId="3"/>
  </si>
  <si>
    <t>氏名</t>
    <rPh sb="0" eb="2">
      <t>シメイ</t>
    </rPh>
    <phoneticPr fontId="3"/>
  </si>
  <si>
    <t>任期</t>
    <rPh sb="0" eb="2">
      <t>ニンキ</t>
    </rPh>
    <phoneticPr fontId="3"/>
  </si>
  <si>
    <t>住所・連絡先</t>
    <rPh sb="0" eb="2">
      <t>ジュウショ</t>
    </rPh>
    <rPh sb="3" eb="6">
      <t>レンラクサキ</t>
    </rPh>
    <phoneticPr fontId="3"/>
  </si>
  <si>
    <t>至</t>
    <rPh sb="0" eb="1">
      <t>イタ</t>
    </rPh>
    <phoneticPr fontId="3"/>
  </si>
  <si>
    <t>TEL</t>
    <phoneticPr fontId="3"/>
  </si>
  <si>
    <t>【年齢別会員数　内訳】</t>
  </si>
  <si>
    <t>年齢層</t>
    <rPh sb="0" eb="3">
      <t>ネンレイソウ</t>
    </rPh>
    <phoneticPr fontId="3"/>
  </si>
  <si>
    <t>男</t>
    <rPh sb="0" eb="1">
      <t>オトコ</t>
    </rPh>
    <phoneticPr fontId="3"/>
  </si>
  <si>
    <t>女</t>
    <rPh sb="0" eb="1">
      <t>オンナ</t>
    </rPh>
    <phoneticPr fontId="3"/>
  </si>
  <si>
    <t>計</t>
    <rPh sb="0" eb="1">
      <t>ケイ</t>
    </rPh>
    <phoneticPr fontId="3"/>
  </si>
  <si>
    <t>59歳以下</t>
    <rPh sb="2" eb="5">
      <t>サイイカ</t>
    </rPh>
    <phoneticPr fontId="3"/>
  </si>
  <si>
    <t>名</t>
    <rPh sb="0" eb="1">
      <t>メイ</t>
    </rPh>
    <phoneticPr fontId="3"/>
  </si>
  <si>
    <t>60歳～64歳</t>
    <rPh sb="2" eb="3">
      <t>サイ</t>
    </rPh>
    <rPh sb="6" eb="7">
      <t>サイ</t>
    </rPh>
    <phoneticPr fontId="3"/>
  </si>
  <si>
    <t>65歳～69歳</t>
    <rPh sb="2" eb="3">
      <t>サイ</t>
    </rPh>
    <rPh sb="6" eb="7">
      <t>サイ</t>
    </rPh>
    <phoneticPr fontId="3"/>
  </si>
  <si>
    <t>70歳～74歳</t>
    <rPh sb="2" eb="3">
      <t>サイ</t>
    </rPh>
    <rPh sb="6" eb="7">
      <t>サイ</t>
    </rPh>
    <phoneticPr fontId="3"/>
  </si>
  <si>
    <t>75歳～79歳</t>
    <rPh sb="2" eb="3">
      <t>サイ</t>
    </rPh>
    <rPh sb="6" eb="7">
      <t>サイ</t>
    </rPh>
    <phoneticPr fontId="3"/>
  </si>
  <si>
    <t>80歳～84歳</t>
    <rPh sb="2" eb="3">
      <t>サイ</t>
    </rPh>
    <rPh sb="6" eb="7">
      <t>サイ</t>
    </rPh>
    <phoneticPr fontId="3"/>
  </si>
  <si>
    <t>85歳以上</t>
    <rPh sb="2" eb="5">
      <t>サイイジョウ</t>
    </rPh>
    <phoneticPr fontId="3"/>
  </si>
  <si>
    <t>※会員数等は、老人クラブ連合会へ提出の会員名簿と必ず一致していること。（4/1現在）</t>
    <rPh sb="1" eb="5">
      <t>カイインスウトウ</t>
    </rPh>
    <rPh sb="7" eb="9">
      <t>ロウジン</t>
    </rPh>
    <rPh sb="12" eb="15">
      <t>レンゴウカイ</t>
    </rPh>
    <rPh sb="16" eb="18">
      <t>テイシュツ</t>
    </rPh>
    <rPh sb="19" eb="23">
      <t>カイインメイボ</t>
    </rPh>
    <rPh sb="24" eb="25">
      <t>カナラ</t>
    </rPh>
    <rPh sb="26" eb="28">
      <t>イッチ</t>
    </rPh>
    <rPh sb="39" eb="41">
      <t>ゲンザイ</t>
    </rPh>
    <phoneticPr fontId="3"/>
  </si>
  <si>
    <t>単位老人クラブの円滑な事業遂行のため</t>
    <phoneticPr fontId="3"/>
  </si>
  <si>
    <t>①　事業計画書</t>
    <rPh sb="2" eb="4">
      <t>ジギョウ</t>
    </rPh>
    <rPh sb="4" eb="7">
      <t>ケイカクショ</t>
    </rPh>
    <phoneticPr fontId="4"/>
  </si>
  <si>
    <t>③　その他（役員名簿）</t>
    <rPh sb="4" eb="5">
      <t>タ</t>
    </rPh>
    <rPh sb="6" eb="8">
      <t>ヤクイン</t>
    </rPh>
    <rPh sb="8" eb="10">
      <t>メイボ</t>
    </rPh>
    <phoneticPr fontId="4"/>
  </si>
  <si>
    <t>①社会奉仕活動事業　②教養講座開催事業
③健康増進事業</t>
    <phoneticPr fontId="3"/>
  </si>
  <si>
    <t>年度　 老人クラブ活動事業 事業計画書</t>
    <rPh sb="0" eb="2">
      <t>ネンド</t>
    </rPh>
    <phoneticPr fontId="3"/>
  </si>
  <si>
    <t>事業実施期間：　令和</t>
    <rPh sb="8" eb="10">
      <t>レイワ</t>
    </rPh>
    <phoneticPr fontId="3"/>
  </si>
  <si>
    <t>【補助対象事業（①社会奉仕活動事業、②教養講座開催事業、③健康増進事業）】</t>
  </si>
  <si>
    <t>活動
種別</t>
    <rPh sb="0" eb="2">
      <t>カツドウ</t>
    </rPh>
    <rPh sb="3" eb="5">
      <t>シュベツ</t>
    </rPh>
    <phoneticPr fontId="3"/>
  </si>
  <si>
    <t>活動内容</t>
    <rPh sb="0" eb="4">
      <t>カツドウナイヨウ</t>
    </rPh>
    <phoneticPr fontId="3"/>
  </si>
  <si>
    <t>おもな活動場所</t>
    <rPh sb="3" eb="5">
      <t>カツドウ</t>
    </rPh>
    <rPh sb="5" eb="7">
      <t>バショ</t>
    </rPh>
    <phoneticPr fontId="3"/>
  </si>
  <si>
    <t>回数</t>
    <rPh sb="0" eb="2">
      <t>カイスウ</t>
    </rPh>
    <phoneticPr fontId="3"/>
  </si>
  <si>
    <t>①
社
会
奉
仕
活
動
事
業</t>
    <phoneticPr fontId="3"/>
  </si>
  <si>
    <t>【補助対象事業（④ふれあい推進事業　⑤健康体操活動事業）】</t>
    <rPh sb="13" eb="17">
      <t>スイシンジギョウ</t>
    </rPh>
    <rPh sb="19" eb="27">
      <t>ケンコウタイソウカツドウジギョウ</t>
    </rPh>
    <phoneticPr fontId="3"/>
  </si>
  <si>
    <t>活動種別</t>
    <rPh sb="0" eb="4">
      <t>カツドウシュベツ</t>
    </rPh>
    <phoneticPr fontId="3"/>
  </si>
  <si>
    <t>活動内容</t>
    <rPh sb="0" eb="4">
      <t>カツドウナイヨウ</t>
    </rPh>
    <phoneticPr fontId="3"/>
  </si>
  <si>
    <t>活動回数</t>
    <rPh sb="0" eb="4">
      <t>カツドウカイスウ</t>
    </rPh>
    <phoneticPr fontId="3"/>
  </si>
  <si>
    <t>④ふれあい推進事業</t>
    <phoneticPr fontId="3"/>
  </si>
  <si>
    <r>
      <t>共生型助け合い</t>
    </r>
    <r>
      <rPr>
        <sz val="12"/>
        <color rgb="FFFF0000"/>
        <rFont val="ＭＳ 明朝"/>
        <family val="1"/>
        <charset val="128"/>
      </rPr>
      <t>（※必須）</t>
    </r>
    <phoneticPr fontId="3"/>
  </si>
  <si>
    <t>(1)体験交流</t>
    <rPh sb="3" eb="7">
      <t>タイケンコウリュウ</t>
    </rPh>
    <phoneticPr fontId="3"/>
  </si>
  <si>
    <t>(2)相談対応等</t>
    <rPh sb="3" eb="7">
      <t>ソウダンタイオウ</t>
    </rPh>
    <rPh sb="7" eb="8">
      <t>トウ</t>
    </rPh>
    <phoneticPr fontId="3"/>
  </si>
  <si>
    <t>(3)見守り</t>
    <rPh sb="3" eb="5">
      <t>ミマモ</t>
    </rPh>
    <phoneticPr fontId="3"/>
  </si>
  <si>
    <t>(4)友愛訪問</t>
    <rPh sb="3" eb="7">
      <t>ユウアイホウモン</t>
    </rPh>
    <phoneticPr fontId="3"/>
  </si>
  <si>
    <t>(5)移動支援</t>
    <rPh sb="3" eb="7">
      <t>イドウシエン</t>
    </rPh>
    <phoneticPr fontId="3"/>
  </si>
  <si>
    <t>(6)買い物支援</t>
    <rPh sb="3" eb="4">
      <t>カ</t>
    </rPh>
    <rPh sb="5" eb="8">
      <t>モノシエン</t>
    </rPh>
    <phoneticPr fontId="3"/>
  </si>
  <si>
    <t>(7)ゴミ出し</t>
    <rPh sb="5" eb="6">
      <t>ダ</t>
    </rPh>
    <phoneticPr fontId="3"/>
  </si>
  <si>
    <t>(8)家事支援</t>
    <rPh sb="3" eb="7">
      <t>カジシエン</t>
    </rPh>
    <phoneticPr fontId="3"/>
  </si>
  <si>
    <t>(9)その他</t>
    <rPh sb="5" eb="6">
      <t>タ</t>
    </rPh>
    <phoneticPr fontId="3"/>
  </si>
  <si>
    <t>クラブ活動継続の推進(任意)</t>
    <phoneticPr fontId="3"/>
  </si>
  <si>
    <t>(1)広報</t>
    <rPh sb="3" eb="5">
      <t>コウホウ</t>
    </rPh>
    <phoneticPr fontId="3"/>
  </si>
  <si>
    <t>(2)体験参加</t>
    <rPh sb="3" eb="5">
      <t>タイケン</t>
    </rPh>
    <rPh sb="5" eb="7">
      <t>サンカ</t>
    </rPh>
    <phoneticPr fontId="3"/>
  </si>
  <si>
    <t>(3)オンライン活動</t>
    <rPh sb="8" eb="10">
      <t>カツドウ</t>
    </rPh>
    <phoneticPr fontId="3"/>
  </si>
  <si>
    <t>(4)熱中症対策備品</t>
    <rPh sb="3" eb="5">
      <t>ネッチュウ</t>
    </rPh>
    <rPh sb="5" eb="6">
      <t>ショウ</t>
    </rPh>
    <rPh sb="6" eb="8">
      <t>タイサク</t>
    </rPh>
    <rPh sb="8" eb="10">
      <t>ビヒン</t>
    </rPh>
    <phoneticPr fontId="3"/>
  </si>
  <si>
    <t>(5)その他</t>
    <rPh sb="5" eb="6">
      <t>タ</t>
    </rPh>
    <phoneticPr fontId="3"/>
  </si>
  <si>
    <t>⑤健康体操活動事業</t>
    <rPh sb="1" eb="5">
      <t>ケンコウタイソウ</t>
    </rPh>
    <rPh sb="5" eb="9">
      <t>カツドウジギョウ</t>
    </rPh>
    <phoneticPr fontId="3"/>
  </si>
  <si>
    <t>【補助対象外の事業】</t>
    <phoneticPr fontId="3"/>
  </si>
  <si>
    <t>活動内容</t>
    <phoneticPr fontId="3"/>
  </si>
  <si>
    <t>おもな活動場所</t>
    <rPh sb="3" eb="7">
      <t>カツドウバショ</t>
    </rPh>
    <phoneticPr fontId="3"/>
  </si>
  <si>
    <t>【備考・特記事項（今年度の取り組み予定等）】</t>
    <phoneticPr fontId="3"/>
  </si>
  <si>
    <t>令和</t>
    <rPh sb="0" eb="2">
      <t>レイワ</t>
    </rPh>
    <phoneticPr fontId="3"/>
  </si>
  <si>
    <t>年度　収入支出予算書</t>
    <rPh sb="0" eb="2">
      <t>ネンド</t>
    </rPh>
    <rPh sb="3" eb="5">
      <t>シュウニュウ</t>
    </rPh>
    <rPh sb="5" eb="7">
      <t>シシュツ</t>
    </rPh>
    <rPh sb="7" eb="10">
      <t>ヨサンショ</t>
    </rPh>
    <phoneticPr fontId="3"/>
  </si>
  <si>
    <t>収入</t>
    <phoneticPr fontId="3"/>
  </si>
  <si>
    <t>予算額（円）</t>
    <rPh sb="0" eb="2">
      <t>ヨサン</t>
    </rPh>
    <rPh sb="2" eb="3">
      <t>ガク</t>
    </rPh>
    <rPh sb="4" eb="5">
      <t>エン</t>
    </rPh>
    <phoneticPr fontId="3"/>
  </si>
  <si>
    <t>摘　要</t>
    <rPh sb="0" eb="1">
      <t>テキ</t>
    </rPh>
    <rPh sb="2" eb="3">
      <t>ヨウ</t>
    </rPh>
    <phoneticPr fontId="3"/>
  </si>
  <si>
    <t>科　目</t>
    <rPh sb="0" eb="1">
      <t>カ</t>
    </rPh>
    <rPh sb="2" eb="3">
      <t>メ</t>
    </rPh>
    <phoneticPr fontId="3"/>
  </si>
  <si>
    <t>前年度繰越金</t>
    <rPh sb="0" eb="3">
      <t>ゼンネンド</t>
    </rPh>
    <rPh sb="3" eb="6">
      <t>クリコシキン</t>
    </rPh>
    <phoneticPr fontId="3"/>
  </si>
  <si>
    <t>会費</t>
    <rPh sb="0" eb="2">
      <t>カイヒ</t>
    </rPh>
    <phoneticPr fontId="3"/>
  </si>
  <si>
    <t>補助金</t>
    <rPh sb="0" eb="3">
      <t>ホジョキン</t>
    </rPh>
    <phoneticPr fontId="3"/>
  </si>
  <si>
    <t>寄付金</t>
    <rPh sb="0" eb="3">
      <t>キフキン</t>
    </rPh>
    <phoneticPr fontId="3"/>
  </si>
  <si>
    <t>雑収入</t>
    <rPh sb="0" eb="3">
      <t>ザツシュウニュウ</t>
    </rPh>
    <phoneticPr fontId="3"/>
  </si>
  <si>
    <t>合計</t>
    <rPh sb="0" eb="2">
      <t>ゴウケイ</t>
    </rPh>
    <phoneticPr fontId="3"/>
  </si>
  <si>
    <t>市補助金</t>
    <rPh sb="0" eb="1">
      <t>シ</t>
    </rPh>
    <rPh sb="1" eb="4">
      <t>ホジョキン</t>
    </rPh>
    <phoneticPr fontId="3"/>
  </si>
  <si>
    <t>支出</t>
    <rPh sb="0" eb="2">
      <t>シシュツ</t>
    </rPh>
    <phoneticPr fontId="3"/>
  </si>
  <si>
    <t>事業名</t>
    <rPh sb="0" eb="3">
      <t>ジギョウメイ</t>
    </rPh>
    <phoneticPr fontId="3"/>
  </si>
  <si>
    <t>④ふれあい推進事業</t>
    <rPh sb="5" eb="9">
      <t>スイシンジギョウ</t>
    </rPh>
    <phoneticPr fontId="3"/>
  </si>
  <si>
    <t>⑤健康体操活動事業</t>
    <rPh sb="1" eb="9">
      <t>ケンコウタイソウカツドウジギョウ</t>
    </rPh>
    <phoneticPr fontId="3"/>
  </si>
  <si>
    <t>その他事業</t>
    <rPh sb="2" eb="3">
      <t>タ</t>
    </rPh>
    <rPh sb="3" eb="5">
      <t>ジギョウ</t>
    </rPh>
    <phoneticPr fontId="3"/>
  </si>
  <si>
    <t>①社会奉仕活動事業
②教養講座開催事業
③健康増進事業</t>
    <rPh sb="1" eb="5">
      <t>シャカイホウシ</t>
    </rPh>
    <rPh sb="5" eb="9">
      <t>カツドウジギョウ</t>
    </rPh>
    <rPh sb="23" eb="29">
      <t>ケンコウゾウシンジギョウ</t>
    </rPh>
    <phoneticPr fontId="3"/>
  </si>
  <si>
    <t>※　収入合計額＝支出合計額となるようにしてください。</t>
    <rPh sb="2" eb="7">
      <t>シュウニュウゴウケイガク</t>
    </rPh>
    <rPh sb="8" eb="10">
      <t>シシュツ</t>
    </rPh>
    <rPh sb="10" eb="12">
      <t>ゴウケイ</t>
    </rPh>
    <rPh sb="12" eb="13">
      <t>ガク</t>
    </rPh>
    <phoneticPr fontId="3"/>
  </si>
  <si>
    <t>三田市</t>
    <rPh sb="0" eb="3">
      <t>サンダシ</t>
    </rPh>
    <phoneticPr fontId="3"/>
  </si>
  <si>
    <t>計</t>
    <rPh sb="0" eb="1">
      <t>ケイ</t>
    </rPh>
    <phoneticPr fontId="3"/>
  </si>
  <si>
    <t>円</t>
    <rPh sb="0" eb="1">
      <t>エン</t>
    </rPh>
    <phoneticPr fontId="3"/>
  </si>
  <si>
    <t>①社会奉仕②教養講座
③健康増進</t>
    <rPh sb="1" eb="5">
      <t>シャカイホウシ</t>
    </rPh>
    <rPh sb="6" eb="10">
      <t>キョウヨウコウザ</t>
    </rPh>
    <rPh sb="12" eb="16">
      <t>ケンコウゾウシン</t>
    </rPh>
    <phoneticPr fontId="3"/>
  </si>
  <si>
    <t>④ふれあい推進</t>
    <rPh sb="5" eb="7">
      <t>スイシン</t>
    </rPh>
    <phoneticPr fontId="3"/>
  </si>
  <si>
    <t>⑤健康体操</t>
    <rPh sb="1" eb="5">
      <t>ケンコウタイソウ</t>
    </rPh>
    <phoneticPr fontId="3"/>
  </si>
  <si>
    <t>その他補助金</t>
    <rPh sb="2" eb="3">
      <t>タ</t>
    </rPh>
    <rPh sb="3" eb="6">
      <t>ホジョキン</t>
    </rPh>
    <phoneticPr fontId="3"/>
  </si>
  <si>
    <t>口座名義人</t>
    <rPh sb="0" eb="5">
      <t>コウザメイギニン</t>
    </rPh>
    <phoneticPr fontId="4"/>
  </si>
  <si>
    <t>カナ</t>
    <phoneticPr fontId="4"/>
  </si>
  <si>
    <t>名義</t>
    <rPh sb="0" eb="2">
      <t>メイギ</t>
    </rPh>
    <phoneticPr fontId="4"/>
  </si>
  <si>
    <t>金融機関名</t>
    <rPh sb="0" eb="5">
      <t>キンユウキカンメイ</t>
    </rPh>
    <phoneticPr fontId="4"/>
  </si>
  <si>
    <t>預金種目</t>
    <rPh sb="0" eb="4">
      <t>ヨキンシュモク</t>
    </rPh>
    <phoneticPr fontId="4"/>
  </si>
  <si>
    <t>□普通</t>
    <rPh sb="1" eb="3">
      <t>フツウ</t>
    </rPh>
    <phoneticPr fontId="4"/>
  </si>
  <si>
    <t>□支店 □支所</t>
    <rPh sb="1" eb="3">
      <t>シテン</t>
    </rPh>
    <rPh sb="5" eb="7">
      <t>シショ</t>
    </rPh>
    <phoneticPr fontId="4"/>
  </si>
  <si>
    <t>□当座</t>
    <rPh sb="1" eb="3">
      <t>トウザ</t>
    </rPh>
    <phoneticPr fontId="4"/>
  </si>
  <si>
    <t>金融機関
コード</t>
    <rPh sb="0" eb="2">
      <t>キンユウ</t>
    </rPh>
    <rPh sb="2" eb="4">
      <t>キカン</t>
    </rPh>
    <phoneticPr fontId="4"/>
  </si>
  <si>
    <t>店番号</t>
    <rPh sb="0" eb="3">
      <t>ミセバンゴウ</t>
    </rPh>
    <phoneticPr fontId="4"/>
  </si>
  <si>
    <t>口座番号
(右詰め)</t>
    <rPh sb="0" eb="4">
      <t>コウザバンゴウ</t>
    </rPh>
    <rPh sb="6" eb="8">
      <t>ミギヅ</t>
    </rPh>
    <phoneticPr fontId="4"/>
  </si>
  <si>
    <t>□信用金庫□農協</t>
    <rPh sb="1" eb="5">
      <t>シンヨウキンコ</t>
    </rPh>
    <rPh sb="6" eb="8">
      <t>ノウキョウ</t>
    </rPh>
    <phoneticPr fontId="4"/>
  </si>
  <si>
    <t>□銀行□信用組合</t>
    <rPh sb="1" eb="3">
      <t>ギンコウ</t>
    </rPh>
    <rPh sb="4" eb="8">
      <t>シンヨウクミアイ</t>
    </rPh>
    <phoneticPr fontId="4"/>
  </si>
  <si>
    <t>□本店□出張所</t>
    <rPh sb="1" eb="3">
      <t>ホンテン</t>
    </rPh>
    <rPh sb="4" eb="7">
      <t>シュッチョウジョ</t>
    </rPh>
    <phoneticPr fontId="4"/>
  </si>
  <si>
    <t>←補助金額は会員数及び行う事業によって定められます。</t>
    <rPh sb="1" eb="5">
      <t>ホジョキンガク</t>
    </rPh>
    <rPh sb="6" eb="9">
      <t>カイインスウ</t>
    </rPh>
    <rPh sb="9" eb="10">
      <t>オヨ</t>
    </rPh>
    <rPh sb="11" eb="12">
      <t>オコナ</t>
    </rPh>
    <rPh sb="13" eb="15">
      <t>ジギョウ</t>
    </rPh>
    <rPh sb="19" eb="20">
      <t>サダ</t>
    </rPh>
    <phoneticPr fontId="3"/>
  </si>
  <si>
    <t>←会費の内訳もご記入ください。</t>
    <rPh sb="1" eb="3">
      <t>カイヒ</t>
    </rPh>
    <rPh sb="4" eb="6">
      <t>ウチワケ</t>
    </rPh>
    <rPh sb="8" eb="10">
      <t>キニュウ</t>
    </rPh>
    <phoneticPr fontId="3"/>
  </si>
  <si>
    <t>←当てはまるものに☑</t>
    <rPh sb="1" eb="2">
      <t>ア</t>
    </rPh>
    <phoneticPr fontId="3"/>
  </si>
  <si>
    <t>←連絡のつく電話番号を記入ください</t>
    <rPh sb="1" eb="3">
      <t>レンラク</t>
    </rPh>
    <rPh sb="6" eb="8">
      <t>デンワ</t>
    </rPh>
    <rPh sb="8" eb="10">
      <t>バンゴウ</t>
    </rPh>
    <rPh sb="11" eb="13">
      <t>キニュウ</t>
    </rPh>
    <phoneticPr fontId="3"/>
  </si>
  <si>
    <t>←前年度の決算書に記載した繰越金と同額にしてください。</t>
    <rPh sb="1" eb="4">
      <t>ゼンネンド</t>
    </rPh>
    <rPh sb="5" eb="8">
      <t>ケッサンショ</t>
    </rPh>
    <rPh sb="9" eb="11">
      <t>キサイ</t>
    </rPh>
    <rPh sb="13" eb="16">
      <t>クリコシキン</t>
    </rPh>
    <rPh sb="17" eb="19">
      <t>ドウガク</t>
    </rPh>
    <phoneticPr fontId="3"/>
  </si>
  <si>
    <t>色がついているセルが入力箇所です
入力すると白くなります</t>
    <rPh sb="0" eb="1">
      <t>イロ</t>
    </rPh>
    <rPh sb="10" eb="12">
      <t>ニュウリョク</t>
    </rPh>
    <rPh sb="12" eb="14">
      <t>カショ</t>
    </rPh>
    <rPh sb="17" eb="19">
      <t>ニュウリョク</t>
    </rPh>
    <rPh sb="22" eb="23">
      <t>シロ</t>
    </rPh>
    <phoneticPr fontId="3"/>
  </si>
  <si>
    <t>①
教
養
講
座
開
催
事
業</t>
    <rPh sb="2" eb="3">
      <t>キョウ</t>
    </rPh>
    <rPh sb="4" eb="5">
      <t>ヨウ</t>
    </rPh>
    <rPh sb="6" eb="7">
      <t>コウ</t>
    </rPh>
    <rPh sb="8" eb="9">
      <t>ザ</t>
    </rPh>
    <rPh sb="10" eb="11">
      <t>カイ</t>
    </rPh>
    <rPh sb="12" eb="13">
      <t>サイ</t>
    </rPh>
    <phoneticPr fontId="3"/>
  </si>
  <si>
    <t>①
健
康
増
進
事
業</t>
    <rPh sb="2" eb="3">
      <t>ケン</t>
    </rPh>
    <rPh sb="4" eb="5">
      <t>ヤスシ</t>
    </rPh>
    <rPh sb="6" eb="7">
      <t>ゾウ</t>
    </rPh>
    <rPh sb="8" eb="9">
      <t>ススム</t>
    </rPh>
    <phoneticPr fontId="3"/>
  </si>
  <si>
    <t>色がついているセルが入力箇所です。
文字を入力すると白くなります。
空白がある場合は色つきのままでも問題ございません。</t>
    <rPh sb="0" eb="1">
      <t>イロ</t>
    </rPh>
    <rPh sb="10" eb="12">
      <t>ニュウリョク</t>
    </rPh>
    <rPh sb="12" eb="14">
      <t>カショ</t>
    </rPh>
    <rPh sb="18" eb="20">
      <t>モジ</t>
    </rPh>
    <rPh sb="21" eb="23">
      <t>ニュウリョク</t>
    </rPh>
    <rPh sb="26" eb="27">
      <t>シロ</t>
    </rPh>
    <rPh sb="34" eb="36">
      <t>クウハク</t>
    </rPh>
    <rPh sb="39" eb="41">
      <t>バアイ</t>
    </rPh>
    <rPh sb="42" eb="43">
      <t>イロ</t>
    </rPh>
    <rPh sb="50" eb="52">
      <t>モンダイ</t>
    </rPh>
    <phoneticPr fontId="3"/>
  </si>
  <si>
    <t>←収入科目は「⑤収入」のシート
　で記入したものが反映されます</t>
    <rPh sb="1" eb="5">
      <t>シュウニュウカモク</t>
    </rPh>
    <rPh sb="8" eb="10">
      <t>シュウニュウ</t>
    </rPh>
    <rPh sb="18" eb="20">
      <t>キニュウ</t>
    </rPh>
    <rPh sb="25" eb="27">
      <t>ハンエイ</t>
    </rPh>
    <phoneticPr fontId="3"/>
  </si>
  <si>
    <t>↓収入調書に反映
されます。収入科目
を選択してください
用に</t>
    <rPh sb="1" eb="3">
      <t>シュウニュウ</t>
    </rPh>
    <rPh sb="3" eb="5">
      <t>チョウショ</t>
    </rPh>
    <rPh sb="6" eb="8">
      <t>ハンエイ</t>
    </rPh>
    <rPh sb="14" eb="16">
      <t>シュウニュウ</t>
    </rPh>
    <rPh sb="16" eb="18">
      <t>カモク</t>
    </rPh>
    <rPh sb="20" eb="22">
      <t>センタク</t>
    </rPh>
    <rPh sb="29" eb="30">
      <t>ヨウ</t>
    </rPh>
    <phoneticPr fontId="3"/>
  </si>
  <si>
    <t>様式第６号（第１１条関係）</t>
    <rPh sb="0" eb="2">
      <t>ヨウシキ</t>
    </rPh>
    <rPh sb="2" eb="3">
      <t>ダイ</t>
    </rPh>
    <rPh sb="4" eb="5">
      <t>ゴウ</t>
    </rPh>
    <rPh sb="6" eb="7">
      <t>ダイ</t>
    </rPh>
    <rPh sb="9" eb="12">
      <t>ジョウカンケイ</t>
    </rPh>
    <phoneticPr fontId="4"/>
  </si>
  <si>
    <t>補 助 事 業 等 実 績 報 告 書</t>
    <rPh sb="0" eb="1">
      <t>ホ</t>
    </rPh>
    <rPh sb="2" eb="3">
      <t>スケ</t>
    </rPh>
    <rPh sb="4" eb="5">
      <t>コト</t>
    </rPh>
    <rPh sb="6" eb="7">
      <t>ゴウ</t>
    </rPh>
    <rPh sb="8" eb="9">
      <t>トウ</t>
    </rPh>
    <rPh sb="10" eb="11">
      <t>ジツ</t>
    </rPh>
    <rPh sb="12" eb="13">
      <t>イサオ</t>
    </rPh>
    <rPh sb="14" eb="15">
      <t>ホウ</t>
    </rPh>
    <rPh sb="16" eb="17">
      <t>コク</t>
    </rPh>
    <rPh sb="18" eb="19">
      <t>ショ</t>
    </rPh>
    <phoneticPr fontId="4"/>
  </si>
  <si>
    <t>２　補助金等交付決定額</t>
    <rPh sb="2" eb="6">
      <t>ホジョキントウ</t>
    </rPh>
    <rPh sb="6" eb="11">
      <t>コウフケッテイガク</t>
    </rPh>
    <phoneticPr fontId="4"/>
  </si>
  <si>
    <t>円</t>
    <rPh sb="0" eb="1">
      <t>エン</t>
    </rPh>
    <phoneticPr fontId="4"/>
  </si>
  <si>
    <t>３　補助金等の交付済額</t>
    <rPh sb="2" eb="5">
      <t>ホジョキン</t>
    </rPh>
    <rPh sb="5" eb="6">
      <t>トウ</t>
    </rPh>
    <rPh sb="7" eb="9">
      <t>コウフ</t>
    </rPh>
    <rPh sb="9" eb="10">
      <t>スミ</t>
    </rPh>
    <rPh sb="10" eb="11">
      <t>ガク</t>
    </rPh>
    <phoneticPr fontId="4"/>
  </si>
  <si>
    <t>４　補助事業の実績内容</t>
    <rPh sb="2" eb="4">
      <t>ホジョ</t>
    </rPh>
    <rPh sb="4" eb="6">
      <t>ジギョウ</t>
    </rPh>
    <rPh sb="7" eb="9">
      <t>ジッセキ</t>
    </rPh>
    <rPh sb="9" eb="11">
      <t>ナイヨウ</t>
    </rPh>
    <phoneticPr fontId="4"/>
  </si>
  <si>
    <t>②　その他</t>
    <rPh sb="4" eb="5">
      <t>タ</t>
    </rPh>
    <phoneticPr fontId="4"/>
  </si>
  <si>
    <t>別紙実績報告書のとおり</t>
  </si>
  <si>
    <t>①　収支決算書</t>
    <rPh sb="2" eb="4">
      <t>シュウシ</t>
    </rPh>
    <rPh sb="4" eb="6">
      <t>ケッサン</t>
    </rPh>
    <rPh sb="6" eb="7">
      <t>ショ</t>
    </rPh>
    <phoneticPr fontId="4"/>
  </si>
  <si>
    <t>年 ４月 １日 ～　令和</t>
    <rPh sb="0" eb="1">
      <t>ネン</t>
    </rPh>
    <rPh sb="3" eb="4">
      <t>ガツ</t>
    </rPh>
    <rPh sb="6" eb="7">
      <t>ニチ</t>
    </rPh>
    <rPh sb="10" eb="12">
      <t>レイワ</t>
    </rPh>
    <phoneticPr fontId="3"/>
  </si>
  <si>
    <t>年　３月　３１日</t>
    <rPh sb="0" eb="1">
      <t>ネン</t>
    </rPh>
    <rPh sb="3" eb="4">
      <t>ガツ</t>
    </rPh>
    <rPh sb="7" eb="8">
      <t>ニチ</t>
    </rPh>
    <phoneticPr fontId="3"/>
  </si>
  <si>
    <t>≪実績報告書ＮＯ．２≫　</t>
    <phoneticPr fontId="3"/>
  </si>
  <si>
    <t>活動回数</t>
    <rPh sb="0" eb="2">
      <t>カツドウ</t>
    </rPh>
    <rPh sb="2" eb="4">
      <t>カイスウ</t>
    </rPh>
    <phoneticPr fontId="3"/>
  </si>
  <si>
    <t>年度　収入支出決算書</t>
    <rPh sb="0" eb="2">
      <t>ネンド</t>
    </rPh>
    <rPh sb="3" eb="5">
      <t>シュウニュウ</t>
    </rPh>
    <rPh sb="5" eb="7">
      <t>シシュツ</t>
    </rPh>
    <rPh sb="7" eb="10">
      <t>ケッサンショ</t>
    </rPh>
    <phoneticPr fontId="3"/>
  </si>
  <si>
    <t>収入</t>
    <rPh sb="0" eb="2">
      <t>シュウニュウ</t>
    </rPh>
    <phoneticPr fontId="3"/>
  </si>
  <si>
    <t>差額</t>
    <rPh sb="0" eb="2">
      <t>サガク</t>
    </rPh>
    <phoneticPr fontId="3"/>
  </si>
  <si>
    <t>収入済額(円)</t>
    <rPh sb="0" eb="2">
      <t>シュウニュウ</t>
    </rPh>
    <rPh sb="2" eb="3">
      <t>ズミ</t>
    </rPh>
    <rPh sb="3" eb="4">
      <t>ガク</t>
    </rPh>
    <rPh sb="5" eb="6">
      <t>エン</t>
    </rPh>
    <phoneticPr fontId="3"/>
  </si>
  <si>
    <t>←前年度の決算書と同年度の予算書に記入した繰越金と同額にしてください。</t>
    <rPh sb="1" eb="4">
      <t>ゼンネンド</t>
    </rPh>
    <rPh sb="5" eb="8">
      <t>ケッサンショ</t>
    </rPh>
    <rPh sb="9" eb="12">
      <t>ドウネンド</t>
    </rPh>
    <rPh sb="13" eb="16">
      <t>ヨサンショ</t>
    </rPh>
    <rPh sb="17" eb="19">
      <t>キニュウ</t>
    </rPh>
    <rPh sb="21" eb="24">
      <t>クリコシキン</t>
    </rPh>
    <rPh sb="25" eb="27">
      <t>ドウガク</t>
    </rPh>
    <phoneticPr fontId="3"/>
  </si>
  <si>
    <t>支出済額(円)</t>
    <rPh sb="0" eb="2">
      <t>シシュツ</t>
    </rPh>
    <rPh sb="2" eb="3">
      <t>ズミ</t>
    </rPh>
    <rPh sb="3" eb="4">
      <t>ガク</t>
    </rPh>
    <rPh sb="5" eb="6">
      <t>エン</t>
    </rPh>
    <phoneticPr fontId="3"/>
  </si>
  <si>
    <t>活動実績</t>
    <rPh sb="0" eb="2">
      <t>カツドウ</t>
    </rPh>
    <rPh sb="2" eb="4">
      <t>ジッセキ</t>
    </rPh>
    <phoneticPr fontId="3"/>
  </si>
  <si>
    <t>活動実績</t>
    <rPh sb="0" eb="4">
      <t>カツドウジッセキ</t>
    </rPh>
    <phoneticPr fontId="3"/>
  </si>
  <si>
    <t>活動に参加した会員の延べ人数を記載</t>
    <rPh sb="0" eb="2">
      <t>カツドウ</t>
    </rPh>
    <rPh sb="3" eb="5">
      <t>サンカ</t>
    </rPh>
    <rPh sb="7" eb="9">
      <t>カイイン</t>
    </rPh>
    <rPh sb="10" eb="11">
      <t>ノ</t>
    </rPh>
    <rPh sb="12" eb="14">
      <t>ニンズウ</t>
    </rPh>
    <rPh sb="15" eb="17">
      <t>キサイ</t>
    </rPh>
    <phoneticPr fontId="3"/>
  </si>
  <si>
    <t>[クラブ名：　　　　　　　　　　]</t>
    <phoneticPr fontId="3"/>
  </si>
  <si>
    <t>【口座情報】</t>
    <rPh sb="1" eb="3">
      <t>コウザ</t>
    </rPh>
    <rPh sb="3" eb="5">
      <t>ジョウホウ</t>
    </rPh>
    <phoneticPr fontId="3"/>
  </si>
  <si>
    <t>数式等が入っていない申請書・報告書は末尾にあります。</t>
    <rPh sb="0" eb="2">
      <t>スウシキ</t>
    </rPh>
    <rPh sb="2" eb="3">
      <t>トウ</t>
    </rPh>
    <rPh sb="4" eb="5">
      <t>ハイ</t>
    </rPh>
    <rPh sb="10" eb="13">
      <t>シンセイショ</t>
    </rPh>
    <rPh sb="14" eb="17">
      <t>ホウコクショ</t>
    </rPh>
    <rPh sb="18" eb="20">
      <t>マツビ</t>
    </rPh>
    <phoneticPr fontId="3"/>
  </si>
  <si>
    <t>←　交付決定通知書で日付と番号を確認して
　　入力してください。
　　不明であれば、空白でも可。</t>
    <rPh sb="6" eb="9">
      <t>ツウチショ</t>
    </rPh>
    <rPh sb="10" eb="12">
      <t>ヒヅケ</t>
    </rPh>
    <rPh sb="13" eb="15">
      <t>バンゴウ</t>
    </rPh>
    <rPh sb="16" eb="18">
      <t>カクニン</t>
    </rPh>
    <phoneticPr fontId="3"/>
  </si>
  <si>
    <t>日付三高指令第</t>
  </si>
  <si>
    <t>年</t>
    <rPh sb="0" eb="1">
      <t>ネン</t>
    </rPh>
    <phoneticPr fontId="3"/>
  </si>
  <si>
    <t>月</t>
    <rPh sb="0" eb="1">
      <t>ツキ</t>
    </rPh>
    <phoneticPr fontId="3"/>
  </si>
  <si>
    <t>これらの活動により、新たに加入した会員の延べ人数を記載</t>
    <rPh sb="20" eb="21">
      <t>ノ</t>
    </rPh>
    <rPh sb="22" eb="24">
      <t>ニンズウ</t>
    </rPh>
    <phoneticPr fontId="3"/>
  </si>
  <si>
    <t>活動に参加した
延べ人数</t>
    <rPh sb="0" eb="2">
      <t>カツドウ</t>
    </rPh>
    <rPh sb="3" eb="5">
      <t>サンカ</t>
    </rPh>
    <rPh sb="8" eb="9">
      <t>ノ</t>
    </rPh>
    <rPh sb="10" eb="12">
      <t>ニンズウ</t>
    </rPh>
    <phoneticPr fontId="3"/>
  </si>
  <si>
    <t>活動種別</t>
    <rPh sb="0" eb="2">
      <t>カツドウ</t>
    </rPh>
    <rPh sb="2" eb="4">
      <t>シュベツ</t>
    </rPh>
    <phoneticPr fontId="3"/>
  </si>
  <si>
    <t>高齢者支援課</t>
    <rPh sb="0" eb="6">
      <t>コウレイシャシエンカ</t>
    </rPh>
    <phoneticPr fontId="3"/>
  </si>
  <si>
    <t>高齢者支援課</t>
    <rPh sb="0" eb="6">
      <t>コウレイシャシエンカ</t>
    </rPh>
    <phoneticPr fontId="3"/>
  </si>
  <si>
    <t>④ふれあい推進事業</t>
    <phoneticPr fontId="4"/>
  </si>
  <si>
    <t>⑤健康体操活動事業</t>
    <phoneticPr fontId="4"/>
  </si>
  <si>
    <t>（</t>
    <phoneticPr fontId="3"/>
  </si>
  <si>
    <t>）</t>
    <phoneticPr fontId="3"/>
  </si>
  <si>
    <t>号により交付決定を受けた補助事業</t>
    <phoneticPr fontId="3"/>
  </si>
  <si>
    <t>等について、三田市補助金等交付規則第１１条の規定により、下記のとおりその</t>
    <rPh sb="0" eb="1">
      <t>トウ</t>
    </rPh>
    <phoneticPr fontId="3"/>
  </si>
  <si>
    <t>実績を報告します。</t>
    <rPh sb="0" eb="2">
      <t>ジッセキ</t>
    </rPh>
    <rPh sb="3" eb="5">
      <t>ホウコク</t>
    </rPh>
    <phoneticPr fontId="3"/>
  </si>
  <si>
    <t>活動によって
加入した人数</t>
    <rPh sb="0" eb="2">
      <t>カツドウ</t>
    </rPh>
    <rPh sb="7" eb="9">
      <t>カニュウ</t>
    </rPh>
    <rPh sb="11" eb="13">
      <t>ニンズウ</t>
    </rPh>
    <phoneticPr fontId="3"/>
  </si>
  <si>
    <t>←「3　補助事業等の内容」の④、⑤の申請は任意です。
　　「申請する」・「申請しない」のどちらかを記入してください。</t>
    <rPh sb="4" eb="9">
      <t>ホジョジギョウトウ</t>
    </rPh>
    <rPh sb="10" eb="12">
      <t>ナイヨウ</t>
    </rPh>
    <rPh sb="18" eb="20">
      <t>シンセイ</t>
    </rPh>
    <rPh sb="21" eb="23">
      <t>ニンイ</t>
    </rPh>
    <rPh sb="30" eb="32">
      <t>シンセイ</t>
    </rPh>
    <rPh sb="37" eb="39">
      <t>シンセイ</t>
    </rPh>
    <rPh sb="49" eb="5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</si>
</sst>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9" x14ac:knownFonts="1">
    <font>
      <sz val="11"/>
      <color theme="1"/>
      <name val="ＭＳ Ｐゴシック"/>
      <family val="2"/>
      <charset val="128"/>
      <scheme val="minor"/>
    </font>
    <font>
      <sz val="11"/>
      <color theme="1"/>
      <name val="ＭＳ Ｐゴシック"/>
      <family val="2"/>
      <charset val="128"/>
      <scheme val="minor"/>
    </font>
    <font>
      <sz val="14"/>
      <color theme="1"/>
      <name val="HGS創英角ｺﾞｼｯｸUB"/>
      <family val="3"/>
      <charset val="128"/>
    </font>
    <font>
      <sz val="6"/>
      <name val="ＭＳ Ｐゴシック"/>
      <family val="2"/>
      <charset val="128"/>
      <scheme val="minor"/>
    </font>
    <font>
      <sz val="6"/>
      <name val="ＭＳ Ｐゴシック"/>
      <family val="3"/>
      <charset val="128"/>
      <scheme val="minor"/>
    </font>
    <font>
      <sz val="11"/>
      <color theme="1"/>
      <name val="ＭＳ ゴシック"/>
      <family val="3"/>
      <charset val="128"/>
    </font>
    <font>
      <b/>
      <sz val="11"/>
      <color theme="1"/>
      <name val="ＭＳ ゴシック"/>
      <family val="3"/>
      <charset val="128"/>
    </font>
    <font>
      <sz val="10"/>
      <color theme="1"/>
      <name val="ＭＳ Ｐゴシック"/>
      <family val="2"/>
      <charset val="128"/>
      <scheme val="minor"/>
    </font>
    <font>
      <b/>
      <sz val="14"/>
      <color theme="1"/>
      <name val="ＭＳ 明朝"/>
      <family val="1"/>
      <charset val="128"/>
    </font>
    <font>
      <sz val="14"/>
      <color theme="1"/>
      <name val="HGP創英角ｺﾞｼｯｸUB"/>
      <family val="3"/>
      <charset val="128"/>
    </font>
    <font>
      <sz val="14"/>
      <color theme="1"/>
      <name val="ＭＳ 明朝"/>
      <family val="1"/>
      <charset val="128"/>
    </font>
    <font>
      <b/>
      <sz val="14"/>
      <color theme="1"/>
      <name val="ＭＳ Ｐゴシック"/>
      <family val="3"/>
      <charset val="128"/>
      <scheme val="minor"/>
    </font>
    <font>
      <b/>
      <sz val="10"/>
      <color theme="0"/>
      <name val="ＭＳ Ｐゴシック"/>
      <family val="3"/>
      <charset val="128"/>
      <scheme val="minor"/>
    </font>
    <font>
      <sz val="11"/>
      <name val="ＭＳ Ｐゴシック"/>
      <family val="3"/>
      <charset val="128"/>
    </font>
    <font>
      <b/>
      <sz val="11"/>
      <color theme="0"/>
      <name val="ＭＳ Ｐゴシック"/>
      <family val="3"/>
      <charset val="128"/>
      <scheme val="minor"/>
    </font>
    <font>
      <b/>
      <sz val="11"/>
      <color rgb="FFFF0000"/>
      <name val="ＭＳ Ｐゴシック"/>
      <family val="3"/>
      <charset val="128"/>
      <scheme val="minor"/>
    </font>
    <font>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14"/>
      <color rgb="FFFF0000"/>
      <name val="HGS創英角ｺﾞｼｯｸUB"/>
      <family val="3"/>
      <charset val="128"/>
    </font>
    <font>
      <sz val="12"/>
      <color rgb="FFFF0000"/>
      <name val="ＭＳ 明朝"/>
      <family val="1"/>
      <charset val="128"/>
    </font>
    <font>
      <sz val="11"/>
      <color theme="1"/>
      <name val="ＭＳ Ｐゴシック"/>
      <family val="2"/>
      <scheme val="minor"/>
    </font>
    <font>
      <sz val="10"/>
      <color theme="1"/>
      <name val="ＭＳ Ｐゴシック"/>
      <family val="2"/>
      <scheme val="minor"/>
    </font>
    <font>
      <sz val="9"/>
      <color theme="1"/>
      <name val="ＭＳ 明朝"/>
      <family val="1"/>
      <charset val="128"/>
    </font>
    <font>
      <sz val="8"/>
      <color theme="1"/>
      <name val="ＭＳ 明朝"/>
      <family val="1"/>
      <charset val="128"/>
    </font>
    <font>
      <sz val="12"/>
      <color rgb="FFFFFF99"/>
      <name val="ＭＳ 明朝"/>
      <family val="1"/>
      <charset val="128"/>
    </font>
    <font>
      <sz val="11.5"/>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1" tint="0.249977111117893"/>
        <bgColor indexed="64"/>
      </patternFill>
    </fill>
    <fill>
      <patternFill patternType="solid">
        <fgColor rgb="FFFFFF99"/>
        <bgColor indexed="64"/>
      </patternFill>
    </fill>
    <fill>
      <patternFill patternType="solid">
        <fgColor theme="0" tint="-0.14999847407452621"/>
        <bgColor indexed="64"/>
      </patternFill>
    </fill>
  </fills>
  <borders count="108">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auto="1"/>
      </left>
      <right style="dotted">
        <color auto="1"/>
      </right>
      <top style="thin">
        <color auto="1"/>
      </top>
      <bottom style="thin">
        <color auto="1"/>
      </bottom>
      <diagonal/>
    </border>
    <border>
      <left style="thin">
        <color auto="1"/>
      </left>
      <right style="dotted">
        <color auto="1"/>
      </right>
      <top style="thin">
        <color auto="1"/>
      </top>
      <bottom style="medium">
        <color auto="1"/>
      </bottom>
      <diagonal/>
    </border>
    <border>
      <left style="thin">
        <color auto="1"/>
      </left>
      <right style="dotted">
        <color auto="1"/>
      </right>
      <top/>
      <bottom style="thin">
        <color auto="1"/>
      </bottom>
      <diagonal/>
    </border>
    <border>
      <left style="thin">
        <color auto="1"/>
      </left>
      <right style="dotted">
        <color auto="1"/>
      </right>
      <top style="thin">
        <color auto="1"/>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medium">
        <color indexed="64"/>
      </right>
      <top/>
      <bottom style="thin">
        <color auto="1"/>
      </bottom>
      <diagonal/>
    </border>
    <border>
      <left/>
      <right style="medium">
        <color auto="1"/>
      </right>
      <top/>
      <bottom/>
      <diagonal/>
    </border>
    <border>
      <left style="medium">
        <color auto="1"/>
      </left>
      <right/>
      <top/>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indexed="64"/>
      </right>
      <top style="double">
        <color indexed="64"/>
      </top>
      <bottom style="medium">
        <color indexed="64"/>
      </bottom>
      <diagonal/>
    </border>
    <border>
      <left style="thin">
        <color indexed="64"/>
      </left>
      <right/>
      <top/>
      <bottom/>
      <diagonal/>
    </border>
    <border>
      <left/>
      <right/>
      <top/>
      <bottom style="dotted">
        <color auto="1"/>
      </bottom>
      <diagonal/>
    </border>
    <border>
      <left style="thin">
        <color indexed="64"/>
      </left>
      <right/>
      <top style="dotted">
        <color auto="1"/>
      </top>
      <bottom style="thin">
        <color indexed="64"/>
      </bottom>
      <diagonal/>
    </border>
    <border>
      <left/>
      <right/>
      <top style="dotted">
        <color auto="1"/>
      </top>
      <bottom style="thin">
        <color indexed="64"/>
      </bottom>
      <diagonal/>
    </border>
    <border>
      <left/>
      <right style="medium">
        <color auto="1"/>
      </right>
      <top style="dotted">
        <color auto="1"/>
      </top>
      <bottom style="thin">
        <color indexed="64"/>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right style="thin">
        <color indexed="64"/>
      </right>
      <top/>
      <bottom/>
      <diagonal/>
    </border>
    <border>
      <left style="thin">
        <color indexed="64"/>
      </left>
      <right style="thin">
        <color indexed="64"/>
      </right>
      <top style="thin">
        <color indexed="64"/>
      </top>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auto="1"/>
      </left>
      <right style="dotted">
        <color auto="1"/>
      </right>
      <top style="thin">
        <color auto="1"/>
      </top>
      <bottom/>
      <diagonal/>
    </border>
    <border>
      <left style="thin">
        <color auto="1"/>
      </left>
      <right style="dotted">
        <color auto="1"/>
      </right>
      <top style="thin">
        <color auto="1"/>
      </top>
      <bottom/>
      <diagonal/>
    </border>
    <border>
      <left style="thin">
        <color auto="1"/>
      </left>
      <right style="medium">
        <color auto="1"/>
      </right>
      <top style="thin">
        <color auto="1"/>
      </top>
      <bottom/>
      <diagonal/>
    </border>
    <border>
      <left style="medium">
        <color auto="1"/>
      </left>
      <right style="dotted">
        <color auto="1"/>
      </right>
      <top style="double">
        <color auto="1"/>
      </top>
      <bottom style="medium">
        <color auto="1"/>
      </bottom>
      <diagonal/>
    </border>
    <border>
      <left style="thin">
        <color auto="1"/>
      </left>
      <right style="dotted">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left style="medium">
        <color auto="1"/>
      </left>
      <right style="dotted">
        <color auto="1"/>
      </right>
      <top/>
      <bottom style="thin">
        <color auto="1"/>
      </bottom>
      <diagonal/>
    </border>
    <border>
      <left style="dotted">
        <color auto="1"/>
      </left>
      <right style="thin">
        <color auto="1"/>
      </right>
      <top style="double">
        <color auto="1"/>
      </top>
      <bottom style="medium">
        <color auto="1"/>
      </bottom>
      <diagonal/>
    </border>
    <border>
      <left style="dotted">
        <color auto="1"/>
      </left>
      <right style="thin">
        <color auto="1"/>
      </right>
      <top/>
      <bottom style="thin">
        <color auto="1"/>
      </bottom>
      <diagonal/>
    </border>
    <border>
      <left style="dotted">
        <color auto="1"/>
      </left>
      <right style="thin">
        <color auto="1"/>
      </right>
      <top style="thin">
        <color auto="1"/>
      </top>
      <bottom style="thin">
        <color auto="1"/>
      </bottom>
      <diagonal/>
    </border>
    <border>
      <left style="dotted">
        <color auto="1"/>
      </left>
      <right style="thin">
        <color auto="1"/>
      </right>
      <top style="thin">
        <color auto="1"/>
      </top>
      <bottom style="medium">
        <color auto="1"/>
      </bottom>
      <diagonal/>
    </border>
    <border>
      <left/>
      <right style="thin">
        <color indexed="64"/>
      </right>
      <top style="thin">
        <color indexed="64"/>
      </top>
      <bottom style="dotted">
        <color indexed="64"/>
      </bottom>
      <diagonal/>
    </border>
    <border>
      <left/>
      <right style="thin">
        <color auto="1"/>
      </right>
      <top style="dotted">
        <color indexed="64"/>
      </top>
      <bottom style="medium">
        <color auto="1"/>
      </bottom>
      <diagonal/>
    </border>
    <border>
      <left style="thin">
        <color indexed="64"/>
      </left>
      <right/>
      <top style="dotted">
        <color indexed="64"/>
      </top>
      <bottom style="medium">
        <color auto="1"/>
      </bottom>
      <diagonal/>
    </border>
    <border>
      <left/>
      <right style="thin">
        <color auto="1"/>
      </right>
      <top style="dotted">
        <color auto="1"/>
      </top>
      <bottom style="thin">
        <color auto="1"/>
      </bottom>
      <diagonal/>
    </border>
    <border>
      <left style="medium">
        <color auto="1"/>
      </left>
      <right style="dotted">
        <color auto="1"/>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dotted">
        <color auto="1"/>
      </right>
      <top style="dotted">
        <color auto="1"/>
      </top>
      <bottom style="double">
        <color indexed="64"/>
      </bottom>
      <diagonal/>
    </border>
    <border>
      <left/>
      <right style="thin">
        <color auto="1"/>
      </right>
      <top style="dotted">
        <color auto="1"/>
      </top>
      <bottom style="double">
        <color indexed="64"/>
      </bottom>
      <diagonal/>
    </border>
    <border>
      <left style="thin">
        <color auto="1"/>
      </left>
      <right style="dotted">
        <color auto="1"/>
      </right>
      <top style="dotted">
        <color auto="1"/>
      </top>
      <bottom style="double">
        <color indexed="64"/>
      </bottom>
      <diagonal/>
    </border>
    <border>
      <left style="thin">
        <color auto="1"/>
      </left>
      <right style="thin">
        <color auto="1"/>
      </right>
      <top style="dotted">
        <color auto="1"/>
      </top>
      <bottom style="double">
        <color indexed="64"/>
      </bottom>
      <diagonal/>
    </border>
    <border>
      <left style="thin">
        <color auto="1"/>
      </left>
      <right style="medium">
        <color auto="1"/>
      </right>
      <top style="dotted">
        <color auto="1"/>
      </top>
      <bottom style="double">
        <color indexed="64"/>
      </bottom>
      <diagonal/>
    </border>
    <border>
      <left style="dotted">
        <color auto="1"/>
      </left>
      <right style="thin">
        <color auto="1"/>
      </right>
      <top style="medium">
        <color auto="1"/>
      </top>
      <bottom style="dotted">
        <color auto="1"/>
      </bottom>
      <diagonal/>
    </border>
    <border>
      <left style="dotted">
        <color auto="1"/>
      </left>
      <right style="thin">
        <color auto="1"/>
      </right>
      <top style="dotted">
        <color auto="1"/>
      </top>
      <bottom style="double">
        <color indexed="64"/>
      </bottom>
      <diagonal/>
    </border>
    <border>
      <left style="medium">
        <color auto="1"/>
      </left>
      <right style="dotted">
        <color auto="1"/>
      </right>
      <top style="thin">
        <color auto="1"/>
      </top>
      <bottom style="medium">
        <color auto="1"/>
      </bottom>
      <diagonal/>
    </border>
    <border>
      <left style="thin">
        <color auto="1"/>
      </left>
      <right/>
      <top style="medium">
        <color auto="1"/>
      </top>
      <bottom style="dotted">
        <color auto="1"/>
      </bottom>
      <diagonal/>
    </border>
    <border>
      <left/>
      <right style="medium">
        <color indexed="64"/>
      </right>
      <top style="dotted">
        <color auto="1"/>
      </top>
      <bottom style="double">
        <color auto="1"/>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auto="1"/>
      </right>
      <top style="hair">
        <color indexed="64"/>
      </top>
      <bottom/>
      <diagonal/>
    </border>
    <border>
      <left/>
      <right/>
      <top style="thin">
        <color indexed="64"/>
      </top>
      <bottom style="hair">
        <color indexed="64"/>
      </bottom>
      <diagonal/>
    </border>
    <border>
      <left style="thin">
        <color auto="1"/>
      </left>
      <right style="thin">
        <color auto="1"/>
      </right>
      <top style="hair">
        <color auto="1"/>
      </top>
      <bottom style="thin">
        <color auto="1"/>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thin">
        <color auto="1"/>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s>
  <cellStyleXfs count="4">
    <xf numFmtId="0" fontId="0" fillId="0" borderId="0">
      <alignment vertical="center"/>
    </xf>
    <xf numFmtId="38" fontId="1" fillId="0" borderId="0" applyFont="0" applyFill="0" applyBorder="0" applyAlignment="0" applyProtection="0">
      <alignment vertical="center"/>
    </xf>
    <xf numFmtId="0" fontId="13" fillId="0" borderId="0">
      <alignment vertical="center"/>
    </xf>
    <xf numFmtId="0" fontId="22" fillId="0" borderId="0"/>
  </cellStyleXfs>
  <cellXfs count="476">
    <xf numFmtId="0" fontId="0" fillId="0" borderId="0" xfId="0">
      <alignment vertical="center"/>
    </xf>
    <xf numFmtId="0" fontId="2" fillId="0" borderId="0" xfId="0" applyFont="1" applyAlignment="1">
      <alignment horizontal="left" vertical="center"/>
    </xf>
    <xf numFmtId="0" fontId="5" fillId="0" borderId="0" xfId="0" applyFont="1" applyAlignment="1">
      <alignment vertical="center" wrapText="1"/>
    </xf>
    <xf numFmtId="38" fontId="5" fillId="0" borderId="0" xfId="1" applyFont="1" applyAlignment="1">
      <alignment vertical="center"/>
    </xf>
    <xf numFmtId="38" fontId="6" fillId="0" borderId="1" xfId="1" applyFont="1" applyBorder="1" applyAlignment="1">
      <alignment vertical="center"/>
    </xf>
    <xf numFmtId="38" fontId="6" fillId="0" borderId="1" xfId="1" applyFont="1" applyBorder="1" applyAlignment="1">
      <alignment horizontal="right" vertical="center"/>
    </xf>
    <xf numFmtId="38" fontId="0" fillId="0" borderId="0" xfId="1" applyFont="1">
      <alignment vertical="center"/>
    </xf>
    <xf numFmtId="0" fontId="0" fillId="0" borderId="0" xfId="0" applyAlignment="1">
      <alignment vertical="center" wrapText="1"/>
    </xf>
    <xf numFmtId="38" fontId="0" fillId="0" borderId="9" xfId="1" applyFont="1" applyBorder="1">
      <alignment vertical="center"/>
    </xf>
    <xf numFmtId="38" fontId="0" fillId="0" borderId="12" xfId="1" applyFont="1" applyBorder="1">
      <alignment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left" vertical="center"/>
    </xf>
    <xf numFmtId="38" fontId="0" fillId="0" borderId="8" xfId="1" applyFont="1" applyBorder="1" applyAlignment="1">
      <alignment horizontal="right" vertical="center"/>
    </xf>
    <xf numFmtId="38" fontId="0" fillId="0" borderId="16" xfId="1" applyFont="1" applyBorder="1" applyAlignment="1">
      <alignment horizontal="right" vertical="center"/>
    </xf>
    <xf numFmtId="38" fontId="0" fillId="0" borderId="20" xfId="1" applyFont="1" applyBorder="1" applyAlignment="1">
      <alignment horizontal="right" vertical="center"/>
    </xf>
    <xf numFmtId="38" fontId="0" fillId="0" borderId="9" xfId="1" applyFont="1" applyBorder="1" applyAlignment="1">
      <alignment horizontal="right" vertical="center"/>
    </xf>
    <xf numFmtId="38" fontId="0" fillId="0" borderId="10" xfId="1" applyFont="1" applyBorder="1" applyAlignment="1">
      <alignment horizontal="right" vertical="center"/>
    </xf>
    <xf numFmtId="38" fontId="0" fillId="0" borderId="5" xfId="1" applyFont="1" applyBorder="1" applyAlignment="1">
      <alignment horizontal="right" vertical="center"/>
    </xf>
    <xf numFmtId="38" fontId="0" fillId="0" borderId="11" xfId="1" applyFont="1" applyBorder="1" applyAlignment="1">
      <alignment horizontal="right" vertical="center"/>
    </xf>
    <xf numFmtId="38" fontId="0" fillId="0" borderId="12" xfId="1" applyFont="1" applyBorder="1" applyAlignment="1">
      <alignment horizontal="right" vertical="center"/>
    </xf>
    <xf numFmtId="38" fontId="0" fillId="0" borderId="21" xfId="1" applyFont="1" applyBorder="1" applyAlignment="1">
      <alignment horizontal="right" vertical="center"/>
    </xf>
    <xf numFmtId="38" fontId="0" fillId="0" borderId="18" xfId="1" applyFont="1" applyBorder="1" applyAlignment="1">
      <alignment horizontal="right" vertical="center"/>
    </xf>
    <xf numFmtId="38" fontId="0" fillId="0" borderId="14" xfId="1" applyFont="1" applyBorder="1" applyAlignment="1">
      <alignment horizontal="right" vertical="center"/>
    </xf>
    <xf numFmtId="38" fontId="0" fillId="0" borderId="22" xfId="1" applyFont="1" applyBorder="1" applyAlignment="1">
      <alignment horizontal="right" vertical="center"/>
    </xf>
    <xf numFmtId="38" fontId="0" fillId="0" borderId="19" xfId="1" applyFont="1" applyBorder="1" applyAlignment="1">
      <alignment horizontal="right" vertical="center"/>
    </xf>
    <xf numFmtId="38" fontId="0" fillId="0" borderId="15" xfId="1" applyFont="1" applyBorder="1" applyAlignment="1">
      <alignment horizontal="right" vertical="center"/>
    </xf>
    <xf numFmtId="38" fontId="0" fillId="0" borderId="23" xfId="1" applyFont="1" applyBorder="1" applyAlignment="1">
      <alignment horizontal="right" vertical="center"/>
    </xf>
    <xf numFmtId="0" fontId="0" fillId="0" borderId="0" xfId="0" applyAlignment="1">
      <alignment horizontal="left" vertical="center" wrapText="1"/>
    </xf>
    <xf numFmtId="0" fontId="0" fillId="0" borderId="0" xfId="0" applyAlignment="1"/>
    <xf numFmtId="0" fontId="9" fillId="0" borderId="0" xfId="0" applyFont="1" applyAlignment="1">
      <alignment vertical="center" wrapText="1"/>
    </xf>
    <xf numFmtId="0" fontId="0" fillId="0" borderId="0" xfId="0" applyAlignment="1">
      <alignment horizontal="right" vertical="center"/>
    </xf>
    <xf numFmtId="0" fontId="10" fillId="3" borderId="25" xfId="0" applyFont="1" applyFill="1" applyBorder="1" applyAlignment="1"/>
    <xf numFmtId="0" fontId="10" fillId="3" borderId="0" xfId="0" applyFont="1" applyFill="1" applyBorder="1" applyAlignment="1">
      <alignment vertical="center"/>
    </xf>
    <xf numFmtId="0" fontId="10" fillId="3" borderId="0" xfId="0" applyFont="1" applyFill="1" applyBorder="1" applyAlignment="1"/>
    <xf numFmtId="0" fontId="10" fillId="3" borderId="24" xfId="0" applyFont="1" applyFill="1" applyBorder="1" applyAlignment="1"/>
    <xf numFmtId="0" fontId="10" fillId="3" borderId="25" xfId="0" applyFont="1" applyFill="1" applyBorder="1" applyAlignment="1">
      <alignment vertical="center"/>
    </xf>
    <xf numFmtId="0" fontId="0" fillId="3" borderId="0" xfId="0" applyFill="1" applyAlignment="1"/>
    <xf numFmtId="0" fontId="10" fillId="3" borderId="27" xfId="0" applyFont="1" applyFill="1" applyBorder="1" applyAlignment="1">
      <alignment vertical="center"/>
    </xf>
    <xf numFmtId="0" fontId="10" fillId="3" borderId="1" xfId="0" applyFont="1" applyFill="1" applyBorder="1" applyAlignment="1">
      <alignment vertical="center"/>
    </xf>
    <xf numFmtId="0" fontId="10" fillId="3" borderId="1" xfId="0" applyFont="1" applyFill="1" applyBorder="1" applyAlignment="1"/>
    <xf numFmtId="0" fontId="10" fillId="3" borderId="26" xfId="0" applyFont="1" applyFill="1" applyBorder="1" applyAlignment="1"/>
    <xf numFmtId="0" fontId="10" fillId="3" borderId="0" xfId="0" applyFont="1" applyFill="1" applyAlignment="1"/>
    <xf numFmtId="0" fontId="8" fillId="3" borderId="0" xfId="0" applyFont="1" applyFill="1" applyAlignment="1">
      <alignment horizontal="left" vertical="center"/>
    </xf>
    <xf numFmtId="0" fontId="0" fillId="0" borderId="0" xfId="0" applyAlignment="1">
      <alignment vertical="center"/>
    </xf>
    <xf numFmtId="0" fontId="11" fillId="4" borderId="28" xfId="0" applyFont="1" applyFill="1" applyBorder="1" applyAlignment="1">
      <alignment horizontal="center" vertical="center"/>
    </xf>
    <xf numFmtId="38" fontId="0" fillId="0" borderId="0" xfId="1" applyFont="1" applyBorder="1" applyAlignment="1">
      <alignment horizontal="right" vertical="center"/>
    </xf>
    <xf numFmtId="0" fontId="0" fillId="0" borderId="8" xfId="0" applyBorder="1">
      <alignment vertical="center"/>
    </xf>
    <xf numFmtId="38" fontId="0" fillId="0" borderId="8" xfId="1" applyFont="1" applyBorder="1">
      <alignment vertical="center"/>
    </xf>
    <xf numFmtId="38" fontId="0" fillId="0" borderId="8" xfId="0" applyNumberFormat="1" applyBorder="1">
      <alignment vertical="center"/>
    </xf>
    <xf numFmtId="0" fontId="0" fillId="5" borderId="8" xfId="0" applyFill="1" applyBorder="1" applyAlignment="1">
      <alignment vertical="center" wrapText="1"/>
    </xf>
    <xf numFmtId="0" fontId="14" fillId="6" borderId="8" xfId="0" applyFont="1" applyFill="1" applyBorder="1" applyAlignment="1">
      <alignment horizontal="center" vertical="center"/>
    </xf>
    <xf numFmtId="0" fontId="17" fillId="0" borderId="0" xfId="0" applyFont="1">
      <alignment vertical="center"/>
    </xf>
    <xf numFmtId="0" fontId="16" fillId="0" borderId="0" xfId="0" applyFont="1">
      <alignment vertical="center"/>
    </xf>
    <xf numFmtId="0" fontId="16" fillId="0" borderId="0" xfId="0" applyFont="1" applyFill="1">
      <alignment vertical="center"/>
    </xf>
    <xf numFmtId="0" fontId="17" fillId="0" borderId="0" xfId="0" applyFont="1" applyFill="1" applyAlignment="1">
      <alignment horizontal="right" vertical="center"/>
    </xf>
    <xf numFmtId="0" fontId="19" fillId="0" borderId="0" xfId="0" applyFont="1">
      <alignment vertical="center"/>
    </xf>
    <xf numFmtId="0" fontId="19" fillId="0" borderId="0" xfId="0" applyFont="1" applyFill="1">
      <alignment vertical="center"/>
    </xf>
    <xf numFmtId="0" fontId="19" fillId="0" borderId="0" xfId="0" applyFont="1" applyFill="1" applyAlignment="1">
      <alignment horizontal="right" vertical="center"/>
    </xf>
    <xf numFmtId="38" fontId="0" fillId="0" borderId="11" xfId="1" applyFont="1" applyFill="1" applyBorder="1">
      <alignment vertical="center"/>
    </xf>
    <xf numFmtId="38" fontId="0" fillId="0" borderId="19" xfId="1" applyFont="1" applyFill="1" applyBorder="1">
      <alignment vertical="center"/>
    </xf>
    <xf numFmtId="38" fontId="0" fillId="0" borderId="15" xfId="1" applyFont="1" applyFill="1" applyBorder="1">
      <alignment vertical="center"/>
    </xf>
    <xf numFmtId="0" fontId="11" fillId="7" borderId="28" xfId="0" applyFont="1" applyFill="1" applyBorder="1" applyAlignment="1">
      <alignment horizontal="center" vertical="center"/>
    </xf>
    <xf numFmtId="0" fontId="10" fillId="3" borderId="0" xfId="0" applyFont="1" applyFill="1" applyAlignment="1">
      <alignment vertical="center"/>
    </xf>
    <xf numFmtId="0" fontId="0" fillId="0" borderId="0" xfId="0" applyFill="1" applyBorder="1" applyAlignment="1">
      <alignment vertical="center"/>
    </xf>
    <xf numFmtId="0" fontId="0" fillId="0" borderId="0" xfId="0" applyFill="1" applyBorder="1" applyAlignment="1"/>
    <xf numFmtId="0" fontId="20" fillId="0" borderId="0" xfId="0" applyFont="1" applyFill="1" applyBorder="1" applyAlignment="1">
      <alignment vertical="center"/>
    </xf>
    <xf numFmtId="0" fontId="10" fillId="0" borderId="0" xfId="0" applyFont="1" applyFill="1" applyBorder="1" applyAlignment="1">
      <alignment vertical="center"/>
    </xf>
    <xf numFmtId="0" fontId="0" fillId="0" borderId="0" xfId="0" applyAlignment="1">
      <alignment horizontal="center" vertical="center" wrapText="1"/>
    </xf>
    <xf numFmtId="0" fontId="10" fillId="3" borderId="0" xfId="0" applyFont="1" applyFill="1" applyBorder="1" applyAlignment="1">
      <alignment horizontal="center" vertical="center" wrapText="1"/>
    </xf>
    <xf numFmtId="0" fontId="10" fillId="3" borderId="33" xfId="0" applyFont="1" applyFill="1" applyBorder="1" applyAlignment="1">
      <alignment vertical="center" wrapText="1"/>
    </xf>
    <xf numFmtId="0" fontId="0" fillId="3" borderId="30" xfId="0" applyFill="1" applyBorder="1" applyAlignment="1"/>
    <xf numFmtId="0" fontId="10" fillId="3" borderId="30" xfId="0" applyFont="1" applyFill="1" applyBorder="1" applyAlignment="1">
      <alignment horizontal="right" vertical="center" wrapText="1"/>
    </xf>
    <xf numFmtId="0" fontId="10" fillId="3" borderId="30" xfId="0" applyFont="1" applyFill="1" applyBorder="1" applyAlignment="1">
      <alignment vertical="center"/>
    </xf>
    <xf numFmtId="0" fontId="10" fillId="3" borderId="30" xfId="0" applyFont="1" applyFill="1" applyBorder="1" applyAlignment="1"/>
    <xf numFmtId="0" fontId="10" fillId="3" borderId="32" xfId="0" applyFont="1" applyFill="1" applyBorder="1" applyAlignment="1">
      <alignment vertical="center" wrapText="1"/>
    </xf>
    <xf numFmtId="0" fontId="10" fillId="3" borderId="32"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32" xfId="0" applyFont="1" applyFill="1" applyBorder="1" applyAlignment="1">
      <alignment horizontal="right" vertical="center" wrapText="1"/>
    </xf>
    <xf numFmtId="0" fontId="8" fillId="3" borderId="16" xfId="0" applyFont="1" applyFill="1" applyBorder="1" applyAlignment="1">
      <alignment vertical="center" wrapText="1"/>
    </xf>
    <xf numFmtId="0" fontId="10" fillId="3" borderId="23" xfId="0" applyFont="1" applyFill="1" applyBorder="1" applyAlignment="1"/>
    <xf numFmtId="0" fontId="0" fillId="0" borderId="17" xfId="0" applyFill="1" applyBorder="1" applyAlignment="1" applyProtection="1">
      <alignment horizontal="center" vertical="center"/>
      <protection locked="0"/>
    </xf>
    <xf numFmtId="0" fontId="0" fillId="0" borderId="16" xfId="0" applyFill="1" applyBorder="1" applyAlignment="1" applyProtection="1">
      <alignment horizontal="center" vertical="center" wrapText="1"/>
      <protection locked="0"/>
    </xf>
    <xf numFmtId="0" fontId="0" fillId="0" borderId="20" xfId="0" applyFill="1" applyBorder="1" applyAlignment="1" applyProtection="1">
      <alignment horizontal="center" vertical="center"/>
      <protection locked="0"/>
    </xf>
    <xf numFmtId="0" fontId="0" fillId="0" borderId="16" xfId="0" applyFill="1" applyBorder="1" applyAlignment="1" applyProtection="1">
      <alignment horizontal="center" vertical="center"/>
      <protection locked="0"/>
    </xf>
    <xf numFmtId="0" fontId="0" fillId="0" borderId="8" xfId="0" applyFill="1" applyBorder="1" applyAlignment="1" applyProtection="1">
      <alignment vertical="center" wrapText="1"/>
      <protection locked="0"/>
    </xf>
    <xf numFmtId="38" fontId="0" fillId="0" borderId="8" xfId="1" applyFont="1" applyFill="1" applyBorder="1" applyProtection="1">
      <alignment vertical="center"/>
      <protection locked="0"/>
    </xf>
    <xf numFmtId="38" fontId="0" fillId="0" borderId="20" xfId="1" applyFont="1" applyFill="1" applyBorder="1" applyProtection="1">
      <alignment vertical="center"/>
      <protection locked="0"/>
    </xf>
    <xf numFmtId="38" fontId="0" fillId="0" borderId="16" xfId="1" applyFont="1" applyFill="1" applyBorder="1" applyProtection="1">
      <alignment vertical="center"/>
      <protection locked="0"/>
    </xf>
    <xf numFmtId="38" fontId="0" fillId="0" borderId="16" xfId="1" applyFont="1" applyFill="1" applyBorder="1" applyAlignment="1" applyProtection="1">
      <alignment horizontal="center" vertical="center"/>
      <protection locked="0"/>
    </xf>
    <xf numFmtId="0" fontId="0" fillId="0" borderId="58" xfId="0" applyFill="1" applyBorder="1" applyAlignment="1" applyProtection="1">
      <alignment horizontal="center" vertical="center"/>
      <protection locked="0"/>
    </xf>
    <xf numFmtId="0" fontId="0" fillId="0" borderId="38" xfId="0" applyFill="1" applyBorder="1" applyAlignment="1" applyProtection="1">
      <alignment horizontal="center" vertical="center" wrapText="1"/>
      <protection locked="0"/>
    </xf>
    <xf numFmtId="0" fontId="0" fillId="0" borderId="59" xfId="0" applyFill="1" applyBorder="1" applyAlignment="1" applyProtection="1">
      <alignment horizontal="center" vertical="center"/>
      <protection locked="0"/>
    </xf>
    <xf numFmtId="0" fontId="0" fillId="0" borderId="38" xfId="0" applyFill="1" applyBorder="1" applyAlignment="1" applyProtection="1">
      <alignment horizontal="center" vertical="center"/>
      <protection locked="0"/>
    </xf>
    <xf numFmtId="0" fontId="0" fillId="0" borderId="55" xfId="0" applyFill="1" applyBorder="1" applyAlignment="1" applyProtection="1">
      <alignment vertical="center" wrapText="1"/>
      <protection locked="0"/>
    </xf>
    <xf numFmtId="38" fontId="0" fillId="0" borderId="55" xfId="1" applyFont="1" applyFill="1" applyBorder="1" applyProtection="1">
      <alignment vertical="center"/>
      <protection locked="0"/>
    </xf>
    <xf numFmtId="38" fontId="0" fillId="0" borderId="59" xfId="1" applyFont="1" applyFill="1" applyBorder="1" applyProtection="1">
      <alignment vertical="center"/>
      <protection locked="0"/>
    </xf>
    <xf numFmtId="38" fontId="0" fillId="0" borderId="38" xfId="1" applyFont="1" applyFill="1" applyBorder="1" applyProtection="1">
      <alignment vertical="center"/>
      <protection locked="0"/>
    </xf>
    <xf numFmtId="38" fontId="0" fillId="0" borderId="60" xfId="1" applyFont="1" applyBorder="1">
      <alignment vertical="center"/>
    </xf>
    <xf numFmtId="0" fontId="0" fillId="0" borderId="61" xfId="0" applyBorder="1" applyAlignment="1">
      <alignment horizontal="center" vertical="center"/>
    </xf>
    <xf numFmtId="0" fontId="0" fillId="0" borderId="43" xfId="0" applyBorder="1" applyAlignment="1">
      <alignment horizontal="center" vertical="center" wrapText="1"/>
    </xf>
    <xf numFmtId="0" fontId="0" fillId="0" borderId="62" xfId="0" applyBorder="1" applyAlignment="1">
      <alignment horizontal="center" vertical="center"/>
    </xf>
    <xf numFmtId="0" fontId="0" fillId="0" borderId="43" xfId="0" applyBorder="1" applyAlignment="1">
      <alignment horizontal="center" vertical="center"/>
    </xf>
    <xf numFmtId="0" fontId="0" fillId="0" borderId="63" xfId="0" applyBorder="1" applyAlignment="1">
      <alignment vertical="center" wrapText="1"/>
    </xf>
    <xf numFmtId="0" fontId="6" fillId="0" borderId="63" xfId="0" applyFont="1" applyBorder="1" applyAlignment="1">
      <alignment horizontal="center" vertical="center" wrapText="1"/>
    </xf>
    <xf numFmtId="38" fontId="0" fillId="0" borderId="63" xfId="1" applyFont="1" applyBorder="1">
      <alignment vertical="center"/>
    </xf>
    <xf numFmtId="38" fontId="0" fillId="0" borderId="62" xfId="1" applyFont="1" applyBorder="1">
      <alignment vertical="center"/>
    </xf>
    <xf numFmtId="38" fontId="0" fillId="0" borderId="64" xfId="1" applyFont="1" applyBorder="1">
      <alignment vertical="center"/>
    </xf>
    <xf numFmtId="0" fontId="0" fillId="0" borderId="65" xfId="0" applyFill="1" applyBorder="1" applyAlignment="1">
      <alignment horizontal="center" vertical="center"/>
    </xf>
    <xf numFmtId="0" fontId="0" fillId="0" borderId="15" xfId="0" applyFill="1" applyBorder="1" applyAlignment="1">
      <alignment horizontal="center" vertical="center" wrapText="1"/>
    </xf>
    <xf numFmtId="0" fontId="0" fillId="0" borderId="19" xfId="0" applyFill="1" applyBorder="1" applyAlignment="1">
      <alignment horizontal="center" vertical="center"/>
    </xf>
    <xf numFmtId="0" fontId="0" fillId="0" borderId="15" xfId="0" applyFill="1" applyBorder="1" applyAlignment="1">
      <alignment horizontal="center" vertical="center"/>
    </xf>
    <xf numFmtId="0" fontId="0" fillId="0" borderId="11" xfId="0" applyFill="1" applyBorder="1" applyAlignment="1">
      <alignment vertical="center" wrapText="1"/>
    </xf>
    <xf numFmtId="38" fontId="0" fillId="0" borderId="66" xfId="1" applyFont="1" applyBorder="1">
      <alignment vertical="center"/>
    </xf>
    <xf numFmtId="0" fontId="5" fillId="0" borderId="80" xfId="0" applyFont="1" applyBorder="1" applyAlignment="1">
      <alignment horizontal="center" vertical="center" wrapText="1"/>
    </xf>
    <xf numFmtId="0" fontId="5" fillId="0" borderId="79" xfId="0" applyFont="1" applyBorder="1" applyAlignment="1">
      <alignment horizontal="center" vertical="center" wrapText="1"/>
    </xf>
    <xf numFmtId="38" fontId="5" fillId="0" borderId="80" xfId="1" applyFont="1" applyBorder="1" applyAlignment="1">
      <alignment horizontal="center" vertical="center"/>
    </xf>
    <xf numFmtId="38" fontId="5" fillId="0" borderId="79" xfId="1" applyFont="1" applyBorder="1" applyAlignment="1">
      <alignment horizontal="center" vertical="center"/>
    </xf>
    <xf numFmtId="0" fontId="5" fillId="0" borderId="81" xfId="0" applyFont="1" applyBorder="1" applyAlignment="1">
      <alignment horizontal="center" vertical="center" wrapText="1"/>
    </xf>
    <xf numFmtId="0" fontId="0" fillId="0" borderId="65" xfId="0" applyBorder="1" applyAlignment="1">
      <alignment horizontal="center" vertical="center"/>
    </xf>
    <xf numFmtId="0" fontId="0" fillId="0" borderId="67" xfId="0" applyBorder="1" applyAlignment="1">
      <alignment horizontal="center" vertical="center"/>
    </xf>
    <xf numFmtId="0" fontId="0" fillId="0" borderId="17" xfId="0" applyBorder="1" applyAlignment="1">
      <alignment horizontal="center" vertical="center"/>
    </xf>
    <xf numFmtId="0" fontId="0" fillId="0" borderId="68" xfId="0" applyBorder="1" applyAlignment="1">
      <alignment horizontal="center" vertical="center"/>
    </xf>
    <xf numFmtId="0" fontId="0" fillId="0" borderId="85" xfId="0" applyBorder="1" applyAlignment="1">
      <alignment horizontal="center" vertical="center"/>
    </xf>
    <xf numFmtId="0" fontId="0" fillId="0" borderId="69" xfId="0" applyBorder="1" applyAlignment="1">
      <alignment horizontal="center" vertical="center"/>
    </xf>
    <xf numFmtId="38" fontId="5" fillId="0" borderId="87" xfId="1" applyFont="1" applyBorder="1" applyAlignment="1">
      <alignment horizontal="center" vertical="center"/>
    </xf>
    <xf numFmtId="0" fontId="5" fillId="0" borderId="11" xfId="0" applyFont="1" applyFill="1" applyBorder="1" applyAlignment="1">
      <alignment horizontal="justify" vertical="center" wrapText="1"/>
    </xf>
    <xf numFmtId="0" fontId="5" fillId="0" borderId="8" xfId="0" applyFont="1" applyFill="1" applyBorder="1" applyAlignment="1" applyProtection="1">
      <alignment horizontal="justify" vertical="center" wrapText="1"/>
      <protection locked="0"/>
    </xf>
    <xf numFmtId="0" fontId="0" fillId="0" borderId="8" xfId="0" applyFill="1" applyBorder="1" applyAlignment="1" applyProtection="1">
      <alignment horizontal="justify" vertical="center" wrapText="1"/>
      <protection locked="0"/>
    </xf>
    <xf numFmtId="0" fontId="5" fillId="0" borderId="55" xfId="0" applyFont="1" applyFill="1" applyBorder="1" applyAlignment="1" applyProtection="1">
      <alignment horizontal="justify" vertical="center" wrapText="1"/>
      <protection locked="0"/>
    </xf>
    <xf numFmtId="0" fontId="7" fillId="0" borderId="11"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xf>
    <xf numFmtId="0" fontId="7" fillId="0" borderId="8" xfId="0" applyFont="1" applyBorder="1" applyAlignment="1">
      <alignment horizontal="justify" vertical="center"/>
    </xf>
    <xf numFmtId="0" fontId="7" fillId="0" borderId="10" xfId="0" applyFont="1" applyBorder="1" applyAlignment="1">
      <alignment horizontal="justify" vertical="center"/>
    </xf>
    <xf numFmtId="0" fontId="0" fillId="0" borderId="11" xfId="0" applyBorder="1" applyAlignment="1">
      <alignment horizontal="justify" vertical="center" wrapText="1"/>
    </xf>
    <xf numFmtId="0" fontId="0" fillId="0" borderId="11" xfId="0" applyBorder="1" applyAlignment="1">
      <alignment horizontal="justify" vertical="center"/>
    </xf>
    <xf numFmtId="0" fontId="0" fillId="0" borderId="8" xfId="0" applyBorder="1" applyAlignment="1">
      <alignment horizontal="justify" vertical="center" wrapText="1"/>
    </xf>
    <xf numFmtId="0" fontId="0" fillId="0" borderId="8" xfId="0" applyBorder="1" applyAlignment="1">
      <alignment horizontal="justify" vertical="center"/>
    </xf>
    <xf numFmtId="0" fontId="0" fillId="0" borderId="10" xfId="0" applyBorder="1" applyAlignment="1">
      <alignment horizontal="justify" vertical="center" wrapText="1"/>
    </xf>
    <xf numFmtId="0" fontId="0" fillId="0" borderId="10" xfId="0" applyBorder="1" applyAlignment="1">
      <alignment horizontal="justify" vertical="center"/>
    </xf>
    <xf numFmtId="0" fontId="17" fillId="0" borderId="0" xfId="3" applyFont="1" applyAlignment="1">
      <alignment vertical="center"/>
    </xf>
    <xf numFmtId="0" fontId="16" fillId="0" borderId="0" xfId="3" applyFont="1" applyAlignment="1">
      <alignment vertical="center"/>
    </xf>
    <xf numFmtId="0" fontId="16" fillId="0" borderId="0" xfId="3" applyFont="1" applyFill="1" applyAlignment="1">
      <alignment vertical="center"/>
    </xf>
    <xf numFmtId="0" fontId="17" fillId="0" borderId="0" xfId="3" applyFont="1" applyAlignment="1">
      <alignment horizontal="right" vertical="center"/>
    </xf>
    <xf numFmtId="0" fontId="16" fillId="0" borderId="0" xfId="3" applyFont="1" applyAlignment="1">
      <alignment horizontal="right" vertical="center"/>
    </xf>
    <xf numFmtId="0" fontId="22" fillId="0" borderId="0" xfId="3" applyAlignment="1">
      <alignment horizontal="left" vertical="center"/>
    </xf>
    <xf numFmtId="0" fontId="16" fillId="0" borderId="0" xfId="3" applyFont="1" applyBorder="1" applyAlignment="1">
      <alignment vertical="center"/>
    </xf>
    <xf numFmtId="0" fontId="22" fillId="0" borderId="0" xfId="3" applyBorder="1" applyAlignment="1">
      <alignment vertical="center"/>
    </xf>
    <xf numFmtId="0" fontId="16" fillId="0" borderId="0" xfId="3" applyFont="1" applyBorder="1" applyAlignment="1">
      <alignment vertical="center" shrinkToFit="1"/>
    </xf>
    <xf numFmtId="0" fontId="22" fillId="0" borderId="0" xfId="3" applyBorder="1" applyAlignment="1">
      <alignment vertical="center" shrinkToFit="1"/>
    </xf>
    <xf numFmtId="0" fontId="17" fillId="0" borderId="0" xfId="3" applyFont="1" applyAlignment="1">
      <alignment horizontal="center" vertical="center"/>
    </xf>
    <xf numFmtId="0" fontId="17" fillId="0" borderId="0" xfId="3" applyFont="1" applyAlignment="1">
      <alignment vertical="top"/>
    </xf>
    <xf numFmtId="0" fontId="17" fillId="0" borderId="0" xfId="3" applyFont="1" applyBorder="1" applyAlignment="1">
      <alignment vertical="center"/>
    </xf>
    <xf numFmtId="0" fontId="22" fillId="0" borderId="0" xfId="3" applyFont="1" applyBorder="1" applyAlignment="1">
      <alignment vertical="center"/>
    </xf>
    <xf numFmtId="0" fontId="17" fillId="0" borderId="0" xfId="3" applyFont="1" applyBorder="1" applyAlignment="1">
      <alignment vertical="center" shrinkToFit="1"/>
    </xf>
    <xf numFmtId="0" fontId="22" fillId="0" borderId="0" xfId="3" applyFont="1" applyBorder="1" applyAlignment="1">
      <alignment vertical="center" shrinkToFit="1"/>
    </xf>
    <xf numFmtId="0" fontId="22" fillId="0" borderId="0" xfId="3" applyFont="1" applyAlignment="1">
      <alignment vertical="center"/>
    </xf>
    <xf numFmtId="176" fontId="17" fillId="0" borderId="0" xfId="3" applyNumberFormat="1" applyFont="1" applyAlignment="1">
      <alignment vertical="center"/>
    </xf>
    <xf numFmtId="0" fontId="22" fillId="0" borderId="0" xfId="3" applyAlignment="1">
      <alignment vertical="center"/>
    </xf>
    <xf numFmtId="0" fontId="17" fillId="0" borderId="45" xfId="3" applyFont="1" applyBorder="1" applyAlignment="1">
      <alignment vertical="center"/>
    </xf>
    <xf numFmtId="0" fontId="18" fillId="0" borderId="0" xfId="3" applyFont="1" applyAlignment="1">
      <alignment vertical="center"/>
    </xf>
    <xf numFmtId="0" fontId="19" fillId="0" borderId="0" xfId="3" applyFont="1" applyAlignment="1">
      <alignment vertical="center"/>
    </xf>
    <xf numFmtId="0" fontId="16" fillId="0" borderId="0" xfId="3" applyFont="1" applyAlignment="1">
      <alignment horizontal="right" vertical="center"/>
    </xf>
    <xf numFmtId="0" fontId="16" fillId="0" borderId="8" xfId="3" applyFont="1" applyBorder="1" applyAlignment="1">
      <alignment horizontal="center" vertical="center"/>
    </xf>
    <xf numFmtId="0" fontId="16" fillId="0" borderId="2" xfId="3" applyFont="1" applyBorder="1" applyAlignment="1">
      <alignment vertical="center"/>
    </xf>
    <xf numFmtId="0" fontId="19" fillId="0" borderId="0" xfId="3" applyFont="1" applyAlignment="1">
      <alignment horizontal="center" vertical="center"/>
    </xf>
    <xf numFmtId="0" fontId="16" fillId="0" borderId="0" xfId="3" applyFont="1" applyBorder="1" applyAlignment="1">
      <alignment horizontal="center" vertical="center"/>
    </xf>
    <xf numFmtId="0" fontId="16" fillId="0" borderId="0" xfId="3" applyFont="1" applyAlignment="1">
      <alignment horizontal="right" vertical="center"/>
    </xf>
    <xf numFmtId="0" fontId="16" fillId="0" borderId="8" xfId="3" applyFont="1" applyBorder="1" applyAlignment="1">
      <alignment vertical="center"/>
    </xf>
    <xf numFmtId="0" fontId="16" fillId="0" borderId="8" xfId="3" applyFont="1" applyBorder="1" applyAlignment="1">
      <alignment horizontal="center" vertical="center"/>
    </xf>
    <xf numFmtId="0" fontId="17" fillId="0" borderId="0" xfId="3" applyFont="1" applyAlignment="1">
      <alignment horizontal="right" vertical="center"/>
    </xf>
    <xf numFmtId="0" fontId="17" fillId="0" borderId="0" xfId="3" applyFont="1" applyAlignment="1">
      <alignment horizontal="center" vertical="center"/>
    </xf>
    <xf numFmtId="0" fontId="22" fillId="0" borderId="0" xfId="3" applyFont="1" applyAlignment="1">
      <alignment vertical="center"/>
    </xf>
    <xf numFmtId="0" fontId="22" fillId="0" borderId="0" xfId="3" applyAlignment="1">
      <alignment vertical="center"/>
    </xf>
    <xf numFmtId="176" fontId="17" fillId="0" borderId="0" xfId="3" applyNumberFormat="1" applyFont="1" applyAlignment="1">
      <alignment vertical="center"/>
    </xf>
    <xf numFmtId="0" fontId="18" fillId="0" borderId="0" xfId="3" applyFont="1" applyAlignment="1">
      <alignment vertical="center"/>
    </xf>
    <xf numFmtId="0" fontId="17" fillId="0" borderId="0" xfId="3" applyFont="1" applyAlignment="1">
      <alignment vertical="center"/>
    </xf>
    <xf numFmtId="0" fontId="16" fillId="0" borderId="0" xfId="3" applyFont="1" applyBorder="1" applyAlignment="1">
      <alignment horizontal="center" vertical="center"/>
    </xf>
    <xf numFmtId="0" fontId="0" fillId="0" borderId="0" xfId="0" applyAlignment="1">
      <alignment vertical="top" wrapText="1"/>
    </xf>
    <xf numFmtId="0" fontId="16" fillId="0" borderId="8" xfId="3" applyFont="1" applyBorder="1" applyAlignment="1">
      <alignment horizontal="center" vertical="center"/>
    </xf>
    <xf numFmtId="0" fontId="16" fillId="0" borderId="0" xfId="3" applyFont="1" applyBorder="1" applyAlignment="1">
      <alignment horizontal="center" vertical="center"/>
    </xf>
    <xf numFmtId="176" fontId="17" fillId="0" borderId="0" xfId="3" applyNumberFormat="1" applyFont="1" applyAlignment="1">
      <alignment vertical="center"/>
    </xf>
    <xf numFmtId="0" fontId="22" fillId="0" borderId="0" xfId="3" applyAlignment="1">
      <alignment vertical="center"/>
    </xf>
    <xf numFmtId="0" fontId="18" fillId="0" borderId="0" xfId="3" applyFont="1" applyAlignment="1">
      <alignment vertical="center"/>
    </xf>
    <xf numFmtId="0" fontId="17" fillId="0" borderId="0" xfId="3" applyFont="1" applyAlignment="1">
      <alignment vertical="center"/>
    </xf>
    <xf numFmtId="0" fontId="22" fillId="0" borderId="0" xfId="3" applyFont="1" applyAlignment="1">
      <alignment vertical="center"/>
    </xf>
    <xf numFmtId="0" fontId="17" fillId="0" borderId="0" xfId="3" applyFont="1" applyAlignment="1">
      <alignment horizontal="right" vertical="center"/>
    </xf>
    <xf numFmtId="0" fontId="17" fillId="0" borderId="0" xfId="3" applyFont="1" applyAlignment="1">
      <alignment horizontal="center" vertical="center"/>
    </xf>
    <xf numFmtId="0" fontId="19" fillId="0" borderId="0" xfId="3" applyFont="1" applyAlignment="1">
      <alignment horizontal="center" vertical="center"/>
    </xf>
    <xf numFmtId="0" fontId="19" fillId="0" borderId="0" xfId="3" applyFont="1" applyAlignment="1">
      <alignment vertical="center"/>
    </xf>
    <xf numFmtId="0" fontId="16" fillId="0" borderId="0" xfId="3" applyFont="1" applyBorder="1" applyAlignment="1">
      <alignment vertical="center" shrinkToFit="1"/>
    </xf>
    <xf numFmtId="0" fontId="17" fillId="0" borderId="0" xfId="3" applyFont="1" applyAlignment="1">
      <alignment vertical="center" shrinkToFit="1"/>
    </xf>
    <xf numFmtId="0" fontId="22" fillId="0" borderId="0" xfId="3" applyFont="1" applyAlignment="1">
      <alignment vertical="top" wrapText="1"/>
    </xf>
    <xf numFmtId="0" fontId="16" fillId="0" borderId="0" xfId="0" applyFont="1" applyAlignment="1">
      <alignment horizontal="right" vertical="center"/>
    </xf>
    <xf numFmtId="0" fontId="16" fillId="0" borderId="0" xfId="3" applyFont="1" applyAlignment="1">
      <alignment horizontal="centerContinuous" vertical="center"/>
    </xf>
    <xf numFmtId="0" fontId="27" fillId="0" borderId="0" xfId="3" applyFont="1" applyAlignment="1">
      <alignment vertical="center"/>
    </xf>
    <xf numFmtId="0" fontId="17" fillId="0" borderId="0" xfId="3" applyFont="1" applyAlignment="1">
      <alignment horizontal="centerContinuous" vertical="center"/>
    </xf>
    <xf numFmtId="0" fontId="22" fillId="0" borderId="0" xfId="3" applyFont="1" applyAlignment="1">
      <alignment horizontal="centerContinuous" vertical="center"/>
    </xf>
    <xf numFmtId="0" fontId="21" fillId="0" borderId="0" xfId="3" applyFont="1" applyAlignment="1">
      <alignment vertical="center"/>
    </xf>
    <xf numFmtId="0" fontId="16" fillId="0" borderId="8" xfId="3" applyFont="1" applyBorder="1" applyAlignment="1">
      <alignment vertical="center"/>
    </xf>
    <xf numFmtId="0" fontId="16" fillId="0" borderId="8" xfId="3" applyFont="1" applyBorder="1" applyAlignment="1">
      <alignment horizontal="center" vertical="center"/>
    </xf>
    <xf numFmtId="0" fontId="16" fillId="0" borderId="0" xfId="3" applyFont="1" applyBorder="1" applyAlignment="1">
      <alignment horizontal="center" vertical="center"/>
    </xf>
    <xf numFmtId="176" fontId="17" fillId="0" borderId="0" xfId="3" applyNumberFormat="1" applyFont="1" applyAlignment="1">
      <alignment vertical="center"/>
    </xf>
    <xf numFmtId="0" fontId="22" fillId="0" borderId="0" xfId="3" applyAlignment="1">
      <alignment vertical="center"/>
    </xf>
    <xf numFmtId="0" fontId="18" fillId="0" borderId="0" xfId="3" applyFont="1" applyAlignment="1">
      <alignment vertical="center"/>
    </xf>
    <xf numFmtId="0" fontId="17" fillId="0" borderId="0" xfId="3" applyFont="1" applyAlignment="1">
      <alignment vertical="center"/>
    </xf>
    <xf numFmtId="0" fontId="22" fillId="0" borderId="0" xfId="3" applyFont="1" applyAlignment="1">
      <alignment vertical="center"/>
    </xf>
    <xf numFmtId="0" fontId="17" fillId="0" borderId="0" xfId="3" applyFont="1" applyAlignment="1">
      <alignment horizontal="right" vertical="center"/>
    </xf>
    <xf numFmtId="0" fontId="17" fillId="0" borderId="0" xfId="3" applyFont="1" applyAlignment="1">
      <alignment horizontal="center" vertical="center"/>
    </xf>
    <xf numFmtId="0" fontId="16" fillId="0" borderId="7" xfId="3" applyFont="1" applyBorder="1" applyAlignment="1">
      <alignment horizontal="center" vertical="center"/>
    </xf>
    <xf numFmtId="0" fontId="16" fillId="0" borderId="4" xfId="3" applyFont="1" applyBorder="1" applyAlignment="1">
      <alignment horizontal="center" vertical="center"/>
    </xf>
    <xf numFmtId="0" fontId="16" fillId="0" borderId="0" xfId="3" applyFont="1" applyBorder="1" applyAlignment="1">
      <alignment vertical="center" shrinkToFit="1"/>
    </xf>
    <xf numFmtId="0" fontId="16" fillId="0" borderId="7" xfId="3" applyFont="1" applyBorder="1" applyAlignment="1">
      <alignment horizontal="center" vertical="center"/>
    </xf>
    <xf numFmtId="0" fontId="16" fillId="0" borderId="4" xfId="3" applyFont="1" applyBorder="1" applyAlignment="1">
      <alignment horizontal="center" vertical="center"/>
    </xf>
    <xf numFmtId="0" fontId="17" fillId="0" borderId="0" xfId="3" applyFont="1" applyAlignment="1"/>
    <xf numFmtId="0" fontId="26" fillId="0" borderId="0" xfId="3" applyFont="1" applyFill="1" applyBorder="1" applyAlignment="1">
      <alignment vertical="center" wrapText="1"/>
    </xf>
    <xf numFmtId="0" fontId="16" fillId="0" borderId="0" xfId="3" applyFont="1" applyAlignment="1">
      <alignment vertical="top"/>
    </xf>
    <xf numFmtId="0" fontId="0" fillId="0" borderId="0" xfId="0" applyAlignment="1">
      <alignment horizontal="left" vertical="top" wrapText="1"/>
    </xf>
    <xf numFmtId="0" fontId="18" fillId="0" borderId="0" xfId="0" applyFont="1" applyAlignment="1">
      <alignment horizontal="left" vertical="top" shrinkToFit="1"/>
    </xf>
    <xf numFmtId="0" fontId="18" fillId="0" borderId="0" xfId="0" applyFont="1" applyAlignment="1">
      <alignment horizontal="center" vertical="center"/>
    </xf>
    <xf numFmtId="0" fontId="18" fillId="0" borderId="0" xfId="0" applyFont="1" applyAlignment="1">
      <alignment horizontal="center" vertical="top" shrinkToFit="1"/>
    </xf>
    <xf numFmtId="0" fontId="16" fillId="0" borderId="8" xfId="3" applyFont="1" applyBorder="1" applyAlignment="1">
      <alignment vertical="center"/>
    </xf>
    <xf numFmtId="0" fontId="16" fillId="0" borderId="8" xfId="3" applyFont="1" applyBorder="1" applyAlignment="1">
      <alignment horizontal="center" vertical="center"/>
    </xf>
    <xf numFmtId="0" fontId="16" fillId="0" borderId="0" xfId="3" applyFont="1" applyAlignment="1">
      <alignment horizontal="center" vertical="center"/>
    </xf>
    <xf numFmtId="38" fontId="17" fillId="0" borderId="0" xfId="1" applyFont="1" applyBorder="1" applyAlignment="1">
      <alignment horizontal="right" vertical="center"/>
    </xf>
    <xf numFmtId="0" fontId="17" fillId="0" borderId="0" xfId="3" applyFont="1" applyBorder="1" applyAlignment="1">
      <alignment horizontal="center" vertical="center"/>
    </xf>
    <xf numFmtId="0" fontId="17" fillId="0" borderId="54" xfId="3" applyFont="1" applyBorder="1" applyAlignment="1">
      <alignment horizontal="center" vertical="center"/>
    </xf>
    <xf numFmtId="0" fontId="17" fillId="0" borderId="42" xfId="3" applyFont="1" applyBorder="1" applyAlignment="1">
      <alignment horizontal="left" vertical="center"/>
    </xf>
    <xf numFmtId="0" fontId="17" fillId="0" borderId="40" xfId="3" applyFont="1" applyBorder="1" applyAlignment="1">
      <alignment horizontal="left" vertical="center"/>
    </xf>
    <xf numFmtId="0" fontId="17" fillId="0" borderId="44" xfId="3" applyFont="1" applyBorder="1" applyAlignment="1">
      <alignment horizontal="left" vertical="center"/>
    </xf>
    <xf numFmtId="0" fontId="17" fillId="0" borderId="0" xfId="3" applyFont="1" applyBorder="1" applyAlignment="1">
      <alignment horizontal="left" vertical="center"/>
    </xf>
    <xf numFmtId="0" fontId="17" fillId="0" borderId="40" xfId="3" applyFont="1" applyBorder="1" applyAlignment="1">
      <alignment horizontal="center" vertical="center"/>
    </xf>
    <xf numFmtId="38" fontId="17" fillId="0" borderId="40" xfId="1" applyFont="1" applyBorder="1" applyAlignment="1">
      <alignment horizontal="right" vertical="center"/>
    </xf>
    <xf numFmtId="0" fontId="17" fillId="0" borderId="15" xfId="3" applyFont="1" applyBorder="1" applyAlignment="1">
      <alignment horizontal="center" vertical="center"/>
    </xf>
    <xf numFmtId="0" fontId="16" fillId="0" borderId="8" xfId="3" applyFont="1" applyBorder="1" applyAlignment="1">
      <alignment horizontal="center" vertical="center" wrapText="1"/>
    </xf>
    <xf numFmtId="0" fontId="16" fillId="0" borderId="0" xfId="3" applyFont="1" applyBorder="1" applyAlignment="1">
      <alignment horizontal="center" vertical="center"/>
    </xf>
    <xf numFmtId="0" fontId="16" fillId="0" borderId="0" xfId="3" applyFont="1" applyBorder="1" applyAlignment="1">
      <alignment horizontal="left" vertical="center"/>
    </xf>
    <xf numFmtId="176" fontId="17" fillId="0" borderId="0" xfId="3" applyNumberFormat="1" applyFont="1" applyAlignment="1">
      <alignment vertical="center"/>
    </xf>
    <xf numFmtId="0" fontId="22" fillId="0" borderId="0" xfId="3" applyAlignment="1">
      <alignment vertical="center"/>
    </xf>
    <xf numFmtId="0" fontId="18" fillId="0" borderId="0" xfId="3" applyFont="1" applyBorder="1" applyAlignment="1">
      <alignment horizontal="center" vertical="center"/>
    </xf>
    <xf numFmtId="0" fontId="18" fillId="0" borderId="0" xfId="3" applyFont="1" applyAlignment="1">
      <alignment vertical="center"/>
    </xf>
    <xf numFmtId="0" fontId="17" fillId="0" borderId="0" xfId="3" applyFont="1" applyAlignment="1">
      <alignment vertical="center"/>
    </xf>
    <xf numFmtId="0" fontId="23" fillId="0" borderId="0" xfId="3" applyFont="1" applyAlignment="1">
      <alignment vertical="center"/>
    </xf>
    <xf numFmtId="0" fontId="18" fillId="0" borderId="0" xfId="3" applyFont="1" applyBorder="1" applyAlignment="1">
      <alignment horizontal="left" vertical="center" wrapText="1" shrinkToFit="1"/>
    </xf>
    <xf numFmtId="0" fontId="16" fillId="0" borderId="57" xfId="3" applyFont="1" applyBorder="1" applyAlignment="1">
      <alignment horizontal="center" vertical="center"/>
    </xf>
    <xf numFmtId="0" fontId="16" fillId="0" borderId="14" xfId="3" applyFont="1" applyBorder="1" applyAlignment="1">
      <alignment horizontal="center" vertical="center"/>
    </xf>
    <xf numFmtId="0" fontId="16" fillId="0" borderId="56" xfId="3" applyFont="1" applyBorder="1" applyAlignment="1">
      <alignment horizontal="center" vertical="center"/>
    </xf>
    <xf numFmtId="0" fontId="16" fillId="0" borderId="22" xfId="3" applyFont="1" applyBorder="1" applyAlignment="1">
      <alignment horizontal="center" vertical="center"/>
    </xf>
    <xf numFmtId="0" fontId="16" fillId="0" borderId="10" xfId="3" applyFont="1" applyBorder="1" applyAlignment="1">
      <alignment horizontal="center" vertical="center"/>
    </xf>
    <xf numFmtId="0" fontId="17" fillId="0" borderId="0" xfId="3" applyFont="1" applyBorder="1" applyAlignment="1">
      <alignment vertical="top" shrinkToFit="1"/>
    </xf>
    <xf numFmtId="0" fontId="17" fillId="0" borderId="0" xfId="3" applyFont="1" applyAlignment="1">
      <alignment vertical="top" shrinkToFit="1"/>
    </xf>
    <xf numFmtId="0" fontId="17" fillId="0" borderId="40" xfId="3" applyFont="1" applyBorder="1" applyAlignment="1">
      <alignment vertical="center" shrinkToFit="1"/>
    </xf>
    <xf numFmtId="0" fontId="16" fillId="0" borderId="40" xfId="3" applyFont="1" applyBorder="1" applyAlignment="1">
      <alignment vertical="center" shrinkToFit="1"/>
    </xf>
    <xf numFmtId="0" fontId="22" fillId="0" borderId="40" xfId="3" applyBorder="1" applyAlignment="1">
      <alignment vertical="center" shrinkToFit="1"/>
    </xf>
    <xf numFmtId="0" fontId="17" fillId="0" borderId="0" xfId="3" applyFont="1" applyAlignment="1">
      <alignment vertical="center" wrapText="1"/>
    </xf>
    <xf numFmtId="0" fontId="22" fillId="0" borderId="0" xfId="3" applyFont="1" applyAlignment="1">
      <alignment vertical="center"/>
    </xf>
    <xf numFmtId="0" fontId="17" fillId="0" borderId="0" xfId="3" applyFont="1" applyAlignment="1">
      <alignment horizontal="right" vertical="center"/>
    </xf>
    <xf numFmtId="0" fontId="22" fillId="0" borderId="0" xfId="3" applyFont="1" applyAlignment="1">
      <alignment horizontal="right" vertical="center"/>
    </xf>
    <xf numFmtId="0" fontId="17" fillId="0" borderId="0" xfId="3" applyFont="1" applyAlignment="1">
      <alignment horizontal="center" vertical="center"/>
    </xf>
    <xf numFmtId="0" fontId="22" fillId="0" borderId="0" xfId="3" applyFont="1" applyAlignment="1">
      <alignment horizontal="center" vertical="center"/>
    </xf>
    <xf numFmtId="0" fontId="17" fillId="0" borderId="0" xfId="3" applyFont="1" applyAlignment="1">
      <alignment horizontal="left" vertical="center"/>
    </xf>
    <xf numFmtId="0" fontId="22" fillId="0" borderId="0" xfId="3" applyFont="1" applyAlignment="1">
      <alignment horizontal="left" vertical="center"/>
    </xf>
    <xf numFmtId="0" fontId="16" fillId="0" borderId="34" xfId="3" applyFont="1" applyBorder="1" applyAlignment="1">
      <alignment horizontal="center" vertical="center"/>
    </xf>
    <xf numFmtId="0" fontId="16" fillId="0" borderId="32" xfId="3" applyFont="1" applyBorder="1" applyAlignment="1">
      <alignment horizontal="center" vertical="center"/>
    </xf>
    <xf numFmtId="0" fontId="16" fillId="0" borderId="16" xfId="3" applyFont="1" applyBorder="1" applyAlignment="1">
      <alignment horizontal="center" vertical="center"/>
    </xf>
    <xf numFmtId="0" fontId="16" fillId="0" borderId="6" xfId="3" applyFont="1" applyBorder="1" applyAlignment="1">
      <alignment horizontal="center" vertical="center"/>
    </xf>
    <xf numFmtId="0" fontId="16" fillId="0" borderId="21" xfId="3" applyFont="1" applyBorder="1" applyAlignment="1">
      <alignment horizontal="center" vertical="center"/>
    </xf>
    <xf numFmtId="0" fontId="19" fillId="0" borderId="0" xfId="3" applyFont="1" applyAlignment="1">
      <alignment horizontal="center" vertical="center"/>
    </xf>
    <xf numFmtId="0" fontId="16" fillId="0" borderId="46" xfId="3" applyFont="1" applyBorder="1" applyAlignment="1">
      <alignment horizontal="right" vertical="center" wrapText="1"/>
    </xf>
    <xf numFmtId="0" fontId="16" fillId="0" borderId="47" xfId="3" applyFont="1" applyBorder="1" applyAlignment="1">
      <alignment horizontal="right" vertical="center" wrapText="1"/>
    </xf>
    <xf numFmtId="0" fontId="16" fillId="0" borderId="47" xfId="3" applyFont="1" applyBorder="1" applyAlignment="1">
      <alignment horizontal="left" vertical="center"/>
    </xf>
    <xf numFmtId="0" fontId="16" fillId="0" borderId="48" xfId="3" applyFont="1" applyBorder="1" applyAlignment="1">
      <alignment horizontal="left" vertical="center"/>
    </xf>
    <xf numFmtId="0" fontId="16" fillId="0" borderId="52" xfId="3" applyFont="1" applyBorder="1" applyAlignment="1">
      <alignment horizontal="left" vertical="center"/>
    </xf>
    <xf numFmtId="0" fontId="16" fillId="0" borderId="53" xfId="3" applyFont="1" applyBorder="1" applyAlignment="1">
      <alignment horizontal="left" vertical="center"/>
    </xf>
    <xf numFmtId="0" fontId="24" fillId="0" borderId="49" xfId="3" applyFont="1" applyBorder="1" applyAlignment="1">
      <alignment horizontal="right" vertical="center" wrapText="1"/>
    </xf>
    <xf numFmtId="0" fontId="24" fillId="0" borderId="50" xfId="3" applyFont="1" applyBorder="1" applyAlignment="1">
      <alignment horizontal="right" vertical="center"/>
    </xf>
    <xf numFmtId="0" fontId="16" fillId="0" borderId="50" xfId="3" applyFont="1" applyBorder="1" applyAlignment="1">
      <alignment horizontal="left" vertical="center"/>
    </xf>
    <xf numFmtId="0" fontId="16" fillId="0" borderId="51" xfId="3" applyFont="1" applyBorder="1" applyAlignment="1">
      <alignment horizontal="left" vertical="center"/>
    </xf>
    <xf numFmtId="0" fontId="16" fillId="0" borderId="49" xfId="3" applyFont="1" applyBorder="1" applyAlignment="1">
      <alignment horizontal="center" vertical="center" wrapText="1"/>
    </xf>
    <xf numFmtId="0" fontId="16" fillId="0" borderId="50" xfId="3" applyFont="1" applyBorder="1" applyAlignment="1">
      <alignment horizontal="center" vertical="center"/>
    </xf>
    <xf numFmtId="0" fontId="16" fillId="0" borderId="7" xfId="3" applyFont="1" applyBorder="1" applyAlignment="1">
      <alignment horizontal="center" vertical="center"/>
    </xf>
    <xf numFmtId="0" fontId="16" fillId="0" borderId="4" xfId="3" applyFont="1" applyBorder="1" applyAlignment="1">
      <alignment horizontal="center" vertical="center"/>
    </xf>
    <xf numFmtId="0" fontId="16" fillId="0" borderId="46" xfId="3" applyFont="1" applyBorder="1" applyAlignment="1">
      <alignment horizontal="center" vertical="center" wrapText="1"/>
    </xf>
    <xf numFmtId="0" fontId="16" fillId="0" borderId="47" xfId="3" applyFont="1" applyBorder="1" applyAlignment="1">
      <alignment horizontal="center" vertical="center" wrapText="1"/>
    </xf>
    <xf numFmtId="0" fontId="16" fillId="0" borderId="47" xfId="3" applyFont="1" applyBorder="1" applyAlignment="1">
      <alignment horizontal="center" vertical="center"/>
    </xf>
    <xf numFmtId="0" fontId="16" fillId="0" borderId="73" xfId="3" applyFont="1" applyBorder="1" applyAlignment="1">
      <alignment horizontal="center" vertical="center"/>
    </xf>
    <xf numFmtId="0" fontId="16" fillId="0" borderId="72" xfId="3" applyFont="1" applyBorder="1" applyAlignment="1">
      <alignment horizontal="center" vertical="center" wrapText="1"/>
    </xf>
    <xf numFmtId="0" fontId="16" fillId="0" borderId="52" xfId="3" applyFont="1" applyBorder="1" applyAlignment="1">
      <alignment horizontal="center" vertical="center" wrapText="1"/>
    </xf>
    <xf numFmtId="0" fontId="16" fillId="0" borderId="52" xfId="3" applyFont="1" applyBorder="1" applyAlignment="1">
      <alignment horizontal="center" vertical="center"/>
    </xf>
    <xf numFmtId="0" fontId="16" fillId="0" borderId="71" xfId="3" applyFont="1" applyBorder="1" applyAlignment="1">
      <alignment horizontal="center" vertical="center"/>
    </xf>
    <xf numFmtId="0" fontId="16" fillId="0" borderId="72" xfId="3" applyFont="1" applyBorder="1" applyAlignment="1">
      <alignment horizontal="right" vertical="center" wrapText="1"/>
    </xf>
    <xf numFmtId="0" fontId="16" fillId="0" borderId="52" xfId="3" applyFont="1" applyBorder="1" applyAlignment="1">
      <alignment horizontal="right" vertical="center" wrapText="1"/>
    </xf>
    <xf numFmtId="0" fontId="16" fillId="0" borderId="2" xfId="3" applyFont="1" applyBorder="1" applyAlignment="1">
      <alignment horizontal="center" vertical="center"/>
    </xf>
    <xf numFmtId="0" fontId="16" fillId="0" borderId="70" xfId="3" applyFont="1" applyBorder="1" applyAlignment="1">
      <alignment horizontal="center" vertical="center"/>
    </xf>
    <xf numFmtId="0" fontId="16" fillId="0" borderId="55" xfId="3" applyFont="1" applyBorder="1" applyAlignment="1">
      <alignment horizontal="center" vertical="center"/>
    </xf>
    <xf numFmtId="0" fontId="16" fillId="0" borderId="60" xfId="3" applyFont="1" applyBorder="1" applyAlignment="1">
      <alignment horizontal="center" vertical="center"/>
    </xf>
    <xf numFmtId="0" fontId="16" fillId="0" borderId="3" xfId="3" applyFont="1" applyBorder="1" applyAlignment="1">
      <alignment horizontal="center" vertical="center"/>
    </xf>
    <xf numFmtId="0" fontId="19" fillId="0" borderId="0" xfId="3" applyFont="1" applyAlignment="1">
      <alignment vertical="center"/>
    </xf>
    <xf numFmtId="0" fontId="16" fillId="0" borderId="8" xfId="3" applyFont="1" applyBorder="1" applyAlignment="1">
      <alignment horizontal="center" vertical="center" textRotation="255" wrapText="1"/>
    </xf>
    <xf numFmtId="0" fontId="16" fillId="0" borderId="8" xfId="3" applyFont="1" applyBorder="1" applyAlignment="1">
      <alignment horizontal="center" vertical="center" textRotation="255"/>
    </xf>
    <xf numFmtId="0" fontId="18" fillId="0" borderId="8" xfId="3" applyFont="1" applyBorder="1" applyAlignment="1">
      <alignment horizontal="left" vertical="center"/>
    </xf>
    <xf numFmtId="0" fontId="24" fillId="0" borderId="8" xfId="3" applyFont="1" applyBorder="1" applyAlignment="1">
      <alignment horizontal="left" vertical="center"/>
    </xf>
    <xf numFmtId="0" fontId="16" fillId="0" borderId="8" xfId="3" applyFont="1" applyBorder="1" applyAlignment="1">
      <alignment horizontal="left" vertical="center"/>
    </xf>
    <xf numFmtId="0" fontId="18" fillId="0" borderId="8" xfId="3" applyFont="1" applyBorder="1" applyAlignment="1">
      <alignment horizontal="center" vertical="center" textRotation="255" wrapText="1"/>
    </xf>
    <xf numFmtId="0" fontId="25" fillId="0" borderId="8" xfId="3" applyFont="1" applyBorder="1" applyAlignment="1">
      <alignment vertical="center" textRotation="255"/>
    </xf>
    <xf numFmtId="0" fontId="18" fillId="0" borderId="8" xfId="3" applyFont="1" applyBorder="1" applyAlignment="1">
      <alignment horizontal="left" vertical="center" wrapText="1"/>
    </xf>
    <xf numFmtId="0" fontId="18" fillId="0" borderId="8" xfId="3" applyFont="1" applyBorder="1" applyAlignment="1">
      <alignment vertical="center"/>
    </xf>
    <xf numFmtId="0" fontId="17" fillId="0" borderId="8" xfId="3" applyFont="1" applyBorder="1" applyAlignment="1">
      <alignment horizontal="center" vertical="center"/>
    </xf>
    <xf numFmtId="38" fontId="16" fillId="0" borderId="8" xfId="1" applyFont="1" applyBorder="1" applyAlignment="1">
      <alignment horizontal="center" vertical="center"/>
    </xf>
    <xf numFmtId="0" fontId="18" fillId="0" borderId="44" xfId="3" applyFont="1" applyBorder="1" applyAlignment="1">
      <alignment horizontal="left" vertical="center" wrapText="1"/>
    </xf>
    <xf numFmtId="0" fontId="17" fillId="0" borderId="0" xfId="3" applyFont="1" applyBorder="1" applyAlignment="1">
      <alignment horizontal="left" vertical="center" wrapText="1"/>
    </xf>
    <xf numFmtId="0" fontId="24" fillId="0" borderId="55" xfId="0" applyFont="1" applyBorder="1" applyAlignment="1">
      <alignment horizontal="center" vertical="center"/>
    </xf>
    <xf numFmtId="0" fontId="24" fillId="0" borderId="94" xfId="0" applyFont="1" applyBorder="1" applyAlignment="1">
      <alignment horizontal="left" vertical="center"/>
    </xf>
    <xf numFmtId="0" fontId="24" fillId="0" borderId="95" xfId="0" applyFont="1" applyBorder="1" applyAlignment="1">
      <alignment horizontal="left" vertical="center"/>
    </xf>
    <xf numFmtId="0" fontId="24" fillId="0" borderId="96" xfId="0" applyFont="1" applyBorder="1" applyAlignment="1">
      <alignment horizontal="left" vertical="center"/>
    </xf>
    <xf numFmtId="0" fontId="24" fillId="0" borderId="42" xfId="0" applyFont="1" applyBorder="1" applyAlignment="1">
      <alignment horizontal="left" vertical="center"/>
    </xf>
    <xf numFmtId="0" fontId="24" fillId="0" borderId="40" xfId="0" applyFont="1" applyBorder="1" applyAlignment="1">
      <alignment horizontal="left" vertical="center"/>
    </xf>
    <xf numFmtId="0" fontId="24" fillId="0" borderId="15" xfId="0" applyFont="1" applyBorder="1" applyAlignment="1">
      <alignment horizontal="left" vertical="center"/>
    </xf>
    <xf numFmtId="0" fontId="24" fillId="0" borderId="92" xfId="0" applyFont="1" applyBorder="1" applyAlignment="1">
      <alignment horizontal="left" vertical="center"/>
    </xf>
    <xf numFmtId="0" fontId="24" fillId="0" borderId="97" xfId="0" applyFont="1" applyBorder="1" applyAlignment="1">
      <alignment horizontal="left" vertical="center"/>
    </xf>
    <xf numFmtId="0" fontId="24" fillId="0" borderId="93" xfId="0" applyFont="1" applyBorder="1" applyAlignment="1">
      <alignment horizontal="left" vertical="center"/>
    </xf>
    <xf numFmtId="0" fontId="17" fillId="0" borderId="40" xfId="3" applyFont="1" applyBorder="1" applyAlignment="1">
      <alignment horizontal="center" vertical="center" shrinkToFit="1"/>
    </xf>
    <xf numFmtId="0" fontId="17" fillId="0" borderId="40" xfId="3" applyFont="1" applyBorder="1" applyAlignment="1">
      <alignment horizontal="left" vertical="center" shrinkToFit="1"/>
    </xf>
    <xf numFmtId="0" fontId="16" fillId="0" borderId="8" xfId="3" applyFont="1" applyBorder="1" applyAlignment="1">
      <alignment horizontal="left" vertical="center" wrapText="1"/>
    </xf>
    <xf numFmtId="0" fontId="16" fillId="0" borderId="8" xfId="3" applyFont="1" applyBorder="1" applyAlignment="1">
      <alignment vertical="top"/>
    </xf>
    <xf numFmtId="0" fontId="16" fillId="0" borderId="55" xfId="3" applyFont="1" applyBorder="1" applyAlignment="1">
      <alignment horizontal="left" vertical="center" wrapText="1"/>
    </xf>
    <xf numFmtId="0" fontId="16" fillId="0" borderId="55" xfId="3" applyFont="1" applyBorder="1" applyAlignment="1">
      <alignment horizontal="left" vertical="center"/>
    </xf>
    <xf numFmtId="0" fontId="24" fillId="0" borderId="89" xfId="0" applyFont="1" applyBorder="1" applyAlignment="1">
      <alignment horizontal="center" vertical="center"/>
    </xf>
    <xf numFmtId="0" fontId="24" fillId="0" borderId="88" xfId="0" applyFont="1" applyBorder="1" applyAlignment="1">
      <alignment horizontal="center" vertical="center"/>
    </xf>
    <xf numFmtId="0" fontId="24" fillId="0" borderId="91" xfId="0" applyFont="1" applyBorder="1" applyAlignment="1">
      <alignment horizontal="center" vertical="center"/>
    </xf>
    <xf numFmtId="0" fontId="24" fillId="0" borderId="90" xfId="0" applyFont="1" applyBorder="1" applyAlignment="1">
      <alignment horizontal="center" vertical="center"/>
    </xf>
    <xf numFmtId="0" fontId="24" fillId="0" borderId="41" xfId="0" applyFont="1" applyBorder="1" applyAlignment="1">
      <alignment horizontal="center" vertical="center" shrinkToFit="1"/>
    </xf>
    <xf numFmtId="0" fontId="24" fillId="0" borderId="37" xfId="0" applyFont="1" applyBorder="1" applyAlignment="1">
      <alignment horizontal="center" vertical="center" shrinkToFit="1"/>
    </xf>
    <xf numFmtId="0" fontId="24" fillId="0" borderId="88" xfId="0" applyFont="1" applyBorder="1" applyAlignment="1">
      <alignment horizontal="center" vertical="center" shrinkToFit="1"/>
    </xf>
    <xf numFmtId="0" fontId="24" fillId="0" borderId="42" xfId="0" applyFont="1" applyBorder="1" applyAlignment="1">
      <alignment horizontal="center" vertical="center" shrinkToFit="1"/>
    </xf>
    <xf numFmtId="0" fontId="24" fillId="0" borderId="40" xfId="0" applyFont="1" applyBorder="1" applyAlignment="1">
      <alignment horizontal="center" vertical="center" shrinkToFit="1"/>
    </xf>
    <xf numFmtId="0" fontId="24" fillId="0" borderId="90" xfId="0" applyFont="1" applyBorder="1" applyAlignment="1">
      <alignment horizontal="center" vertical="center" shrinkToFit="1"/>
    </xf>
    <xf numFmtId="0" fontId="24" fillId="0" borderId="89" xfId="0" applyFont="1"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24" fillId="0" borderId="41" xfId="0" applyFont="1" applyBorder="1" applyAlignment="1">
      <alignment horizontal="center" vertical="center"/>
    </xf>
    <xf numFmtId="0" fontId="17" fillId="0" borderId="37" xfId="0" applyFont="1" applyBorder="1" applyAlignment="1">
      <alignment horizontal="center" vertical="center"/>
    </xf>
    <xf numFmtId="0" fontId="17" fillId="0" borderId="42" xfId="0" applyFont="1" applyBorder="1" applyAlignment="1">
      <alignment horizontal="center" vertical="center"/>
    </xf>
    <xf numFmtId="0" fontId="17" fillId="0" borderId="40" xfId="0" applyFont="1" applyBorder="1" applyAlignment="1">
      <alignment horizontal="center" vertical="center"/>
    </xf>
    <xf numFmtId="0" fontId="24" fillId="0" borderId="91" xfId="0" applyFont="1" applyBorder="1" applyAlignment="1">
      <alignment vertical="center"/>
    </xf>
    <xf numFmtId="0" fontId="0" fillId="0" borderId="40" xfId="0" applyBorder="1" applyAlignment="1">
      <alignment vertical="center"/>
    </xf>
    <xf numFmtId="0" fontId="0" fillId="0" borderId="15" xfId="0" applyBorder="1" applyAlignment="1">
      <alignment vertical="center"/>
    </xf>
    <xf numFmtId="0" fontId="24" fillId="0" borderId="98" xfId="0" applyFont="1" applyBorder="1" applyAlignment="1">
      <alignment horizontal="center" vertical="center"/>
    </xf>
    <xf numFmtId="0" fontId="24" fillId="0" borderId="8" xfId="0" applyFont="1" applyBorder="1" applyAlignment="1">
      <alignment horizontal="center" vertical="center"/>
    </xf>
    <xf numFmtId="0" fontId="26" fillId="0" borderId="0" xfId="3" applyFont="1" applyFill="1" applyBorder="1" applyAlignment="1">
      <alignment horizontal="left" vertical="center" wrapText="1"/>
    </xf>
    <xf numFmtId="0" fontId="24" fillId="0" borderId="8" xfId="0" applyFont="1" applyBorder="1" applyAlignment="1">
      <alignment horizontal="center" vertical="center" wrapText="1"/>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40" xfId="0" applyFont="1" applyBorder="1" applyAlignment="1">
      <alignment horizontal="center" vertical="center"/>
    </xf>
    <xf numFmtId="0" fontId="24" fillId="0" borderId="15" xfId="0" applyFont="1" applyBorder="1" applyAlignment="1">
      <alignment horizontal="center" vertical="center"/>
    </xf>
    <xf numFmtId="0" fontId="24" fillId="0" borderId="42" xfId="0" applyFont="1" applyBorder="1" applyAlignment="1">
      <alignment horizontal="center" vertical="center"/>
    </xf>
    <xf numFmtId="0" fontId="2" fillId="0" borderId="1" xfId="0" applyFont="1" applyFill="1" applyBorder="1" applyAlignment="1">
      <alignment horizontal="center" vertical="center"/>
    </xf>
    <xf numFmtId="0" fontId="9" fillId="0" borderId="1" xfId="0" applyFont="1" applyBorder="1" applyAlignment="1">
      <alignment horizontal="center" vertical="center"/>
    </xf>
    <xf numFmtId="0" fontId="12" fillId="2" borderId="0" xfId="0" applyFont="1" applyFill="1" applyAlignment="1">
      <alignment horizontal="center" vertical="center" wrapText="1"/>
    </xf>
    <xf numFmtId="38" fontId="5" fillId="0" borderId="76" xfId="1" applyFont="1" applyBorder="1" applyAlignment="1">
      <alignment horizontal="center" vertical="center" wrapText="1"/>
    </xf>
    <xf numFmtId="38" fontId="5" fillId="0" borderId="77" xfId="1" applyFont="1" applyBorder="1" applyAlignment="1">
      <alignment horizontal="center" vertical="center"/>
    </xf>
    <xf numFmtId="38" fontId="5" fillId="0" borderId="82" xfId="1" applyFont="1" applyBorder="1" applyAlignment="1">
      <alignment horizontal="center" vertical="center"/>
    </xf>
    <xf numFmtId="0" fontId="5" fillId="0" borderId="76"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74" xfId="0" applyFont="1" applyBorder="1" applyAlignment="1">
      <alignment horizontal="center" vertical="center"/>
    </xf>
    <xf numFmtId="0" fontId="5" fillId="0" borderId="78" xfId="0" applyFont="1" applyBorder="1" applyAlignment="1">
      <alignment horizontal="center" vertical="center"/>
    </xf>
    <xf numFmtId="0" fontId="5" fillId="0" borderId="75" xfId="0" applyFont="1" applyBorder="1" applyAlignment="1">
      <alignment horizontal="center" vertical="center" wrapText="1"/>
    </xf>
    <xf numFmtId="0" fontId="5" fillId="0" borderId="79" xfId="0" applyFont="1" applyBorder="1" applyAlignment="1">
      <alignment horizontal="center" vertical="center" wrapText="1"/>
    </xf>
    <xf numFmtId="38" fontId="5" fillId="0" borderId="76" xfId="1" applyFont="1" applyBorder="1" applyAlignment="1">
      <alignment horizontal="center" vertical="center"/>
    </xf>
    <xf numFmtId="38" fontId="5" fillId="0" borderId="81" xfId="1" applyFont="1" applyBorder="1" applyAlignment="1">
      <alignment horizontal="center" vertical="center"/>
    </xf>
    <xf numFmtId="38" fontId="8" fillId="3" borderId="32" xfId="1" applyFont="1" applyFill="1" applyBorder="1" applyAlignment="1">
      <alignment horizontal="center" vertical="center" wrapText="1"/>
    </xf>
    <xf numFmtId="0" fontId="10" fillId="3" borderId="41" xfId="0" applyFont="1" applyFill="1" applyBorder="1" applyAlignment="1">
      <alignment horizontal="left" vertical="center" wrapText="1" indent="1"/>
    </xf>
    <xf numFmtId="0" fontId="10" fillId="3" borderId="37" xfId="0" applyFont="1" applyFill="1" applyBorder="1" applyAlignment="1">
      <alignment horizontal="left" vertical="center" wrapText="1" indent="1"/>
    </xf>
    <xf numFmtId="0" fontId="10" fillId="3" borderId="42" xfId="0" applyFont="1" applyFill="1" applyBorder="1" applyAlignment="1">
      <alignment horizontal="left" vertical="center" wrapText="1" indent="1"/>
    </xf>
    <xf numFmtId="0" fontId="10" fillId="3" borderId="40" xfId="0" applyFont="1" applyFill="1" applyBorder="1" applyAlignment="1">
      <alignment horizontal="left" vertical="center" wrapText="1" indent="1"/>
    </xf>
    <xf numFmtId="0" fontId="10" fillId="3" borderId="0" xfId="0" applyFont="1" applyFill="1" applyBorder="1" applyAlignment="1">
      <alignment horizontal="center"/>
    </xf>
    <xf numFmtId="0" fontId="10" fillId="3" borderId="34" xfId="0" applyFont="1" applyFill="1" applyBorder="1" applyAlignment="1">
      <alignment horizontal="left" vertical="center" indent="1"/>
    </xf>
    <xf numFmtId="0" fontId="10" fillId="3" borderId="32" xfId="0" applyFont="1" applyFill="1" applyBorder="1" applyAlignment="1">
      <alignment horizontal="left" vertical="center" indent="1"/>
    </xf>
    <xf numFmtId="0" fontId="10" fillId="3" borderId="21" xfId="0" applyFont="1" applyFill="1" applyBorder="1" applyAlignment="1">
      <alignment horizontal="left" vertical="center" indent="1"/>
    </xf>
    <xf numFmtId="0" fontId="10" fillId="3" borderId="36" xfId="0" applyFont="1" applyFill="1" applyBorder="1" applyAlignment="1">
      <alignment horizontal="left" vertical="center" wrapText="1" indent="1"/>
    </xf>
    <xf numFmtId="0" fontId="10" fillId="3" borderId="38" xfId="0" applyFont="1" applyFill="1" applyBorder="1" applyAlignment="1">
      <alignment horizontal="left" vertical="center" wrapText="1" indent="1"/>
    </xf>
    <xf numFmtId="0" fontId="10" fillId="3" borderId="39" xfId="0" applyFont="1" applyFill="1" applyBorder="1" applyAlignment="1">
      <alignment horizontal="left" vertical="center" wrapText="1" indent="1"/>
    </xf>
    <xf numFmtId="0" fontId="10" fillId="3" borderId="15" xfId="0" applyFont="1" applyFill="1" applyBorder="1" applyAlignment="1">
      <alignment horizontal="left" vertical="center" wrapText="1" indent="1"/>
    </xf>
    <xf numFmtId="0" fontId="8" fillId="3" borderId="32"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10" fillId="3" borderId="34" xfId="0" applyFont="1" applyFill="1" applyBorder="1" applyAlignment="1">
      <alignment horizontal="left" vertical="center" wrapText="1" indent="1"/>
    </xf>
    <xf numFmtId="0" fontId="10" fillId="3" borderId="32" xfId="0" applyFont="1" applyFill="1" applyBorder="1" applyAlignment="1">
      <alignment horizontal="left" vertical="center" wrapText="1" indent="1"/>
    </xf>
    <xf numFmtId="0" fontId="10" fillId="3" borderId="21" xfId="0" applyFont="1" applyFill="1" applyBorder="1" applyAlignment="1">
      <alignment horizontal="left" vertical="center" wrapText="1" inden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33" xfId="0" applyFont="1" applyFill="1" applyBorder="1" applyAlignment="1">
      <alignment horizontal="left" vertical="center" wrapText="1" indent="1"/>
    </xf>
    <xf numFmtId="0" fontId="10" fillId="3" borderId="30" xfId="0" applyFont="1" applyFill="1" applyBorder="1" applyAlignment="1">
      <alignment horizontal="left" vertical="center" wrapText="1" indent="1"/>
    </xf>
    <xf numFmtId="0" fontId="10" fillId="3" borderId="35" xfId="0" applyFont="1" applyFill="1" applyBorder="1" applyAlignment="1">
      <alignment horizontal="left" vertical="center" wrapText="1" indent="1"/>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0" xfId="0" applyAlignment="1">
      <alignment horizontal="center" vertical="center" wrapText="1"/>
    </xf>
    <xf numFmtId="0" fontId="8" fillId="3" borderId="36"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40" xfId="0" applyFont="1" applyFill="1" applyBorder="1" applyAlignment="1">
      <alignment horizontal="center" vertical="center" wrapText="1"/>
    </xf>
    <xf numFmtId="38" fontId="8" fillId="3" borderId="37" xfId="1" applyFont="1" applyFill="1" applyBorder="1" applyAlignment="1">
      <alignment horizontal="center" vertical="center" wrapText="1"/>
    </xf>
    <xf numFmtId="38" fontId="8" fillId="3" borderId="40" xfId="1" applyFont="1" applyFill="1" applyBorder="1" applyAlignment="1">
      <alignment horizontal="center" vertical="center" wrapText="1"/>
    </xf>
    <xf numFmtId="0" fontId="8" fillId="3" borderId="3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5" fillId="0" borderId="0" xfId="0" applyFont="1" applyAlignment="1">
      <alignment horizontal="center" vertical="top" wrapText="1"/>
    </xf>
    <xf numFmtId="0" fontId="15" fillId="0" borderId="40" xfId="0" applyFont="1" applyBorder="1" applyAlignment="1">
      <alignment horizontal="center" vertical="top"/>
    </xf>
    <xf numFmtId="0" fontId="0" fillId="0" borderId="77" xfId="0" applyBorder="1" applyAlignment="1">
      <alignment horizontal="center" vertical="center"/>
    </xf>
    <xf numFmtId="0" fontId="0" fillId="0" borderId="82" xfId="0" applyBorder="1" applyAlignment="1">
      <alignment horizontal="center" vertical="center"/>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5" fillId="0" borderId="76" xfId="0" applyFont="1" applyBorder="1" applyAlignment="1">
      <alignment horizontal="left" vertical="center" wrapText="1"/>
    </xf>
    <xf numFmtId="0" fontId="5" fillId="0" borderId="81" xfId="0" applyFont="1" applyBorder="1" applyAlignment="1">
      <alignment horizontal="left" vertical="center" wrapText="1"/>
    </xf>
    <xf numFmtId="0" fontId="0" fillId="0" borderId="76" xfId="0" applyBorder="1" applyAlignment="1">
      <alignment horizontal="center" vertical="center"/>
    </xf>
    <xf numFmtId="0" fontId="5" fillId="0" borderId="86" xfId="0" applyFont="1" applyBorder="1" applyAlignment="1">
      <alignment horizontal="center" vertical="center" wrapText="1"/>
    </xf>
    <xf numFmtId="0" fontId="17" fillId="0" borderId="0" xfId="3" applyFont="1" applyAlignment="1">
      <alignment vertical="top"/>
    </xf>
    <xf numFmtId="0" fontId="16" fillId="0" borderId="0" xfId="3" applyFont="1" applyAlignment="1">
      <alignment horizontal="left" vertical="center" wrapText="1"/>
    </xf>
    <xf numFmtId="0" fontId="16" fillId="0" borderId="34" xfId="3" applyFont="1" applyBorder="1" applyAlignment="1">
      <alignment horizontal="left" vertical="center"/>
    </xf>
    <xf numFmtId="0" fontId="16" fillId="0" borderId="32" xfId="3" applyFont="1" applyBorder="1" applyAlignment="1">
      <alignment horizontal="left" vertical="center"/>
    </xf>
    <xf numFmtId="0" fontId="16" fillId="0" borderId="16" xfId="3" applyFont="1" applyBorder="1" applyAlignment="1">
      <alignment horizontal="left" vertical="center"/>
    </xf>
    <xf numFmtId="0" fontId="16" fillId="8" borderId="34" xfId="3" applyFont="1" applyFill="1" applyBorder="1" applyAlignment="1">
      <alignment horizontal="center" vertical="center" wrapText="1"/>
    </xf>
    <xf numFmtId="0" fontId="16" fillId="8" borderId="32" xfId="3" applyFont="1" applyFill="1" applyBorder="1" applyAlignment="1">
      <alignment horizontal="center" vertical="center"/>
    </xf>
    <xf numFmtId="0" fontId="16" fillId="8" borderId="16" xfId="3" applyFont="1" applyFill="1" applyBorder="1" applyAlignment="1">
      <alignment horizontal="center" vertical="center"/>
    </xf>
    <xf numFmtId="0" fontId="16" fillId="0" borderId="99" xfId="3" applyFont="1" applyBorder="1" applyAlignment="1">
      <alignment horizontal="center" vertical="center"/>
    </xf>
    <xf numFmtId="0" fontId="16" fillId="0" borderId="100" xfId="3" applyFont="1" applyBorder="1" applyAlignment="1">
      <alignment horizontal="center" vertical="center"/>
    </xf>
    <xf numFmtId="0" fontId="16" fillId="0" borderId="101" xfId="3" applyFont="1" applyBorder="1" applyAlignment="1">
      <alignment horizontal="center" vertical="center"/>
    </xf>
    <xf numFmtId="0" fontId="16" fillId="0" borderId="102" xfId="3" applyFont="1" applyBorder="1" applyAlignment="1">
      <alignment horizontal="center" vertical="center"/>
    </xf>
    <xf numFmtId="0" fontId="16" fillId="0" borderId="103" xfId="3" applyFont="1" applyBorder="1" applyAlignment="1">
      <alignment horizontal="center" vertical="center"/>
    </xf>
    <xf numFmtId="0" fontId="16" fillId="0" borderId="104" xfId="3" applyFont="1" applyBorder="1" applyAlignment="1">
      <alignment horizontal="center" vertical="center"/>
    </xf>
    <xf numFmtId="0" fontId="16" fillId="0" borderId="105" xfId="3" applyFont="1" applyBorder="1" applyAlignment="1">
      <alignment horizontal="center" vertical="center"/>
    </xf>
    <xf numFmtId="0" fontId="16" fillId="0" borderId="106" xfId="3" applyFont="1" applyBorder="1" applyAlignment="1">
      <alignment horizontal="center" vertical="center"/>
    </xf>
    <xf numFmtId="0" fontId="16" fillId="0" borderId="107" xfId="3" applyFont="1" applyBorder="1" applyAlignment="1">
      <alignment horizontal="center" vertical="center"/>
    </xf>
    <xf numFmtId="0" fontId="19" fillId="0" borderId="0" xfId="0" applyFont="1" applyAlignment="1">
      <alignment horizontal="center" vertical="center"/>
    </xf>
    <xf numFmtId="0" fontId="16" fillId="0" borderId="0" xfId="0" applyFont="1" applyFill="1" applyAlignment="1">
      <alignment horizontal="center" vertical="center"/>
    </xf>
    <xf numFmtId="0" fontId="16" fillId="0" borderId="0" xfId="3" applyFont="1" applyBorder="1" applyAlignment="1">
      <alignment vertical="center" shrinkToFit="1"/>
    </xf>
    <xf numFmtId="0" fontId="22" fillId="0" borderId="0" xfId="3" applyAlignment="1">
      <alignment vertical="center" shrinkToFit="1"/>
    </xf>
    <xf numFmtId="0" fontId="16" fillId="0" borderId="8" xfId="3" applyFont="1" applyBorder="1" applyAlignment="1">
      <alignment horizontal="left" vertical="top"/>
    </xf>
    <xf numFmtId="0" fontId="28" fillId="8" borderId="32" xfId="3" applyFont="1" applyFill="1" applyBorder="1" applyAlignment="1">
      <alignment horizontal="center" vertical="center" wrapText="1"/>
    </xf>
    <xf numFmtId="0" fontId="28" fillId="8" borderId="16" xfId="3" applyFont="1" applyFill="1" applyBorder="1" applyAlignment="1">
      <alignment horizontal="center" vertical="center" wrapText="1"/>
    </xf>
    <xf numFmtId="0" fontId="16" fillId="8" borderId="34" xfId="3" applyFont="1" applyFill="1" applyBorder="1" applyAlignment="1">
      <alignment horizontal="center" vertical="center"/>
    </xf>
    <xf numFmtId="0" fontId="16" fillId="8" borderId="8" xfId="3" applyFont="1" applyFill="1" applyBorder="1" applyAlignment="1">
      <alignment horizontal="center" vertical="center" wrapText="1"/>
    </xf>
    <xf numFmtId="0" fontId="18" fillId="8" borderId="8" xfId="3" applyFont="1" applyFill="1" applyBorder="1" applyAlignment="1">
      <alignment horizontal="center" vertical="center"/>
    </xf>
    <xf numFmtId="0" fontId="18" fillId="0" borderId="34" xfId="3" applyFont="1" applyBorder="1" applyAlignment="1">
      <alignment horizontal="left" vertical="center"/>
    </xf>
    <xf numFmtId="0" fontId="18" fillId="0" borderId="32" xfId="3" applyFont="1" applyBorder="1" applyAlignment="1">
      <alignment horizontal="left" vertical="center"/>
    </xf>
    <xf numFmtId="0" fontId="18" fillId="0" borderId="16" xfId="3" applyFont="1" applyBorder="1" applyAlignment="1">
      <alignment horizontal="left" vertical="center"/>
    </xf>
    <xf numFmtId="0" fontId="16" fillId="0" borderId="44" xfId="3" applyFont="1" applyBorder="1" applyAlignment="1">
      <alignment horizontal="center" vertical="center"/>
    </xf>
    <xf numFmtId="0" fontId="16" fillId="0" borderId="54" xfId="3" applyFont="1" applyBorder="1" applyAlignment="1">
      <alignment horizontal="center" vertical="center"/>
    </xf>
    <xf numFmtId="0" fontId="16" fillId="0" borderId="42" xfId="3" applyFont="1" applyBorder="1" applyAlignment="1">
      <alignment horizontal="center" vertical="center"/>
    </xf>
    <xf numFmtId="0" fontId="16" fillId="0" borderId="40" xfId="3" applyFont="1" applyBorder="1" applyAlignment="1">
      <alignment horizontal="center" vertical="center"/>
    </xf>
    <xf numFmtId="0" fontId="16" fillId="0" borderId="15" xfId="3" applyFont="1" applyBorder="1" applyAlignment="1">
      <alignment horizontal="center" vertical="center"/>
    </xf>
    <xf numFmtId="0" fontId="16" fillId="0" borderId="0" xfId="3" applyFont="1" applyAlignment="1">
      <alignment horizontal="left" vertical="top" wrapText="1"/>
    </xf>
    <xf numFmtId="0" fontId="16" fillId="0" borderId="99" xfId="3" applyFont="1" applyBorder="1" applyAlignment="1" applyProtection="1">
      <alignment horizontal="center" vertical="center"/>
    </xf>
    <xf numFmtId="0" fontId="16" fillId="0" borderId="100" xfId="3" applyFont="1" applyBorder="1" applyAlignment="1" applyProtection="1">
      <alignment horizontal="center" vertical="center"/>
    </xf>
    <xf numFmtId="0" fontId="16" fillId="0" borderId="101" xfId="3" applyFont="1" applyBorder="1" applyAlignment="1" applyProtection="1">
      <alignment horizontal="center" vertical="center"/>
    </xf>
    <xf numFmtId="0" fontId="16" fillId="0" borderId="105" xfId="3" applyFont="1" applyBorder="1" applyAlignment="1" applyProtection="1">
      <alignment horizontal="center" vertical="center"/>
    </xf>
    <xf numFmtId="0" fontId="16" fillId="0" borderId="106" xfId="3" applyFont="1" applyBorder="1" applyAlignment="1" applyProtection="1">
      <alignment horizontal="center" vertical="center"/>
    </xf>
    <xf numFmtId="0" fontId="16" fillId="0" borderId="107" xfId="3" applyFont="1" applyBorder="1" applyAlignment="1" applyProtection="1">
      <alignment horizontal="center" vertical="center"/>
    </xf>
    <xf numFmtId="38" fontId="16" fillId="0" borderId="0" xfId="1" applyFont="1" applyBorder="1" applyAlignment="1">
      <alignment horizontal="right" vertical="center"/>
    </xf>
    <xf numFmtId="0" fontId="18" fillId="0" borderId="0" xfId="0" applyFont="1" applyAlignment="1">
      <alignment horizontal="left" vertical="center" shrinkToFit="1"/>
    </xf>
    <xf numFmtId="0" fontId="18" fillId="0" borderId="0" xfId="0" applyFont="1" applyAlignment="1">
      <alignment horizontal="left" vertical="center"/>
    </xf>
    <xf numFmtId="0" fontId="17" fillId="0" borderId="0" xfId="3" applyFont="1" applyBorder="1" applyAlignment="1">
      <alignment horizontal="right" vertical="center"/>
    </xf>
    <xf numFmtId="0" fontId="18" fillId="0" borderId="49" xfId="3" applyFont="1" applyBorder="1" applyAlignment="1">
      <alignment horizontal="right" vertical="center" wrapText="1"/>
    </xf>
    <xf numFmtId="0" fontId="18" fillId="0" borderId="50" xfId="3" applyFont="1" applyBorder="1" applyAlignment="1">
      <alignment horizontal="right" vertical="center"/>
    </xf>
    <xf numFmtId="0" fontId="16" fillId="0" borderId="51" xfId="3" applyFont="1" applyBorder="1" applyAlignment="1">
      <alignment horizontal="center" vertical="center"/>
    </xf>
    <xf numFmtId="0" fontId="16" fillId="0" borderId="48" xfId="3" applyFont="1" applyBorder="1" applyAlignment="1">
      <alignment horizontal="center" vertical="center"/>
    </xf>
    <xf numFmtId="0" fontId="16" fillId="0" borderId="53" xfId="3" applyFont="1" applyBorder="1" applyAlignment="1">
      <alignment horizontal="center" vertical="center"/>
    </xf>
  </cellXfs>
  <cellStyles count="4">
    <cellStyle name="桁区切り" xfId="1" builtinId="6"/>
    <cellStyle name="標準" xfId="0" builtinId="0"/>
    <cellStyle name="標準 2" xfId="2"/>
    <cellStyle name="標準 3" xfId="3"/>
  </cellStyles>
  <dxfs count="12">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CCFF"/>
        </patternFill>
      </fill>
    </dxf>
    <dxf>
      <fill>
        <patternFill>
          <bgColor rgb="FFFFFF99"/>
        </patternFill>
      </fill>
    </dxf>
    <dxf>
      <fill>
        <patternFill>
          <bgColor rgb="FFFFFF99"/>
        </patternFill>
      </fill>
    </dxf>
  </dxfs>
  <tableStyles count="0" defaultTableStyle="TableStyleMedium2" defaultPivotStyle="PivotStyleLight16"/>
  <colors>
    <mruColors>
      <color rgb="FFFFFF99"/>
      <color rgb="FFFFCC99"/>
      <color rgb="FFFFFFCC"/>
      <color rgb="FFCC99FF"/>
      <color rgb="FF66FFCC"/>
      <color rgb="FF66FF99"/>
      <color rgb="FF6666FF"/>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45</xdr:col>
      <xdr:colOff>115221</xdr:colOff>
      <xdr:row>79</xdr:row>
      <xdr:rowOff>84496</xdr:rowOff>
    </xdr:from>
    <xdr:to>
      <xdr:col>95</xdr:col>
      <xdr:colOff>38407</xdr:colOff>
      <xdr:row>100</xdr:row>
      <xdr:rowOff>258472</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14435" y="17014415"/>
          <a:ext cx="6452420" cy="3945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228600</xdr:colOff>
      <xdr:row>5</xdr:row>
      <xdr:rowOff>9526</xdr:rowOff>
    </xdr:from>
    <xdr:to>
      <xdr:col>16</xdr:col>
      <xdr:colOff>190500</xdr:colOff>
      <xdr:row>6</xdr:row>
      <xdr:rowOff>304800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4086225" y="904876"/>
          <a:ext cx="2962275" cy="48577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ctr" rtl="0">
            <a:defRPr sz="1000"/>
          </a:pPr>
          <a:r>
            <a:rPr lang="ja-JP" altLang="en-US" sz="2400" b="1" i="0" u="none" strike="noStrike" baseline="0">
              <a:solidFill>
                <a:srgbClr val="000000"/>
              </a:solidFill>
              <a:latin typeface="ＭＳ 明朝"/>
              <a:ea typeface="ＭＳ 明朝"/>
            </a:rPr>
            <a:t>支出調書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228600</xdr:colOff>
      <xdr:row>5</xdr:row>
      <xdr:rowOff>9526</xdr:rowOff>
    </xdr:from>
    <xdr:to>
      <xdr:col>16</xdr:col>
      <xdr:colOff>190500</xdr:colOff>
      <xdr:row>6</xdr:row>
      <xdr:rowOff>304800</xdr:rowOff>
    </xdr:to>
    <xdr:sp macro="" textlink="">
      <xdr:nvSpPr>
        <xdr:cNvPr id="2" name="Rectangle 1">
          <a:extLst>
            <a:ext uri="{FF2B5EF4-FFF2-40B4-BE49-F238E27FC236}">
              <a16:creationId xmlns:a16="http://schemas.microsoft.com/office/drawing/2014/main" id="{00000000-0008-0000-0300-000002000000}"/>
            </a:ext>
          </a:extLst>
        </xdr:cNvPr>
        <xdr:cNvSpPr>
          <a:spLocks noChangeArrowheads="1"/>
        </xdr:cNvSpPr>
      </xdr:nvSpPr>
      <xdr:spPr bwMode="auto">
        <a:xfrm>
          <a:off x="4086225" y="1066801"/>
          <a:ext cx="2962275" cy="48577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ctr" rtl="0">
            <a:defRPr sz="1000"/>
          </a:pPr>
          <a:r>
            <a:rPr lang="ja-JP" altLang="en-US" sz="2400" b="1" i="0" u="none" strike="noStrike" baseline="0">
              <a:solidFill>
                <a:srgbClr val="000000"/>
              </a:solidFill>
              <a:latin typeface="ＭＳ 明朝"/>
              <a:ea typeface="ＭＳ 明朝"/>
            </a:rPr>
            <a:t>収入調書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44</xdr:col>
      <xdr:colOff>7327</xdr:colOff>
      <xdr:row>93</xdr:row>
      <xdr:rowOff>43962</xdr:rowOff>
    </xdr:from>
    <xdr:to>
      <xdr:col>45</xdr:col>
      <xdr:colOff>87923</xdr:colOff>
      <xdr:row>97</xdr:row>
      <xdr:rowOff>366346</xdr:rowOff>
    </xdr:to>
    <xdr:sp macro="" textlink="">
      <xdr:nvSpPr>
        <xdr:cNvPr id="3" name="右中かっこ 2"/>
        <xdr:cNvSpPr/>
      </xdr:nvSpPr>
      <xdr:spPr>
        <a:xfrm>
          <a:off x="5934808" y="21548481"/>
          <a:ext cx="212480" cy="1875692"/>
        </a:xfrm>
        <a:prstGeom prst="rightBrace">
          <a:avLst/>
        </a:prstGeom>
        <a:ln w="127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44</xdr:col>
      <xdr:colOff>7327</xdr:colOff>
      <xdr:row>99</xdr:row>
      <xdr:rowOff>115957</xdr:rowOff>
    </xdr:from>
    <xdr:to>
      <xdr:col>45</xdr:col>
      <xdr:colOff>87923</xdr:colOff>
      <xdr:row>103</xdr:row>
      <xdr:rowOff>307730</xdr:rowOff>
    </xdr:to>
    <xdr:sp macro="" textlink="">
      <xdr:nvSpPr>
        <xdr:cNvPr id="4" name="右中かっこ 3"/>
        <xdr:cNvSpPr/>
      </xdr:nvSpPr>
      <xdr:spPr>
        <a:xfrm>
          <a:off x="5962523" y="23903609"/>
          <a:ext cx="213117" cy="1748904"/>
        </a:xfrm>
        <a:prstGeom prst="rightBrace">
          <a:avLst/>
        </a:prstGeom>
        <a:ln w="127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44</xdr:col>
      <xdr:colOff>7327</xdr:colOff>
      <xdr:row>93</xdr:row>
      <xdr:rowOff>43962</xdr:rowOff>
    </xdr:from>
    <xdr:to>
      <xdr:col>45</xdr:col>
      <xdr:colOff>87923</xdr:colOff>
      <xdr:row>97</xdr:row>
      <xdr:rowOff>366346</xdr:rowOff>
    </xdr:to>
    <xdr:sp macro="" textlink="">
      <xdr:nvSpPr>
        <xdr:cNvPr id="2" name="右中かっこ 1"/>
        <xdr:cNvSpPr/>
      </xdr:nvSpPr>
      <xdr:spPr>
        <a:xfrm>
          <a:off x="5998552" y="21113262"/>
          <a:ext cx="213946" cy="1884484"/>
        </a:xfrm>
        <a:prstGeom prst="rightBrace">
          <a:avLst/>
        </a:prstGeom>
        <a:ln w="127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44</xdr:col>
      <xdr:colOff>7327</xdr:colOff>
      <xdr:row>99</xdr:row>
      <xdr:rowOff>115957</xdr:rowOff>
    </xdr:from>
    <xdr:to>
      <xdr:col>45</xdr:col>
      <xdr:colOff>87923</xdr:colOff>
      <xdr:row>103</xdr:row>
      <xdr:rowOff>307730</xdr:rowOff>
    </xdr:to>
    <xdr:sp macro="" textlink="">
      <xdr:nvSpPr>
        <xdr:cNvPr id="3" name="右中かっこ 2"/>
        <xdr:cNvSpPr/>
      </xdr:nvSpPr>
      <xdr:spPr>
        <a:xfrm>
          <a:off x="5998552" y="23528407"/>
          <a:ext cx="213946" cy="1753873"/>
        </a:xfrm>
        <a:prstGeom prst="rightBrace">
          <a:avLst/>
        </a:prstGeom>
        <a:ln w="127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X363"/>
  <sheetViews>
    <sheetView tabSelected="1" view="pageBreakPreview" topLeftCell="A64" zoomScale="124" zoomScaleNormal="100" zoomScaleSheetLayoutView="124" workbookViewId="0">
      <selection activeCell="O1" sqref="O1:T1"/>
    </sheetView>
  </sheetViews>
  <sheetFormatPr defaultColWidth="1.75" defaultRowHeight="14.45" customHeight="1" x14ac:dyDescent="0.15"/>
  <cols>
    <col min="1" max="1" width="3.375" style="146" customWidth="1"/>
    <col min="2" max="42" width="1.75" style="146"/>
    <col min="43" max="43" width="1.75" style="146" customWidth="1"/>
    <col min="44" max="16384" width="1.75" style="146"/>
  </cols>
  <sheetData>
    <row r="1" spans="1:70" s="166" customFormat="1" ht="29.25" customHeight="1" x14ac:dyDescent="0.15">
      <c r="K1" s="166" t="s">
        <v>83</v>
      </c>
      <c r="O1" s="272"/>
      <c r="P1" s="272"/>
      <c r="Q1" s="272"/>
      <c r="R1" s="272"/>
      <c r="S1" s="272"/>
      <c r="T1" s="272"/>
      <c r="U1" s="166" t="s">
        <v>40</v>
      </c>
      <c r="AA1" s="166" t="s">
        <v>134</v>
      </c>
    </row>
    <row r="2" spans="1:70" s="166" customFormat="1" ht="29.25" customHeight="1" thickBot="1" x14ac:dyDescent="0.2">
      <c r="O2" s="170"/>
      <c r="P2" s="170"/>
      <c r="Q2" s="170"/>
      <c r="R2" s="170"/>
      <c r="S2" s="170"/>
      <c r="T2" s="170"/>
      <c r="AU2" s="354" t="s">
        <v>243</v>
      </c>
      <c r="AV2" s="354"/>
      <c r="AW2" s="354"/>
      <c r="AX2" s="354"/>
      <c r="AY2" s="354"/>
      <c r="AZ2" s="354"/>
      <c r="BA2" s="354"/>
      <c r="BB2" s="354"/>
      <c r="BC2" s="354"/>
      <c r="BD2" s="354"/>
      <c r="BE2" s="354"/>
      <c r="BF2" s="354"/>
      <c r="BG2" s="354"/>
      <c r="BH2" s="354"/>
      <c r="BI2" s="354"/>
      <c r="BJ2" s="354"/>
      <c r="BK2" s="354"/>
      <c r="BL2" s="354"/>
      <c r="BM2" s="354"/>
      <c r="BN2" s="354"/>
      <c r="BO2" s="354"/>
      <c r="BP2" s="354"/>
      <c r="BQ2" s="354"/>
      <c r="BR2" s="354"/>
    </row>
    <row r="3" spans="1:70" ht="35.25" customHeight="1" x14ac:dyDescent="0.15">
      <c r="A3" s="297" t="s">
        <v>135</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301"/>
    </row>
    <row r="4" spans="1:70" ht="32.25" customHeight="1" x14ac:dyDescent="0.15">
      <c r="A4" s="285" t="s">
        <v>136</v>
      </c>
      <c r="B4" s="227"/>
      <c r="C4" s="227"/>
      <c r="D4" s="227"/>
      <c r="E4" s="227"/>
      <c r="F4" s="227"/>
      <c r="G4" s="227"/>
      <c r="H4" s="227"/>
      <c r="I4" s="227"/>
      <c r="J4" s="227" t="s">
        <v>140</v>
      </c>
      <c r="K4" s="227"/>
      <c r="L4" s="227"/>
      <c r="M4" s="227"/>
      <c r="N4" s="227"/>
      <c r="O4" s="227"/>
      <c r="P4" s="227"/>
      <c r="Q4" s="227"/>
      <c r="R4" s="227"/>
      <c r="S4" s="227" t="s">
        <v>141</v>
      </c>
      <c r="T4" s="227"/>
      <c r="U4" s="227"/>
      <c r="V4" s="227"/>
      <c r="W4" s="227"/>
      <c r="X4" s="227"/>
      <c r="Y4" s="227"/>
      <c r="Z4" s="227"/>
      <c r="AA4" s="227"/>
      <c r="AB4" s="299" t="s">
        <v>142</v>
      </c>
      <c r="AC4" s="299"/>
      <c r="AD4" s="299"/>
      <c r="AE4" s="299"/>
      <c r="AF4" s="299"/>
      <c r="AG4" s="299"/>
      <c r="AH4" s="299"/>
      <c r="AI4" s="299"/>
      <c r="AJ4" s="299"/>
      <c r="AK4" s="299"/>
      <c r="AL4" s="299"/>
      <c r="AM4" s="299"/>
      <c r="AN4" s="299"/>
      <c r="AO4" s="299"/>
      <c r="AP4" s="299"/>
      <c r="AQ4" s="300"/>
      <c r="AU4" s="203" t="s">
        <v>273</v>
      </c>
      <c r="AV4" s="203"/>
    </row>
    <row r="5" spans="1:70" ht="23.25" customHeight="1" x14ac:dyDescent="0.15">
      <c r="A5" s="285" t="s">
        <v>137</v>
      </c>
      <c r="B5" s="227"/>
      <c r="C5" s="227"/>
      <c r="D5" s="227"/>
      <c r="E5" s="227"/>
      <c r="F5" s="227"/>
      <c r="G5" s="227"/>
      <c r="H5" s="227"/>
      <c r="I5" s="227"/>
      <c r="J5" s="227"/>
      <c r="K5" s="227"/>
      <c r="L5" s="227"/>
      <c r="M5" s="227"/>
      <c r="N5" s="227"/>
      <c r="O5" s="227"/>
      <c r="P5" s="227"/>
      <c r="Q5" s="227"/>
      <c r="R5" s="227"/>
      <c r="S5" s="283" t="s">
        <v>68</v>
      </c>
      <c r="T5" s="284"/>
      <c r="U5" s="284"/>
      <c r="V5" s="284"/>
      <c r="W5" s="284"/>
      <c r="X5" s="284"/>
      <c r="Y5" s="284"/>
      <c r="Z5" s="284"/>
      <c r="AA5" s="298"/>
      <c r="AB5" s="279" t="s">
        <v>50</v>
      </c>
      <c r="AC5" s="280"/>
      <c r="AD5" s="280"/>
      <c r="AE5" s="280"/>
      <c r="AF5" s="281"/>
      <c r="AG5" s="281"/>
      <c r="AH5" s="281"/>
      <c r="AI5" s="281"/>
      <c r="AJ5" s="281"/>
      <c r="AK5" s="281"/>
      <c r="AL5" s="281"/>
      <c r="AM5" s="281"/>
      <c r="AN5" s="281"/>
      <c r="AO5" s="281"/>
      <c r="AP5" s="281"/>
      <c r="AQ5" s="282"/>
    </row>
    <row r="6" spans="1:70" ht="23.25" customHeight="1" x14ac:dyDescent="0.15">
      <c r="A6" s="285"/>
      <c r="B6" s="227"/>
      <c r="C6" s="227"/>
      <c r="D6" s="227"/>
      <c r="E6" s="227"/>
      <c r="F6" s="227"/>
      <c r="G6" s="227"/>
      <c r="H6" s="227"/>
      <c r="I6" s="227"/>
      <c r="J6" s="227"/>
      <c r="K6" s="227"/>
      <c r="L6" s="227"/>
      <c r="M6" s="227"/>
      <c r="N6" s="227"/>
      <c r="O6" s="227"/>
      <c r="P6" s="227"/>
      <c r="Q6" s="227"/>
      <c r="R6" s="227"/>
      <c r="S6" s="287" t="s">
        <v>143</v>
      </c>
      <c r="T6" s="288"/>
      <c r="U6" s="289"/>
      <c r="V6" s="289"/>
      <c r="W6" s="289"/>
      <c r="X6" s="289"/>
      <c r="Y6" s="289"/>
      <c r="Z6" s="289"/>
      <c r="AA6" s="290"/>
      <c r="AB6" s="273" t="s">
        <v>144</v>
      </c>
      <c r="AC6" s="274"/>
      <c r="AD6" s="274"/>
      <c r="AE6" s="274"/>
      <c r="AF6" s="275"/>
      <c r="AG6" s="275"/>
      <c r="AH6" s="275"/>
      <c r="AI6" s="275"/>
      <c r="AJ6" s="275"/>
      <c r="AK6" s="275"/>
      <c r="AL6" s="275"/>
      <c r="AM6" s="275"/>
      <c r="AN6" s="275"/>
      <c r="AO6" s="275"/>
      <c r="AP6" s="275"/>
      <c r="AQ6" s="276"/>
      <c r="AU6" s="146" t="s">
        <v>241</v>
      </c>
    </row>
    <row r="7" spans="1:70" ht="23.25" customHeight="1" x14ac:dyDescent="0.15">
      <c r="A7" s="285" t="s">
        <v>138</v>
      </c>
      <c r="B7" s="227"/>
      <c r="C7" s="227"/>
      <c r="D7" s="227"/>
      <c r="E7" s="227"/>
      <c r="F7" s="227"/>
      <c r="G7" s="227"/>
      <c r="H7" s="227"/>
      <c r="I7" s="227"/>
      <c r="J7" s="227"/>
      <c r="K7" s="227"/>
      <c r="L7" s="227"/>
      <c r="M7" s="227"/>
      <c r="N7" s="227"/>
      <c r="O7" s="227"/>
      <c r="P7" s="227"/>
      <c r="Q7" s="227"/>
      <c r="R7" s="227"/>
      <c r="S7" s="283" t="s">
        <v>68</v>
      </c>
      <c r="T7" s="284"/>
      <c r="U7" s="284"/>
      <c r="V7" s="284"/>
      <c r="W7" s="284"/>
      <c r="X7" s="284"/>
      <c r="Y7" s="284"/>
      <c r="Z7" s="284"/>
      <c r="AA7" s="298"/>
      <c r="AB7" s="279" t="s">
        <v>50</v>
      </c>
      <c r="AC7" s="280"/>
      <c r="AD7" s="280"/>
      <c r="AE7" s="280"/>
      <c r="AF7" s="281"/>
      <c r="AG7" s="281"/>
      <c r="AH7" s="281"/>
      <c r="AI7" s="281"/>
      <c r="AJ7" s="281"/>
      <c r="AK7" s="281"/>
      <c r="AL7" s="281"/>
      <c r="AM7" s="281"/>
      <c r="AN7" s="281"/>
      <c r="AO7" s="281"/>
      <c r="AP7" s="281"/>
      <c r="AQ7" s="282"/>
    </row>
    <row r="8" spans="1:70" ht="23.25" customHeight="1" x14ac:dyDescent="0.15">
      <c r="A8" s="285"/>
      <c r="B8" s="227"/>
      <c r="C8" s="227"/>
      <c r="D8" s="227"/>
      <c r="E8" s="227"/>
      <c r="F8" s="227"/>
      <c r="G8" s="227"/>
      <c r="H8" s="227"/>
      <c r="I8" s="227"/>
      <c r="J8" s="227"/>
      <c r="K8" s="227"/>
      <c r="L8" s="227"/>
      <c r="M8" s="227"/>
      <c r="N8" s="227"/>
      <c r="O8" s="227"/>
      <c r="P8" s="227"/>
      <c r="Q8" s="227"/>
      <c r="R8" s="227"/>
      <c r="S8" s="287" t="s">
        <v>143</v>
      </c>
      <c r="T8" s="288"/>
      <c r="U8" s="289"/>
      <c r="V8" s="289"/>
      <c r="W8" s="289"/>
      <c r="X8" s="289"/>
      <c r="Y8" s="289"/>
      <c r="Z8" s="289"/>
      <c r="AA8" s="290"/>
      <c r="AB8" s="273" t="s">
        <v>144</v>
      </c>
      <c r="AC8" s="274"/>
      <c r="AD8" s="274"/>
      <c r="AE8" s="274"/>
      <c r="AF8" s="275"/>
      <c r="AG8" s="275"/>
      <c r="AH8" s="275"/>
      <c r="AI8" s="275"/>
      <c r="AJ8" s="275"/>
      <c r="AK8" s="275"/>
      <c r="AL8" s="275"/>
      <c r="AM8" s="275"/>
      <c r="AN8" s="275"/>
      <c r="AO8" s="275"/>
      <c r="AP8" s="275"/>
      <c r="AQ8" s="276"/>
    </row>
    <row r="9" spans="1:70" ht="23.25" customHeight="1" x14ac:dyDescent="0.15">
      <c r="A9" s="285" t="s">
        <v>139</v>
      </c>
      <c r="B9" s="227"/>
      <c r="C9" s="227"/>
      <c r="D9" s="227"/>
      <c r="E9" s="227"/>
      <c r="F9" s="227"/>
      <c r="G9" s="227"/>
      <c r="H9" s="227"/>
      <c r="I9" s="227"/>
      <c r="J9" s="227"/>
      <c r="K9" s="227"/>
      <c r="L9" s="227"/>
      <c r="M9" s="227"/>
      <c r="N9" s="227"/>
      <c r="O9" s="227"/>
      <c r="P9" s="227"/>
      <c r="Q9" s="227"/>
      <c r="R9" s="227"/>
      <c r="S9" s="283" t="s">
        <v>68</v>
      </c>
      <c r="T9" s="284"/>
      <c r="U9" s="284"/>
      <c r="V9" s="284"/>
      <c r="W9" s="284"/>
      <c r="X9" s="284"/>
      <c r="Y9" s="284"/>
      <c r="Z9" s="284"/>
      <c r="AA9" s="298"/>
      <c r="AB9" s="279" t="s">
        <v>50</v>
      </c>
      <c r="AC9" s="280"/>
      <c r="AD9" s="280"/>
      <c r="AE9" s="280"/>
      <c r="AF9" s="281"/>
      <c r="AG9" s="281"/>
      <c r="AH9" s="281"/>
      <c r="AI9" s="281"/>
      <c r="AJ9" s="281"/>
      <c r="AK9" s="281"/>
      <c r="AL9" s="281"/>
      <c r="AM9" s="281"/>
      <c r="AN9" s="281"/>
      <c r="AO9" s="281"/>
      <c r="AP9" s="281"/>
      <c r="AQ9" s="282"/>
    </row>
    <row r="10" spans="1:70" ht="23.25" customHeight="1" thickBot="1" x14ac:dyDescent="0.2">
      <c r="A10" s="286"/>
      <c r="B10" s="253"/>
      <c r="C10" s="253"/>
      <c r="D10" s="253"/>
      <c r="E10" s="253"/>
      <c r="F10" s="253"/>
      <c r="G10" s="253"/>
      <c r="H10" s="253"/>
      <c r="I10" s="253"/>
      <c r="J10" s="253"/>
      <c r="K10" s="253"/>
      <c r="L10" s="253"/>
      <c r="M10" s="253"/>
      <c r="N10" s="253"/>
      <c r="O10" s="253"/>
      <c r="P10" s="253"/>
      <c r="Q10" s="253"/>
      <c r="R10" s="253"/>
      <c r="S10" s="291" t="s">
        <v>143</v>
      </c>
      <c r="T10" s="292"/>
      <c r="U10" s="293"/>
      <c r="V10" s="293"/>
      <c r="W10" s="293"/>
      <c r="X10" s="293"/>
      <c r="Y10" s="293"/>
      <c r="Z10" s="293"/>
      <c r="AA10" s="294"/>
      <c r="AB10" s="295" t="s">
        <v>144</v>
      </c>
      <c r="AC10" s="296"/>
      <c r="AD10" s="296"/>
      <c r="AE10" s="296"/>
      <c r="AF10" s="277"/>
      <c r="AG10" s="277"/>
      <c r="AH10" s="277"/>
      <c r="AI10" s="277"/>
      <c r="AJ10" s="277"/>
      <c r="AK10" s="277"/>
      <c r="AL10" s="277"/>
      <c r="AM10" s="277"/>
      <c r="AN10" s="277"/>
      <c r="AO10" s="277"/>
      <c r="AP10" s="277"/>
      <c r="AQ10" s="278"/>
    </row>
    <row r="14" spans="1:70" ht="14.45" customHeight="1" thickBot="1" x14ac:dyDescent="0.2">
      <c r="A14" s="146" t="s">
        <v>145</v>
      </c>
    </row>
    <row r="15" spans="1:70" ht="33.75" customHeight="1" x14ac:dyDescent="0.15">
      <c r="A15" s="169"/>
      <c r="B15" s="270" t="s">
        <v>146</v>
      </c>
      <c r="C15" s="270"/>
      <c r="D15" s="270"/>
      <c r="E15" s="270"/>
      <c r="F15" s="270"/>
      <c r="G15" s="270"/>
      <c r="H15" s="270"/>
      <c r="I15" s="270"/>
      <c r="J15" s="270" t="s">
        <v>147</v>
      </c>
      <c r="K15" s="270"/>
      <c r="L15" s="270"/>
      <c r="M15" s="270"/>
      <c r="N15" s="270" t="s">
        <v>148</v>
      </c>
      <c r="O15" s="270"/>
      <c r="P15" s="270"/>
      <c r="Q15" s="270"/>
      <c r="R15" s="270" t="s">
        <v>149</v>
      </c>
      <c r="S15" s="270"/>
      <c r="T15" s="270"/>
      <c r="U15" s="270"/>
      <c r="V15" s="270"/>
      <c r="W15" s="270"/>
      <c r="X15" s="270" t="s">
        <v>146</v>
      </c>
      <c r="Y15" s="270"/>
      <c r="Z15" s="270"/>
      <c r="AA15" s="270"/>
      <c r="AB15" s="270"/>
      <c r="AC15" s="270"/>
      <c r="AD15" s="270"/>
      <c r="AE15" s="270"/>
      <c r="AF15" s="270" t="s">
        <v>147</v>
      </c>
      <c r="AG15" s="270"/>
      <c r="AH15" s="270"/>
      <c r="AI15" s="270"/>
      <c r="AJ15" s="270" t="s">
        <v>148</v>
      </c>
      <c r="AK15" s="270"/>
      <c r="AL15" s="270"/>
      <c r="AM15" s="270"/>
      <c r="AN15" s="270" t="s">
        <v>149</v>
      </c>
      <c r="AO15" s="270"/>
      <c r="AP15" s="270"/>
      <c r="AQ15" s="301"/>
    </row>
    <row r="16" spans="1:70" ht="33.75" customHeight="1" x14ac:dyDescent="0.15">
      <c r="A16" s="217">
        <v>1</v>
      </c>
      <c r="B16" s="227" t="s">
        <v>150</v>
      </c>
      <c r="C16" s="227"/>
      <c r="D16" s="227"/>
      <c r="E16" s="227"/>
      <c r="F16" s="227"/>
      <c r="G16" s="227"/>
      <c r="H16" s="227"/>
      <c r="I16" s="227"/>
      <c r="J16" s="267"/>
      <c r="K16" s="268"/>
      <c r="L16" s="268" t="s">
        <v>151</v>
      </c>
      <c r="M16" s="269"/>
      <c r="N16" s="267"/>
      <c r="O16" s="268"/>
      <c r="P16" s="268" t="s">
        <v>151</v>
      </c>
      <c r="Q16" s="269"/>
      <c r="R16" s="267">
        <f>J16+N16</f>
        <v>0</v>
      </c>
      <c r="S16" s="268"/>
      <c r="T16" s="268" t="s">
        <v>151</v>
      </c>
      <c r="U16" s="269"/>
      <c r="V16" s="227">
        <v>5</v>
      </c>
      <c r="W16" s="227"/>
      <c r="X16" s="227" t="s">
        <v>155</v>
      </c>
      <c r="Y16" s="227"/>
      <c r="Z16" s="227"/>
      <c r="AA16" s="227"/>
      <c r="AB16" s="227"/>
      <c r="AC16" s="227"/>
      <c r="AD16" s="227"/>
      <c r="AE16" s="227"/>
      <c r="AF16" s="267"/>
      <c r="AG16" s="268"/>
      <c r="AH16" s="268" t="s">
        <v>151</v>
      </c>
      <c r="AI16" s="269"/>
      <c r="AJ16" s="267"/>
      <c r="AK16" s="268"/>
      <c r="AL16" s="268" t="s">
        <v>151</v>
      </c>
      <c r="AM16" s="269"/>
      <c r="AN16" s="267">
        <f>AF16+AJ16</f>
        <v>0</v>
      </c>
      <c r="AO16" s="268"/>
      <c r="AP16" s="268" t="s">
        <v>151</v>
      </c>
      <c r="AQ16" s="271"/>
    </row>
    <row r="17" spans="1:58" ht="33.75" customHeight="1" x14ac:dyDescent="0.15">
      <c r="A17" s="217">
        <v>2</v>
      </c>
      <c r="B17" s="227" t="s">
        <v>152</v>
      </c>
      <c r="C17" s="227"/>
      <c r="D17" s="227"/>
      <c r="E17" s="227"/>
      <c r="F17" s="227"/>
      <c r="G17" s="227"/>
      <c r="H17" s="227"/>
      <c r="I17" s="227"/>
      <c r="J17" s="267"/>
      <c r="K17" s="268"/>
      <c r="L17" s="268" t="s">
        <v>151</v>
      </c>
      <c r="M17" s="269"/>
      <c r="N17" s="267"/>
      <c r="O17" s="268"/>
      <c r="P17" s="268" t="s">
        <v>151</v>
      </c>
      <c r="Q17" s="269"/>
      <c r="R17" s="267">
        <f t="shared" ref="R17:R18" si="0">J17+N17</f>
        <v>0</v>
      </c>
      <c r="S17" s="268"/>
      <c r="T17" s="268" t="s">
        <v>151</v>
      </c>
      <c r="U17" s="269"/>
      <c r="V17" s="227">
        <v>6</v>
      </c>
      <c r="W17" s="227"/>
      <c r="X17" s="227" t="s">
        <v>156</v>
      </c>
      <c r="Y17" s="227"/>
      <c r="Z17" s="227"/>
      <c r="AA17" s="227"/>
      <c r="AB17" s="227"/>
      <c r="AC17" s="227"/>
      <c r="AD17" s="227"/>
      <c r="AE17" s="227"/>
      <c r="AF17" s="267"/>
      <c r="AG17" s="268"/>
      <c r="AH17" s="268" t="s">
        <v>151</v>
      </c>
      <c r="AI17" s="269"/>
      <c r="AJ17" s="267"/>
      <c r="AK17" s="268"/>
      <c r="AL17" s="268" t="s">
        <v>151</v>
      </c>
      <c r="AM17" s="269"/>
      <c r="AN17" s="267">
        <f t="shared" ref="AN17:AN18" si="1">AF17+AJ17</f>
        <v>0</v>
      </c>
      <c r="AO17" s="268"/>
      <c r="AP17" s="268" t="s">
        <v>151</v>
      </c>
      <c r="AQ17" s="271"/>
    </row>
    <row r="18" spans="1:58" ht="33.75" customHeight="1" x14ac:dyDescent="0.15">
      <c r="A18" s="217">
        <v>3</v>
      </c>
      <c r="B18" s="227" t="s">
        <v>153</v>
      </c>
      <c r="C18" s="227"/>
      <c r="D18" s="227"/>
      <c r="E18" s="227"/>
      <c r="F18" s="227"/>
      <c r="G18" s="227"/>
      <c r="H18" s="227"/>
      <c r="I18" s="227"/>
      <c r="J18" s="267"/>
      <c r="K18" s="268"/>
      <c r="L18" s="268" t="s">
        <v>151</v>
      </c>
      <c r="M18" s="269"/>
      <c r="N18" s="267"/>
      <c r="O18" s="268"/>
      <c r="P18" s="268" t="s">
        <v>151</v>
      </c>
      <c r="Q18" s="269"/>
      <c r="R18" s="267">
        <f t="shared" si="0"/>
        <v>0</v>
      </c>
      <c r="S18" s="268"/>
      <c r="T18" s="268" t="s">
        <v>151</v>
      </c>
      <c r="U18" s="269"/>
      <c r="V18" s="227">
        <v>7</v>
      </c>
      <c r="W18" s="227"/>
      <c r="X18" s="227" t="s">
        <v>157</v>
      </c>
      <c r="Y18" s="227"/>
      <c r="Z18" s="227"/>
      <c r="AA18" s="227"/>
      <c r="AB18" s="227"/>
      <c r="AC18" s="227"/>
      <c r="AD18" s="227"/>
      <c r="AE18" s="227"/>
      <c r="AF18" s="267"/>
      <c r="AG18" s="268"/>
      <c r="AH18" s="268" t="s">
        <v>151</v>
      </c>
      <c r="AI18" s="269"/>
      <c r="AJ18" s="267"/>
      <c r="AK18" s="268"/>
      <c r="AL18" s="268" t="s">
        <v>151</v>
      </c>
      <c r="AM18" s="269"/>
      <c r="AN18" s="267">
        <f t="shared" si="1"/>
        <v>0</v>
      </c>
      <c r="AO18" s="268"/>
      <c r="AP18" s="268" t="s">
        <v>151</v>
      </c>
      <c r="AQ18" s="271"/>
    </row>
    <row r="19" spans="1:58" ht="33.75" customHeight="1" thickBot="1" x14ac:dyDescent="0.2">
      <c r="A19" s="218">
        <v>4</v>
      </c>
      <c r="B19" s="253" t="s">
        <v>154</v>
      </c>
      <c r="C19" s="253"/>
      <c r="D19" s="253"/>
      <c r="E19" s="253"/>
      <c r="F19" s="253"/>
      <c r="G19" s="253"/>
      <c r="H19" s="253"/>
      <c r="I19" s="253"/>
      <c r="J19" s="251"/>
      <c r="K19" s="249"/>
      <c r="L19" s="249" t="s">
        <v>151</v>
      </c>
      <c r="M19" s="250"/>
      <c r="N19" s="251"/>
      <c r="O19" s="249"/>
      <c r="P19" s="249" t="s">
        <v>151</v>
      </c>
      <c r="Q19" s="250"/>
      <c r="R19" s="251">
        <f>J19+N19</f>
        <v>0</v>
      </c>
      <c r="S19" s="249"/>
      <c r="T19" s="249" t="s">
        <v>151</v>
      </c>
      <c r="U19" s="250"/>
      <c r="V19" s="253" t="s">
        <v>19</v>
      </c>
      <c r="W19" s="253"/>
      <c r="X19" s="253"/>
      <c r="Y19" s="253"/>
      <c r="Z19" s="253"/>
      <c r="AA19" s="253"/>
      <c r="AB19" s="253"/>
      <c r="AC19" s="253"/>
      <c r="AD19" s="253"/>
      <c r="AE19" s="253"/>
      <c r="AF19" s="251">
        <f>SUM(J16:K19,AF16:AG18)</f>
        <v>0</v>
      </c>
      <c r="AG19" s="249"/>
      <c r="AH19" s="249" t="s">
        <v>151</v>
      </c>
      <c r="AI19" s="250"/>
      <c r="AJ19" s="251">
        <f>SUM(N16:O19,AJ16:AK18)</f>
        <v>0</v>
      </c>
      <c r="AK19" s="249"/>
      <c r="AL19" s="249" t="s">
        <v>151</v>
      </c>
      <c r="AM19" s="250"/>
      <c r="AN19" s="251">
        <f>AF19+AJ19</f>
        <v>0</v>
      </c>
      <c r="AO19" s="249"/>
      <c r="AP19" s="249" t="s">
        <v>151</v>
      </c>
      <c r="AQ19" s="252"/>
    </row>
    <row r="20" spans="1:58" ht="20.25" customHeight="1" x14ac:dyDescent="0.15">
      <c r="A20" s="151"/>
      <c r="B20" s="171"/>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row>
    <row r="21" spans="1:58" ht="14.45" customHeight="1" x14ac:dyDescent="0.15">
      <c r="A21" s="165" t="s">
        <v>158</v>
      </c>
    </row>
    <row r="25" spans="1:58" ht="14.45" customHeight="1" x14ac:dyDescent="0.15">
      <c r="A25" s="146" t="s">
        <v>272</v>
      </c>
    </row>
    <row r="26" spans="1:58" ht="21" customHeight="1" x14ac:dyDescent="0.15">
      <c r="A26" s="353" t="s">
        <v>224</v>
      </c>
      <c r="B26" s="353"/>
      <c r="C26" s="353"/>
      <c r="D26" s="353"/>
      <c r="E26" s="353"/>
      <c r="F26" s="353"/>
      <c r="G26" s="316" t="s">
        <v>225</v>
      </c>
      <c r="H26" s="316"/>
      <c r="I26" s="316"/>
      <c r="J26" s="323"/>
      <c r="K26" s="324"/>
      <c r="L26" s="324"/>
      <c r="M26" s="324"/>
      <c r="N26" s="324"/>
      <c r="O26" s="324"/>
      <c r="P26" s="324"/>
      <c r="Q26" s="324"/>
      <c r="R26" s="324"/>
      <c r="S26" s="324"/>
      <c r="T26" s="324"/>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5"/>
    </row>
    <row r="27" spans="1:58" ht="21" customHeight="1" x14ac:dyDescent="0.15">
      <c r="A27" s="353"/>
      <c r="B27" s="353"/>
      <c r="C27" s="353"/>
      <c r="D27" s="353"/>
      <c r="E27" s="353"/>
      <c r="F27" s="353"/>
      <c r="G27" s="352" t="s">
        <v>226</v>
      </c>
      <c r="H27" s="352"/>
      <c r="I27" s="352"/>
      <c r="J27" s="317"/>
      <c r="K27" s="318"/>
      <c r="L27" s="318"/>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8"/>
      <c r="AM27" s="318"/>
      <c r="AN27" s="318"/>
      <c r="AO27" s="318"/>
      <c r="AP27" s="318"/>
      <c r="AQ27" s="319"/>
    </row>
    <row r="28" spans="1:58" ht="24.75" customHeight="1" x14ac:dyDescent="0.15">
      <c r="A28" s="353"/>
      <c r="B28" s="353"/>
      <c r="C28" s="353"/>
      <c r="D28" s="353"/>
      <c r="E28" s="353"/>
      <c r="F28" s="353"/>
      <c r="G28" s="353"/>
      <c r="H28" s="353"/>
      <c r="I28" s="353"/>
      <c r="J28" s="320"/>
      <c r="K28" s="321"/>
      <c r="L28" s="321"/>
      <c r="M28" s="321"/>
      <c r="N28" s="321"/>
      <c r="O28" s="321"/>
      <c r="P28" s="321"/>
      <c r="Q28" s="321"/>
      <c r="R28" s="321"/>
      <c r="S28" s="321"/>
      <c r="T28" s="321"/>
      <c r="U28" s="321"/>
      <c r="V28" s="321"/>
      <c r="W28" s="321"/>
      <c r="X28" s="321"/>
      <c r="Y28" s="321"/>
      <c r="Z28" s="321"/>
      <c r="AA28" s="321"/>
      <c r="AB28" s="321"/>
      <c r="AC28" s="321"/>
      <c r="AD28" s="321"/>
      <c r="AE28" s="321"/>
      <c r="AF28" s="321"/>
      <c r="AG28" s="321"/>
      <c r="AH28" s="321"/>
      <c r="AI28" s="321"/>
      <c r="AJ28" s="321"/>
      <c r="AK28" s="321"/>
      <c r="AL28" s="321"/>
      <c r="AM28" s="321"/>
      <c r="AN28" s="321"/>
      <c r="AO28" s="321"/>
      <c r="AP28" s="321"/>
      <c r="AQ28" s="322"/>
    </row>
    <row r="29" spans="1:58" ht="24.75" customHeight="1" x14ac:dyDescent="0.15">
      <c r="A29" s="353" t="s">
        <v>227</v>
      </c>
      <c r="B29" s="353"/>
      <c r="C29" s="353"/>
      <c r="D29" s="353"/>
      <c r="E29" s="353"/>
      <c r="F29" s="353"/>
      <c r="G29" s="336"/>
      <c r="H29" s="337"/>
      <c r="I29" s="337"/>
      <c r="J29" s="337"/>
      <c r="K29" s="337"/>
      <c r="L29" s="338"/>
      <c r="M29" s="342" t="s">
        <v>236</v>
      </c>
      <c r="N29" s="343"/>
      <c r="O29" s="343"/>
      <c r="P29" s="343"/>
      <c r="Q29" s="343"/>
      <c r="R29" s="343"/>
      <c r="S29" s="343"/>
      <c r="T29" s="344"/>
      <c r="U29" s="336"/>
      <c r="V29" s="337"/>
      <c r="W29" s="337"/>
      <c r="X29" s="337"/>
      <c r="Y29" s="337"/>
      <c r="Z29" s="337"/>
      <c r="AA29" s="338"/>
      <c r="AB29" s="342" t="s">
        <v>237</v>
      </c>
      <c r="AC29" s="343"/>
      <c r="AD29" s="343"/>
      <c r="AE29" s="343"/>
      <c r="AF29" s="343"/>
      <c r="AG29" s="343"/>
      <c r="AH29" s="344"/>
      <c r="AI29" s="345" t="s">
        <v>228</v>
      </c>
      <c r="AJ29" s="346"/>
      <c r="AK29" s="346"/>
      <c r="AL29" s="346"/>
      <c r="AM29" s="332" t="s">
        <v>229</v>
      </c>
      <c r="AN29" s="356"/>
      <c r="AO29" s="356"/>
      <c r="AP29" s="356"/>
      <c r="AQ29" s="357"/>
      <c r="AT29" s="228" t="s">
        <v>240</v>
      </c>
      <c r="AU29" s="228"/>
      <c r="AV29" s="228"/>
      <c r="AW29" s="228"/>
      <c r="AX29" s="228"/>
      <c r="AY29" s="228"/>
      <c r="AZ29" s="228"/>
      <c r="BA29" s="228"/>
      <c r="BB29" s="228"/>
      <c r="BC29" s="228"/>
      <c r="BD29" s="228"/>
      <c r="BE29" s="228"/>
      <c r="BF29" s="228"/>
    </row>
    <row r="30" spans="1:58" ht="14.45" customHeight="1" x14ac:dyDescent="0.15">
      <c r="A30" s="353"/>
      <c r="B30" s="353"/>
      <c r="C30" s="353"/>
      <c r="D30" s="353"/>
      <c r="E30" s="353"/>
      <c r="F30" s="353"/>
      <c r="G30" s="339"/>
      <c r="H30" s="340"/>
      <c r="I30" s="340"/>
      <c r="J30" s="340"/>
      <c r="K30" s="340"/>
      <c r="L30" s="341"/>
      <c r="M30" s="349" t="s">
        <v>235</v>
      </c>
      <c r="N30" s="350"/>
      <c r="O30" s="350"/>
      <c r="P30" s="350"/>
      <c r="Q30" s="350"/>
      <c r="R30" s="350"/>
      <c r="S30" s="350"/>
      <c r="T30" s="351"/>
      <c r="U30" s="339"/>
      <c r="V30" s="340"/>
      <c r="W30" s="340"/>
      <c r="X30" s="340"/>
      <c r="Y30" s="340"/>
      <c r="Z30" s="340"/>
      <c r="AA30" s="341"/>
      <c r="AB30" s="349" t="s">
        <v>230</v>
      </c>
      <c r="AC30" s="350"/>
      <c r="AD30" s="350"/>
      <c r="AE30" s="350"/>
      <c r="AF30" s="350"/>
      <c r="AG30" s="350"/>
      <c r="AH30" s="351"/>
      <c r="AI30" s="347"/>
      <c r="AJ30" s="348"/>
      <c r="AK30" s="348"/>
      <c r="AL30" s="348"/>
      <c r="AM30" s="334" t="s">
        <v>231</v>
      </c>
      <c r="AN30" s="358"/>
      <c r="AO30" s="358"/>
      <c r="AP30" s="358"/>
      <c r="AQ30" s="359"/>
      <c r="AT30" s="228"/>
      <c r="AU30" s="228"/>
      <c r="AV30" s="228"/>
      <c r="AW30" s="228"/>
      <c r="AX30" s="228"/>
      <c r="AY30" s="228"/>
      <c r="AZ30" s="228"/>
      <c r="BA30" s="228"/>
      <c r="BB30" s="228"/>
      <c r="BC30" s="228"/>
      <c r="BD30" s="228"/>
      <c r="BE30" s="228"/>
      <c r="BF30" s="228"/>
    </row>
    <row r="31" spans="1:58" ht="14.45" customHeight="1" x14ac:dyDescent="0.15">
      <c r="A31" s="355" t="s">
        <v>232</v>
      </c>
      <c r="B31" s="355"/>
      <c r="C31" s="355"/>
      <c r="D31" s="355"/>
      <c r="E31" s="355"/>
      <c r="F31" s="355"/>
      <c r="G31" s="345"/>
      <c r="H31" s="333"/>
      <c r="I31" s="332"/>
      <c r="J31" s="333"/>
      <c r="K31" s="332"/>
      <c r="L31" s="333"/>
      <c r="M31" s="332"/>
      <c r="N31" s="357"/>
      <c r="O31" s="353" t="s">
        <v>233</v>
      </c>
      <c r="P31" s="353"/>
      <c r="Q31" s="353"/>
      <c r="R31" s="345"/>
      <c r="S31" s="333"/>
      <c r="T31" s="332"/>
      <c r="U31" s="333"/>
      <c r="V31" s="332"/>
      <c r="W31" s="357"/>
      <c r="X31" s="355" t="s">
        <v>234</v>
      </c>
      <c r="Y31" s="355"/>
      <c r="Z31" s="355"/>
      <c r="AA31" s="355"/>
      <c r="AB31" s="355"/>
      <c r="AC31" s="355"/>
      <c r="AD31" s="345"/>
      <c r="AE31" s="333"/>
      <c r="AF31" s="332"/>
      <c r="AG31" s="333"/>
      <c r="AH31" s="332"/>
      <c r="AI31" s="333"/>
      <c r="AJ31" s="332"/>
      <c r="AK31" s="333"/>
      <c r="AL31" s="332"/>
      <c r="AM31" s="333"/>
      <c r="AN31" s="332"/>
      <c r="AO31" s="333"/>
      <c r="AP31" s="332"/>
      <c r="AQ31" s="357"/>
    </row>
    <row r="32" spans="1:58" ht="14.45" customHeight="1" x14ac:dyDescent="0.15">
      <c r="A32" s="355"/>
      <c r="B32" s="355"/>
      <c r="C32" s="355"/>
      <c r="D32" s="355"/>
      <c r="E32" s="355"/>
      <c r="F32" s="355"/>
      <c r="G32" s="360"/>
      <c r="H32" s="335"/>
      <c r="I32" s="334"/>
      <c r="J32" s="335"/>
      <c r="K32" s="334"/>
      <c r="L32" s="335"/>
      <c r="M32" s="334"/>
      <c r="N32" s="359"/>
      <c r="O32" s="353"/>
      <c r="P32" s="353"/>
      <c r="Q32" s="353"/>
      <c r="R32" s="360"/>
      <c r="S32" s="335"/>
      <c r="T32" s="334"/>
      <c r="U32" s="335"/>
      <c r="V32" s="334"/>
      <c r="W32" s="359"/>
      <c r="X32" s="355"/>
      <c r="Y32" s="355"/>
      <c r="Z32" s="355"/>
      <c r="AA32" s="355"/>
      <c r="AB32" s="355"/>
      <c r="AC32" s="355"/>
      <c r="AD32" s="360"/>
      <c r="AE32" s="335"/>
      <c r="AF32" s="334"/>
      <c r="AG32" s="335"/>
      <c r="AH32" s="334"/>
      <c r="AI32" s="335"/>
      <c r="AJ32" s="334"/>
      <c r="AK32" s="335"/>
      <c r="AL32" s="334"/>
      <c r="AM32" s="335"/>
      <c r="AN32" s="334"/>
      <c r="AO32" s="335"/>
      <c r="AP32" s="334"/>
      <c r="AQ32" s="359"/>
    </row>
    <row r="36" spans="1:43" ht="14.45" customHeight="1" x14ac:dyDescent="0.15">
      <c r="A36" s="145" t="s">
        <v>101</v>
      </c>
      <c r="V36" s="147"/>
    </row>
    <row r="38" spans="1:43" ht="10.9" customHeight="1" x14ac:dyDescent="0.15">
      <c r="A38" s="272" t="s">
        <v>102</v>
      </c>
      <c r="B38" s="272"/>
      <c r="C38" s="272"/>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c r="AH38" s="272"/>
      <c r="AI38" s="272"/>
      <c r="AJ38" s="272"/>
      <c r="AK38" s="272"/>
      <c r="AL38" s="272"/>
      <c r="AM38" s="272"/>
      <c r="AN38" s="272"/>
      <c r="AO38" s="272"/>
      <c r="AP38" s="272"/>
      <c r="AQ38" s="272"/>
    </row>
    <row r="39" spans="1:43" ht="10.9" customHeight="1" x14ac:dyDescent="0.15">
      <c r="A39" s="302"/>
      <c r="B39" s="302"/>
      <c r="C39" s="302"/>
      <c r="D39" s="302"/>
      <c r="E39" s="302"/>
      <c r="F39" s="302"/>
      <c r="G39" s="302"/>
      <c r="H39" s="302"/>
      <c r="I39" s="302"/>
      <c r="J39" s="302"/>
      <c r="K39" s="302"/>
      <c r="L39" s="302"/>
      <c r="M39" s="302"/>
      <c r="N39" s="302"/>
      <c r="O39" s="302"/>
      <c r="P39" s="302"/>
      <c r="Q39" s="302"/>
      <c r="R39" s="302"/>
      <c r="S39" s="302"/>
      <c r="T39" s="302"/>
      <c r="U39" s="302"/>
      <c r="V39" s="302"/>
      <c r="W39" s="302"/>
      <c r="X39" s="302"/>
      <c r="Y39" s="302"/>
      <c r="Z39" s="302"/>
      <c r="AA39" s="302"/>
      <c r="AB39" s="302"/>
      <c r="AC39" s="302"/>
      <c r="AD39" s="302"/>
      <c r="AE39" s="302"/>
      <c r="AF39" s="302"/>
      <c r="AG39" s="302"/>
      <c r="AH39" s="302"/>
      <c r="AI39" s="302"/>
      <c r="AJ39" s="302"/>
      <c r="AK39" s="302"/>
      <c r="AL39" s="302"/>
      <c r="AM39" s="302"/>
      <c r="AN39" s="302"/>
      <c r="AO39" s="302"/>
      <c r="AP39" s="302"/>
      <c r="AQ39" s="302"/>
    </row>
    <row r="41" spans="1:43" ht="14.45" customHeight="1" x14ac:dyDescent="0.15">
      <c r="AB41" s="261" t="s">
        <v>83</v>
      </c>
      <c r="AC41" s="262"/>
      <c r="AD41" s="262"/>
      <c r="AE41" s="263" t="str">
        <f>DBCS(O1)</f>
        <v/>
      </c>
      <c r="AF41" s="264"/>
      <c r="AG41" s="263" t="s">
        <v>103</v>
      </c>
      <c r="AH41" s="264"/>
      <c r="AI41" s="263">
        <v>4</v>
      </c>
      <c r="AJ41" s="264"/>
      <c r="AK41" s="263" t="s">
        <v>104</v>
      </c>
      <c r="AL41" s="264"/>
      <c r="AM41" s="263">
        <v>1</v>
      </c>
      <c r="AN41" s="264"/>
      <c r="AO41" s="263" t="s">
        <v>2</v>
      </c>
      <c r="AP41" s="264"/>
    </row>
    <row r="43" spans="1:43" ht="14.45" customHeight="1" x14ac:dyDescent="0.15">
      <c r="B43" s="145" t="s">
        <v>105</v>
      </c>
    </row>
    <row r="44" spans="1:43" ht="14.45" customHeight="1" x14ac:dyDescent="0.15">
      <c r="S44" s="148" t="s">
        <v>106</v>
      </c>
      <c r="U44" s="145" t="s">
        <v>107</v>
      </c>
    </row>
    <row r="45" spans="1:43" ht="3.6" customHeight="1" x14ac:dyDescent="0.15">
      <c r="S45" s="148"/>
      <c r="U45" s="145"/>
    </row>
    <row r="46" spans="1:43" ht="14.45" customHeight="1" x14ac:dyDescent="0.15">
      <c r="S46" s="149"/>
      <c r="U46" s="261" t="s">
        <v>108</v>
      </c>
      <c r="V46" s="262"/>
      <c r="W46" s="263"/>
      <c r="X46" s="264"/>
      <c r="Y46" s="260"/>
      <c r="Z46" s="263" t="s">
        <v>109</v>
      </c>
      <c r="AA46" s="264"/>
      <c r="AB46" s="265"/>
      <c r="AC46" s="266"/>
      <c r="AD46" s="266"/>
      <c r="AE46" s="150"/>
    </row>
    <row r="47" spans="1:43" ht="14.45" customHeight="1" x14ac:dyDescent="0.15">
      <c r="U47" s="151"/>
      <c r="V47" s="326" t="s">
        <v>217</v>
      </c>
      <c r="W47" s="326"/>
      <c r="X47" s="326"/>
      <c r="Y47" s="326"/>
      <c r="Z47" s="327">
        <f>AF5</f>
        <v>0</v>
      </c>
      <c r="AA47" s="327"/>
      <c r="AB47" s="327"/>
      <c r="AC47" s="327"/>
      <c r="AD47" s="327"/>
      <c r="AE47" s="327"/>
      <c r="AF47" s="327"/>
      <c r="AG47" s="327"/>
      <c r="AH47" s="327"/>
      <c r="AI47" s="327"/>
      <c r="AJ47" s="327"/>
      <c r="AK47" s="327"/>
      <c r="AL47" s="327"/>
      <c r="AM47" s="327"/>
      <c r="AN47" s="327"/>
      <c r="AO47" s="327"/>
      <c r="AP47" s="327"/>
      <c r="AQ47" s="152"/>
    </row>
    <row r="48" spans="1:43" ht="7.15" customHeight="1" x14ac:dyDescent="0.15">
      <c r="U48" s="153"/>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2"/>
    </row>
    <row r="49" spans="1:47" ht="14.45" customHeight="1" x14ac:dyDescent="0.15">
      <c r="U49" s="145" t="s">
        <v>110</v>
      </c>
    </row>
    <row r="50" spans="1:47" ht="3.6" customHeight="1" x14ac:dyDescent="0.15">
      <c r="U50" s="145"/>
    </row>
    <row r="51" spans="1:47" ht="14.45" customHeight="1" x14ac:dyDescent="0.15">
      <c r="U51" s="151"/>
      <c r="V51" s="256">
        <f>J3</f>
        <v>0</v>
      </c>
      <c r="W51" s="256"/>
      <c r="X51" s="256"/>
      <c r="Y51" s="256"/>
      <c r="Z51" s="256"/>
      <c r="AA51" s="256"/>
      <c r="AB51" s="256"/>
      <c r="AC51" s="256"/>
      <c r="AD51" s="256"/>
      <c r="AE51" s="256"/>
      <c r="AF51" s="256"/>
      <c r="AG51" s="256"/>
      <c r="AH51" s="256"/>
      <c r="AI51" s="256"/>
      <c r="AJ51" s="256"/>
      <c r="AK51" s="256"/>
      <c r="AL51" s="256"/>
      <c r="AM51" s="256"/>
      <c r="AN51" s="256"/>
      <c r="AO51" s="256"/>
      <c r="AP51" s="256"/>
      <c r="AQ51" s="152"/>
    </row>
    <row r="52" spans="1:47" ht="7.15" customHeight="1" x14ac:dyDescent="0.15">
      <c r="U52" s="153"/>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2"/>
    </row>
    <row r="53" spans="1:47" ht="14.45" customHeight="1" x14ac:dyDescent="0.15">
      <c r="U53" s="145" t="s">
        <v>111</v>
      </c>
    </row>
    <row r="54" spans="1:47" ht="3.6" customHeight="1" x14ac:dyDescent="0.15">
      <c r="U54" s="145"/>
    </row>
    <row r="55" spans="1:47" ht="14.45" customHeight="1" x14ac:dyDescent="0.15">
      <c r="U55" s="151"/>
      <c r="V55" s="256">
        <f>J5</f>
        <v>0</v>
      </c>
      <c r="W55" s="256"/>
      <c r="X55" s="256"/>
      <c r="Y55" s="256"/>
      <c r="Z55" s="256"/>
      <c r="AA55" s="256"/>
      <c r="AB55" s="256"/>
      <c r="AC55" s="256"/>
      <c r="AD55" s="256"/>
      <c r="AE55" s="256"/>
      <c r="AF55" s="256"/>
      <c r="AG55" s="256"/>
      <c r="AH55" s="256"/>
      <c r="AI55" s="256"/>
      <c r="AJ55" s="256"/>
      <c r="AK55" s="256"/>
      <c r="AL55" s="256"/>
      <c r="AM55" s="256"/>
      <c r="AN55" s="256"/>
      <c r="AO55" s="256"/>
      <c r="AP55" s="256"/>
      <c r="AQ55" s="152"/>
    </row>
    <row r="56" spans="1:47" ht="7.15" customHeight="1" x14ac:dyDescent="0.15"/>
    <row r="57" spans="1:47" ht="14.45" customHeight="1" x14ac:dyDescent="0.15">
      <c r="S57" s="148" t="s">
        <v>112</v>
      </c>
      <c r="U57" s="145" t="s">
        <v>113</v>
      </c>
      <c r="Z57" s="257"/>
      <c r="AA57" s="258"/>
      <c r="AB57" s="258"/>
      <c r="AC57" s="258"/>
      <c r="AD57" s="258"/>
      <c r="AE57" s="258"/>
      <c r="AF57" s="258"/>
      <c r="AG57" s="258"/>
      <c r="AH57" s="258"/>
      <c r="AI57" s="258"/>
      <c r="AJ57" s="258"/>
      <c r="AK57" s="258"/>
      <c r="AL57" s="258"/>
      <c r="AM57" s="258"/>
      <c r="AN57" s="258"/>
      <c r="AO57" s="258"/>
      <c r="AP57" s="258"/>
    </row>
    <row r="58" spans="1:47" ht="7.15" customHeight="1" x14ac:dyDescent="0.15"/>
    <row r="59" spans="1:47" ht="14.45" customHeight="1" x14ac:dyDescent="0.15">
      <c r="U59" s="145" t="s">
        <v>114</v>
      </c>
      <c r="Z59" s="257"/>
      <c r="AA59" s="258"/>
      <c r="AB59" s="258"/>
      <c r="AC59" s="258"/>
      <c r="AD59" s="258"/>
      <c r="AE59" s="258"/>
      <c r="AF59" s="258"/>
      <c r="AG59" s="258"/>
      <c r="AH59" s="258"/>
      <c r="AI59" s="258"/>
      <c r="AJ59" s="258"/>
      <c r="AK59" s="258"/>
      <c r="AL59" s="258"/>
      <c r="AM59" s="258"/>
      <c r="AN59" s="258"/>
      <c r="AO59" s="258"/>
      <c r="AP59" s="258"/>
      <c r="AU59" s="146" t="s">
        <v>241</v>
      </c>
    </row>
    <row r="60" spans="1:47" ht="7.15" customHeight="1" x14ac:dyDescent="0.15">
      <c r="U60" s="145"/>
    </row>
    <row r="61" spans="1:47" ht="14.45" customHeight="1" x14ac:dyDescent="0.15">
      <c r="U61" s="145" t="s">
        <v>115</v>
      </c>
      <c r="Z61" s="257"/>
      <c r="AA61" s="258"/>
      <c r="AB61" s="258"/>
      <c r="AC61" s="258"/>
      <c r="AD61" s="258"/>
      <c r="AE61" s="258"/>
      <c r="AF61" s="258"/>
      <c r="AG61" s="258"/>
      <c r="AH61" s="258"/>
      <c r="AI61" s="258"/>
      <c r="AJ61" s="258"/>
      <c r="AK61" s="258"/>
      <c r="AL61" s="258"/>
      <c r="AM61" s="258"/>
      <c r="AN61" s="258"/>
      <c r="AO61" s="258"/>
      <c r="AP61" s="258"/>
    </row>
    <row r="62" spans="1:47" ht="14.45" customHeight="1" x14ac:dyDescent="0.15">
      <c r="U62" s="145"/>
      <c r="Z62" s="153"/>
      <c r="AA62" s="154"/>
      <c r="AB62" s="154"/>
      <c r="AC62" s="154"/>
      <c r="AD62" s="154"/>
      <c r="AE62" s="154"/>
      <c r="AF62" s="154"/>
      <c r="AG62" s="154"/>
      <c r="AH62" s="154"/>
      <c r="AI62" s="154"/>
      <c r="AJ62" s="154"/>
      <c r="AK62" s="154"/>
      <c r="AL62" s="154"/>
      <c r="AM62" s="154"/>
      <c r="AN62" s="154"/>
      <c r="AO62" s="154"/>
      <c r="AP62" s="154"/>
    </row>
    <row r="64" spans="1:47" ht="14.45" customHeight="1" x14ac:dyDescent="0.15">
      <c r="A64" s="145"/>
      <c r="B64" s="259" t="s">
        <v>116</v>
      </c>
      <c r="C64" s="260"/>
      <c r="D64" s="260"/>
      <c r="E64" s="260"/>
      <c r="F64" s="260"/>
      <c r="G64" s="260"/>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260"/>
      <c r="AN64" s="260"/>
      <c r="AO64" s="260"/>
      <c r="AP64" s="260"/>
      <c r="AQ64" s="243"/>
    </row>
    <row r="65" spans="1:74" ht="14.45" customHeight="1" x14ac:dyDescent="0.15">
      <c r="A65" s="145"/>
      <c r="B65" s="260"/>
      <c r="C65" s="260"/>
      <c r="D65" s="260"/>
      <c r="E65" s="260"/>
      <c r="F65" s="260"/>
      <c r="G65" s="260"/>
      <c r="H65" s="260"/>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0"/>
      <c r="AF65" s="260"/>
      <c r="AG65" s="260"/>
      <c r="AH65" s="260"/>
      <c r="AI65" s="260"/>
      <c r="AJ65" s="260"/>
      <c r="AK65" s="260"/>
      <c r="AL65" s="260"/>
      <c r="AM65" s="260"/>
      <c r="AN65" s="260"/>
      <c r="AO65" s="260"/>
      <c r="AP65" s="260"/>
      <c r="AQ65" s="243"/>
    </row>
    <row r="66" spans="1:74" ht="14.45" customHeight="1" x14ac:dyDescent="0.15">
      <c r="A66" s="145"/>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row>
    <row r="67" spans="1:74" ht="14.45" customHeight="1" x14ac:dyDescent="0.15">
      <c r="A67" s="145"/>
      <c r="B67" s="145"/>
      <c r="C67" s="145"/>
      <c r="D67" s="145"/>
      <c r="E67" s="145"/>
      <c r="F67" s="145"/>
      <c r="G67" s="145"/>
      <c r="H67" s="145"/>
      <c r="I67" s="145"/>
      <c r="J67" s="145"/>
      <c r="K67" s="145"/>
      <c r="L67" s="145"/>
      <c r="M67" s="145"/>
      <c r="N67" s="145"/>
      <c r="O67" s="145"/>
      <c r="P67" s="145"/>
      <c r="Q67" s="145"/>
      <c r="R67" s="145"/>
      <c r="S67" s="145"/>
      <c r="T67" s="145"/>
      <c r="U67" s="145"/>
      <c r="V67" s="155" t="s">
        <v>117</v>
      </c>
      <c r="W67" s="145"/>
      <c r="X67" s="145"/>
      <c r="Y67" s="145"/>
      <c r="Z67" s="145"/>
      <c r="AA67" s="145"/>
      <c r="AB67" s="145"/>
      <c r="AC67" s="145"/>
      <c r="AD67" s="145"/>
      <c r="AE67" s="145"/>
      <c r="AF67" s="145"/>
      <c r="AG67" s="145"/>
      <c r="AH67" s="145"/>
      <c r="AI67" s="145"/>
      <c r="AJ67" s="145"/>
      <c r="AK67" s="145"/>
      <c r="AL67" s="145"/>
      <c r="AM67" s="145"/>
      <c r="AN67" s="145"/>
      <c r="AO67" s="145"/>
      <c r="AP67" s="145"/>
      <c r="AQ67" s="145"/>
    </row>
    <row r="68" spans="1:74" ht="14.45" customHeight="1" x14ac:dyDescent="0.15">
      <c r="A68" s="145"/>
      <c r="B68" s="145"/>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row>
    <row r="69" spans="1:74" ht="14.45" customHeight="1" x14ac:dyDescent="0.15">
      <c r="A69" s="145"/>
      <c r="B69" s="155"/>
      <c r="C69" s="156" t="s">
        <v>118</v>
      </c>
      <c r="D69" s="145"/>
      <c r="E69" s="145"/>
      <c r="F69" s="145"/>
      <c r="G69" s="145"/>
      <c r="H69" s="145"/>
      <c r="I69" s="145"/>
      <c r="J69" s="145"/>
      <c r="K69" s="145"/>
      <c r="L69" s="145"/>
      <c r="M69" s="145"/>
      <c r="N69" s="145"/>
      <c r="O69" s="145"/>
      <c r="P69" s="145"/>
      <c r="Q69" s="157"/>
      <c r="R69" s="158"/>
      <c r="S69" s="254" t="s">
        <v>69</v>
      </c>
      <c r="T69" s="255"/>
      <c r="U69" s="255"/>
      <c r="V69" s="255"/>
      <c r="W69" s="255"/>
      <c r="X69" s="255"/>
      <c r="Y69" s="255"/>
      <c r="Z69" s="255"/>
      <c r="AA69" s="255"/>
      <c r="AB69" s="255"/>
      <c r="AC69" s="255"/>
      <c r="AD69" s="255"/>
      <c r="AE69" s="255"/>
      <c r="AF69" s="255"/>
      <c r="AG69" s="255"/>
      <c r="AH69" s="255"/>
      <c r="AI69" s="255"/>
      <c r="AJ69" s="255"/>
      <c r="AK69" s="255"/>
      <c r="AL69" s="255"/>
      <c r="AM69" s="255"/>
      <c r="AN69" s="255"/>
      <c r="AO69" s="255"/>
      <c r="AP69" s="255"/>
      <c r="AQ69" s="145"/>
    </row>
    <row r="70" spans="1:74" ht="14.45" customHeight="1" x14ac:dyDescent="0.15">
      <c r="A70" s="145"/>
      <c r="B70" s="155"/>
      <c r="C70" s="156"/>
      <c r="D70" s="145"/>
      <c r="E70" s="145"/>
      <c r="F70" s="145"/>
      <c r="G70" s="145"/>
      <c r="H70" s="145"/>
      <c r="I70" s="145"/>
      <c r="J70" s="145"/>
      <c r="K70" s="145"/>
      <c r="L70" s="145"/>
      <c r="M70" s="145"/>
      <c r="N70" s="145"/>
      <c r="O70" s="145"/>
      <c r="P70" s="145"/>
      <c r="Q70" s="159"/>
      <c r="R70" s="160"/>
      <c r="S70" s="255"/>
      <c r="T70" s="255"/>
      <c r="U70" s="255"/>
      <c r="V70" s="255"/>
      <c r="W70" s="255"/>
      <c r="X70" s="255"/>
      <c r="Y70" s="255"/>
      <c r="Z70" s="255"/>
      <c r="AA70" s="255"/>
      <c r="AB70" s="255"/>
      <c r="AC70" s="255"/>
      <c r="AD70" s="255"/>
      <c r="AE70" s="255"/>
      <c r="AF70" s="255"/>
      <c r="AG70" s="255"/>
      <c r="AH70" s="255"/>
      <c r="AI70" s="255"/>
      <c r="AJ70" s="255"/>
      <c r="AK70" s="255"/>
      <c r="AL70" s="255"/>
      <c r="AM70" s="255"/>
      <c r="AN70" s="255"/>
      <c r="AO70" s="255"/>
      <c r="AP70" s="255"/>
      <c r="AQ70" s="145"/>
    </row>
    <row r="71" spans="1:74" ht="14.45" customHeight="1" x14ac:dyDescent="0.15">
      <c r="A71" s="145"/>
      <c r="B71" s="161"/>
      <c r="C71" s="156"/>
      <c r="D71" s="145"/>
      <c r="E71" s="145"/>
      <c r="F71" s="145"/>
      <c r="G71" s="145"/>
      <c r="H71" s="145"/>
      <c r="I71" s="145"/>
      <c r="J71" s="145"/>
      <c r="K71" s="145"/>
      <c r="L71" s="145"/>
      <c r="M71" s="145"/>
      <c r="N71" s="145"/>
      <c r="O71" s="145"/>
      <c r="P71" s="145"/>
      <c r="Q71" s="157"/>
      <c r="R71" s="157"/>
      <c r="S71" s="157"/>
      <c r="T71" s="157"/>
      <c r="U71" s="157"/>
      <c r="V71" s="157"/>
      <c r="W71" s="157"/>
      <c r="X71" s="157"/>
      <c r="Y71" s="157"/>
      <c r="Z71" s="157"/>
      <c r="AA71" s="157"/>
      <c r="AB71" s="157"/>
      <c r="AC71" s="157"/>
      <c r="AD71" s="157"/>
      <c r="AE71" s="157"/>
      <c r="AF71" s="157"/>
      <c r="AG71" s="157"/>
      <c r="AH71" s="145"/>
      <c r="AI71" s="145"/>
      <c r="AJ71" s="145"/>
      <c r="AK71" s="145"/>
      <c r="AL71" s="145"/>
      <c r="AM71" s="145"/>
      <c r="AN71" s="145"/>
      <c r="AO71" s="145"/>
      <c r="AP71" s="145"/>
      <c r="AQ71" s="145"/>
    </row>
    <row r="72" spans="1:74" ht="14.45" customHeight="1" x14ac:dyDescent="0.15">
      <c r="A72" s="145"/>
      <c r="B72" s="161"/>
      <c r="C72" s="156" t="s">
        <v>119</v>
      </c>
      <c r="D72" s="145"/>
      <c r="E72" s="145"/>
      <c r="F72" s="145"/>
      <c r="G72" s="145"/>
      <c r="H72" s="145"/>
      <c r="I72" s="145"/>
      <c r="J72" s="145"/>
      <c r="K72" s="145"/>
      <c r="L72" s="145"/>
      <c r="M72" s="145"/>
      <c r="N72" s="145"/>
      <c r="O72" s="145"/>
      <c r="P72" s="145"/>
      <c r="Q72" s="157"/>
      <c r="R72" s="158"/>
      <c r="S72" s="254" t="s">
        <v>159</v>
      </c>
      <c r="T72" s="255"/>
      <c r="U72" s="255"/>
      <c r="V72" s="255"/>
      <c r="W72" s="255"/>
      <c r="X72" s="255"/>
      <c r="Y72" s="255"/>
      <c r="Z72" s="255"/>
      <c r="AA72" s="255"/>
      <c r="AB72" s="255"/>
      <c r="AC72" s="255"/>
      <c r="AD72" s="255"/>
      <c r="AE72" s="255"/>
      <c r="AF72" s="255"/>
      <c r="AG72" s="255"/>
      <c r="AH72" s="255"/>
      <c r="AI72" s="255"/>
      <c r="AJ72" s="255"/>
      <c r="AK72" s="255"/>
      <c r="AL72" s="255"/>
      <c r="AM72" s="255"/>
      <c r="AN72" s="255"/>
      <c r="AO72" s="255"/>
      <c r="AP72" s="255"/>
      <c r="AQ72" s="145"/>
    </row>
    <row r="73" spans="1:74" ht="14.45" customHeight="1" x14ac:dyDescent="0.15">
      <c r="A73" s="145"/>
      <c r="B73" s="161"/>
      <c r="C73" s="156"/>
      <c r="D73" s="145"/>
      <c r="E73" s="145"/>
      <c r="F73" s="145"/>
      <c r="G73" s="145"/>
      <c r="H73" s="145"/>
      <c r="I73" s="145"/>
      <c r="J73" s="145"/>
      <c r="K73" s="145"/>
      <c r="L73" s="145"/>
      <c r="M73" s="145"/>
      <c r="N73" s="145"/>
      <c r="O73" s="145"/>
      <c r="P73" s="145"/>
      <c r="Q73" s="159"/>
      <c r="R73" s="160"/>
      <c r="S73" s="255"/>
      <c r="T73" s="255"/>
      <c r="U73" s="255"/>
      <c r="V73" s="255"/>
      <c r="W73" s="255"/>
      <c r="X73" s="255"/>
      <c r="Y73" s="255"/>
      <c r="Z73" s="255"/>
      <c r="AA73" s="255"/>
      <c r="AB73" s="255"/>
      <c r="AC73" s="255"/>
      <c r="AD73" s="255"/>
      <c r="AE73" s="255"/>
      <c r="AF73" s="255"/>
      <c r="AG73" s="255"/>
      <c r="AH73" s="255"/>
      <c r="AI73" s="255"/>
      <c r="AJ73" s="255"/>
      <c r="AK73" s="255"/>
      <c r="AL73" s="255"/>
      <c r="AM73" s="255"/>
      <c r="AN73" s="255"/>
      <c r="AO73" s="255"/>
      <c r="AP73" s="255"/>
      <c r="AQ73" s="145"/>
    </row>
    <row r="74" spans="1:74" ht="14.45" customHeight="1" x14ac:dyDescent="0.15">
      <c r="A74" s="145"/>
      <c r="B74" s="161"/>
      <c r="C74" s="156"/>
      <c r="D74" s="145"/>
      <c r="E74" s="145"/>
      <c r="F74" s="145"/>
      <c r="G74" s="145"/>
      <c r="H74" s="145"/>
      <c r="I74" s="145"/>
      <c r="J74" s="145"/>
      <c r="K74" s="145"/>
      <c r="L74" s="145"/>
      <c r="M74" s="145"/>
      <c r="N74" s="145"/>
      <c r="O74" s="145"/>
      <c r="P74" s="145"/>
      <c r="Q74" s="157"/>
      <c r="R74" s="157"/>
      <c r="S74" s="157"/>
      <c r="T74" s="157"/>
      <c r="U74" s="157"/>
      <c r="V74" s="157"/>
      <c r="W74" s="157"/>
      <c r="X74" s="157"/>
      <c r="Y74" s="157"/>
      <c r="Z74" s="157"/>
      <c r="AA74" s="157"/>
      <c r="AB74" s="157"/>
      <c r="AC74" s="157"/>
      <c r="AD74" s="157"/>
      <c r="AE74" s="157"/>
      <c r="AF74" s="157"/>
      <c r="AG74" s="157"/>
      <c r="AH74" s="145"/>
      <c r="AI74" s="145"/>
      <c r="AJ74" s="145"/>
      <c r="AK74" s="145"/>
      <c r="AL74" s="145"/>
      <c r="AM74" s="145"/>
      <c r="AN74" s="145"/>
      <c r="AO74" s="145"/>
      <c r="AP74" s="145"/>
      <c r="AQ74" s="145"/>
      <c r="AW74" s="151"/>
      <c r="AX74" s="151"/>
      <c r="AY74" s="151"/>
      <c r="AZ74" s="151"/>
      <c r="BA74" s="151"/>
      <c r="BB74" s="151"/>
      <c r="BC74" s="151"/>
      <c r="BD74" s="151"/>
      <c r="BE74" s="151"/>
      <c r="BF74" s="151"/>
      <c r="BG74" s="151"/>
      <c r="BH74" s="151"/>
      <c r="BI74" s="151"/>
      <c r="BJ74" s="151"/>
      <c r="BK74" s="151"/>
      <c r="BL74" s="151"/>
      <c r="BM74" s="151"/>
      <c r="BN74" s="151"/>
      <c r="BO74" s="151"/>
    </row>
    <row r="75" spans="1:74" ht="29.25" customHeight="1" x14ac:dyDescent="0.15">
      <c r="A75" s="145"/>
      <c r="B75" s="161"/>
      <c r="C75" s="156" t="s">
        <v>120</v>
      </c>
      <c r="D75" s="145"/>
      <c r="E75" s="145"/>
      <c r="F75" s="145"/>
      <c r="G75" s="145"/>
      <c r="H75" s="145"/>
      <c r="I75" s="145"/>
      <c r="J75" s="145"/>
      <c r="K75" s="145"/>
      <c r="L75" s="145"/>
      <c r="M75" s="145"/>
      <c r="N75" s="145"/>
      <c r="O75" s="145"/>
      <c r="P75" s="145"/>
      <c r="Q75" s="157"/>
      <c r="R75" s="158"/>
      <c r="S75" s="248" t="s">
        <v>162</v>
      </c>
      <c r="T75" s="248"/>
      <c r="U75" s="248"/>
      <c r="V75" s="248"/>
      <c r="W75" s="248"/>
      <c r="X75" s="248"/>
      <c r="Y75" s="248"/>
      <c r="Z75" s="248"/>
      <c r="AA75" s="248"/>
      <c r="AB75" s="248"/>
      <c r="AC75" s="248"/>
      <c r="AD75" s="248"/>
      <c r="AE75" s="248"/>
      <c r="AF75" s="248"/>
      <c r="AG75" s="248"/>
      <c r="AH75" s="248"/>
      <c r="AI75" s="248"/>
      <c r="AJ75" s="248"/>
      <c r="AK75" s="248"/>
      <c r="AL75" s="248"/>
      <c r="AM75" s="248"/>
      <c r="AN75" s="248"/>
      <c r="AO75" s="248"/>
      <c r="AP75" s="248"/>
      <c r="AQ75" s="145"/>
      <c r="AS75"/>
      <c r="AT75"/>
      <c r="AU75"/>
      <c r="AV75"/>
      <c r="AW75"/>
      <c r="AX75"/>
      <c r="AY75"/>
      <c r="AZ75"/>
      <c r="BA75"/>
      <c r="BB75"/>
      <c r="BC75"/>
      <c r="BD75"/>
      <c r="BE75"/>
      <c r="BF75"/>
      <c r="BG75"/>
      <c r="BH75"/>
      <c r="BI75"/>
      <c r="BJ75"/>
      <c r="BK75"/>
      <c r="BL75"/>
      <c r="BM75"/>
      <c r="BN75"/>
      <c r="BO75"/>
      <c r="BP75"/>
    </row>
    <row r="76" spans="1:74" ht="14.25" customHeight="1" x14ac:dyDescent="0.15">
      <c r="A76" s="145"/>
      <c r="B76" s="161"/>
      <c r="C76" s="145"/>
      <c r="D76" s="145"/>
      <c r="E76" s="145"/>
      <c r="F76" s="145"/>
      <c r="G76" s="145"/>
      <c r="H76" s="145"/>
      <c r="I76" s="145"/>
      <c r="J76" s="145"/>
      <c r="K76" s="145"/>
      <c r="L76" s="145"/>
      <c r="M76" s="145"/>
      <c r="N76" s="145"/>
      <c r="O76" s="145"/>
      <c r="P76" s="145"/>
      <c r="Q76" s="159"/>
      <c r="R76" s="160"/>
      <c r="S76" s="223" t="s">
        <v>283</v>
      </c>
      <c r="T76" s="223"/>
      <c r="U76" s="223"/>
      <c r="V76" s="223"/>
      <c r="W76" s="223"/>
      <c r="X76" s="223"/>
      <c r="Y76" s="223"/>
      <c r="Z76" s="223"/>
      <c r="AA76" s="223"/>
      <c r="AB76" s="223"/>
      <c r="AC76" s="225" t="s">
        <v>285</v>
      </c>
      <c r="AD76" s="225"/>
      <c r="AE76" s="225"/>
      <c r="AF76" s="225"/>
      <c r="AG76" s="225"/>
      <c r="AH76" s="225"/>
      <c r="AI76" s="225"/>
      <c r="AJ76" s="225"/>
      <c r="AK76" s="225"/>
      <c r="AL76" s="225"/>
      <c r="AM76" s="225"/>
      <c r="AN76" s="225"/>
      <c r="AO76" s="225" t="s">
        <v>286</v>
      </c>
      <c r="AP76" s="225"/>
      <c r="AQ76" s="145"/>
      <c r="AS76"/>
      <c r="AT76" s="222" t="s">
        <v>291</v>
      </c>
      <c r="AU76" s="222"/>
      <c r="AV76" s="222"/>
      <c r="AW76" s="222"/>
      <c r="AX76" s="222"/>
      <c r="AY76" s="222"/>
      <c r="AZ76" s="222"/>
      <c r="BA76" s="222"/>
      <c r="BB76" s="222"/>
      <c r="BC76" s="222"/>
      <c r="BD76" s="222"/>
      <c r="BE76" s="222"/>
      <c r="BF76" s="222"/>
      <c r="BG76" s="222"/>
      <c r="BH76" s="222"/>
      <c r="BI76" s="222"/>
      <c r="BJ76" s="222"/>
      <c r="BK76" s="222"/>
      <c r="BL76" s="222"/>
      <c r="BM76" s="222"/>
      <c r="BN76" s="222"/>
      <c r="BO76" s="222"/>
      <c r="BP76" s="222"/>
      <c r="BQ76" s="222"/>
      <c r="BR76" s="222"/>
      <c r="BS76" s="222"/>
      <c r="BT76" s="222"/>
      <c r="BU76" s="222"/>
      <c r="BV76" s="222"/>
    </row>
    <row r="77" spans="1:74" ht="14.25" customHeight="1" x14ac:dyDescent="0.15">
      <c r="A77" s="145"/>
      <c r="B77" s="161"/>
      <c r="C77" s="145"/>
      <c r="D77" s="145"/>
      <c r="E77" s="145"/>
      <c r="F77" s="145"/>
      <c r="G77" s="145"/>
      <c r="H77" s="145"/>
      <c r="I77" s="145"/>
      <c r="J77" s="145"/>
      <c r="K77" s="145"/>
      <c r="L77" s="145"/>
      <c r="M77" s="145"/>
      <c r="N77" s="145"/>
      <c r="O77" s="145"/>
      <c r="P77" s="145"/>
      <c r="Q77" s="159"/>
      <c r="R77" s="160"/>
      <c r="S77" s="224" t="s">
        <v>284</v>
      </c>
      <c r="T77" s="224"/>
      <c r="U77" s="224"/>
      <c r="V77" s="224"/>
      <c r="W77" s="224"/>
      <c r="X77" s="224"/>
      <c r="Y77" s="224"/>
      <c r="Z77" s="224"/>
      <c r="AA77" s="224"/>
      <c r="AB77" s="224"/>
      <c r="AC77" s="225" t="s">
        <v>285</v>
      </c>
      <c r="AD77" s="225"/>
      <c r="AE77" s="225"/>
      <c r="AF77" s="225"/>
      <c r="AG77" s="225"/>
      <c r="AH77" s="225"/>
      <c r="AI77" s="225"/>
      <c r="AJ77" s="225"/>
      <c r="AK77" s="225"/>
      <c r="AL77" s="225"/>
      <c r="AM77" s="225"/>
      <c r="AN77" s="225"/>
      <c r="AO77" s="225" t="s">
        <v>286</v>
      </c>
      <c r="AP77" s="225"/>
      <c r="AQ77" s="145"/>
      <c r="AS77"/>
      <c r="AT77" s="222"/>
      <c r="AU77" s="222"/>
      <c r="AV77" s="222"/>
      <c r="AW77" s="222"/>
      <c r="AX77" s="222"/>
      <c r="AY77" s="222"/>
      <c r="AZ77" s="222"/>
      <c r="BA77" s="222"/>
      <c r="BB77" s="222"/>
      <c r="BC77" s="222"/>
      <c r="BD77" s="222"/>
      <c r="BE77" s="222"/>
      <c r="BF77" s="222"/>
      <c r="BG77" s="222"/>
      <c r="BH77" s="222"/>
      <c r="BI77" s="222"/>
      <c r="BJ77" s="222"/>
      <c r="BK77" s="222"/>
      <c r="BL77" s="222"/>
      <c r="BM77" s="222"/>
      <c r="BN77" s="222"/>
      <c r="BO77" s="222"/>
      <c r="BP77" s="222"/>
      <c r="BQ77" s="222"/>
      <c r="BR77" s="222"/>
      <c r="BS77" s="222"/>
      <c r="BT77" s="222"/>
      <c r="BU77" s="222"/>
      <c r="BV77" s="222"/>
    </row>
    <row r="78" spans="1:74" ht="14.45" customHeight="1" x14ac:dyDescent="0.15">
      <c r="A78" s="145"/>
      <c r="B78" s="161"/>
      <c r="C78" s="145"/>
      <c r="D78" s="145"/>
      <c r="E78" s="145"/>
      <c r="F78" s="145"/>
      <c r="G78" s="145"/>
      <c r="H78" s="145"/>
      <c r="I78" s="145"/>
      <c r="J78" s="145"/>
      <c r="K78" s="145"/>
      <c r="L78" s="145"/>
      <c r="M78" s="145"/>
      <c r="N78" s="145"/>
      <c r="O78" s="145"/>
      <c r="P78" s="145"/>
      <c r="Q78" s="145"/>
      <c r="AC78" s="145"/>
      <c r="AD78" s="145"/>
      <c r="AE78" s="145"/>
      <c r="AF78" s="145"/>
      <c r="AG78" s="145"/>
      <c r="AH78" s="145"/>
      <c r="AI78" s="145"/>
      <c r="AJ78" s="145"/>
      <c r="AK78" s="145"/>
      <c r="AL78" s="145"/>
      <c r="AM78" s="145"/>
      <c r="AN78" s="145"/>
      <c r="AO78" s="145"/>
      <c r="AP78" s="145"/>
      <c r="AQ78" s="145"/>
      <c r="AS78"/>
      <c r="AT78" s="222"/>
      <c r="AU78" s="222"/>
      <c r="AV78" s="222"/>
      <c r="AW78" s="222"/>
      <c r="AX78" s="222"/>
      <c r="AY78" s="222"/>
      <c r="AZ78" s="222"/>
      <c r="BA78" s="222"/>
      <c r="BB78" s="222"/>
      <c r="BC78" s="222"/>
      <c r="BD78" s="222"/>
      <c r="BE78" s="222"/>
      <c r="BF78" s="222"/>
      <c r="BG78" s="222"/>
      <c r="BH78" s="222"/>
      <c r="BI78" s="222"/>
      <c r="BJ78" s="222"/>
      <c r="BK78" s="222"/>
      <c r="BL78" s="222"/>
      <c r="BM78" s="222"/>
      <c r="BN78" s="222"/>
      <c r="BO78" s="222"/>
      <c r="BP78" s="222"/>
      <c r="BQ78" s="222"/>
      <c r="BR78" s="222"/>
      <c r="BS78" s="222"/>
      <c r="BT78" s="222"/>
      <c r="BU78" s="222"/>
      <c r="BV78" s="222"/>
    </row>
    <row r="79" spans="1:74" ht="14.45" customHeight="1" x14ac:dyDescent="0.15">
      <c r="A79" s="145"/>
      <c r="B79" s="161"/>
      <c r="C79" s="145" t="s">
        <v>121</v>
      </c>
      <c r="D79" s="145"/>
      <c r="E79" s="145"/>
      <c r="F79" s="145"/>
      <c r="G79" s="145"/>
      <c r="H79" s="145"/>
      <c r="I79" s="145"/>
      <c r="J79" s="145"/>
      <c r="K79" s="145"/>
      <c r="L79" s="145"/>
      <c r="M79" s="145"/>
      <c r="N79" s="145"/>
      <c r="O79" s="145"/>
      <c r="P79" s="145"/>
      <c r="S79" s="155" t="s">
        <v>122</v>
      </c>
      <c r="T79" s="242"/>
      <c r="U79" s="243"/>
      <c r="V79" s="243"/>
      <c r="W79" s="243"/>
      <c r="X79" s="243"/>
      <c r="Y79" s="243"/>
      <c r="Z79" s="243"/>
      <c r="AA79" s="162" t="s">
        <v>123</v>
      </c>
      <c r="AB79" s="145"/>
      <c r="AE79" s="145"/>
      <c r="AF79" s="145"/>
      <c r="AG79" s="145"/>
      <c r="AH79" s="145"/>
      <c r="AI79" s="145"/>
      <c r="AJ79" s="145"/>
      <c r="AK79" s="145"/>
      <c r="AL79" s="145"/>
      <c r="AM79" s="145"/>
      <c r="AN79" s="145"/>
      <c r="AO79" s="145"/>
      <c r="AP79" s="145"/>
      <c r="AQ79" s="145"/>
      <c r="AS79"/>
      <c r="AT79" s="222" t="s">
        <v>238</v>
      </c>
      <c r="AU79" s="222"/>
      <c r="AV79" s="222"/>
      <c r="AW79" s="222"/>
      <c r="AX79" s="222"/>
      <c r="AY79" s="222"/>
      <c r="AZ79" s="222"/>
      <c r="BA79" s="222"/>
      <c r="BB79" s="222"/>
      <c r="BC79" s="222"/>
      <c r="BD79" s="222"/>
      <c r="BE79" s="222"/>
      <c r="BF79" s="222"/>
      <c r="BG79" s="222"/>
      <c r="BH79" s="222"/>
      <c r="BI79" s="222"/>
      <c r="BJ79" s="222"/>
      <c r="BK79" s="222"/>
      <c r="BL79" s="222"/>
      <c r="BM79" s="222"/>
      <c r="BN79" s="222"/>
      <c r="BO79" s="222"/>
      <c r="BP79" s="222"/>
      <c r="BQ79" s="222"/>
      <c r="BR79" s="222"/>
      <c r="BS79" s="222"/>
      <c r="BT79" s="222"/>
      <c r="BU79" s="183"/>
    </row>
    <row r="80" spans="1:74" ht="14.45" customHeight="1" x14ac:dyDescent="0.15">
      <c r="A80" s="145"/>
      <c r="B80" s="161"/>
      <c r="C80" s="145"/>
      <c r="D80" s="145"/>
      <c r="E80" s="145"/>
      <c r="F80" s="145"/>
      <c r="G80" s="145"/>
      <c r="H80" s="145"/>
      <c r="I80" s="145"/>
      <c r="J80" s="145"/>
      <c r="K80" s="145"/>
      <c r="L80" s="145"/>
      <c r="M80" s="145"/>
      <c r="N80" s="145"/>
      <c r="O80" s="145"/>
      <c r="P80" s="145"/>
      <c r="Q80" s="155"/>
      <c r="R80" s="162"/>
      <c r="S80" s="163"/>
      <c r="T80" s="163"/>
      <c r="U80" s="163"/>
      <c r="V80" s="163"/>
      <c r="W80" s="163"/>
      <c r="X80" s="163"/>
      <c r="Y80" s="162"/>
      <c r="Z80" s="145"/>
      <c r="AA80" s="145"/>
      <c r="AB80" s="145"/>
      <c r="AC80" s="145"/>
      <c r="AD80" s="145"/>
      <c r="AE80" s="145"/>
      <c r="AF80" s="145"/>
      <c r="AG80" s="145"/>
      <c r="AH80" s="145"/>
      <c r="AI80" s="145"/>
      <c r="AJ80" s="145"/>
      <c r="AK80" s="145"/>
      <c r="AL80" s="145"/>
      <c r="AM80" s="145"/>
      <c r="AN80" s="145"/>
      <c r="AO80" s="145"/>
      <c r="AP80" s="145"/>
      <c r="AQ80" s="145"/>
      <c r="AS80"/>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row>
    <row r="81" spans="1:73" ht="14.45" customHeight="1" x14ac:dyDescent="0.15">
      <c r="A81" s="145"/>
      <c r="B81" s="161"/>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S81"/>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row>
    <row r="82" spans="1:73" ht="14.45" customHeight="1" x14ac:dyDescent="0.15">
      <c r="A82" s="145"/>
      <c r="B82" s="161"/>
      <c r="C82" s="145" t="s">
        <v>124</v>
      </c>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W82" s="241"/>
      <c r="AX82" s="241"/>
      <c r="AY82" s="241"/>
      <c r="AZ82" s="241"/>
      <c r="BA82" s="241"/>
      <c r="BB82" s="241"/>
      <c r="BC82" s="241"/>
      <c r="BD82" s="241"/>
      <c r="BE82" s="241"/>
      <c r="BF82" s="241"/>
      <c r="BG82" s="241"/>
      <c r="BH82" s="151"/>
      <c r="BI82" s="240"/>
      <c r="BJ82" s="240"/>
      <c r="BK82" s="151"/>
      <c r="BL82" s="151"/>
      <c r="BM82" s="151"/>
    </row>
    <row r="83" spans="1:73" ht="7.15" customHeight="1" x14ac:dyDescent="0.15">
      <c r="A83" s="145"/>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row>
    <row r="84" spans="1:73" ht="14.45" customHeight="1" x14ac:dyDescent="0.15">
      <c r="A84" s="145"/>
      <c r="B84" s="145"/>
      <c r="C84" s="145"/>
      <c r="D84" s="145" t="s">
        <v>160</v>
      </c>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row>
    <row r="85" spans="1:73" ht="7.15" customHeight="1" x14ac:dyDescent="0.15">
      <c r="A85" s="145"/>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row>
    <row r="86" spans="1:73" ht="14.45" customHeight="1" x14ac:dyDescent="0.15">
      <c r="A86" s="145"/>
      <c r="B86" s="145"/>
      <c r="C86" s="145"/>
      <c r="D86" s="145" t="s">
        <v>125</v>
      </c>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row>
    <row r="87" spans="1:73" ht="7.15" customHeight="1" x14ac:dyDescent="0.15">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row>
    <row r="88" spans="1:73" ht="14.45" customHeight="1" x14ac:dyDescent="0.15">
      <c r="A88" s="145"/>
      <c r="B88" s="145"/>
      <c r="C88" s="145"/>
      <c r="D88" s="145" t="s">
        <v>161</v>
      </c>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row>
    <row r="89" spans="1:73" ht="14.45" customHeight="1" x14ac:dyDescent="0.15">
      <c r="A89" s="164"/>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row>
    <row r="90" spans="1:73" ht="7.15" customHeight="1" x14ac:dyDescent="0.15">
      <c r="A90" s="157"/>
      <c r="B90" s="157"/>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c r="AA90" s="157"/>
      <c r="AB90" s="157"/>
      <c r="AC90" s="157"/>
      <c r="AD90" s="157"/>
      <c r="AE90" s="157"/>
      <c r="AF90" s="157"/>
      <c r="AG90" s="157"/>
      <c r="AH90" s="157"/>
      <c r="AI90" s="157"/>
      <c r="AJ90" s="157"/>
      <c r="AK90" s="157"/>
      <c r="AL90" s="157"/>
      <c r="AM90" s="157"/>
      <c r="AN90" s="157"/>
      <c r="AO90" s="157"/>
      <c r="AP90" s="157"/>
      <c r="AQ90" s="157"/>
    </row>
    <row r="91" spans="1:73" s="165" customFormat="1" ht="14.45" customHeight="1" x14ac:dyDescent="0.15">
      <c r="A91" s="244" t="s">
        <v>126</v>
      </c>
      <c r="B91" s="243"/>
      <c r="C91" s="243"/>
      <c r="D91" s="243"/>
      <c r="E91" s="243"/>
      <c r="G91" s="165" t="s">
        <v>127</v>
      </c>
      <c r="M91" s="165" t="s">
        <v>128</v>
      </c>
      <c r="Y91" s="165" t="s">
        <v>129</v>
      </c>
      <c r="AE91" s="245"/>
      <c r="AF91" s="246"/>
      <c r="AG91" s="246"/>
      <c r="AH91" s="246"/>
      <c r="AI91" s="246"/>
      <c r="AJ91" s="246"/>
      <c r="AK91" s="246"/>
      <c r="AL91" s="246"/>
      <c r="AM91" s="246"/>
      <c r="AN91" s="246"/>
      <c r="AO91" s="246"/>
      <c r="AP91" s="246"/>
      <c r="AQ91" s="165" t="s">
        <v>130</v>
      </c>
    </row>
    <row r="92" spans="1:73" s="165" customFormat="1" ht="14.45" customHeight="1" x14ac:dyDescent="0.15">
      <c r="G92" s="165" t="s">
        <v>131</v>
      </c>
      <c r="M92" s="165" t="s">
        <v>132</v>
      </c>
      <c r="P92" s="245" t="s">
        <v>281</v>
      </c>
      <c r="Q92" s="247"/>
      <c r="R92" s="247"/>
      <c r="S92" s="247"/>
      <c r="T92" s="247"/>
      <c r="U92" s="247"/>
      <c r="V92" s="247"/>
      <c r="W92" s="247"/>
      <c r="X92" s="247"/>
      <c r="Y92" s="247"/>
      <c r="Z92" s="247"/>
      <c r="AA92" s="247"/>
      <c r="AB92" s="247"/>
      <c r="AD92" s="165" t="s">
        <v>133</v>
      </c>
      <c r="AG92" s="245"/>
      <c r="AH92" s="247"/>
      <c r="AI92" s="247"/>
      <c r="AJ92" s="247"/>
      <c r="AK92" s="247"/>
      <c r="AL92" s="247"/>
      <c r="AM92" s="247"/>
      <c r="AN92" s="247"/>
      <c r="AO92" s="247"/>
      <c r="AP92" s="247"/>
    </row>
    <row r="93" spans="1:73" ht="14.45" customHeight="1" x14ac:dyDescent="0.15">
      <c r="A93" s="146" t="s">
        <v>71</v>
      </c>
      <c r="AQ93" s="172" t="str">
        <f>"[クラブ名："&amp;①補助金申請!$J$3&amp;"]"</f>
        <v>[クラブ名：]</v>
      </c>
    </row>
    <row r="95" spans="1:73" ht="21.75" customHeight="1" x14ac:dyDescent="0.15">
      <c r="I95" s="146" t="s">
        <v>83</v>
      </c>
      <c r="L95" s="228" t="str">
        <f>DBCS(O1)</f>
        <v/>
      </c>
      <c r="M95" s="228"/>
      <c r="N95" s="228"/>
      <c r="O95" s="146" t="s">
        <v>163</v>
      </c>
    </row>
    <row r="97" spans="1:76" ht="14.45" customHeight="1" x14ac:dyDescent="0.15">
      <c r="C97" s="228" t="s">
        <v>164</v>
      </c>
      <c r="D97" s="228"/>
      <c r="E97" s="228"/>
      <c r="F97" s="228"/>
      <c r="G97" s="228"/>
      <c r="H97" s="228"/>
      <c r="I97" s="228"/>
      <c r="J97" s="228"/>
      <c r="K97" s="228"/>
      <c r="L97" s="228"/>
      <c r="M97" s="228"/>
      <c r="N97" s="228"/>
      <c r="O97" s="228" t="str">
        <f>DBCS(O1)</f>
        <v/>
      </c>
      <c r="P97" s="228"/>
      <c r="Q97" s="228"/>
      <c r="R97" s="146" t="s">
        <v>258</v>
      </c>
      <c r="AE97" s="228" t="e">
        <f>DBCS(O1)+1</f>
        <v>#VALUE!</v>
      </c>
      <c r="AF97" s="228"/>
      <c r="AG97" s="228"/>
      <c r="AH97" s="146" t="s">
        <v>259</v>
      </c>
    </row>
    <row r="98" spans="1:76" ht="14.45" customHeight="1" x14ac:dyDescent="0.15">
      <c r="A98" s="146" t="s">
        <v>165</v>
      </c>
    </row>
    <row r="100" spans="1:76" ht="30.75" customHeight="1" x14ac:dyDescent="0.15">
      <c r="A100" s="239" t="s">
        <v>166</v>
      </c>
      <c r="B100" s="239"/>
      <c r="C100" s="239"/>
      <c r="D100" s="239"/>
      <c r="E100" s="227" t="s">
        <v>167</v>
      </c>
      <c r="F100" s="227"/>
      <c r="G100" s="227"/>
      <c r="H100" s="227"/>
      <c r="I100" s="227"/>
      <c r="J100" s="227"/>
      <c r="K100" s="227"/>
      <c r="L100" s="227"/>
      <c r="M100" s="227"/>
      <c r="N100" s="227"/>
      <c r="O100" s="227"/>
      <c r="P100" s="227"/>
      <c r="Q100" s="227"/>
      <c r="R100" s="227"/>
      <c r="S100" s="227"/>
      <c r="T100" s="227"/>
      <c r="U100" s="227"/>
      <c r="V100" s="227"/>
      <c r="W100" s="227"/>
      <c r="X100" s="227"/>
      <c r="Y100" s="227"/>
      <c r="Z100" s="227"/>
      <c r="AA100" s="227"/>
      <c r="AB100" s="227" t="s">
        <v>168</v>
      </c>
      <c r="AC100" s="227"/>
      <c r="AD100" s="227"/>
      <c r="AE100" s="227"/>
      <c r="AF100" s="227"/>
      <c r="AG100" s="227"/>
      <c r="AH100" s="227"/>
      <c r="AI100" s="227"/>
      <c r="AJ100" s="227"/>
      <c r="AK100" s="227"/>
      <c r="AL100" s="227"/>
      <c r="AM100" s="227" t="s">
        <v>169</v>
      </c>
      <c r="AN100" s="227"/>
      <c r="AO100" s="227"/>
      <c r="AP100" s="227"/>
      <c r="AQ100" s="227"/>
    </row>
    <row r="101" spans="1:76" ht="30.75" customHeight="1" x14ac:dyDescent="0.15">
      <c r="A101" s="239" t="s">
        <v>170</v>
      </c>
      <c r="B101" s="227"/>
      <c r="C101" s="227"/>
      <c r="D101" s="227"/>
      <c r="E101" s="226"/>
      <c r="F101" s="226"/>
      <c r="G101" s="226"/>
      <c r="H101" s="226"/>
      <c r="I101" s="226"/>
      <c r="J101" s="226"/>
      <c r="K101" s="226"/>
      <c r="L101" s="226"/>
      <c r="M101" s="226"/>
      <c r="N101" s="226"/>
      <c r="O101" s="226"/>
      <c r="P101" s="226"/>
      <c r="Q101" s="226"/>
      <c r="R101" s="226"/>
      <c r="S101" s="226"/>
      <c r="T101" s="226"/>
      <c r="U101" s="226"/>
      <c r="V101" s="226"/>
      <c r="W101" s="226"/>
      <c r="X101" s="226"/>
      <c r="Y101" s="226"/>
      <c r="Z101" s="226"/>
      <c r="AA101" s="226"/>
      <c r="AB101" s="226"/>
      <c r="AC101" s="226"/>
      <c r="AD101" s="226"/>
      <c r="AE101" s="226"/>
      <c r="AF101" s="226"/>
      <c r="AG101" s="226"/>
      <c r="AH101" s="226"/>
      <c r="AI101" s="226"/>
      <c r="AJ101" s="226"/>
      <c r="AK101" s="226"/>
      <c r="AL101" s="226"/>
      <c r="AM101" s="227"/>
      <c r="AN101" s="227"/>
      <c r="AO101" s="227"/>
      <c r="AP101" s="227"/>
      <c r="AQ101" s="227"/>
    </row>
    <row r="102" spans="1:76" ht="30.75" customHeight="1" x14ac:dyDescent="0.15">
      <c r="A102" s="227"/>
      <c r="B102" s="227"/>
      <c r="C102" s="227"/>
      <c r="D102" s="227"/>
      <c r="E102" s="226"/>
      <c r="F102" s="226"/>
      <c r="G102" s="226"/>
      <c r="H102" s="226"/>
      <c r="I102" s="226"/>
      <c r="J102" s="226"/>
      <c r="K102" s="226"/>
      <c r="L102" s="226"/>
      <c r="M102" s="226"/>
      <c r="N102" s="226"/>
      <c r="O102" s="226"/>
      <c r="P102" s="226"/>
      <c r="Q102" s="226"/>
      <c r="R102" s="226"/>
      <c r="S102" s="226"/>
      <c r="T102" s="226"/>
      <c r="U102" s="226"/>
      <c r="V102" s="226"/>
      <c r="W102" s="226"/>
      <c r="X102" s="226"/>
      <c r="Y102" s="226"/>
      <c r="Z102" s="226"/>
      <c r="AA102" s="226"/>
      <c r="AB102" s="226"/>
      <c r="AC102" s="226"/>
      <c r="AD102" s="226"/>
      <c r="AE102" s="226"/>
      <c r="AF102" s="226"/>
      <c r="AG102" s="226"/>
      <c r="AH102" s="226"/>
      <c r="AI102" s="226"/>
      <c r="AJ102" s="226"/>
      <c r="AK102" s="226"/>
      <c r="AL102" s="226"/>
      <c r="AM102" s="227"/>
      <c r="AN102" s="227"/>
      <c r="AO102" s="227"/>
      <c r="AP102" s="227"/>
      <c r="AQ102" s="227"/>
      <c r="AU102" s="354" t="s">
        <v>246</v>
      </c>
      <c r="AV102" s="354"/>
      <c r="AW102" s="354"/>
      <c r="AX102" s="354"/>
      <c r="AY102" s="354"/>
      <c r="AZ102" s="354"/>
      <c r="BA102" s="354"/>
      <c r="BB102" s="354"/>
      <c r="BC102" s="354"/>
      <c r="BD102" s="354"/>
      <c r="BE102" s="354"/>
      <c r="BF102" s="354"/>
      <c r="BG102" s="354"/>
      <c r="BH102" s="354"/>
      <c r="BI102" s="354"/>
      <c r="BJ102" s="354"/>
      <c r="BK102" s="354"/>
      <c r="BL102" s="354"/>
      <c r="BM102" s="354"/>
      <c r="BN102" s="354"/>
      <c r="BO102" s="354"/>
      <c r="BP102" s="354"/>
      <c r="BQ102" s="354"/>
      <c r="BR102" s="354"/>
      <c r="BS102" s="354"/>
      <c r="BT102" s="354"/>
      <c r="BU102" s="354"/>
      <c r="BV102" s="354"/>
      <c r="BW102" s="354"/>
      <c r="BX102" s="354"/>
    </row>
    <row r="103" spans="1:76" ht="30.75" customHeight="1" x14ac:dyDescent="0.15">
      <c r="A103" s="227"/>
      <c r="B103" s="227"/>
      <c r="C103" s="227"/>
      <c r="D103" s="227"/>
      <c r="E103" s="226"/>
      <c r="F103" s="226"/>
      <c r="G103" s="226"/>
      <c r="H103" s="226"/>
      <c r="I103" s="226"/>
      <c r="J103" s="226"/>
      <c r="K103" s="226"/>
      <c r="L103" s="226"/>
      <c r="M103" s="226"/>
      <c r="N103" s="226"/>
      <c r="O103" s="226"/>
      <c r="P103" s="226"/>
      <c r="Q103" s="226"/>
      <c r="R103" s="226"/>
      <c r="S103" s="226"/>
      <c r="T103" s="226"/>
      <c r="U103" s="226"/>
      <c r="V103" s="226"/>
      <c r="W103" s="226"/>
      <c r="X103" s="226"/>
      <c r="Y103" s="226"/>
      <c r="Z103" s="226"/>
      <c r="AA103" s="226"/>
      <c r="AB103" s="226"/>
      <c r="AC103" s="226"/>
      <c r="AD103" s="226"/>
      <c r="AE103" s="226"/>
      <c r="AF103" s="226"/>
      <c r="AG103" s="226"/>
      <c r="AH103" s="226"/>
      <c r="AI103" s="226"/>
      <c r="AJ103" s="226"/>
      <c r="AK103" s="226"/>
      <c r="AL103" s="226"/>
      <c r="AM103" s="227"/>
      <c r="AN103" s="227"/>
      <c r="AO103" s="227"/>
      <c r="AP103" s="227"/>
      <c r="AQ103" s="227"/>
      <c r="AU103" s="354"/>
      <c r="AV103" s="354"/>
      <c r="AW103" s="354"/>
      <c r="AX103" s="354"/>
      <c r="AY103" s="354"/>
      <c r="AZ103" s="354"/>
      <c r="BA103" s="354"/>
      <c r="BB103" s="354"/>
      <c r="BC103" s="354"/>
      <c r="BD103" s="354"/>
      <c r="BE103" s="354"/>
      <c r="BF103" s="354"/>
      <c r="BG103" s="354"/>
      <c r="BH103" s="354"/>
      <c r="BI103" s="354"/>
      <c r="BJ103" s="354"/>
      <c r="BK103" s="354"/>
      <c r="BL103" s="354"/>
      <c r="BM103" s="354"/>
      <c r="BN103" s="354"/>
      <c r="BO103" s="354"/>
      <c r="BP103" s="354"/>
      <c r="BQ103" s="354"/>
      <c r="BR103" s="354"/>
      <c r="BS103" s="354"/>
      <c r="BT103" s="354"/>
      <c r="BU103" s="354"/>
      <c r="BV103" s="354"/>
      <c r="BW103" s="354"/>
      <c r="BX103" s="354"/>
    </row>
    <row r="104" spans="1:76" ht="30.75" customHeight="1" x14ac:dyDescent="0.15">
      <c r="A104" s="227"/>
      <c r="B104" s="227"/>
      <c r="C104" s="227"/>
      <c r="D104" s="227"/>
      <c r="E104" s="226"/>
      <c r="F104" s="226"/>
      <c r="G104" s="226"/>
      <c r="H104" s="226"/>
      <c r="I104" s="226"/>
      <c r="J104" s="226"/>
      <c r="K104" s="226"/>
      <c r="L104" s="226"/>
      <c r="M104" s="226"/>
      <c r="N104" s="226"/>
      <c r="O104" s="226"/>
      <c r="P104" s="226"/>
      <c r="Q104" s="226"/>
      <c r="R104" s="226"/>
      <c r="S104" s="226"/>
      <c r="T104" s="226"/>
      <c r="U104" s="226"/>
      <c r="V104" s="226"/>
      <c r="W104" s="226"/>
      <c r="X104" s="226"/>
      <c r="Y104" s="226"/>
      <c r="Z104" s="226"/>
      <c r="AA104" s="226"/>
      <c r="AB104" s="226"/>
      <c r="AC104" s="226"/>
      <c r="AD104" s="226"/>
      <c r="AE104" s="226"/>
      <c r="AF104" s="226"/>
      <c r="AG104" s="226"/>
      <c r="AH104" s="226"/>
      <c r="AI104" s="226"/>
      <c r="AJ104" s="226"/>
      <c r="AK104" s="226"/>
      <c r="AL104" s="226"/>
      <c r="AM104" s="227"/>
      <c r="AN104" s="227"/>
      <c r="AO104" s="227"/>
      <c r="AP104" s="227"/>
      <c r="AQ104" s="227"/>
    </row>
    <row r="105" spans="1:76" ht="30.75" customHeight="1" x14ac:dyDescent="0.15">
      <c r="A105" s="227"/>
      <c r="B105" s="227"/>
      <c r="C105" s="227"/>
      <c r="D105" s="227"/>
      <c r="E105" s="226"/>
      <c r="F105" s="226"/>
      <c r="G105" s="226"/>
      <c r="H105" s="226"/>
      <c r="I105" s="226"/>
      <c r="J105" s="226"/>
      <c r="K105" s="226"/>
      <c r="L105" s="226"/>
      <c r="M105" s="226"/>
      <c r="N105" s="226"/>
      <c r="O105" s="226"/>
      <c r="P105" s="226"/>
      <c r="Q105" s="226"/>
      <c r="R105" s="226"/>
      <c r="S105" s="226"/>
      <c r="T105" s="226"/>
      <c r="U105" s="226"/>
      <c r="V105" s="226"/>
      <c r="W105" s="226"/>
      <c r="X105" s="226"/>
      <c r="Y105" s="226"/>
      <c r="Z105" s="226"/>
      <c r="AA105" s="226"/>
      <c r="AB105" s="226"/>
      <c r="AC105" s="226"/>
      <c r="AD105" s="226"/>
      <c r="AE105" s="226"/>
      <c r="AF105" s="226"/>
      <c r="AG105" s="226"/>
      <c r="AH105" s="226"/>
      <c r="AI105" s="226"/>
      <c r="AJ105" s="226"/>
      <c r="AK105" s="226"/>
      <c r="AL105" s="226"/>
      <c r="AM105" s="227"/>
      <c r="AN105" s="227"/>
      <c r="AO105" s="227"/>
      <c r="AP105" s="227"/>
      <c r="AQ105" s="227"/>
    </row>
    <row r="106" spans="1:76" ht="30.75" customHeight="1" x14ac:dyDescent="0.15">
      <c r="A106" s="227"/>
      <c r="B106" s="227"/>
      <c r="C106" s="227"/>
      <c r="D106" s="227"/>
      <c r="E106" s="226"/>
      <c r="F106" s="226"/>
      <c r="G106" s="226"/>
      <c r="H106" s="226"/>
      <c r="I106" s="226"/>
      <c r="J106" s="226"/>
      <c r="K106" s="226"/>
      <c r="L106" s="226"/>
      <c r="M106" s="226"/>
      <c r="N106" s="226"/>
      <c r="O106" s="226"/>
      <c r="P106" s="226"/>
      <c r="Q106" s="226"/>
      <c r="R106" s="226"/>
      <c r="S106" s="226"/>
      <c r="T106" s="226"/>
      <c r="U106" s="226"/>
      <c r="V106" s="226"/>
      <c r="W106" s="226"/>
      <c r="X106" s="226"/>
      <c r="Y106" s="226"/>
      <c r="Z106" s="226"/>
      <c r="AA106" s="226"/>
      <c r="AB106" s="226"/>
      <c r="AC106" s="226"/>
      <c r="AD106" s="226"/>
      <c r="AE106" s="226"/>
      <c r="AF106" s="226"/>
      <c r="AG106" s="226"/>
      <c r="AH106" s="226"/>
      <c r="AI106" s="226"/>
      <c r="AJ106" s="226"/>
      <c r="AK106" s="226"/>
      <c r="AL106" s="226"/>
      <c r="AM106" s="227"/>
      <c r="AN106" s="227"/>
      <c r="AO106" s="227"/>
      <c r="AP106" s="227"/>
      <c r="AQ106" s="227"/>
    </row>
    <row r="107" spans="1:76" ht="30.75" customHeight="1" x14ac:dyDescent="0.15">
      <c r="A107" s="239" t="s">
        <v>244</v>
      </c>
      <c r="B107" s="227"/>
      <c r="C107" s="227"/>
      <c r="D107" s="227"/>
      <c r="E107" s="226"/>
      <c r="F107" s="226"/>
      <c r="G107" s="226"/>
      <c r="H107" s="226"/>
      <c r="I107" s="226"/>
      <c r="J107" s="226"/>
      <c r="K107" s="226"/>
      <c r="L107" s="226"/>
      <c r="M107" s="226"/>
      <c r="N107" s="226"/>
      <c r="O107" s="226"/>
      <c r="P107" s="226"/>
      <c r="Q107" s="226"/>
      <c r="R107" s="226"/>
      <c r="S107" s="226"/>
      <c r="T107" s="226"/>
      <c r="U107" s="226"/>
      <c r="V107" s="226"/>
      <c r="W107" s="226"/>
      <c r="X107" s="226"/>
      <c r="Y107" s="226"/>
      <c r="Z107" s="226"/>
      <c r="AA107" s="226"/>
      <c r="AB107" s="226"/>
      <c r="AC107" s="226"/>
      <c r="AD107" s="226"/>
      <c r="AE107" s="226"/>
      <c r="AF107" s="226"/>
      <c r="AG107" s="226"/>
      <c r="AH107" s="226"/>
      <c r="AI107" s="226"/>
      <c r="AJ107" s="226"/>
      <c r="AK107" s="226"/>
      <c r="AL107" s="226"/>
      <c r="AM107" s="227"/>
      <c r="AN107" s="227"/>
      <c r="AO107" s="227"/>
      <c r="AP107" s="227"/>
      <c r="AQ107" s="227"/>
    </row>
    <row r="108" spans="1:76" ht="30.75" customHeight="1" x14ac:dyDescent="0.15">
      <c r="A108" s="227"/>
      <c r="B108" s="227"/>
      <c r="C108" s="227"/>
      <c r="D108" s="227"/>
      <c r="E108" s="226"/>
      <c r="F108" s="226"/>
      <c r="G108" s="226"/>
      <c r="H108" s="226"/>
      <c r="I108" s="226"/>
      <c r="J108" s="226"/>
      <c r="K108" s="226"/>
      <c r="L108" s="226"/>
      <c r="M108" s="226"/>
      <c r="N108" s="226"/>
      <c r="O108" s="226"/>
      <c r="P108" s="226"/>
      <c r="Q108" s="226"/>
      <c r="R108" s="226"/>
      <c r="S108" s="226"/>
      <c r="T108" s="226"/>
      <c r="U108" s="226"/>
      <c r="V108" s="226"/>
      <c r="W108" s="226"/>
      <c r="X108" s="226"/>
      <c r="Y108" s="226"/>
      <c r="Z108" s="226"/>
      <c r="AA108" s="226"/>
      <c r="AB108" s="226"/>
      <c r="AC108" s="226"/>
      <c r="AD108" s="226"/>
      <c r="AE108" s="226"/>
      <c r="AF108" s="226"/>
      <c r="AG108" s="226"/>
      <c r="AH108" s="226"/>
      <c r="AI108" s="226"/>
      <c r="AJ108" s="226"/>
      <c r="AK108" s="226"/>
      <c r="AL108" s="226"/>
      <c r="AM108" s="227"/>
      <c r="AN108" s="227"/>
      <c r="AO108" s="227"/>
      <c r="AP108" s="227"/>
      <c r="AQ108" s="227"/>
    </row>
    <row r="109" spans="1:76" ht="30.75" customHeight="1" x14ac:dyDescent="0.15">
      <c r="A109" s="227"/>
      <c r="B109" s="227"/>
      <c r="C109" s="227"/>
      <c r="D109" s="227"/>
      <c r="E109" s="226"/>
      <c r="F109" s="226"/>
      <c r="G109" s="226"/>
      <c r="H109" s="226"/>
      <c r="I109" s="226"/>
      <c r="J109" s="226"/>
      <c r="K109" s="226"/>
      <c r="L109" s="226"/>
      <c r="M109" s="226"/>
      <c r="N109" s="226"/>
      <c r="O109" s="226"/>
      <c r="P109" s="226"/>
      <c r="Q109" s="226"/>
      <c r="R109" s="226"/>
      <c r="S109" s="226"/>
      <c r="T109" s="226"/>
      <c r="U109" s="226"/>
      <c r="V109" s="226"/>
      <c r="W109" s="226"/>
      <c r="X109" s="226"/>
      <c r="Y109" s="226"/>
      <c r="Z109" s="226"/>
      <c r="AA109" s="226"/>
      <c r="AB109" s="226"/>
      <c r="AC109" s="226"/>
      <c r="AD109" s="226"/>
      <c r="AE109" s="226"/>
      <c r="AF109" s="226"/>
      <c r="AG109" s="226"/>
      <c r="AH109" s="226"/>
      <c r="AI109" s="226"/>
      <c r="AJ109" s="226"/>
      <c r="AK109" s="226"/>
      <c r="AL109" s="226"/>
      <c r="AM109" s="227"/>
      <c r="AN109" s="227"/>
      <c r="AO109" s="227"/>
      <c r="AP109" s="227"/>
      <c r="AQ109" s="227"/>
    </row>
    <row r="110" spans="1:76" ht="30.75" customHeight="1" x14ac:dyDescent="0.15">
      <c r="A110" s="227"/>
      <c r="B110" s="227"/>
      <c r="C110" s="227"/>
      <c r="D110" s="227"/>
      <c r="E110" s="226"/>
      <c r="F110" s="226"/>
      <c r="G110" s="226"/>
      <c r="H110" s="226"/>
      <c r="I110" s="226"/>
      <c r="J110" s="226"/>
      <c r="K110" s="226"/>
      <c r="L110" s="226"/>
      <c r="M110" s="226"/>
      <c r="N110" s="226"/>
      <c r="O110" s="226"/>
      <c r="P110" s="226"/>
      <c r="Q110" s="226"/>
      <c r="R110" s="226"/>
      <c r="S110" s="226"/>
      <c r="T110" s="226"/>
      <c r="U110" s="226"/>
      <c r="V110" s="226"/>
      <c r="W110" s="226"/>
      <c r="X110" s="226"/>
      <c r="Y110" s="226"/>
      <c r="Z110" s="226"/>
      <c r="AA110" s="226"/>
      <c r="AB110" s="226"/>
      <c r="AC110" s="226"/>
      <c r="AD110" s="226"/>
      <c r="AE110" s="226"/>
      <c r="AF110" s="226"/>
      <c r="AG110" s="226"/>
      <c r="AH110" s="226"/>
      <c r="AI110" s="226"/>
      <c r="AJ110" s="226"/>
      <c r="AK110" s="226"/>
      <c r="AL110" s="226"/>
      <c r="AM110" s="227"/>
      <c r="AN110" s="227"/>
      <c r="AO110" s="227"/>
      <c r="AP110" s="227"/>
      <c r="AQ110" s="227"/>
    </row>
    <row r="111" spans="1:76" ht="30.75" customHeight="1" x14ac:dyDescent="0.15">
      <c r="A111" s="227"/>
      <c r="B111" s="227"/>
      <c r="C111" s="227"/>
      <c r="D111" s="227"/>
      <c r="E111" s="226"/>
      <c r="F111" s="226"/>
      <c r="G111" s="226"/>
      <c r="H111" s="226"/>
      <c r="I111" s="226"/>
      <c r="J111" s="226"/>
      <c r="K111" s="226"/>
      <c r="L111" s="226"/>
      <c r="M111" s="226"/>
      <c r="N111" s="226"/>
      <c r="O111" s="226"/>
      <c r="P111" s="226"/>
      <c r="Q111" s="226"/>
      <c r="R111" s="226"/>
      <c r="S111" s="226"/>
      <c r="T111" s="226"/>
      <c r="U111" s="226"/>
      <c r="V111" s="226"/>
      <c r="W111" s="226"/>
      <c r="X111" s="226"/>
      <c r="Y111" s="226"/>
      <c r="Z111" s="226"/>
      <c r="AA111" s="226"/>
      <c r="AB111" s="226"/>
      <c r="AC111" s="226"/>
      <c r="AD111" s="226"/>
      <c r="AE111" s="226"/>
      <c r="AF111" s="226"/>
      <c r="AG111" s="226"/>
      <c r="AH111" s="226"/>
      <c r="AI111" s="226"/>
      <c r="AJ111" s="226"/>
      <c r="AK111" s="226"/>
      <c r="AL111" s="226"/>
      <c r="AM111" s="227"/>
      <c r="AN111" s="227"/>
      <c r="AO111" s="227"/>
      <c r="AP111" s="227"/>
      <c r="AQ111" s="227"/>
    </row>
    <row r="112" spans="1:76" ht="30.75" customHeight="1" x14ac:dyDescent="0.15">
      <c r="A112" s="227"/>
      <c r="B112" s="227"/>
      <c r="C112" s="227"/>
      <c r="D112" s="227"/>
      <c r="E112" s="226"/>
      <c r="F112" s="226"/>
      <c r="G112" s="226"/>
      <c r="H112" s="226"/>
      <c r="I112" s="226"/>
      <c r="J112" s="226"/>
      <c r="K112" s="226"/>
      <c r="L112" s="226"/>
      <c r="M112" s="226"/>
      <c r="N112" s="226"/>
      <c r="O112" s="226"/>
      <c r="P112" s="226"/>
      <c r="Q112" s="226"/>
      <c r="R112" s="226"/>
      <c r="S112" s="226"/>
      <c r="T112" s="226"/>
      <c r="U112" s="226"/>
      <c r="V112" s="226"/>
      <c r="W112" s="226"/>
      <c r="X112" s="226"/>
      <c r="Y112" s="226"/>
      <c r="Z112" s="226"/>
      <c r="AA112" s="226"/>
      <c r="AB112" s="226"/>
      <c r="AC112" s="226"/>
      <c r="AD112" s="226"/>
      <c r="AE112" s="226"/>
      <c r="AF112" s="226"/>
      <c r="AG112" s="226"/>
      <c r="AH112" s="226"/>
      <c r="AI112" s="226"/>
      <c r="AJ112" s="226"/>
      <c r="AK112" s="226"/>
      <c r="AL112" s="226"/>
      <c r="AM112" s="227"/>
      <c r="AN112" s="227"/>
      <c r="AO112" s="227"/>
      <c r="AP112" s="227"/>
      <c r="AQ112" s="227"/>
    </row>
    <row r="113" spans="1:43" ht="30.75" customHeight="1" x14ac:dyDescent="0.15">
      <c r="A113" s="239" t="s">
        <v>245</v>
      </c>
      <c r="B113" s="227"/>
      <c r="C113" s="227"/>
      <c r="D113" s="227"/>
      <c r="E113" s="226"/>
      <c r="F113" s="226"/>
      <c r="G113" s="226"/>
      <c r="H113" s="226"/>
      <c r="I113" s="226"/>
      <c r="J113" s="226"/>
      <c r="K113" s="226"/>
      <c r="L113" s="226"/>
      <c r="M113" s="226"/>
      <c r="N113" s="226"/>
      <c r="O113" s="226"/>
      <c r="P113" s="226"/>
      <c r="Q113" s="226"/>
      <c r="R113" s="226"/>
      <c r="S113" s="226"/>
      <c r="T113" s="226"/>
      <c r="U113" s="226"/>
      <c r="V113" s="226"/>
      <c r="W113" s="226"/>
      <c r="X113" s="226"/>
      <c r="Y113" s="226"/>
      <c r="Z113" s="226"/>
      <c r="AA113" s="226"/>
      <c r="AB113" s="226"/>
      <c r="AC113" s="226"/>
      <c r="AD113" s="226"/>
      <c r="AE113" s="226"/>
      <c r="AF113" s="226"/>
      <c r="AG113" s="226"/>
      <c r="AH113" s="226"/>
      <c r="AI113" s="226"/>
      <c r="AJ113" s="226"/>
      <c r="AK113" s="226"/>
      <c r="AL113" s="226"/>
      <c r="AM113" s="227"/>
      <c r="AN113" s="227"/>
      <c r="AO113" s="227"/>
      <c r="AP113" s="227"/>
      <c r="AQ113" s="227"/>
    </row>
    <row r="114" spans="1:43" ht="30.75" customHeight="1" x14ac:dyDescent="0.15">
      <c r="A114" s="227"/>
      <c r="B114" s="227"/>
      <c r="C114" s="227"/>
      <c r="D114" s="227"/>
      <c r="E114" s="226"/>
      <c r="F114" s="226"/>
      <c r="G114" s="226"/>
      <c r="H114" s="226"/>
      <c r="I114" s="226"/>
      <c r="J114" s="226"/>
      <c r="K114" s="226"/>
      <c r="L114" s="226"/>
      <c r="M114" s="226"/>
      <c r="N114" s="226"/>
      <c r="O114" s="226"/>
      <c r="P114" s="226"/>
      <c r="Q114" s="226"/>
      <c r="R114" s="226"/>
      <c r="S114" s="226"/>
      <c r="T114" s="226"/>
      <c r="U114" s="226"/>
      <c r="V114" s="226"/>
      <c r="W114" s="226"/>
      <c r="X114" s="226"/>
      <c r="Y114" s="226"/>
      <c r="Z114" s="226"/>
      <c r="AA114" s="226"/>
      <c r="AB114" s="226"/>
      <c r="AC114" s="226"/>
      <c r="AD114" s="226"/>
      <c r="AE114" s="226"/>
      <c r="AF114" s="226"/>
      <c r="AG114" s="226"/>
      <c r="AH114" s="226"/>
      <c r="AI114" s="226"/>
      <c r="AJ114" s="226"/>
      <c r="AK114" s="226"/>
      <c r="AL114" s="226"/>
      <c r="AM114" s="227"/>
      <c r="AN114" s="227"/>
      <c r="AO114" s="227"/>
      <c r="AP114" s="227"/>
      <c r="AQ114" s="227"/>
    </row>
    <row r="115" spans="1:43" ht="30.75" customHeight="1" x14ac:dyDescent="0.15">
      <c r="A115" s="227"/>
      <c r="B115" s="227"/>
      <c r="C115" s="227"/>
      <c r="D115" s="227"/>
      <c r="E115" s="226"/>
      <c r="F115" s="226"/>
      <c r="G115" s="226"/>
      <c r="H115" s="226"/>
      <c r="I115" s="226"/>
      <c r="J115" s="226"/>
      <c r="K115" s="226"/>
      <c r="L115" s="226"/>
      <c r="M115" s="226"/>
      <c r="N115" s="226"/>
      <c r="O115" s="226"/>
      <c r="P115" s="226"/>
      <c r="Q115" s="226"/>
      <c r="R115" s="226"/>
      <c r="S115" s="226"/>
      <c r="T115" s="226"/>
      <c r="U115" s="226"/>
      <c r="V115" s="226"/>
      <c r="W115" s="226"/>
      <c r="X115" s="226"/>
      <c r="Y115" s="226"/>
      <c r="Z115" s="226"/>
      <c r="AA115" s="226"/>
      <c r="AB115" s="226"/>
      <c r="AC115" s="226"/>
      <c r="AD115" s="226"/>
      <c r="AE115" s="226"/>
      <c r="AF115" s="226"/>
      <c r="AG115" s="226"/>
      <c r="AH115" s="226"/>
      <c r="AI115" s="226"/>
      <c r="AJ115" s="226"/>
      <c r="AK115" s="226"/>
      <c r="AL115" s="226"/>
      <c r="AM115" s="227"/>
      <c r="AN115" s="227"/>
      <c r="AO115" s="227"/>
      <c r="AP115" s="227"/>
      <c r="AQ115" s="227"/>
    </row>
    <row r="116" spans="1:43" ht="30.75" customHeight="1" x14ac:dyDescent="0.15">
      <c r="A116" s="227"/>
      <c r="B116" s="227"/>
      <c r="C116" s="227"/>
      <c r="D116" s="227"/>
      <c r="E116" s="226"/>
      <c r="F116" s="226"/>
      <c r="G116" s="226"/>
      <c r="H116" s="226"/>
      <c r="I116" s="226"/>
      <c r="J116" s="226"/>
      <c r="K116" s="226"/>
      <c r="L116" s="226"/>
      <c r="M116" s="226"/>
      <c r="N116" s="226"/>
      <c r="O116" s="226"/>
      <c r="P116" s="226"/>
      <c r="Q116" s="226"/>
      <c r="R116" s="226"/>
      <c r="S116" s="226"/>
      <c r="T116" s="226"/>
      <c r="U116" s="226"/>
      <c r="V116" s="226"/>
      <c r="W116" s="226"/>
      <c r="X116" s="226"/>
      <c r="Y116" s="226"/>
      <c r="Z116" s="226"/>
      <c r="AA116" s="226"/>
      <c r="AB116" s="226"/>
      <c r="AC116" s="226"/>
      <c r="AD116" s="226"/>
      <c r="AE116" s="226"/>
      <c r="AF116" s="226"/>
      <c r="AG116" s="226"/>
      <c r="AH116" s="226"/>
      <c r="AI116" s="226"/>
      <c r="AJ116" s="226"/>
      <c r="AK116" s="226"/>
      <c r="AL116" s="226"/>
      <c r="AM116" s="227"/>
      <c r="AN116" s="227"/>
      <c r="AO116" s="227"/>
      <c r="AP116" s="227"/>
      <c r="AQ116" s="227"/>
    </row>
    <row r="117" spans="1:43" ht="30.75" customHeight="1" x14ac:dyDescent="0.15">
      <c r="A117" s="227"/>
      <c r="B117" s="227"/>
      <c r="C117" s="227"/>
      <c r="D117" s="227"/>
      <c r="E117" s="226"/>
      <c r="F117" s="226"/>
      <c r="G117" s="226"/>
      <c r="H117" s="226"/>
      <c r="I117" s="226"/>
      <c r="J117" s="226"/>
      <c r="K117" s="226"/>
      <c r="L117" s="226"/>
      <c r="M117" s="226"/>
      <c r="N117" s="226"/>
      <c r="O117" s="226"/>
      <c r="P117" s="226"/>
      <c r="Q117" s="226"/>
      <c r="R117" s="226"/>
      <c r="S117" s="226"/>
      <c r="T117" s="226"/>
      <c r="U117" s="226"/>
      <c r="V117" s="226"/>
      <c r="W117" s="226"/>
      <c r="X117" s="226"/>
      <c r="Y117" s="226"/>
      <c r="Z117" s="226"/>
      <c r="AA117" s="226"/>
      <c r="AB117" s="226"/>
      <c r="AC117" s="226"/>
      <c r="AD117" s="226"/>
      <c r="AE117" s="226"/>
      <c r="AF117" s="226"/>
      <c r="AG117" s="226"/>
      <c r="AH117" s="226"/>
      <c r="AI117" s="226"/>
      <c r="AJ117" s="226"/>
      <c r="AK117" s="226"/>
      <c r="AL117" s="226"/>
      <c r="AM117" s="227"/>
      <c r="AN117" s="227"/>
      <c r="AO117" s="227"/>
      <c r="AP117" s="227"/>
      <c r="AQ117" s="227"/>
    </row>
    <row r="118" spans="1:43" ht="30.75" customHeight="1" x14ac:dyDescent="0.15">
      <c r="A118" s="227"/>
      <c r="B118" s="227"/>
      <c r="C118" s="227"/>
      <c r="D118" s="227"/>
      <c r="E118" s="226"/>
      <c r="F118" s="226"/>
      <c r="G118" s="226"/>
      <c r="H118" s="226"/>
      <c r="I118" s="226"/>
      <c r="J118" s="226"/>
      <c r="K118" s="226"/>
      <c r="L118" s="226"/>
      <c r="M118" s="226"/>
      <c r="N118" s="226"/>
      <c r="O118" s="226"/>
      <c r="P118" s="226"/>
      <c r="Q118" s="226"/>
      <c r="R118" s="226"/>
      <c r="S118" s="226"/>
      <c r="T118" s="226"/>
      <c r="U118" s="226"/>
      <c r="V118" s="226"/>
      <c r="W118" s="226"/>
      <c r="X118" s="226"/>
      <c r="Y118" s="226"/>
      <c r="Z118" s="226"/>
      <c r="AA118" s="226"/>
      <c r="AB118" s="226"/>
      <c r="AC118" s="226"/>
      <c r="AD118" s="226"/>
      <c r="AE118" s="226"/>
      <c r="AF118" s="226"/>
      <c r="AG118" s="226"/>
      <c r="AH118" s="226"/>
      <c r="AI118" s="226"/>
      <c r="AJ118" s="226"/>
      <c r="AK118" s="226"/>
      <c r="AL118" s="226"/>
      <c r="AM118" s="227"/>
      <c r="AN118" s="227"/>
      <c r="AO118" s="227"/>
      <c r="AP118" s="227"/>
      <c r="AQ118" s="227"/>
    </row>
    <row r="119" spans="1:43" ht="14.45" customHeight="1" x14ac:dyDescent="0.15">
      <c r="A119" s="146" t="s">
        <v>72</v>
      </c>
      <c r="AQ119" s="172" t="str">
        <f>"[クラブ名："&amp;①補助金申請!$J$3&amp;"]"</f>
        <v>[クラブ名：]</v>
      </c>
    </row>
    <row r="120" spans="1:43" ht="14.45" customHeight="1" x14ac:dyDescent="0.15">
      <c r="Q120" s="167"/>
      <c r="R120" s="167"/>
      <c r="S120" s="167"/>
      <c r="T120" s="167"/>
      <c r="U120" s="167"/>
      <c r="V120" s="167"/>
      <c r="W120" s="167"/>
      <c r="X120" s="167"/>
      <c r="Y120" s="167"/>
      <c r="Z120" s="167"/>
      <c r="AA120" s="167"/>
      <c r="AB120" s="167"/>
      <c r="AC120" s="167"/>
      <c r="AD120" s="167"/>
      <c r="AE120" s="167"/>
      <c r="AF120" s="167"/>
      <c r="AG120" s="167"/>
      <c r="AH120" s="167"/>
      <c r="AI120" s="167"/>
      <c r="AJ120" s="167"/>
      <c r="AK120" s="167"/>
      <c r="AL120" s="167"/>
      <c r="AM120" s="167"/>
      <c r="AN120" s="167"/>
      <c r="AO120" s="167"/>
      <c r="AP120" s="167"/>
      <c r="AQ120" s="167"/>
    </row>
    <row r="121" spans="1:43" ht="14.45" customHeight="1" x14ac:dyDescent="0.15">
      <c r="A121" s="146" t="s">
        <v>171</v>
      </c>
    </row>
    <row r="123" spans="1:43" ht="30.75" customHeight="1" x14ac:dyDescent="0.15">
      <c r="A123" s="239" t="s">
        <v>172</v>
      </c>
      <c r="B123" s="239"/>
      <c r="C123" s="239"/>
      <c r="D123" s="239"/>
      <c r="E123" s="239"/>
      <c r="F123" s="239"/>
      <c r="G123" s="239"/>
      <c r="H123" s="239"/>
      <c r="I123" s="239"/>
      <c r="J123" s="239"/>
      <c r="K123" s="227" t="s">
        <v>173</v>
      </c>
      <c r="L123" s="227"/>
      <c r="M123" s="227"/>
      <c r="N123" s="227"/>
      <c r="O123" s="227"/>
      <c r="P123" s="227"/>
      <c r="Q123" s="227"/>
      <c r="R123" s="227"/>
      <c r="S123" s="227"/>
      <c r="T123" s="227"/>
      <c r="U123" s="227"/>
      <c r="V123" s="227"/>
      <c r="W123" s="227"/>
      <c r="X123" s="227"/>
      <c r="Y123" s="227"/>
      <c r="Z123" s="227"/>
      <c r="AA123" s="227"/>
      <c r="AB123" s="227" t="s">
        <v>168</v>
      </c>
      <c r="AC123" s="227"/>
      <c r="AD123" s="227"/>
      <c r="AE123" s="227"/>
      <c r="AF123" s="227"/>
      <c r="AG123" s="227"/>
      <c r="AH123" s="227"/>
      <c r="AI123" s="227"/>
      <c r="AJ123" s="227"/>
      <c r="AK123" s="227"/>
      <c r="AL123" s="227" t="s">
        <v>174</v>
      </c>
      <c r="AM123" s="227"/>
      <c r="AN123" s="227"/>
      <c r="AO123" s="227"/>
      <c r="AP123" s="227"/>
      <c r="AQ123" s="227"/>
    </row>
    <row r="124" spans="1:43" ht="30.75" customHeight="1" x14ac:dyDescent="0.15">
      <c r="A124" s="239" t="s">
        <v>175</v>
      </c>
      <c r="B124" s="303" t="s">
        <v>176</v>
      </c>
      <c r="C124" s="304"/>
      <c r="D124" s="305" t="s">
        <v>177</v>
      </c>
      <c r="E124" s="305"/>
      <c r="F124" s="305"/>
      <c r="G124" s="305"/>
      <c r="H124" s="305"/>
      <c r="I124" s="305"/>
      <c r="J124" s="305"/>
      <c r="K124" s="307"/>
      <c r="L124" s="307"/>
      <c r="M124" s="307"/>
      <c r="N124" s="307"/>
      <c r="O124" s="307"/>
      <c r="P124" s="307"/>
      <c r="Q124" s="307"/>
      <c r="R124" s="307"/>
      <c r="S124" s="307"/>
      <c r="T124" s="307"/>
      <c r="U124" s="307"/>
      <c r="V124" s="307"/>
      <c r="W124" s="307"/>
      <c r="X124" s="307"/>
      <c r="Y124" s="307"/>
      <c r="Z124" s="307"/>
      <c r="AA124" s="307"/>
      <c r="AB124" s="307"/>
      <c r="AC124" s="307"/>
      <c r="AD124" s="307"/>
      <c r="AE124" s="307"/>
      <c r="AF124" s="307"/>
      <c r="AG124" s="307"/>
      <c r="AH124" s="307"/>
      <c r="AI124" s="307"/>
      <c r="AJ124" s="307"/>
      <c r="AK124" s="307"/>
      <c r="AL124" s="227"/>
      <c r="AM124" s="227"/>
      <c r="AN124" s="227"/>
      <c r="AO124" s="227"/>
      <c r="AP124" s="227"/>
      <c r="AQ124" s="227"/>
    </row>
    <row r="125" spans="1:43" ht="30.75" customHeight="1" x14ac:dyDescent="0.15">
      <c r="A125" s="239"/>
      <c r="B125" s="304"/>
      <c r="C125" s="304"/>
      <c r="D125" s="305"/>
      <c r="E125" s="305"/>
      <c r="F125" s="305"/>
      <c r="G125" s="305"/>
      <c r="H125" s="305"/>
      <c r="I125" s="305"/>
      <c r="J125" s="305"/>
      <c r="K125" s="307"/>
      <c r="L125" s="307"/>
      <c r="M125" s="307"/>
      <c r="N125" s="307"/>
      <c r="O125" s="307"/>
      <c r="P125" s="307"/>
      <c r="Q125" s="307"/>
      <c r="R125" s="307"/>
      <c r="S125" s="307"/>
      <c r="T125" s="307"/>
      <c r="U125" s="307"/>
      <c r="V125" s="307"/>
      <c r="W125" s="307"/>
      <c r="X125" s="307"/>
      <c r="Y125" s="307"/>
      <c r="Z125" s="307"/>
      <c r="AA125" s="307"/>
      <c r="AB125" s="307"/>
      <c r="AC125" s="307"/>
      <c r="AD125" s="307"/>
      <c r="AE125" s="307"/>
      <c r="AF125" s="307"/>
      <c r="AG125" s="307"/>
      <c r="AH125" s="307"/>
      <c r="AI125" s="307"/>
      <c r="AJ125" s="307"/>
      <c r="AK125" s="307"/>
      <c r="AL125" s="227"/>
      <c r="AM125" s="227"/>
      <c r="AN125" s="227"/>
      <c r="AO125" s="227"/>
      <c r="AP125" s="227"/>
      <c r="AQ125" s="227"/>
    </row>
    <row r="126" spans="1:43" ht="30.75" customHeight="1" x14ac:dyDescent="0.15">
      <c r="A126" s="239"/>
      <c r="B126" s="304"/>
      <c r="C126" s="304"/>
      <c r="D126" s="305"/>
      <c r="E126" s="305"/>
      <c r="F126" s="305"/>
      <c r="G126" s="305"/>
      <c r="H126" s="305"/>
      <c r="I126" s="305"/>
      <c r="J126" s="305"/>
      <c r="K126" s="307"/>
      <c r="L126" s="307"/>
      <c r="M126" s="307"/>
      <c r="N126" s="307"/>
      <c r="O126" s="307"/>
      <c r="P126" s="307"/>
      <c r="Q126" s="307"/>
      <c r="R126" s="307"/>
      <c r="S126" s="307"/>
      <c r="T126" s="307"/>
      <c r="U126" s="307"/>
      <c r="V126" s="307"/>
      <c r="W126" s="307"/>
      <c r="X126" s="307"/>
      <c r="Y126" s="307"/>
      <c r="Z126" s="307"/>
      <c r="AA126" s="307"/>
      <c r="AB126" s="307"/>
      <c r="AC126" s="307"/>
      <c r="AD126" s="307"/>
      <c r="AE126" s="307"/>
      <c r="AF126" s="307"/>
      <c r="AG126" s="307"/>
      <c r="AH126" s="307"/>
      <c r="AI126" s="307"/>
      <c r="AJ126" s="307"/>
      <c r="AK126" s="307"/>
      <c r="AL126" s="227"/>
      <c r="AM126" s="227"/>
      <c r="AN126" s="227"/>
      <c r="AO126" s="227"/>
      <c r="AP126" s="227"/>
      <c r="AQ126" s="227"/>
    </row>
    <row r="127" spans="1:43" ht="30.75" customHeight="1" x14ac:dyDescent="0.15">
      <c r="A127" s="239"/>
      <c r="B127" s="304"/>
      <c r="C127" s="304"/>
      <c r="D127" s="306" t="s">
        <v>178</v>
      </c>
      <c r="E127" s="306"/>
      <c r="F127" s="306"/>
      <c r="G127" s="306"/>
      <c r="H127" s="306"/>
      <c r="I127" s="306"/>
      <c r="J127" s="306"/>
      <c r="K127" s="307"/>
      <c r="L127" s="307"/>
      <c r="M127" s="307"/>
      <c r="N127" s="307"/>
      <c r="O127" s="307"/>
      <c r="P127" s="307"/>
      <c r="Q127" s="307"/>
      <c r="R127" s="307"/>
      <c r="S127" s="307"/>
      <c r="T127" s="307"/>
      <c r="U127" s="307"/>
      <c r="V127" s="307"/>
      <c r="W127" s="307"/>
      <c r="X127" s="307"/>
      <c r="Y127" s="307"/>
      <c r="Z127" s="307"/>
      <c r="AA127" s="307"/>
      <c r="AB127" s="307"/>
      <c r="AC127" s="307"/>
      <c r="AD127" s="307"/>
      <c r="AE127" s="307"/>
      <c r="AF127" s="307"/>
      <c r="AG127" s="307"/>
      <c r="AH127" s="307"/>
      <c r="AI127" s="307"/>
      <c r="AJ127" s="307"/>
      <c r="AK127" s="307"/>
      <c r="AL127" s="227"/>
      <c r="AM127" s="227"/>
      <c r="AN127" s="227"/>
      <c r="AO127" s="227"/>
      <c r="AP127" s="227"/>
      <c r="AQ127" s="227"/>
    </row>
    <row r="128" spans="1:43" ht="30.75" customHeight="1" x14ac:dyDescent="0.15">
      <c r="A128" s="239"/>
      <c r="B128" s="304"/>
      <c r="C128" s="304"/>
      <c r="D128" s="305" t="s">
        <v>179</v>
      </c>
      <c r="E128" s="305"/>
      <c r="F128" s="305"/>
      <c r="G128" s="305"/>
      <c r="H128" s="305"/>
      <c r="I128" s="305"/>
      <c r="J128" s="305"/>
      <c r="K128" s="307"/>
      <c r="L128" s="307"/>
      <c r="M128" s="307"/>
      <c r="N128" s="307"/>
      <c r="O128" s="307"/>
      <c r="P128" s="307"/>
      <c r="Q128" s="307"/>
      <c r="R128" s="307"/>
      <c r="S128" s="307"/>
      <c r="T128" s="307"/>
      <c r="U128" s="307"/>
      <c r="V128" s="307"/>
      <c r="W128" s="307"/>
      <c r="X128" s="307"/>
      <c r="Y128" s="307"/>
      <c r="Z128" s="307"/>
      <c r="AA128" s="307"/>
      <c r="AB128" s="307"/>
      <c r="AC128" s="307"/>
      <c r="AD128" s="307"/>
      <c r="AE128" s="307"/>
      <c r="AF128" s="307"/>
      <c r="AG128" s="307"/>
      <c r="AH128" s="307"/>
      <c r="AI128" s="307"/>
      <c r="AJ128" s="307"/>
      <c r="AK128" s="307"/>
      <c r="AL128" s="227"/>
      <c r="AM128" s="227"/>
      <c r="AN128" s="227"/>
      <c r="AO128" s="227"/>
      <c r="AP128" s="227"/>
      <c r="AQ128" s="227"/>
    </row>
    <row r="129" spans="1:43" ht="30.75" customHeight="1" x14ac:dyDescent="0.15">
      <c r="A129" s="239"/>
      <c r="B129" s="304"/>
      <c r="C129" s="304"/>
      <c r="D129" s="305" t="s">
        <v>180</v>
      </c>
      <c r="E129" s="305"/>
      <c r="F129" s="305"/>
      <c r="G129" s="305"/>
      <c r="H129" s="305"/>
      <c r="I129" s="305"/>
      <c r="J129" s="305"/>
      <c r="K129" s="307"/>
      <c r="L129" s="307"/>
      <c r="M129" s="307"/>
      <c r="N129" s="307"/>
      <c r="O129" s="307"/>
      <c r="P129" s="307"/>
      <c r="Q129" s="307"/>
      <c r="R129" s="307"/>
      <c r="S129" s="307"/>
      <c r="T129" s="307"/>
      <c r="U129" s="307"/>
      <c r="V129" s="307"/>
      <c r="W129" s="307"/>
      <c r="X129" s="307"/>
      <c r="Y129" s="307"/>
      <c r="Z129" s="307"/>
      <c r="AA129" s="307"/>
      <c r="AB129" s="307"/>
      <c r="AC129" s="307"/>
      <c r="AD129" s="307"/>
      <c r="AE129" s="307"/>
      <c r="AF129" s="307"/>
      <c r="AG129" s="307"/>
      <c r="AH129" s="307"/>
      <c r="AI129" s="307"/>
      <c r="AJ129" s="307"/>
      <c r="AK129" s="307"/>
      <c r="AL129" s="227"/>
      <c r="AM129" s="227"/>
      <c r="AN129" s="227"/>
      <c r="AO129" s="227"/>
      <c r="AP129" s="227"/>
      <c r="AQ129" s="227"/>
    </row>
    <row r="130" spans="1:43" ht="30.75" customHeight="1" x14ac:dyDescent="0.15">
      <c r="A130" s="239"/>
      <c r="B130" s="304"/>
      <c r="C130" s="304"/>
      <c r="D130" s="305" t="s">
        <v>181</v>
      </c>
      <c r="E130" s="305"/>
      <c r="F130" s="305"/>
      <c r="G130" s="305"/>
      <c r="H130" s="305"/>
      <c r="I130" s="305"/>
      <c r="J130" s="305"/>
      <c r="K130" s="307"/>
      <c r="L130" s="307"/>
      <c r="M130" s="307"/>
      <c r="N130" s="307"/>
      <c r="O130" s="307"/>
      <c r="P130" s="307"/>
      <c r="Q130" s="307"/>
      <c r="R130" s="307"/>
      <c r="S130" s="307"/>
      <c r="T130" s="307"/>
      <c r="U130" s="307"/>
      <c r="V130" s="307"/>
      <c r="W130" s="307"/>
      <c r="X130" s="307"/>
      <c r="Y130" s="307"/>
      <c r="Z130" s="307"/>
      <c r="AA130" s="307"/>
      <c r="AB130" s="307"/>
      <c r="AC130" s="307"/>
      <c r="AD130" s="307"/>
      <c r="AE130" s="307"/>
      <c r="AF130" s="307"/>
      <c r="AG130" s="307"/>
      <c r="AH130" s="307"/>
      <c r="AI130" s="307"/>
      <c r="AJ130" s="307"/>
      <c r="AK130" s="307"/>
      <c r="AL130" s="227"/>
      <c r="AM130" s="227"/>
      <c r="AN130" s="227"/>
      <c r="AO130" s="227"/>
      <c r="AP130" s="227"/>
      <c r="AQ130" s="227"/>
    </row>
    <row r="131" spans="1:43" ht="30.75" customHeight="1" x14ac:dyDescent="0.15">
      <c r="A131" s="239"/>
      <c r="B131" s="304"/>
      <c r="C131" s="304"/>
      <c r="D131" s="306" t="s">
        <v>182</v>
      </c>
      <c r="E131" s="306"/>
      <c r="F131" s="306"/>
      <c r="G131" s="306"/>
      <c r="H131" s="306"/>
      <c r="I131" s="306"/>
      <c r="J131" s="306"/>
      <c r="K131" s="307"/>
      <c r="L131" s="307"/>
      <c r="M131" s="307"/>
      <c r="N131" s="307"/>
      <c r="O131" s="307"/>
      <c r="P131" s="307"/>
      <c r="Q131" s="307"/>
      <c r="R131" s="307"/>
      <c r="S131" s="307"/>
      <c r="T131" s="307"/>
      <c r="U131" s="307"/>
      <c r="V131" s="307"/>
      <c r="W131" s="307"/>
      <c r="X131" s="307"/>
      <c r="Y131" s="307"/>
      <c r="Z131" s="307"/>
      <c r="AA131" s="307"/>
      <c r="AB131" s="307"/>
      <c r="AC131" s="307"/>
      <c r="AD131" s="307"/>
      <c r="AE131" s="307"/>
      <c r="AF131" s="307"/>
      <c r="AG131" s="307"/>
      <c r="AH131" s="307"/>
      <c r="AI131" s="307"/>
      <c r="AJ131" s="307"/>
      <c r="AK131" s="307"/>
      <c r="AL131" s="227"/>
      <c r="AM131" s="227"/>
      <c r="AN131" s="227"/>
      <c r="AO131" s="227"/>
      <c r="AP131" s="227"/>
      <c r="AQ131" s="227"/>
    </row>
    <row r="132" spans="1:43" ht="30.75" customHeight="1" x14ac:dyDescent="0.15">
      <c r="A132" s="239"/>
      <c r="B132" s="304"/>
      <c r="C132" s="304"/>
      <c r="D132" s="305" t="s">
        <v>183</v>
      </c>
      <c r="E132" s="305"/>
      <c r="F132" s="305"/>
      <c r="G132" s="305"/>
      <c r="H132" s="305"/>
      <c r="I132" s="305"/>
      <c r="J132" s="305"/>
      <c r="K132" s="307"/>
      <c r="L132" s="307"/>
      <c r="M132" s="307"/>
      <c r="N132" s="307"/>
      <c r="O132" s="307"/>
      <c r="P132" s="307"/>
      <c r="Q132" s="307"/>
      <c r="R132" s="307"/>
      <c r="S132" s="307"/>
      <c r="T132" s="307"/>
      <c r="U132" s="307"/>
      <c r="V132" s="307"/>
      <c r="W132" s="307"/>
      <c r="X132" s="307"/>
      <c r="Y132" s="307"/>
      <c r="Z132" s="307"/>
      <c r="AA132" s="307"/>
      <c r="AB132" s="307"/>
      <c r="AC132" s="307"/>
      <c r="AD132" s="307"/>
      <c r="AE132" s="307"/>
      <c r="AF132" s="307"/>
      <c r="AG132" s="307"/>
      <c r="AH132" s="307"/>
      <c r="AI132" s="307"/>
      <c r="AJ132" s="307"/>
      <c r="AK132" s="307"/>
      <c r="AL132" s="227"/>
      <c r="AM132" s="227"/>
      <c r="AN132" s="227"/>
      <c r="AO132" s="227"/>
      <c r="AP132" s="227"/>
      <c r="AQ132" s="227"/>
    </row>
    <row r="133" spans="1:43" ht="30.75" customHeight="1" x14ac:dyDescent="0.15">
      <c r="A133" s="239"/>
      <c r="B133" s="304"/>
      <c r="C133" s="304"/>
      <c r="D133" s="305" t="s">
        <v>184</v>
      </c>
      <c r="E133" s="305"/>
      <c r="F133" s="305"/>
      <c r="G133" s="305"/>
      <c r="H133" s="305"/>
      <c r="I133" s="305"/>
      <c r="J133" s="305"/>
      <c r="K133" s="307"/>
      <c r="L133" s="307"/>
      <c r="M133" s="307"/>
      <c r="N133" s="307"/>
      <c r="O133" s="307"/>
      <c r="P133" s="307"/>
      <c r="Q133" s="307"/>
      <c r="R133" s="307"/>
      <c r="S133" s="307"/>
      <c r="T133" s="307"/>
      <c r="U133" s="307"/>
      <c r="V133" s="307"/>
      <c r="W133" s="307"/>
      <c r="X133" s="307"/>
      <c r="Y133" s="307"/>
      <c r="Z133" s="307"/>
      <c r="AA133" s="307"/>
      <c r="AB133" s="307"/>
      <c r="AC133" s="307"/>
      <c r="AD133" s="307"/>
      <c r="AE133" s="307"/>
      <c r="AF133" s="307"/>
      <c r="AG133" s="307"/>
      <c r="AH133" s="307"/>
      <c r="AI133" s="307"/>
      <c r="AJ133" s="307"/>
      <c r="AK133" s="307"/>
      <c r="AL133" s="227"/>
      <c r="AM133" s="227"/>
      <c r="AN133" s="227"/>
      <c r="AO133" s="227"/>
      <c r="AP133" s="227"/>
      <c r="AQ133" s="227"/>
    </row>
    <row r="134" spans="1:43" ht="30.75" customHeight="1" x14ac:dyDescent="0.15">
      <c r="A134" s="239"/>
      <c r="B134" s="304"/>
      <c r="C134" s="304"/>
      <c r="D134" s="305" t="s">
        <v>185</v>
      </c>
      <c r="E134" s="305"/>
      <c r="F134" s="305"/>
      <c r="G134" s="305"/>
      <c r="H134" s="305"/>
      <c r="I134" s="305"/>
      <c r="J134" s="305"/>
      <c r="K134" s="307"/>
      <c r="L134" s="307"/>
      <c r="M134" s="307"/>
      <c r="N134" s="307"/>
      <c r="O134" s="307"/>
      <c r="P134" s="307"/>
      <c r="Q134" s="307"/>
      <c r="R134" s="307"/>
      <c r="S134" s="307"/>
      <c r="T134" s="307"/>
      <c r="U134" s="307"/>
      <c r="V134" s="307"/>
      <c r="W134" s="307"/>
      <c r="X134" s="307"/>
      <c r="Y134" s="307"/>
      <c r="Z134" s="307"/>
      <c r="AA134" s="307"/>
      <c r="AB134" s="307"/>
      <c r="AC134" s="307"/>
      <c r="AD134" s="307"/>
      <c r="AE134" s="307"/>
      <c r="AF134" s="307"/>
      <c r="AG134" s="307"/>
      <c r="AH134" s="307"/>
      <c r="AI134" s="307"/>
      <c r="AJ134" s="307"/>
      <c r="AK134" s="307"/>
      <c r="AL134" s="227"/>
      <c r="AM134" s="227"/>
      <c r="AN134" s="227"/>
      <c r="AO134" s="227"/>
      <c r="AP134" s="227"/>
      <c r="AQ134" s="227"/>
    </row>
    <row r="135" spans="1:43" ht="30.75" customHeight="1" x14ac:dyDescent="0.15">
      <c r="A135" s="239"/>
      <c r="B135" s="309" t="s">
        <v>186</v>
      </c>
      <c r="C135" s="309"/>
      <c r="D135" s="305" t="s">
        <v>187</v>
      </c>
      <c r="E135" s="305"/>
      <c r="F135" s="305"/>
      <c r="G135" s="305"/>
      <c r="H135" s="305"/>
      <c r="I135" s="305"/>
      <c r="J135" s="305"/>
      <c r="K135" s="307"/>
      <c r="L135" s="307"/>
      <c r="M135" s="307"/>
      <c r="N135" s="307"/>
      <c r="O135" s="307"/>
      <c r="P135" s="307"/>
      <c r="Q135" s="307"/>
      <c r="R135" s="307"/>
      <c r="S135" s="307"/>
      <c r="T135" s="307"/>
      <c r="U135" s="307"/>
      <c r="V135" s="307"/>
      <c r="W135" s="307"/>
      <c r="X135" s="307"/>
      <c r="Y135" s="307"/>
      <c r="Z135" s="307"/>
      <c r="AA135" s="307"/>
      <c r="AB135" s="307"/>
      <c r="AC135" s="307"/>
      <c r="AD135" s="307"/>
      <c r="AE135" s="307"/>
      <c r="AF135" s="307"/>
      <c r="AG135" s="307"/>
      <c r="AH135" s="307"/>
      <c r="AI135" s="307"/>
      <c r="AJ135" s="307"/>
      <c r="AK135" s="307"/>
      <c r="AL135" s="227"/>
      <c r="AM135" s="227"/>
      <c r="AN135" s="227"/>
      <c r="AO135" s="227"/>
      <c r="AP135" s="227"/>
      <c r="AQ135" s="227"/>
    </row>
    <row r="136" spans="1:43" ht="30.75" customHeight="1" x14ac:dyDescent="0.15">
      <c r="A136" s="239"/>
      <c r="B136" s="309"/>
      <c r="C136" s="309"/>
      <c r="D136" s="305" t="s">
        <v>188</v>
      </c>
      <c r="E136" s="305"/>
      <c r="F136" s="305"/>
      <c r="G136" s="305"/>
      <c r="H136" s="305"/>
      <c r="I136" s="305"/>
      <c r="J136" s="305"/>
      <c r="K136" s="307"/>
      <c r="L136" s="307"/>
      <c r="M136" s="307"/>
      <c r="N136" s="307"/>
      <c r="O136" s="307"/>
      <c r="P136" s="307"/>
      <c r="Q136" s="307"/>
      <c r="R136" s="307"/>
      <c r="S136" s="307"/>
      <c r="T136" s="307"/>
      <c r="U136" s="307"/>
      <c r="V136" s="307"/>
      <c r="W136" s="307"/>
      <c r="X136" s="307"/>
      <c r="Y136" s="307"/>
      <c r="Z136" s="307"/>
      <c r="AA136" s="307"/>
      <c r="AB136" s="307"/>
      <c r="AC136" s="307"/>
      <c r="AD136" s="307"/>
      <c r="AE136" s="307"/>
      <c r="AF136" s="307"/>
      <c r="AG136" s="307"/>
      <c r="AH136" s="307"/>
      <c r="AI136" s="307"/>
      <c r="AJ136" s="307"/>
      <c r="AK136" s="307"/>
      <c r="AL136" s="227"/>
      <c r="AM136" s="227"/>
      <c r="AN136" s="227"/>
      <c r="AO136" s="227"/>
      <c r="AP136" s="227"/>
      <c r="AQ136" s="227"/>
    </row>
    <row r="137" spans="1:43" ht="30.75" customHeight="1" x14ac:dyDescent="0.15">
      <c r="A137" s="239"/>
      <c r="B137" s="309"/>
      <c r="C137" s="309"/>
      <c r="D137" s="310" t="s">
        <v>189</v>
      </c>
      <c r="E137" s="310"/>
      <c r="F137" s="310"/>
      <c r="G137" s="310"/>
      <c r="H137" s="310"/>
      <c r="I137" s="310"/>
      <c r="J137" s="310"/>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c r="AJ137" s="307"/>
      <c r="AK137" s="307"/>
      <c r="AL137" s="227"/>
      <c r="AM137" s="227"/>
      <c r="AN137" s="227"/>
      <c r="AO137" s="227"/>
      <c r="AP137" s="227"/>
      <c r="AQ137" s="227"/>
    </row>
    <row r="138" spans="1:43" ht="30.75" customHeight="1" x14ac:dyDescent="0.15">
      <c r="A138" s="239"/>
      <c r="B138" s="309"/>
      <c r="C138" s="309"/>
      <c r="D138" s="310" t="s">
        <v>190</v>
      </c>
      <c r="E138" s="310"/>
      <c r="F138" s="310"/>
      <c r="G138" s="310"/>
      <c r="H138" s="310"/>
      <c r="I138" s="310"/>
      <c r="J138" s="310"/>
      <c r="K138" s="307"/>
      <c r="L138" s="307"/>
      <c r="M138" s="307"/>
      <c r="N138" s="307"/>
      <c r="O138" s="307"/>
      <c r="P138" s="307"/>
      <c r="Q138" s="307"/>
      <c r="R138" s="307"/>
      <c r="S138" s="307"/>
      <c r="T138" s="307"/>
      <c r="U138" s="307"/>
      <c r="V138" s="307"/>
      <c r="W138" s="307"/>
      <c r="X138" s="307"/>
      <c r="Y138" s="307"/>
      <c r="Z138" s="307"/>
      <c r="AA138" s="307"/>
      <c r="AB138" s="307"/>
      <c r="AC138" s="307"/>
      <c r="AD138" s="307"/>
      <c r="AE138" s="307"/>
      <c r="AF138" s="307"/>
      <c r="AG138" s="307"/>
      <c r="AH138" s="307"/>
      <c r="AI138" s="307"/>
      <c r="AJ138" s="307"/>
      <c r="AK138" s="307"/>
      <c r="AL138" s="227"/>
      <c r="AM138" s="227"/>
      <c r="AN138" s="227"/>
      <c r="AO138" s="227"/>
      <c r="AP138" s="227"/>
      <c r="AQ138" s="227"/>
    </row>
    <row r="139" spans="1:43" ht="30.75" customHeight="1" x14ac:dyDescent="0.15">
      <c r="A139" s="239"/>
      <c r="B139" s="309"/>
      <c r="C139" s="309"/>
      <c r="D139" s="305" t="s">
        <v>191</v>
      </c>
      <c r="E139" s="305"/>
      <c r="F139" s="305"/>
      <c r="G139" s="305"/>
      <c r="H139" s="305"/>
      <c r="I139" s="305"/>
      <c r="J139" s="305"/>
      <c r="K139" s="307"/>
      <c r="L139" s="307"/>
      <c r="M139" s="307"/>
      <c r="N139" s="307"/>
      <c r="O139" s="307"/>
      <c r="P139" s="307"/>
      <c r="Q139" s="307"/>
      <c r="R139" s="307"/>
      <c r="S139" s="307"/>
      <c r="T139" s="307"/>
      <c r="U139" s="307"/>
      <c r="V139" s="307"/>
      <c r="W139" s="307"/>
      <c r="X139" s="307"/>
      <c r="Y139" s="307"/>
      <c r="Z139" s="307"/>
      <c r="AA139" s="307"/>
      <c r="AB139" s="307"/>
      <c r="AC139" s="307"/>
      <c r="AD139" s="307"/>
      <c r="AE139" s="307"/>
      <c r="AF139" s="307"/>
      <c r="AG139" s="307"/>
      <c r="AH139" s="307"/>
      <c r="AI139" s="307"/>
      <c r="AJ139" s="307"/>
      <c r="AK139" s="307"/>
      <c r="AL139" s="227"/>
      <c r="AM139" s="227"/>
      <c r="AN139" s="227"/>
      <c r="AO139" s="227"/>
      <c r="AP139" s="227"/>
      <c r="AQ139" s="227"/>
    </row>
    <row r="140" spans="1:43" ht="30.75" customHeight="1" x14ac:dyDescent="0.15">
      <c r="A140" s="308" t="s">
        <v>192</v>
      </c>
      <c r="B140" s="308"/>
      <c r="C140" s="308"/>
      <c r="D140" s="311"/>
      <c r="E140" s="311"/>
      <c r="F140" s="311"/>
      <c r="G140" s="311"/>
      <c r="H140" s="311"/>
      <c r="I140" s="311"/>
      <c r="J140" s="311"/>
      <c r="K140" s="307"/>
      <c r="L140" s="307"/>
      <c r="M140" s="307"/>
      <c r="N140" s="307"/>
      <c r="O140" s="307"/>
      <c r="P140" s="307"/>
      <c r="Q140" s="307"/>
      <c r="R140" s="307"/>
      <c r="S140" s="307"/>
      <c r="T140" s="307"/>
      <c r="U140" s="307"/>
      <c r="V140" s="307"/>
      <c r="W140" s="307"/>
      <c r="X140" s="307"/>
      <c r="Y140" s="307"/>
      <c r="Z140" s="307"/>
      <c r="AA140" s="307"/>
      <c r="AB140" s="307"/>
      <c r="AC140" s="307"/>
      <c r="AD140" s="307"/>
      <c r="AE140" s="307"/>
      <c r="AF140" s="307"/>
      <c r="AG140" s="307"/>
      <c r="AH140" s="307"/>
      <c r="AI140" s="307"/>
      <c r="AJ140" s="307"/>
      <c r="AK140" s="307"/>
      <c r="AL140" s="227"/>
      <c r="AM140" s="227"/>
      <c r="AN140" s="227"/>
      <c r="AO140" s="227"/>
      <c r="AP140" s="227"/>
      <c r="AQ140" s="227"/>
    </row>
    <row r="141" spans="1:43" ht="30.75" customHeight="1" x14ac:dyDescent="0.15">
      <c r="A141" s="308"/>
      <c r="B141" s="308"/>
      <c r="C141" s="308"/>
      <c r="D141" s="311"/>
      <c r="E141" s="311"/>
      <c r="F141" s="311"/>
      <c r="G141" s="311"/>
      <c r="H141" s="311"/>
      <c r="I141" s="311"/>
      <c r="J141" s="311"/>
      <c r="K141" s="307"/>
      <c r="L141" s="307"/>
      <c r="M141" s="307"/>
      <c r="N141" s="307"/>
      <c r="O141" s="307"/>
      <c r="P141" s="307"/>
      <c r="Q141" s="307"/>
      <c r="R141" s="307"/>
      <c r="S141" s="307"/>
      <c r="T141" s="307"/>
      <c r="U141" s="307"/>
      <c r="V141" s="307"/>
      <c r="W141" s="307"/>
      <c r="X141" s="307"/>
      <c r="Y141" s="307"/>
      <c r="Z141" s="307"/>
      <c r="AA141" s="307"/>
      <c r="AB141" s="307"/>
      <c r="AC141" s="307"/>
      <c r="AD141" s="307"/>
      <c r="AE141" s="307"/>
      <c r="AF141" s="307"/>
      <c r="AG141" s="307"/>
      <c r="AH141" s="307"/>
      <c r="AI141" s="307"/>
      <c r="AJ141" s="307"/>
      <c r="AK141" s="307"/>
      <c r="AL141" s="227"/>
      <c r="AM141" s="227"/>
      <c r="AN141" s="227"/>
      <c r="AO141" s="227"/>
      <c r="AP141" s="227"/>
      <c r="AQ141" s="227"/>
    </row>
    <row r="143" spans="1:43" ht="14.45" customHeight="1" x14ac:dyDescent="0.15">
      <c r="A143" s="146" t="s">
        <v>193</v>
      </c>
    </row>
    <row r="145" spans="1:45" ht="26.25" customHeight="1" x14ac:dyDescent="0.15">
      <c r="A145" s="227" t="s">
        <v>194</v>
      </c>
      <c r="B145" s="227"/>
      <c r="C145" s="227"/>
      <c r="D145" s="227"/>
      <c r="E145" s="227"/>
      <c r="F145" s="227"/>
      <c r="G145" s="227"/>
      <c r="H145" s="227"/>
      <c r="I145" s="227"/>
      <c r="J145" s="227"/>
      <c r="K145" s="227"/>
      <c r="L145" s="227"/>
      <c r="M145" s="227"/>
      <c r="N145" s="227"/>
      <c r="O145" s="227"/>
      <c r="P145" s="227"/>
      <c r="Q145" s="227"/>
      <c r="R145" s="227"/>
      <c r="S145" s="227"/>
      <c r="T145" s="227"/>
      <c r="U145" s="227"/>
      <c r="V145" s="227"/>
      <c r="W145" s="227"/>
      <c r="X145" s="227"/>
      <c r="Y145" s="227"/>
      <c r="Z145" s="227"/>
      <c r="AA145" s="227"/>
      <c r="AB145" s="227" t="s">
        <v>195</v>
      </c>
      <c r="AC145" s="227"/>
      <c r="AD145" s="227"/>
      <c r="AE145" s="227"/>
      <c r="AF145" s="227"/>
      <c r="AG145" s="227"/>
      <c r="AH145" s="227"/>
      <c r="AI145" s="227"/>
      <c r="AJ145" s="227"/>
      <c r="AK145" s="227"/>
      <c r="AL145" s="227" t="s">
        <v>174</v>
      </c>
      <c r="AM145" s="227"/>
      <c r="AN145" s="227"/>
      <c r="AO145" s="227"/>
      <c r="AP145" s="227"/>
      <c r="AQ145" s="227"/>
    </row>
    <row r="146" spans="1:45" ht="26.25" customHeight="1" x14ac:dyDescent="0.15">
      <c r="A146" s="307"/>
      <c r="B146" s="307"/>
      <c r="C146" s="307"/>
      <c r="D146" s="307"/>
      <c r="E146" s="307"/>
      <c r="F146" s="307"/>
      <c r="G146" s="307"/>
      <c r="H146" s="307"/>
      <c r="I146" s="307"/>
      <c r="J146" s="307"/>
      <c r="K146" s="307"/>
      <c r="L146" s="307"/>
      <c r="M146" s="307"/>
      <c r="N146" s="307"/>
      <c r="O146" s="307"/>
      <c r="P146" s="307"/>
      <c r="Q146" s="307"/>
      <c r="R146" s="307"/>
      <c r="S146" s="307"/>
      <c r="T146" s="307"/>
      <c r="U146" s="307"/>
      <c r="V146" s="307"/>
      <c r="W146" s="307"/>
      <c r="X146" s="307"/>
      <c r="Y146" s="307"/>
      <c r="Z146" s="307"/>
      <c r="AA146" s="307"/>
      <c r="AB146" s="307"/>
      <c r="AC146" s="307"/>
      <c r="AD146" s="307"/>
      <c r="AE146" s="307"/>
      <c r="AF146" s="307"/>
      <c r="AG146" s="307"/>
      <c r="AH146" s="307"/>
      <c r="AI146" s="307"/>
      <c r="AJ146" s="307"/>
      <c r="AK146" s="307"/>
      <c r="AL146" s="227"/>
      <c r="AM146" s="227"/>
      <c r="AN146" s="227"/>
      <c r="AO146" s="227"/>
      <c r="AP146" s="227"/>
      <c r="AQ146" s="227"/>
    </row>
    <row r="147" spans="1:45" ht="26.25" customHeight="1" x14ac:dyDescent="0.15">
      <c r="A147" s="307"/>
      <c r="B147" s="307"/>
      <c r="C147" s="307"/>
      <c r="D147" s="307"/>
      <c r="E147" s="307"/>
      <c r="F147" s="307"/>
      <c r="G147" s="307"/>
      <c r="H147" s="307"/>
      <c r="I147" s="307"/>
      <c r="J147" s="307"/>
      <c r="K147" s="307"/>
      <c r="L147" s="307"/>
      <c r="M147" s="307"/>
      <c r="N147" s="307"/>
      <c r="O147" s="307"/>
      <c r="P147" s="307"/>
      <c r="Q147" s="307"/>
      <c r="R147" s="307"/>
      <c r="S147" s="307"/>
      <c r="T147" s="307"/>
      <c r="U147" s="307"/>
      <c r="V147" s="307"/>
      <c r="W147" s="307"/>
      <c r="X147" s="307"/>
      <c r="Y147" s="307"/>
      <c r="Z147" s="307"/>
      <c r="AA147" s="307"/>
      <c r="AB147" s="307"/>
      <c r="AC147" s="307"/>
      <c r="AD147" s="307"/>
      <c r="AE147" s="307"/>
      <c r="AF147" s="307"/>
      <c r="AG147" s="307"/>
      <c r="AH147" s="307"/>
      <c r="AI147" s="307"/>
      <c r="AJ147" s="307"/>
      <c r="AK147" s="307"/>
      <c r="AL147" s="227"/>
      <c r="AM147" s="227"/>
      <c r="AN147" s="227"/>
      <c r="AO147" s="227"/>
      <c r="AP147" s="227"/>
      <c r="AQ147" s="227"/>
    </row>
    <row r="149" spans="1:45" ht="14.45" customHeight="1" x14ac:dyDescent="0.15">
      <c r="A149" s="146" t="s">
        <v>196</v>
      </c>
    </row>
    <row r="150" spans="1:45" ht="14.45" customHeight="1" x14ac:dyDescent="0.15">
      <c r="A150" s="307"/>
      <c r="B150" s="307"/>
      <c r="C150" s="307"/>
      <c r="D150" s="307"/>
      <c r="E150" s="307"/>
      <c r="F150" s="307"/>
      <c r="G150" s="307"/>
      <c r="H150" s="307"/>
      <c r="I150" s="307"/>
      <c r="J150" s="307"/>
      <c r="K150" s="307"/>
      <c r="L150" s="307"/>
      <c r="M150" s="307"/>
      <c r="N150" s="307"/>
      <c r="O150" s="307"/>
      <c r="P150" s="307"/>
      <c r="Q150" s="307"/>
      <c r="R150" s="307"/>
      <c r="S150" s="307"/>
      <c r="T150" s="307"/>
      <c r="U150" s="307"/>
      <c r="V150" s="307"/>
      <c r="W150" s="307"/>
      <c r="X150" s="307"/>
      <c r="Y150" s="307"/>
      <c r="Z150" s="307"/>
      <c r="AA150" s="307"/>
      <c r="AB150" s="307"/>
      <c r="AC150" s="307"/>
      <c r="AD150" s="307"/>
      <c r="AE150" s="307"/>
      <c r="AF150" s="307"/>
      <c r="AG150" s="307"/>
      <c r="AH150" s="307"/>
      <c r="AI150" s="307"/>
      <c r="AJ150" s="307"/>
      <c r="AK150" s="307"/>
      <c r="AL150" s="307"/>
      <c r="AM150" s="307"/>
      <c r="AN150" s="307"/>
      <c r="AO150" s="307"/>
      <c r="AP150" s="307"/>
      <c r="AQ150" s="307"/>
    </row>
    <row r="151" spans="1:45" ht="14.45" customHeight="1" x14ac:dyDescent="0.15">
      <c r="A151" s="307"/>
      <c r="B151" s="307"/>
      <c r="C151" s="307"/>
      <c r="D151" s="307"/>
      <c r="E151" s="307"/>
      <c r="F151" s="307"/>
      <c r="G151" s="307"/>
      <c r="H151" s="307"/>
      <c r="I151" s="307"/>
      <c r="J151" s="307"/>
      <c r="K151" s="307"/>
      <c r="L151" s="307"/>
      <c r="M151" s="307"/>
      <c r="N151" s="307"/>
      <c r="O151" s="307"/>
      <c r="P151" s="307"/>
      <c r="Q151" s="307"/>
      <c r="R151" s="307"/>
      <c r="S151" s="307"/>
      <c r="T151" s="307"/>
      <c r="U151" s="307"/>
      <c r="V151" s="307"/>
      <c r="W151" s="307"/>
      <c r="X151" s="307"/>
      <c r="Y151" s="307"/>
      <c r="Z151" s="307"/>
      <c r="AA151" s="307"/>
      <c r="AB151" s="307"/>
      <c r="AC151" s="307"/>
      <c r="AD151" s="307"/>
      <c r="AE151" s="307"/>
      <c r="AF151" s="307"/>
      <c r="AG151" s="307"/>
      <c r="AH151" s="307"/>
      <c r="AI151" s="307"/>
      <c r="AJ151" s="307"/>
      <c r="AK151" s="307"/>
      <c r="AL151" s="307"/>
      <c r="AM151" s="307"/>
      <c r="AN151" s="307"/>
      <c r="AO151" s="307"/>
      <c r="AP151" s="307"/>
      <c r="AQ151" s="307"/>
    </row>
    <row r="152" spans="1:45" ht="28.5" customHeight="1" x14ac:dyDescent="0.15">
      <c r="M152" s="146" t="s">
        <v>197</v>
      </c>
      <c r="N152" s="151"/>
      <c r="O152" s="151"/>
      <c r="P152" s="240">
        <f>O1</f>
        <v>0</v>
      </c>
      <c r="Q152" s="240"/>
      <c r="R152" s="240"/>
      <c r="S152" s="146" t="s">
        <v>198</v>
      </c>
    </row>
    <row r="153" spans="1:45" ht="14.45" customHeight="1" x14ac:dyDescent="0.15">
      <c r="A153" s="146" t="s">
        <v>199</v>
      </c>
      <c r="AQ153" s="172" t="str">
        <f>"[クラブ名："&amp;①補助金申請!$J$3&amp;"]"</f>
        <v>[クラブ名：]</v>
      </c>
    </row>
    <row r="155" spans="1:45" ht="14.45" customHeight="1" x14ac:dyDescent="0.15">
      <c r="A155" s="227" t="s">
        <v>202</v>
      </c>
      <c r="B155" s="227"/>
      <c r="C155" s="227"/>
      <c r="D155" s="227"/>
      <c r="E155" s="227"/>
      <c r="F155" s="227"/>
      <c r="G155" s="227"/>
      <c r="H155" s="227"/>
      <c r="I155" s="227" t="s">
        <v>200</v>
      </c>
      <c r="J155" s="227"/>
      <c r="K155" s="227"/>
      <c r="L155" s="227"/>
      <c r="M155" s="227"/>
      <c r="N155" s="227"/>
      <c r="O155" s="227"/>
      <c r="P155" s="227"/>
      <c r="Q155" s="227" t="s">
        <v>201</v>
      </c>
      <c r="R155" s="227"/>
      <c r="S155" s="227"/>
      <c r="T155" s="227"/>
      <c r="U155" s="227"/>
      <c r="V155" s="227"/>
      <c r="W155" s="227"/>
      <c r="X155" s="227"/>
      <c r="Y155" s="227"/>
      <c r="Z155" s="227"/>
      <c r="AA155" s="227"/>
      <c r="AB155" s="227"/>
      <c r="AC155" s="227"/>
      <c r="AD155" s="227"/>
      <c r="AE155" s="227"/>
      <c r="AF155" s="227"/>
      <c r="AG155" s="227"/>
      <c r="AH155" s="227"/>
      <c r="AI155" s="227"/>
      <c r="AJ155" s="227"/>
      <c r="AK155" s="227"/>
      <c r="AL155" s="227"/>
      <c r="AM155" s="227"/>
      <c r="AN155" s="227"/>
      <c r="AO155" s="227"/>
      <c r="AP155" s="227"/>
      <c r="AQ155" s="227"/>
    </row>
    <row r="156" spans="1:45" ht="25.5" customHeight="1" x14ac:dyDescent="0.15">
      <c r="A156" s="205">
        <v>1</v>
      </c>
      <c r="B156" s="312" t="s">
        <v>203</v>
      </c>
      <c r="C156" s="312"/>
      <c r="D156" s="312"/>
      <c r="E156" s="312"/>
      <c r="F156" s="312"/>
      <c r="G156" s="312"/>
      <c r="H156" s="312"/>
      <c r="I156" s="313"/>
      <c r="J156" s="313"/>
      <c r="K156" s="313"/>
      <c r="L156" s="313"/>
      <c r="M156" s="313"/>
      <c r="N156" s="313"/>
      <c r="O156" s="313"/>
      <c r="P156" s="313"/>
      <c r="Q156" s="307"/>
      <c r="R156" s="307"/>
      <c r="S156" s="307"/>
      <c r="T156" s="307"/>
      <c r="U156" s="307"/>
      <c r="V156" s="307"/>
      <c r="W156" s="307"/>
      <c r="X156" s="307"/>
      <c r="Y156" s="307"/>
      <c r="Z156" s="307"/>
      <c r="AA156" s="307"/>
      <c r="AB156" s="307"/>
      <c r="AC156" s="307"/>
      <c r="AD156" s="307"/>
      <c r="AE156" s="307"/>
      <c r="AF156" s="307"/>
      <c r="AG156" s="307"/>
      <c r="AH156" s="307"/>
      <c r="AI156" s="307"/>
      <c r="AJ156" s="307"/>
      <c r="AK156" s="307"/>
      <c r="AL156" s="307"/>
      <c r="AM156" s="307"/>
      <c r="AN156" s="307"/>
      <c r="AO156" s="307"/>
      <c r="AP156" s="307"/>
      <c r="AQ156" s="307"/>
      <c r="AS156" s="146" t="s">
        <v>242</v>
      </c>
    </row>
    <row r="157" spans="1:45" ht="25.5" customHeight="1" x14ac:dyDescent="0.15">
      <c r="A157" s="205">
        <v>2</v>
      </c>
      <c r="B157" s="227" t="s">
        <v>204</v>
      </c>
      <c r="C157" s="227"/>
      <c r="D157" s="227"/>
      <c r="E157" s="227"/>
      <c r="F157" s="227"/>
      <c r="G157" s="227"/>
      <c r="H157" s="227"/>
      <c r="I157" s="313"/>
      <c r="J157" s="313"/>
      <c r="K157" s="313"/>
      <c r="L157" s="313"/>
      <c r="M157" s="313"/>
      <c r="N157" s="313"/>
      <c r="O157" s="313"/>
      <c r="P157" s="313"/>
      <c r="Q157" s="307"/>
      <c r="R157" s="307"/>
      <c r="S157" s="307"/>
      <c r="T157" s="307"/>
      <c r="U157" s="307"/>
      <c r="V157" s="307"/>
      <c r="W157" s="307"/>
      <c r="X157" s="307"/>
      <c r="Y157" s="307"/>
      <c r="Z157" s="307"/>
      <c r="AA157" s="307"/>
      <c r="AB157" s="307"/>
      <c r="AC157" s="307"/>
      <c r="AD157" s="307"/>
      <c r="AE157" s="307"/>
      <c r="AF157" s="307"/>
      <c r="AG157" s="307"/>
      <c r="AH157" s="307"/>
      <c r="AI157" s="307"/>
      <c r="AJ157" s="307"/>
      <c r="AK157" s="307"/>
      <c r="AL157" s="307"/>
      <c r="AM157" s="307"/>
      <c r="AN157" s="307"/>
      <c r="AO157" s="307"/>
      <c r="AP157" s="307"/>
      <c r="AQ157" s="307"/>
      <c r="AS157" s="146" t="s">
        <v>239</v>
      </c>
    </row>
    <row r="158" spans="1:45" ht="15.75" customHeight="1" x14ac:dyDescent="0.15">
      <c r="A158" s="227">
        <v>3</v>
      </c>
      <c r="B158" s="227" t="s">
        <v>205</v>
      </c>
      <c r="C158" s="227"/>
      <c r="D158" s="227"/>
      <c r="E158" s="227"/>
      <c r="F158" s="227"/>
      <c r="G158" s="227"/>
      <c r="H158" s="227"/>
      <c r="I158" s="313">
        <f>SUM(AH159:AO162)</f>
        <v>0</v>
      </c>
      <c r="J158" s="313"/>
      <c r="K158" s="313"/>
      <c r="L158" s="313"/>
      <c r="M158" s="313"/>
      <c r="N158" s="313"/>
      <c r="O158" s="313"/>
      <c r="P158" s="313"/>
      <c r="Q158" s="330" t="s">
        <v>209</v>
      </c>
      <c r="R158" s="331"/>
      <c r="S158" s="331"/>
      <c r="T158" s="331"/>
      <c r="U158" s="331"/>
      <c r="V158" s="331"/>
      <c r="W158" s="331"/>
      <c r="X158" s="331"/>
      <c r="Y158" s="331"/>
      <c r="Z158" s="331"/>
      <c r="AA158" s="331"/>
      <c r="AB158" s="331"/>
      <c r="AC158" s="331"/>
      <c r="AD158" s="331"/>
      <c r="AE158" s="331"/>
      <c r="AF158" s="331"/>
      <c r="AG158" s="331"/>
      <c r="AH158" s="331"/>
      <c r="AI158" s="331"/>
      <c r="AJ158" s="331"/>
      <c r="AK158" s="331"/>
      <c r="AL158" s="331"/>
      <c r="AM158" s="331"/>
      <c r="AN158" s="331"/>
      <c r="AO158" s="331"/>
      <c r="AP158" s="331"/>
      <c r="AQ158" s="331"/>
    </row>
    <row r="159" spans="1:45" ht="25.5" customHeight="1" x14ac:dyDescent="0.15">
      <c r="A159" s="227"/>
      <c r="B159" s="227"/>
      <c r="C159" s="227"/>
      <c r="D159" s="227"/>
      <c r="E159" s="227"/>
      <c r="F159" s="227"/>
      <c r="G159" s="227"/>
      <c r="H159" s="227"/>
      <c r="I159" s="313"/>
      <c r="J159" s="313"/>
      <c r="K159" s="313"/>
      <c r="L159" s="313"/>
      <c r="M159" s="313"/>
      <c r="N159" s="313"/>
      <c r="O159" s="313"/>
      <c r="P159" s="313"/>
      <c r="Q159" s="314" t="s">
        <v>220</v>
      </c>
      <c r="R159" s="315"/>
      <c r="S159" s="315"/>
      <c r="T159" s="315"/>
      <c r="U159" s="315"/>
      <c r="V159" s="315"/>
      <c r="W159" s="315"/>
      <c r="X159" s="315"/>
      <c r="Y159" s="315"/>
      <c r="Z159" s="315"/>
      <c r="AA159" s="315"/>
      <c r="AB159" s="315"/>
      <c r="AC159" s="315"/>
      <c r="AD159" s="315"/>
      <c r="AE159" s="315"/>
      <c r="AF159" s="230" t="s">
        <v>218</v>
      </c>
      <c r="AG159" s="230"/>
      <c r="AH159" s="229"/>
      <c r="AI159" s="229"/>
      <c r="AJ159" s="229"/>
      <c r="AK159" s="229"/>
      <c r="AL159" s="229"/>
      <c r="AM159" s="229"/>
      <c r="AN159" s="229"/>
      <c r="AO159" s="229"/>
      <c r="AP159" s="230" t="s">
        <v>219</v>
      </c>
      <c r="AQ159" s="231"/>
    </row>
    <row r="160" spans="1:45" ht="25.5" customHeight="1" x14ac:dyDescent="0.15">
      <c r="A160" s="227"/>
      <c r="B160" s="227"/>
      <c r="C160" s="227"/>
      <c r="D160" s="227"/>
      <c r="E160" s="227"/>
      <c r="F160" s="227"/>
      <c r="G160" s="227"/>
      <c r="H160" s="227"/>
      <c r="I160" s="313"/>
      <c r="J160" s="313"/>
      <c r="K160" s="313"/>
      <c r="L160" s="313"/>
      <c r="M160" s="313"/>
      <c r="N160" s="313"/>
      <c r="O160" s="313"/>
      <c r="P160" s="313"/>
      <c r="Q160" s="234" t="s">
        <v>221</v>
      </c>
      <c r="R160" s="235"/>
      <c r="S160" s="235"/>
      <c r="T160" s="235"/>
      <c r="U160" s="235"/>
      <c r="V160" s="235"/>
      <c r="W160" s="235"/>
      <c r="X160" s="235"/>
      <c r="Y160" s="235"/>
      <c r="Z160" s="235"/>
      <c r="AA160" s="235"/>
      <c r="AB160" s="235"/>
      <c r="AC160" s="235"/>
      <c r="AD160" s="235"/>
      <c r="AE160" s="235"/>
      <c r="AF160" s="230" t="s">
        <v>218</v>
      </c>
      <c r="AG160" s="230"/>
      <c r="AH160" s="229"/>
      <c r="AI160" s="229"/>
      <c r="AJ160" s="229"/>
      <c r="AK160" s="229"/>
      <c r="AL160" s="229"/>
      <c r="AM160" s="229"/>
      <c r="AN160" s="229"/>
      <c r="AO160" s="229"/>
      <c r="AP160" s="230" t="s">
        <v>219</v>
      </c>
      <c r="AQ160" s="231"/>
    </row>
    <row r="161" spans="1:43" ht="25.5" customHeight="1" x14ac:dyDescent="0.15">
      <c r="A161" s="227"/>
      <c r="B161" s="227"/>
      <c r="C161" s="227"/>
      <c r="D161" s="227"/>
      <c r="E161" s="227"/>
      <c r="F161" s="227"/>
      <c r="G161" s="227"/>
      <c r="H161" s="227"/>
      <c r="I161" s="313"/>
      <c r="J161" s="313"/>
      <c r="K161" s="313"/>
      <c r="L161" s="313"/>
      <c r="M161" s="313"/>
      <c r="N161" s="313"/>
      <c r="O161" s="313"/>
      <c r="P161" s="313"/>
      <c r="Q161" s="232" t="s">
        <v>222</v>
      </c>
      <c r="R161" s="233"/>
      <c r="S161" s="233"/>
      <c r="T161" s="233"/>
      <c r="U161" s="233"/>
      <c r="V161" s="233"/>
      <c r="W161" s="233"/>
      <c r="X161" s="233"/>
      <c r="Y161" s="233"/>
      <c r="Z161" s="233"/>
      <c r="AA161" s="233"/>
      <c r="AB161" s="233"/>
      <c r="AC161" s="233"/>
      <c r="AD161" s="233"/>
      <c r="AE161" s="233"/>
      <c r="AF161" s="236" t="s">
        <v>218</v>
      </c>
      <c r="AG161" s="236"/>
      <c r="AH161" s="237"/>
      <c r="AI161" s="237"/>
      <c r="AJ161" s="237"/>
      <c r="AK161" s="237"/>
      <c r="AL161" s="237"/>
      <c r="AM161" s="237"/>
      <c r="AN161" s="237"/>
      <c r="AO161" s="237"/>
      <c r="AP161" s="236" t="s">
        <v>219</v>
      </c>
      <c r="AQ161" s="238"/>
    </row>
    <row r="162" spans="1:43" ht="25.5" customHeight="1" x14ac:dyDescent="0.15">
      <c r="A162" s="227"/>
      <c r="B162" s="227"/>
      <c r="C162" s="227"/>
      <c r="D162" s="227"/>
      <c r="E162" s="227"/>
      <c r="F162" s="227"/>
      <c r="G162" s="227"/>
      <c r="H162" s="227"/>
      <c r="I162" s="313"/>
      <c r="J162" s="313"/>
      <c r="K162" s="313"/>
      <c r="L162" s="313"/>
      <c r="M162" s="313"/>
      <c r="N162" s="313"/>
      <c r="O162" s="313"/>
      <c r="P162" s="313"/>
      <c r="Q162" s="232" t="s">
        <v>223</v>
      </c>
      <c r="R162" s="233"/>
      <c r="S162" s="233"/>
      <c r="T162" s="233"/>
      <c r="U162" s="233"/>
      <c r="V162" s="233"/>
      <c r="W162" s="233"/>
      <c r="X162" s="233"/>
      <c r="Y162" s="233"/>
      <c r="Z162" s="233"/>
      <c r="AA162" s="233"/>
      <c r="AB162" s="233"/>
      <c r="AC162" s="233"/>
      <c r="AD162" s="233"/>
      <c r="AE162" s="233"/>
      <c r="AF162" s="230" t="s">
        <v>218</v>
      </c>
      <c r="AG162" s="230"/>
      <c r="AH162" s="229"/>
      <c r="AI162" s="229"/>
      <c r="AJ162" s="229"/>
      <c r="AK162" s="229"/>
      <c r="AL162" s="229"/>
      <c r="AM162" s="229"/>
      <c r="AN162" s="229"/>
      <c r="AO162" s="229"/>
      <c r="AP162" s="230" t="s">
        <v>219</v>
      </c>
      <c r="AQ162" s="231"/>
    </row>
    <row r="163" spans="1:43" ht="25.5" customHeight="1" x14ac:dyDescent="0.15">
      <c r="A163" s="205">
        <v>4</v>
      </c>
      <c r="B163" s="227" t="s">
        <v>206</v>
      </c>
      <c r="C163" s="227"/>
      <c r="D163" s="227"/>
      <c r="E163" s="227"/>
      <c r="F163" s="227"/>
      <c r="G163" s="227"/>
      <c r="H163" s="227"/>
      <c r="I163" s="313"/>
      <c r="J163" s="313"/>
      <c r="K163" s="313"/>
      <c r="L163" s="313"/>
      <c r="M163" s="313"/>
      <c r="N163" s="313"/>
      <c r="O163" s="313"/>
      <c r="P163" s="313"/>
      <c r="Q163" s="307"/>
      <c r="R163" s="307"/>
      <c r="S163" s="307"/>
      <c r="T163" s="307"/>
      <c r="U163" s="307"/>
      <c r="V163" s="307"/>
      <c r="W163" s="307"/>
      <c r="X163" s="307"/>
      <c r="Y163" s="307"/>
      <c r="Z163" s="307"/>
      <c r="AA163" s="307"/>
      <c r="AB163" s="307"/>
      <c r="AC163" s="307"/>
      <c r="AD163" s="307"/>
      <c r="AE163" s="307"/>
      <c r="AF163" s="307"/>
      <c r="AG163" s="307"/>
      <c r="AH163" s="307"/>
      <c r="AI163" s="307"/>
      <c r="AJ163" s="307"/>
      <c r="AK163" s="307"/>
      <c r="AL163" s="307"/>
      <c r="AM163" s="307"/>
      <c r="AN163" s="307"/>
      <c r="AO163" s="307"/>
      <c r="AP163" s="307"/>
      <c r="AQ163" s="307"/>
    </row>
    <row r="164" spans="1:43" ht="25.5" customHeight="1" x14ac:dyDescent="0.15">
      <c r="A164" s="205">
        <v>5</v>
      </c>
      <c r="B164" s="227" t="s">
        <v>207</v>
      </c>
      <c r="C164" s="227"/>
      <c r="D164" s="227"/>
      <c r="E164" s="227"/>
      <c r="F164" s="227"/>
      <c r="G164" s="227"/>
      <c r="H164" s="227"/>
      <c r="I164" s="313"/>
      <c r="J164" s="313"/>
      <c r="K164" s="313"/>
      <c r="L164" s="313"/>
      <c r="M164" s="313"/>
      <c r="N164" s="313"/>
      <c r="O164" s="313"/>
      <c r="P164" s="313"/>
      <c r="Q164" s="307"/>
      <c r="R164" s="307"/>
      <c r="S164" s="307"/>
      <c r="T164" s="307"/>
      <c r="U164" s="307"/>
      <c r="V164" s="307"/>
      <c r="W164" s="307"/>
      <c r="X164" s="307"/>
      <c r="Y164" s="307"/>
      <c r="Z164" s="307"/>
      <c r="AA164" s="307"/>
      <c r="AB164" s="307"/>
      <c r="AC164" s="307"/>
      <c r="AD164" s="307"/>
      <c r="AE164" s="307"/>
      <c r="AF164" s="307"/>
      <c r="AG164" s="307"/>
      <c r="AH164" s="307"/>
      <c r="AI164" s="307"/>
      <c r="AJ164" s="307"/>
      <c r="AK164" s="307"/>
      <c r="AL164" s="307"/>
      <c r="AM164" s="307"/>
      <c r="AN164" s="307"/>
      <c r="AO164" s="307"/>
      <c r="AP164" s="307"/>
      <c r="AQ164" s="307"/>
    </row>
    <row r="165" spans="1:43" ht="25.5" customHeight="1" x14ac:dyDescent="0.15">
      <c r="A165" s="173"/>
      <c r="B165" s="227"/>
      <c r="C165" s="227"/>
      <c r="D165" s="227"/>
      <c r="E165" s="227"/>
      <c r="F165" s="227"/>
      <c r="G165" s="227"/>
      <c r="H165" s="227"/>
      <c r="I165" s="313"/>
      <c r="J165" s="313"/>
      <c r="K165" s="313"/>
      <c r="L165" s="313"/>
      <c r="M165" s="313"/>
      <c r="N165" s="313"/>
      <c r="O165" s="313"/>
      <c r="P165" s="313"/>
      <c r="Q165" s="307"/>
      <c r="R165" s="307"/>
      <c r="S165" s="307"/>
      <c r="T165" s="307"/>
      <c r="U165" s="307"/>
      <c r="V165" s="307"/>
      <c r="W165" s="307"/>
      <c r="X165" s="307"/>
      <c r="Y165" s="307"/>
      <c r="Z165" s="307"/>
      <c r="AA165" s="307"/>
      <c r="AB165" s="307"/>
      <c r="AC165" s="307"/>
      <c r="AD165" s="307"/>
      <c r="AE165" s="307"/>
      <c r="AF165" s="307"/>
      <c r="AG165" s="307"/>
      <c r="AH165" s="307"/>
      <c r="AI165" s="307"/>
      <c r="AJ165" s="307"/>
      <c r="AK165" s="307"/>
      <c r="AL165" s="307"/>
      <c r="AM165" s="307"/>
      <c r="AN165" s="307"/>
      <c r="AO165" s="307"/>
      <c r="AP165" s="307"/>
      <c r="AQ165" s="307"/>
    </row>
    <row r="166" spans="1:43" ht="25.5" customHeight="1" x14ac:dyDescent="0.15">
      <c r="A166" s="227" t="s">
        <v>208</v>
      </c>
      <c r="B166" s="227"/>
      <c r="C166" s="227"/>
      <c r="D166" s="227"/>
      <c r="E166" s="227"/>
      <c r="F166" s="227"/>
      <c r="G166" s="227"/>
      <c r="H166" s="227"/>
      <c r="I166" s="313">
        <f>SUM(I156:P164)</f>
        <v>0</v>
      </c>
      <c r="J166" s="313"/>
      <c r="K166" s="313"/>
      <c r="L166" s="313"/>
      <c r="M166" s="313"/>
      <c r="N166" s="313"/>
      <c r="O166" s="313"/>
      <c r="P166" s="313"/>
      <c r="Q166" s="307"/>
      <c r="R166" s="307"/>
      <c r="S166" s="307"/>
      <c r="T166" s="307"/>
      <c r="U166" s="307"/>
      <c r="V166" s="307"/>
      <c r="W166" s="307"/>
      <c r="X166" s="307"/>
      <c r="Y166" s="307"/>
      <c r="Z166" s="307"/>
      <c r="AA166" s="307"/>
      <c r="AB166" s="307"/>
      <c r="AC166" s="307"/>
      <c r="AD166" s="307"/>
      <c r="AE166" s="307"/>
      <c r="AF166" s="307"/>
      <c r="AG166" s="307"/>
      <c r="AH166" s="307"/>
      <c r="AI166" s="307"/>
      <c r="AJ166" s="307"/>
      <c r="AK166" s="307"/>
      <c r="AL166" s="307"/>
      <c r="AM166" s="307"/>
      <c r="AN166" s="307"/>
      <c r="AO166" s="307"/>
      <c r="AP166" s="307"/>
      <c r="AQ166" s="307"/>
    </row>
    <row r="168" spans="1:43" ht="14.45" customHeight="1" x14ac:dyDescent="0.15">
      <c r="A168" s="146" t="s">
        <v>210</v>
      </c>
    </row>
    <row r="170" spans="1:43" ht="14.45" customHeight="1" x14ac:dyDescent="0.15">
      <c r="A170" s="227" t="s">
        <v>211</v>
      </c>
      <c r="B170" s="227"/>
      <c r="C170" s="227"/>
      <c r="D170" s="227"/>
      <c r="E170" s="227"/>
      <c r="F170" s="227"/>
      <c r="G170" s="227"/>
      <c r="H170" s="227"/>
      <c r="I170" s="227" t="s">
        <v>200</v>
      </c>
      <c r="J170" s="227"/>
      <c r="K170" s="227"/>
      <c r="L170" s="227"/>
      <c r="M170" s="227"/>
      <c r="N170" s="227"/>
      <c r="O170" s="227"/>
      <c r="P170" s="227"/>
      <c r="Q170" s="227" t="s">
        <v>201</v>
      </c>
      <c r="R170" s="227"/>
      <c r="S170" s="227"/>
      <c r="T170" s="227"/>
      <c r="U170" s="227"/>
      <c r="V170" s="227"/>
      <c r="W170" s="227"/>
      <c r="X170" s="227"/>
      <c r="Y170" s="227"/>
      <c r="Z170" s="227"/>
      <c r="AA170" s="227"/>
      <c r="AB170" s="227"/>
      <c r="AC170" s="227"/>
      <c r="AD170" s="227"/>
      <c r="AE170" s="227"/>
      <c r="AF170" s="227"/>
      <c r="AG170" s="227"/>
      <c r="AH170" s="227"/>
      <c r="AI170" s="227"/>
      <c r="AJ170" s="227"/>
      <c r="AK170" s="227"/>
      <c r="AL170" s="227"/>
      <c r="AM170" s="227"/>
      <c r="AN170" s="227"/>
      <c r="AO170" s="227"/>
      <c r="AP170" s="227"/>
      <c r="AQ170" s="227"/>
    </row>
    <row r="171" spans="1:43" ht="129" customHeight="1" x14ac:dyDescent="0.15">
      <c r="A171" s="168">
        <v>1</v>
      </c>
      <c r="B171" s="328" t="s">
        <v>215</v>
      </c>
      <c r="C171" s="328"/>
      <c r="D171" s="328"/>
      <c r="E171" s="328"/>
      <c r="F171" s="328"/>
      <c r="G171" s="328"/>
      <c r="H171" s="328"/>
      <c r="I171" s="313"/>
      <c r="J171" s="313"/>
      <c r="K171" s="313"/>
      <c r="L171" s="313"/>
      <c r="M171" s="313"/>
      <c r="N171" s="313"/>
      <c r="O171" s="313"/>
      <c r="P171" s="313"/>
      <c r="Q171" s="329"/>
      <c r="R171" s="329"/>
      <c r="S171" s="329"/>
      <c r="T171" s="329"/>
      <c r="U171" s="329"/>
      <c r="V171" s="329"/>
      <c r="W171" s="329"/>
      <c r="X171" s="329"/>
      <c r="Y171" s="329"/>
      <c r="Z171" s="329"/>
      <c r="AA171" s="329"/>
      <c r="AB171" s="329"/>
      <c r="AC171" s="329"/>
      <c r="AD171" s="329"/>
      <c r="AE171" s="329"/>
      <c r="AF171" s="329"/>
      <c r="AG171" s="329"/>
      <c r="AH171" s="329"/>
      <c r="AI171" s="329"/>
      <c r="AJ171" s="329"/>
      <c r="AK171" s="329"/>
      <c r="AL171" s="329"/>
      <c r="AM171" s="329"/>
      <c r="AN171" s="329"/>
      <c r="AO171" s="329"/>
      <c r="AP171" s="329"/>
      <c r="AQ171" s="329"/>
    </row>
    <row r="172" spans="1:43" ht="39.950000000000003" customHeight="1" x14ac:dyDescent="0.15">
      <c r="A172" s="168">
        <v>2</v>
      </c>
      <c r="B172" s="328" t="s">
        <v>212</v>
      </c>
      <c r="C172" s="328"/>
      <c r="D172" s="328"/>
      <c r="E172" s="328"/>
      <c r="F172" s="328"/>
      <c r="G172" s="328"/>
      <c r="H172" s="328"/>
      <c r="I172" s="313"/>
      <c r="J172" s="313"/>
      <c r="K172" s="313"/>
      <c r="L172" s="313"/>
      <c r="M172" s="313"/>
      <c r="N172" s="313"/>
      <c r="O172" s="313"/>
      <c r="P172" s="313"/>
      <c r="Q172" s="329"/>
      <c r="R172" s="329"/>
      <c r="S172" s="329"/>
      <c r="T172" s="329"/>
      <c r="U172" s="329"/>
      <c r="V172" s="329"/>
      <c r="W172" s="329"/>
      <c r="X172" s="329"/>
      <c r="Y172" s="329"/>
      <c r="Z172" s="329"/>
      <c r="AA172" s="329"/>
      <c r="AB172" s="329"/>
      <c r="AC172" s="329"/>
      <c r="AD172" s="329"/>
      <c r="AE172" s="329"/>
      <c r="AF172" s="329"/>
      <c r="AG172" s="329"/>
      <c r="AH172" s="329"/>
      <c r="AI172" s="329"/>
      <c r="AJ172" s="329"/>
      <c r="AK172" s="329"/>
      <c r="AL172" s="329"/>
      <c r="AM172" s="329"/>
      <c r="AN172" s="329"/>
      <c r="AO172" s="329"/>
      <c r="AP172" s="329"/>
      <c r="AQ172" s="329"/>
    </row>
    <row r="173" spans="1:43" ht="39.950000000000003" customHeight="1" x14ac:dyDescent="0.15">
      <c r="A173" s="168">
        <v>3</v>
      </c>
      <c r="B173" s="328" t="s">
        <v>213</v>
      </c>
      <c r="C173" s="328"/>
      <c r="D173" s="328"/>
      <c r="E173" s="328"/>
      <c r="F173" s="328"/>
      <c r="G173" s="328"/>
      <c r="H173" s="328"/>
      <c r="I173" s="313"/>
      <c r="J173" s="313"/>
      <c r="K173" s="313"/>
      <c r="L173" s="313"/>
      <c r="M173" s="313"/>
      <c r="N173" s="313"/>
      <c r="O173" s="313"/>
      <c r="P173" s="313"/>
      <c r="Q173" s="329"/>
      <c r="R173" s="329"/>
      <c r="S173" s="329"/>
      <c r="T173" s="329"/>
      <c r="U173" s="329"/>
      <c r="V173" s="329"/>
      <c r="W173" s="329"/>
      <c r="X173" s="329"/>
      <c r="Y173" s="329"/>
      <c r="Z173" s="329"/>
      <c r="AA173" s="329"/>
      <c r="AB173" s="329"/>
      <c r="AC173" s="329"/>
      <c r="AD173" s="329"/>
      <c r="AE173" s="329"/>
      <c r="AF173" s="329"/>
      <c r="AG173" s="329"/>
      <c r="AH173" s="329"/>
      <c r="AI173" s="329"/>
      <c r="AJ173" s="329"/>
      <c r="AK173" s="329"/>
      <c r="AL173" s="329"/>
      <c r="AM173" s="329"/>
      <c r="AN173" s="329"/>
      <c r="AO173" s="329"/>
      <c r="AP173" s="329"/>
      <c r="AQ173" s="329"/>
    </row>
    <row r="174" spans="1:43" ht="47.25" customHeight="1" x14ac:dyDescent="0.15">
      <c r="A174" s="168">
        <v>4</v>
      </c>
      <c r="B174" s="239" t="s">
        <v>214</v>
      </c>
      <c r="C174" s="239"/>
      <c r="D174" s="239"/>
      <c r="E174" s="239"/>
      <c r="F174" s="239"/>
      <c r="G174" s="239"/>
      <c r="H174" s="239"/>
      <c r="I174" s="313"/>
      <c r="J174" s="313"/>
      <c r="K174" s="313"/>
      <c r="L174" s="313"/>
      <c r="M174" s="313"/>
      <c r="N174" s="313"/>
      <c r="O174" s="313"/>
      <c r="P174" s="313"/>
      <c r="Q174" s="329"/>
      <c r="R174" s="329"/>
      <c r="S174" s="329"/>
      <c r="T174" s="329"/>
      <c r="U174" s="329"/>
      <c r="V174" s="329"/>
      <c r="W174" s="329"/>
      <c r="X174" s="329"/>
      <c r="Y174" s="329"/>
      <c r="Z174" s="329"/>
      <c r="AA174" s="329"/>
      <c r="AB174" s="329"/>
      <c r="AC174" s="329"/>
      <c r="AD174" s="329"/>
      <c r="AE174" s="329"/>
      <c r="AF174" s="329"/>
      <c r="AG174" s="329"/>
      <c r="AH174" s="329"/>
      <c r="AI174" s="329"/>
      <c r="AJ174" s="329"/>
      <c r="AK174" s="329"/>
      <c r="AL174" s="329"/>
      <c r="AM174" s="329"/>
      <c r="AN174" s="329"/>
      <c r="AO174" s="329"/>
      <c r="AP174" s="329"/>
      <c r="AQ174" s="329"/>
    </row>
    <row r="175" spans="1:43" ht="24.75" customHeight="1" x14ac:dyDescent="0.15">
      <c r="A175" s="227" t="s">
        <v>208</v>
      </c>
      <c r="B175" s="227"/>
      <c r="C175" s="227"/>
      <c r="D175" s="227"/>
      <c r="E175" s="227"/>
      <c r="F175" s="227"/>
      <c r="G175" s="227"/>
      <c r="H175" s="227"/>
      <c r="I175" s="313">
        <f>SUM(I171:P174)</f>
        <v>0</v>
      </c>
      <c r="J175" s="313"/>
      <c r="K175" s="313"/>
      <c r="L175" s="313"/>
      <c r="M175" s="313"/>
      <c r="N175" s="313"/>
      <c r="O175" s="313"/>
      <c r="P175" s="313"/>
      <c r="Q175" s="227"/>
      <c r="R175" s="227"/>
      <c r="S175" s="227"/>
      <c r="T175" s="227"/>
      <c r="U175" s="227"/>
      <c r="V175" s="227"/>
      <c r="W175" s="227"/>
      <c r="X175" s="227"/>
      <c r="Y175" s="227"/>
      <c r="Z175" s="227"/>
      <c r="AA175" s="227"/>
      <c r="AB175" s="227"/>
      <c r="AC175" s="227"/>
      <c r="AD175" s="227"/>
      <c r="AE175" s="227"/>
      <c r="AF175" s="227"/>
      <c r="AG175" s="227"/>
      <c r="AH175" s="227"/>
      <c r="AI175" s="227"/>
      <c r="AJ175" s="227"/>
      <c r="AK175" s="227"/>
      <c r="AL175" s="227"/>
      <c r="AM175" s="227"/>
      <c r="AN175" s="227"/>
      <c r="AO175" s="227"/>
      <c r="AP175" s="227"/>
      <c r="AQ175" s="227"/>
    </row>
    <row r="177" spans="1:1" ht="14.45" customHeight="1" x14ac:dyDescent="0.15">
      <c r="A177" s="146" t="s">
        <v>216</v>
      </c>
    </row>
    <row r="363" spans="43:43" ht="14.45" customHeight="1" x14ac:dyDescent="0.15">
      <c r="AQ363" s="149"/>
    </row>
  </sheetData>
  <mergeCells count="393">
    <mergeCell ref="AU2:BR2"/>
    <mergeCell ref="AU102:BX103"/>
    <mergeCell ref="AN31:AO32"/>
    <mergeCell ref="A26:F28"/>
    <mergeCell ref="A29:F30"/>
    <mergeCell ref="A31:F32"/>
    <mergeCell ref="AM29:AQ29"/>
    <mergeCell ref="AM30:AQ30"/>
    <mergeCell ref="X31:AC32"/>
    <mergeCell ref="AP31:AQ32"/>
    <mergeCell ref="G31:H32"/>
    <mergeCell ref="I31:J32"/>
    <mergeCell ref="K31:L32"/>
    <mergeCell ref="M31:N32"/>
    <mergeCell ref="O31:Q32"/>
    <mergeCell ref="R31:S32"/>
    <mergeCell ref="T31:U32"/>
    <mergeCell ref="V31:W32"/>
    <mergeCell ref="AD31:AE32"/>
    <mergeCell ref="AF31:AG32"/>
    <mergeCell ref="AH31:AI32"/>
    <mergeCell ref="AJ31:AK32"/>
    <mergeCell ref="AL31:AM32"/>
    <mergeCell ref="G29:L30"/>
    <mergeCell ref="M29:T29"/>
    <mergeCell ref="U29:AA30"/>
    <mergeCell ref="AB29:AH29"/>
    <mergeCell ref="AI29:AL30"/>
    <mergeCell ref="M30:T30"/>
    <mergeCell ref="AB30:AH30"/>
    <mergeCell ref="G27:I28"/>
    <mergeCell ref="G26:I26"/>
    <mergeCell ref="J27:AQ28"/>
    <mergeCell ref="J26:AQ26"/>
    <mergeCell ref="A175:H175"/>
    <mergeCell ref="I175:P175"/>
    <mergeCell ref="Q175:AQ175"/>
    <mergeCell ref="V47:Y47"/>
    <mergeCell ref="Z47:AP47"/>
    <mergeCell ref="B172:H172"/>
    <mergeCell ref="I172:P172"/>
    <mergeCell ref="Q172:AQ172"/>
    <mergeCell ref="B173:H173"/>
    <mergeCell ref="I173:P173"/>
    <mergeCell ref="Q173:AQ173"/>
    <mergeCell ref="B174:H174"/>
    <mergeCell ref="I174:P174"/>
    <mergeCell ref="Q174:AQ174"/>
    <mergeCell ref="B171:H171"/>
    <mergeCell ref="I171:P171"/>
    <mergeCell ref="Q171:AQ171"/>
    <mergeCell ref="A158:A162"/>
    <mergeCell ref="B158:H162"/>
    <mergeCell ref="I158:P162"/>
    <mergeCell ref="Q158:AQ158"/>
    <mergeCell ref="A170:H170"/>
    <mergeCell ref="I170:P170"/>
    <mergeCell ref="Q170:AQ170"/>
    <mergeCell ref="B156:H156"/>
    <mergeCell ref="I156:P156"/>
    <mergeCell ref="Q156:AQ156"/>
    <mergeCell ref="B157:H157"/>
    <mergeCell ref="A166:H166"/>
    <mergeCell ref="B163:H163"/>
    <mergeCell ref="B164:H164"/>
    <mergeCell ref="B165:H165"/>
    <mergeCell ref="I157:P157"/>
    <mergeCell ref="I163:P163"/>
    <mergeCell ref="I164:P164"/>
    <mergeCell ref="I165:P165"/>
    <mergeCell ref="I166:P166"/>
    <mergeCell ref="Q157:AQ157"/>
    <mergeCell ref="Q163:AQ163"/>
    <mergeCell ref="Q164:AQ164"/>
    <mergeCell ref="Q165:AQ165"/>
    <mergeCell ref="Q166:AQ166"/>
    <mergeCell ref="Q159:AE159"/>
    <mergeCell ref="AF159:AG159"/>
    <mergeCell ref="AF162:AG162"/>
    <mergeCell ref="A150:AQ151"/>
    <mergeCell ref="P152:R152"/>
    <mergeCell ref="A155:H155"/>
    <mergeCell ref="I155:P155"/>
    <mergeCell ref="Q155:AQ155"/>
    <mergeCell ref="A145:AA145"/>
    <mergeCell ref="AB145:AK145"/>
    <mergeCell ref="AL145:AQ145"/>
    <mergeCell ref="A146:AA146"/>
    <mergeCell ref="A147:AA147"/>
    <mergeCell ref="AB146:AK146"/>
    <mergeCell ref="AB147:AK147"/>
    <mergeCell ref="AL146:AQ146"/>
    <mergeCell ref="AL147:AQ147"/>
    <mergeCell ref="AL137:AQ137"/>
    <mergeCell ref="AL138:AQ138"/>
    <mergeCell ref="AL139:AQ139"/>
    <mergeCell ref="AL140:AQ140"/>
    <mergeCell ref="AL141:AQ141"/>
    <mergeCell ref="K140:AA140"/>
    <mergeCell ref="K141:AA141"/>
    <mergeCell ref="D140:J140"/>
    <mergeCell ref="D141:J141"/>
    <mergeCell ref="AL133:AQ133"/>
    <mergeCell ref="AL134:AQ134"/>
    <mergeCell ref="A140:C141"/>
    <mergeCell ref="B135:C139"/>
    <mergeCell ref="D136:J136"/>
    <mergeCell ref="D135:J135"/>
    <mergeCell ref="D137:J137"/>
    <mergeCell ref="D138:J138"/>
    <mergeCell ref="D139:J139"/>
    <mergeCell ref="K135:AA135"/>
    <mergeCell ref="K136:AA136"/>
    <mergeCell ref="K137:AA137"/>
    <mergeCell ref="K138:AA138"/>
    <mergeCell ref="K139:AA139"/>
    <mergeCell ref="AB135:AK135"/>
    <mergeCell ref="AB136:AK136"/>
    <mergeCell ref="AB137:AK137"/>
    <mergeCell ref="AB138:AK138"/>
    <mergeCell ref="AB139:AK139"/>
    <mergeCell ref="AB140:AK140"/>
    <mergeCell ref="AB141:AK141"/>
    <mergeCell ref="AL135:AQ135"/>
    <mergeCell ref="AL136:AQ136"/>
    <mergeCell ref="A124:A139"/>
    <mergeCell ref="AL124:AQ124"/>
    <mergeCell ref="AL125:AQ125"/>
    <mergeCell ref="AL126:AQ126"/>
    <mergeCell ref="AL127:AQ127"/>
    <mergeCell ref="AL128:AQ128"/>
    <mergeCell ref="AL129:AQ129"/>
    <mergeCell ref="AL130:AQ130"/>
    <mergeCell ref="AL131:AQ131"/>
    <mergeCell ref="AL132:AQ132"/>
    <mergeCell ref="K127:AA127"/>
    <mergeCell ref="K128:AA128"/>
    <mergeCell ref="K129:AA129"/>
    <mergeCell ref="K130:AA130"/>
    <mergeCell ref="K131:AA131"/>
    <mergeCell ref="K132:AA132"/>
    <mergeCell ref="K133:AA133"/>
    <mergeCell ref="K134:AA134"/>
    <mergeCell ref="AB124:AK124"/>
    <mergeCell ref="AB125:AK125"/>
    <mergeCell ref="AB126:AK126"/>
    <mergeCell ref="AB127:AK127"/>
    <mergeCell ref="AB128:AK128"/>
    <mergeCell ref="AB129:AK129"/>
    <mergeCell ref="AB130:AK130"/>
    <mergeCell ref="AB131:AK131"/>
    <mergeCell ref="AB132:AK132"/>
    <mergeCell ref="AB133:AK133"/>
    <mergeCell ref="AB134:AK134"/>
    <mergeCell ref="K124:AA124"/>
    <mergeCell ref="K125:AA125"/>
    <mergeCell ref="K126:AA126"/>
    <mergeCell ref="B124:C134"/>
    <mergeCell ref="D124:J126"/>
    <mergeCell ref="D127:J127"/>
    <mergeCell ref="D130:J130"/>
    <mergeCell ref="D131:J131"/>
    <mergeCell ref="D132:J132"/>
    <mergeCell ref="D133:J133"/>
    <mergeCell ref="D134:J134"/>
    <mergeCell ref="D128:J128"/>
    <mergeCell ref="D129:J129"/>
    <mergeCell ref="A123:J123"/>
    <mergeCell ref="K123:AA123"/>
    <mergeCell ref="AB123:AK123"/>
    <mergeCell ref="AL123:AQ123"/>
    <mergeCell ref="V51:AP51"/>
    <mergeCell ref="A38:AQ39"/>
    <mergeCell ref="AB41:AD41"/>
    <mergeCell ref="AE41:AF41"/>
    <mergeCell ref="AG41:AH41"/>
    <mergeCell ref="AI41:AJ41"/>
    <mergeCell ref="AK41:AL41"/>
    <mergeCell ref="AM41:AN41"/>
    <mergeCell ref="AO41:AP41"/>
    <mergeCell ref="A100:D100"/>
    <mergeCell ref="E100:AA100"/>
    <mergeCell ref="AB100:AL100"/>
    <mergeCell ref="AM100:AQ100"/>
    <mergeCell ref="E101:AA101"/>
    <mergeCell ref="AB101:AL101"/>
    <mergeCell ref="AM101:AQ101"/>
    <mergeCell ref="A101:D106"/>
    <mergeCell ref="A107:D112"/>
    <mergeCell ref="E107:AA107"/>
    <mergeCell ref="AM106:AQ106"/>
    <mergeCell ref="A3:I3"/>
    <mergeCell ref="A4:I4"/>
    <mergeCell ref="T18:U18"/>
    <mergeCell ref="V18:W18"/>
    <mergeCell ref="X18:AE18"/>
    <mergeCell ref="X16:AE16"/>
    <mergeCell ref="A5:I6"/>
    <mergeCell ref="AB6:AE6"/>
    <mergeCell ref="S7:T7"/>
    <mergeCell ref="U7:AA7"/>
    <mergeCell ref="S9:T9"/>
    <mergeCell ref="U9:AA9"/>
    <mergeCell ref="J4:R4"/>
    <mergeCell ref="S4:AA4"/>
    <mergeCell ref="AB4:AQ4"/>
    <mergeCell ref="J3:AQ3"/>
    <mergeCell ref="U5:AA5"/>
    <mergeCell ref="X15:AE15"/>
    <mergeCell ref="AF15:AI15"/>
    <mergeCell ref="AJ15:AM15"/>
    <mergeCell ref="AN15:AQ15"/>
    <mergeCell ref="V15:W15"/>
    <mergeCell ref="B16:I16"/>
    <mergeCell ref="V16:W16"/>
    <mergeCell ref="A7:I8"/>
    <mergeCell ref="A9:I10"/>
    <mergeCell ref="S6:T6"/>
    <mergeCell ref="U6:AA6"/>
    <mergeCell ref="S8:T8"/>
    <mergeCell ref="U8:AA8"/>
    <mergeCell ref="S10:T10"/>
    <mergeCell ref="U10:AA10"/>
    <mergeCell ref="AB10:AE10"/>
    <mergeCell ref="AB7:AE7"/>
    <mergeCell ref="AB9:AE9"/>
    <mergeCell ref="AJ16:AK16"/>
    <mergeCell ref="AL16:AM16"/>
    <mergeCell ref="AN16:AO16"/>
    <mergeCell ref="AP16:AQ16"/>
    <mergeCell ref="R16:S16"/>
    <mergeCell ref="T16:U16"/>
    <mergeCell ref="AF16:AG16"/>
    <mergeCell ref="O1:T1"/>
    <mergeCell ref="AB8:AE8"/>
    <mergeCell ref="AF6:AQ6"/>
    <mergeCell ref="AF8:AQ8"/>
    <mergeCell ref="J5:R6"/>
    <mergeCell ref="J7:R8"/>
    <mergeCell ref="J9:R10"/>
    <mergeCell ref="AF10:AQ10"/>
    <mergeCell ref="AB5:AE5"/>
    <mergeCell ref="AF5:AQ5"/>
    <mergeCell ref="AF7:AQ7"/>
    <mergeCell ref="AF9:AQ9"/>
    <mergeCell ref="S5:T5"/>
    <mergeCell ref="L16:M16"/>
    <mergeCell ref="J16:K16"/>
    <mergeCell ref="N16:O16"/>
    <mergeCell ref="P16:Q16"/>
    <mergeCell ref="R15:U15"/>
    <mergeCell ref="B15:I15"/>
    <mergeCell ref="J15:M15"/>
    <mergeCell ref="N15:Q15"/>
    <mergeCell ref="AH16:AI16"/>
    <mergeCell ref="AL18:AM18"/>
    <mergeCell ref="AN18:AO18"/>
    <mergeCell ref="AP18:AQ18"/>
    <mergeCell ref="AJ17:AK17"/>
    <mergeCell ref="AL17:AM17"/>
    <mergeCell ref="AN17:AO17"/>
    <mergeCell ref="AP17:AQ17"/>
    <mergeCell ref="B18:I18"/>
    <mergeCell ref="J18:K18"/>
    <mergeCell ref="L18:M18"/>
    <mergeCell ref="N18:O18"/>
    <mergeCell ref="P18:Q18"/>
    <mergeCell ref="R18:S18"/>
    <mergeCell ref="R17:S17"/>
    <mergeCell ref="T17:U17"/>
    <mergeCell ref="V17:W17"/>
    <mergeCell ref="X17:AE17"/>
    <mergeCell ref="AF17:AG17"/>
    <mergeCell ref="AH17:AI17"/>
    <mergeCell ref="B17:I17"/>
    <mergeCell ref="J17:K17"/>
    <mergeCell ref="L17:M17"/>
    <mergeCell ref="N17:O17"/>
    <mergeCell ref="P17:Q17"/>
    <mergeCell ref="AJ19:AK19"/>
    <mergeCell ref="B19:I19"/>
    <mergeCell ref="J19:K19"/>
    <mergeCell ref="L19:M19"/>
    <mergeCell ref="N19:O19"/>
    <mergeCell ref="P19:Q19"/>
    <mergeCell ref="R19:S19"/>
    <mergeCell ref="AF18:AG18"/>
    <mergeCell ref="AH18:AI18"/>
    <mergeCell ref="AJ18:AK18"/>
    <mergeCell ref="T79:Z79"/>
    <mergeCell ref="A91:E91"/>
    <mergeCell ref="AE91:AP91"/>
    <mergeCell ref="P92:AB92"/>
    <mergeCell ref="AG92:AP92"/>
    <mergeCell ref="S75:AP75"/>
    <mergeCell ref="AL19:AM19"/>
    <mergeCell ref="AN19:AO19"/>
    <mergeCell ref="AP19:AQ19"/>
    <mergeCell ref="V19:AE19"/>
    <mergeCell ref="S72:AP73"/>
    <mergeCell ref="V55:AP55"/>
    <mergeCell ref="Z57:AP57"/>
    <mergeCell ref="Z59:AP59"/>
    <mergeCell ref="Z61:AP61"/>
    <mergeCell ref="B64:AQ65"/>
    <mergeCell ref="S69:AP70"/>
    <mergeCell ref="U46:V46"/>
    <mergeCell ref="W46:Y46"/>
    <mergeCell ref="Z46:AA46"/>
    <mergeCell ref="AB46:AD46"/>
    <mergeCell ref="T19:U19"/>
    <mergeCell ref="AF19:AG19"/>
    <mergeCell ref="AH19:AI19"/>
    <mergeCell ref="BI82:BJ82"/>
    <mergeCell ref="AB107:AL107"/>
    <mergeCell ref="AM107:AQ107"/>
    <mergeCell ref="E108:AA108"/>
    <mergeCell ref="AB108:AL108"/>
    <mergeCell ref="E104:AA104"/>
    <mergeCell ref="AB104:AL104"/>
    <mergeCell ref="AM104:AQ104"/>
    <mergeCell ref="E105:AA105"/>
    <mergeCell ref="AB105:AL105"/>
    <mergeCell ref="AM105:AQ105"/>
    <mergeCell ref="AW82:BG82"/>
    <mergeCell ref="L95:N95"/>
    <mergeCell ref="C97:N97"/>
    <mergeCell ref="O97:Q97"/>
    <mergeCell ref="AE97:AG97"/>
    <mergeCell ref="AB102:AL102"/>
    <mergeCell ref="AM102:AQ102"/>
    <mergeCell ref="E103:AA103"/>
    <mergeCell ref="AB103:AL103"/>
    <mergeCell ref="AM103:AQ103"/>
    <mergeCell ref="AM108:AQ108"/>
    <mergeCell ref="AB106:AL106"/>
    <mergeCell ref="A113:D118"/>
    <mergeCell ref="E113:AA113"/>
    <mergeCell ref="E116:AA116"/>
    <mergeCell ref="E111:AA111"/>
    <mergeCell ref="AB111:AL111"/>
    <mergeCell ref="AM111:AQ111"/>
    <mergeCell ref="E112:AA112"/>
    <mergeCell ref="AB112:AL112"/>
    <mergeCell ref="AM112:AQ112"/>
    <mergeCell ref="AB116:AL116"/>
    <mergeCell ref="AM116:AQ116"/>
    <mergeCell ref="E117:AA117"/>
    <mergeCell ref="AB117:AL117"/>
    <mergeCell ref="AM117:AQ117"/>
    <mergeCell ref="E118:AA118"/>
    <mergeCell ref="AB118:AL118"/>
    <mergeCell ref="AM118:AQ118"/>
    <mergeCell ref="AB113:AL113"/>
    <mergeCell ref="AB114:AL114"/>
    <mergeCell ref="AM114:AQ114"/>
    <mergeCell ref="E115:AA115"/>
    <mergeCell ref="AB115:AL115"/>
    <mergeCell ref="AM115:AQ115"/>
    <mergeCell ref="AM113:AQ113"/>
    <mergeCell ref="E102:AA102"/>
    <mergeCell ref="E109:AA109"/>
    <mergeCell ref="AB109:AL109"/>
    <mergeCell ref="AM109:AQ109"/>
    <mergeCell ref="E114:AA114"/>
    <mergeCell ref="AT79:BT79"/>
    <mergeCell ref="AT29:BF30"/>
    <mergeCell ref="AH162:AO162"/>
    <mergeCell ref="AP162:AQ162"/>
    <mergeCell ref="Q161:AE161"/>
    <mergeCell ref="Q162:AE162"/>
    <mergeCell ref="AH159:AO159"/>
    <mergeCell ref="AP159:AQ159"/>
    <mergeCell ref="Q160:AE160"/>
    <mergeCell ref="AF160:AG160"/>
    <mergeCell ref="AH160:AO160"/>
    <mergeCell ref="AP160:AQ160"/>
    <mergeCell ref="AF161:AG161"/>
    <mergeCell ref="AH161:AO161"/>
    <mergeCell ref="AP161:AQ161"/>
    <mergeCell ref="E110:AA110"/>
    <mergeCell ref="AB110:AL110"/>
    <mergeCell ref="AM110:AQ110"/>
    <mergeCell ref="E106:AA106"/>
    <mergeCell ref="AT76:BV78"/>
    <mergeCell ref="S76:AB76"/>
    <mergeCell ref="S77:AB77"/>
    <mergeCell ref="AC76:AD76"/>
    <mergeCell ref="AE76:AN76"/>
    <mergeCell ref="AO76:AP76"/>
    <mergeCell ref="AC77:AD77"/>
    <mergeCell ref="AE77:AN77"/>
    <mergeCell ref="AO77:AP77"/>
  </mergeCells>
  <phoneticPr fontId="3"/>
  <conditionalFormatting sqref="AE76 AE77 O1:T1 J3 J5 J7 J9 U5:U10 AF5:AF10 J16:J19 N16:N19 AF16:AF18 AJ16:AJ18 W46 AB46 AE41 Z57 Z59 Z61 T79 K124:AQ141 D140:J141 A146:AQ147 A150 I156:AQ157 I158 I163:AQ164 I171:AQ174 AH159:AH162 J26:J27 G29 U29 G31 I31 K31 M31 R31 T31 V31 AD31 AF31 AH31 AJ31 AL31 AN31 AP31">
    <cfRule type="containsBlanks" dxfId="11" priority="4">
      <formula>LEN(TRIM(A1))=0</formula>
    </cfRule>
  </conditionalFormatting>
  <conditionalFormatting sqref="E101:AQ118">
    <cfRule type="containsBlanks" dxfId="10" priority="1">
      <formula>LEN(TRIM(E101))=0</formula>
    </cfRule>
  </conditionalFormatting>
  <dataValidations count="1">
    <dataValidation imeMode="halfKatakana" allowBlank="1" showInputMessage="1" showErrorMessage="1" sqref="J26:AQ26"/>
  </dataValidations>
  <printOptions horizontalCentered="1"/>
  <pageMargins left="0.59055118110236227" right="0.59055118110236227" top="0.78740157480314965" bottom="0.39370078740157483" header="0.31496062992125984" footer="0.31496062992125984"/>
  <pageSetup paperSize="9" fitToWidth="0" orientation="portrait" r:id="rId1"/>
  <rowBreaks count="3" manualBreakCount="3">
    <brk id="35" max="42" man="1"/>
    <brk id="92" max="42" man="1"/>
    <brk id="118" max="4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560"/>
  <sheetViews>
    <sheetView view="pageBreakPreview" zoomScaleNormal="100" zoomScaleSheetLayoutView="100" workbookViewId="0">
      <selection activeCell="N14" sqref="N14"/>
    </sheetView>
  </sheetViews>
  <sheetFormatPr defaultRowHeight="20.25" customHeight="1" x14ac:dyDescent="0.15"/>
  <cols>
    <col min="1" max="3" width="3.625" style="10" customWidth="1"/>
    <col min="4" max="4" width="3.625" style="70" customWidth="1"/>
    <col min="5" max="6" width="3.625" style="10" customWidth="1"/>
    <col min="7" max="7" width="20.625" style="7" customWidth="1"/>
    <col min="8" max="8" width="40.625" style="7" customWidth="1"/>
    <col min="9" max="9" width="20.625" style="7" customWidth="1"/>
    <col min="10" max="13" width="10.5" style="6" customWidth="1"/>
  </cols>
  <sheetData>
    <row r="1" spans="1:16" ht="20.25" customHeight="1" thickBot="1" x14ac:dyDescent="0.2">
      <c r="A1" s="363" t="s">
        <v>51</v>
      </c>
      <c r="B1" s="363"/>
      <c r="C1" s="362" t="s">
        <v>83</v>
      </c>
      <c r="D1" s="362"/>
      <c r="E1" s="361">
        <f>①補助金申請!O1</f>
        <v>0</v>
      </c>
      <c r="F1" s="361"/>
      <c r="G1" s="32" t="s">
        <v>40</v>
      </c>
      <c r="H1" s="1" t="s">
        <v>0</v>
      </c>
      <c r="I1" s="2"/>
      <c r="J1" s="3"/>
      <c r="K1" s="4"/>
      <c r="L1" s="4"/>
      <c r="M1" s="5"/>
    </row>
    <row r="2" spans="1:16" ht="20.25" customHeight="1" x14ac:dyDescent="0.15">
      <c r="A2" s="363"/>
      <c r="B2" s="363"/>
      <c r="C2" s="369" t="s">
        <v>1</v>
      </c>
      <c r="D2" s="371" t="s">
        <v>2</v>
      </c>
      <c r="E2" s="367" t="s">
        <v>3</v>
      </c>
      <c r="F2" s="367"/>
      <c r="G2" s="367" t="s">
        <v>11</v>
      </c>
      <c r="H2" s="367" t="s">
        <v>4</v>
      </c>
      <c r="I2" s="367" t="s">
        <v>37</v>
      </c>
      <c r="J2" s="373" t="s">
        <v>12</v>
      </c>
      <c r="K2" s="364" t="s">
        <v>5</v>
      </c>
      <c r="L2" s="364"/>
      <c r="M2" s="365" t="s">
        <v>6</v>
      </c>
    </row>
    <row r="3" spans="1:16" ht="20.25" customHeight="1" thickBot="1" x14ac:dyDescent="0.2">
      <c r="A3" s="10" t="s">
        <v>45</v>
      </c>
      <c r="B3" s="10" t="s">
        <v>46</v>
      </c>
      <c r="C3" s="370"/>
      <c r="D3" s="372"/>
      <c r="E3" s="117" t="s">
        <v>7</v>
      </c>
      <c r="F3" s="118" t="s">
        <v>8</v>
      </c>
      <c r="G3" s="368"/>
      <c r="H3" s="368"/>
      <c r="I3" s="368"/>
      <c r="J3" s="374"/>
      <c r="K3" s="119" t="s">
        <v>9</v>
      </c>
      <c r="L3" s="120" t="s">
        <v>10</v>
      </c>
      <c r="M3" s="366"/>
    </row>
    <row r="4" spans="1:16" ht="20.25" customHeight="1" thickTop="1" x14ac:dyDescent="0.15">
      <c r="A4" s="10">
        <f>E4</f>
        <v>1</v>
      </c>
      <c r="B4" s="10">
        <f>F4</f>
        <v>0</v>
      </c>
      <c r="C4" s="111">
        <v>4</v>
      </c>
      <c r="D4" s="112">
        <v>1</v>
      </c>
      <c r="E4" s="113">
        <v>1</v>
      </c>
      <c r="F4" s="114"/>
      <c r="G4" s="115" t="s">
        <v>13</v>
      </c>
      <c r="H4" s="129" t="s">
        <v>17</v>
      </c>
      <c r="I4" s="129" t="s">
        <v>75</v>
      </c>
      <c r="J4" s="61"/>
      <c r="K4" s="62"/>
      <c r="L4" s="63"/>
      <c r="M4" s="9">
        <f>J4</f>
        <v>0</v>
      </c>
      <c r="P4" t="s">
        <v>13</v>
      </c>
    </row>
    <row r="5" spans="1:16" ht="20.25" customHeight="1" x14ac:dyDescent="0.15">
      <c r="A5" s="10">
        <f>E5</f>
        <v>0</v>
      </c>
      <c r="B5" s="10">
        <f t="shared" ref="B5:B70" si="0">F5</f>
        <v>0</v>
      </c>
      <c r="C5" s="84"/>
      <c r="D5" s="85"/>
      <c r="E5" s="86"/>
      <c r="F5" s="87"/>
      <c r="G5" s="88"/>
      <c r="H5" s="130"/>
      <c r="I5" s="130"/>
      <c r="J5" s="89"/>
      <c r="K5" s="90"/>
      <c r="L5" s="91"/>
      <c r="M5" s="8">
        <f>M4+J5-K5</f>
        <v>0</v>
      </c>
      <c r="P5" t="s">
        <v>18</v>
      </c>
    </row>
    <row r="6" spans="1:16" ht="20.25" customHeight="1" x14ac:dyDescent="0.15">
      <c r="A6" s="10">
        <f>E6</f>
        <v>0</v>
      </c>
      <c r="B6" s="10">
        <f t="shared" si="0"/>
        <v>0</v>
      </c>
      <c r="C6" s="84"/>
      <c r="D6" s="85"/>
      <c r="E6" s="86"/>
      <c r="F6" s="87"/>
      <c r="G6" s="88"/>
      <c r="H6" s="130"/>
      <c r="I6" s="130"/>
      <c r="J6" s="89"/>
      <c r="K6" s="90"/>
      <c r="L6" s="91"/>
      <c r="M6" s="8">
        <f t="shared" ref="M6:M69" si="1">M5+J6-K6</f>
        <v>0</v>
      </c>
      <c r="P6" t="s">
        <v>14</v>
      </c>
    </row>
    <row r="7" spans="1:16" ht="20.25" customHeight="1" x14ac:dyDescent="0.15">
      <c r="A7" s="10">
        <f t="shared" ref="A7:A70" si="2">E7</f>
        <v>0</v>
      </c>
      <c r="B7" s="10">
        <f>F7</f>
        <v>0</v>
      </c>
      <c r="C7" s="84"/>
      <c r="D7" s="85"/>
      <c r="E7" s="86"/>
      <c r="F7" s="87"/>
      <c r="G7" s="88"/>
      <c r="H7" s="130"/>
      <c r="I7" s="130"/>
      <c r="J7" s="89"/>
      <c r="K7" s="90"/>
      <c r="L7" s="91"/>
      <c r="M7" s="8">
        <f t="shared" si="1"/>
        <v>0</v>
      </c>
      <c r="P7" t="s">
        <v>15</v>
      </c>
    </row>
    <row r="8" spans="1:16" ht="20.25" customHeight="1" x14ac:dyDescent="0.15">
      <c r="A8" s="10">
        <f t="shared" si="2"/>
        <v>0</v>
      </c>
      <c r="B8" s="10">
        <f>F8</f>
        <v>0</v>
      </c>
      <c r="C8" s="84"/>
      <c r="D8" s="85"/>
      <c r="E8" s="86"/>
      <c r="F8" s="87"/>
      <c r="G8" s="88"/>
      <c r="H8" s="130"/>
      <c r="I8" s="130"/>
      <c r="J8" s="89"/>
      <c r="K8" s="90"/>
      <c r="L8" s="91"/>
      <c r="M8" s="8">
        <f t="shared" si="1"/>
        <v>0</v>
      </c>
      <c r="P8" t="s">
        <v>16</v>
      </c>
    </row>
    <row r="9" spans="1:16" ht="20.25" customHeight="1" x14ac:dyDescent="0.15">
      <c r="A9" s="10">
        <f t="shared" si="2"/>
        <v>0</v>
      </c>
      <c r="B9" s="10">
        <f t="shared" si="0"/>
        <v>0</v>
      </c>
      <c r="C9" s="84"/>
      <c r="D9" s="85"/>
      <c r="E9" s="86"/>
      <c r="F9" s="87"/>
      <c r="G9" s="88"/>
      <c r="H9" s="130"/>
      <c r="I9" s="130"/>
      <c r="J9" s="89"/>
      <c r="K9" s="90"/>
      <c r="L9" s="91"/>
      <c r="M9" s="8">
        <f t="shared" si="1"/>
        <v>0</v>
      </c>
    </row>
    <row r="10" spans="1:16" ht="20.25" customHeight="1" x14ac:dyDescent="0.15">
      <c r="A10" s="10">
        <f t="shared" si="2"/>
        <v>0</v>
      </c>
      <c r="B10" s="10">
        <f t="shared" si="0"/>
        <v>0</v>
      </c>
      <c r="C10" s="84"/>
      <c r="D10" s="85"/>
      <c r="E10" s="86"/>
      <c r="F10" s="87"/>
      <c r="G10" s="88"/>
      <c r="H10" s="131"/>
      <c r="I10" s="131"/>
      <c r="J10" s="89"/>
      <c r="K10" s="90"/>
      <c r="L10" s="91"/>
      <c r="M10" s="8">
        <f t="shared" si="1"/>
        <v>0</v>
      </c>
    </row>
    <row r="11" spans="1:16" ht="20.25" customHeight="1" x14ac:dyDescent="0.15">
      <c r="A11" s="10">
        <f t="shared" si="2"/>
        <v>0</v>
      </c>
      <c r="B11" s="10">
        <f t="shared" si="0"/>
        <v>0</v>
      </c>
      <c r="C11" s="84"/>
      <c r="D11" s="85"/>
      <c r="E11" s="86"/>
      <c r="F11" s="87"/>
      <c r="G11" s="88"/>
      <c r="H11" s="131"/>
      <c r="I11" s="131"/>
      <c r="J11" s="89"/>
      <c r="K11" s="90"/>
      <c r="L11" s="91"/>
      <c r="M11" s="8">
        <f t="shared" si="1"/>
        <v>0</v>
      </c>
    </row>
    <row r="12" spans="1:16" ht="20.25" customHeight="1" x14ac:dyDescent="0.15">
      <c r="A12" s="10">
        <f t="shared" si="2"/>
        <v>0</v>
      </c>
      <c r="B12" s="10">
        <f t="shared" si="0"/>
        <v>0</v>
      </c>
      <c r="C12" s="84"/>
      <c r="D12" s="85"/>
      <c r="E12" s="86"/>
      <c r="F12" s="92"/>
      <c r="G12" s="88"/>
      <c r="H12" s="131"/>
      <c r="I12" s="131"/>
      <c r="J12" s="89"/>
      <c r="K12" s="90"/>
      <c r="L12" s="91"/>
      <c r="M12" s="8">
        <f t="shared" si="1"/>
        <v>0</v>
      </c>
    </row>
    <row r="13" spans="1:16" ht="20.25" customHeight="1" x14ac:dyDescent="0.15">
      <c r="A13" s="10">
        <f t="shared" si="2"/>
        <v>0</v>
      </c>
      <c r="B13" s="10">
        <f t="shared" si="0"/>
        <v>0</v>
      </c>
      <c r="C13" s="84"/>
      <c r="D13" s="85"/>
      <c r="E13" s="86"/>
      <c r="F13" s="87"/>
      <c r="G13" s="88"/>
      <c r="H13" s="131"/>
      <c r="I13" s="131"/>
      <c r="J13" s="89"/>
      <c r="K13" s="90"/>
      <c r="L13" s="91"/>
      <c r="M13" s="8">
        <f t="shared" si="1"/>
        <v>0</v>
      </c>
    </row>
    <row r="14" spans="1:16" ht="20.25" customHeight="1" x14ac:dyDescent="0.15">
      <c r="A14" s="10">
        <f t="shared" si="2"/>
        <v>0</v>
      </c>
      <c r="B14" s="10">
        <f t="shared" si="0"/>
        <v>0</v>
      </c>
      <c r="C14" s="84"/>
      <c r="D14" s="85"/>
      <c r="E14" s="86"/>
      <c r="F14" s="87"/>
      <c r="G14" s="88"/>
      <c r="H14" s="131"/>
      <c r="I14" s="131"/>
      <c r="J14" s="89"/>
      <c r="K14" s="90"/>
      <c r="L14" s="91"/>
      <c r="M14" s="8">
        <f t="shared" si="1"/>
        <v>0</v>
      </c>
    </row>
    <row r="15" spans="1:16" ht="20.25" customHeight="1" x14ac:dyDescent="0.15">
      <c r="A15" s="10">
        <f t="shared" si="2"/>
        <v>0</v>
      </c>
      <c r="B15" s="10">
        <f t="shared" si="0"/>
        <v>0</v>
      </c>
      <c r="C15" s="84"/>
      <c r="D15" s="85"/>
      <c r="E15" s="86"/>
      <c r="F15" s="87"/>
      <c r="G15" s="88"/>
      <c r="H15" s="131"/>
      <c r="I15" s="131"/>
      <c r="J15" s="89"/>
      <c r="K15" s="90"/>
      <c r="L15" s="91"/>
      <c r="M15" s="8">
        <f t="shared" si="1"/>
        <v>0</v>
      </c>
    </row>
    <row r="16" spans="1:16" ht="20.25" customHeight="1" x14ac:dyDescent="0.15">
      <c r="A16" s="10">
        <f t="shared" si="2"/>
        <v>0</v>
      </c>
      <c r="B16" s="10">
        <f t="shared" si="0"/>
        <v>0</v>
      </c>
      <c r="C16" s="84"/>
      <c r="D16" s="85"/>
      <c r="E16" s="86"/>
      <c r="F16" s="87"/>
      <c r="G16" s="88"/>
      <c r="H16" s="131"/>
      <c r="I16" s="131"/>
      <c r="J16" s="89"/>
      <c r="K16" s="90"/>
      <c r="L16" s="91"/>
      <c r="M16" s="8">
        <f t="shared" si="1"/>
        <v>0</v>
      </c>
    </row>
    <row r="17" spans="1:13" ht="20.25" customHeight="1" x14ac:dyDescent="0.15">
      <c r="A17" s="10">
        <f t="shared" si="2"/>
        <v>0</v>
      </c>
      <c r="B17" s="10">
        <f t="shared" si="0"/>
        <v>0</v>
      </c>
      <c r="C17" s="84"/>
      <c r="D17" s="85"/>
      <c r="E17" s="86"/>
      <c r="F17" s="87"/>
      <c r="G17" s="88"/>
      <c r="H17" s="131"/>
      <c r="I17" s="131"/>
      <c r="J17" s="89"/>
      <c r="K17" s="90"/>
      <c r="L17" s="91"/>
      <c r="M17" s="8">
        <f t="shared" si="1"/>
        <v>0</v>
      </c>
    </row>
    <row r="18" spans="1:13" ht="20.25" customHeight="1" x14ac:dyDescent="0.15">
      <c r="A18" s="10">
        <f t="shared" si="2"/>
        <v>0</v>
      </c>
      <c r="B18" s="10">
        <f t="shared" si="0"/>
        <v>0</v>
      </c>
      <c r="C18" s="84"/>
      <c r="D18" s="85"/>
      <c r="E18" s="86"/>
      <c r="F18" s="87"/>
      <c r="G18" s="88"/>
      <c r="H18" s="131"/>
      <c r="I18" s="131"/>
      <c r="J18" s="89"/>
      <c r="K18" s="90"/>
      <c r="L18" s="91"/>
      <c r="M18" s="8">
        <f t="shared" si="1"/>
        <v>0</v>
      </c>
    </row>
    <row r="19" spans="1:13" ht="20.25" customHeight="1" x14ac:dyDescent="0.15">
      <c r="A19" s="10">
        <f t="shared" si="2"/>
        <v>0</v>
      </c>
      <c r="B19" s="10">
        <f t="shared" si="0"/>
        <v>0</v>
      </c>
      <c r="C19" s="84"/>
      <c r="D19" s="85"/>
      <c r="E19" s="86"/>
      <c r="F19" s="87"/>
      <c r="G19" s="88"/>
      <c r="H19" s="131"/>
      <c r="I19" s="131"/>
      <c r="J19" s="89"/>
      <c r="K19" s="90"/>
      <c r="L19" s="91"/>
      <c r="M19" s="8">
        <f t="shared" si="1"/>
        <v>0</v>
      </c>
    </row>
    <row r="20" spans="1:13" ht="20.25" customHeight="1" x14ac:dyDescent="0.15">
      <c r="A20" s="10">
        <f t="shared" si="2"/>
        <v>0</v>
      </c>
      <c r="B20" s="10">
        <f t="shared" si="0"/>
        <v>0</v>
      </c>
      <c r="C20" s="84"/>
      <c r="D20" s="85"/>
      <c r="E20" s="86"/>
      <c r="F20" s="87"/>
      <c r="G20" s="88"/>
      <c r="H20" s="131"/>
      <c r="I20" s="131"/>
      <c r="J20" s="89"/>
      <c r="K20" s="90"/>
      <c r="L20" s="91"/>
      <c r="M20" s="8">
        <f t="shared" si="1"/>
        <v>0</v>
      </c>
    </row>
    <row r="21" spans="1:13" ht="20.25" customHeight="1" x14ac:dyDescent="0.15">
      <c r="A21" s="10">
        <f t="shared" si="2"/>
        <v>0</v>
      </c>
      <c r="B21" s="10">
        <f t="shared" si="0"/>
        <v>0</v>
      </c>
      <c r="C21" s="84"/>
      <c r="D21" s="85"/>
      <c r="E21" s="86"/>
      <c r="F21" s="87"/>
      <c r="G21" s="88"/>
      <c r="H21" s="131"/>
      <c r="I21" s="131"/>
      <c r="J21" s="89"/>
      <c r="K21" s="90"/>
      <c r="L21" s="91"/>
      <c r="M21" s="8">
        <f t="shared" si="1"/>
        <v>0</v>
      </c>
    </row>
    <row r="22" spans="1:13" ht="20.25" customHeight="1" x14ac:dyDescent="0.15">
      <c r="A22" s="10">
        <f t="shared" si="2"/>
        <v>0</v>
      </c>
      <c r="B22" s="10">
        <f t="shared" si="0"/>
        <v>0</v>
      </c>
      <c r="C22" s="84"/>
      <c r="D22" s="85"/>
      <c r="E22" s="86"/>
      <c r="F22" s="87"/>
      <c r="G22" s="88"/>
      <c r="H22" s="131"/>
      <c r="I22" s="131"/>
      <c r="J22" s="89"/>
      <c r="K22" s="90"/>
      <c r="L22" s="91"/>
      <c r="M22" s="8">
        <f t="shared" si="1"/>
        <v>0</v>
      </c>
    </row>
    <row r="23" spans="1:13" ht="20.25" customHeight="1" x14ac:dyDescent="0.15">
      <c r="A23" s="10">
        <f t="shared" si="2"/>
        <v>0</v>
      </c>
      <c r="B23" s="10">
        <f t="shared" si="0"/>
        <v>0</v>
      </c>
      <c r="C23" s="84"/>
      <c r="D23" s="85"/>
      <c r="E23" s="86"/>
      <c r="F23" s="87"/>
      <c r="G23" s="88"/>
      <c r="H23" s="131"/>
      <c r="I23" s="131"/>
      <c r="J23" s="89"/>
      <c r="K23" s="90"/>
      <c r="L23" s="91"/>
      <c r="M23" s="8">
        <f t="shared" si="1"/>
        <v>0</v>
      </c>
    </row>
    <row r="24" spans="1:13" ht="20.25" customHeight="1" x14ac:dyDescent="0.15">
      <c r="A24" s="10">
        <f t="shared" si="2"/>
        <v>0</v>
      </c>
      <c r="B24" s="10">
        <f t="shared" si="0"/>
        <v>0</v>
      </c>
      <c r="C24" s="84"/>
      <c r="D24" s="85"/>
      <c r="E24" s="86"/>
      <c r="F24" s="87"/>
      <c r="G24" s="88"/>
      <c r="H24" s="131"/>
      <c r="I24" s="131"/>
      <c r="J24" s="89"/>
      <c r="K24" s="90"/>
      <c r="L24" s="91"/>
      <c r="M24" s="8">
        <f t="shared" si="1"/>
        <v>0</v>
      </c>
    </row>
    <row r="25" spans="1:13" ht="20.25" customHeight="1" x14ac:dyDescent="0.15">
      <c r="A25" s="10">
        <f t="shared" si="2"/>
        <v>0</v>
      </c>
      <c r="B25" s="10">
        <f t="shared" si="0"/>
        <v>0</v>
      </c>
      <c r="C25" s="84"/>
      <c r="D25" s="85"/>
      <c r="E25" s="86"/>
      <c r="F25" s="87"/>
      <c r="G25" s="88"/>
      <c r="H25" s="131"/>
      <c r="I25" s="131"/>
      <c r="J25" s="89"/>
      <c r="K25" s="90"/>
      <c r="L25" s="91"/>
      <c r="M25" s="8">
        <f t="shared" si="1"/>
        <v>0</v>
      </c>
    </row>
    <row r="26" spans="1:13" ht="20.25" customHeight="1" x14ac:dyDescent="0.15">
      <c r="A26" s="10">
        <f t="shared" si="2"/>
        <v>0</v>
      </c>
      <c r="B26" s="10">
        <f t="shared" si="0"/>
        <v>0</v>
      </c>
      <c r="C26" s="84"/>
      <c r="D26" s="85"/>
      <c r="E26" s="86"/>
      <c r="F26" s="87"/>
      <c r="G26" s="88"/>
      <c r="H26" s="131"/>
      <c r="I26" s="131"/>
      <c r="J26" s="89"/>
      <c r="K26" s="90"/>
      <c r="L26" s="91"/>
      <c r="M26" s="8">
        <f t="shared" si="1"/>
        <v>0</v>
      </c>
    </row>
    <row r="27" spans="1:13" ht="20.25" customHeight="1" x14ac:dyDescent="0.15">
      <c r="A27" s="10">
        <f t="shared" si="2"/>
        <v>0</v>
      </c>
      <c r="B27" s="10">
        <f t="shared" si="0"/>
        <v>0</v>
      </c>
      <c r="C27" s="84"/>
      <c r="D27" s="85"/>
      <c r="E27" s="86"/>
      <c r="F27" s="87"/>
      <c r="G27" s="88"/>
      <c r="H27" s="131"/>
      <c r="I27" s="131"/>
      <c r="J27" s="89"/>
      <c r="K27" s="90"/>
      <c r="L27" s="91"/>
      <c r="M27" s="8">
        <f t="shared" si="1"/>
        <v>0</v>
      </c>
    </row>
    <row r="28" spans="1:13" ht="20.25" customHeight="1" x14ac:dyDescent="0.15">
      <c r="A28" s="10">
        <f t="shared" si="2"/>
        <v>0</v>
      </c>
      <c r="B28" s="10">
        <f t="shared" si="0"/>
        <v>0</v>
      </c>
      <c r="C28" s="84"/>
      <c r="D28" s="85"/>
      <c r="E28" s="86"/>
      <c r="F28" s="87"/>
      <c r="G28" s="88"/>
      <c r="H28" s="130"/>
      <c r="I28" s="130"/>
      <c r="J28" s="89"/>
      <c r="K28" s="90"/>
      <c r="L28" s="91"/>
      <c r="M28" s="8">
        <f t="shared" si="1"/>
        <v>0</v>
      </c>
    </row>
    <row r="29" spans="1:13" ht="20.25" customHeight="1" x14ac:dyDescent="0.15">
      <c r="A29" s="10">
        <f t="shared" si="2"/>
        <v>0</v>
      </c>
      <c r="B29" s="10">
        <f t="shared" si="0"/>
        <v>0</v>
      </c>
      <c r="C29" s="84"/>
      <c r="D29" s="85"/>
      <c r="E29" s="86"/>
      <c r="F29" s="87"/>
      <c r="G29" s="88"/>
      <c r="H29" s="130"/>
      <c r="I29" s="130"/>
      <c r="J29" s="89"/>
      <c r="K29" s="90"/>
      <c r="L29" s="91"/>
      <c r="M29" s="8">
        <f>M28+J29-K29</f>
        <v>0</v>
      </c>
    </row>
    <row r="30" spans="1:13" ht="20.25" customHeight="1" x14ac:dyDescent="0.15">
      <c r="A30" s="10">
        <f t="shared" si="2"/>
        <v>0</v>
      </c>
      <c r="B30" s="10">
        <f t="shared" si="0"/>
        <v>0</v>
      </c>
      <c r="C30" s="84"/>
      <c r="D30" s="85"/>
      <c r="E30" s="86"/>
      <c r="F30" s="87"/>
      <c r="G30" s="88"/>
      <c r="H30" s="130"/>
      <c r="I30" s="130"/>
      <c r="J30" s="89"/>
      <c r="K30" s="90"/>
      <c r="L30" s="91"/>
      <c r="M30" s="8">
        <f>M29+J30-K30</f>
        <v>0</v>
      </c>
    </row>
    <row r="31" spans="1:13" ht="20.25" customHeight="1" x14ac:dyDescent="0.15">
      <c r="A31" s="10">
        <f t="shared" si="2"/>
        <v>0</v>
      </c>
      <c r="B31" s="10">
        <f t="shared" si="0"/>
        <v>0</v>
      </c>
      <c r="C31" s="84"/>
      <c r="D31" s="85"/>
      <c r="E31" s="86"/>
      <c r="F31" s="87"/>
      <c r="G31" s="88"/>
      <c r="H31" s="130"/>
      <c r="I31" s="130"/>
      <c r="J31" s="89"/>
      <c r="K31" s="90"/>
      <c r="L31" s="91"/>
      <c r="M31" s="8">
        <f t="shared" si="1"/>
        <v>0</v>
      </c>
    </row>
    <row r="32" spans="1:13" ht="20.25" customHeight="1" x14ac:dyDescent="0.15">
      <c r="A32" s="10">
        <f t="shared" si="2"/>
        <v>0</v>
      </c>
      <c r="B32" s="10">
        <f t="shared" si="0"/>
        <v>0</v>
      </c>
      <c r="C32" s="84"/>
      <c r="D32" s="85"/>
      <c r="E32" s="86"/>
      <c r="F32" s="87"/>
      <c r="G32" s="88"/>
      <c r="H32" s="130"/>
      <c r="I32" s="130"/>
      <c r="J32" s="89"/>
      <c r="K32" s="90"/>
      <c r="L32" s="91"/>
      <c r="M32" s="8">
        <f t="shared" si="1"/>
        <v>0</v>
      </c>
    </row>
    <row r="33" spans="1:13" ht="20.25" customHeight="1" x14ac:dyDescent="0.15">
      <c r="A33" s="10">
        <f t="shared" si="2"/>
        <v>0</v>
      </c>
      <c r="B33" s="10">
        <f t="shared" si="0"/>
        <v>0</v>
      </c>
      <c r="C33" s="84"/>
      <c r="D33" s="85"/>
      <c r="E33" s="86"/>
      <c r="F33" s="87"/>
      <c r="G33" s="88"/>
      <c r="H33" s="130"/>
      <c r="I33" s="130"/>
      <c r="J33" s="89"/>
      <c r="K33" s="90"/>
      <c r="L33" s="91"/>
      <c r="M33" s="8">
        <f t="shared" si="1"/>
        <v>0</v>
      </c>
    </row>
    <row r="34" spans="1:13" ht="20.25" customHeight="1" x14ac:dyDescent="0.15">
      <c r="A34" s="10">
        <f t="shared" si="2"/>
        <v>0</v>
      </c>
      <c r="B34" s="10">
        <f t="shared" si="0"/>
        <v>0</v>
      </c>
      <c r="C34" s="84"/>
      <c r="D34" s="85"/>
      <c r="E34" s="86"/>
      <c r="F34" s="87"/>
      <c r="G34" s="88"/>
      <c r="H34" s="130"/>
      <c r="I34" s="130"/>
      <c r="J34" s="89"/>
      <c r="K34" s="90"/>
      <c r="L34" s="91"/>
      <c r="M34" s="8">
        <f t="shared" si="1"/>
        <v>0</v>
      </c>
    </row>
    <row r="35" spans="1:13" ht="20.25" customHeight="1" x14ac:dyDescent="0.15">
      <c r="A35" s="10">
        <f t="shared" si="2"/>
        <v>0</v>
      </c>
      <c r="B35" s="10">
        <f t="shared" si="0"/>
        <v>0</v>
      </c>
      <c r="C35" s="84"/>
      <c r="D35" s="85"/>
      <c r="E35" s="86"/>
      <c r="F35" s="87"/>
      <c r="G35" s="88"/>
      <c r="H35" s="130"/>
      <c r="I35" s="130"/>
      <c r="J35" s="89"/>
      <c r="K35" s="90"/>
      <c r="L35" s="91"/>
      <c r="M35" s="8">
        <f t="shared" si="1"/>
        <v>0</v>
      </c>
    </row>
    <row r="36" spans="1:13" ht="20.25" customHeight="1" x14ac:dyDescent="0.15">
      <c r="A36" s="10">
        <f t="shared" si="2"/>
        <v>0</v>
      </c>
      <c r="B36" s="10">
        <f t="shared" si="0"/>
        <v>0</v>
      </c>
      <c r="C36" s="84"/>
      <c r="D36" s="85"/>
      <c r="E36" s="86"/>
      <c r="F36" s="87"/>
      <c r="G36" s="88"/>
      <c r="H36" s="130"/>
      <c r="I36" s="130"/>
      <c r="J36" s="89"/>
      <c r="K36" s="90"/>
      <c r="L36" s="91"/>
      <c r="M36" s="8">
        <f t="shared" si="1"/>
        <v>0</v>
      </c>
    </row>
    <row r="37" spans="1:13" ht="20.25" customHeight="1" x14ac:dyDescent="0.15">
      <c r="A37" s="10">
        <f t="shared" si="2"/>
        <v>0</v>
      </c>
      <c r="B37" s="10">
        <f t="shared" si="0"/>
        <v>0</v>
      </c>
      <c r="C37" s="84"/>
      <c r="D37" s="85"/>
      <c r="E37" s="86"/>
      <c r="F37" s="87"/>
      <c r="G37" s="88"/>
      <c r="H37" s="130"/>
      <c r="I37" s="130"/>
      <c r="J37" s="89"/>
      <c r="K37" s="90"/>
      <c r="L37" s="91"/>
      <c r="M37" s="8">
        <f t="shared" si="1"/>
        <v>0</v>
      </c>
    </row>
    <row r="38" spans="1:13" ht="20.25" customHeight="1" x14ac:dyDescent="0.15">
      <c r="A38" s="10">
        <f t="shared" si="2"/>
        <v>0</v>
      </c>
      <c r="B38" s="10">
        <f t="shared" si="0"/>
        <v>0</v>
      </c>
      <c r="C38" s="84"/>
      <c r="D38" s="85"/>
      <c r="E38" s="86"/>
      <c r="F38" s="87"/>
      <c r="G38" s="88"/>
      <c r="H38" s="130"/>
      <c r="I38" s="130"/>
      <c r="J38" s="89"/>
      <c r="K38" s="90"/>
      <c r="L38" s="91"/>
      <c r="M38" s="8">
        <f t="shared" si="1"/>
        <v>0</v>
      </c>
    </row>
    <row r="39" spans="1:13" ht="20.25" customHeight="1" x14ac:dyDescent="0.15">
      <c r="A39" s="10">
        <f t="shared" si="2"/>
        <v>0</v>
      </c>
      <c r="B39" s="10">
        <f t="shared" si="0"/>
        <v>0</v>
      </c>
      <c r="C39" s="84"/>
      <c r="D39" s="85"/>
      <c r="E39" s="86"/>
      <c r="F39" s="87"/>
      <c r="G39" s="88"/>
      <c r="H39" s="130"/>
      <c r="I39" s="130"/>
      <c r="J39" s="89"/>
      <c r="K39" s="90"/>
      <c r="L39" s="91"/>
      <c r="M39" s="8">
        <f t="shared" si="1"/>
        <v>0</v>
      </c>
    </row>
    <row r="40" spans="1:13" ht="20.25" customHeight="1" x14ac:dyDescent="0.15">
      <c r="A40" s="10">
        <f t="shared" si="2"/>
        <v>0</v>
      </c>
      <c r="B40" s="10">
        <f t="shared" si="0"/>
        <v>0</v>
      </c>
      <c r="C40" s="84"/>
      <c r="D40" s="85"/>
      <c r="E40" s="86"/>
      <c r="F40" s="87"/>
      <c r="G40" s="88"/>
      <c r="H40" s="130"/>
      <c r="I40" s="130"/>
      <c r="J40" s="89"/>
      <c r="K40" s="90"/>
      <c r="L40" s="91"/>
      <c r="M40" s="8">
        <f t="shared" si="1"/>
        <v>0</v>
      </c>
    </row>
    <row r="41" spans="1:13" ht="20.25" customHeight="1" x14ac:dyDescent="0.15">
      <c r="A41" s="10">
        <f t="shared" si="2"/>
        <v>0</v>
      </c>
      <c r="B41" s="10">
        <f t="shared" si="0"/>
        <v>0</v>
      </c>
      <c r="C41" s="84"/>
      <c r="D41" s="85"/>
      <c r="E41" s="86"/>
      <c r="F41" s="87"/>
      <c r="G41" s="88"/>
      <c r="H41" s="130"/>
      <c r="I41" s="130"/>
      <c r="J41" s="89"/>
      <c r="K41" s="90"/>
      <c r="L41" s="91"/>
      <c r="M41" s="8">
        <f t="shared" si="1"/>
        <v>0</v>
      </c>
    </row>
    <row r="42" spans="1:13" ht="20.25" customHeight="1" x14ac:dyDescent="0.15">
      <c r="A42" s="10">
        <f t="shared" si="2"/>
        <v>0</v>
      </c>
      <c r="B42" s="10">
        <f t="shared" si="0"/>
        <v>0</v>
      </c>
      <c r="C42" s="84"/>
      <c r="D42" s="85"/>
      <c r="E42" s="86"/>
      <c r="F42" s="87"/>
      <c r="G42" s="88"/>
      <c r="H42" s="130"/>
      <c r="I42" s="130"/>
      <c r="J42" s="89"/>
      <c r="K42" s="90"/>
      <c r="L42" s="91"/>
      <c r="M42" s="8">
        <f t="shared" si="1"/>
        <v>0</v>
      </c>
    </row>
    <row r="43" spans="1:13" ht="20.25" customHeight="1" x14ac:dyDescent="0.15">
      <c r="A43" s="10">
        <f t="shared" si="2"/>
        <v>0</v>
      </c>
      <c r="B43" s="10">
        <f t="shared" si="0"/>
        <v>0</v>
      </c>
      <c r="C43" s="84"/>
      <c r="D43" s="85"/>
      <c r="E43" s="86"/>
      <c r="F43" s="87"/>
      <c r="G43" s="88"/>
      <c r="H43" s="130"/>
      <c r="I43" s="130"/>
      <c r="J43" s="89"/>
      <c r="K43" s="90"/>
      <c r="L43" s="91"/>
      <c r="M43" s="8">
        <f t="shared" si="1"/>
        <v>0</v>
      </c>
    </row>
    <row r="44" spans="1:13" ht="20.25" customHeight="1" x14ac:dyDescent="0.15">
      <c r="A44" s="10">
        <f t="shared" si="2"/>
        <v>0</v>
      </c>
      <c r="B44" s="10">
        <f t="shared" si="0"/>
        <v>0</v>
      </c>
      <c r="C44" s="84"/>
      <c r="D44" s="85"/>
      <c r="E44" s="86"/>
      <c r="F44" s="87"/>
      <c r="G44" s="88"/>
      <c r="H44" s="130"/>
      <c r="I44" s="130"/>
      <c r="J44" s="89"/>
      <c r="K44" s="90"/>
      <c r="L44" s="91"/>
      <c r="M44" s="8">
        <f t="shared" si="1"/>
        <v>0</v>
      </c>
    </row>
    <row r="45" spans="1:13" ht="20.25" customHeight="1" x14ac:dyDescent="0.15">
      <c r="A45" s="10">
        <f t="shared" si="2"/>
        <v>0</v>
      </c>
      <c r="B45" s="10">
        <f t="shared" si="0"/>
        <v>0</v>
      </c>
      <c r="C45" s="84"/>
      <c r="D45" s="85"/>
      <c r="E45" s="86"/>
      <c r="F45" s="87"/>
      <c r="G45" s="88"/>
      <c r="H45" s="130"/>
      <c r="I45" s="130"/>
      <c r="J45" s="89"/>
      <c r="K45" s="90"/>
      <c r="L45" s="91"/>
      <c r="M45" s="8">
        <f t="shared" si="1"/>
        <v>0</v>
      </c>
    </row>
    <row r="46" spans="1:13" ht="20.25" customHeight="1" x14ac:dyDescent="0.15">
      <c r="A46" s="10">
        <f t="shared" si="2"/>
        <v>0</v>
      </c>
      <c r="B46" s="10">
        <f t="shared" si="0"/>
        <v>0</v>
      </c>
      <c r="C46" s="84"/>
      <c r="D46" s="85"/>
      <c r="E46" s="86"/>
      <c r="F46" s="87"/>
      <c r="G46" s="88"/>
      <c r="H46" s="130"/>
      <c r="I46" s="130"/>
      <c r="J46" s="89"/>
      <c r="K46" s="90"/>
      <c r="L46" s="91"/>
      <c r="M46" s="8">
        <f t="shared" si="1"/>
        <v>0</v>
      </c>
    </row>
    <row r="47" spans="1:13" ht="20.25" customHeight="1" x14ac:dyDescent="0.15">
      <c r="A47" s="10">
        <f t="shared" si="2"/>
        <v>0</v>
      </c>
      <c r="B47" s="10">
        <f t="shared" si="0"/>
        <v>0</v>
      </c>
      <c r="C47" s="84"/>
      <c r="D47" s="85"/>
      <c r="E47" s="86"/>
      <c r="F47" s="87"/>
      <c r="G47" s="88"/>
      <c r="H47" s="130"/>
      <c r="I47" s="130"/>
      <c r="J47" s="89"/>
      <c r="K47" s="90"/>
      <c r="L47" s="91"/>
      <c r="M47" s="8">
        <f t="shared" si="1"/>
        <v>0</v>
      </c>
    </row>
    <row r="48" spans="1:13" ht="20.25" customHeight="1" x14ac:dyDescent="0.15">
      <c r="A48" s="10">
        <f t="shared" si="2"/>
        <v>0</v>
      </c>
      <c r="B48" s="10">
        <f t="shared" si="0"/>
        <v>0</v>
      </c>
      <c r="C48" s="84"/>
      <c r="D48" s="85"/>
      <c r="E48" s="86"/>
      <c r="F48" s="87"/>
      <c r="G48" s="88"/>
      <c r="H48" s="130"/>
      <c r="I48" s="130"/>
      <c r="J48" s="89"/>
      <c r="K48" s="90"/>
      <c r="L48" s="91"/>
      <c r="M48" s="8">
        <f t="shared" si="1"/>
        <v>0</v>
      </c>
    </row>
    <row r="49" spans="1:13" ht="20.25" customHeight="1" x14ac:dyDescent="0.15">
      <c r="A49" s="10">
        <f t="shared" si="2"/>
        <v>0</v>
      </c>
      <c r="B49" s="10">
        <f t="shared" si="0"/>
        <v>0</v>
      </c>
      <c r="C49" s="84"/>
      <c r="D49" s="85"/>
      <c r="E49" s="86"/>
      <c r="F49" s="87"/>
      <c r="G49" s="88"/>
      <c r="H49" s="130"/>
      <c r="I49" s="130"/>
      <c r="J49" s="89"/>
      <c r="K49" s="90"/>
      <c r="L49" s="91"/>
      <c r="M49" s="8">
        <f t="shared" si="1"/>
        <v>0</v>
      </c>
    </row>
    <row r="50" spans="1:13" ht="20.25" customHeight="1" x14ac:dyDescent="0.15">
      <c r="A50" s="10">
        <f t="shared" si="2"/>
        <v>0</v>
      </c>
      <c r="B50" s="10">
        <f t="shared" si="0"/>
        <v>0</v>
      </c>
      <c r="C50" s="84"/>
      <c r="D50" s="85"/>
      <c r="E50" s="86"/>
      <c r="F50" s="87"/>
      <c r="G50" s="88"/>
      <c r="H50" s="130"/>
      <c r="I50" s="130"/>
      <c r="J50" s="89"/>
      <c r="K50" s="90"/>
      <c r="L50" s="91"/>
      <c r="M50" s="8">
        <f t="shared" si="1"/>
        <v>0</v>
      </c>
    </row>
    <row r="51" spans="1:13" ht="20.25" customHeight="1" x14ac:dyDescent="0.15">
      <c r="A51" s="10">
        <f t="shared" si="2"/>
        <v>0</v>
      </c>
      <c r="B51" s="10">
        <f t="shared" si="0"/>
        <v>0</v>
      </c>
      <c r="C51" s="84"/>
      <c r="D51" s="85"/>
      <c r="E51" s="86"/>
      <c r="F51" s="87"/>
      <c r="G51" s="88"/>
      <c r="H51" s="130"/>
      <c r="I51" s="130"/>
      <c r="J51" s="89"/>
      <c r="K51" s="90"/>
      <c r="L51" s="91"/>
      <c r="M51" s="8">
        <f t="shared" si="1"/>
        <v>0</v>
      </c>
    </row>
    <row r="52" spans="1:13" ht="20.25" customHeight="1" x14ac:dyDescent="0.15">
      <c r="A52" s="10">
        <f t="shared" si="2"/>
        <v>0</v>
      </c>
      <c r="B52" s="10">
        <f t="shared" si="0"/>
        <v>0</v>
      </c>
      <c r="C52" s="84"/>
      <c r="D52" s="85"/>
      <c r="E52" s="86"/>
      <c r="F52" s="87"/>
      <c r="G52" s="88"/>
      <c r="H52" s="130"/>
      <c r="I52" s="130"/>
      <c r="J52" s="89"/>
      <c r="K52" s="90"/>
      <c r="L52" s="91"/>
      <c r="M52" s="8">
        <f t="shared" si="1"/>
        <v>0</v>
      </c>
    </row>
    <row r="53" spans="1:13" ht="20.25" customHeight="1" x14ac:dyDescent="0.15">
      <c r="A53" s="10">
        <f t="shared" si="2"/>
        <v>0</v>
      </c>
      <c r="B53" s="10">
        <f t="shared" si="0"/>
        <v>0</v>
      </c>
      <c r="C53" s="84"/>
      <c r="D53" s="85"/>
      <c r="E53" s="86"/>
      <c r="F53" s="87"/>
      <c r="G53" s="88"/>
      <c r="H53" s="130"/>
      <c r="I53" s="130"/>
      <c r="J53" s="89"/>
      <c r="K53" s="90"/>
      <c r="L53" s="91"/>
      <c r="M53" s="8">
        <f t="shared" si="1"/>
        <v>0</v>
      </c>
    </row>
    <row r="54" spans="1:13" ht="20.25" customHeight="1" x14ac:dyDescent="0.15">
      <c r="A54" s="10">
        <f t="shared" si="2"/>
        <v>0</v>
      </c>
      <c r="B54" s="10">
        <f t="shared" si="0"/>
        <v>0</v>
      </c>
      <c r="C54" s="84"/>
      <c r="D54" s="85"/>
      <c r="E54" s="86"/>
      <c r="F54" s="87"/>
      <c r="G54" s="88"/>
      <c r="H54" s="130"/>
      <c r="I54" s="130"/>
      <c r="J54" s="89"/>
      <c r="K54" s="90"/>
      <c r="L54" s="91"/>
      <c r="M54" s="8">
        <f t="shared" si="1"/>
        <v>0</v>
      </c>
    </row>
    <row r="55" spans="1:13" ht="20.25" customHeight="1" x14ac:dyDescent="0.15">
      <c r="A55" s="10">
        <f t="shared" si="2"/>
        <v>0</v>
      </c>
      <c r="B55" s="10">
        <f t="shared" si="0"/>
        <v>0</v>
      </c>
      <c r="C55" s="84"/>
      <c r="D55" s="85"/>
      <c r="E55" s="86"/>
      <c r="F55" s="87"/>
      <c r="G55" s="88"/>
      <c r="H55" s="130"/>
      <c r="I55" s="130"/>
      <c r="J55" s="89"/>
      <c r="K55" s="90"/>
      <c r="L55" s="91"/>
      <c r="M55" s="8">
        <f t="shared" si="1"/>
        <v>0</v>
      </c>
    </row>
    <row r="56" spans="1:13" ht="20.25" customHeight="1" x14ac:dyDescent="0.15">
      <c r="A56" s="10">
        <f t="shared" si="2"/>
        <v>0</v>
      </c>
      <c r="B56" s="10">
        <f t="shared" si="0"/>
        <v>0</v>
      </c>
      <c r="C56" s="84"/>
      <c r="D56" s="85"/>
      <c r="E56" s="86"/>
      <c r="F56" s="87"/>
      <c r="G56" s="88"/>
      <c r="H56" s="130"/>
      <c r="I56" s="130"/>
      <c r="J56" s="89"/>
      <c r="K56" s="90"/>
      <c r="L56" s="91"/>
      <c r="M56" s="8">
        <f t="shared" si="1"/>
        <v>0</v>
      </c>
    </row>
    <row r="57" spans="1:13" ht="20.25" customHeight="1" x14ac:dyDescent="0.15">
      <c r="A57" s="10">
        <f t="shared" si="2"/>
        <v>0</v>
      </c>
      <c r="B57" s="10">
        <f t="shared" si="0"/>
        <v>0</v>
      </c>
      <c r="C57" s="84"/>
      <c r="D57" s="85"/>
      <c r="E57" s="86"/>
      <c r="F57" s="87"/>
      <c r="G57" s="88"/>
      <c r="H57" s="130"/>
      <c r="I57" s="130"/>
      <c r="J57" s="89"/>
      <c r="K57" s="90"/>
      <c r="L57" s="91"/>
      <c r="M57" s="8">
        <f t="shared" si="1"/>
        <v>0</v>
      </c>
    </row>
    <row r="58" spans="1:13" ht="20.25" customHeight="1" x14ac:dyDescent="0.15">
      <c r="A58" s="10">
        <f t="shared" si="2"/>
        <v>0</v>
      </c>
      <c r="B58" s="10">
        <f t="shared" si="0"/>
        <v>0</v>
      </c>
      <c r="C58" s="84"/>
      <c r="D58" s="85"/>
      <c r="E58" s="86"/>
      <c r="F58" s="87"/>
      <c r="G58" s="88"/>
      <c r="H58" s="130"/>
      <c r="I58" s="130"/>
      <c r="J58" s="89"/>
      <c r="K58" s="90"/>
      <c r="L58" s="91"/>
      <c r="M58" s="8">
        <f t="shared" si="1"/>
        <v>0</v>
      </c>
    </row>
    <row r="59" spans="1:13" ht="20.25" customHeight="1" x14ac:dyDescent="0.15">
      <c r="A59" s="10">
        <f t="shared" si="2"/>
        <v>0</v>
      </c>
      <c r="B59" s="10">
        <f t="shared" si="0"/>
        <v>0</v>
      </c>
      <c r="C59" s="84"/>
      <c r="D59" s="85"/>
      <c r="E59" s="86"/>
      <c r="F59" s="87"/>
      <c r="G59" s="88"/>
      <c r="H59" s="130"/>
      <c r="I59" s="130"/>
      <c r="J59" s="89"/>
      <c r="K59" s="90"/>
      <c r="L59" s="91"/>
      <c r="M59" s="8">
        <f t="shared" si="1"/>
        <v>0</v>
      </c>
    </row>
    <row r="60" spans="1:13" ht="20.25" customHeight="1" x14ac:dyDescent="0.15">
      <c r="A60" s="10">
        <f t="shared" si="2"/>
        <v>0</v>
      </c>
      <c r="B60" s="10">
        <f t="shared" si="0"/>
        <v>0</v>
      </c>
      <c r="C60" s="84"/>
      <c r="D60" s="85"/>
      <c r="E60" s="86"/>
      <c r="F60" s="87"/>
      <c r="G60" s="88"/>
      <c r="H60" s="130"/>
      <c r="I60" s="130"/>
      <c r="J60" s="89"/>
      <c r="K60" s="90"/>
      <c r="L60" s="91"/>
      <c r="M60" s="8">
        <f t="shared" si="1"/>
        <v>0</v>
      </c>
    </row>
    <row r="61" spans="1:13" ht="20.25" customHeight="1" x14ac:dyDescent="0.15">
      <c r="A61" s="10">
        <f t="shared" si="2"/>
        <v>0</v>
      </c>
      <c r="B61" s="10">
        <f t="shared" si="0"/>
        <v>0</v>
      </c>
      <c r="C61" s="84"/>
      <c r="D61" s="85"/>
      <c r="E61" s="86"/>
      <c r="F61" s="87"/>
      <c r="G61" s="88"/>
      <c r="H61" s="130"/>
      <c r="I61" s="130"/>
      <c r="J61" s="89"/>
      <c r="K61" s="90"/>
      <c r="L61" s="91"/>
      <c r="M61" s="8">
        <f t="shared" si="1"/>
        <v>0</v>
      </c>
    </row>
    <row r="62" spans="1:13" ht="20.25" customHeight="1" x14ac:dyDescent="0.15">
      <c r="A62" s="10">
        <f t="shared" si="2"/>
        <v>0</v>
      </c>
      <c r="B62" s="10">
        <f t="shared" si="0"/>
        <v>0</v>
      </c>
      <c r="C62" s="84"/>
      <c r="D62" s="85"/>
      <c r="E62" s="86"/>
      <c r="F62" s="87"/>
      <c r="G62" s="88"/>
      <c r="H62" s="130"/>
      <c r="I62" s="130"/>
      <c r="J62" s="89"/>
      <c r="K62" s="90"/>
      <c r="L62" s="91"/>
      <c r="M62" s="8">
        <f t="shared" si="1"/>
        <v>0</v>
      </c>
    </row>
    <row r="63" spans="1:13" ht="20.25" customHeight="1" x14ac:dyDescent="0.15">
      <c r="A63" s="10">
        <f t="shared" si="2"/>
        <v>0</v>
      </c>
      <c r="B63" s="10">
        <f t="shared" si="0"/>
        <v>0</v>
      </c>
      <c r="C63" s="84"/>
      <c r="D63" s="85"/>
      <c r="E63" s="86"/>
      <c r="F63" s="87"/>
      <c r="G63" s="88"/>
      <c r="H63" s="130"/>
      <c r="I63" s="130"/>
      <c r="J63" s="89"/>
      <c r="K63" s="90"/>
      <c r="L63" s="91"/>
      <c r="M63" s="8">
        <f t="shared" si="1"/>
        <v>0</v>
      </c>
    </row>
    <row r="64" spans="1:13" ht="20.25" customHeight="1" x14ac:dyDescent="0.15">
      <c r="A64" s="10">
        <f t="shared" si="2"/>
        <v>0</v>
      </c>
      <c r="B64" s="10">
        <f t="shared" si="0"/>
        <v>0</v>
      </c>
      <c r="C64" s="84"/>
      <c r="D64" s="85"/>
      <c r="E64" s="86"/>
      <c r="F64" s="87"/>
      <c r="G64" s="88"/>
      <c r="H64" s="130"/>
      <c r="I64" s="130"/>
      <c r="J64" s="89"/>
      <c r="K64" s="90"/>
      <c r="L64" s="91"/>
      <c r="M64" s="8">
        <f t="shared" si="1"/>
        <v>0</v>
      </c>
    </row>
    <row r="65" spans="1:13" ht="20.25" customHeight="1" x14ac:dyDescent="0.15">
      <c r="A65" s="10">
        <f t="shared" si="2"/>
        <v>0</v>
      </c>
      <c r="B65" s="10">
        <f t="shared" si="0"/>
        <v>0</v>
      </c>
      <c r="C65" s="84"/>
      <c r="D65" s="85"/>
      <c r="E65" s="86"/>
      <c r="F65" s="87"/>
      <c r="G65" s="88"/>
      <c r="H65" s="130"/>
      <c r="I65" s="130"/>
      <c r="J65" s="89"/>
      <c r="K65" s="90"/>
      <c r="L65" s="91"/>
      <c r="M65" s="8">
        <f t="shared" si="1"/>
        <v>0</v>
      </c>
    </row>
    <row r="66" spans="1:13" ht="20.25" customHeight="1" x14ac:dyDescent="0.15">
      <c r="A66" s="10">
        <f t="shared" si="2"/>
        <v>0</v>
      </c>
      <c r="B66" s="10">
        <f t="shared" si="0"/>
        <v>0</v>
      </c>
      <c r="C66" s="84"/>
      <c r="D66" s="85"/>
      <c r="E66" s="86"/>
      <c r="F66" s="87"/>
      <c r="G66" s="88"/>
      <c r="H66" s="130"/>
      <c r="I66" s="130"/>
      <c r="J66" s="89"/>
      <c r="K66" s="90"/>
      <c r="L66" s="91"/>
      <c r="M66" s="8">
        <f t="shared" si="1"/>
        <v>0</v>
      </c>
    </row>
    <row r="67" spans="1:13" ht="20.25" customHeight="1" x14ac:dyDescent="0.15">
      <c r="A67" s="10">
        <f t="shared" si="2"/>
        <v>0</v>
      </c>
      <c r="B67" s="10">
        <f t="shared" si="0"/>
        <v>0</v>
      </c>
      <c r="C67" s="84"/>
      <c r="D67" s="85"/>
      <c r="E67" s="86"/>
      <c r="F67" s="87"/>
      <c r="G67" s="88"/>
      <c r="H67" s="130"/>
      <c r="I67" s="130"/>
      <c r="J67" s="89"/>
      <c r="K67" s="90"/>
      <c r="L67" s="91"/>
      <c r="M67" s="8">
        <f t="shared" si="1"/>
        <v>0</v>
      </c>
    </row>
    <row r="68" spans="1:13" ht="20.25" customHeight="1" x14ac:dyDescent="0.15">
      <c r="A68" s="10">
        <f t="shared" si="2"/>
        <v>0</v>
      </c>
      <c r="B68" s="10">
        <f t="shared" si="0"/>
        <v>0</v>
      </c>
      <c r="C68" s="84"/>
      <c r="D68" s="85"/>
      <c r="E68" s="86"/>
      <c r="F68" s="87"/>
      <c r="G68" s="88"/>
      <c r="H68" s="130"/>
      <c r="I68" s="130"/>
      <c r="J68" s="89"/>
      <c r="K68" s="90"/>
      <c r="L68" s="91"/>
      <c r="M68" s="8">
        <f t="shared" si="1"/>
        <v>0</v>
      </c>
    </row>
    <row r="69" spans="1:13" ht="20.25" customHeight="1" x14ac:dyDescent="0.15">
      <c r="A69" s="10">
        <f t="shared" si="2"/>
        <v>0</v>
      </c>
      <c r="B69" s="10">
        <f t="shared" si="0"/>
        <v>0</v>
      </c>
      <c r="C69" s="84"/>
      <c r="D69" s="85"/>
      <c r="E69" s="86"/>
      <c r="F69" s="87"/>
      <c r="G69" s="88"/>
      <c r="H69" s="130"/>
      <c r="I69" s="130"/>
      <c r="J69" s="89"/>
      <c r="K69" s="90"/>
      <c r="L69" s="91"/>
      <c r="M69" s="8">
        <f t="shared" si="1"/>
        <v>0</v>
      </c>
    </row>
    <row r="70" spans="1:13" ht="20.25" customHeight="1" x14ac:dyDescent="0.15">
      <c r="A70" s="10">
        <f t="shared" si="2"/>
        <v>0</v>
      </c>
      <c r="B70" s="10">
        <f t="shared" si="0"/>
        <v>0</v>
      </c>
      <c r="C70" s="84"/>
      <c r="D70" s="85"/>
      <c r="E70" s="86"/>
      <c r="F70" s="87"/>
      <c r="G70" s="88"/>
      <c r="H70" s="130"/>
      <c r="I70" s="130"/>
      <c r="J70" s="89"/>
      <c r="K70" s="90"/>
      <c r="L70" s="91"/>
      <c r="M70" s="8">
        <f t="shared" ref="M70:M94" si="3">M69+J70-K70</f>
        <v>0</v>
      </c>
    </row>
    <row r="71" spans="1:13" ht="20.25" customHeight="1" x14ac:dyDescent="0.15">
      <c r="A71" s="10">
        <f t="shared" ref="A71:A95" si="4">E71</f>
        <v>0</v>
      </c>
      <c r="B71" s="10">
        <f t="shared" ref="B71:B95" si="5">F71</f>
        <v>0</v>
      </c>
      <c r="C71" s="84"/>
      <c r="D71" s="85"/>
      <c r="E71" s="86"/>
      <c r="F71" s="87"/>
      <c r="G71" s="88"/>
      <c r="H71" s="130"/>
      <c r="I71" s="130"/>
      <c r="J71" s="89"/>
      <c r="K71" s="90"/>
      <c r="L71" s="91"/>
      <c r="M71" s="8">
        <f t="shared" si="3"/>
        <v>0</v>
      </c>
    </row>
    <row r="72" spans="1:13" ht="20.25" customHeight="1" x14ac:dyDescent="0.15">
      <c r="A72" s="10">
        <f t="shared" si="4"/>
        <v>0</v>
      </c>
      <c r="B72" s="10">
        <f t="shared" si="5"/>
        <v>0</v>
      </c>
      <c r="C72" s="84"/>
      <c r="D72" s="85"/>
      <c r="E72" s="86"/>
      <c r="F72" s="87"/>
      <c r="G72" s="88"/>
      <c r="H72" s="130"/>
      <c r="I72" s="130"/>
      <c r="J72" s="89"/>
      <c r="K72" s="90"/>
      <c r="L72" s="91"/>
      <c r="M72" s="8">
        <f t="shared" si="3"/>
        <v>0</v>
      </c>
    </row>
    <row r="73" spans="1:13" ht="20.25" customHeight="1" x14ac:dyDescent="0.15">
      <c r="A73" s="10">
        <f t="shared" si="4"/>
        <v>0</v>
      </c>
      <c r="B73" s="10">
        <f t="shared" si="5"/>
        <v>0</v>
      </c>
      <c r="C73" s="84"/>
      <c r="D73" s="85"/>
      <c r="E73" s="86"/>
      <c r="F73" s="87"/>
      <c r="G73" s="88"/>
      <c r="H73" s="130"/>
      <c r="I73" s="130"/>
      <c r="J73" s="89"/>
      <c r="K73" s="90"/>
      <c r="L73" s="91"/>
      <c r="M73" s="8">
        <f t="shared" si="3"/>
        <v>0</v>
      </c>
    </row>
    <row r="74" spans="1:13" ht="20.25" customHeight="1" x14ac:dyDescent="0.15">
      <c r="A74" s="10">
        <f t="shared" si="4"/>
        <v>0</v>
      </c>
      <c r="B74" s="10">
        <f t="shared" si="5"/>
        <v>0</v>
      </c>
      <c r="C74" s="84"/>
      <c r="D74" s="85"/>
      <c r="E74" s="86"/>
      <c r="F74" s="87"/>
      <c r="G74" s="88"/>
      <c r="H74" s="130"/>
      <c r="I74" s="130"/>
      <c r="J74" s="89"/>
      <c r="K74" s="90"/>
      <c r="L74" s="91"/>
      <c r="M74" s="8">
        <f t="shared" si="3"/>
        <v>0</v>
      </c>
    </row>
    <row r="75" spans="1:13" ht="20.25" customHeight="1" x14ac:dyDescent="0.15">
      <c r="A75" s="10">
        <f t="shared" si="4"/>
        <v>0</v>
      </c>
      <c r="B75" s="10">
        <f t="shared" si="5"/>
        <v>0</v>
      </c>
      <c r="C75" s="84"/>
      <c r="D75" s="85"/>
      <c r="E75" s="86"/>
      <c r="F75" s="87"/>
      <c r="G75" s="88"/>
      <c r="H75" s="130"/>
      <c r="I75" s="130"/>
      <c r="J75" s="89"/>
      <c r="K75" s="90"/>
      <c r="L75" s="91"/>
      <c r="M75" s="8">
        <f t="shared" si="3"/>
        <v>0</v>
      </c>
    </row>
    <row r="76" spans="1:13" ht="20.25" customHeight="1" x14ac:dyDescent="0.15">
      <c r="A76" s="10">
        <f t="shared" si="4"/>
        <v>0</v>
      </c>
      <c r="B76" s="10">
        <f t="shared" si="5"/>
        <v>0</v>
      </c>
      <c r="C76" s="84"/>
      <c r="D76" s="85"/>
      <c r="E76" s="86"/>
      <c r="F76" s="87"/>
      <c r="G76" s="88"/>
      <c r="H76" s="130"/>
      <c r="I76" s="130"/>
      <c r="J76" s="89"/>
      <c r="K76" s="90"/>
      <c r="L76" s="91"/>
      <c r="M76" s="8">
        <f t="shared" si="3"/>
        <v>0</v>
      </c>
    </row>
    <row r="77" spans="1:13" ht="20.25" customHeight="1" x14ac:dyDescent="0.15">
      <c r="A77" s="10">
        <f t="shared" si="4"/>
        <v>0</v>
      </c>
      <c r="B77" s="10">
        <f t="shared" si="5"/>
        <v>0</v>
      </c>
      <c r="C77" s="84"/>
      <c r="D77" s="85"/>
      <c r="E77" s="86"/>
      <c r="F77" s="87"/>
      <c r="G77" s="88"/>
      <c r="H77" s="130"/>
      <c r="I77" s="130"/>
      <c r="J77" s="89"/>
      <c r="K77" s="90"/>
      <c r="L77" s="91"/>
      <c r="M77" s="8">
        <f t="shared" si="3"/>
        <v>0</v>
      </c>
    </row>
    <row r="78" spans="1:13" ht="20.25" customHeight="1" x14ac:dyDescent="0.15">
      <c r="A78" s="10">
        <f t="shared" si="4"/>
        <v>0</v>
      </c>
      <c r="B78" s="10">
        <f t="shared" si="5"/>
        <v>0</v>
      </c>
      <c r="C78" s="84"/>
      <c r="D78" s="85"/>
      <c r="E78" s="86"/>
      <c r="F78" s="87"/>
      <c r="G78" s="88"/>
      <c r="H78" s="130"/>
      <c r="I78" s="130"/>
      <c r="J78" s="89"/>
      <c r="K78" s="90"/>
      <c r="L78" s="91"/>
      <c r="M78" s="8">
        <f t="shared" si="3"/>
        <v>0</v>
      </c>
    </row>
    <row r="79" spans="1:13" ht="20.25" customHeight="1" x14ac:dyDescent="0.15">
      <c r="A79" s="10">
        <f t="shared" si="4"/>
        <v>0</v>
      </c>
      <c r="B79" s="10">
        <f t="shared" si="5"/>
        <v>0</v>
      </c>
      <c r="C79" s="84"/>
      <c r="D79" s="85"/>
      <c r="E79" s="86"/>
      <c r="F79" s="87"/>
      <c r="G79" s="88"/>
      <c r="H79" s="130"/>
      <c r="I79" s="130"/>
      <c r="J79" s="89"/>
      <c r="K79" s="90"/>
      <c r="L79" s="91"/>
      <c r="M79" s="8">
        <f t="shared" si="3"/>
        <v>0</v>
      </c>
    </row>
    <row r="80" spans="1:13" ht="20.25" customHeight="1" x14ac:dyDescent="0.15">
      <c r="A80" s="10">
        <f t="shared" si="4"/>
        <v>0</v>
      </c>
      <c r="B80" s="10">
        <f t="shared" si="5"/>
        <v>0</v>
      </c>
      <c r="C80" s="84"/>
      <c r="D80" s="85"/>
      <c r="E80" s="86"/>
      <c r="F80" s="87"/>
      <c r="G80" s="88"/>
      <c r="H80" s="130"/>
      <c r="I80" s="130"/>
      <c r="J80" s="89"/>
      <c r="K80" s="90"/>
      <c r="L80" s="91"/>
      <c r="M80" s="8">
        <f t="shared" si="3"/>
        <v>0</v>
      </c>
    </row>
    <row r="81" spans="1:13" ht="20.25" customHeight="1" x14ac:dyDescent="0.15">
      <c r="A81" s="10">
        <f t="shared" si="4"/>
        <v>0</v>
      </c>
      <c r="B81" s="10">
        <f t="shared" si="5"/>
        <v>0</v>
      </c>
      <c r="C81" s="84"/>
      <c r="D81" s="85"/>
      <c r="E81" s="86"/>
      <c r="F81" s="87"/>
      <c r="G81" s="88"/>
      <c r="H81" s="130"/>
      <c r="I81" s="130"/>
      <c r="J81" s="89"/>
      <c r="K81" s="90"/>
      <c r="L81" s="91"/>
      <c r="M81" s="8">
        <f t="shared" si="3"/>
        <v>0</v>
      </c>
    </row>
    <row r="82" spans="1:13" ht="20.25" customHeight="1" x14ac:dyDescent="0.15">
      <c r="A82" s="10">
        <f t="shared" si="4"/>
        <v>0</v>
      </c>
      <c r="B82" s="10">
        <f t="shared" si="5"/>
        <v>0</v>
      </c>
      <c r="C82" s="84"/>
      <c r="D82" s="85"/>
      <c r="E82" s="86"/>
      <c r="F82" s="87"/>
      <c r="G82" s="88"/>
      <c r="H82" s="130"/>
      <c r="I82" s="130"/>
      <c r="J82" s="89"/>
      <c r="K82" s="90"/>
      <c r="L82" s="91"/>
      <c r="M82" s="8">
        <f t="shared" si="3"/>
        <v>0</v>
      </c>
    </row>
    <row r="83" spans="1:13" ht="20.25" customHeight="1" x14ac:dyDescent="0.15">
      <c r="A83" s="10">
        <f t="shared" si="4"/>
        <v>0</v>
      </c>
      <c r="B83" s="10">
        <f t="shared" si="5"/>
        <v>0</v>
      </c>
      <c r="C83" s="84"/>
      <c r="D83" s="85"/>
      <c r="E83" s="86"/>
      <c r="F83" s="87"/>
      <c r="G83" s="88"/>
      <c r="H83" s="130"/>
      <c r="I83" s="130"/>
      <c r="J83" s="89"/>
      <c r="K83" s="90"/>
      <c r="L83" s="91"/>
      <c r="M83" s="8">
        <f t="shared" si="3"/>
        <v>0</v>
      </c>
    </row>
    <row r="84" spans="1:13" ht="20.25" customHeight="1" x14ac:dyDescent="0.15">
      <c r="A84" s="10">
        <f t="shared" si="4"/>
        <v>0</v>
      </c>
      <c r="B84" s="10">
        <f t="shared" si="5"/>
        <v>0</v>
      </c>
      <c r="C84" s="84"/>
      <c r="D84" s="85"/>
      <c r="E84" s="86"/>
      <c r="F84" s="87"/>
      <c r="G84" s="88"/>
      <c r="H84" s="130"/>
      <c r="I84" s="130"/>
      <c r="J84" s="89"/>
      <c r="K84" s="90"/>
      <c r="L84" s="91"/>
      <c r="M84" s="8">
        <f t="shared" si="3"/>
        <v>0</v>
      </c>
    </row>
    <row r="85" spans="1:13" ht="20.25" customHeight="1" x14ac:dyDescent="0.15">
      <c r="A85" s="10">
        <f t="shared" si="4"/>
        <v>0</v>
      </c>
      <c r="B85" s="10">
        <f t="shared" si="5"/>
        <v>0</v>
      </c>
      <c r="C85" s="84"/>
      <c r="D85" s="85"/>
      <c r="E85" s="86"/>
      <c r="F85" s="87"/>
      <c r="G85" s="88"/>
      <c r="H85" s="130"/>
      <c r="I85" s="130"/>
      <c r="J85" s="89"/>
      <c r="K85" s="90"/>
      <c r="L85" s="91"/>
      <c r="M85" s="8">
        <f t="shared" si="3"/>
        <v>0</v>
      </c>
    </row>
    <row r="86" spans="1:13" ht="20.25" customHeight="1" x14ac:dyDescent="0.15">
      <c r="A86" s="10">
        <f t="shared" si="4"/>
        <v>0</v>
      </c>
      <c r="B86" s="10">
        <f t="shared" si="5"/>
        <v>0</v>
      </c>
      <c r="C86" s="84"/>
      <c r="D86" s="85"/>
      <c r="E86" s="86"/>
      <c r="F86" s="87"/>
      <c r="G86" s="88"/>
      <c r="H86" s="130"/>
      <c r="I86" s="130"/>
      <c r="J86" s="89"/>
      <c r="K86" s="90"/>
      <c r="L86" s="91"/>
      <c r="M86" s="8">
        <f t="shared" si="3"/>
        <v>0</v>
      </c>
    </row>
    <row r="87" spans="1:13" ht="20.25" customHeight="1" x14ac:dyDescent="0.15">
      <c r="A87" s="10">
        <f t="shared" si="4"/>
        <v>0</v>
      </c>
      <c r="B87" s="10">
        <f t="shared" si="5"/>
        <v>0</v>
      </c>
      <c r="C87" s="84"/>
      <c r="D87" s="85"/>
      <c r="E87" s="86"/>
      <c r="F87" s="87"/>
      <c r="G87" s="88"/>
      <c r="H87" s="130"/>
      <c r="I87" s="130"/>
      <c r="J87" s="89"/>
      <c r="K87" s="90"/>
      <c r="L87" s="91"/>
      <c r="M87" s="8">
        <f t="shared" si="3"/>
        <v>0</v>
      </c>
    </row>
    <row r="88" spans="1:13" ht="20.25" customHeight="1" x14ac:dyDescent="0.15">
      <c r="A88" s="10">
        <f t="shared" si="4"/>
        <v>0</v>
      </c>
      <c r="B88" s="10">
        <f t="shared" si="5"/>
        <v>0</v>
      </c>
      <c r="C88" s="84"/>
      <c r="D88" s="85"/>
      <c r="E88" s="86"/>
      <c r="F88" s="87"/>
      <c r="G88" s="88"/>
      <c r="H88" s="130"/>
      <c r="I88" s="130"/>
      <c r="J88" s="89"/>
      <c r="K88" s="90"/>
      <c r="L88" s="91"/>
      <c r="M88" s="8">
        <f t="shared" si="3"/>
        <v>0</v>
      </c>
    </row>
    <row r="89" spans="1:13" ht="20.25" customHeight="1" x14ac:dyDescent="0.15">
      <c r="A89" s="10">
        <f t="shared" si="4"/>
        <v>0</v>
      </c>
      <c r="B89" s="10">
        <f t="shared" si="5"/>
        <v>0</v>
      </c>
      <c r="C89" s="84"/>
      <c r="D89" s="85"/>
      <c r="E89" s="86"/>
      <c r="F89" s="87"/>
      <c r="G89" s="88"/>
      <c r="H89" s="130"/>
      <c r="I89" s="130"/>
      <c r="J89" s="89"/>
      <c r="K89" s="90"/>
      <c r="L89" s="91"/>
      <c r="M89" s="8">
        <f t="shared" si="3"/>
        <v>0</v>
      </c>
    </row>
    <row r="90" spans="1:13" ht="20.25" customHeight="1" x14ac:dyDescent="0.15">
      <c r="A90" s="10">
        <f t="shared" si="4"/>
        <v>0</v>
      </c>
      <c r="B90" s="10">
        <f t="shared" si="5"/>
        <v>0</v>
      </c>
      <c r="C90" s="84"/>
      <c r="D90" s="85"/>
      <c r="E90" s="86"/>
      <c r="F90" s="87"/>
      <c r="G90" s="88"/>
      <c r="H90" s="130"/>
      <c r="I90" s="130"/>
      <c r="J90" s="89"/>
      <c r="K90" s="90"/>
      <c r="L90" s="91"/>
      <c r="M90" s="8">
        <f t="shared" si="3"/>
        <v>0</v>
      </c>
    </row>
    <row r="91" spans="1:13" ht="20.25" customHeight="1" x14ac:dyDescent="0.15">
      <c r="A91" s="10">
        <f t="shared" si="4"/>
        <v>0</v>
      </c>
      <c r="B91" s="10">
        <f t="shared" si="5"/>
        <v>0</v>
      </c>
      <c r="C91" s="84"/>
      <c r="D91" s="85"/>
      <c r="E91" s="86"/>
      <c r="F91" s="87"/>
      <c r="G91" s="88"/>
      <c r="H91" s="130"/>
      <c r="I91" s="130"/>
      <c r="J91" s="89"/>
      <c r="K91" s="90"/>
      <c r="L91" s="91"/>
      <c r="M91" s="8">
        <f t="shared" si="3"/>
        <v>0</v>
      </c>
    </row>
    <row r="92" spans="1:13" ht="20.25" customHeight="1" x14ac:dyDescent="0.15">
      <c r="A92" s="10">
        <f t="shared" si="4"/>
        <v>0</v>
      </c>
      <c r="B92" s="10">
        <f t="shared" si="5"/>
        <v>0</v>
      </c>
      <c r="C92" s="84"/>
      <c r="D92" s="85"/>
      <c r="E92" s="86"/>
      <c r="F92" s="87"/>
      <c r="G92" s="88"/>
      <c r="H92" s="130"/>
      <c r="I92" s="130"/>
      <c r="J92" s="89"/>
      <c r="K92" s="90"/>
      <c r="L92" s="91"/>
      <c r="M92" s="8">
        <f t="shared" si="3"/>
        <v>0</v>
      </c>
    </row>
    <row r="93" spans="1:13" ht="20.25" customHeight="1" x14ac:dyDescent="0.15">
      <c r="A93" s="10">
        <f t="shared" si="4"/>
        <v>0</v>
      </c>
      <c r="B93" s="10">
        <f t="shared" si="5"/>
        <v>0</v>
      </c>
      <c r="C93" s="84"/>
      <c r="D93" s="85"/>
      <c r="E93" s="86"/>
      <c r="F93" s="87"/>
      <c r="G93" s="88"/>
      <c r="H93" s="130"/>
      <c r="I93" s="130"/>
      <c r="J93" s="89"/>
      <c r="K93" s="90"/>
      <c r="L93" s="91"/>
      <c r="M93" s="8">
        <f t="shared" si="3"/>
        <v>0</v>
      </c>
    </row>
    <row r="94" spans="1:13" ht="20.25" customHeight="1" x14ac:dyDescent="0.15">
      <c r="A94" s="10">
        <f t="shared" si="4"/>
        <v>0</v>
      </c>
      <c r="B94" s="10">
        <f t="shared" si="5"/>
        <v>0</v>
      </c>
      <c r="C94" s="84"/>
      <c r="D94" s="85"/>
      <c r="E94" s="86"/>
      <c r="F94" s="87"/>
      <c r="G94" s="88"/>
      <c r="H94" s="130"/>
      <c r="I94" s="130"/>
      <c r="J94" s="89"/>
      <c r="K94" s="90"/>
      <c r="L94" s="91"/>
      <c r="M94" s="8">
        <f t="shared" si="3"/>
        <v>0</v>
      </c>
    </row>
    <row r="95" spans="1:13" ht="20.25" customHeight="1" x14ac:dyDescent="0.15">
      <c r="A95" s="10">
        <f t="shared" si="4"/>
        <v>0</v>
      </c>
      <c r="B95" s="10">
        <f t="shared" si="5"/>
        <v>0</v>
      </c>
      <c r="C95" s="93"/>
      <c r="D95" s="94"/>
      <c r="E95" s="95"/>
      <c r="F95" s="96"/>
      <c r="G95" s="97"/>
      <c r="H95" s="132"/>
      <c r="I95" s="132"/>
      <c r="J95" s="98"/>
      <c r="K95" s="99"/>
      <c r="L95" s="100"/>
      <c r="M95" s="101">
        <f>M94+J95-K95</f>
        <v>0</v>
      </c>
    </row>
    <row r="96" spans="1:13" ht="20.25" customHeight="1" x14ac:dyDescent="0.15">
      <c r="A96" s="10">
        <f>E96</f>
        <v>0</v>
      </c>
      <c r="B96" s="10">
        <f>F96</f>
        <v>0</v>
      </c>
      <c r="C96" s="93"/>
      <c r="D96" s="94"/>
      <c r="E96" s="95"/>
      <c r="F96" s="96"/>
      <c r="G96" s="97"/>
      <c r="H96" s="132"/>
      <c r="I96" s="132"/>
      <c r="J96" s="98"/>
      <c r="K96" s="99"/>
      <c r="L96" s="100"/>
      <c r="M96" s="101">
        <f>M95+J96-K96</f>
        <v>0</v>
      </c>
    </row>
    <row r="97" spans="1:13" ht="20.25" customHeight="1" x14ac:dyDescent="0.15">
      <c r="A97" s="10">
        <f t="shared" ref="A97:A109" si="6">E97</f>
        <v>0</v>
      </c>
      <c r="B97" s="10">
        <f t="shared" ref="B97:B109" si="7">F97</f>
        <v>0</v>
      </c>
      <c r="C97" s="93"/>
      <c r="D97" s="94"/>
      <c r="E97" s="95"/>
      <c r="F97" s="96"/>
      <c r="G97" s="97"/>
      <c r="H97" s="132"/>
      <c r="I97" s="132"/>
      <c r="J97" s="98"/>
      <c r="K97" s="99"/>
      <c r="L97" s="100"/>
      <c r="M97" s="101">
        <f t="shared" ref="M97:M109" si="8">M96+J97-K97</f>
        <v>0</v>
      </c>
    </row>
    <row r="98" spans="1:13" ht="20.25" customHeight="1" x14ac:dyDescent="0.15">
      <c r="A98" s="10">
        <f t="shared" si="6"/>
        <v>0</v>
      </c>
      <c r="B98" s="10">
        <f t="shared" si="7"/>
        <v>0</v>
      </c>
      <c r="C98" s="93"/>
      <c r="D98" s="94"/>
      <c r="E98" s="95"/>
      <c r="F98" s="96"/>
      <c r="G98" s="97"/>
      <c r="H98" s="132"/>
      <c r="I98" s="132"/>
      <c r="J98" s="98"/>
      <c r="K98" s="99"/>
      <c r="L98" s="100"/>
      <c r="M98" s="101">
        <f t="shared" si="8"/>
        <v>0</v>
      </c>
    </row>
    <row r="99" spans="1:13" ht="20.25" customHeight="1" x14ac:dyDescent="0.15">
      <c r="A99" s="10">
        <f t="shared" si="6"/>
        <v>0</v>
      </c>
      <c r="B99" s="10">
        <f t="shared" si="7"/>
        <v>0</v>
      </c>
      <c r="C99" s="93"/>
      <c r="D99" s="94"/>
      <c r="E99" s="95"/>
      <c r="F99" s="96"/>
      <c r="G99" s="97"/>
      <c r="H99" s="132"/>
      <c r="I99" s="132"/>
      <c r="J99" s="98"/>
      <c r="K99" s="99"/>
      <c r="L99" s="100"/>
      <c r="M99" s="101">
        <f t="shared" si="8"/>
        <v>0</v>
      </c>
    </row>
    <row r="100" spans="1:13" ht="20.25" customHeight="1" x14ac:dyDescent="0.15">
      <c r="A100" s="10">
        <f t="shared" si="6"/>
        <v>0</v>
      </c>
      <c r="B100" s="10">
        <f t="shared" si="7"/>
        <v>0</v>
      </c>
      <c r="C100" s="93"/>
      <c r="D100" s="94"/>
      <c r="E100" s="95"/>
      <c r="F100" s="96"/>
      <c r="G100" s="97"/>
      <c r="H100" s="132"/>
      <c r="I100" s="132"/>
      <c r="J100" s="98"/>
      <c r="K100" s="99"/>
      <c r="L100" s="100"/>
      <c r="M100" s="101">
        <f t="shared" si="8"/>
        <v>0</v>
      </c>
    </row>
    <row r="101" spans="1:13" ht="20.25" customHeight="1" x14ac:dyDescent="0.15">
      <c r="A101" s="10">
        <f t="shared" si="6"/>
        <v>0</v>
      </c>
      <c r="B101" s="10">
        <f t="shared" si="7"/>
        <v>0</v>
      </c>
      <c r="C101" s="93"/>
      <c r="D101" s="94"/>
      <c r="E101" s="95"/>
      <c r="F101" s="96"/>
      <c r="G101" s="97"/>
      <c r="H101" s="132"/>
      <c r="I101" s="132"/>
      <c r="J101" s="98"/>
      <c r="K101" s="99"/>
      <c r="L101" s="100"/>
      <c r="M101" s="101">
        <f t="shared" si="8"/>
        <v>0</v>
      </c>
    </row>
    <row r="102" spans="1:13" ht="20.25" customHeight="1" x14ac:dyDescent="0.15">
      <c r="A102" s="10">
        <f t="shared" si="6"/>
        <v>0</v>
      </c>
      <c r="B102" s="10">
        <f t="shared" si="7"/>
        <v>0</v>
      </c>
      <c r="C102" s="93"/>
      <c r="D102" s="94"/>
      <c r="E102" s="95"/>
      <c r="F102" s="96"/>
      <c r="G102" s="97"/>
      <c r="H102" s="132"/>
      <c r="I102" s="132"/>
      <c r="J102" s="98"/>
      <c r="K102" s="99"/>
      <c r="L102" s="100"/>
      <c r="M102" s="101">
        <f t="shared" si="8"/>
        <v>0</v>
      </c>
    </row>
    <row r="103" spans="1:13" ht="20.25" customHeight="1" x14ac:dyDescent="0.15">
      <c r="A103" s="10">
        <f t="shared" si="6"/>
        <v>0</v>
      </c>
      <c r="B103" s="10">
        <f t="shared" si="7"/>
        <v>0</v>
      </c>
      <c r="C103" s="93"/>
      <c r="D103" s="94"/>
      <c r="E103" s="95"/>
      <c r="F103" s="96"/>
      <c r="G103" s="97"/>
      <c r="H103" s="132"/>
      <c r="I103" s="132"/>
      <c r="J103" s="98"/>
      <c r="K103" s="99"/>
      <c r="L103" s="100"/>
      <c r="M103" s="101">
        <f t="shared" si="8"/>
        <v>0</v>
      </c>
    </row>
    <row r="104" spans="1:13" ht="20.25" customHeight="1" x14ac:dyDescent="0.15">
      <c r="A104" s="10">
        <f t="shared" si="6"/>
        <v>0</v>
      </c>
      <c r="B104" s="10">
        <f t="shared" si="7"/>
        <v>0</v>
      </c>
      <c r="C104" s="93"/>
      <c r="D104" s="94"/>
      <c r="E104" s="95"/>
      <c r="F104" s="96"/>
      <c r="G104" s="97"/>
      <c r="H104" s="132"/>
      <c r="I104" s="132"/>
      <c r="J104" s="98"/>
      <c r="K104" s="99"/>
      <c r="L104" s="100"/>
      <c r="M104" s="101">
        <f t="shared" si="8"/>
        <v>0</v>
      </c>
    </row>
    <row r="105" spans="1:13" ht="20.25" customHeight="1" x14ac:dyDescent="0.15">
      <c r="A105" s="10">
        <f t="shared" si="6"/>
        <v>0</v>
      </c>
      <c r="B105" s="10">
        <f t="shared" si="7"/>
        <v>0</v>
      </c>
      <c r="C105" s="93"/>
      <c r="D105" s="94"/>
      <c r="E105" s="95"/>
      <c r="F105" s="96"/>
      <c r="G105" s="97"/>
      <c r="H105" s="132"/>
      <c r="I105" s="132"/>
      <c r="J105" s="98"/>
      <c r="K105" s="99"/>
      <c r="L105" s="100"/>
      <c r="M105" s="101">
        <f t="shared" si="8"/>
        <v>0</v>
      </c>
    </row>
    <row r="106" spans="1:13" ht="20.25" customHeight="1" x14ac:dyDescent="0.15">
      <c r="A106" s="10">
        <f t="shared" si="6"/>
        <v>0</v>
      </c>
      <c r="B106" s="10">
        <f t="shared" si="7"/>
        <v>0</v>
      </c>
      <c r="C106" s="93"/>
      <c r="D106" s="94"/>
      <c r="E106" s="95"/>
      <c r="F106" s="96"/>
      <c r="G106" s="97"/>
      <c r="H106" s="132"/>
      <c r="I106" s="132"/>
      <c r="J106" s="98"/>
      <c r="K106" s="99"/>
      <c r="L106" s="100"/>
      <c r="M106" s="101">
        <f t="shared" si="8"/>
        <v>0</v>
      </c>
    </row>
    <row r="107" spans="1:13" ht="20.25" customHeight="1" x14ac:dyDescent="0.15">
      <c r="A107" s="10">
        <f t="shared" si="6"/>
        <v>0</v>
      </c>
      <c r="B107" s="10">
        <f t="shared" si="7"/>
        <v>0</v>
      </c>
      <c r="C107" s="93"/>
      <c r="D107" s="94"/>
      <c r="E107" s="95"/>
      <c r="F107" s="96"/>
      <c r="G107" s="97"/>
      <c r="H107" s="132"/>
      <c r="I107" s="132"/>
      <c r="J107" s="98"/>
      <c r="K107" s="99"/>
      <c r="L107" s="100"/>
      <c r="M107" s="101">
        <f t="shared" si="8"/>
        <v>0</v>
      </c>
    </row>
    <row r="108" spans="1:13" ht="20.25" customHeight="1" x14ac:dyDescent="0.15">
      <c r="A108" s="10">
        <f t="shared" si="6"/>
        <v>0</v>
      </c>
      <c r="B108" s="10">
        <f t="shared" si="7"/>
        <v>0</v>
      </c>
      <c r="C108" s="93"/>
      <c r="D108" s="94"/>
      <c r="E108" s="95"/>
      <c r="F108" s="96"/>
      <c r="G108" s="97"/>
      <c r="H108" s="132"/>
      <c r="I108" s="132"/>
      <c r="J108" s="98"/>
      <c r="K108" s="99"/>
      <c r="L108" s="100"/>
      <c r="M108" s="101">
        <f t="shared" si="8"/>
        <v>0</v>
      </c>
    </row>
    <row r="109" spans="1:13" ht="20.25" customHeight="1" x14ac:dyDescent="0.15">
      <c r="A109" s="10">
        <f t="shared" si="6"/>
        <v>0</v>
      </c>
      <c r="B109" s="10">
        <f t="shared" si="7"/>
        <v>0</v>
      </c>
      <c r="C109" s="93"/>
      <c r="D109" s="94"/>
      <c r="E109" s="95"/>
      <c r="F109" s="96"/>
      <c r="G109" s="97"/>
      <c r="H109" s="132"/>
      <c r="I109" s="132"/>
      <c r="J109" s="98"/>
      <c r="K109" s="99"/>
      <c r="L109" s="100"/>
      <c r="M109" s="101">
        <f t="shared" si="8"/>
        <v>0</v>
      </c>
    </row>
    <row r="110" spans="1:13" ht="20.25" customHeight="1" x14ac:dyDescent="0.15">
      <c r="A110" s="10">
        <f t="shared" ref="A110:A131" si="9">E110</f>
        <v>0</v>
      </c>
      <c r="B110" s="10">
        <f t="shared" ref="B110:B131" si="10">F110</f>
        <v>0</v>
      </c>
      <c r="C110" s="93"/>
      <c r="D110" s="94"/>
      <c r="E110" s="95"/>
      <c r="F110" s="96"/>
      <c r="G110" s="97"/>
      <c r="H110" s="132"/>
      <c r="I110" s="132"/>
      <c r="J110" s="98"/>
      <c r="K110" s="99"/>
      <c r="L110" s="100"/>
      <c r="M110" s="101">
        <f t="shared" ref="M110:M131" si="11">M109+J110-K110</f>
        <v>0</v>
      </c>
    </row>
    <row r="111" spans="1:13" ht="20.25" customHeight="1" x14ac:dyDescent="0.15">
      <c r="A111" s="10">
        <f t="shared" si="9"/>
        <v>0</v>
      </c>
      <c r="B111" s="10">
        <f t="shared" si="10"/>
        <v>0</v>
      </c>
      <c r="C111" s="93"/>
      <c r="D111" s="94"/>
      <c r="E111" s="95"/>
      <c r="F111" s="96"/>
      <c r="G111" s="97"/>
      <c r="H111" s="132"/>
      <c r="I111" s="132"/>
      <c r="J111" s="98"/>
      <c r="K111" s="99"/>
      <c r="L111" s="100"/>
      <c r="M111" s="101">
        <f t="shared" si="11"/>
        <v>0</v>
      </c>
    </row>
    <row r="112" spans="1:13" ht="20.25" customHeight="1" x14ac:dyDescent="0.15">
      <c r="A112" s="10">
        <f t="shared" si="9"/>
        <v>0</v>
      </c>
      <c r="B112" s="10">
        <f t="shared" si="10"/>
        <v>0</v>
      </c>
      <c r="C112" s="93"/>
      <c r="D112" s="94"/>
      <c r="E112" s="95"/>
      <c r="F112" s="96"/>
      <c r="G112" s="97"/>
      <c r="H112" s="132"/>
      <c r="I112" s="132"/>
      <c r="J112" s="98"/>
      <c r="K112" s="99"/>
      <c r="L112" s="100"/>
      <c r="M112" s="101">
        <f t="shared" si="11"/>
        <v>0</v>
      </c>
    </row>
    <row r="113" spans="1:13" ht="20.25" customHeight="1" x14ac:dyDescent="0.15">
      <c r="A113" s="10">
        <f t="shared" si="9"/>
        <v>0</v>
      </c>
      <c r="B113" s="10">
        <f t="shared" si="10"/>
        <v>0</v>
      </c>
      <c r="C113" s="93"/>
      <c r="D113" s="94"/>
      <c r="E113" s="95"/>
      <c r="F113" s="96"/>
      <c r="G113" s="97"/>
      <c r="H113" s="132"/>
      <c r="I113" s="132"/>
      <c r="J113" s="98"/>
      <c r="K113" s="99"/>
      <c r="L113" s="100"/>
      <c r="M113" s="101">
        <f t="shared" si="11"/>
        <v>0</v>
      </c>
    </row>
    <row r="114" spans="1:13" ht="20.25" customHeight="1" x14ac:dyDescent="0.15">
      <c r="A114" s="10">
        <f t="shared" si="9"/>
        <v>0</v>
      </c>
      <c r="B114" s="10">
        <f t="shared" si="10"/>
        <v>0</v>
      </c>
      <c r="C114" s="93"/>
      <c r="D114" s="94"/>
      <c r="E114" s="95"/>
      <c r="F114" s="96"/>
      <c r="G114" s="97"/>
      <c r="H114" s="132"/>
      <c r="I114" s="132"/>
      <c r="J114" s="98"/>
      <c r="K114" s="99"/>
      <c r="L114" s="100"/>
      <c r="M114" s="101">
        <f t="shared" si="11"/>
        <v>0</v>
      </c>
    </row>
    <row r="115" spans="1:13" ht="20.25" customHeight="1" x14ac:dyDescent="0.15">
      <c r="A115" s="10">
        <f t="shared" si="9"/>
        <v>0</v>
      </c>
      <c r="B115" s="10">
        <f t="shared" si="10"/>
        <v>0</v>
      </c>
      <c r="C115" s="93"/>
      <c r="D115" s="94"/>
      <c r="E115" s="95"/>
      <c r="F115" s="96"/>
      <c r="G115" s="97"/>
      <c r="H115" s="132"/>
      <c r="I115" s="132"/>
      <c r="J115" s="98"/>
      <c r="K115" s="99"/>
      <c r="L115" s="100"/>
      <c r="M115" s="101">
        <f t="shared" si="11"/>
        <v>0</v>
      </c>
    </row>
    <row r="116" spans="1:13" ht="20.25" customHeight="1" x14ac:dyDescent="0.15">
      <c r="A116" s="10">
        <f t="shared" si="9"/>
        <v>0</v>
      </c>
      <c r="B116" s="10">
        <f t="shared" si="10"/>
        <v>0</v>
      </c>
      <c r="C116" s="93"/>
      <c r="D116" s="94"/>
      <c r="E116" s="95"/>
      <c r="F116" s="96"/>
      <c r="G116" s="97"/>
      <c r="H116" s="132"/>
      <c r="I116" s="132"/>
      <c r="J116" s="98"/>
      <c r="K116" s="99"/>
      <c r="L116" s="100"/>
      <c r="M116" s="101">
        <f t="shared" si="11"/>
        <v>0</v>
      </c>
    </row>
    <row r="117" spans="1:13" ht="20.25" customHeight="1" x14ac:dyDescent="0.15">
      <c r="A117" s="10">
        <f t="shared" si="9"/>
        <v>0</v>
      </c>
      <c r="B117" s="10">
        <f t="shared" si="10"/>
        <v>0</v>
      </c>
      <c r="C117" s="93"/>
      <c r="D117" s="94"/>
      <c r="E117" s="95"/>
      <c r="F117" s="96"/>
      <c r="G117" s="97"/>
      <c r="H117" s="132"/>
      <c r="I117" s="132"/>
      <c r="J117" s="98"/>
      <c r="K117" s="99"/>
      <c r="L117" s="100"/>
      <c r="M117" s="101">
        <f t="shared" si="11"/>
        <v>0</v>
      </c>
    </row>
    <row r="118" spans="1:13" ht="20.25" customHeight="1" x14ac:dyDescent="0.15">
      <c r="A118" s="10">
        <f t="shared" si="9"/>
        <v>0</v>
      </c>
      <c r="B118" s="10">
        <f t="shared" si="10"/>
        <v>0</v>
      </c>
      <c r="C118" s="93"/>
      <c r="D118" s="94"/>
      <c r="E118" s="95"/>
      <c r="F118" s="96"/>
      <c r="G118" s="97"/>
      <c r="H118" s="132"/>
      <c r="I118" s="132"/>
      <c r="J118" s="98"/>
      <c r="K118" s="99"/>
      <c r="L118" s="100"/>
      <c r="M118" s="101">
        <f t="shared" si="11"/>
        <v>0</v>
      </c>
    </row>
    <row r="119" spans="1:13" ht="20.25" customHeight="1" x14ac:dyDescent="0.15">
      <c r="A119" s="10">
        <f t="shared" si="9"/>
        <v>0</v>
      </c>
      <c r="B119" s="10">
        <f t="shared" si="10"/>
        <v>0</v>
      </c>
      <c r="C119" s="93"/>
      <c r="D119" s="94"/>
      <c r="E119" s="95"/>
      <c r="F119" s="96"/>
      <c r="G119" s="97"/>
      <c r="H119" s="132"/>
      <c r="I119" s="132"/>
      <c r="J119" s="98"/>
      <c r="K119" s="99"/>
      <c r="L119" s="100"/>
      <c r="M119" s="101">
        <f t="shared" si="11"/>
        <v>0</v>
      </c>
    </row>
    <row r="120" spans="1:13" ht="20.25" customHeight="1" x14ac:dyDescent="0.15">
      <c r="A120" s="10">
        <f t="shared" si="9"/>
        <v>0</v>
      </c>
      <c r="B120" s="10">
        <f t="shared" si="10"/>
        <v>0</v>
      </c>
      <c r="C120" s="93"/>
      <c r="D120" s="94"/>
      <c r="E120" s="95"/>
      <c r="F120" s="96"/>
      <c r="G120" s="97"/>
      <c r="H120" s="132"/>
      <c r="I120" s="132"/>
      <c r="J120" s="98"/>
      <c r="K120" s="99"/>
      <c r="L120" s="100"/>
      <c r="M120" s="101">
        <f t="shared" si="11"/>
        <v>0</v>
      </c>
    </row>
    <row r="121" spans="1:13" ht="20.25" customHeight="1" x14ac:dyDescent="0.15">
      <c r="A121" s="10">
        <f t="shared" si="9"/>
        <v>0</v>
      </c>
      <c r="B121" s="10">
        <f t="shared" si="10"/>
        <v>0</v>
      </c>
      <c r="C121" s="93"/>
      <c r="D121" s="94"/>
      <c r="E121" s="95"/>
      <c r="F121" s="96"/>
      <c r="G121" s="97"/>
      <c r="H121" s="132"/>
      <c r="I121" s="132"/>
      <c r="J121" s="98"/>
      <c r="K121" s="99"/>
      <c r="L121" s="100"/>
      <c r="M121" s="101">
        <f t="shared" si="11"/>
        <v>0</v>
      </c>
    </row>
    <row r="122" spans="1:13" ht="20.25" customHeight="1" x14ac:dyDescent="0.15">
      <c r="A122" s="10">
        <f t="shared" si="9"/>
        <v>0</v>
      </c>
      <c r="B122" s="10">
        <f t="shared" si="10"/>
        <v>0</v>
      </c>
      <c r="C122" s="93"/>
      <c r="D122" s="94"/>
      <c r="E122" s="95"/>
      <c r="F122" s="96"/>
      <c r="G122" s="97"/>
      <c r="H122" s="132"/>
      <c r="I122" s="132"/>
      <c r="J122" s="98"/>
      <c r="K122" s="99"/>
      <c r="L122" s="100"/>
      <c r="M122" s="101">
        <f t="shared" si="11"/>
        <v>0</v>
      </c>
    </row>
    <row r="123" spans="1:13" ht="20.25" customHeight="1" x14ac:dyDescent="0.15">
      <c r="A123" s="10">
        <f t="shared" si="9"/>
        <v>0</v>
      </c>
      <c r="B123" s="10">
        <f t="shared" si="10"/>
        <v>0</v>
      </c>
      <c r="C123" s="93"/>
      <c r="D123" s="94"/>
      <c r="E123" s="95"/>
      <c r="F123" s="96"/>
      <c r="G123" s="97"/>
      <c r="H123" s="132"/>
      <c r="I123" s="132"/>
      <c r="J123" s="98"/>
      <c r="K123" s="99"/>
      <c r="L123" s="100"/>
      <c r="M123" s="101">
        <f t="shared" si="11"/>
        <v>0</v>
      </c>
    </row>
    <row r="124" spans="1:13" ht="20.25" customHeight="1" x14ac:dyDescent="0.15">
      <c r="A124" s="10">
        <f t="shared" si="9"/>
        <v>0</v>
      </c>
      <c r="B124" s="10">
        <f t="shared" si="10"/>
        <v>0</v>
      </c>
      <c r="C124" s="93"/>
      <c r="D124" s="94"/>
      <c r="E124" s="95"/>
      <c r="F124" s="96"/>
      <c r="G124" s="97"/>
      <c r="H124" s="132"/>
      <c r="I124" s="132"/>
      <c r="J124" s="98"/>
      <c r="K124" s="99"/>
      <c r="L124" s="100"/>
      <c r="M124" s="101">
        <f t="shared" si="11"/>
        <v>0</v>
      </c>
    </row>
    <row r="125" spans="1:13" ht="20.25" customHeight="1" x14ac:dyDescent="0.15">
      <c r="A125" s="10">
        <f t="shared" si="9"/>
        <v>0</v>
      </c>
      <c r="B125" s="10">
        <f t="shared" si="10"/>
        <v>0</v>
      </c>
      <c r="C125" s="93"/>
      <c r="D125" s="94"/>
      <c r="E125" s="95"/>
      <c r="F125" s="96"/>
      <c r="G125" s="97"/>
      <c r="H125" s="132"/>
      <c r="I125" s="132"/>
      <c r="J125" s="98"/>
      <c r="K125" s="99"/>
      <c r="L125" s="100"/>
      <c r="M125" s="101">
        <f t="shared" si="11"/>
        <v>0</v>
      </c>
    </row>
    <row r="126" spans="1:13" ht="20.25" customHeight="1" x14ac:dyDescent="0.15">
      <c r="A126" s="10">
        <f t="shared" si="9"/>
        <v>0</v>
      </c>
      <c r="B126" s="10">
        <f t="shared" si="10"/>
        <v>0</v>
      </c>
      <c r="C126" s="93"/>
      <c r="D126" s="94"/>
      <c r="E126" s="95"/>
      <c r="F126" s="96"/>
      <c r="G126" s="97"/>
      <c r="H126" s="132"/>
      <c r="I126" s="132"/>
      <c r="J126" s="98"/>
      <c r="K126" s="99"/>
      <c r="L126" s="100"/>
      <c r="M126" s="101">
        <f t="shared" si="11"/>
        <v>0</v>
      </c>
    </row>
    <row r="127" spans="1:13" ht="20.25" customHeight="1" x14ac:dyDescent="0.15">
      <c r="A127" s="10">
        <f t="shared" si="9"/>
        <v>0</v>
      </c>
      <c r="B127" s="10">
        <f t="shared" si="10"/>
        <v>0</v>
      </c>
      <c r="C127" s="93"/>
      <c r="D127" s="94"/>
      <c r="E127" s="95"/>
      <c r="F127" s="96"/>
      <c r="G127" s="97"/>
      <c r="H127" s="132"/>
      <c r="I127" s="132"/>
      <c r="J127" s="98"/>
      <c r="K127" s="99"/>
      <c r="L127" s="100"/>
      <c r="M127" s="101">
        <f t="shared" si="11"/>
        <v>0</v>
      </c>
    </row>
    <row r="128" spans="1:13" ht="20.25" customHeight="1" x14ac:dyDescent="0.15">
      <c r="A128" s="10">
        <f t="shared" si="9"/>
        <v>0</v>
      </c>
      <c r="B128" s="10">
        <f t="shared" si="10"/>
        <v>0</v>
      </c>
      <c r="C128" s="93"/>
      <c r="D128" s="94"/>
      <c r="E128" s="95"/>
      <c r="F128" s="96"/>
      <c r="G128" s="97"/>
      <c r="H128" s="132"/>
      <c r="I128" s="132"/>
      <c r="J128" s="98"/>
      <c r="K128" s="99"/>
      <c r="L128" s="100"/>
      <c r="M128" s="101">
        <f t="shared" si="11"/>
        <v>0</v>
      </c>
    </row>
    <row r="129" spans="1:13" ht="20.25" customHeight="1" x14ac:dyDescent="0.15">
      <c r="A129" s="10">
        <f t="shared" si="9"/>
        <v>0</v>
      </c>
      <c r="B129" s="10">
        <f t="shared" si="10"/>
        <v>0</v>
      </c>
      <c r="C129" s="93"/>
      <c r="D129" s="94"/>
      <c r="E129" s="95"/>
      <c r="F129" s="96"/>
      <c r="G129" s="97"/>
      <c r="H129" s="132"/>
      <c r="I129" s="132"/>
      <c r="J129" s="98"/>
      <c r="K129" s="99"/>
      <c r="L129" s="100"/>
      <c r="M129" s="101">
        <f t="shared" si="11"/>
        <v>0</v>
      </c>
    </row>
    <row r="130" spans="1:13" ht="20.25" customHeight="1" x14ac:dyDescent="0.15">
      <c r="A130" s="10">
        <f t="shared" si="9"/>
        <v>0</v>
      </c>
      <c r="B130" s="10">
        <f t="shared" si="10"/>
        <v>0</v>
      </c>
      <c r="C130" s="93"/>
      <c r="D130" s="94"/>
      <c r="E130" s="95"/>
      <c r="F130" s="96"/>
      <c r="G130" s="97"/>
      <c r="H130" s="132"/>
      <c r="I130" s="132"/>
      <c r="J130" s="98"/>
      <c r="K130" s="99"/>
      <c r="L130" s="100"/>
      <c r="M130" s="101">
        <f t="shared" si="11"/>
        <v>0</v>
      </c>
    </row>
    <row r="131" spans="1:13" ht="20.25" customHeight="1" x14ac:dyDescent="0.15">
      <c r="A131" s="10">
        <f t="shared" si="9"/>
        <v>0</v>
      </c>
      <c r="B131" s="10">
        <f t="shared" si="10"/>
        <v>0</v>
      </c>
      <c r="C131" s="93"/>
      <c r="D131" s="94"/>
      <c r="E131" s="95"/>
      <c r="F131" s="96"/>
      <c r="G131" s="97"/>
      <c r="H131" s="132"/>
      <c r="I131" s="132"/>
      <c r="J131" s="98"/>
      <c r="K131" s="99"/>
      <c r="L131" s="100"/>
      <c r="M131" s="101">
        <f t="shared" si="11"/>
        <v>0</v>
      </c>
    </row>
    <row r="132" spans="1:13" ht="20.25" customHeight="1" x14ac:dyDescent="0.15">
      <c r="A132" s="10">
        <f t="shared" ref="A132:A165" si="12">E132</f>
        <v>0</v>
      </c>
      <c r="B132" s="10">
        <f t="shared" ref="B132:B165" si="13">F132</f>
        <v>0</v>
      </c>
      <c r="C132" s="93"/>
      <c r="D132" s="94"/>
      <c r="E132" s="95"/>
      <c r="F132" s="96"/>
      <c r="G132" s="97"/>
      <c r="H132" s="132"/>
      <c r="I132" s="132"/>
      <c r="J132" s="98"/>
      <c r="K132" s="99"/>
      <c r="L132" s="100"/>
      <c r="M132" s="101">
        <f t="shared" ref="M132:M165" si="14">M131+J132-K132</f>
        <v>0</v>
      </c>
    </row>
    <row r="133" spans="1:13" ht="20.25" customHeight="1" x14ac:dyDescent="0.15">
      <c r="A133" s="10">
        <f t="shared" si="12"/>
        <v>0</v>
      </c>
      <c r="B133" s="10">
        <f t="shared" si="13"/>
        <v>0</v>
      </c>
      <c r="C133" s="93"/>
      <c r="D133" s="94"/>
      <c r="E133" s="95"/>
      <c r="F133" s="96"/>
      <c r="G133" s="97"/>
      <c r="H133" s="132"/>
      <c r="I133" s="132"/>
      <c r="J133" s="98"/>
      <c r="K133" s="99"/>
      <c r="L133" s="100"/>
      <c r="M133" s="101">
        <f t="shared" si="14"/>
        <v>0</v>
      </c>
    </row>
    <row r="134" spans="1:13" ht="20.25" customHeight="1" x14ac:dyDescent="0.15">
      <c r="A134" s="10">
        <f t="shared" si="12"/>
        <v>0</v>
      </c>
      <c r="B134" s="10">
        <f t="shared" si="13"/>
        <v>0</v>
      </c>
      <c r="C134" s="93"/>
      <c r="D134" s="94"/>
      <c r="E134" s="95"/>
      <c r="F134" s="96"/>
      <c r="G134" s="97"/>
      <c r="H134" s="132"/>
      <c r="I134" s="132"/>
      <c r="J134" s="98"/>
      <c r="K134" s="99"/>
      <c r="L134" s="100"/>
      <c r="M134" s="101">
        <f t="shared" si="14"/>
        <v>0</v>
      </c>
    </row>
    <row r="135" spans="1:13" ht="20.25" customHeight="1" x14ac:dyDescent="0.15">
      <c r="A135" s="10">
        <f t="shared" si="12"/>
        <v>0</v>
      </c>
      <c r="B135" s="10">
        <f t="shared" si="13"/>
        <v>0</v>
      </c>
      <c r="C135" s="93"/>
      <c r="D135" s="94"/>
      <c r="E135" s="95"/>
      <c r="F135" s="96"/>
      <c r="G135" s="97"/>
      <c r="H135" s="132"/>
      <c r="I135" s="132"/>
      <c r="J135" s="98"/>
      <c r="K135" s="99"/>
      <c r="L135" s="100"/>
      <c r="M135" s="101">
        <f t="shared" si="14"/>
        <v>0</v>
      </c>
    </row>
    <row r="136" spans="1:13" ht="20.25" customHeight="1" x14ac:dyDescent="0.15">
      <c r="A136" s="10">
        <f t="shared" si="12"/>
        <v>0</v>
      </c>
      <c r="B136" s="10">
        <f t="shared" si="13"/>
        <v>0</v>
      </c>
      <c r="C136" s="93"/>
      <c r="D136" s="94"/>
      <c r="E136" s="95"/>
      <c r="F136" s="96"/>
      <c r="G136" s="97"/>
      <c r="H136" s="132"/>
      <c r="I136" s="132"/>
      <c r="J136" s="98"/>
      <c r="K136" s="99"/>
      <c r="L136" s="100"/>
      <c r="M136" s="101">
        <f t="shared" si="14"/>
        <v>0</v>
      </c>
    </row>
    <row r="137" spans="1:13" ht="20.25" customHeight="1" x14ac:dyDescent="0.15">
      <c r="A137" s="10">
        <f t="shared" si="12"/>
        <v>0</v>
      </c>
      <c r="B137" s="10">
        <f t="shared" si="13"/>
        <v>0</v>
      </c>
      <c r="C137" s="93"/>
      <c r="D137" s="94"/>
      <c r="E137" s="95"/>
      <c r="F137" s="96"/>
      <c r="G137" s="97"/>
      <c r="H137" s="132"/>
      <c r="I137" s="132"/>
      <c r="J137" s="98"/>
      <c r="K137" s="99"/>
      <c r="L137" s="100"/>
      <c r="M137" s="101">
        <f t="shared" si="14"/>
        <v>0</v>
      </c>
    </row>
    <row r="138" spans="1:13" ht="20.25" customHeight="1" x14ac:dyDescent="0.15">
      <c r="A138" s="10">
        <f t="shared" si="12"/>
        <v>0</v>
      </c>
      <c r="B138" s="10">
        <f t="shared" si="13"/>
        <v>0</v>
      </c>
      <c r="C138" s="93"/>
      <c r="D138" s="94"/>
      <c r="E138" s="95"/>
      <c r="F138" s="96"/>
      <c r="G138" s="97"/>
      <c r="H138" s="132"/>
      <c r="I138" s="132"/>
      <c r="J138" s="98"/>
      <c r="K138" s="99"/>
      <c r="L138" s="100"/>
      <c r="M138" s="101">
        <f t="shared" si="14"/>
        <v>0</v>
      </c>
    </row>
    <row r="139" spans="1:13" ht="20.25" customHeight="1" x14ac:dyDescent="0.15">
      <c r="A139" s="10">
        <f t="shared" si="12"/>
        <v>0</v>
      </c>
      <c r="B139" s="10">
        <f t="shared" si="13"/>
        <v>0</v>
      </c>
      <c r="C139" s="93"/>
      <c r="D139" s="94"/>
      <c r="E139" s="95"/>
      <c r="F139" s="96"/>
      <c r="G139" s="97"/>
      <c r="H139" s="132"/>
      <c r="I139" s="132"/>
      <c r="J139" s="98"/>
      <c r="K139" s="99"/>
      <c r="L139" s="100"/>
      <c r="M139" s="101">
        <f t="shared" si="14"/>
        <v>0</v>
      </c>
    </row>
    <row r="140" spans="1:13" ht="20.25" customHeight="1" x14ac:dyDescent="0.15">
      <c r="A140" s="10">
        <f t="shared" si="12"/>
        <v>0</v>
      </c>
      <c r="B140" s="10">
        <f t="shared" si="13"/>
        <v>0</v>
      </c>
      <c r="C140" s="93"/>
      <c r="D140" s="94"/>
      <c r="E140" s="95"/>
      <c r="F140" s="96"/>
      <c r="G140" s="97"/>
      <c r="H140" s="132"/>
      <c r="I140" s="132"/>
      <c r="J140" s="98"/>
      <c r="K140" s="99"/>
      <c r="L140" s="100"/>
      <c r="M140" s="101">
        <f t="shared" si="14"/>
        <v>0</v>
      </c>
    </row>
    <row r="141" spans="1:13" ht="20.25" customHeight="1" x14ac:dyDescent="0.15">
      <c r="A141" s="10">
        <f t="shared" si="12"/>
        <v>0</v>
      </c>
      <c r="B141" s="10">
        <f t="shared" si="13"/>
        <v>0</v>
      </c>
      <c r="C141" s="93"/>
      <c r="D141" s="94"/>
      <c r="E141" s="95"/>
      <c r="F141" s="96"/>
      <c r="G141" s="97"/>
      <c r="H141" s="132"/>
      <c r="I141" s="132"/>
      <c r="J141" s="98"/>
      <c r="K141" s="99"/>
      <c r="L141" s="100"/>
      <c r="M141" s="101">
        <f t="shared" si="14"/>
        <v>0</v>
      </c>
    </row>
    <row r="142" spans="1:13" ht="20.25" customHeight="1" x14ac:dyDescent="0.15">
      <c r="A142" s="10">
        <f t="shared" si="12"/>
        <v>0</v>
      </c>
      <c r="B142" s="10">
        <f t="shared" si="13"/>
        <v>0</v>
      </c>
      <c r="C142" s="93"/>
      <c r="D142" s="94"/>
      <c r="E142" s="95"/>
      <c r="F142" s="96"/>
      <c r="G142" s="97"/>
      <c r="H142" s="132"/>
      <c r="I142" s="132"/>
      <c r="J142" s="98"/>
      <c r="K142" s="99"/>
      <c r="L142" s="100"/>
      <c r="M142" s="101">
        <f t="shared" si="14"/>
        <v>0</v>
      </c>
    </row>
    <row r="143" spans="1:13" ht="20.25" customHeight="1" x14ac:dyDescent="0.15">
      <c r="A143" s="10">
        <f t="shared" si="12"/>
        <v>0</v>
      </c>
      <c r="B143" s="10">
        <f t="shared" si="13"/>
        <v>0</v>
      </c>
      <c r="C143" s="93"/>
      <c r="D143" s="94"/>
      <c r="E143" s="95"/>
      <c r="F143" s="96"/>
      <c r="G143" s="97"/>
      <c r="H143" s="132"/>
      <c r="I143" s="132"/>
      <c r="J143" s="98"/>
      <c r="K143" s="99"/>
      <c r="L143" s="100"/>
      <c r="M143" s="101">
        <f t="shared" si="14"/>
        <v>0</v>
      </c>
    </row>
    <row r="144" spans="1:13" ht="20.25" customHeight="1" x14ac:dyDescent="0.15">
      <c r="A144" s="10">
        <f t="shared" si="12"/>
        <v>0</v>
      </c>
      <c r="B144" s="10">
        <f t="shared" si="13"/>
        <v>0</v>
      </c>
      <c r="C144" s="93"/>
      <c r="D144" s="94"/>
      <c r="E144" s="95"/>
      <c r="F144" s="96"/>
      <c r="G144" s="97"/>
      <c r="H144" s="132"/>
      <c r="I144" s="132"/>
      <c r="J144" s="98"/>
      <c r="K144" s="99"/>
      <c r="L144" s="100"/>
      <c r="M144" s="101">
        <f t="shared" si="14"/>
        <v>0</v>
      </c>
    </row>
    <row r="145" spans="1:13" ht="20.25" customHeight="1" x14ac:dyDescent="0.15">
      <c r="A145" s="10">
        <f t="shared" si="12"/>
        <v>0</v>
      </c>
      <c r="B145" s="10">
        <f t="shared" si="13"/>
        <v>0</v>
      </c>
      <c r="C145" s="93"/>
      <c r="D145" s="94"/>
      <c r="E145" s="95"/>
      <c r="F145" s="96"/>
      <c r="G145" s="97"/>
      <c r="H145" s="132"/>
      <c r="I145" s="132"/>
      <c r="J145" s="98"/>
      <c r="K145" s="99"/>
      <c r="L145" s="100"/>
      <c r="M145" s="101">
        <f t="shared" si="14"/>
        <v>0</v>
      </c>
    </row>
    <row r="146" spans="1:13" ht="20.25" customHeight="1" x14ac:dyDescent="0.15">
      <c r="A146" s="10">
        <f t="shared" si="12"/>
        <v>0</v>
      </c>
      <c r="B146" s="10">
        <f t="shared" si="13"/>
        <v>0</v>
      </c>
      <c r="C146" s="93"/>
      <c r="D146" s="94"/>
      <c r="E146" s="95"/>
      <c r="F146" s="96"/>
      <c r="G146" s="97"/>
      <c r="H146" s="132"/>
      <c r="I146" s="132"/>
      <c r="J146" s="98"/>
      <c r="K146" s="99"/>
      <c r="L146" s="100"/>
      <c r="M146" s="101">
        <f t="shared" si="14"/>
        <v>0</v>
      </c>
    </row>
    <row r="147" spans="1:13" ht="20.25" customHeight="1" x14ac:dyDescent="0.15">
      <c r="A147" s="10">
        <f t="shared" si="12"/>
        <v>0</v>
      </c>
      <c r="B147" s="10">
        <f t="shared" si="13"/>
        <v>0</v>
      </c>
      <c r="C147" s="93"/>
      <c r="D147" s="94"/>
      <c r="E147" s="95"/>
      <c r="F147" s="96"/>
      <c r="G147" s="97"/>
      <c r="H147" s="132"/>
      <c r="I147" s="132"/>
      <c r="J147" s="98"/>
      <c r="K147" s="99"/>
      <c r="L147" s="100"/>
      <c r="M147" s="101">
        <f t="shared" si="14"/>
        <v>0</v>
      </c>
    </row>
    <row r="148" spans="1:13" ht="20.25" customHeight="1" x14ac:dyDescent="0.15">
      <c r="A148" s="10">
        <f t="shared" si="12"/>
        <v>0</v>
      </c>
      <c r="B148" s="10">
        <f t="shared" si="13"/>
        <v>0</v>
      </c>
      <c r="C148" s="93"/>
      <c r="D148" s="94"/>
      <c r="E148" s="95"/>
      <c r="F148" s="96"/>
      <c r="G148" s="97"/>
      <c r="H148" s="132"/>
      <c r="I148" s="132"/>
      <c r="J148" s="98"/>
      <c r="K148" s="99"/>
      <c r="L148" s="100"/>
      <c r="M148" s="101">
        <f t="shared" si="14"/>
        <v>0</v>
      </c>
    </row>
    <row r="149" spans="1:13" ht="20.25" customHeight="1" x14ac:dyDescent="0.15">
      <c r="A149" s="10">
        <f t="shared" si="12"/>
        <v>0</v>
      </c>
      <c r="B149" s="10">
        <f t="shared" si="13"/>
        <v>0</v>
      </c>
      <c r="C149" s="93"/>
      <c r="D149" s="94"/>
      <c r="E149" s="95"/>
      <c r="F149" s="96"/>
      <c r="G149" s="97"/>
      <c r="H149" s="132"/>
      <c r="I149" s="132"/>
      <c r="J149" s="98"/>
      <c r="K149" s="99"/>
      <c r="L149" s="100"/>
      <c r="M149" s="101">
        <f t="shared" si="14"/>
        <v>0</v>
      </c>
    </row>
    <row r="150" spans="1:13" ht="20.25" customHeight="1" x14ac:dyDescent="0.15">
      <c r="A150" s="10">
        <f t="shared" si="12"/>
        <v>0</v>
      </c>
      <c r="B150" s="10">
        <f t="shared" si="13"/>
        <v>0</v>
      </c>
      <c r="C150" s="93"/>
      <c r="D150" s="94"/>
      <c r="E150" s="95"/>
      <c r="F150" s="96"/>
      <c r="G150" s="97"/>
      <c r="H150" s="132"/>
      <c r="I150" s="132"/>
      <c r="J150" s="98"/>
      <c r="K150" s="99"/>
      <c r="L150" s="100"/>
      <c r="M150" s="101">
        <f t="shared" si="14"/>
        <v>0</v>
      </c>
    </row>
    <row r="151" spans="1:13" ht="20.25" customHeight="1" x14ac:dyDescent="0.15">
      <c r="A151" s="10">
        <f t="shared" si="12"/>
        <v>0</v>
      </c>
      <c r="B151" s="10">
        <f t="shared" si="13"/>
        <v>0</v>
      </c>
      <c r="C151" s="93"/>
      <c r="D151" s="94"/>
      <c r="E151" s="95"/>
      <c r="F151" s="96"/>
      <c r="G151" s="97"/>
      <c r="H151" s="132"/>
      <c r="I151" s="132"/>
      <c r="J151" s="98"/>
      <c r="K151" s="99"/>
      <c r="L151" s="100"/>
      <c r="M151" s="101">
        <f t="shared" si="14"/>
        <v>0</v>
      </c>
    </row>
    <row r="152" spans="1:13" ht="20.25" customHeight="1" x14ac:dyDescent="0.15">
      <c r="A152" s="10">
        <f t="shared" si="12"/>
        <v>0</v>
      </c>
      <c r="B152" s="10">
        <f t="shared" si="13"/>
        <v>0</v>
      </c>
      <c r="C152" s="93"/>
      <c r="D152" s="94"/>
      <c r="E152" s="95"/>
      <c r="F152" s="96"/>
      <c r="G152" s="97"/>
      <c r="H152" s="132"/>
      <c r="I152" s="132"/>
      <c r="J152" s="98"/>
      <c r="K152" s="99"/>
      <c r="L152" s="100"/>
      <c r="M152" s="101">
        <f t="shared" si="14"/>
        <v>0</v>
      </c>
    </row>
    <row r="153" spans="1:13" ht="20.25" customHeight="1" x14ac:dyDescent="0.15">
      <c r="A153" s="10">
        <f t="shared" si="12"/>
        <v>0</v>
      </c>
      <c r="B153" s="10">
        <f t="shared" si="13"/>
        <v>0</v>
      </c>
      <c r="C153" s="93"/>
      <c r="D153" s="94"/>
      <c r="E153" s="95"/>
      <c r="F153" s="96"/>
      <c r="G153" s="97"/>
      <c r="H153" s="132"/>
      <c r="I153" s="132"/>
      <c r="J153" s="98"/>
      <c r="K153" s="99"/>
      <c r="L153" s="100"/>
      <c r="M153" s="101">
        <f t="shared" si="14"/>
        <v>0</v>
      </c>
    </row>
    <row r="154" spans="1:13" ht="20.25" customHeight="1" x14ac:dyDescent="0.15">
      <c r="A154" s="10">
        <f t="shared" si="12"/>
        <v>0</v>
      </c>
      <c r="B154" s="10">
        <f t="shared" si="13"/>
        <v>0</v>
      </c>
      <c r="C154" s="93"/>
      <c r="D154" s="94"/>
      <c r="E154" s="95"/>
      <c r="F154" s="96"/>
      <c r="G154" s="97"/>
      <c r="H154" s="132"/>
      <c r="I154" s="132"/>
      <c r="J154" s="98"/>
      <c r="K154" s="99"/>
      <c r="L154" s="100"/>
      <c r="M154" s="101">
        <f t="shared" si="14"/>
        <v>0</v>
      </c>
    </row>
    <row r="155" spans="1:13" ht="20.25" customHeight="1" x14ac:dyDescent="0.15">
      <c r="A155" s="10">
        <f t="shared" si="12"/>
        <v>0</v>
      </c>
      <c r="B155" s="10">
        <f t="shared" si="13"/>
        <v>0</v>
      </c>
      <c r="C155" s="93"/>
      <c r="D155" s="94"/>
      <c r="E155" s="95"/>
      <c r="F155" s="96"/>
      <c r="G155" s="97"/>
      <c r="H155" s="132"/>
      <c r="I155" s="132"/>
      <c r="J155" s="98"/>
      <c r="K155" s="99"/>
      <c r="L155" s="100"/>
      <c r="M155" s="101">
        <f t="shared" si="14"/>
        <v>0</v>
      </c>
    </row>
    <row r="156" spans="1:13" ht="20.25" customHeight="1" x14ac:dyDescent="0.15">
      <c r="A156" s="10">
        <f t="shared" si="12"/>
        <v>0</v>
      </c>
      <c r="B156" s="10">
        <f t="shared" si="13"/>
        <v>0</v>
      </c>
      <c r="C156" s="93"/>
      <c r="D156" s="94"/>
      <c r="E156" s="95"/>
      <c r="F156" s="96"/>
      <c r="G156" s="97"/>
      <c r="H156" s="132"/>
      <c r="I156" s="132"/>
      <c r="J156" s="98"/>
      <c r="K156" s="99"/>
      <c r="L156" s="100"/>
      <c r="M156" s="101">
        <f t="shared" si="14"/>
        <v>0</v>
      </c>
    </row>
    <row r="157" spans="1:13" ht="20.25" customHeight="1" x14ac:dyDescent="0.15">
      <c r="A157" s="10">
        <f t="shared" si="12"/>
        <v>0</v>
      </c>
      <c r="B157" s="10">
        <f t="shared" si="13"/>
        <v>0</v>
      </c>
      <c r="C157" s="93"/>
      <c r="D157" s="94"/>
      <c r="E157" s="95"/>
      <c r="F157" s="96"/>
      <c r="G157" s="97"/>
      <c r="H157" s="132"/>
      <c r="I157" s="132"/>
      <c r="J157" s="98"/>
      <c r="K157" s="99"/>
      <c r="L157" s="100"/>
      <c r="M157" s="101">
        <f t="shared" si="14"/>
        <v>0</v>
      </c>
    </row>
    <row r="158" spans="1:13" ht="20.25" customHeight="1" x14ac:dyDescent="0.15">
      <c r="A158" s="10">
        <f t="shared" si="12"/>
        <v>0</v>
      </c>
      <c r="B158" s="10">
        <f t="shared" si="13"/>
        <v>0</v>
      </c>
      <c r="C158" s="93"/>
      <c r="D158" s="94"/>
      <c r="E158" s="95"/>
      <c r="F158" s="96"/>
      <c r="G158" s="97"/>
      <c r="H158" s="132"/>
      <c r="I158" s="132"/>
      <c r="J158" s="98"/>
      <c r="K158" s="99"/>
      <c r="L158" s="100"/>
      <c r="M158" s="101">
        <f t="shared" si="14"/>
        <v>0</v>
      </c>
    </row>
    <row r="159" spans="1:13" ht="20.25" customHeight="1" x14ac:dyDescent="0.15">
      <c r="A159" s="10">
        <f t="shared" si="12"/>
        <v>0</v>
      </c>
      <c r="B159" s="10">
        <f t="shared" si="13"/>
        <v>0</v>
      </c>
      <c r="C159" s="93"/>
      <c r="D159" s="94"/>
      <c r="E159" s="95"/>
      <c r="F159" s="96"/>
      <c r="G159" s="97"/>
      <c r="H159" s="132"/>
      <c r="I159" s="132"/>
      <c r="J159" s="98"/>
      <c r="K159" s="99"/>
      <c r="L159" s="100"/>
      <c r="M159" s="101">
        <f t="shared" si="14"/>
        <v>0</v>
      </c>
    </row>
    <row r="160" spans="1:13" ht="20.25" customHeight="1" x14ac:dyDescent="0.15">
      <c r="A160" s="10">
        <f t="shared" si="12"/>
        <v>0</v>
      </c>
      <c r="B160" s="10">
        <f t="shared" si="13"/>
        <v>0</v>
      </c>
      <c r="C160" s="93"/>
      <c r="D160" s="94"/>
      <c r="E160" s="95"/>
      <c r="F160" s="96"/>
      <c r="G160" s="97"/>
      <c r="H160" s="132"/>
      <c r="I160" s="132"/>
      <c r="J160" s="98"/>
      <c r="K160" s="99"/>
      <c r="L160" s="100"/>
      <c r="M160" s="101">
        <f t="shared" si="14"/>
        <v>0</v>
      </c>
    </row>
    <row r="161" spans="1:13" ht="20.25" customHeight="1" x14ac:dyDescent="0.15">
      <c r="A161" s="10">
        <f t="shared" si="12"/>
        <v>0</v>
      </c>
      <c r="B161" s="10">
        <f t="shared" si="13"/>
        <v>0</v>
      </c>
      <c r="C161" s="93"/>
      <c r="D161" s="94"/>
      <c r="E161" s="95"/>
      <c r="F161" s="96"/>
      <c r="G161" s="97"/>
      <c r="H161" s="132"/>
      <c r="I161" s="132"/>
      <c r="J161" s="98"/>
      <c r="K161" s="99"/>
      <c r="L161" s="100"/>
      <c r="M161" s="101">
        <f t="shared" si="14"/>
        <v>0</v>
      </c>
    </row>
    <row r="162" spans="1:13" ht="20.25" customHeight="1" x14ac:dyDescent="0.15">
      <c r="A162" s="10">
        <f t="shared" si="12"/>
        <v>0</v>
      </c>
      <c r="B162" s="10">
        <f t="shared" si="13"/>
        <v>0</v>
      </c>
      <c r="C162" s="93"/>
      <c r="D162" s="94"/>
      <c r="E162" s="95"/>
      <c r="F162" s="96"/>
      <c r="G162" s="97"/>
      <c r="H162" s="132"/>
      <c r="I162" s="132"/>
      <c r="J162" s="98"/>
      <c r="K162" s="99"/>
      <c r="L162" s="100"/>
      <c r="M162" s="101">
        <f t="shared" si="14"/>
        <v>0</v>
      </c>
    </row>
    <row r="163" spans="1:13" ht="20.25" customHeight="1" x14ac:dyDescent="0.15">
      <c r="A163" s="10">
        <f t="shared" si="12"/>
        <v>0</v>
      </c>
      <c r="B163" s="10">
        <f t="shared" si="13"/>
        <v>0</v>
      </c>
      <c r="C163" s="93"/>
      <c r="D163" s="94"/>
      <c r="E163" s="95"/>
      <c r="F163" s="96"/>
      <c r="G163" s="97"/>
      <c r="H163" s="132"/>
      <c r="I163" s="132"/>
      <c r="J163" s="98"/>
      <c r="K163" s="99"/>
      <c r="L163" s="100"/>
      <c r="M163" s="101">
        <f t="shared" si="14"/>
        <v>0</v>
      </c>
    </row>
    <row r="164" spans="1:13" ht="20.25" customHeight="1" x14ac:dyDescent="0.15">
      <c r="A164" s="10">
        <f t="shared" si="12"/>
        <v>0</v>
      </c>
      <c r="B164" s="10">
        <f t="shared" si="13"/>
        <v>0</v>
      </c>
      <c r="C164" s="93"/>
      <c r="D164" s="94"/>
      <c r="E164" s="95"/>
      <c r="F164" s="96"/>
      <c r="G164" s="97"/>
      <c r="H164" s="132"/>
      <c r="I164" s="132"/>
      <c r="J164" s="98"/>
      <c r="K164" s="99"/>
      <c r="L164" s="100"/>
      <c r="M164" s="101">
        <f t="shared" si="14"/>
        <v>0</v>
      </c>
    </row>
    <row r="165" spans="1:13" ht="20.25" customHeight="1" x14ac:dyDescent="0.15">
      <c r="A165" s="10">
        <f t="shared" si="12"/>
        <v>0</v>
      </c>
      <c r="B165" s="10">
        <f t="shared" si="13"/>
        <v>0</v>
      </c>
      <c r="C165" s="93"/>
      <c r="D165" s="94"/>
      <c r="E165" s="95"/>
      <c r="F165" s="96"/>
      <c r="G165" s="97"/>
      <c r="H165" s="132"/>
      <c r="I165" s="132"/>
      <c r="J165" s="98"/>
      <c r="K165" s="99"/>
      <c r="L165" s="100"/>
      <c r="M165" s="101">
        <f t="shared" si="14"/>
        <v>0</v>
      </c>
    </row>
    <row r="166" spans="1:13" ht="20.25" customHeight="1" x14ac:dyDescent="0.15">
      <c r="A166" s="10">
        <f t="shared" ref="A166:A229" si="15">E166</f>
        <v>0</v>
      </c>
      <c r="B166" s="10">
        <f t="shared" ref="B166:B229" si="16">F166</f>
        <v>0</v>
      </c>
      <c r="C166" s="93"/>
      <c r="D166" s="94"/>
      <c r="E166" s="95"/>
      <c r="F166" s="96"/>
      <c r="G166" s="97"/>
      <c r="H166" s="132"/>
      <c r="I166" s="132"/>
      <c r="J166" s="98"/>
      <c r="K166" s="99"/>
      <c r="L166" s="100"/>
      <c r="M166" s="101">
        <f t="shared" ref="M166:M229" si="17">M165+J166-K166</f>
        <v>0</v>
      </c>
    </row>
    <row r="167" spans="1:13" ht="20.25" customHeight="1" x14ac:dyDescent="0.15">
      <c r="A167" s="10">
        <f t="shared" si="15"/>
        <v>0</v>
      </c>
      <c r="B167" s="10">
        <f t="shared" si="16"/>
        <v>0</v>
      </c>
      <c r="C167" s="93"/>
      <c r="D167" s="94"/>
      <c r="E167" s="95"/>
      <c r="F167" s="96"/>
      <c r="G167" s="97"/>
      <c r="H167" s="132"/>
      <c r="I167" s="132"/>
      <c r="J167" s="98"/>
      <c r="K167" s="99"/>
      <c r="L167" s="100"/>
      <c r="M167" s="101">
        <f t="shared" si="17"/>
        <v>0</v>
      </c>
    </row>
    <row r="168" spans="1:13" ht="20.25" customHeight="1" x14ac:dyDescent="0.15">
      <c r="A168" s="10">
        <f t="shared" si="15"/>
        <v>0</v>
      </c>
      <c r="B168" s="10">
        <f t="shared" si="16"/>
        <v>0</v>
      </c>
      <c r="C168" s="93"/>
      <c r="D168" s="94"/>
      <c r="E168" s="95"/>
      <c r="F168" s="96"/>
      <c r="G168" s="97"/>
      <c r="H168" s="132"/>
      <c r="I168" s="132"/>
      <c r="J168" s="98"/>
      <c r="K168" s="99"/>
      <c r="L168" s="100"/>
      <c r="M168" s="101">
        <f t="shared" si="17"/>
        <v>0</v>
      </c>
    </row>
    <row r="169" spans="1:13" ht="20.25" customHeight="1" x14ac:dyDescent="0.15">
      <c r="A169" s="10">
        <f t="shared" si="15"/>
        <v>0</v>
      </c>
      <c r="B169" s="10">
        <f t="shared" si="16"/>
        <v>0</v>
      </c>
      <c r="C169" s="93"/>
      <c r="D169" s="94"/>
      <c r="E169" s="95"/>
      <c r="F169" s="96"/>
      <c r="G169" s="97"/>
      <c r="H169" s="132"/>
      <c r="I169" s="132"/>
      <c r="J169" s="98"/>
      <c r="K169" s="99"/>
      <c r="L169" s="100"/>
      <c r="M169" s="101">
        <f t="shared" si="17"/>
        <v>0</v>
      </c>
    </row>
    <row r="170" spans="1:13" ht="20.25" customHeight="1" x14ac:dyDescent="0.15">
      <c r="A170" s="10">
        <f t="shared" si="15"/>
        <v>0</v>
      </c>
      <c r="B170" s="10">
        <f t="shared" si="16"/>
        <v>0</v>
      </c>
      <c r="C170" s="93"/>
      <c r="D170" s="94"/>
      <c r="E170" s="95"/>
      <c r="F170" s="96"/>
      <c r="G170" s="97"/>
      <c r="H170" s="132"/>
      <c r="I170" s="132"/>
      <c r="J170" s="98"/>
      <c r="K170" s="99"/>
      <c r="L170" s="100"/>
      <c r="M170" s="101">
        <f t="shared" si="17"/>
        <v>0</v>
      </c>
    </row>
    <row r="171" spans="1:13" ht="20.25" customHeight="1" x14ac:dyDescent="0.15">
      <c r="A171" s="10">
        <f t="shared" si="15"/>
        <v>0</v>
      </c>
      <c r="B171" s="10">
        <f t="shared" si="16"/>
        <v>0</v>
      </c>
      <c r="C171" s="93"/>
      <c r="D171" s="94"/>
      <c r="E171" s="95"/>
      <c r="F171" s="96"/>
      <c r="G171" s="97"/>
      <c r="H171" s="132"/>
      <c r="I171" s="132"/>
      <c r="J171" s="98"/>
      <c r="K171" s="99"/>
      <c r="L171" s="100"/>
      <c r="M171" s="101">
        <f t="shared" si="17"/>
        <v>0</v>
      </c>
    </row>
    <row r="172" spans="1:13" ht="20.25" customHeight="1" x14ac:dyDescent="0.15">
      <c r="A172" s="10">
        <f t="shared" si="15"/>
        <v>0</v>
      </c>
      <c r="B172" s="10">
        <f t="shared" si="16"/>
        <v>0</v>
      </c>
      <c r="C172" s="93"/>
      <c r="D172" s="94"/>
      <c r="E172" s="95"/>
      <c r="F172" s="96"/>
      <c r="G172" s="97"/>
      <c r="H172" s="132"/>
      <c r="I172" s="132"/>
      <c r="J172" s="98"/>
      <c r="K172" s="99"/>
      <c r="L172" s="100"/>
      <c r="M172" s="101">
        <f t="shared" si="17"/>
        <v>0</v>
      </c>
    </row>
    <row r="173" spans="1:13" ht="20.25" customHeight="1" x14ac:dyDescent="0.15">
      <c r="A173" s="10">
        <f t="shared" si="15"/>
        <v>0</v>
      </c>
      <c r="B173" s="10">
        <f t="shared" si="16"/>
        <v>0</v>
      </c>
      <c r="C173" s="93"/>
      <c r="D173" s="94"/>
      <c r="E173" s="95"/>
      <c r="F173" s="96"/>
      <c r="G173" s="97"/>
      <c r="H173" s="132"/>
      <c r="I173" s="132"/>
      <c r="J173" s="98"/>
      <c r="K173" s="99"/>
      <c r="L173" s="100"/>
      <c r="M173" s="101">
        <f t="shared" si="17"/>
        <v>0</v>
      </c>
    </row>
    <row r="174" spans="1:13" ht="20.25" customHeight="1" x14ac:dyDescent="0.15">
      <c r="A174" s="10">
        <f t="shared" si="15"/>
        <v>0</v>
      </c>
      <c r="B174" s="10">
        <f t="shared" si="16"/>
        <v>0</v>
      </c>
      <c r="C174" s="93"/>
      <c r="D174" s="94"/>
      <c r="E174" s="95"/>
      <c r="F174" s="96"/>
      <c r="G174" s="97"/>
      <c r="H174" s="132"/>
      <c r="I174" s="132"/>
      <c r="J174" s="98"/>
      <c r="K174" s="99"/>
      <c r="L174" s="100"/>
      <c r="M174" s="101">
        <f t="shared" si="17"/>
        <v>0</v>
      </c>
    </row>
    <row r="175" spans="1:13" ht="20.25" customHeight="1" x14ac:dyDescent="0.15">
      <c r="A175" s="10">
        <f t="shared" si="15"/>
        <v>0</v>
      </c>
      <c r="B175" s="10">
        <f t="shared" si="16"/>
        <v>0</v>
      </c>
      <c r="C175" s="93"/>
      <c r="D175" s="94"/>
      <c r="E175" s="95"/>
      <c r="F175" s="96"/>
      <c r="G175" s="97"/>
      <c r="H175" s="132"/>
      <c r="I175" s="132"/>
      <c r="J175" s="98"/>
      <c r="K175" s="99"/>
      <c r="L175" s="100"/>
      <c r="M175" s="101">
        <f t="shared" si="17"/>
        <v>0</v>
      </c>
    </row>
    <row r="176" spans="1:13" ht="20.25" customHeight="1" x14ac:dyDescent="0.15">
      <c r="A176" s="10">
        <f t="shared" si="15"/>
        <v>0</v>
      </c>
      <c r="B176" s="10">
        <f t="shared" si="16"/>
        <v>0</v>
      </c>
      <c r="C176" s="93"/>
      <c r="D176" s="94"/>
      <c r="E176" s="95"/>
      <c r="F176" s="96"/>
      <c r="G176" s="97"/>
      <c r="H176" s="132"/>
      <c r="I176" s="132"/>
      <c r="J176" s="98"/>
      <c r="K176" s="99"/>
      <c r="L176" s="100"/>
      <c r="M176" s="101">
        <f t="shared" si="17"/>
        <v>0</v>
      </c>
    </row>
    <row r="177" spans="1:13" ht="20.25" customHeight="1" x14ac:dyDescent="0.15">
      <c r="A177" s="10">
        <f t="shared" si="15"/>
        <v>0</v>
      </c>
      <c r="B177" s="10">
        <f t="shared" si="16"/>
        <v>0</v>
      </c>
      <c r="C177" s="93"/>
      <c r="D177" s="94"/>
      <c r="E177" s="95"/>
      <c r="F177" s="96"/>
      <c r="G177" s="97"/>
      <c r="H177" s="132"/>
      <c r="I177" s="132"/>
      <c r="J177" s="98"/>
      <c r="K177" s="99"/>
      <c r="L177" s="100"/>
      <c r="M177" s="101">
        <f t="shared" si="17"/>
        <v>0</v>
      </c>
    </row>
    <row r="178" spans="1:13" ht="20.25" customHeight="1" x14ac:dyDescent="0.15">
      <c r="A178" s="10">
        <f t="shared" si="15"/>
        <v>0</v>
      </c>
      <c r="B178" s="10">
        <f t="shared" si="16"/>
        <v>0</v>
      </c>
      <c r="C178" s="93"/>
      <c r="D178" s="94"/>
      <c r="E178" s="95"/>
      <c r="F178" s="96"/>
      <c r="G178" s="97"/>
      <c r="H178" s="132"/>
      <c r="I178" s="132"/>
      <c r="J178" s="98"/>
      <c r="K178" s="99"/>
      <c r="L178" s="100"/>
      <c r="M178" s="101">
        <f t="shared" si="17"/>
        <v>0</v>
      </c>
    </row>
    <row r="179" spans="1:13" ht="20.25" customHeight="1" x14ac:dyDescent="0.15">
      <c r="A179" s="10">
        <f t="shared" si="15"/>
        <v>0</v>
      </c>
      <c r="B179" s="10">
        <f t="shared" si="16"/>
        <v>0</v>
      </c>
      <c r="C179" s="93"/>
      <c r="D179" s="94"/>
      <c r="E179" s="95"/>
      <c r="F179" s="96"/>
      <c r="G179" s="97"/>
      <c r="H179" s="132"/>
      <c r="I179" s="132"/>
      <c r="J179" s="98"/>
      <c r="K179" s="99"/>
      <c r="L179" s="100"/>
      <c r="M179" s="101">
        <f t="shared" si="17"/>
        <v>0</v>
      </c>
    </row>
    <row r="180" spans="1:13" ht="20.25" customHeight="1" x14ac:dyDescent="0.15">
      <c r="A180" s="10">
        <f t="shared" si="15"/>
        <v>0</v>
      </c>
      <c r="B180" s="10">
        <f t="shared" si="16"/>
        <v>0</v>
      </c>
      <c r="C180" s="93"/>
      <c r="D180" s="94"/>
      <c r="E180" s="95"/>
      <c r="F180" s="96"/>
      <c r="G180" s="97"/>
      <c r="H180" s="132"/>
      <c r="I180" s="132"/>
      <c r="J180" s="98"/>
      <c r="K180" s="99"/>
      <c r="L180" s="100"/>
      <c r="M180" s="101">
        <f t="shared" si="17"/>
        <v>0</v>
      </c>
    </row>
    <row r="181" spans="1:13" ht="20.25" customHeight="1" x14ac:dyDescent="0.15">
      <c r="A181" s="10">
        <f t="shared" si="15"/>
        <v>0</v>
      </c>
      <c r="B181" s="10">
        <f t="shared" si="16"/>
        <v>0</v>
      </c>
      <c r="C181" s="93"/>
      <c r="D181" s="94"/>
      <c r="E181" s="95"/>
      <c r="F181" s="96"/>
      <c r="G181" s="97"/>
      <c r="H181" s="132"/>
      <c r="I181" s="132"/>
      <c r="J181" s="98"/>
      <c r="K181" s="99"/>
      <c r="L181" s="100"/>
      <c r="M181" s="101">
        <f t="shared" si="17"/>
        <v>0</v>
      </c>
    </row>
    <row r="182" spans="1:13" ht="20.25" customHeight="1" x14ac:dyDescent="0.15">
      <c r="A182" s="10">
        <f t="shared" si="15"/>
        <v>0</v>
      </c>
      <c r="B182" s="10">
        <f t="shared" si="16"/>
        <v>0</v>
      </c>
      <c r="C182" s="93"/>
      <c r="D182" s="94"/>
      <c r="E182" s="95"/>
      <c r="F182" s="96"/>
      <c r="G182" s="97"/>
      <c r="H182" s="132"/>
      <c r="I182" s="132"/>
      <c r="J182" s="98"/>
      <c r="K182" s="99"/>
      <c r="L182" s="100"/>
      <c r="M182" s="101">
        <f t="shared" si="17"/>
        <v>0</v>
      </c>
    </row>
    <row r="183" spans="1:13" ht="20.25" customHeight="1" x14ac:dyDescent="0.15">
      <c r="A183" s="10">
        <f t="shared" si="15"/>
        <v>0</v>
      </c>
      <c r="B183" s="10">
        <f t="shared" si="16"/>
        <v>0</v>
      </c>
      <c r="C183" s="93"/>
      <c r="D183" s="94"/>
      <c r="E183" s="95"/>
      <c r="F183" s="96"/>
      <c r="G183" s="97"/>
      <c r="H183" s="132"/>
      <c r="I183" s="132"/>
      <c r="J183" s="98"/>
      <c r="K183" s="99"/>
      <c r="L183" s="100"/>
      <c r="M183" s="101">
        <f t="shared" si="17"/>
        <v>0</v>
      </c>
    </row>
    <row r="184" spans="1:13" ht="20.25" customHeight="1" x14ac:dyDescent="0.15">
      <c r="A184" s="10">
        <f t="shared" si="15"/>
        <v>0</v>
      </c>
      <c r="B184" s="10">
        <f t="shared" si="16"/>
        <v>0</v>
      </c>
      <c r="C184" s="93"/>
      <c r="D184" s="94"/>
      <c r="E184" s="95"/>
      <c r="F184" s="96"/>
      <c r="G184" s="97"/>
      <c r="H184" s="132"/>
      <c r="I184" s="132"/>
      <c r="J184" s="98"/>
      <c r="K184" s="99"/>
      <c r="L184" s="100"/>
      <c r="M184" s="101">
        <f t="shared" si="17"/>
        <v>0</v>
      </c>
    </row>
    <row r="185" spans="1:13" ht="20.25" customHeight="1" x14ac:dyDescent="0.15">
      <c r="A185" s="10">
        <f t="shared" si="15"/>
        <v>0</v>
      </c>
      <c r="B185" s="10">
        <f t="shared" si="16"/>
        <v>0</v>
      </c>
      <c r="C185" s="93"/>
      <c r="D185" s="94"/>
      <c r="E185" s="95"/>
      <c r="F185" s="96"/>
      <c r="G185" s="97"/>
      <c r="H185" s="132"/>
      <c r="I185" s="132"/>
      <c r="J185" s="98"/>
      <c r="K185" s="99"/>
      <c r="L185" s="100"/>
      <c r="M185" s="101">
        <f t="shared" si="17"/>
        <v>0</v>
      </c>
    </row>
    <row r="186" spans="1:13" ht="20.25" customHeight="1" x14ac:dyDescent="0.15">
      <c r="A186" s="10">
        <f t="shared" si="15"/>
        <v>0</v>
      </c>
      <c r="B186" s="10">
        <f t="shared" si="16"/>
        <v>0</v>
      </c>
      <c r="C186" s="93"/>
      <c r="D186" s="94"/>
      <c r="E186" s="95"/>
      <c r="F186" s="96"/>
      <c r="G186" s="97"/>
      <c r="H186" s="132"/>
      <c r="I186" s="132"/>
      <c r="J186" s="98"/>
      <c r="K186" s="99"/>
      <c r="L186" s="100"/>
      <c r="M186" s="101">
        <f t="shared" si="17"/>
        <v>0</v>
      </c>
    </row>
    <row r="187" spans="1:13" ht="20.25" customHeight="1" x14ac:dyDescent="0.15">
      <c r="A187" s="10">
        <f t="shared" si="15"/>
        <v>0</v>
      </c>
      <c r="B187" s="10">
        <f t="shared" si="16"/>
        <v>0</v>
      </c>
      <c r="C187" s="93"/>
      <c r="D187" s="94"/>
      <c r="E187" s="95"/>
      <c r="F187" s="96"/>
      <c r="G187" s="97"/>
      <c r="H187" s="132"/>
      <c r="I187" s="132"/>
      <c r="J187" s="98"/>
      <c r="K187" s="99"/>
      <c r="L187" s="100"/>
      <c r="M187" s="101">
        <f t="shared" si="17"/>
        <v>0</v>
      </c>
    </row>
    <row r="188" spans="1:13" ht="20.25" customHeight="1" x14ac:dyDescent="0.15">
      <c r="A188" s="10">
        <f t="shared" si="15"/>
        <v>0</v>
      </c>
      <c r="B188" s="10">
        <f t="shared" si="16"/>
        <v>0</v>
      </c>
      <c r="C188" s="93"/>
      <c r="D188" s="94"/>
      <c r="E188" s="95"/>
      <c r="F188" s="96"/>
      <c r="G188" s="97"/>
      <c r="H188" s="132"/>
      <c r="I188" s="132"/>
      <c r="J188" s="98"/>
      <c r="K188" s="99"/>
      <c r="L188" s="100"/>
      <c r="M188" s="101">
        <f t="shared" si="17"/>
        <v>0</v>
      </c>
    </row>
    <row r="189" spans="1:13" ht="20.25" customHeight="1" x14ac:dyDescent="0.15">
      <c r="A189" s="10">
        <f t="shared" si="15"/>
        <v>0</v>
      </c>
      <c r="B189" s="10">
        <f t="shared" si="16"/>
        <v>0</v>
      </c>
      <c r="C189" s="93"/>
      <c r="D189" s="94"/>
      <c r="E189" s="95"/>
      <c r="F189" s="96"/>
      <c r="G189" s="97"/>
      <c r="H189" s="132"/>
      <c r="I189" s="132"/>
      <c r="J189" s="98"/>
      <c r="K189" s="99"/>
      <c r="L189" s="100"/>
      <c r="M189" s="101">
        <f t="shared" si="17"/>
        <v>0</v>
      </c>
    </row>
    <row r="190" spans="1:13" ht="20.25" customHeight="1" x14ac:dyDescent="0.15">
      <c r="A190" s="10">
        <f t="shared" si="15"/>
        <v>0</v>
      </c>
      <c r="B190" s="10">
        <f t="shared" si="16"/>
        <v>0</v>
      </c>
      <c r="C190" s="93"/>
      <c r="D190" s="94"/>
      <c r="E190" s="95"/>
      <c r="F190" s="96"/>
      <c r="G190" s="97"/>
      <c r="H190" s="132"/>
      <c r="I190" s="132"/>
      <c r="J190" s="98"/>
      <c r="K190" s="99"/>
      <c r="L190" s="100"/>
      <c r="M190" s="101">
        <f t="shared" si="17"/>
        <v>0</v>
      </c>
    </row>
    <row r="191" spans="1:13" ht="20.25" customHeight="1" x14ac:dyDescent="0.15">
      <c r="A191" s="10">
        <f t="shared" si="15"/>
        <v>0</v>
      </c>
      <c r="B191" s="10">
        <f t="shared" si="16"/>
        <v>0</v>
      </c>
      <c r="C191" s="93"/>
      <c r="D191" s="94"/>
      <c r="E191" s="95"/>
      <c r="F191" s="96"/>
      <c r="G191" s="97"/>
      <c r="H191" s="132"/>
      <c r="I191" s="132"/>
      <c r="J191" s="98"/>
      <c r="K191" s="99"/>
      <c r="L191" s="100"/>
      <c r="M191" s="101">
        <f t="shared" si="17"/>
        <v>0</v>
      </c>
    </row>
    <row r="192" spans="1:13" ht="20.25" customHeight="1" x14ac:dyDescent="0.15">
      <c r="A192" s="10">
        <f t="shared" si="15"/>
        <v>0</v>
      </c>
      <c r="B192" s="10">
        <f t="shared" si="16"/>
        <v>0</v>
      </c>
      <c r="C192" s="93"/>
      <c r="D192" s="94"/>
      <c r="E192" s="95"/>
      <c r="F192" s="96"/>
      <c r="G192" s="97"/>
      <c r="H192" s="132"/>
      <c r="I192" s="132"/>
      <c r="J192" s="98"/>
      <c r="K192" s="99"/>
      <c r="L192" s="100"/>
      <c r="M192" s="101">
        <f t="shared" si="17"/>
        <v>0</v>
      </c>
    </row>
    <row r="193" spans="1:13" ht="20.25" customHeight="1" x14ac:dyDescent="0.15">
      <c r="A193" s="10">
        <f t="shared" si="15"/>
        <v>0</v>
      </c>
      <c r="B193" s="10">
        <f t="shared" si="16"/>
        <v>0</v>
      </c>
      <c r="C193" s="93"/>
      <c r="D193" s="94"/>
      <c r="E193" s="95"/>
      <c r="F193" s="96"/>
      <c r="G193" s="97"/>
      <c r="H193" s="132"/>
      <c r="I193" s="132"/>
      <c r="J193" s="98"/>
      <c r="K193" s="99"/>
      <c r="L193" s="100"/>
      <c r="M193" s="101">
        <f t="shared" si="17"/>
        <v>0</v>
      </c>
    </row>
    <row r="194" spans="1:13" ht="20.25" customHeight="1" x14ac:dyDescent="0.15">
      <c r="A194" s="10">
        <f t="shared" si="15"/>
        <v>0</v>
      </c>
      <c r="B194" s="10">
        <f t="shared" si="16"/>
        <v>0</v>
      </c>
      <c r="C194" s="93"/>
      <c r="D194" s="94"/>
      <c r="E194" s="95"/>
      <c r="F194" s="96"/>
      <c r="G194" s="97"/>
      <c r="H194" s="132"/>
      <c r="I194" s="132"/>
      <c r="J194" s="98"/>
      <c r="K194" s="99"/>
      <c r="L194" s="100"/>
      <c r="M194" s="101">
        <f t="shared" si="17"/>
        <v>0</v>
      </c>
    </row>
    <row r="195" spans="1:13" ht="20.25" customHeight="1" x14ac:dyDescent="0.15">
      <c r="A195" s="10">
        <f t="shared" si="15"/>
        <v>0</v>
      </c>
      <c r="B195" s="10">
        <f t="shared" si="16"/>
        <v>0</v>
      </c>
      <c r="C195" s="93"/>
      <c r="D195" s="94"/>
      <c r="E195" s="95"/>
      <c r="F195" s="96"/>
      <c r="G195" s="97"/>
      <c r="H195" s="132"/>
      <c r="I195" s="132"/>
      <c r="J195" s="98"/>
      <c r="K195" s="99"/>
      <c r="L195" s="100"/>
      <c r="M195" s="101">
        <f t="shared" si="17"/>
        <v>0</v>
      </c>
    </row>
    <row r="196" spans="1:13" ht="20.25" customHeight="1" x14ac:dyDescent="0.15">
      <c r="A196" s="10">
        <f t="shared" si="15"/>
        <v>0</v>
      </c>
      <c r="B196" s="10">
        <f t="shared" si="16"/>
        <v>0</v>
      </c>
      <c r="C196" s="93"/>
      <c r="D196" s="94"/>
      <c r="E196" s="95"/>
      <c r="F196" s="96"/>
      <c r="G196" s="97"/>
      <c r="H196" s="132"/>
      <c r="I196" s="132"/>
      <c r="J196" s="98"/>
      <c r="K196" s="99"/>
      <c r="L196" s="100"/>
      <c r="M196" s="101">
        <f t="shared" si="17"/>
        <v>0</v>
      </c>
    </row>
    <row r="197" spans="1:13" ht="20.25" customHeight="1" x14ac:dyDescent="0.15">
      <c r="A197" s="10">
        <f t="shared" si="15"/>
        <v>0</v>
      </c>
      <c r="B197" s="10">
        <f t="shared" si="16"/>
        <v>0</v>
      </c>
      <c r="C197" s="93"/>
      <c r="D197" s="94"/>
      <c r="E197" s="95"/>
      <c r="F197" s="96"/>
      <c r="G197" s="97"/>
      <c r="H197" s="132"/>
      <c r="I197" s="132"/>
      <c r="J197" s="98"/>
      <c r="K197" s="99"/>
      <c r="L197" s="100"/>
      <c r="M197" s="101">
        <f t="shared" si="17"/>
        <v>0</v>
      </c>
    </row>
    <row r="198" spans="1:13" ht="20.25" customHeight="1" x14ac:dyDescent="0.15">
      <c r="A198" s="10">
        <f t="shared" si="15"/>
        <v>0</v>
      </c>
      <c r="B198" s="10">
        <f t="shared" si="16"/>
        <v>0</v>
      </c>
      <c r="C198" s="93"/>
      <c r="D198" s="94"/>
      <c r="E198" s="95"/>
      <c r="F198" s="96"/>
      <c r="G198" s="97"/>
      <c r="H198" s="132"/>
      <c r="I198" s="132"/>
      <c r="J198" s="98"/>
      <c r="K198" s="99"/>
      <c r="L198" s="100"/>
      <c r="M198" s="101">
        <f t="shared" si="17"/>
        <v>0</v>
      </c>
    </row>
    <row r="199" spans="1:13" ht="20.25" customHeight="1" x14ac:dyDescent="0.15">
      <c r="A199" s="10">
        <f t="shared" si="15"/>
        <v>0</v>
      </c>
      <c r="B199" s="10">
        <f t="shared" si="16"/>
        <v>0</v>
      </c>
      <c r="C199" s="93"/>
      <c r="D199" s="94"/>
      <c r="E199" s="95"/>
      <c r="F199" s="96"/>
      <c r="G199" s="97"/>
      <c r="H199" s="132"/>
      <c r="I199" s="132"/>
      <c r="J199" s="98"/>
      <c r="K199" s="99"/>
      <c r="L199" s="100"/>
      <c r="M199" s="101">
        <f t="shared" si="17"/>
        <v>0</v>
      </c>
    </row>
    <row r="200" spans="1:13" ht="20.25" customHeight="1" x14ac:dyDescent="0.15">
      <c r="A200" s="10">
        <f t="shared" si="15"/>
        <v>0</v>
      </c>
      <c r="B200" s="10">
        <f t="shared" si="16"/>
        <v>0</v>
      </c>
      <c r="C200" s="93"/>
      <c r="D200" s="94"/>
      <c r="E200" s="95"/>
      <c r="F200" s="96"/>
      <c r="G200" s="97"/>
      <c r="H200" s="132"/>
      <c r="I200" s="132"/>
      <c r="J200" s="98"/>
      <c r="K200" s="99"/>
      <c r="L200" s="100"/>
      <c r="M200" s="101">
        <f t="shared" si="17"/>
        <v>0</v>
      </c>
    </row>
    <row r="201" spans="1:13" ht="20.25" customHeight="1" x14ac:dyDescent="0.15">
      <c r="A201" s="10">
        <f t="shared" si="15"/>
        <v>0</v>
      </c>
      <c r="B201" s="10">
        <f t="shared" si="16"/>
        <v>0</v>
      </c>
      <c r="C201" s="93"/>
      <c r="D201" s="94"/>
      <c r="E201" s="95"/>
      <c r="F201" s="96"/>
      <c r="G201" s="97"/>
      <c r="H201" s="132"/>
      <c r="I201" s="132"/>
      <c r="J201" s="98"/>
      <c r="K201" s="99"/>
      <c r="L201" s="100"/>
      <c r="M201" s="101">
        <f t="shared" si="17"/>
        <v>0</v>
      </c>
    </row>
    <row r="202" spans="1:13" ht="20.25" customHeight="1" x14ac:dyDescent="0.15">
      <c r="A202" s="10">
        <f t="shared" si="15"/>
        <v>0</v>
      </c>
      <c r="B202" s="10">
        <f t="shared" si="16"/>
        <v>0</v>
      </c>
      <c r="C202" s="93"/>
      <c r="D202" s="94"/>
      <c r="E202" s="95"/>
      <c r="F202" s="96"/>
      <c r="G202" s="97"/>
      <c r="H202" s="132"/>
      <c r="I202" s="132"/>
      <c r="J202" s="98"/>
      <c r="K202" s="99"/>
      <c r="L202" s="100"/>
      <c r="M202" s="101">
        <f t="shared" si="17"/>
        <v>0</v>
      </c>
    </row>
    <row r="203" spans="1:13" ht="20.25" customHeight="1" x14ac:dyDescent="0.15">
      <c r="A203" s="10">
        <f t="shared" si="15"/>
        <v>0</v>
      </c>
      <c r="B203" s="10">
        <f t="shared" si="16"/>
        <v>0</v>
      </c>
      <c r="C203" s="93"/>
      <c r="D203" s="94"/>
      <c r="E203" s="95"/>
      <c r="F203" s="96"/>
      <c r="G203" s="97"/>
      <c r="H203" s="132"/>
      <c r="I203" s="132"/>
      <c r="J203" s="98"/>
      <c r="K203" s="99"/>
      <c r="L203" s="100"/>
      <c r="M203" s="101">
        <f t="shared" si="17"/>
        <v>0</v>
      </c>
    </row>
    <row r="204" spans="1:13" ht="20.25" customHeight="1" x14ac:dyDescent="0.15">
      <c r="A204" s="10">
        <f t="shared" si="15"/>
        <v>0</v>
      </c>
      <c r="B204" s="10">
        <f t="shared" si="16"/>
        <v>0</v>
      </c>
      <c r="C204" s="93"/>
      <c r="D204" s="94"/>
      <c r="E204" s="95"/>
      <c r="F204" s="96"/>
      <c r="G204" s="97"/>
      <c r="H204" s="132"/>
      <c r="I204" s="132"/>
      <c r="J204" s="98"/>
      <c r="K204" s="99"/>
      <c r="L204" s="100"/>
      <c r="M204" s="101">
        <f t="shared" si="17"/>
        <v>0</v>
      </c>
    </row>
    <row r="205" spans="1:13" ht="20.25" customHeight="1" x14ac:dyDescent="0.15">
      <c r="A205" s="10">
        <f t="shared" si="15"/>
        <v>0</v>
      </c>
      <c r="B205" s="10">
        <f t="shared" si="16"/>
        <v>0</v>
      </c>
      <c r="C205" s="93"/>
      <c r="D205" s="94"/>
      <c r="E205" s="95"/>
      <c r="F205" s="96"/>
      <c r="G205" s="97"/>
      <c r="H205" s="132"/>
      <c r="I205" s="132"/>
      <c r="J205" s="98"/>
      <c r="K205" s="99"/>
      <c r="L205" s="100"/>
      <c r="M205" s="101">
        <f t="shared" si="17"/>
        <v>0</v>
      </c>
    </row>
    <row r="206" spans="1:13" ht="20.25" customHeight="1" x14ac:dyDescent="0.15">
      <c r="A206" s="10">
        <f t="shared" si="15"/>
        <v>0</v>
      </c>
      <c r="B206" s="10">
        <f t="shared" si="16"/>
        <v>0</v>
      </c>
      <c r="C206" s="93"/>
      <c r="D206" s="94"/>
      <c r="E206" s="95"/>
      <c r="F206" s="96"/>
      <c r="G206" s="97"/>
      <c r="H206" s="132"/>
      <c r="I206" s="132"/>
      <c r="J206" s="98"/>
      <c r="K206" s="99"/>
      <c r="L206" s="100"/>
      <c r="M206" s="101">
        <f t="shared" si="17"/>
        <v>0</v>
      </c>
    </row>
    <row r="207" spans="1:13" ht="20.25" customHeight="1" x14ac:dyDescent="0.15">
      <c r="A207" s="10">
        <f t="shared" si="15"/>
        <v>0</v>
      </c>
      <c r="B207" s="10">
        <f t="shared" si="16"/>
        <v>0</v>
      </c>
      <c r="C207" s="93"/>
      <c r="D207" s="94"/>
      <c r="E207" s="95"/>
      <c r="F207" s="96"/>
      <c r="G207" s="97"/>
      <c r="H207" s="132"/>
      <c r="I207" s="132"/>
      <c r="J207" s="98"/>
      <c r="K207" s="99"/>
      <c r="L207" s="100"/>
      <c r="M207" s="101">
        <f t="shared" si="17"/>
        <v>0</v>
      </c>
    </row>
    <row r="208" spans="1:13" ht="20.25" customHeight="1" x14ac:dyDescent="0.15">
      <c r="A208" s="10">
        <f t="shared" si="15"/>
        <v>0</v>
      </c>
      <c r="B208" s="10">
        <f t="shared" si="16"/>
        <v>0</v>
      </c>
      <c r="C208" s="93"/>
      <c r="D208" s="94"/>
      <c r="E208" s="95"/>
      <c r="F208" s="96"/>
      <c r="G208" s="97"/>
      <c r="H208" s="132"/>
      <c r="I208" s="132"/>
      <c r="J208" s="98"/>
      <c r="K208" s="99"/>
      <c r="L208" s="100"/>
      <c r="M208" s="101">
        <f t="shared" si="17"/>
        <v>0</v>
      </c>
    </row>
    <row r="209" spans="1:13" ht="20.25" customHeight="1" x14ac:dyDescent="0.15">
      <c r="A209" s="10">
        <f t="shared" si="15"/>
        <v>0</v>
      </c>
      <c r="B209" s="10">
        <f t="shared" si="16"/>
        <v>0</v>
      </c>
      <c r="C209" s="93"/>
      <c r="D209" s="94"/>
      <c r="E209" s="95"/>
      <c r="F209" s="96"/>
      <c r="G209" s="97"/>
      <c r="H209" s="132"/>
      <c r="I209" s="132"/>
      <c r="J209" s="98"/>
      <c r="K209" s="99"/>
      <c r="L209" s="100"/>
      <c r="M209" s="101">
        <f t="shared" si="17"/>
        <v>0</v>
      </c>
    </row>
    <row r="210" spans="1:13" ht="20.25" customHeight="1" x14ac:dyDescent="0.15">
      <c r="A210" s="10">
        <f t="shared" si="15"/>
        <v>0</v>
      </c>
      <c r="B210" s="10">
        <f t="shared" si="16"/>
        <v>0</v>
      </c>
      <c r="C210" s="93"/>
      <c r="D210" s="94"/>
      <c r="E210" s="95"/>
      <c r="F210" s="96"/>
      <c r="G210" s="97"/>
      <c r="H210" s="132"/>
      <c r="I210" s="132"/>
      <c r="J210" s="98"/>
      <c r="K210" s="99"/>
      <c r="L210" s="100"/>
      <c r="M210" s="101">
        <f t="shared" si="17"/>
        <v>0</v>
      </c>
    </row>
    <row r="211" spans="1:13" ht="20.25" customHeight="1" x14ac:dyDescent="0.15">
      <c r="A211" s="10">
        <f t="shared" si="15"/>
        <v>0</v>
      </c>
      <c r="B211" s="10">
        <f t="shared" si="16"/>
        <v>0</v>
      </c>
      <c r="C211" s="93"/>
      <c r="D211" s="94"/>
      <c r="E211" s="95"/>
      <c r="F211" s="96"/>
      <c r="G211" s="97"/>
      <c r="H211" s="132"/>
      <c r="I211" s="132"/>
      <c r="J211" s="98"/>
      <c r="K211" s="99"/>
      <c r="L211" s="100"/>
      <c r="M211" s="101">
        <f t="shared" si="17"/>
        <v>0</v>
      </c>
    </row>
    <row r="212" spans="1:13" ht="20.25" customHeight="1" x14ac:dyDescent="0.15">
      <c r="A212" s="10">
        <f t="shared" si="15"/>
        <v>0</v>
      </c>
      <c r="B212" s="10">
        <f t="shared" si="16"/>
        <v>0</v>
      </c>
      <c r="C212" s="93"/>
      <c r="D212" s="94"/>
      <c r="E212" s="95"/>
      <c r="F212" s="96"/>
      <c r="G212" s="97"/>
      <c r="H212" s="132"/>
      <c r="I212" s="132"/>
      <c r="J212" s="98"/>
      <c r="K212" s="99"/>
      <c r="L212" s="100"/>
      <c r="M212" s="101">
        <f t="shared" si="17"/>
        <v>0</v>
      </c>
    </row>
    <row r="213" spans="1:13" ht="20.25" customHeight="1" x14ac:dyDescent="0.15">
      <c r="A213" s="10">
        <f t="shared" si="15"/>
        <v>0</v>
      </c>
      <c r="B213" s="10">
        <f t="shared" si="16"/>
        <v>0</v>
      </c>
      <c r="C213" s="93"/>
      <c r="D213" s="94"/>
      <c r="E213" s="95"/>
      <c r="F213" s="96"/>
      <c r="G213" s="97"/>
      <c r="H213" s="132"/>
      <c r="I213" s="132"/>
      <c r="J213" s="98"/>
      <c r="K213" s="99"/>
      <c r="L213" s="100"/>
      <c r="M213" s="101">
        <f t="shared" si="17"/>
        <v>0</v>
      </c>
    </row>
    <row r="214" spans="1:13" ht="20.25" customHeight="1" x14ac:dyDescent="0.15">
      <c r="A214" s="10">
        <f t="shared" si="15"/>
        <v>0</v>
      </c>
      <c r="B214" s="10">
        <f t="shared" si="16"/>
        <v>0</v>
      </c>
      <c r="C214" s="93"/>
      <c r="D214" s="94"/>
      <c r="E214" s="95"/>
      <c r="F214" s="96"/>
      <c r="G214" s="97"/>
      <c r="H214" s="132"/>
      <c r="I214" s="132"/>
      <c r="J214" s="98"/>
      <c r="K214" s="99"/>
      <c r="L214" s="100"/>
      <c r="M214" s="101">
        <f t="shared" si="17"/>
        <v>0</v>
      </c>
    </row>
    <row r="215" spans="1:13" ht="20.25" customHeight="1" x14ac:dyDescent="0.15">
      <c r="A215" s="10">
        <f t="shared" si="15"/>
        <v>0</v>
      </c>
      <c r="B215" s="10">
        <f t="shared" si="16"/>
        <v>0</v>
      </c>
      <c r="C215" s="93"/>
      <c r="D215" s="94"/>
      <c r="E215" s="95"/>
      <c r="F215" s="96"/>
      <c r="G215" s="97"/>
      <c r="H215" s="132"/>
      <c r="I215" s="132"/>
      <c r="J215" s="98"/>
      <c r="K215" s="99"/>
      <c r="L215" s="100"/>
      <c r="M215" s="101">
        <f t="shared" si="17"/>
        <v>0</v>
      </c>
    </row>
    <row r="216" spans="1:13" ht="20.25" customHeight="1" x14ac:dyDescent="0.15">
      <c r="A216" s="10">
        <f t="shared" si="15"/>
        <v>0</v>
      </c>
      <c r="B216" s="10">
        <f t="shared" si="16"/>
        <v>0</v>
      </c>
      <c r="C216" s="93"/>
      <c r="D216" s="94"/>
      <c r="E216" s="95"/>
      <c r="F216" s="96"/>
      <c r="G216" s="97"/>
      <c r="H216" s="132"/>
      <c r="I216" s="132"/>
      <c r="J216" s="98"/>
      <c r="K216" s="99"/>
      <c r="L216" s="100"/>
      <c r="M216" s="101">
        <f t="shared" si="17"/>
        <v>0</v>
      </c>
    </row>
    <row r="217" spans="1:13" ht="20.25" customHeight="1" x14ac:dyDescent="0.15">
      <c r="A217" s="10">
        <f t="shared" si="15"/>
        <v>0</v>
      </c>
      <c r="B217" s="10">
        <f t="shared" si="16"/>
        <v>0</v>
      </c>
      <c r="C217" s="93"/>
      <c r="D217" s="94"/>
      <c r="E217" s="95"/>
      <c r="F217" s="96"/>
      <c r="G217" s="97"/>
      <c r="H217" s="132"/>
      <c r="I217" s="132"/>
      <c r="J217" s="98"/>
      <c r="K217" s="99"/>
      <c r="L217" s="100"/>
      <c r="M217" s="101">
        <f t="shared" si="17"/>
        <v>0</v>
      </c>
    </row>
    <row r="218" spans="1:13" ht="20.25" customHeight="1" x14ac:dyDescent="0.15">
      <c r="A218" s="10">
        <f t="shared" si="15"/>
        <v>0</v>
      </c>
      <c r="B218" s="10">
        <f t="shared" si="16"/>
        <v>0</v>
      </c>
      <c r="C218" s="93"/>
      <c r="D218" s="94"/>
      <c r="E218" s="95"/>
      <c r="F218" s="96"/>
      <c r="G218" s="97"/>
      <c r="H218" s="132"/>
      <c r="I218" s="132"/>
      <c r="J218" s="98"/>
      <c r="K218" s="99"/>
      <c r="L218" s="100"/>
      <c r="M218" s="101">
        <f t="shared" si="17"/>
        <v>0</v>
      </c>
    </row>
    <row r="219" spans="1:13" ht="20.25" customHeight="1" x14ac:dyDescent="0.15">
      <c r="A219" s="10">
        <f t="shared" si="15"/>
        <v>0</v>
      </c>
      <c r="B219" s="10">
        <f t="shared" si="16"/>
        <v>0</v>
      </c>
      <c r="C219" s="93"/>
      <c r="D219" s="94"/>
      <c r="E219" s="95"/>
      <c r="F219" s="96"/>
      <c r="G219" s="97"/>
      <c r="H219" s="132"/>
      <c r="I219" s="132"/>
      <c r="J219" s="98"/>
      <c r="K219" s="99"/>
      <c r="L219" s="100"/>
      <c r="M219" s="101">
        <f t="shared" si="17"/>
        <v>0</v>
      </c>
    </row>
    <row r="220" spans="1:13" ht="20.25" customHeight="1" x14ac:dyDescent="0.15">
      <c r="A220" s="10">
        <f t="shared" si="15"/>
        <v>0</v>
      </c>
      <c r="B220" s="10">
        <f t="shared" si="16"/>
        <v>0</v>
      </c>
      <c r="C220" s="93"/>
      <c r="D220" s="94"/>
      <c r="E220" s="95"/>
      <c r="F220" s="96"/>
      <c r="G220" s="97"/>
      <c r="H220" s="132"/>
      <c r="I220" s="132"/>
      <c r="J220" s="98"/>
      <c r="K220" s="99"/>
      <c r="L220" s="100"/>
      <c r="M220" s="101">
        <f t="shared" si="17"/>
        <v>0</v>
      </c>
    </row>
    <row r="221" spans="1:13" ht="20.25" customHeight="1" x14ac:dyDescent="0.15">
      <c r="A221" s="10">
        <f t="shared" si="15"/>
        <v>0</v>
      </c>
      <c r="B221" s="10">
        <f t="shared" si="16"/>
        <v>0</v>
      </c>
      <c r="C221" s="93"/>
      <c r="D221" s="94"/>
      <c r="E221" s="95"/>
      <c r="F221" s="96"/>
      <c r="G221" s="97"/>
      <c r="H221" s="132"/>
      <c r="I221" s="132"/>
      <c r="J221" s="98"/>
      <c r="K221" s="99"/>
      <c r="L221" s="100"/>
      <c r="M221" s="101">
        <f t="shared" si="17"/>
        <v>0</v>
      </c>
    </row>
    <row r="222" spans="1:13" ht="20.25" customHeight="1" x14ac:dyDescent="0.15">
      <c r="A222" s="10">
        <f t="shared" si="15"/>
        <v>0</v>
      </c>
      <c r="B222" s="10">
        <f t="shared" si="16"/>
        <v>0</v>
      </c>
      <c r="C222" s="93"/>
      <c r="D222" s="94"/>
      <c r="E222" s="95"/>
      <c r="F222" s="96"/>
      <c r="G222" s="97"/>
      <c r="H222" s="132"/>
      <c r="I222" s="132"/>
      <c r="J222" s="98"/>
      <c r="K222" s="99"/>
      <c r="L222" s="100"/>
      <c r="M222" s="101">
        <f t="shared" si="17"/>
        <v>0</v>
      </c>
    </row>
    <row r="223" spans="1:13" ht="20.25" customHeight="1" x14ac:dyDescent="0.15">
      <c r="A223" s="10">
        <f t="shared" si="15"/>
        <v>0</v>
      </c>
      <c r="B223" s="10">
        <f t="shared" si="16"/>
        <v>0</v>
      </c>
      <c r="C223" s="93"/>
      <c r="D223" s="94"/>
      <c r="E223" s="95"/>
      <c r="F223" s="96"/>
      <c r="G223" s="97"/>
      <c r="H223" s="132"/>
      <c r="I223" s="132"/>
      <c r="J223" s="98"/>
      <c r="K223" s="99"/>
      <c r="L223" s="100"/>
      <c r="M223" s="101">
        <f t="shared" si="17"/>
        <v>0</v>
      </c>
    </row>
    <row r="224" spans="1:13" ht="20.25" customHeight="1" x14ac:dyDescent="0.15">
      <c r="A224" s="10">
        <f t="shared" si="15"/>
        <v>0</v>
      </c>
      <c r="B224" s="10">
        <f t="shared" si="16"/>
        <v>0</v>
      </c>
      <c r="C224" s="93"/>
      <c r="D224" s="94"/>
      <c r="E224" s="95"/>
      <c r="F224" s="96"/>
      <c r="G224" s="97"/>
      <c r="H224" s="132"/>
      <c r="I224" s="132"/>
      <c r="J224" s="98"/>
      <c r="K224" s="99"/>
      <c r="L224" s="100"/>
      <c r="M224" s="101">
        <f t="shared" si="17"/>
        <v>0</v>
      </c>
    </row>
    <row r="225" spans="1:13" ht="20.25" customHeight="1" x14ac:dyDescent="0.15">
      <c r="A225" s="10">
        <f t="shared" si="15"/>
        <v>0</v>
      </c>
      <c r="B225" s="10">
        <f t="shared" si="16"/>
        <v>0</v>
      </c>
      <c r="C225" s="93"/>
      <c r="D225" s="94"/>
      <c r="E225" s="95"/>
      <c r="F225" s="96"/>
      <c r="G225" s="97"/>
      <c r="H225" s="132"/>
      <c r="I225" s="132"/>
      <c r="J225" s="98"/>
      <c r="K225" s="99"/>
      <c r="L225" s="100"/>
      <c r="M225" s="101">
        <f t="shared" si="17"/>
        <v>0</v>
      </c>
    </row>
    <row r="226" spans="1:13" ht="20.25" customHeight="1" x14ac:dyDescent="0.15">
      <c r="A226" s="10">
        <f t="shared" si="15"/>
        <v>0</v>
      </c>
      <c r="B226" s="10">
        <f t="shared" si="16"/>
        <v>0</v>
      </c>
      <c r="C226" s="93"/>
      <c r="D226" s="94"/>
      <c r="E226" s="95"/>
      <c r="F226" s="96"/>
      <c r="G226" s="97"/>
      <c r="H226" s="132"/>
      <c r="I226" s="132"/>
      <c r="J226" s="98"/>
      <c r="K226" s="99"/>
      <c r="L226" s="100"/>
      <c r="M226" s="101">
        <f t="shared" si="17"/>
        <v>0</v>
      </c>
    </row>
    <row r="227" spans="1:13" ht="20.25" customHeight="1" x14ac:dyDescent="0.15">
      <c r="A227" s="10">
        <f t="shared" si="15"/>
        <v>0</v>
      </c>
      <c r="B227" s="10">
        <f t="shared" si="16"/>
        <v>0</v>
      </c>
      <c r="C227" s="93"/>
      <c r="D227" s="94"/>
      <c r="E227" s="95"/>
      <c r="F227" s="96"/>
      <c r="G227" s="97"/>
      <c r="H227" s="132"/>
      <c r="I227" s="132"/>
      <c r="J227" s="98"/>
      <c r="K227" s="99"/>
      <c r="L227" s="100"/>
      <c r="M227" s="101">
        <f t="shared" si="17"/>
        <v>0</v>
      </c>
    </row>
    <row r="228" spans="1:13" ht="20.25" customHeight="1" x14ac:dyDescent="0.15">
      <c r="A228" s="10">
        <f t="shared" si="15"/>
        <v>0</v>
      </c>
      <c r="B228" s="10">
        <f t="shared" si="16"/>
        <v>0</v>
      </c>
      <c r="C228" s="93"/>
      <c r="D228" s="94"/>
      <c r="E228" s="95"/>
      <c r="F228" s="96"/>
      <c r="G228" s="97"/>
      <c r="H228" s="132"/>
      <c r="I228" s="132"/>
      <c r="J228" s="98"/>
      <c r="K228" s="99"/>
      <c r="L228" s="100"/>
      <c r="M228" s="101">
        <f t="shared" si="17"/>
        <v>0</v>
      </c>
    </row>
    <row r="229" spans="1:13" ht="20.25" customHeight="1" x14ac:dyDescent="0.15">
      <c r="A229" s="10">
        <f t="shared" si="15"/>
        <v>0</v>
      </c>
      <c r="B229" s="10">
        <f t="shared" si="16"/>
        <v>0</v>
      </c>
      <c r="C229" s="93"/>
      <c r="D229" s="94"/>
      <c r="E229" s="95"/>
      <c r="F229" s="96"/>
      <c r="G229" s="97"/>
      <c r="H229" s="132"/>
      <c r="I229" s="132"/>
      <c r="J229" s="98"/>
      <c r="K229" s="99"/>
      <c r="L229" s="100"/>
      <c r="M229" s="101">
        <f t="shared" si="17"/>
        <v>0</v>
      </c>
    </row>
    <row r="230" spans="1:13" ht="20.25" customHeight="1" x14ac:dyDescent="0.15">
      <c r="A230" s="10">
        <f t="shared" ref="A230:A293" si="18">E230</f>
        <v>0</v>
      </c>
      <c r="B230" s="10">
        <f t="shared" ref="B230:B293" si="19">F230</f>
        <v>0</v>
      </c>
      <c r="C230" s="93"/>
      <c r="D230" s="94"/>
      <c r="E230" s="95"/>
      <c r="F230" s="96"/>
      <c r="G230" s="97"/>
      <c r="H230" s="132"/>
      <c r="I230" s="132"/>
      <c r="J230" s="98"/>
      <c r="K230" s="99"/>
      <c r="L230" s="100"/>
      <c r="M230" s="101">
        <f t="shared" ref="M230:M293" si="20">M229+J230-K230</f>
        <v>0</v>
      </c>
    </row>
    <row r="231" spans="1:13" ht="20.25" customHeight="1" x14ac:dyDescent="0.15">
      <c r="A231" s="10">
        <f t="shared" si="18"/>
        <v>0</v>
      </c>
      <c r="B231" s="10">
        <f t="shared" si="19"/>
        <v>0</v>
      </c>
      <c r="C231" s="93"/>
      <c r="D231" s="94"/>
      <c r="E231" s="95"/>
      <c r="F231" s="96"/>
      <c r="G231" s="97"/>
      <c r="H231" s="132"/>
      <c r="I231" s="132"/>
      <c r="J231" s="98"/>
      <c r="K231" s="99"/>
      <c r="L231" s="100"/>
      <c r="M231" s="101">
        <f t="shared" si="20"/>
        <v>0</v>
      </c>
    </row>
    <row r="232" spans="1:13" ht="20.25" customHeight="1" x14ac:dyDescent="0.15">
      <c r="A232" s="10">
        <f t="shared" si="18"/>
        <v>0</v>
      </c>
      <c r="B232" s="10">
        <f t="shared" si="19"/>
        <v>0</v>
      </c>
      <c r="C232" s="93"/>
      <c r="D232" s="94"/>
      <c r="E232" s="95"/>
      <c r="F232" s="96"/>
      <c r="G232" s="97"/>
      <c r="H232" s="132"/>
      <c r="I232" s="132"/>
      <c r="J232" s="98"/>
      <c r="K232" s="99"/>
      <c r="L232" s="100"/>
      <c r="M232" s="101">
        <f t="shared" si="20"/>
        <v>0</v>
      </c>
    </row>
    <row r="233" spans="1:13" ht="20.25" customHeight="1" x14ac:dyDescent="0.15">
      <c r="A233" s="10">
        <f t="shared" si="18"/>
        <v>0</v>
      </c>
      <c r="B233" s="10">
        <f t="shared" si="19"/>
        <v>0</v>
      </c>
      <c r="C233" s="93"/>
      <c r="D233" s="94"/>
      <c r="E233" s="95"/>
      <c r="F233" s="96"/>
      <c r="G233" s="97"/>
      <c r="H233" s="132"/>
      <c r="I233" s="132"/>
      <c r="J233" s="98"/>
      <c r="K233" s="99"/>
      <c r="L233" s="100"/>
      <c r="M233" s="101">
        <f t="shared" si="20"/>
        <v>0</v>
      </c>
    </row>
    <row r="234" spans="1:13" ht="20.25" customHeight="1" x14ac:dyDescent="0.15">
      <c r="A234" s="10">
        <f t="shared" si="18"/>
        <v>0</v>
      </c>
      <c r="B234" s="10">
        <f t="shared" si="19"/>
        <v>0</v>
      </c>
      <c r="C234" s="93"/>
      <c r="D234" s="94"/>
      <c r="E234" s="95"/>
      <c r="F234" s="96"/>
      <c r="G234" s="97"/>
      <c r="H234" s="132"/>
      <c r="I234" s="132"/>
      <c r="J234" s="98"/>
      <c r="K234" s="99"/>
      <c r="L234" s="100"/>
      <c r="M234" s="101">
        <f t="shared" si="20"/>
        <v>0</v>
      </c>
    </row>
    <row r="235" spans="1:13" ht="20.25" customHeight="1" x14ac:dyDescent="0.15">
      <c r="A235" s="10">
        <f t="shared" si="18"/>
        <v>0</v>
      </c>
      <c r="B235" s="10">
        <f t="shared" si="19"/>
        <v>0</v>
      </c>
      <c r="C235" s="93"/>
      <c r="D235" s="94"/>
      <c r="E235" s="95"/>
      <c r="F235" s="96"/>
      <c r="G235" s="97"/>
      <c r="H235" s="132"/>
      <c r="I235" s="132"/>
      <c r="J235" s="98"/>
      <c r="K235" s="99"/>
      <c r="L235" s="100"/>
      <c r="M235" s="101">
        <f t="shared" si="20"/>
        <v>0</v>
      </c>
    </row>
    <row r="236" spans="1:13" ht="20.25" customHeight="1" x14ac:dyDescent="0.15">
      <c r="A236" s="10">
        <f t="shared" si="18"/>
        <v>0</v>
      </c>
      <c r="B236" s="10">
        <f t="shared" si="19"/>
        <v>0</v>
      </c>
      <c r="C236" s="93"/>
      <c r="D236" s="94"/>
      <c r="E236" s="95"/>
      <c r="F236" s="96"/>
      <c r="G236" s="97"/>
      <c r="H236" s="132"/>
      <c r="I236" s="132"/>
      <c r="J236" s="98"/>
      <c r="K236" s="99"/>
      <c r="L236" s="100"/>
      <c r="M236" s="101">
        <f t="shared" si="20"/>
        <v>0</v>
      </c>
    </row>
    <row r="237" spans="1:13" ht="20.25" customHeight="1" x14ac:dyDescent="0.15">
      <c r="A237" s="10">
        <f t="shared" si="18"/>
        <v>0</v>
      </c>
      <c r="B237" s="10">
        <f t="shared" si="19"/>
        <v>0</v>
      </c>
      <c r="C237" s="93"/>
      <c r="D237" s="94"/>
      <c r="E237" s="95"/>
      <c r="F237" s="96"/>
      <c r="G237" s="97"/>
      <c r="H237" s="132"/>
      <c r="I237" s="132"/>
      <c r="J237" s="98"/>
      <c r="K237" s="99"/>
      <c r="L237" s="100"/>
      <c r="M237" s="101">
        <f t="shared" si="20"/>
        <v>0</v>
      </c>
    </row>
    <row r="238" spans="1:13" ht="20.25" customHeight="1" x14ac:dyDescent="0.15">
      <c r="A238" s="10">
        <f t="shared" si="18"/>
        <v>0</v>
      </c>
      <c r="B238" s="10">
        <f t="shared" si="19"/>
        <v>0</v>
      </c>
      <c r="C238" s="93"/>
      <c r="D238" s="94"/>
      <c r="E238" s="95"/>
      <c r="F238" s="96"/>
      <c r="G238" s="97"/>
      <c r="H238" s="132"/>
      <c r="I238" s="132"/>
      <c r="J238" s="98"/>
      <c r="K238" s="99"/>
      <c r="L238" s="100"/>
      <c r="M238" s="101">
        <f t="shared" si="20"/>
        <v>0</v>
      </c>
    </row>
    <row r="239" spans="1:13" ht="20.25" customHeight="1" x14ac:dyDescent="0.15">
      <c r="A239" s="10">
        <f t="shared" si="18"/>
        <v>0</v>
      </c>
      <c r="B239" s="10">
        <f t="shared" si="19"/>
        <v>0</v>
      </c>
      <c r="C239" s="93"/>
      <c r="D239" s="94"/>
      <c r="E239" s="95"/>
      <c r="F239" s="96"/>
      <c r="G239" s="97"/>
      <c r="H239" s="132"/>
      <c r="I239" s="132"/>
      <c r="J239" s="98"/>
      <c r="K239" s="99"/>
      <c r="L239" s="100"/>
      <c r="M239" s="101">
        <f t="shared" si="20"/>
        <v>0</v>
      </c>
    </row>
    <row r="240" spans="1:13" ht="20.25" customHeight="1" x14ac:dyDescent="0.15">
      <c r="A240" s="10">
        <f t="shared" si="18"/>
        <v>0</v>
      </c>
      <c r="B240" s="10">
        <f t="shared" si="19"/>
        <v>0</v>
      </c>
      <c r="C240" s="93"/>
      <c r="D240" s="94"/>
      <c r="E240" s="95"/>
      <c r="F240" s="96"/>
      <c r="G240" s="97"/>
      <c r="H240" s="132"/>
      <c r="I240" s="132"/>
      <c r="J240" s="98"/>
      <c r="K240" s="99"/>
      <c r="L240" s="100"/>
      <c r="M240" s="101">
        <f t="shared" si="20"/>
        <v>0</v>
      </c>
    </row>
    <row r="241" spans="1:13" ht="20.25" customHeight="1" x14ac:dyDescent="0.15">
      <c r="A241" s="10">
        <f t="shared" si="18"/>
        <v>0</v>
      </c>
      <c r="B241" s="10">
        <f t="shared" si="19"/>
        <v>0</v>
      </c>
      <c r="C241" s="93"/>
      <c r="D241" s="94"/>
      <c r="E241" s="95"/>
      <c r="F241" s="96"/>
      <c r="G241" s="97"/>
      <c r="H241" s="132"/>
      <c r="I241" s="132"/>
      <c r="J241" s="98"/>
      <c r="K241" s="99"/>
      <c r="L241" s="100"/>
      <c r="M241" s="101">
        <f t="shared" si="20"/>
        <v>0</v>
      </c>
    </row>
    <row r="242" spans="1:13" ht="20.25" customHeight="1" x14ac:dyDescent="0.15">
      <c r="A242" s="10">
        <f t="shared" si="18"/>
        <v>0</v>
      </c>
      <c r="B242" s="10">
        <f t="shared" si="19"/>
        <v>0</v>
      </c>
      <c r="C242" s="93"/>
      <c r="D242" s="94"/>
      <c r="E242" s="95"/>
      <c r="F242" s="96"/>
      <c r="G242" s="97"/>
      <c r="H242" s="132"/>
      <c r="I242" s="132"/>
      <c r="J242" s="98"/>
      <c r="K242" s="99"/>
      <c r="L242" s="100"/>
      <c r="M242" s="101">
        <f t="shared" si="20"/>
        <v>0</v>
      </c>
    </row>
    <row r="243" spans="1:13" ht="20.25" customHeight="1" x14ac:dyDescent="0.15">
      <c r="A243" s="10">
        <f t="shared" si="18"/>
        <v>0</v>
      </c>
      <c r="B243" s="10">
        <f t="shared" si="19"/>
        <v>0</v>
      </c>
      <c r="C243" s="93"/>
      <c r="D243" s="94"/>
      <c r="E243" s="95"/>
      <c r="F243" s="96"/>
      <c r="G243" s="97"/>
      <c r="H243" s="132"/>
      <c r="I243" s="132"/>
      <c r="J243" s="98"/>
      <c r="K243" s="99"/>
      <c r="L243" s="100"/>
      <c r="M243" s="101">
        <f t="shared" si="20"/>
        <v>0</v>
      </c>
    </row>
    <row r="244" spans="1:13" ht="20.25" customHeight="1" x14ac:dyDescent="0.15">
      <c r="A244" s="10">
        <f t="shared" si="18"/>
        <v>0</v>
      </c>
      <c r="B244" s="10">
        <f t="shared" si="19"/>
        <v>0</v>
      </c>
      <c r="C244" s="93"/>
      <c r="D244" s="94"/>
      <c r="E244" s="95"/>
      <c r="F244" s="96"/>
      <c r="G244" s="97"/>
      <c r="H244" s="132"/>
      <c r="I244" s="132"/>
      <c r="J244" s="98"/>
      <c r="K244" s="99"/>
      <c r="L244" s="100"/>
      <c r="M244" s="101">
        <f t="shared" si="20"/>
        <v>0</v>
      </c>
    </row>
    <row r="245" spans="1:13" ht="20.25" customHeight="1" x14ac:dyDescent="0.15">
      <c r="A245" s="10">
        <f t="shared" si="18"/>
        <v>0</v>
      </c>
      <c r="B245" s="10">
        <f t="shared" si="19"/>
        <v>0</v>
      </c>
      <c r="C245" s="93"/>
      <c r="D245" s="94"/>
      <c r="E245" s="95"/>
      <c r="F245" s="96"/>
      <c r="G245" s="97"/>
      <c r="H245" s="132"/>
      <c r="I245" s="132"/>
      <c r="J245" s="98"/>
      <c r="K245" s="99"/>
      <c r="L245" s="100"/>
      <c r="M245" s="101">
        <f t="shared" si="20"/>
        <v>0</v>
      </c>
    </row>
    <row r="246" spans="1:13" ht="20.25" customHeight="1" x14ac:dyDescent="0.15">
      <c r="A246" s="10">
        <f t="shared" si="18"/>
        <v>0</v>
      </c>
      <c r="B246" s="10">
        <f t="shared" si="19"/>
        <v>0</v>
      </c>
      <c r="C246" s="93"/>
      <c r="D246" s="94"/>
      <c r="E246" s="95"/>
      <c r="F246" s="96"/>
      <c r="G246" s="97"/>
      <c r="H246" s="132"/>
      <c r="I246" s="132"/>
      <c r="J246" s="98"/>
      <c r="K246" s="99"/>
      <c r="L246" s="100"/>
      <c r="M246" s="101">
        <f t="shared" si="20"/>
        <v>0</v>
      </c>
    </row>
    <row r="247" spans="1:13" ht="20.25" customHeight="1" x14ac:dyDescent="0.15">
      <c r="A247" s="10">
        <f t="shared" si="18"/>
        <v>0</v>
      </c>
      <c r="B247" s="10">
        <f t="shared" si="19"/>
        <v>0</v>
      </c>
      <c r="C247" s="93"/>
      <c r="D247" s="94"/>
      <c r="E247" s="95"/>
      <c r="F247" s="96"/>
      <c r="G247" s="97"/>
      <c r="H247" s="132"/>
      <c r="I247" s="132"/>
      <c r="J247" s="98"/>
      <c r="K247" s="99"/>
      <c r="L247" s="100"/>
      <c r="M247" s="101">
        <f t="shared" si="20"/>
        <v>0</v>
      </c>
    </row>
    <row r="248" spans="1:13" ht="20.25" customHeight="1" x14ac:dyDescent="0.15">
      <c r="A248" s="10">
        <f t="shared" si="18"/>
        <v>0</v>
      </c>
      <c r="B248" s="10">
        <f t="shared" si="19"/>
        <v>0</v>
      </c>
      <c r="C248" s="93"/>
      <c r="D248" s="94"/>
      <c r="E248" s="95"/>
      <c r="F248" s="96"/>
      <c r="G248" s="97"/>
      <c r="H248" s="132"/>
      <c r="I248" s="132"/>
      <c r="J248" s="98"/>
      <c r="K248" s="99"/>
      <c r="L248" s="100"/>
      <c r="M248" s="101">
        <f t="shared" si="20"/>
        <v>0</v>
      </c>
    </row>
    <row r="249" spans="1:13" ht="20.25" customHeight="1" x14ac:dyDescent="0.15">
      <c r="A249" s="10">
        <f t="shared" si="18"/>
        <v>0</v>
      </c>
      <c r="B249" s="10">
        <f t="shared" si="19"/>
        <v>0</v>
      </c>
      <c r="C249" s="93"/>
      <c r="D249" s="94"/>
      <c r="E249" s="95"/>
      <c r="F249" s="96"/>
      <c r="G249" s="97"/>
      <c r="H249" s="132"/>
      <c r="I249" s="132"/>
      <c r="J249" s="98"/>
      <c r="K249" s="99"/>
      <c r="L249" s="100"/>
      <c r="M249" s="101">
        <f t="shared" si="20"/>
        <v>0</v>
      </c>
    </row>
    <row r="250" spans="1:13" ht="20.25" customHeight="1" x14ac:dyDescent="0.15">
      <c r="A250" s="10">
        <f t="shared" si="18"/>
        <v>0</v>
      </c>
      <c r="B250" s="10">
        <f t="shared" si="19"/>
        <v>0</v>
      </c>
      <c r="C250" s="93"/>
      <c r="D250" s="94"/>
      <c r="E250" s="95"/>
      <c r="F250" s="96"/>
      <c r="G250" s="97"/>
      <c r="H250" s="132"/>
      <c r="I250" s="132"/>
      <c r="J250" s="98"/>
      <c r="K250" s="99"/>
      <c r="L250" s="100"/>
      <c r="M250" s="101">
        <f t="shared" si="20"/>
        <v>0</v>
      </c>
    </row>
    <row r="251" spans="1:13" ht="20.25" customHeight="1" x14ac:dyDescent="0.15">
      <c r="A251" s="10">
        <f t="shared" si="18"/>
        <v>0</v>
      </c>
      <c r="B251" s="10">
        <f t="shared" si="19"/>
        <v>0</v>
      </c>
      <c r="C251" s="93"/>
      <c r="D251" s="94"/>
      <c r="E251" s="95"/>
      <c r="F251" s="96"/>
      <c r="G251" s="97"/>
      <c r="H251" s="132"/>
      <c r="I251" s="132"/>
      <c r="J251" s="98"/>
      <c r="K251" s="99"/>
      <c r="L251" s="100"/>
      <c r="M251" s="101">
        <f t="shared" si="20"/>
        <v>0</v>
      </c>
    </row>
    <row r="252" spans="1:13" ht="20.25" customHeight="1" x14ac:dyDescent="0.15">
      <c r="A252" s="10">
        <f t="shared" si="18"/>
        <v>0</v>
      </c>
      <c r="B252" s="10">
        <f t="shared" si="19"/>
        <v>0</v>
      </c>
      <c r="C252" s="93"/>
      <c r="D252" s="94"/>
      <c r="E252" s="95"/>
      <c r="F252" s="96"/>
      <c r="G252" s="97"/>
      <c r="H252" s="132"/>
      <c r="I252" s="132"/>
      <c r="J252" s="98"/>
      <c r="K252" s="99"/>
      <c r="L252" s="100"/>
      <c r="M252" s="101">
        <f t="shared" si="20"/>
        <v>0</v>
      </c>
    </row>
    <row r="253" spans="1:13" ht="20.25" customHeight="1" x14ac:dyDescent="0.15">
      <c r="A253" s="10">
        <f t="shared" si="18"/>
        <v>0</v>
      </c>
      <c r="B253" s="10">
        <f t="shared" si="19"/>
        <v>0</v>
      </c>
      <c r="C253" s="93"/>
      <c r="D253" s="94"/>
      <c r="E253" s="95"/>
      <c r="F253" s="96"/>
      <c r="G253" s="97"/>
      <c r="H253" s="132"/>
      <c r="I253" s="132"/>
      <c r="J253" s="98"/>
      <c r="K253" s="99"/>
      <c r="L253" s="100"/>
      <c r="M253" s="101">
        <f t="shared" si="20"/>
        <v>0</v>
      </c>
    </row>
    <row r="254" spans="1:13" ht="20.25" customHeight="1" x14ac:dyDescent="0.15">
      <c r="A254" s="10">
        <f t="shared" si="18"/>
        <v>0</v>
      </c>
      <c r="B254" s="10">
        <f t="shared" si="19"/>
        <v>0</v>
      </c>
      <c r="C254" s="93"/>
      <c r="D254" s="94"/>
      <c r="E254" s="95"/>
      <c r="F254" s="96"/>
      <c r="G254" s="97"/>
      <c r="H254" s="132"/>
      <c r="I254" s="132"/>
      <c r="J254" s="98"/>
      <c r="K254" s="99"/>
      <c r="L254" s="100"/>
      <c r="M254" s="101">
        <f t="shared" si="20"/>
        <v>0</v>
      </c>
    </row>
    <row r="255" spans="1:13" ht="20.25" customHeight="1" x14ac:dyDescent="0.15">
      <c r="A255" s="10">
        <f t="shared" si="18"/>
        <v>0</v>
      </c>
      <c r="B255" s="10">
        <f t="shared" si="19"/>
        <v>0</v>
      </c>
      <c r="C255" s="93"/>
      <c r="D255" s="94"/>
      <c r="E255" s="95"/>
      <c r="F255" s="96"/>
      <c r="G255" s="97"/>
      <c r="H255" s="132"/>
      <c r="I255" s="132"/>
      <c r="J255" s="98"/>
      <c r="K255" s="99"/>
      <c r="L255" s="100"/>
      <c r="M255" s="101">
        <f t="shared" si="20"/>
        <v>0</v>
      </c>
    </row>
    <row r="256" spans="1:13" ht="20.25" customHeight="1" x14ac:dyDescent="0.15">
      <c r="A256" s="10">
        <f t="shared" si="18"/>
        <v>0</v>
      </c>
      <c r="B256" s="10">
        <f t="shared" si="19"/>
        <v>0</v>
      </c>
      <c r="C256" s="93"/>
      <c r="D256" s="94"/>
      <c r="E256" s="95"/>
      <c r="F256" s="96"/>
      <c r="G256" s="97"/>
      <c r="H256" s="132"/>
      <c r="I256" s="132"/>
      <c r="J256" s="98"/>
      <c r="K256" s="99"/>
      <c r="L256" s="100"/>
      <c r="M256" s="101">
        <f t="shared" si="20"/>
        <v>0</v>
      </c>
    </row>
    <row r="257" spans="1:13" ht="20.25" customHeight="1" x14ac:dyDescent="0.15">
      <c r="A257" s="10">
        <f t="shared" si="18"/>
        <v>0</v>
      </c>
      <c r="B257" s="10">
        <f t="shared" si="19"/>
        <v>0</v>
      </c>
      <c r="C257" s="93"/>
      <c r="D257" s="94"/>
      <c r="E257" s="95"/>
      <c r="F257" s="96"/>
      <c r="G257" s="97"/>
      <c r="H257" s="132"/>
      <c r="I257" s="132"/>
      <c r="J257" s="98"/>
      <c r="K257" s="99"/>
      <c r="L257" s="100"/>
      <c r="M257" s="101">
        <f t="shared" si="20"/>
        <v>0</v>
      </c>
    </row>
    <row r="258" spans="1:13" ht="20.25" customHeight="1" x14ac:dyDescent="0.15">
      <c r="A258" s="10">
        <f t="shared" si="18"/>
        <v>0</v>
      </c>
      <c r="B258" s="10">
        <f t="shared" si="19"/>
        <v>0</v>
      </c>
      <c r="C258" s="93"/>
      <c r="D258" s="94"/>
      <c r="E258" s="95"/>
      <c r="F258" s="96"/>
      <c r="G258" s="97"/>
      <c r="H258" s="132"/>
      <c r="I258" s="132"/>
      <c r="J258" s="98"/>
      <c r="K258" s="99"/>
      <c r="L258" s="100"/>
      <c r="M258" s="101">
        <f t="shared" si="20"/>
        <v>0</v>
      </c>
    </row>
    <row r="259" spans="1:13" ht="20.25" customHeight="1" x14ac:dyDescent="0.15">
      <c r="A259" s="10">
        <f t="shared" si="18"/>
        <v>0</v>
      </c>
      <c r="B259" s="10">
        <f t="shared" si="19"/>
        <v>0</v>
      </c>
      <c r="C259" s="93"/>
      <c r="D259" s="94"/>
      <c r="E259" s="95"/>
      <c r="F259" s="96"/>
      <c r="G259" s="97"/>
      <c r="H259" s="132"/>
      <c r="I259" s="132"/>
      <c r="J259" s="98"/>
      <c r="K259" s="99"/>
      <c r="L259" s="100"/>
      <c r="M259" s="101">
        <f t="shared" si="20"/>
        <v>0</v>
      </c>
    </row>
    <row r="260" spans="1:13" ht="20.25" customHeight="1" x14ac:dyDescent="0.15">
      <c r="A260" s="10">
        <f t="shared" si="18"/>
        <v>0</v>
      </c>
      <c r="B260" s="10">
        <f t="shared" si="19"/>
        <v>0</v>
      </c>
      <c r="C260" s="93"/>
      <c r="D260" s="94"/>
      <c r="E260" s="95"/>
      <c r="F260" s="96"/>
      <c r="G260" s="97"/>
      <c r="H260" s="132"/>
      <c r="I260" s="132"/>
      <c r="J260" s="98"/>
      <c r="K260" s="99"/>
      <c r="L260" s="100"/>
      <c r="M260" s="101">
        <f t="shared" si="20"/>
        <v>0</v>
      </c>
    </row>
    <row r="261" spans="1:13" ht="20.25" customHeight="1" x14ac:dyDescent="0.15">
      <c r="A261" s="10">
        <f t="shared" si="18"/>
        <v>0</v>
      </c>
      <c r="B261" s="10">
        <f t="shared" si="19"/>
        <v>0</v>
      </c>
      <c r="C261" s="93"/>
      <c r="D261" s="94"/>
      <c r="E261" s="95"/>
      <c r="F261" s="96"/>
      <c r="G261" s="97"/>
      <c r="H261" s="132"/>
      <c r="I261" s="132"/>
      <c r="J261" s="98"/>
      <c r="K261" s="99"/>
      <c r="L261" s="100"/>
      <c r="M261" s="101">
        <f t="shared" si="20"/>
        <v>0</v>
      </c>
    </row>
    <row r="262" spans="1:13" ht="20.25" customHeight="1" x14ac:dyDescent="0.15">
      <c r="A262" s="10">
        <f t="shared" si="18"/>
        <v>0</v>
      </c>
      <c r="B262" s="10">
        <f t="shared" si="19"/>
        <v>0</v>
      </c>
      <c r="C262" s="93"/>
      <c r="D262" s="94"/>
      <c r="E262" s="95"/>
      <c r="F262" s="96"/>
      <c r="G262" s="97"/>
      <c r="H262" s="132"/>
      <c r="I262" s="132"/>
      <c r="J262" s="98"/>
      <c r="K262" s="99"/>
      <c r="L262" s="100"/>
      <c r="M262" s="101">
        <f t="shared" si="20"/>
        <v>0</v>
      </c>
    </row>
    <row r="263" spans="1:13" ht="20.25" customHeight="1" x14ac:dyDescent="0.15">
      <c r="A263" s="10">
        <f t="shared" si="18"/>
        <v>0</v>
      </c>
      <c r="B263" s="10">
        <f t="shared" si="19"/>
        <v>0</v>
      </c>
      <c r="C263" s="93"/>
      <c r="D263" s="94"/>
      <c r="E263" s="95"/>
      <c r="F263" s="96"/>
      <c r="G263" s="97"/>
      <c r="H263" s="132"/>
      <c r="I263" s="132"/>
      <c r="J263" s="98"/>
      <c r="K263" s="99"/>
      <c r="L263" s="100"/>
      <c r="M263" s="101">
        <f t="shared" si="20"/>
        <v>0</v>
      </c>
    </row>
    <row r="264" spans="1:13" ht="20.25" customHeight="1" x14ac:dyDescent="0.15">
      <c r="A264" s="10">
        <f t="shared" si="18"/>
        <v>0</v>
      </c>
      <c r="B264" s="10">
        <f t="shared" si="19"/>
        <v>0</v>
      </c>
      <c r="C264" s="93"/>
      <c r="D264" s="94"/>
      <c r="E264" s="95"/>
      <c r="F264" s="96"/>
      <c r="G264" s="97"/>
      <c r="H264" s="132"/>
      <c r="I264" s="132"/>
      <c r="J264" s="98"/>
      <c r="K264" s="99"/>
      <c r="L264" s="100"/>
      <c r="M264" s="101">
        <f t="shared" si="20"/>
        <v>0</v>
      </c>
    </row>
    <row r="265" spans="1:13" ht="20.25" customHeight="1" x14ac:dyDescent="0.15">
      <c r="A265" s="10">
        <f t="shared" si="18"/>
        <v>0</v>
      </c>
      <c r="B265" s="10">
        <f t="shared" si="19"/>
        <v>0</v>
      </c>
      <c r="C265" s="93"/>
      <c r="D265" s="94"/>
      <c r="E265" s="95"/>
      <c r="F265" s="96"/>
      <c r="G265" s="97"/>
      <c r="H265" s="132"/>
      <c r="I265" s="132"/>
      <c r="J265" s="98"/>
      <c r="K265" s="99"/>
      <c r="L265" s="100"/>
      <c r="M265" s="101">
        <f t="shared" si="20"/>
        <v>0</v>
      </c>
    </row>
    <row r="266" spans="1:13" ht="20.25" customHeight="1" x14ac:dyDescent="0.15">
      <c r="A266" s="10">
        <f t="shared" si="18"/>
        <v>0</v>
      </c>
      <c r="B266" s="10">
        <f t="shared" si="19"/>
        <v>0</v>
      </c>
      <c r="C266" s="93"/>
      <c r="D266" s="94"/>
      <c r="E266" s="95"/>
      <c r="F266" s="96"/>
      <c r="G266" s="97"/>
      <c r="H266" s="132"/>
      <c r="I266" s="132"/>
      <c r="J266" s="98"/>
      <c r="K266" s="99"/>
      <c r="L266" s="100"/>
      <c r="M266" s="101">
        <f t="shared" si="20"/>
        <v>0</v>
      </c>
    </row>
    <row r="267" spans="1:13" ht="20.25" customHeight="1" x14ac:dyDescent="0.15">
      <c r="A267" s="10">
        <f t="shared" si="18"/>
        <v>0</v>
      </c>
      <c r="B267" s="10">
        <f t="shared" si="19"/>
        <v>0</v>
      </c>
      <c r="C267" s="93"/>
      <c r="D267" s="94"/>
      <c r="E267" s="95"/>
      <c r="F267" s="96"/>
      <c r="G267" s="97"/>
      <c r="H267" s="132"/>
      <c r="I267" s="132"/>
      <c r="J267" s="98"/>
      <c r="K267" s="99"/>
      <c r="L267" s="100"/>
      <c r="M267" s="101">
        <f t="shared" si="20"/>
        <v>0</v>
      </c>
    </row>
    <row r="268" spans="1:13" ht="20.25" customHeight="1" x14ac:dyDescent="0.15">
      <c r="A268" s="10">
        <f t="shared" si="18"/>
        <v>0</v>
      </c>
      <c r="B268" s="10">
        <f t="shared" si="19"/>
        <v>0</v>
      </c>
      <c r="C268" s="93"/>
      <c r="D268" s="94"/>
      <c r="E268" s="95"/>
      <c r="F268" s="96"/>
      <c r="G268" s="97"/>
      <c r="H268" s="132"/>
      <c r="I268" s="132"/>
      <c r="J268" s="98"/>
      <c r="K268" s="99"/>
      <c r="L268" s="100"/>
      <c r="M268" s="101">
        <f t="shared" si="20"/>
        <v>0</v>
      </c>
    </row>
    <row r="269" spans="1:13" ht="20.25" customHeight="1" x14ac:dyDescent="0.15">
      <c r="A269" s="10">
        <f t="shared" si="18"/>
        <v>0</v>
      </c>
      <c r="B269" s="10">
        <f t="shared" si="19"/>
        <v>0</v>
      </c>
      <c r="C269" s="93"/>
      <c r="D269" s="94"/>
      <c r="E269" s="95"/>
      <c r="F269" s="96"/>
      <c r="G269" s="97"/>
      <c r="H269" s="132"/>
      <c r="I269" s="132"/>
      <c r="J269" s="98"/>
      <c r="K269" s="99"/>
      <c r="L269" s="100"/>
      <c r="M269" s="101">
        <f t="shared" si="20"/>
        <v>0</v>
      </c>
    </row>
    <row r="270" spans="1:13" ht="20.25" customHeight="1" x14ac:dyDescent="0.15">
      <c r="A270" s="10">
        <f t="shared" si="18"/>
        <v>0</v>
      </c>
      <c r="B270" s="10">
        <f t="shared" si="19"/>
        <v>0</v>
      </c>
      <c r="C270" s="93"/>
      <c r="D270" s="94"/>
      <c r="E270" s="95"/>
      <c r="F270" s="96"/>
      <c r="G270" s="97"/>
      <c r="H270" s="132"/>
      <c r="I270" s="132"/>
      <c r="J270" s="98"/>
      <c r="K270" s="99"/>
      <c r="L270" s="100"/>
      <c r="M270" s="101">
        <f t="shared" si="20"/>
        <v>0</v>
      </c>
    </row>
    <row r="271" spans="1:13" ht="20.25" customHeight="1" x14ac:dyDescent="0.15">
      <c r="A271" s="10">
        <f t="shared" si="18"/>
        <v>0</v>
      </c>
      <c r="B271" s="10">
        <f t="shared" si="19"/>
        <v>0</v>
      </c>
      <c r="C271" s="93"/>
      <c r="D271" s="94"/>
      <c r="E271" s="95"/>
      <c r="F271" s="96"/>
      <c r="G271" s="97"/>
      <c r="H271" s="132"/>
      <c r="I271" s="132"/>
      <c r="J271" s="98"/>
      <c r="K271" s="99"/>
      <c r="L271" s="100"/>
      <c r="M271" s="101">
        <f t="shared" si="20"/>
        <v>0</v>
      </c>
    </row>
    <row r="272" spans="1:13" ht="20.25" customHeight="1" x14ac:dyDescent="0.15">
      <c r="A272" s="10">
        <f t="shared" si="18"/>
        <v>0</v>
      </c>
      <c r="B272" s="10">
        <f t="shared" si="19"/>
        <v>0</v>
      </c>
      <c r="C272" s="93"/>
      <c r="D272" s="94"/>
      <c r="E272" s="95"/>
      <c r="F272" s="96"/>
      <c r="G272" s="97"/>
      <c r="H272" s="132"/>
      <c r="I272" s="132"/>
      <c r="J272" s="98"/>
      <c r="K272" s="99"/>
      <c r="L272" s="100"/>
      <c r="M272" s="101">
        <f t="shared" si="20"/>
        <v>0</v>
      </c>
    </row>
    <row r="273" spans="1:13" ht="20.25" customHeight="1" x14ac:dyDescent="0.15">
      <c r="A273" s="10">
        <f t="shared" si="18"/>
        <v>0</v>
      </c>
      <c r="B273" s="10">
        <f t="shared" si="19"/>
        <v>0</v>
      </c>
      <c r="C273" s="93"/>
      <c r="D273" s="94"/>
      <c r="E273" s="95"/>
      <c r="F273" s="96"/>
      <c r="G273" s="97"/>
      <c r="H273" s="132"/>
      <c r="I273" s="132"/>
      <c r="J273" s="98"/>
      <c r="K273" s="99"/>
      <c r="L273" s="100"/>
      <c r="M273" s="101">
        <f t="shared" si="20"/>
        <v>0</v>
      </c>
    </row>
    <row r="274" spans="1:13" ht="20.25" customHeight="1" x14ac:dyDescent="0.15">
      <c r="A274" s="10">
        <f t="shared" si="18"/>
        <v>0</v>
      </c>
      <c r="B274" s="10">
        <f t="shared" si="19"/>
        <v>0</v>
      </c>
      <c r="C274" s="93"/>
      <c r="D274" s="94"/>
      <c r="E274" s="95"/>
      <c r="F274" s="96"/>
      <c r="G274" s="97"/>
      <c r="H274" s="132"/>
      <c r="I274" s="132"/>
      <c r="J274" s="98"/>
      <c r="K274" s="99"/>
      <c r="L274" s="100"/>
      <c r="M274" s="101">
        <f t="shared" si="20"/>
        <v>0</v>
      </c>
    </row>
    <row r="275" spans="1:13" ht="20.25" customHeight="1" x14ac:dyDescent="0.15">
      <c r="A275" s="10">
        <f t="shared" si="18"/>
        <v>0</v>
      </c>
      <c r="B275" s="10">
        <f t="shared" si="19"/>
        <v>0</v>
      </c>
      <c r="C275" s="93"/>
      <c r="D275" s="94"/>
      <c r="E275" s="95"/>
      <c r="F275" s="96"/>
      <c r="G275" s="97"/>
      <c r="H275" s="132"/>
      <c r="I275" s="132"/>
      <c r="J275" s="98"/>
      <c r="K275" s="99"/>
      <c r="L275" s="100"/>
      <c r="M275" s="101">
        <f t="shared" si="20"/>
        <v>0</v>
      </c>
    </row>
    <row r="276" spans="1:13" ht="20.25" customHeight="1" x14ac:dyDescent="0.15">
      <c r="A276" s="10">
        <f t="shared" si="18"/>
        <v>0</v>
      </c>
      <c r="B276" s="10">
        <f t="shared" si="19"/>
        <v>0</v>
      </c>
      <c r="C276" s="93"/>
      <c r="D276" s="94"/>
      <c r="E276" s="95"/>
      <c r="F276" s="96"/>
      <c r="G276" s="97"/>
      <c r="H276" s="132"/>
      <c r="I276" s="132"/>
      <c r="J276" s="98"/>
      <c r="K276" s="99"/>
      <c r="L276" s="100"/>
      <c r="M276" s="101">
        <f t="shared" si="20"/>
        <v>0</v>
      </c>
    </row>
    <row r="277" spans="1:13" ht="20.25" customHeight="1" x14ac:dyDescent="0.15">
      <c r="A277" s="10">
        <f t="shared" si="18"/>
        <v>0</v>
      </c>
      <c r="B277" s="10">
        <f t="shared" si="19"/>
        <v>0</v>
      </c>
      <c r="C277" s="93"/>
      <c r="D277" s="94"/>
      <c r="E277" s="95"/>
      <c r="F277" s="96"/>
      <c r="G277" s="97"/>
      <c r="H277" s="132"/>
      <c r="I277" s="132"/>
      <c r="J277" s="98"/>
      <c r="K277" s="99"/>
      <c r="L277" s="100"/>
      <c r="M277" s="101">
        <f t="shared" si="20"/>
        <v>0</v>
      </c>
    </row>
    <row r="278" spans="1:13" ht="20.25" customHeight="1" x14ac:dyDescent="0.15">
      <c r="A278" s="10">
        <f t="shared" si="18"/>
        <v>0</v>
      </c>
      <c r="B278" s="10">
        <f t="shared" si="19"/>
        <v>0</v>
      </c>
      <c r="C278" s="93"/>
      <c r="D278" s="94"/>
      <c r="E278" s="95"/>
      <c r="F278" s="96"/>
      <c r="G278" s="97"/>
      <c r="H278" s="132"/>
      <c r="I278" s="132"/>
      <c r="J278" s="98"/>
      <c r="K278" s="99"/>
      <c r="L278" s="100"/>
      <c r="M278" s="101">
        <f t="shared" si="20"/>
        <v>0</v>
      </c>
    </row>
    <row r="279" spans="1:13" ht="20.25" customHeight="1" x14ac:dyDescent="0.15">
      <c r="A279" s="10">
        <f t="shared" si="18"/>
        <v>0</v>
      </c>
      <c r="B279" s="10">
        <f t="shared" si="19"/>
        <v>0</v>
      </c>
      <c r="C279" s="93"/>
      <c r="D279" s="94"/>
      <c r="E279" s="95"/>
      <c r="F279" s="96"/>
      <c r="G279" s="97"/>
      <c r="H279" s="132"/>
      <c r="I279" s="132"/>
      <c r="J279" s="98"/>
      <c r="K279" s="99"/>
      <c r="L279" s="100"/>
      <c r="M279" s="101">
        <f t="shared" si="20"/>
        <v>0</v>
      </c>
    </row>
    <row r="280" spans="1:13" ht="20.25" customHeight="1" x14ac:dyDescent="0.15">
      <c r="A280" s="10">
        <f t="shared" si="18"/>
        <v>0</v>
      </c>
      <c r="B280" s="10">
        <f t="shared" si="19"/>
        <v>0</v>
      </c>
      <c r="C280" s="93"/>
      <c r="D280" s="94"/>
      <c r="E280" s="95"/>
      <c r="F280" s="96"/>
      <c r="G280" s="97"/>
      <c r="H280" s="132"/>
      <c r="I280" s="132"/>
      <c r="J280" s="98"/>
      <c r="K280" s="99"/>
      <c r="L280" s="100"/>
      <c r="M280" s="101">
        <f t="shared" si="20"/>
        <v>0</v>
      </c>
    </row>
    <row r="281" spans="1:13" ht="20.25" customHeight="1" x14ac:dyDescent="0.15">
      <c r="A281" s="10">
        <f t="shared" si="18"/>
        <v>0</v>
      </c>
      <c r="B281" s="10">
        <f t="shared" si="19"/>
        <v>0</v>
      </c>
      <c r="C281" s="93"/>
      <c r="D281" s="94"/>
      <c r="E281" s="95"/>
      <c r="F281" s="96"/>
      <c r="G281" s="97"/>
      <c r="H281" s="132"/>
      <c r="I281" s="132"/>
      <c r="J281" s="98"/>
      <c r="K281" s="99"/>
      <c r="L281" s="100"/>
      <c r="M281" s="101">
        <f t="shared" si="20"/>
        <v>0</v>
      </c>
    </row>
    <row r="282" spans="1:13" ht="20.25" customHeight="1" x14ac:dyDescent="0.15">
      <c r="A282" s="10">
        <f t="shared" si="18"/>
        <v>0</v>
      </c>
      <c r="B282" s="10">
        <f t="shared" si="19"/>
        <v>0</v>
      </c>
      <c r="C282" s="93"/>
      <c r="D282" s="94"/>
      <c r="E282" s="95"/>
      <c r="F282" s="96"/>
      <c r="G282" s="97"/>
      <c r="H282" s="132"/>
      <c r="I282" s="132"/>
      <c r="J282" s="98"/>
      <c r="K282" s="99"/>
      <c r="L282" s="100"/>
      <c r="M282" s="101">
        <f t="shared" si="20"/>
        <v>0</v>
      </c>
    </row>
    <row r="283" spans="1:13" ht="20.25" customHeight="1" x14ac:dyDescent="0.15">
      <c r="A283" s="10">
        <f t="shared" si="18"/>
        <v>0</v>
      </c>
      <c r="B283" s="10">
        <f t="shared" si="19"/>
        <v>0</v>
      </c>
      <c r="C283" s="93"/>
      <c r="D283" s="94"/>
      <c r="E283" s="95"/>
      <c r="F283" s="96"/>
      <c r="G283" s="97"/>
      <c r="H283" s="132"/>
      <c r="I283" s="132"/>
      <c r="J283" s="98"/>
      <c r="K283" s="99"/>
      <c r="L283" s="100"/>
      <c r="M283" s="101">
        <f t="shared" si="20"/>
        <v>0</v>
      </c>
    </row>
    <row r="284" spans="1:13" ht="20.25" customHeight="1" x14ac:dyDescent="0.15">
      <c r="A284" s="10">
        <f t="shared" si="18"/>
        <v>0</v>
      </c>
      <c r="B284" s="10">
        <f t="shared" si="19"/>
        <v>0</v>
      </c>
      <c r="C284" s="93"/>
      <c r="D284" s="94"/>
      <c r="E284" s="95"/>
      <c r="F284" s="96"/>
      <c r="G284" s="97"/>
      <c r="H284" s="132"/>
      <c r="I284" s="132"/>
      <c r="J284" s="98"/>
      <c r="K284" s="99"/>
      <c r="L284" s="100"/>
      <c r="M284" s="101">
        <f t="shared" si="20"/>
        <v>0</v>
      </c>
    </row>
    <row r="285" spans="1:13" ht="20.25" customHeight="1" x14ac:dyDescent="0.15">
      <c r="A285" s="10">
        <f t="shared" si="18"/>
        <v>0</v>
      </c>
      <c r="B285" s="10">
        <f t="shared" si="19"/>
        <v>0</v>
      </c>
      <c r="C285" s="93"/>
      <c r="D285" s="94"/>
      <c r="E285" s="95"/>
      <c r="F285" s="96"/>
      <c r="G285" s="97"/>
      <c r="H285" s="132"/>
      <c r="I285" s="132"/>
      <c r="J285" s="98"/>
      <c r="K285" s="99"/>
      <c r="L285" s="100"/>
      <c r="M285" s="101">
        <f t="shared" si="20"/>
        <v>0</v>
      </c>
    </row>
    <row r="286" spans="1:13" ht="20.25" customHeight="1" x14ac:dyDescent="0.15">
      <c r="A286" s="10">
        <f t="shared" si="18"/>
        <v>0</v>
      </c>
      <c r="B286" s="10">
        <f t="shared" si="19"/>
        <v>0</v>
      </c>
      <c r="C286" s="93"/>
      <c r="D286" s="94"/>
      <c r="E286" s="95"/>
      <c r="F286" s="96"/>
      <c r="G286" s="97"/>
      <c r="H286" s="132"/>
      <c r="I286" s="132"/>
      <c r="J286" s="98"/>
      <c r="K286" s="99"/>
      <c r="L286" s="100"/>
      <c r="M286" s="101">
        <f t="shared" si="20"/>
        <v>0</v>
      </c>
    </row>
    <row r="287" spans="1:13" ht="20.25" customHeight="1" x14ac:dyDescent="0.15">
      <c r="A287" s="10">
        <f t="shared" si="18"/>
        <v>0</v>
      </c>
      <c r="B287" s="10">
        <f t="shared" si="19"/>
        <v>0</v>
      </c>
      <c r="C287" s="93"/>
      <c r="D287" s="94"/>
      <c r="E287" s="95"/>
      <c r="F287" s="96"/>
      <c r="G287" s="97"/>
      <c r="H287" s="132"/>
      <c r="I287" s="132"/>
      <c r="J287" s="98"/>
      <c r="K287" s="99"/>
      <c r="L287" s="100"/>
      <c r="M287" s="101">
        <f t="shared" si="20"/>
        <v>0</v>
      </c>
    </row>
    <row r="288" spans="1:13" ht="20.25" customHeight="1" x14ac:dyDescent="0.15">
      <c r="A288" s="10">
        <f t="shared" si="18"/>
        <v>0</v>
      </c>
      <c r="B288" s="10">
        <f t="shared" si="19"/>
        <v>0</v>
      </c>
      <c r="C288" s="93"/>
      <c r="D288" s="94"/>
      <c r="E288" s="95"/>
      <c r="F288" s="96"/>
      <c r="G288" s="97"/>
      <c r="H288" s="132"/>
      <c r="I288" s="132"/>
      <c r="J288" s="98"/>
      <c r="K288" s="99"/>
      <c r="L288" s="100"/>
      <c r="M288" s="101">
        <f t="shared" si="20"/>
        <v>0</v>
      </c>
    </row>
    <row r="289" spans="1:13" ht="20.25" customHeight="1" x14ac:dyDescent="0.15">
      <c r="A289" s="10">
        <f t="shared" si="18"/>
        <v>0</v>
      </c>
      <c r="B289" s="10">
        <f t="shared" si="19"/>
        <v>0</v>
      </c>
      <c r="C289" s="93"/>
      <c r="D289" s="94"/>
      <c r="E289" s="95"/>
      <c r="F289" s="96"/>
      <c r="G289" s="97"/>
      <c r="H289" s="132"/>
      <c r="I289" s="132"/>
      <c r="J289" s="98"/>
      <c r="K289" s="99"/>
      <c r="L289" s="100"/>
      <c r="M289" s="101">
        <f t="shared" si="20"/>
        <v>0</v>
      </c>
    </row>
    <row r="290" spans="1:13" ht="20.25" customHeight="1" x14ac:dyDescent="0.15">
      <c r="A290" s="10">
        <f t="shared" si="18"/>
        <v>0</v>
      </c>
      <c r="B290" s="10">
        <f t="shared" si="19"/>
        <v>0</v>
      </c>
      <c r="C290" s="93"/>
      <c r="D290" s="94"/>
      <c r="E290" s="95"/>
      <c r="F290" s="96"/>
      <c r="G290" s="97"/>
      <c r="H290" s="132"/>
      <c r="I290" s="132"/>
      <c r="J290" s="98"/>
      <c r="K290" s="99"/>
      <c r="L290" s="100"/>
      <c r="M290" s="101">
        <f t="shared" si="20"/>
        <v>0</v>
      </c>
    </row>
    <row r="291" spans="1:13" ht="20.25" customHeight="1" x14ac:dyDescent="0.15">
      <c r="A291" s="10">
        <f t="shared" si="18"/>
        <v>0</v>
      </c>
      <c r="B291" s="10">
        <f t="shared" si="19"/>
        <v>0</v>
      </c>
      <c r="C291" s="93"/>
      <c r="D291" s="94"/>
      <c r="E291" s="95"/>
      <c r="F291" s="96"/>
      <c r="G291" s="97"/>
      <c r="H291" s="132"/>
      <c r="I291" s="132"/>
      <c r="J291" s="98"/>
      <c r="K291" s="99"/>
      <c r="L291" s="100"/>
      <c r="M291" s="101">
        <f t="shared" si="20"/>
        <v>0</v>
      </c>
    </row>
    <row r="292" spans="1:13" ht="20.25" customHeight="1" x14ac:dyDescent="0.15">
      <c r="A292" s="10">
        <f t="shared" si="18"/>
        <v>0</v>
      </c>
      <c r="B292" s="10">
        <f t="shared" si="19"/>
        <v>0</v>
      </c>
      <c r="C292" s="93"/>
      <c r="D292" s="94"/>
      <c r="E292" s="95"/>
      <c r="F292" s="96"/>
      <c r="G292" s="97"/>
      <c r="H292" s="132"/>
      <c r="I292" s="132"/>
      <c r="J292" s="98"/>
      <c r="K292" s="99"/>
      <c r="L292" s="100"/>
      <c r="M292" s="101">
        <f t="shared" si="20"/>
        <v>0</v>
      </c>
    </row>
    <row r="293" spans="1:13" ht="20.25" customHeight="1" x14ac:dyDescent="0.15">
      <c r="A293" s="10">
        <f t="shared" si="18"/>
        <v>0</v>
      </c>
      <c r="B293" s="10">
        <f t="shared" si="19"/>
        <v>0</v>
      </c>
      <c r="C293" s="93"/>
      <c r="D293" s="94"/>
      <c r="E293" s="95"/>
      <c r="F293" s="96"/>
      <c r="G293" s="97"/>
      <c r="H293" s="132"/>
      <c r="I293" s="132"/>
      <c r="J293" s="98"/>
      <c r="K293" s="99"/>
      <c r="L293" s="100"/>
      <c r="M293" s="101">
        <f t="shared" si="20"/>
        <v>0</v>
      </c>
    </row>
    <row r="294" spans="1:13" ht="20.25" customHeight="1" x14ac:dyDescent="0.15">
      <c r="A294" s="10">
        <f>E294</f>
        <v>0</v>
      </c>
      <c r="B294" s="10">
        <f>F294</f>
        <v>0</v>
      </c>
      <c r="C294" s="93"/>
      <c r="D294" s="94"/>
      <c r="E294" s="95"/>
      <c r="F294" s="96"/>
      <c r="G294" s="97"/>
      <c r="H294" s="132"/>
      <c r="I294" s="132"/>
      <c r="J294" s="98"/>
      <c r="K294" s="99"/>
      <c r="L294" s="100"/>
      <c r="M294" s="101">
        <f>M293+J294-K294</f>
        <v>0</v>
      </c>
    </row>
    <row r="295" spans="1:13" ht="20.25" customHeight="1" x14ac:dyDescent="0.15">
      <c r="A295" s="10">
        <f t="shared" ref="A295:A358" si="21">E295</f>
        <v>0</v>
      </c>
      <c r="B295" s="10">
        <f t="shared" ref="B295:B358" si="22">F295</f>
        <v>0</v>
      </c>
      <c r="C295" s="93"/>
      <c r="D295" s="94"/>
      <c r="E295" s="95"/>
      <c r="F295" s="96"/>
      <c r="G295" s="97"/>
      <c r="H295" s="132"/>
      <c r="I295" s="132"/>
      <c r="J295" s="98"/>
      <c r="K295" s="99"/>
      <c r="L295" s="100"/>
      <c r="M295" s="101">
        <f t="shared" ref="M295:M358" si="23">M294+J295-K295</f>
        <v>0</v>
      </c>
    </row>
    <row r="296" spans="1:13" ht="20.25" customHeight="1" x14ac:dyDescent="0.15">
      <c r="A296" s="10">
        <f t="shared" si="21"/>
        <v>0</v>
      </c>
      <c r="B296" s="10">
        <f t="shared" si="22"/>
        <v>0</v>
      </c>
      <c r="C296" s="93"/>
      <c r="D296" s="94"/>
      <c r="E296" s="95"/>
      <c r="F296" s="96"/>
      <c r="G296" s="97"/>
      <c r="H296" s="132"/>
      <c r="I296" s="132"/>
      <c r="J296" s="98"/>
      <c r="K296" s="99"/>
      <c r="L296" s="100"/>
      <c r="M296" s="101">
        <f t="shared" si="23"/>
        <v>0</v>
      </c>
    </row>
    <row r="297" spans="1:13" ht="20.25" customHeight="1" x14ac:dyDescent="0.15">
      <c r="A297" s="10">
        <f t="shared" si="21"/>
        <v>0</v>
      </c>
      <c r="B297" s="10">
        <f t="shared" si="22"/>
        <v>0</v>
      </c>
      <c r="C297" s="93"/>
      <c r="D297" s="94"/>
      <c r="E297" s="95"/>
      <c r="F297" s="96"/>
      <c r="G297" s="97"/>
      <c r="H297" s="132"/>
      <c r="I297" s="132"/>
      <c r="J297" s="98"/>
      <c r="K297" s="99"/>
      <c r="L297" s="100"/>
      <c r="M297" s="101">
        <f t="shared" si="23"/>
        <v>0</v>
      </c>
    </row>
    <row r="298" spans="1:13" ht="20.25" customHeight="1" x14ac:dyDescent="0.15">
      <c r="A298" s="10">
        <f t="shared" si="21"/>
        <v>0</v>
      </c>
      <c r="B298" s="10">
        <f t="shared" si="22"/>
        <v>0</v>
      </c>
      <c r="C298" s="93"/>
      <c r="D298" s="94"/>
      <c r="E298" s="95"/>
      <c r="F298" s="96"/>
      <c r="G298" s="97"/>
      <c r="H298" s="132"/>
      <c r="I298" s="132"/>
      <c r="J298" s="98"/>
      <c r="K298" s="99"/>
      <c r="L298" s="100"/>
      <c r="M298" s="101">
        <f t="shared" si="23"/>
        <v>0</v>
      </c>
    </row>
    <row r="299" spans="1:13" ht="20.25" customHeight="1" x14ac:dyDescent="0.15">
      <c r="A299" s="10">
        <f t="shared" si="21"/>
        <v>0</v>
      </c>
      <c r="B299" s="10">
        <f t="shared" si="22"/>
        <v>0</v>
      </c>
      <c r="C299" s="93"/>
      <c r="D299" s="94"/>
      <c r="E299" s="95"/>
      <c r="F299" s="96"/>
      <c r="G299" s="97"/>
      <c r="H299" s="132"/>
      <c r="I299" s="132"/>
      <c r="J299" s="98"/>
      <c r="K299" s="99"/>
      <c r="L299" s="100"/>
      <c r="M299" s="101">
        <f t="shared" si="23"/>
        <v>0</v>
      </c>
    </row>
    <row r="300" spans="1:13" ht="20.25" customHeight="1" x14ac:dyDescent="0.15">
      <c r="A300" s="10">
        <f t="shared" si="21"/>
        <v>0</v>
      </c>
      <c r="B300" s="10">
        <f t="shared" si="22"/>
        <v>0</v>
      </c>
      <c r="C300" s="93"/>
      <c r="D300" s="94"/>
      <c r="E300" s="95"/>
      <c r="F300" s="96"/>
      <c r="G300" s="97"/>
      <c r="H300" s="132"/>
      <c r="I300" s="132"/>
      <c r="J300" s="98"/>
      <c r="K300" s="99"/>
      <c r="L300" s="100"/>
      <c r="M300" s="101">
        <f t="shared" si="23"/>
        <v>0</v>
      </c>
    </row>
    <row r="301" spans="1:13" ht="20.25" customHeight="1" x14ac:dyDescent="0.15">
      <c r="A301" s="10">
        <f t="shared" si="21"/>
        <v>0</v>
      </c>
      <c r="B301" s="10">
        <f t="shared" si="22"/>
        <v>0</v>
      </c>
      <c r="C301" s="93"/>
      <c r="D301" s="94"/>
      <c r="E301" s="95"/>
      <c r="F301" s="96"/>
      <c r="G301" s="97"/>
      <c r="H301" s="132"/>
      <c r="I301" s="132"/>
      <c r="J301" s="98"/>
      <c r="K301" s="99"/>
      <c r="L301" s="100"/>
      <c r="M301" s="101">
        <f t="shared" si="23"/>
        <v>0</v>
      </c>
    </row>
    <row r="302" spans="1:13" ht="20.25" customHeight="1" x14ac:dyDescent="0.15">
      <c r="A302" s="10">
        <f t="shared" si="21"/>
        <v>0</v>
      </c>
      <c r="B302" s="10">
        <f t="shared" si="22"/>
        <v>0</v>
      </c>
      <c r="C302" s="93"/>
      <c r="D302" s="94"/>
      <c r="E302" s="95"/>
      <c r="F302" s="96"/>
      <c r="G302" s="97"/>
      <c r="H302" s="132"/>
      <c r="I302" s="132"/>
      <c r="J302" s="98"/>
      <c r="K302" s="99"/>
      <c r="L302" s="100"/>
      <c r="M302" s="101">
        <f t="shared" si="23"/>
        <v>0</v>
      </c>
    </row>
    <row r="303" spans="1:13" ht="20.25" customHeight="1" x14ac:dyDescent="0.15">
      <c r="A303" s="10">
        <f t="shared" si="21"/>
        <v>0</v>
      </c>
      <c r="B303" s="10">
        <f t="shared" si="22"/>
        <v>0</v>
      </c>
      <c r="C303" s="93"/>
      <c r="D303" s="94"/>
      <c r="E303" s="95"/>
      <c r="F303" s="96"/>
      <c r="G303" s="97"/>
      <c r="H303" s="132"/>
      <c r="I303" s="132"/>
      <c r="J303" s="98"/>
      <c r="K303" s="99"/>
      <c r="L303" s="100"/>
      <c r="M303" s="101">
        <f t="shared" si="23"/>
        <v>0</v>
      </c>
    </row>
    <row r="304" spans="1:13" ht="20.25" customHeight="1" x14ac:dyDescent="0.15">
      <c r="A304" s="10">
        <f t="shared" si="21"/>
        <v>0</v>
      </c>
      <c r="B304" s="10">
        <f t="shared" si="22"/>
        <v>0</v>
      </c>
      <c r="C304" s="93"/>
      <c r="D304" s="94"/>
      <c r="E304" s="95"/>
      <c r="F304" s="96"/>
      <c r="G304" s="97"/>
      <c r="H304" s="132"/>
      <c r="I304" s="132"/>
      <c r="J304" s="98"/>
      <c r="K304" s="99"/>
      <c r="L304" s="100"/>
      <c r="M304" s="101">
        <f t="shared" si="23"/>
        <v>0</v>
      </c>
    </row>
    <row r="305" spans="1:13" ht="20.25" customHeight="1" x14ac:dyDescent="0.15">
      <c r="A305" s="10">
        <f t="shared" si="21"/>
        <v>0</v>
      </c>
      <c r="B305" s="10">
        <f t="shared" si="22"/>
        <v>0</v>
      </c>
      <c r="C305" s="93"/>
      <c r="D305" s="94"/>
      <c r="E305" s="95"/>
      <c r="F305" s="96"/>
      <c r="G305" s="97"/>
      <c r="H305" s="132"/>
      <c r="I305" s="132"/>
      <c r="J305" s="98"/>
      <c r="K305" s="99"/>
      <c r="L305" s="100"/>
      <c r="M305" s="101">
        <f t="shared" si="23"/>
        <v>0</v>
      </c>
    </row>
    <row r="306" spans="1:13" ht="20.25" customHeight="1" x14ac:dyDescent="0.15">
      <c r="A306" s="10">
        <f t="shared" si="21"/>
        <v>0</v>
      </c>
      <c r="B306" s="10">
        <f t="shared" si="22"/>
        <v>0</v>
      </c>
      <c r="C306" s="93"/>
      <c r="D306" s="94"/>
      <c r="E306" s="95"/>
      <c r="F306" s="96"/>
      <c r="G306" s="97"/>
      <c r="H306" s="132"/>
      <c r="I306" s="132"/>
      <c r="J306" s="98"/>
      <c r="K306" s="99"/>
      <c r="L306" s="100"/>
      <c r="M306" s="101">
        <f t="shared" si="23"/>
        <v>0</v>
      </c>
    </row>
    <row r="307" spans="1:13" ht="20.25" customHeight="1" x14ac:dyDescent="0.15">
      <c r="A307" s="10">
        <f t="shared" si="21"/>
        <v>0</v>
      </c>
      <c r="B307" s="10">
        <f t="shared" si="22"/>
        <v>0</v>
      </c>
      <c r="C307" s="93"/>
      <c r="D307" s="94"/>
      <c r="E307" s="95"/>
      <c r="F307" s="96"/>
      <c r="G307" s="97"/>
      <c r="H307" s="132"/>
      <c r="I307" s="132"/>
      <c r="J307" s="98"/>
      <c r="K307" s="99"/>
      <c r="L307" s="100"/>
      <c r="M307" s="101">
        <f t="shared" si="23"/>
        <v>0</v>
      </c>
    </row>
    <row r="308" spans="1:13" ht="20.25" customHeight="1" x14ac:dyDescent="0.15">
      <c r="A308" s="10">
        <f t="shared" si="21"/>
        <v>0</v>
      </c>
      <c r="B308" s="10">
        <f t="shared" si="22"/>
        <v>0</v>
      </c>
      <c r="C308" s="93"/>
      <c r="D308" s="94"/>
      <c r="E308" s="95"/>
      <c r="F308" s="96"/>
      <c r="G308" s="97"/>
      <c r="H308" s="132"/>
      <c r="I308" s="132"/>
      <c r="J308" s="98"/>
      <c r="K308" s="99"/>
      <c r="L308" s="100"/>
      <c r="M308" s="101">
        <f t="shared" si="23"/>
        <v>0</v>
      </c>
    </row>
    <row r="309" spans="1:13" ht="20.25" customHeight="1" x14ac:dyDescent="0.15">
      <c r="A309" s="10">
        <f t="shared" si="21"/>
        <v>0</v>
      </c>
      <c r="B309" s="10">
        <f t="shared" si="22"/>
        <v>0</v>
      </c>
      <c r="C309" s="93"/>
      <c r="D309" s="94"/>
      <c r="E309" s="95"/>
      <c r="F309" s="96"/>
      <c r="G309" s="97"/>
      <c r="H309" s="132"/>
      <c r="I309" s="132"/>
      <c r="J309" s="98"/>
      <c r="K309" s="99"/>
      <c r="L309" s="100"/>
      <c r="M309" s="101">
        <f t="shared" si="23"/>
        <v>0</v>
      </c>
    </row>
    <row r="310" spans="1:13" ht="20.25" customHeight="1" x14ac:dyDescent="0.15">
      <c r="A310" s="10">
        <f t="shared" si="21"/>
        <v>0</v>
      </c>
      <c r="B310" s="10">
        <f t="shared" si="22"/>
        <v>0</v>
      </c>
      <c r="C310" s="93"/>
      <c r="D310" s="94"/>
      <c r="E310" s="95"/>
      <c r="F310" s="96"/>
      <c r="G310" s="97"/>
      <c r="H310" s="132"/>
      <c r="I310" s="132"/>
      <c r="J310" s="98"/>
      <c r="K310" s="99"/>
      <c r="L310" s="100"/>
      <c r="M310" s="101">
        <f t="shared" si="23"/>
        <v>0</v>
      </c>
    </row>
    <row r="311" spans="1:13" ht="20.25" customHeight="1" x14ac:dyDescent="0.15">
      <c r="A311" s="10">
        <f t="shared" si="21"/>
        <v>0</v>
      </c>
      <c r="B311" s="10">
        <f t="shared" si="22"/>
        <v>0</v>
      </c>
      <c r="C311" s="93"/>
      <c r="D311" s="94"/>
      <c r="E311" s="95"/>
      <c r="F311" s="96"/>
      <c r="G311" s="97"/>
      <c r="H311" s="132"/>
      <c r="I311" s="132"/>
      <c r="J311" s="98"/>
      <c r="K311" s="99"/>
      <c r="L311" s="100"/>
      <c r="M311" s="101">
        <f t="shared" si="23"/>
        <v>0</v>
      </c>
    </row>
    <row r="312" spans="1:13" ht="20.25" customHeight="1" x14ac:dyDescent="0.15">
      <c r="A312" s="10">
        <f t="shared" si="21"/>
        <v>0</v>
      </c>
      <c r="B312" s="10">
        <f t="shared" si="22"/>
        <v>0</v>
      </c>
      <c r="C312" s="93"/>
      <c r="D312" s="94"/>
      <c r="E312" s="95"/>
      <c r="F312" s="96"/>
      <c r="G312" s="97"/>
      <c r="H312" s="132"/>
      <c r="I312" s="132"/>
      <c r="J312" s="98"/>
      <c r="K312" s="99"/>
      <c r="L312" s="100"/>
      <c r="M312" s="101">
        <f t="shared" si="23"/>
        <v>0</v>
      </c>
    </row>
    <row r="313" spans="1:13" ht="20.25" customHeight="1" x14ac:dyDescent="0.15">
      <c r="A313" s="10">
        <f t="shared" si="21"/>
        <v>0</v>
      </c>
      <c r="B313" s="10">
        <f t="shared" si="22"/>
        <v>0</v>
      </c>
      <c r="C313" s="93"/>
      <c r="D313" s="94"/>
      <c r="E313" s="95"/>
      <c r="F313" s="96"/>
      <c r="G313" s="97"/>
      <c r="H313" s="132"/>
      <c r="I313" s="132"/>
      <c r="J313" s="98"/>
      <c r="K313" s="99"/>
      <c r="L313" s="100"/>
      <c r="M313" s="101">
        <f t="shared" si="23"/>
        <v>0</v>
      </c>
    </row>
    <row r="314" spans="1:13" ht="20.25" customHeight="1" x14ac:dyDescent="0.15">
      <c r="A314" s="10">
        <f t="shared" si="21"/>
        <v>0</v>
      </c>
      <c r="B314" s="10">
        <f t="shared" si="22"/>
        <v>0</v>
      </c>
      <c r="C314" s="93"/>
      <c r="D314" s="94"/>
      <c r="E314" s="95"/>
      <c r="F314" s="96"/>
      <c r="G314" s="97"/>
      <c r="H314" s="132"/>
      <c r="I314" s="132"/>
      <c r="J314" s="98"/>
      <c r="K314" s="99"/>
      <c r="L314" s="100"/>
      <c r="M314" s="101">
        <f t="shared" si="23"/>
        <v>0</v>
      </c>
    </row>
    <row r="315" spans="1:13" ht="20.25" customHeight="1" x14ac:dyDescent="0.15">
      <c r="A315" s="10">
        <f t="shared" si="21"/>
        <v>0</v>
      </c>
      <c r="B315" s="10">
        <f t="shared" si="22"/>
        <v>0</v>
      </c>
      <c r="C315" s="93"/>
      <c r="D315" s="94"/>
      <c r="E315" s="95"/>
      <c r="F315" s="96"/>
      <c r="G315" s="97"/>
      <c r="H315" s="132"/>
      <c r="I315" s="132"/>
      <c r="J315" s="98"/>
      <c r="K315" s="99"/>
      <c r="L315" s="100"/>
      <c r="M315" s="101">
        <f t="shared" si="23"/>
        <v>0</v>
      </c>
    </row>
    <row r="316" spans="1:13" ht="20.25" customHeight="1" x14ac:dyDescent="0.15">
      <c r="A316" s="10">
        <f t="shared" si="21"/>
        <v>0</v>
      </c>
      <c r="B316" s="10">
        <f t="shared" si="22"/>
        <v>0</v>
      </c>
      <c r="C316" s="93"/>
      <c r="D316" s="94"/>
      <c r="E316" s="95"/>
      <c r="F316" s="96"/>
      <c r="G316" s="97"/>
      <c r="H316" s="132"/>
      <c r="I316" s="132"/>
      <c r="J316" s="98"/>
      <c r="K316" s="99"/>
      <c r="L316" s="100"/>
      <c r="M316" s="101">
        <f t="shared" si="23"/>
        <v>0</v>
      </c>
    </row>
    <row r="317" spans="1:13" ht="20.25" customHeight="1" x14ac:dyDescent="0.15">
      <c r="A317" s="10">
        <f t="shared" si="21"/>
        <v>0</v>
      </c>
      <c r="B317" s="10">
        <f t="shared" si="22"/>
        <v>0</v>
      </c>
      <c r="C317" s="93"/>
      <c r="D317" s="94"/>
      <c r="E317" s="95"/>
      <c r="F317" s="96"/>
      <c r="G317" s="97"/>
      <c r="H317" s="132"/>
      <c r="I317" s="132"/>
      <c r="J317" s="98"/>
      <c r="K317" s="99"/>
      <c r="L317" s="100"/>
      <c r="M317" s="101">
        <f t="shared" si="23"/>
        <v>0</v>
      </c>
    </row>
    <row r="318" spans="1:13" ht="20.25" customHeight="1" x14ac:dyDescent="0.15">
      <c r="A318" s="10">
        <f t="shared" si="21"/>
        <v>0</v>
      </c>
      <c r="B318" s="10">
        <f t="shared" si="22"/>
        <v>0</v>
      </c>
      <c r="C318" s="93"/>
      <c r="D318" s="94"/>
      <c r="E318" s="95"/>
      <c r="F318" s="96"/>
      <c r="G318" s="97"/>
      <c r="H318" s="132"/>
      <c r="I318" s="132"/>
      <c r="J318" s="98"/>
      <c r="K318" s="99"/>
      <c r="L318" s="100"/>
      <c r="M318" s="101">
        <f t="shared" si="23"/>
        <v>0</v>
      </c>
    </row>
    <row r="319" spans="1:13" ht="20.25" customHeight="1" x14ac:dyDescent="0.15">
      <c r="A319" s="10">
        <f t="shared" si="21"/>
        <v>0</v>
      </c>
      <c r="B319" s="10">
        <f t="shared" si="22"/>
        <v>0</v>
      </c>
      <c r="C319" s="93"/>
      <c r="D319" s="94"/>
      <c r="E319" s="95"/>
      <c r="F319" s="96"/>
      <c r="G319" s="97"/>
      <c r="H319" s="132"/>
      <c r="I319" s="132"/>
      <c r="J319" s="98"/>
      <c r="K319" s="99"/>
      <c r="L319" s="100"/>
      <c r="M319" s="101">
        <f t="shared" si="23"/>
        <v>0</v>
      </c>
    </row>
    <row r="320" spans="1:13" ht="20.25" customHeight="1" x14ac:dyDescent="0.15">
      <c r="A320" s="10">
        <f t="shared" si="21"/>
        <v>0</v>
      </c>
      <c r="B320" s="10">
        <f t="shared" si="22"/>
        <v>0</v>
      </c>
      <c r="C320" s="93"/>
      <c r="D320" s="94"/>
      <c r="E320" s="95"/>
      <c r="F320" s="96"/>
      <c r="G320" s="97"/>
      <c r="H320" s="132"/>
      <c r="I320" s="132"/>
      <c r="J320" s="98"/>
      <c r="K320" s="99"/>
      <c r="L320" s="100"/>
      <c r="M320" s="101">
        <f t="shared" si="23"/>
        <v>0</v>
      </c>
    </row>
    <row r="321" spans="1:13" ht="20.25" customHeight="1" x14ac:dyDescent="0.15">
      <c r="A321" s="10">
        <f t="shared" si="21"/>
        <v>0</v>
      </c>
      <c r="B321" s="10">
        <f t="shared" si="22"/>
        <v>0</v>
      </c>
      <c r="C321" s="93"/>
      <c r="D321" s="94"/>
      <c r="E321" s="95"/>
      <c r="F321" s="96"/>
      <c r="G321" s="97"/>
      <c r="H321" s="132"/>
      <c r="I321" s="132"/>
      <c r="J321" s="98"/>
      <c r="K321" s="99"/>
      <c r="L321" s="100"/>
      <c r="M321" s="101">
        <f t="shared" si="23"/>
        <v>0</v>
      </c>
    </row>
    <row r="322" spans="1:13" ht="20.25" customHeight="1" x14ac:dyDescent="0.15">
      <c r="A322" s="10">
        <f t="shared" si="21"/>
        <v>0</v>
      </c>
      <c r="B322" s="10">
        <f t="shared" si="22"/>
        <v>0</v>
      </c>
      <c r="C322" s="93"/>
      <c r="D322" s="94"/>
      <c r="E322" s="95"/>
      <c r="F322" s="96"/>
      <c r="G322" s="97"/>
      <c r="H322" s="132"/>
      <c r="I322" s="132"/>
      <c r="J322" s="98"/>
      <c r="K322" s="99"/>
      <c r="L322" s="100"/>
      <c r="M322" s="101">
        <f t="shared" si="23"/>
        <v>0</v>
      </c>
    </row>
    <row r="323" spans="1:13" ht="20.25" customHeight="1" x14ac:dyDescent="0.15">
      <c r="A323" s="10">
        <f t="shared" si="21"/>
        <v>0</v>
      </c>
      <c r="B323" s="10">
        <f t="shared" si="22"/>
        <v>0</v>
      </c>
      <c r="C323" s="93"/>
      <c r="D323" s="94"/>
      <c r="E323" s="95"/>
      <c r="F323" s="96"/>
      <c r="G323" s="97"/>
      <c r="H323" s="132"/>
      <c r="I323" s="132"/>
      <c r="J323" s="98"/>
      <c r="K323" s="99"/>
      <c r="L323" s="100"/>
      <c r="M323" s="101">
        <f t="shared" si="23"/>
        <v>0</v>
      </c>
    </row>
    <row r="324" spans="1:13" ht="20.25" customHeight="1" x14ac:dyDescent="0.15">
      <c r="A324" s="10">
        <f t="shared" si="21"/>
        <v>0</v>
      </c>
      <c r="B324" s="10">
        <f t="shared" si="22"/>
        <v>0</v>
      </c>
      <c r="C324" s="93"/>
      <c r="D324" s="94"/>
      <c r="E324" s="95"/>
      <c r="F324" s="96"/>
      <c r="G324" s="97"/>
      <c r="H324" s="132"/>
      <c r="I324" s="132"/>
      <c r="J324" s="98"/>
      <c r="K324" s="99"/>
      <c r="L324" s="100"/>
      <c r="M324" s="101">
        <f t="shared" si="23"/>
        <v>0</v>
      </c>
    </row>
    <row r="325" spans="1:13" ht="20.25" customHeight="1" x14ac:dyDescent="0.15">
      <c r="A325" s="10">
        <f t="shared" si="21"/>
        <v>0</v>
      </c>
      <c r="B325" s="10">
        <f t="shared" si="22"/>
        <v>0</v>
      </c>
      <c r="C325" s="93"/>
      <c r="D325" s="94"/>
      <c r="E325" s="95"/>
      <c r="F325" s="96"/>
      <c r="G325" s="97"/>
      <c r="H325" s="132"/>
      <c r="I325" s="132"/>
      <c r="J325" s="98"/>
      <c r="K325" s="99"/>
      <c r="L325" s="100"/>
      <c r="M325" s="101">
        <f t="shared" si="23"/>
        <v>0</v>
      </c>
    </row>
    <row r="326" spans="1:13" ht="20.25" customHeight="1" x14ac:dyDescent="0.15">
      <c r="A326" s="10">
        <f t="shared" si="21"/>
        <v>0</v>
      </c>
      <c r="B326" s="10">
        <f t="shared" si="22"/>
        <v>0</v>
      </c>
      <c r="C326" s="93"/>
      <c r="D326" s="94"/>
      <c r="E326" s="95"/>
      <c r="F326" s="96"/>
      <c r="G326" s="97"/>
      <c r="H326" s="132"/>
      <c r="I326" s="132"/>
      <c r="J326" s="98"/>
      <c r="K326" s="99"/>
      <c r="L326" s="100"/>
      <c r="M326" s="101">
        <f t="shared" si="23"/>
        <v>0</v>
      </c>
    </row>
    <row r="327" spans="1:13" ht="20.25" customHeight="1" x14ac:dyDescent="0.15">
      <c r="A327" s="10">
        <f t="shared" si="21"/>
        <v>0</v>
      </c>
      <c r="B327" s="10">
        <f t="shared" si="22"/>
        <v>0</v>
      </c>
      <c r="C327" s="93"/>
      <c r="D327" s="94"/>
      <c r="E327" s="95"/>
      <c r="F327" s="96"/>
      <c r="G327" s="97"/>
      <c r="H327" s="132"/>
      <c r="I327" s="132"/>
      <c r="J327" s="98"/>
      <c r="K327" s="99"/>
      <c r="L327" s="100"/>
      <c r="M327" s="101">
        <f t="shared" si="23"/>
        <v>0</v>
      </c>
    </row>
    <row r="328" spans="1:13" ht="20.25" customHeight="1" x14ac:dyDescent="0.15">
      <c r="A328" s="10">
        <f t="shared" si="21"/>
        <v>0</v>
      </c>
      <c r="B328" s="10">
        <f t="shared" si="22"/>
        <v>0</v>
      </c>
      <c r="C328" s="93"/>
      <c r="D328" s="94"/>
      <c r="E328" s="95"/>
      <c r="F328" s="96"/>
      <c r="G328" s="97"/>
      <c r="H328" s="132"/>
      <c r="I328" s="132"/>
      <c r="J328" s="98"/>
      <c r="K328" s="99"/>
      <c r="L328" s="100"/>
      <c r="M328" s="101">
        <f t="shared" si="23"/>
        <v>0</v>
      </c>
    </row>
    <row r="329" spans="1:13" ht="20.25" customHeight="1" x14ac:dyDescent="0.15">
      <c r="A329" s="10">
        <f t="shared" si="21"/>
        <v>0</v>
      </c>
      <c r="B329" s="10">
        <f t="shared" si="22"/>
        <v>0</v>
      </c>
      <c r="C329" s="93"/>
      <c r="D329" s="94"/>
      <c r="E329" s="95"/>
      <c r="F329" s="96"/>
      <c r="G329" s="97"/>
      <c r="H329" s="132"/>
      <c r="I329" s="132"/>
      <c r="J329" s="98"/>
      <c r="K329" s="99"/>
      <c r="L329" s="100"/>
      <c r="M329" s="101">
        <f t="shared" si="23"/>
        <v>0</v>
      </c>
    </row>
    <row r="330" spans="1:13" ht="20.25" customHeight="1" x14ac:dyDescent="0.15">
      <c r="A330" s="10">
        <f t="shared" si="21"/>
        <v>0</v>
      </c>
      <c r="B330" s="10">
        <f t="shared" si="22"/>
        <v>0</v>
      </c>
      <c r="C330" s="93"/>
      <c r="D330" s="94"/>
      <c r="E330" s="95"/>
      <c r="F330" s="96"/>
      <c r="G330" s="97"/>
      <c r="H330" s="132"/>
      <c r="I330" s="132"/>
      <c r="J330" s="98"/>
      <c r="K330" s="99"/>
      <c r="L330" s="100"/>
      <c r="M330" s="101">
        <f t="shared" si="23"/>
        <v>0</v>
      </c>
    </row>
    <row r="331" spans="1:13" ht="20.25" customHeight="1" x14ac:dyDescent="0.15">
      <c r="A331" s="10">
        <f t="shared" si="21"/>
        <v>0</v>
      </c>
      <c r="B331" s="10">
        <f t="shared" si="22"/>
        <v>0</v>
      </c>
      <c r="C331" s="93"/>
      <c r="D331" s="94"/>
      <c r="E331" s="95"/>
      <c r="F331" s="96"/>
      <c r="G331" s="97"/>
      <c r="H331" s="132"/>
      <c r="I331" s="132"/>
      <c r="J331" s="98"/>
      <c r="K331" s="99"/>
      <c r="L331" s="100"/>
      <c r="M331" s="101">
        <f t="shared" si="23"/>
        <v>0</v>
      </c>
    </row>
    <row r="332" spans="1:13" ht="20.25" customHeight="1" x14ac:dyDescent="0.15">
      <c r="A332" s="10">
        <f t="shared" si="21"/>
        <v>0</v>
      </c>
      <c r="B332" s="10">
        <f t="shared" si="22"/>
        <v>0</v>
      </c>
      <c r="C332" s="93"/>
      <c r="D332" s="94"/>
      <c r="E332" s="95"/>
      <c r="F332" s="96"/>
      <c r="G332" s="97"/>
      <c r="H332" s="132"/>
      <c r="I332" s="132"/>
      <c r="J332" s="98"/>
      <c r="K332" s="99"/>
      <c r="L332" s="100"/>
      <c r="M332" s="101">
        <f t="shared" si="23"/>
        <v>0</v>
      </c>
    </row>
    <row r="333" spans="1:13" ht="20.25" customHeight="1" x14ac:dyDescent="0.15">
      <c r="A333" s="10">
        <f t="shared" si="21"/>
        <v>0</v>
      </c>
      <c r="B333" s="10">
        <f t="shared" si="22"/>
        <v>0</v>
      </c>
      <c r="C333" s="93"/>
      <c r="D333" s="94"/>
      <c r="E333" s="95"/>
      <c r="F333" s="96"/>
      <c r="G333" s="97"/>
      <c r="H333" s="132"/>
      <c r="I333" s="132"/>
      <c r="J333" s="98"/>
      <c r="K333" s="99"/>
      <c r="L333" s="100"/>
      <c r="M333" s="101">
        <f t="shared" si="23"/>
        <v>0</v>
      </c>
    </row>
    <row r="334" spans="1:13" ht="20.25" customHeight="1" x14ac:dyDescent="0.15">
      <c r="A334" s="10">
        <f t="shared" si="21"/>
        <v>0</v>
      </c>
      <c r="B334" s="10">
        <f t="shared" si="22"/>
        <v>0</v>
      </c>
      <c r="C334" s="93"/>
      <c r="D334" s="94"/>
      <c r="E334" s="95"/>
      <c r="F334" s="96"/>
      <c r="G334" s="97"/>
      <c r="H334" s="132"/>
      <c r="I334" s="132"/>
      <c r="J334" s="98"/>
      <c r="K334" s="99"/>
      <c r="L334" s="100"/>
      <c r="M334" s="101">
        <f t="shared" si="23"/>
        <v>0</v>
      </c>
    </row>
    <row r="335" spans="1:13" ht="20.25" customHeight="1" x14ac:dyDescent="0.15">
      <c r="A335" s="10">
        <f t="shared" si="21"/>
        <v>0</v>
      </c>
      <c r="B335" s="10">
        <f t="shared" si="22"/>
        <v>0</v>
      </c>
      <c r="C335" s="93"/>
      <c r="D335" s="94"/>
      <c r="E335" s="95"/>
      <c r="F335" s="96"/>
      <c r="G335" s="97"/>
      <c r="H335" s="132"/>
      <c r="I335" s="132"/>
      <c r="J335" s="98"/>
      <c r="K335" s="99"/>
      <c r="L335" s="100"/>
      <c r="M335" s="101">
        <f t="shared" si="23"/>
        <v>0</v>
      </c>
    </row>
    <row r="336" spans="1:13" ht="20.25" customHeight="1" x14ac:dyDescent="0.15">
      <c r="A336" s="10">
        <f t="shared" si="21"/>
        <v>0</v>
      </c>
      <c r="B336" s="10">
        <f t="shared" si="22"/>
        <v>0</v>
      </c>
      <c r="C336" s="93"/>
      <c r="D336" s="94"/>
      <c r="E336" s="95"/>
      <c r="F336" s="96"/>
      <c r="G336" s="97"/>
      <c r="H336" s="132"/>
      <c r="I336" s="132"/>
      <c r="J336" s="98"/>
      <c r="K336" s="99"/>
      <c r="L336" s="100"/>
      <c r="M336" s="101">
        <f t="shared" si="23"/>
        <v>0</v>
      </c>
    </row>
    <row r="337" spans="1:13" ht="20.25" customHeight="1" x14ac:dyDescent="0.15">
      <c r="A337" s="10">
        <f t="shared" si="21"/>
        <v>0</v>
      </c>
      <c r="B337" s="10">
        <f t="shared" si="22"/>
        <v>0</v>
      </c>
      <c r="C337" s="93"/>
      <c r="D337" s="94"/>
      <c r="E337" s="95"/>
      <c r="F337" s="96"/>
      <c r="G337" s="97"/>
      <c r="H337" s="132"/>
      <c r="I337" s="132"/>
      <c r="J337" s="98"/>
      <c r="K337" s="99"/>
      <c r="L337" s="100"/>
      <c r="M337" s="101">
        <f t="shared" si="23"/>
        <v>0</v>
      </c>
    </row>
    <row r="338" spans="1:13" ht="20.25" customHeight="1" x14ac:dyDescent="0.15">
      <c r="A338" s="10">
        <f t="shared" si="21"/>
        <v>0</v>
      </c>
      <c r="B338" s="10">
        <f t="shared" si="22"/>
        <v>0</v>
      </c>
      <c r="C338" s="93"/>
      <c r="D338" s="94"/>
      <c r="E338" s="95"/>
      <c r="F338" s="96"/>
      <c r="G338" s="97"/>
      <c r="H338" s="132"/>
      <c r="I338" s="132"/>
      <c r="J338" s="98"/>
      <c r="K338" s="99"/>
      <c r="L338" s="100"/>
      <c r="M338" s="101">
        <f t="shared" si="23"/>
        <v>0</v>
      </c>
    </row>
    <row r="339" spans="1:13" ht="20.25" customHeight="1" x14ac:dyDescent="0.15">
      <c r="A339" s="10">
        <f t="shared" si="21"/>
        <v>0</v>
      </c>
      <c r="B339" s="10">
        <f t="shared" si="22"/>
        <v>0</v>
      </c>
      <c r="C339" s="93"/>
      <c r="D339" s="94"/>
      <c r="E339" s="95"/>
      <c r="F339" s="96"/>
      <c r="G339" s="97"/>
      <c r="H339" s="132"/>
      <c r="I339" s="132"/>
      <c r="J339" s="98"/>
      <c r="K339" s="99"/>
      <c r="L339" s="100"/>
      <c r="M339" s="101">
        <f t="shared" si="23"/>
        <v>0</v>
      </c>
    </row>
    <row r="340" spans="1:13" ht="20.25" customHeight="1" x14ac:dyDescent="0.15">
      <c r="A340" s="10">
        <f t="shared" si="21"/>
        <v>0</v>
      </c>
      <c r="B340" s="10">
        <f t="shared" si="22"/>
        <v>0</v>
      </c>
      <c r="C340" s="93"/>
      <c r="D340" s="94"/>
      <c r="E340" s="95"/>
      <c r="F340" s="96"/>
      <c r="G340" s="97"/>
      <c r="H340" s="132"/>
      <c r="I340" s="132"/>
      <c r="J340" s="98"/>
      <c r="K340" s="99"/>
      <c r="L340" s="100"/>
      <c r="M340" s="101">
        <f t="shared" si="23"/>
        <v>0</v>
      </c>
    </row>
    <row r="341" spans="1:13" ht="20.25" customHeight="1" x14ac:dyDescent="0.15">
      <c r="A341" s="10">
        <f t="shared" si="21"/>
        <v>0</v>
      </c>
      <c r="B341" s="10">
        <f t="shared" si="22"/>
        <v>0</v>
      </c>
      <c r="C341" s="93"/>
      <c r="D341" s="94"/>
      <c r="E341" s="95"/>
      <c r="F341" s="96"/>
      <c r="G341" s="97"/>
      <c r="H341" s="132"/>
      <c r="I341" s="132"/>
      <c r="J341" s="98"/>
      <c r="K341" s="99"/>
      <c r="L341" s="100"/>
      <c r="M341" s="101">
        <f t="shared" si="23"/>
        <v>0</v>
      </c>
    </row>
    <row r="342" spans="1:13" ht="20.25" customHeight="1" x14ac:dyDescent="0.15">
      <c r="A342" s="10">
        <f t="shared" si="21"/>
        <v>0</v>
      </c>
      <c r="B342" s="10">
        <f t="shared" si="22"/>
        <v>0</v>
      </c>
      <c r="C342" s="93"/>
      <c r="D342" s="94"/>
      <c r="E342" s="95"/>
      <c r="F342" s="96"/>
      <c r="G342" s="97"/>
      <c r="H342" s="132"/>
      <c r="I342" s="132"/>
      <c r="J342" s="98"/>
      <c r="K342" s="99"/>
      <c r="L342" s="100"/>
      <c r="M342" s="101">
        <f t="shared" si="23"/>
        <v>0</v>
      </c>
    </row>
    <row r="343" spans="1:13" ht="20.25" customHeight="1" x14ac:dyDescent="0.15">
      <c r="A343" s="10">
        <f t="shared" si="21"/>
        <v>0</v>
      </c>
      <c r="B343" s="10">
        <f t="shared" si="22"/>
        <v>0</v>
      </c>
      <c r="C343" s="93"/>
      <c r="D343" s="94"/>
      <c r="E343" s="95"/>
      <c r="F343" s="96"/>
      <c r="G343" s="97"/>
      <c r="H343" s="132"/>
      <c r="I343" s="132"/>
      <c r="J343" s="98"/>
      <c r="K343" s="99"/>
      <c r="L343" s="100"/>
      <c r="M343" s="101">
        <f t="shared" si="23"/>
        <v>0</v>
      </c>
    </row>
    <row r="344" spans="1:13" ht="20.25" customHeight="1" x14ac:dyDescent="0.15">
      <c r="A344" s="10">
        <f t="shared" si="21"/>
        <v>0</v>
      </c>
      <c r="B344" s="10">
        <f t="shared" si="22"/>
        <v>0</v>
      </c>
      <c r="C344" s="93"/>
      <c r="D344" s="94"/>
      <c r="E344" s="95"/>
      <c r="F344" s="96"/>
      <c r="G344" s="97"/>
      <c r="H344" s="132"/>
      <c r="I344" s="132"/>
      <c r="J344" s="98"/>
      <c r="K344" s="99"/>
      <c r="L344" s="100"/>
      <c r="M344" s="101">
        <f t="shared" si="23"/>
        <v>0</v>
      </c>
    </row>
    <row r="345" spans="1:13" ht="20.25" customHeight="1" x14ac:dyDescent="0.15">
      <c r="A345" s="10">
        <f t="shared" si="21"/>
        <v>0</v>
      </c>
      <c r="B345" s="10">
        <f t="shared" si="22"/>
        <v>0</v>
      </c>
      <c r="C345" s="93"/>
      <c r="D345" s="94"/>
      <c r="E345" s="95"/>
      <c r="F345" s="96"/>
      <c r="G345" s="97"/>
      <c r="H345" s="132"/>
      <c r="I345" s="132"/>
      <c r="J345" s="98"/>
      <c r="K345" s="99"/>
      <c r="L345" s="100"/>
      <c r="M345" s="101">
        <f t="shared" si="23"/>
        <v>0</v>
      </c>
    </row>
    <row r="346" spans="1:13" ht="20.25" customHeight="1" x14ac:dyDescent="0.15">
      <c r="A346" s="10">
        <f t="shared" si="21"/>
        <v>0</v>
      </c>
      <c r="B346" s="10">
        <f t="shared" si="22"/>
        <v>0</v>
      </c>
      <c r="C346" s="93"/>
      <c r="D346" s="94"/>
      <c r="E346" s="95"/>
      <c r="F346" s="96"/>
      <c r="G346" s="97"/>
      <c r="H346" s="132"/>
      <c r="I346" s="132"/>
      <c r="J346" s="98"/>
      <c r="K346" s="99"/>
      <c r="L346" s="100"/>
      <c r="M346" s="101">
        <f t="shared" si="23"/>
        <v>0</v>
      </c>
    </row>
    <row r="347" spans="1:13" ht="20.25" customHeight="1" x14ac:dyDescent="0.15">
      <c r="A347" s="10">
        <f t="shared" si="21"/>
        <v>0</v>
      </c>
      <c r="B347" s="10">
        <f t="shared" si="22"/>
        <v>0</v>
      </c>
      <c r="C347" s="93"/>
      <c r="D347" s="94"/>
      <c r="E347" s="95"/>
      <c r="F347" s="96"/>
      <c r="G347" s="97"/>
      <c r="H347" s="132"/>
      <c r="I347" s="132"/>
      <c r="J347" s="98"/>
      <c r="K347" s="99"/>
      <c r="L347" s="100"/>
      <c r="M347" s="101">
        <f t="shared" si="23"/>
        <v>0</v>
      </c>
    </row>
    <row r="348" spans="1:13" ht="20.25" customHeight="1" x14ac:dyDescent="0.15">
      <c r="A348" s="10">
        <f t="shared" si="21"/>
        <v>0</v>
      </c>
      <c r="B348" s="10">
        <f t="shared" si="22"/>
        <v>0</v>
      </c>
      <c r="C348" s="93"/>
      <c r="D348" s="94"/>
      <c r="E348" s="95"/>
      <c r="F348" s="96"/>
      <c r="G348" s="97"/>
      <c r="H348" s="132"/>
      <c r="I348" s="132"/>
      <c r="J348" s="98"/>
      <c r="K348" s="99"/>
      <c r="L348" s="100"/>
      <c r="M348" s="101">
        <f t="shared" si="23"/>
        <v>0</v>
      </c>
    </row>
    <row r="349" spans="1:13" ht="20.25" customHeight="1" x14ac:dyDescent="0.15">
      <c r="A349" s="10">
        <f t="shared" si="21"/>
        <v>0</v>
      </c>
      <c r="B349" s="10">
        <f t="shared" si="22"/>
        <v>0</v>
      </c>
      <c r="C349" s="93"/>
      <c r="D349" s="94"/>
      <c r="E349" s="95"/>
      <c r="F349" s="96"/>
      <c r="G349" s="97"/>
      <c r="H349" s="132"/>
      <c r="I349" s="132"/>
      <c r="J349" s="98"/>
      <c r="K349" s="99"/>
      <c r="L349" s="100"/>
      <c r="M349" s="101">
        <f t="shared" si="23"/>
        <v>0</v>
      </c>
    </row>
    <row r="350" spans="1:13" ht="20.25" customHeight="1" x14ac:dyDescent="0.15">
      <c r="A350" s="10">
        <f t="shared" si="21"/>
        <v>0</v>
      </c>
      <c r="B350" s="10">
        <f t="shared" si="22"/>
        <v>0</v>
      </c>
      <c r="C350" s="93"/>
      <c r="D350" s="94"/>
      <c r="E350" s="95"/>
      <c r="F350" s="96"/>
      <c r="G350" s="97"/>
      <c r="H350" s="132"/>
      <c r="I350" s="132"/>
      <c r="J350" s="98"/>
      <c r="K350" s="99"/>
      <c r="L350" s="100"/>
      <c r="M350" s="101">
        <f t="shared" si="23"/>
        <v>0</v>
      </c>
    </row>
    <row r="351" spans="1:13" ht="20.25" customHeight="1" x14ac:dyDescent="0.15">
      <c r="A351" s="10">
        <f t="shared" si="21"/>
        <v>0</v>
      </c>
      <c r="B351" s="10">
        <f t="shared" si="22"/>
        <v>0</v>
      </c>
      <c r="C351" s="93"/>
      <c r="D351" s="94"/>
      <c r="E351" s="95"/>
      <c r="F351" s="96"/>
      <c r="G351" s="97"/>
      <c r="H351" s="132"/>
      <c r="I351" s="132"/>
      <c r="J351" s="98"/>
      <c r="K351" s="99"/>
      <c r="L351" s="100"/>
      <c r="M351" s="101">
        <f t="shared" si="23"/>
        <v>0</v>
      </c>
    </row>
    <row r="352" spans="1:13" ht="20.25" customHeight="1" x14ac:dyDescent="0.15">
      <c r="A352" s="10">
        <f t="shared" si="21"/>
        <v>0</v>
      </c>
      <c r="B352" s="10">
        <f t="shared" si="22"/>
        <v>0</v>
      </c>
      <c r="C352" s="93"/>
      <c r="D352" s="94"/>
      <c r="E352" s="95"/>
      <c r="F352" s="96"/>
      <c r="G352" s="97"/>
      <c r="H352" s="132"/>
      <c r="I352" s="132"/>
      <c r="J352" s="98"/>
      <c r="K352" s="99"/>
      <c r="L352" s="100"/>
      <c r="M352" s="101">
        <f t="shared" si="23"/>
        <v>0</v>
      </c>
    </row>
    <row r="353" spans="1:13" ht="20.25" customHeight="1" x14ac:dyDescent="0.15">
      <c r="A353" s="10">
        <f t="shared" si="21"/>
        <v>0</v>
      </c>
      <c r="B353" s="10">
        <f t="shared" si="22"/>
        <v>0</v>
      </c>
      <c r="C353" s="93"/>
      <c r="D353" s="94"/>
      <c r="E353" s="95"/>
      <c r="F353" s="96"/>
      <c r="G353" s="97"/>
      <c r="H353" s="132"/>
      <c r="I353" s="132"/>
      <c r="J353" s="98"/>
      <c r="K353" s="99"/>
      <c r="L353" s="100"/>
      <c r="M353" s="101">
        <f t="shared" si="23"/>
        <v>0</v>
      </c>
    </row>
    <row r="354" spans="1:13" ht="20.25" customHeight="1" x14ac:dyDescent="0.15">
      <c r="A354" s="10">
        <f t="shared" si="21"/>
        <v>0</v>
      </c>
      <c r="B354" s="10">
        <f t="shared" si="22"/>
        <v>0</v>
      </c>
      <c r="C354" s="93"/>
      <c r="D354" s="94"/>
      <c r="E354" s="95"/>
      <c r="F354" s="96"/>
      <c r="G354" s="97"/>
      <c r="H354" s="132"/>
      <c r="I354" s="132"/>
      <c r="J354" s="98"/>
      <c r="K354" s="99"/>
      <c r="L354" s="100"/>
      <c r="M354" s="101">
        <f t="shared" si="23"/>
        <v>0</v>
      </c>
    </row>
    <row r="355" spans="1:13" ht="20.25" customHeight="1" x14ac:dyDescent="0.15">
      <c r="A355" s="10">
        <f t="shared" si="21"/>
        <v>0</v>
      </c>
      <c r="B355" s="10">
        <f t="shared" si="22"/>
        <v>0</v>
      </c>
      <c r="C355" s="93"/>
      <c r="D355" s="94"/>
      <c r="E355" s="95"/>
      <c r="F355" s="96"/>
      <c r="G355" s="97"/>
      <c r="H355" s="132"/>
      <c r="I355" s="132"/>
      <c r="J355" s="98"/>
      <c r="K355" s="99"/>
      <c r="L355" s="100"/>
      <c r="M355" s="101">
        <f t="shared" si="23"/>
        <v>0</v>
      </c>
    </row>
    <row r="356" spans="1:13" ht="20.25" customHeight="1" x14ac:dyDescent="0.15">
      <c r="A356" s="10">
        <f t="shared" si="21"/>
        <v>0</v>
      </c>
      <c r="B356" s="10">
        <f t="shared" si="22"/>
        <v>0</v>
      </c>
      <c r="C356" s="93"/>
      <c r="D356" s="94"/>
      <c r="E356" s="95"/>
      <c r="F356" s="96"/>
      <c r="G356" s="97"/>
      <c r="H356" s="132"/>
      <c r="I356" s="132"/>
      <c r="J356" s="98"/>
      <c r="K356" s="99"/>
      <c r="L356" s="100"/>
      <c r="M356" s="101">
        <f t="shared" si="23"/>
        <v>0</v>
      </c>
    </row>
    <row r="357" spans="1:13" ht="20.25" customHeight="1" x14ac:dyDescent="0.15">
      <c r="A357" s="10">
        <f t="shared" si="21"/>
        <v>0</v>
      </c>
      <c r="B357" s="10">
        <f t="shared" si="22"/>
        <v>0</v>
      </c>
      <c r="C357" s="93"/>
      <c r="D357" s="94"/>
      <c r="E357" s="95"/>
      <c r="F357" s="96"/>
      <c r="G357" s="97"/>
      <c r="H357" s="132"/>
      <c r="I357" s="132"/>
      <c r="J357" s="98"/>
      <c r="K357" s="99"/>
      <c r="L357" s="100"/>
      <c r="M357" s="101">
        <f t="shared" si="23"/>
        <v>0</v>
      </c>
    </row>
    <row r="358" spans="1:13" ht="20.25" customHeight="1" x14ac:dyDescent="0.15">
      <c r="A358" s="10">
        <f t="shared" si="21"/>
        <v>0</v>
      </c>
      <c r="B358" s="10">
        <f t="shared" si="22"/>
        <v>0</v>
      </c>
      <c r="C358" s="93"/>
      <c r="D358" s="94"/>
      <c r="E358" s="95"/>
      <c r="F358" s="96"/>
      <c r="G358" s="97"/>
      <c r="H358" s="132"/>
      <c r="I358" s="132"/>
      <c r="J358" s="98"/>
      <c r="K358" s="99"/>
      <c r="L358" s="100"/>
      <c r="M358" s="101">
        <f t="shared" si="23"/>
        <v>0</v>
      </c>
    </row>
    <row r="359" spans="1:13" ht="20.25" customHeight="1" x14ac:dyDescent="0.15">
      <c r="A359" s="10">
        <f t="shared" ref="A359:A396" si="24">E359</f>
        <v>0</v>
      </c>
      <c r="B359" s="10">
        <f t="shared" ref="B359:B396" si="25">F359</f>
        <v>0</v>
      </c>
      <c r="C359" s="93"/>
      <c r="D359" s="94"/>
      <c r="E359" s="95"/>
      <c r="F359" s="96"/>
      <c r="G359" s="97"/>
      <c r="H359" s="132"/>
      <c r="I359" s="132"/>
      <c r="J359" s="98"/>
      <c r="K359" s="99"/>
      <c r="L359" s="100"/>
      <c r="M359" s="101">
        <f t="shared" ref="M359:M396" si="26">M358+J359-K359</f>
        <v>0</v>
      </c>
    </row>
    <row r="360" spans="1:13" ht="20.25" customHeight="1" x14ac:dyDescent="0.15">
      <c r="A360" s="10">
        <f t="shared" si="24"/>
        <v>0</v>
      </c>
      <c r="B360" s="10">
        <f t="shared" si="25"/>
        <v>0</v>
      </c>
      <c r="C360" s="93"/>
      <c r="D360" s="94"/>
      <c r="E360" s="95"/>
      <c r="F360" s="96"/>
      <c r="G360" s="97"/>
      <c r="H360" s="132"/>
      <c r="I360" s="132"/>
      <c r="J360" s="98"/>
      <c r="K360" s="99"/>
      <c r="L360" s="100"/>
      <c r="M360" s="101">
        <f t="shared" si="26"/>
        <v>0</v>
      </c>
    </row>
    <row r="361" spans="1:13" ht="20.25" customHeight="1" x14ac:dyDescent="0.15">
      <c r="A361" s="10">
        <f t="shared" si="24"/>
        <v>0</v>
      </c>
      <c r="B361" s="10">
        <f t="shared" si="25"/>
        <v>0</v>
      </c>
      <c r="C361" s="93"/>
      <c r="D361" s="94"/>
      <c r="E361" s="95"/>
      <c r="F361" s="96"/>
      <c r="G361" s="97"/>
      <c r="H361" s="132"/>
      <c r="I361" s="132"/>
      <c r="J361" s="98"/>
      <c r="K361" s="99"/>
      <c r="L361" s="100"/>
      <c r="M361" s="101">
        <f t="shared" si="26"/>
        <v>0</v>
      </c>
    </row>
    <row r="362" spans="1:13" ht="20.25" customHeight="1" x14ac:dyDescent="0.15">
      <c r="A362" s="10">
        <f t="shared" si="24"/>
        <v>0</v>
      </c>
      <c r="B362" s="10">
        <f t="shared" si="25"/>
        <v>0</v>
      </c>
      <c r="C362" s="93"/>
      <c r="D362" s="94"/>
      <c r="E362" s="95"/>
      <c r="F362" s="96"/>
      <c r="G362" s="97"/>
      <c r="H362" s="132"/>
      <c r="I362" s="132"/>
      <c r="J362" s="98"/>
      <c r="K362" s="99"/>
      <c r="L362" s="100"/>
      <c r="M362" s="101">
        <f t="shared" si="26"/>
        <v>0</v>
      </c>
    </row>
    <row r="363" spans="1:13" ht="20.25" customHeight="1" x14ac:dyDescent="0.15">
      <c r="A363" s="10">
        <f t="shared" si="24"/>
        <v>0</v>
      </c>
      <c r="B363" s="10">
        <f t="shared" si="25"/>
        <v>0</v>
      </c>
      <c r="C363" s="93"/>
      <c r="D363" s="94"/>
      <c r="E363" s="95"/>
      <c r="F363" s="96"/>
      <c r="G363" s="97"/>
      <c r="H363" s="132"/>
      <c r="I363" s="132"/>
      <c r="J363" s="98"/>
      <c r="K363" s="99"/>
      <c r="L363" s="100"/>
      <c r="M363" s="101">
        <f t="shared" si="26"/>
        <v>0</v>
      </c>
    </row>
    <row r="364" spans="1:13" ht="20.25" customHeight="1" x14ac:dyDescent="0.15">
      <c r="A364" s="10">
        <f t="shared" si="24"/>
        <v>0</v>
      </c>
      <c r="B364" s="10">
        <f t="shared" si="25"/>
        <v>0</v>
      </c>
      <c r="C364" s="93"/>
      <c r="D364" s="94"/>
      <c r="E364" s="95"/>
      <c r="F364" s="96"/>
      <c r="G364" s="97"/>
      <c r="H364" s="132"/>
      <c r="I364" s="132"/>
      <c r="J364" s="98"/>
      <c r="K364" s="99"/>
      <c r="L364" s="100"/>
      <c r="M364" s="101">
        <f t="shared" si="26"/>
        <v>0</v>
      </c>
    </row>
    <row r="365" spans="1:13" ht="20.25" customHeight="1" x14ac:dyDescent="0.15">
      <c r="A365" s="10">
        <f t="shared" si="24"/>
        <v>0</v>
      </c>
      <c r="B365" s="10">
        <f t="shared" si="25"/>
        <v>0</v>
      </c>
      <c r="C365" s="93"/>
      <c r="D365" s="94"/>
      <c r="E365" s="95"/>
      <c r="F365" s="96"/>
      <c r="G365" s="97"/>
      <c r="H365" s="132"/>
      <c r="I365" s="132"/>
      <c r="J365" s="98"/>
      <c r="K365" s="99"/>
      <c r="L365" s="100"/>
      <c r="M365" s="101">
        <f t="shared" si="26"/>
        <v>0</v>
      </c>
    </row>
    <row r="366" spans="1:13" ht="20.25" customHeight="1" x14ac:dyDescent="0.15">
      <c r="A366" s="10">
        <f t="shared" si="24"/>
        <v>0</v>
      </c>
      <c r="B366" s="10">
        <f t="shared" si="25"/>
        <v>0</v>
      </c>
      <c r="C366" s="93"/>
      <c r="D366" s="94"/>
      <c r="E366" s="95"/>
      <c r="F366" s="96"/>
      <c r="G366" s="97"/>
      <c r="H366" s="132"/>
      <c r="I366" s="132"/>
      <c r="J366" s="98"/>
      <c r="K366" s="99"/>
      <c r="L366" s="100"/>
      <c r="M366" s="101">
        <f t="shared" si="26"/>
        <v>0</v>
      </c>
    </row>
    <row r="367" spans="1:13" ht="20.25" customHeight="1" x14ac:dyDescent="0.15">
      <c r="A367" s="10">
        <f t="shared" si="24"/>
        <v>0</v>
      </c>
      <c r="B367" s="10">
        <f t="shared" si="25"/>
        <v>0</v>
      </c>
      <c r="C367" s="93"/>
      <c r="D367" s="94"/>
      <c r="E367" s="95"/>
      <c r="F367" s="96"/>
      <c r="G367" s="97"/>
      <c r="H367" s="132"/>
      <c r="I367" s="132"/>
      <c r="J367" s="98"/>
      <c r="K367" s="99"/>
      <c r="L367" s="100"/>
      <c r="M367" s="101">
        <f t="shared" si="26"/>
        <v>0</v>
      </c>
    </row>
    <row r="368" spans="1:13" ht="20.25" customHeight="1" x14ac:dyDescent="0.15">
      <c r="A368" s="10">
        <f t="shared" si="24"/>
        <v>0</v>
      </c>
      <c r="B368" s="10">
        <f t="shared" si="25"/>
        <v>0</v>
      </c>
      <c r="C368" s="93"/>
      <c r="D368" s="94"/>
      <c r="E368" s="95"/>
      <c r="F368" s="96"/>
      <c r="G368" s="97"/>
      <c r="H368" s="132"/>
      <c r="I368" s="132"/>
      <c r="J368" s="98"/>
      <c r="K368" s="99"/>
      <c r="L368" s="100"/>
      <c r="M368" s="101">
        <f t="shared" si="26"/>
        <v>0</v>
      </c>
    </row>
    <row r="369" spans="1:13" ht="20.25" customHeight="1" x14ac:dyDescent="0.15">
      <c r="A369" s="10">
        <f t="shared" si="24"/>
        <v>0</v>
      </c>
      <c r="B369" s="10">
        <f t="shared" si="25"/>
        <v>0</v>
      </c>
      <c r="C369" s="93"/>
      <c r="D369" s="94"/>
      <c r="E369" s="95"/>
      <c r="F369" s="96"/>
      <c r="G369" s="97"/>
      <c r="H369" s="132"/>
      <c r="I369" s="132"/>
      <c r="J369" s="98"/>
      <c r="K369" s="99"/>
      <c r="L369" s="100"/>
      <c r="M369" s="101">
        <f t="shared" si="26"/>
        <v>0</v>
      </c>
    </row>
    <row r="370" spans="1:13" ht="20.25" customHeight="1" x14ac:dyDescent="0.15">
      <c r="A370" s="10">
        <f t="shared" si="24"/>
        <v>0</v>
      </c>
      <c r="B370" s="10">
        <f t="shared" si="25"/>
        <v>0</v>
      </c>
      <c r="C370" s="93"/>
      <c r="D370" s="94"/>
      <c r="E370" s="95"/>
      <c r="F370" s="96"/>
      <c r="G370" s="97"/>
      <c r="H370" s="132"/>
      <c r="I370" s="132"/>
      <c r="J370" s="98"/>
      <c r="K370" s="99"/>
      <c r="L370" s="100"/>
      <c r="M370" s="101">
        <f t="shared" si="26"/>
        <v>0</v>
      </c>
    </row>
    <row r="371" spans="1:13" ht="20.25" customHeight="1" x14ac:dyDescent="0.15">
      <c r="A371" s="10">
        <f t="shared" si="24"/>
        <v>0</v>
      </c>
      <c r="B371" s="10">
        <f t="shared" si="25"/>
        <v>0</v>
      </c>
      <c r="C371" s="93"/>
      <c r="D371" s="94"/>
      <c r="E371" s="95"/>
      <c r="F371" s="96"/>
      <c r="G371" s="97"/>
      <c r="H371" s="132"/>
      <c r="I371" s="132"/>
      <c r="J371" s="98"/>
      <c r="K371" s="99"/>
      <c r="L371" s="100"/>
      <c r="M371" s="101">
        <f t="shared" si="26"/>
        <v>0</v>
      </c>
    </row>
    <row r="372" spans="1:13" ht="20.25" customHeight="1" x14ac:dyDescent="0.15">
      <c r="A372" s="10">
        <f t="shared" si="24"/>
        <v>0</v>
      </c>
      <c r="B372" s="10">
        <f t="shared" si="25"/>
        <v>0</v>
      </c>
      <c r="C372" s="93"/>
      <c r="D372" s="94"/>
      <c r="E372" s="95"/>
      <c r="F372" s="96"/>
      <c r="G372" s="97"/>
      <c r="H372" s="132"/>
      <c r="I372" s="132"/>
      <c r="J372" s="98"/>
      <c r="K372" s="99"/>
      <c r="L372" s="100"/>
      <c r="M372" s="101">
        <f t="shared" si="26"/>
        <v>0</v>
      </c>
    </row>
    <row r="373" spans="1:13" ht="20.25" customHeight="1" x14ac:dyDescent="0.15">
      <c r="A373" s="10">
        <f t="shared" si="24"/>
        <v>0</v>
      </c>
      <c r="B373" s="10">
        <f t="shared" si="25"/>
        <v>0</v>
      </c>
      <c r="C373" s="93"/>
      <c r="D373" s="94"/>
      <c r="E373" s="95"/>
      <c r="F373" s="96"/>
      <c r="G373" s="97"/>
      <c r="H373" s="132"/>
      <c r="I373" s="132"/>
      <c r="J373" s="98"/>
      <c r="K373" s="99"/>
      <c r="L373" s="100"/>
      <c r="M373" s="101">
        <f t="shared" si="26"/>
        <v>0</v>
      </c>
    </row>
    <row r="374" spans="1:13" ht="20.25" customHeight="1" x14ac:dyDescent="0.15">
      <c r="A374" s="10">
        <f t="shared" si="24"/>
        <v>0</v>
      </c>
      <c r="B374" s="10">
        <f t="shared" si="25"/>
        <v>0</v>
      </c>
      <c r="C374" s="93"/>
      <c r="D374" s="94"/>
      <c r="E374" s="95"/>
      <c r="F374" s="96"/>
      <c r="G374" s="97"/>
      <c r="H374" s="132"/>
      <c r="I374" s="132"/>
      <c r="J374" s="98"/>
      <c r="K374" s="99"/>
      <c r="L374" s="100"/>
      <c r="M374" s="101">
        <f t="shared" si="26"/>
        <v>0</v>
      </c>
    </row>
    <row r="375" spans="1:13" ht="20.25" customHeight="1" x14ac:dyDescent="0.15">
      <c r="A375" s="10">
        <f t="shared" si="24"/>
        <v>0</v>
      </c>
      <c r="B375" s="10">
        <f t="shared" si="25"/>
        <v>0</v>
      </c>
      <c r="C375" s="93"/>
      <c r="D375" s="94"/>
      <c r="E375" s="95"/>
      <c r="F375" s="96"/>
      <c r="G375" s="97"/>
      <c r="H375" s="132"/>
      <c r="I375" s="132"/>
      <c r="J375" s="98"/>
      <c r="K375" s="99"/>
      <c r="L375" s="100"/>
      <c r="M375" s="101">
        <f t="shared" si="26"/>
        <v>0</v>
      </c>
    </row>
    <row r="376" spans="1:13" ht="20.25" customHeight="1" x14ac:dyDescent="0.15">
      <c r="A376" s="10">
        <f t="shared" si="24"/>
        <v>0</v>
      </c>
      <c r="B376" s="10">
        <f t="shared" si="25"/>
        <v>0</v>
      </c>
      <c r="C376" s="93"/>
      <c r="D376" s="94"/>
      <c r="E376" s="95"/>
      <c r="F376" s="96"/>
      <c r="G376" s="97"/>
      <c r="H376" s="132"/>
      <c r="I376" s="132"/>
      <c r="J376" s="98"/>
      <c r="K376" s="99"/>
      <c r="L376" s="100"/>
      <c r="M376" s="101">
        <f t="shared" si="26"/>
        <v>0</v>
      </c>
    </row>
    <row r="377" spans="1:13" ht="20.25" customHeight="1" x14ac:dyDescent="0.15">
      <c r="A377" s="10">
        <f t="shared" si="24"/>
        <v>0</v>
      </c>
      <c r="B377" s="10">
        <f t="shared" si="25"/>
        <v>0</v>
      </c>
      <c r="C377" s="93"/>
      <c r="D377" s="94"/>
      <c r="E377" s="95"/>
      <c r="F377" s="96"/>
      <c r="G377" s="97"/>
      <c r="H377" s="132"/>
      <c r="I377" s="132"/>
      <c r="J377" s="98"/>
      <c r="K377" s="99"/>
      <c r="L377" s="100"/>
      <c r="M377" s="101">
        <f t="shared" si="26"/>
        <v>0</v>
      </c>
    </row>
    <row r="378" spans="1:13" ht="20.25" customHeight="1" x14ac:dyDescent="0.15">
      <c r="A378" s="10">
        <f t="shared" si="24"/>
        <v>0</v>
      </c>
      <c r="B378" s="10">
        <f t="shared" si="25"/>
        <v>0</v>
      </c>
      <c r="C378" s="93"/>
      <c r="D378" s="94"/>
      <c r="E378" s="95"/>
      <c r="F378" s="96"/>
      <c r="G378" s="97"/>
      <c r="H378" s="132"/>
      <c r="I378" s="132"/>
      <c r="J378" s="98"/>
      <c r="K378" s="99"/>
      <c r="L378" s="100"/>
      <c r="M378" s="101">
        <f t="shared" si="26"/>
        <v>0</v>
      </c>
    </row>
    <row r="379" spans="1:13" ht="20.25" customHeight="1" x14ac:dyDescent="0.15">
      <c r="A379" s="10">
        <f t="shared" si="24"/>
        <v>0</v>
      </c>
      <c r="B379" s="10">
        <f t="shared" si="25"/>
        <v>0</v>
      </c>
      <c r="C379" s="93"/>
      <c r="D379" s="94"/>
      <c r="E379" s="95"/>
      <c r="F379" s="96"/>
      <c r="G379" s="97"/>
      <c r="H379" s="132"/>
      <c r="I379" s="132"/>
      <c r="J379" s="98"/>
      <c r="K379" s="99"/>
      <c r="L379" s="100"/>
      <c r="M379" s="101">
        <f t="shared" si="26"/>
        <v>0</v>
      </c>
    </row>
    <row r="380" spans="1:13" ht="20.25" customHeight="1" x14ac:dyDescent="0.15">
      <c r="A380" s="10">
        <f t="shared" si="24"/>
        <v>0</v>
      </c>
      <c r="B380" s="10">
        <f t="shared" si="25"/>
        <v>0</v>
      </c>
      <c r="C380" s="93"/>
      <c r="D380" s="94"/>
      <c r="E380" s="95"/>
      <c r="F380" s="96"/>
      <c r="G380" s="97"/>
      <c r="H380" s="132"/>
      <c r="I380" s="132"/>
      <c r="J380" s="98"/>
      <c r="K380" s="99"/>
      <c r="L380" s="100"/>
      <c r="M380" s="101">
        <f t="shared" si="26"/>
        <v>0</v>
      </c>
    </row>
    <row r="381" spans="1:13" ht="20.25" customHeight="1" x14ac:dyDescent="0.15">
      <c r="A381" s="10">
        <f t="shared" si="24"/>
        <v>0</v>
      </c>
      <c r="B381" s="10">
        <f t="shared" si="25"/>
        <v>0</v>
      </c>
      <c r="C381" s="93"/>
      <c r="D381" s="94"/>
      <c r="E381" s="95"/>
      <c r="F381" s="96"/>
      <c r="G381" s="97"/>
      <c r="H381" s="132"/>
      <c r="I381" s="132"/>
      <c r="J381" s="98"/>
      <c r="K381" s="99"/>
      <c r="L381" s="100"/>
      <c r="M381" s="101">
        <f t="shared" si="26"/>
        <v>0</v>
      </c>
    </row>
    <row r="382" spans="1:13" ht="20.25" customHeight="1" x14ac:dyDescent="0.15">
      <c r="A382" s="10">
        <f t="shared" si="24"/>
        <v>0</v>
      </c>
      <c r="B382" s="10">
        <f t="shared" si="25"/>
        <v>0</v>
      </c>
      <c r="C382" s="93"/>
      <c r="D382" s="94"/>
      <c r="E382" s="95"/>
      <c r="F382" s="96"/>
      <c r="G382" s="97"/>
      <c r="H382" s="132"/>
      <c r="I382" s="132"/>
      <c r="J382" s="98"/>
      <c r="K382" s="99"/>
      <c r="L382" s="100"/>
      <c r="M382" s="101">
        <f t="shared" si="26"/>
        <v>0</v>
      </c>
    </row>
    <row r="383" spans="1:13" ht="20.25" customHeight="1" x14ac:dyDescent="0.15">
      <c r="A383" s="10">
        <f t="shared" si="24"/>
        <v>0</v>
      </c>
      <c r="B383" s="10">
        <f t="shared" si="25"/>
        <v>0</v>
      </c>
      <c r="C383" s="93"/>
      <c r="D383" s="94"/>
      <c r="E383" s="95"/>
      <c r="F383" s="96"/>
      <c r="G383" s="97"/>
      <c r="H383" s="132"/>
      <c r="I383" s="132"/>
      <c r="J383" s="98"/>
      <c r="K383" s="99"/>
      <c r="L383" s="100"/>
      <c r="M383" s="101">
        <f t="shared" si="26"/>
        <v>0</v>
      </c>
    </row>
    <row r="384" spans="1:13" ht="20.25" customHeight="1" x14ac:dyDescent="0.15">
      <c r="A384" s="10">
        <f t="shared" si="24"/>
        <v>0</v>
      </c>
      <c r="B384" s="10">
        <f t="shared" si="25"/>
        <v>0</v>
      </c>
      <c r="C384" s="93"/>
      <c r="D384" s="94"/>
      <c r="E384" s="95"/>
      <c r="F384" s="96"/>
      <c r="G384" s="97"/>
      <c r="H384" s="132"/>
      <c r="I384" s="132"/>
      <c r="J384" s="98"/>
      <c r="K384" s="99"/>
      <c r="L384" s="100"/>
      <c r="M384" s="101">
        <f t="shared" si="26"/>
        <v>0</v>
      </c>
    </row>
    <row r="385" spans="1:13" ht="20.25" customHeight="1" x14ac:dyDescent="0.15">
      <c r="A385" s="10">
        <f t="shared" si="24"/>
        <v>0</v>
      </c>
      <c r="B385" s="10">
        <f t="shared" si="25"/>
        <v>0</v>
      </c>
      <c r="C385" s="93"/>
      <c r="D385" s="94"/>
      <c r="E385" s="95"/>
      <c r="F385" s="96"/>
      <c r="G385" s="97"/>
      <c r="H385" s="132"/>
      <c r="I385" s="132"/>
      <c r="J385" s="98"/>
      <c r="K385" s="99"/>
      <c r="L385" s="100"/>
      <c r="M385" s="101">
        <f t="shared" si="26"/>
        <v>0</v>
      </c>
    </row>
    <row r="386" spans="1:13" ht="20.25" customHeight="1" x14ac:dyDescent="0.15">
      <c r="A386" s="10">
        <f t="shared" si="24"/>
        <v>0</v>
      </c>
      <c r="B386" s="10">
        <f t="shared" si="25"/>
        <v>0</v>
      </c>
      <c r="C386" s="93"/>
      <c r="D386" s="94"/>
      <c r="E386" s="95"/>
      <c r="F386" s="96"/>
      <c r="G386" s="97"/>
      <c r="H386" s="132"/>
      <c r="I386" s="132"/>
      <c r="J386" s="98"/>
      <c r="K386" s="99"/>
      <c r="L386" s="100"/>
      <c r="M386" s="101">
        <f t="shared" si="26"/>
        <v>0</v>
      </c>
    </row>
    <row r="387" spans="1:13" ht="20.25" customHeight="1" x14ac:dyDescent="0.15">
      <c r="A387" s="10">
        <f t="shared" si="24"/>
        <v>0</v>
      </c>
      <c r="B387" s="10">
        <f t="shared" si="25"/>
        <v>0</v>
      </c>
      <c r="C387" s="93"/>
      <c r="D387" s="94"/>
      <c r="E387" s="95"/>
      <c r="F387" s="96"/>
      <c r="G387" s="97"/>
      <c r="H387" s="132"/>
      <c r="I387" s="132"/>
      <c r="J387" s="98"/>
      <c r="K387" s="99"/>
      <c r="L387" s="100"/>
      <c r="M387" s="101">
        <f t="shared" si="26"/>
        <v>0</v>
      </c>
    </row>
    <row r="388" spans="1:13" ht="20.25" customHeight="1" x14ac:dyDescent="0.15">
      <c r="A388" s="10">
        <f t="shared" si="24"/>
        <v>0</v>
      </c>
      <c r="B388" s="10">
        <f t="shared" si="25"/>
        <v>0</v>
      </c>
      <c r="C388" s="93"/>
      <c r="D388" s="94"/>
      <c r="E388" s="95"/>
      <c r="F388" s="96"/>
      <c r="G388" s="97"/>
      <c r="H388" s="132"/>
      <c r="I388" s="132"/>
      <c r="J388" s="98"/>
      <c r="K388" s="99"/>
      <c r="L388" s="100"/>
      <c r="M388" s="101">
        <f t="shared" si="26"/>
        <v>0</v>
      </c>
    </row>
    <row r="389" spans="1:13" ht="20.25" customHeight="1" x14ac:dyDescent="0.15">
      <c r="A389" s="10">
        <f t="shared" si="24"/>
        <v>0</v>
      </c>
      <c r="B389" s="10">
        <f t="shared" si="25"/>
        <v>0</v>
      </c>
      <c r="C389" s="93"/>
      <c r="D389" s="94"/>
      <c r="E389" s="95"/>
      <c r="F389" s="96"/>
      <c r="G389" s="97"/>
      <c r="H389" s="132"/>
      <c r="I389" s="132"/>
      <c r="J389" s="98"/>
      <c r="K389" s="99"/>
      <c r="L389" s="100"/>
      <c r="M389" s="101">
        <f t="shared" si="26"/>
        <v>0</v>
      </c>
    </row>
    <row r="390" spans="1:13" ht="20.25" customHeight="1" x14ac:dyDescent="0.15">
      <c r="A390" s="10">
        <f t="shared" si="24"/>
        <v>0</v>
      </c>
      <c r="B390" s="10">
        <f t="shared" si="25"/>
        <v>0</v>
      </c>
      <c r="C390" s="93"/>
      <c r="D390" s="94"/>
      <c r="E390" s="95"/>
      <c r="F390" s="96"/>
      <c r="G390" s="97"/>
      <c r="H390" s="132"/>
      <c r="I390" s="132"/>
      <c r="J390" s="98"/>
      <c r="K390" s="99"/>
      <c r="L390" s="100"/>
      <c r="M390" s="101">
        <f t="shared" si="26"/>
        <v>0</v>
      </c>
    </row>
    <row r="391" spans="1:13" ht="20.25" customHeight="1" x14ac:dyDescent="0.15">
      <c r="A391" s="10">
        <f t="shared" si="24"/>
        <v>0</v>
      </c>
      <c r="B391" s="10">
        <f t="shared" si="25"/>
        <v>0</v>
      </c>
      <c r="C391" s="93"/>
      <c r="D391" s="94"/>
      <c r="E391" s="95"/>
      <c r="F391" s="96"/>
      <c r="G391" s="97"/>
      <c r="H391" s="132"/>
      <c r="I391" s="132"/>
      <c r="J391" s="98"/>
      <c r="K391" s="99"/>
      <c r="L391" s="100"/>
      <c r="M391" s="101">
        <f t="shared" si="26"/>
        <v>0</v>
      </c>
    </row>
    <row r="392" spans="1:13" ht="20.25" customHeight="1" x14ac:dyDescent="0.15">
      <c r="A392" s="10">
        <f t="shared" si="24"/>
        <v>0</v>
      </c>
      <c r="B392" s="10">
        <f t="shared" si="25"/>
        <v>0</v>
      </c>
      <c r="C392" s="93"/>
      <c r="D392" s="94"/>
      <c r="E392" s="95"/>
      <c r="F392" s="96"/>
      <c r="G392" s="97"/>
      <c r="H392" s="132"/>
      <c r="I392" s="132"/>
      <c r="J392" s="98"/>
      <c r="K392" s="99"/>
      <c r="L392" s="100"/>
      <c r="M392" s="101">
        <f t="shared" si="26"/>
        <v>0</v>
      </c>
    </row>
    <row r="393" spans="1:13" ht="20.25" customHeight="1" x14ac:dyDescent="0.15">
      <c r="A393" s="10">
        <f t="shared" si="24"/>
        <v>0</v>
      </c>
      <c r="B393" s="10">
        <f t="shared" si="25"/>
        <v>0</v>
      </c>
      <c r="C393" s="93"/>
      <c r="D393" s="94"/>
      <c r="E393" s="95"/>
      <c r="F393" s="96"/>
      <c r="G393" s="97"/>
      <c r="H393" s="132"/>
      <c r="I393" s="132"/>
      <c r="J393" s="98"/>
      <c r="K393" s="99"/>
      <c r="L393" s="100"/>
      <c r="M393" s="101">
        <f t="shared" si="26"/>
        <v>0</v>
      </c>
    </row>
    <row r="394" spans="1:13" ht="20.25" customHeight="1" x14ac:dyDescent="0.15">
      <c r="A394" s="10">
        <f t="shared" si="24"/>
        <v>0</v>
      </c>
      <c r="B394" s="10">
        <f t="shared" si="25"/>
        <v>0</v>
      </c>
      <c r="C394" s="93"/>
      <c r="D394" s="94"/>
      <c r="E394" s="95"/>
      <c r="F394" s="96"/>
      <c r="G394" s="97"/>
      <c r="H394" s="132"/>
      <c r="I394" s="132"/>
      <c r="J394" s="98"/>
      <c r="K394" s="99"/>
      <c r="L394" s="100"/>
      <c r="M394" s="101">
        <f t="shared" si="26"/>
        <v>0</v>
      </c>
    </row>
    <row r="395" spans="1:13" ht="20.25" customHeight="1" x14ac:dyDescent="0.15">
      <c r="A395" s="10">
        <f t="shared" si="24"/>
        <v>0</v>
      </c>
      <c r="B395" s="10">
        <f t="shared" si="25"/>
        <v>0</v>
      </c>
      <c r="C395" s="93"/>
      <c r="D395" s="94"/>
      <c r="E395" s="95"/>
      <c r="F395" s="96"/>
      <c r="G395" s="97"/>
      <c r="H395" s="132"/>
      <c r="I395" s="132"/>
      <c r="J395" s="98"/>
      <c r="K395" s="99"/>
      <c r="L395" s="100"/>
      <c r="M395" s="101">
        <f t="shared" si="26"/>
        <v>0</v>
      </c>
    </row>
    <row r="396" spans="1:13" ht="20.25" customHeight="1" x14ac:dyDescent="0.15">
      <c r="A396" s="10">
        <f t="shared" si="24"/>
        <v>0</v>
      </c>
      <c r="B396" s="10">
        <f t="shared" si="25"/>
        <v>0</v>
      </c>
      <c r="C396" s="93"/>
      <c r="D396" s="94"/>
      <c r="E396" s="95"/>
      <c r="F396" s="96"/>
      <c r="G396" s="97"/>
      <c r="H396" s="132"/>
      <c r="I396" s="132"/>
      <c r="J396" s="98"/>
      <c r="K396" s="99"/>
      <c r="L396" s="100"/>
      <c r="M396" s="101">
        <f t="shared" si="26"/>
        <v>0</v>
      </c>
    </row>
    <row r="397" spans="1:13" ht="20.25" customHeight="1" x14ac:dyDescent="0.15">
      <c r="A397" s="10">
        <f t="shared" ref="A397:A418" si="27">E397</f>
        <v>0</v>
      </c>
      <c r="B397" s="10">
        <f t="shared" ref="B397:B418" si="28">F397</f>
        <v>0</v>
      </c>
      <c r="C397" s="93"/>
      <c r="D397" s="94"/>
      <c r="E397" s="95"/>
      <c r="F397" s="96"/>
      <c r="G397" s="97"/>
      <c r="H397" s="132"/>
      <c r="I397" s="132"/>
      <c r="J397" s="98"/>
      <c r="K397" s="99"/>
      <c r="L397" s="100"/>
      <c r="M397" s="101">
        <f t="shared" ref="M397:M418" si="29">M396+J397-K397</f>
        <v>0</v>
      </c>
    </row>
    <row r="398" spans="1:13" ht="20.25" customHeight="1" x14ac:dyDescent="0.15">
      <c r="A398" s="10">
        <f t="shared" si="27"/>
        <v>0</v>
      </c>
      <c r="B398" s="10">
        <f t="shared" si="28"/>
        <v>0</v>
      </c>
      <c r="C398" s="93"/>
      <c r="D398" s="94"/>
      <c r="E398" s="95"/>
      <c r="F398" s="96"/>
      <c r="G398" s="97"/>
      <c r="H398" s="132"/>
      <c r="I398" s="132"/>
      <c r="J398" s="98"/>
      <c r="K398" s="99"/>
      <c r="L398" s="100"/>
      <c r="M398" s="101">
        <f t="shared" si="29"/>
        <v>0</v>
      </c>
    </row>
    <row r="399" spans="1:13" ht="20.25" customHeight="1" x14ac:dyDescent="0.15">
      <c r="A399" s="10">
        <f t="shared" si="27"/>
        <v>0</v>
      </c>
      <c r="B399" s="10">
        <f t="shared" si="28"/>
        <v>0</v>
      </c>
      <c r="C399" s="93"/>
      <c r="D399" s="94"/>
      <c r="E399" s="95"/>
      <c r="F399" s="96"/>
      <c r="G399" s="97"/>
      <c r="H399" s="132"/>
      <c r="I399" s="132"/>
      <c r="J399" s="98"/>
      <c r="K399" s="99"/>
      <c r="L399" s="100"/>
      <c r="M399" s="101">
        <f t="shared" si="29"/>
        <v>0</v>
      </c>
    </row>
    <row r="400" spans="1:13" ht="20.25" customHeight="1" x14ac:dyDescent="0.15">
      <c r="A400" s="10">
        <f t="shared" si="27"/>
        <v>0</v>
      </c>
      <c r="B400" s="10">
        <f t="shared" si="28"/>
        <v>0</v>
      </c>
      <c r="C400" s="93"/>
      <c r="D400" s="94"/>
      <c r="E400" s="95"/>
      <c r="F400" s="96"/>
      <c r="G400" s="97"/>
      <c r="H400" s="132"/>
      <c r="I400" s="132"/>
      <c r="J400" s="98"/>
      <c r="K400" s="99"/>
      <c r="L400" s="100"/>
      <c r="M400" s="101">
        <f t="shared" si="29"/>
        <v>0</v>
      </c>
    </row>
    <row r="401" spans="1:13" ht="20.25" customHeight="1" x14ac:dyDescent="0.15">
      <c r="A401" s="10">
        <f t="shared" si="27"/>
        <v>0</v>
      </c>
      <c r="B401" s="10">
        <f t="shared" si="28"/>
        <v>0</v>
      </c>
      <c r="C401" s="93"/>
      <c r="D401" s="94"/>
      <c r="E401" s="95"/>
      <c r="F401" s="96"/>
      <c r="G401" s="97"/>
      <c r="H401" s="132"/>
      <c r="I401" s="132"/>
      <c r="J401" s="98"/>
      <c r="K401" s="99"/>
      <c r="L401" s="100"/>
      <c r="M401" s="101">
        <f t="shared" si="29"/>
        <v>0</v>
      </c>
    </row>
    <row r="402" spans="1:13" ht="20.25" customHeight="1" x14ac:dyDescent="0.15">
      <c r="A402" s="10">
        <f t="shared" si="27"/>
        <v>0</v>
      </c>
      <c r="B402" s="10">
        <f t="shared" si="28"/>
        <v>0</v>
      </c>
      <c r="C402" s="93"/>
      <c r="D402" s="94"/>
      <c r="E402" s="95"/>
      <c r="F402" s="96"/>
      <c r="G402" s="97"/>
      <c r="H402" s="132"/>
      <c r="I402" s="132"/>
      <c r="J402" s="98"/>
      <c r="K402" s="99"/>
      <c r="L402" s="100"/>
      <c r="M402" s="101">
        <f t="shared" si="29"/>
        <v>0</v>
      </c>
    </row>
    <row r="403" spans="1:13" ht="20.25" customHeight="1" x14ac:dyDescent="0.15">
      <c r="A403" s="10">
        <f t="shared" si="27"/>
        <v>0</v>
      </c>
      <c r="B403" s="10">
        <f t="shared" si="28"/>
        <v>0</v>
      </c>
      <c r="C403" s="93"/>
      <c r="D403" s="94"/>
      <c r="E403" s="95"/>
      <c r="F403" s="96"/>
      <c r="G403" s="97"/>
      <c r="H403" s="132"/>
      <c r="I403" s="132"/>
      <c r="J403" s="98"/>
      <c r="K403" s="99"/>
      <c r="L403" s="100"/>
      <c r="M403" s="101">
        <f t="shared" si="29"/>
        <v>0</v>
      </c>
    </row>
    <row r="404" spans="1:13" ht="20.25" customHeight="1" x14ac:dyDescent="0.15">
      <c r="A404" s="10">
        <f t="shared" si="27"/>
        <v>0</v>
      </c>
      <c r="B404" s="10">
        <f t="shared" si="28"/>
        <v>0</v>
      </c>
      <c r="C404" s="93"/>
      <c r="D404" s="94"/>
      <c r="E404" s="95"/>
      <c r="F404" s="96"/>
      <c r="G404" s="97"/>
      <c r="H404" s="132"/>
      <c r="I404" s="132"/>
      <c r="J404" s="98"/>
      <c r="K404" s="99"/>
      <c r="L404" s="100"/>
      <c r="M404" s="101">
        <f t="shared" si="29"/>
        <v>0</v>
      </c>
    </row>
    <row r="405" spans="1:13" ht="20.25" customHeight="1" x14ac:dyDescent="0.15">
      <c r="A405" s="10">
        <f t="shared" si="27"/>
        <v>0</v>
      </c>
      <c r="B405" s="10">
        <f t="shared" si="28"/>
        <v>0</v>
      </c>
      <c r="C405" s="93"/>
      <c r="D405" s="94"/>
      <c r="E405" s="95"/>
      <c r="F405" s="96"/>
      <c r="G405" s="97"/>
      <c r="H405" s="132"/>
      <c r="I405" s="132"/>
      <c r="J405" s="98"/>
      <c r="K405" s="99"/>
      <c r="L405" s="100"/>
      <c r="M405" s="101">
        <f t="shared" si="29"/>
        <v>0</v>
      </c>
    </row>
    <row r="406" spans="1:13" ht="20.25" customHeight="1" x14ac:dyDescent="0.15">
      <c r="A406" s="10">
        <f t="shared" si="27"/>
        <v>0</v>
      </c>
      <c r="B406" s="10">
        <f t="shared" si="28"/>
        <v>0</v>
      </c>
      <c r="C406" s="93"/>
      <c r="D406" s="94"/>
      <c r="E406" s="95"/>
      <c r="F406" s="96"/>
      <c r="G406" s="97"/>
      <c r="H406" s="132"/>
      <c r="I406" s="132"/>
      <c r="J406" s="98"/>
      <c r="K406" s="99"/>
      <c r="L406" s="100"/>
      <c r="M406" s="101">
        <f t="shared" si="29"/>
        <v>0</v>
      </c>
    </row>
    <row r="407" spans="1:13" ht="20.25" customHeight="1" x14ac:dyDescent="0.15">
      <c r="A407" s="10">
        <f t="shared" si="27"/>
        <v>0</v>
      </c>
      <c r="B407" s="10">
        <f t="shared" si="28"/>
        <v>0</v>
      </c>
      <c r="C407" s="93"/>
      <c r="D407" s="94"/>
      <c r="E407" s="95"/>
      <c r="F407" s="96"/>
      <c r="G407" s="97"/>
      <c r="H407" s="132"/>
      <c r="I407" s="132"/>
      <c r="J407" s="98"/>
      <c r="K407" s="99"/>
      <c r="L407" s="100"/>
      <c r="M407" s="101">
        <f t="shared" si="29"/>
        <v>0</v>
      </c>
    </row>
    <row r="408" spans="1:13" ht="20.25" customHeight="1" x14ac:dyDescent="0.15">
      <c r="A408" s="10">
        <f t="shared" si="27"/>
        <v>0</v>
      </c>
      <c r="B408" s="10">
        <f t="shared" si="28"/>
        <v>0</v>
      </c>
      <c r="C408" s="93"/>
      <c r="D408" s="94"/>
      <c r="E408" s="95"/>
      <c r="F408" s="96"/>
      <c r="G408" s="97"/>
      <c r="H408" s="132"/>
      <c r="I408" s="132"/>
      <c r="J408" s="98"/>
      <c r="K408" s="99"/>
      <c r="L408" s="100"/>
      <c r="M408" s="101">
        <f t="shared" si="29"/>
        <v>0</v>
      </c>
    </row>
    <row r="409" spans="1:13" ht="20.25" customHeight="1" x14ac:dyDescent="0.15">
      <c r="A409" s="10">
        <f t="shared" si="27"/>
        <v>0</v>
      </c>
      <c r="B409" s="10">
        <f t="shared" si="28"/>
        <v>0</v>
      </c>
      <c r="C409" s="93"/>
      <c r="D409" s="94"/>
      <c r="E409" s="95"/>
      <c r="F409" s="96"/>
      <c r="G409" s="97"/>
      <c r="H409" s="132"/>
      <c r="I409" s="132"/>
      <c r="J409" s="98"/>
      <c r="K409" s="99"/>
      <c r="L409" s="100"/>
      <c r="M409" s="101">
        <f t="shared" si="29"/>
        <v>0</v>
      </c>
    </row>
    <row r="410" spans="1:13" ht="20.25" customHeight="1" x14ac:dyDescent="0.15">
      <c r="A410" s="10">
        <f t="shared" si="27"/>
        <v>0</v>
      </c>
      <c r="B410" s="10">
        <f t="shared" si="28"/>
        <v>0</v>
      </c>
      <c r="C410" s="93"/>
      <c r="D410" s="94"/>
      <c r="E410" s="95"/>
      <c r="F410" s="96"/>
      <c r="G410" s="97"/>
      <c r="H410" s="132"/>
      <c r="I410" s="132"/>
      <c r="J410" s="98"/>
      <c r="K410" s="99"/>
      <c r="L410" s="100"/>
      <c r="M410" s="101">
        <f t="shared" si="29"/>
        <v>0</v>
      </c>
    </row>
    <row r="411" spans="1:13" ht="20.25" customHeight="1" x14ac:dyDescent="0.15">
      <c r="A411" s="10">
        <f t="shared" si="27"/>
        <v>0</v>
      </c>
      <c r="B411" s="10">
        <f t="shared" si="28"/>
        <v>0</v>
      </c>
      <c r="C411" s="93"/>
      <c r="D411" s="94"/>
      <c r="E411" s="95"/>
      <c r="F411" s="96"/>
      <c r="G411" s="97"/>
      <c r="H411" s="132"/>
      <c r="I411" s="132"/>
      <c r="J411" s="98"/>
      <c r="K411" s="99"/>
      <c r="L411" s="100"/>
      <c r="M411" s="101">
        <f t="shared" si="29"/>
        <v>0</v>
      </c>
    </row>
    <row r="412" spans="1:13" ht="20.25" customHeight="1" x14ac:dyDescent="0.15">
      <c r="A412" s="10">
        <f t="shared" si="27"/>
        <v>0</v>
      </c>
      <c r="B412" s="10">
        <f t="shared" si="28"/>
        <v>0</v>
      </c>
      <c r="C412" s="93"/>
      <c r="D412" s="94"/>
      <c r="E412" s="95"/>
      <c r="F412" s="96"/>
      <c r="G412" s="97"/>
      <c r="H412" s="132"/>
      <c r="I412" s="132"/>
      <c r="J412" s="98"/>
      <c r="K412" s="99"/>
      <c r="L412" s="100"/>
      <c r="M412" s="101">
        <f t="shared" si="29"/>
        <v>0</v>
      </c>
    </row>
    <row r="413" spans="1:13" ht="20.25" customHeight="1" x14ac:dyDescent="0.15">
      <c r="A413" s="10">
        <f t="shared" si="27"/>
        <v>0</v>
      </c>
      <c r="B413" s="10">
        <f t="shared" si="28"/>
        <v>0</v>
      </c>
      <c r="C413" s="93"/>
      <c r="D413" s="94"/>
      <c r="E413" s="95"/>
      <c r="F413" s="96"/>
      <c r="G413" s="97"/>
      <c r="H413" s="132"/>
      <c r="I413" s="132"/>
      <c r="J413" s="98"/>
      <c r="K413" s="99"/>
      <c r="L413" s="100"/>
      <c r="M413" s="101">
        <f t="shared" si="29"/>
        <v>0</v>
      </c>
    </row>
    <row r="414" spans="1:13" ht="20.25" customHeight="1" x14ac:dyDescent="0.15">
      <c r="A414" s="10">
        <f t="shared" si="27"/>
        <v>0</v>
      </c>
      <c r="B414" s="10">
        <f t="shared" si="28"/>
        <v>0</v>
      </c>
      <c r="C414" s="93"/>
      <c r="D414" s="94"/>
      <c r="E414" s="95"/>
      <c r="F414" s="96"/>
      <c r="G414" s="97"/>
      <c r="H414" s="132"/>
      <c r="I414" s="132"/>
      <c r="J414" s="98"/>
      <c r="K414" s="99"/>
      <c r="L414" s="100"/>
      <c r="M414" s="101">
        <f t="shared" si="29"/>
        <v>0</v>
      </c>
    </row>
    <row r="415" spans="1:13" ht="20.25" customHeight="1" x14ac:dyDescent="0.15">
      <c r="A415" s="10">
        <f t="shared" si="27"/>
        <v>0</v>
      </c>
      <c r="B415" s="10">
        <f t="shared" si="28"/>
        <v>0</v>
      </c>
      <c r="C415" s="93"/>
      <c r="D415" s="94"/>
      <c r="E415" s="95"/>
      <c r="F415" s="96"/>
      <c r="G415" s="97"/>
      <c r="H415" s="132"/>
      <c r="I415" s="132"/>
      <c r="J415" s="98"/>
      <c r="K415" s="99"/>
      <c r="L415" s="100"/>
      <c r="M415" s="101">
        <f t="shared" si="29"/>
        <v>0</v>
      </c>
    </row>
    <row r="416" spans="1:13" ht="20.25" customHeight="1" x14ac:dyDescent="0.15">
      <c r="A416" s="10">
        <f t="shared" si="27"/>
        <v>0</v>
      </c>
      <c r="B416" s="10">
        <f t="shared" si="28"/>
        <v>0</v>
      </c>
      <c r="C416" s="93"/>
      <c r="D416" s="94"/>
      <c r="E416" s="95"/>
      <c r="F416" s="96"/>
      <c r="G416" s="97"/>
      <c r="H416" s="132"/>
      <c r="I416" s="132"/>
      <c r="J416" s="98"/>
      <c r="K416" s="99"/>
      <c r="L416" s="100"/>
      <c r="M416" s="101">
        <f t="shared" si="29"/>
        <v>0</v>
      </c>
    </row>
    <row r="417" spans="1:13" ht="20.25" customHeight="1" x14ac:dyDescent="0.15">
      <c r="A417" s="10">
        <f t="shared" si="27"/>
        <v>0</v>
      </c>
      <c r="B417" s="10">
        <f t="shared" si="28"/>
        <v>0</v>
      </c>
      <c r="C417" s="93"/>
      <c r="D417" s="94"/>
      <c r="E417" s="95"/>
      <c r="F417" s="96"/>
      <c r="G417" s="97"/>
      <c r="H417" s="132"/>
      <c r="I417" s="132"/>
      <c r="J417" s="98"/>
      <c r="K417" s="99"/>
      <c r="L417" s="100"/>
      <c r="M417" s="101">
        <f t="shared" si="29"/>
        <v>0</v>
      </c>
    </row>
    <row r="418" spans="1:13" ht="20.25" customHeight="1" x14ac:dyDescent="0.15">
      <c r="A418" s="10">
        <f t="shared" si="27"/>
        <v>0</v>
      </c>
      <c r="B418" s="10">
        <f t="shared" si="28"/>
        <v>0</v>
      </c>
      <c r="C418" s="93"/>
      <c r="D418" s="94"/>
      <c r="E418" s="95"/>
      <c r="F418" s="96"/>
      <c r="G418" s="97"/>
      <c r="H418" s="132"/>
      <c r="I418" s="132"/>
      <c r="J418" s="98"/>
      <c r="K418" s="99"/>
      <c r="L418" s="100"/>
      <c r="M418" s="101">
        <f t="shared" si="29"/>
        <v>0</v>
      </c>
    </row>
    <row r="419" spans="1:13" ht="20.25" customHeight="1" x14ac:dyDescent="0.15">
      <c r="A419" s="10">
        <f t="shared" ref="A419:A482" si="30">E419</f>
        <v>0</v>
      </c>
      <c r="B419" s="10">
        <f t="shared" ref="B419:B482" si="31">F419</f>
        <v>0</v>
      </c>
      <c r="C419" s="93"/>
      <c r="D419" s="94"/>
      <c r="E419" s="95"/>
      <c r="F419" s="96"/>
      <c r="G419" s="97"/>
      <c r="H419" s="132"/>
      <c r="I419" s="132"/>
      <c r="J419" s="98"/>
      <c r="K419" s="99"/>
      <c r="L419" s="100"/>
      <c r="M419" s="101">
        <f t="shared" ref="M419:M482" si="32">M418+J419-K419</f>
        <v>0</v>
      </c>
    </row>
    <row r="420" spans="1:13" ht="20.25" customHeight="1" x14ac:dyDescent="0.15">
      <c r="A420" s="10">
        <f t="shared" si="30"/>
        <v>0</v>
      </c>
      <c r="B420" s="10">
        <f t="shared" si="31"/>
        <v>0</v>
      </c>
      <c r="C420" s="93"/>
      <c r="D420" s="94"/>
      <c r="E420" s="95"/>
      <c r="F420" s="96"/>
      <c r="G420" s="97"/>
      <c r="H420" s="132"/>
      <c r="I420" s="132"/>
      <c r="J420" s="98"/>
      <c r="K420" s="99"/>
      <c r="L420" s="100"/>
      <c r="M420" s="101">
        <f t="shared" si="32"/>
        <v>0</v>
      </c>
    </row>
    <row r="421" spans="1:13" ht="20.25" customHeight="1" x14ac:dyDescent="0.15">
      <c r="A421" s="10">
        <f t="shared" si="30"/>
        <v>0</v>
      </c>
      <c r="B421" s="10">
        <f t="shared" si="31"/>
        <v>0</v>
      </c>
      <c r="C421" s="93"/>
      <c r="D421" s="94"/>
      <c r="E421" s="95"/>
      <c r="F421" s="96"/>
      <c r="G421" s="97"/>
      <c r="H421" s="132"/>
      <c r="I421" s="132"/>
      <c r="J421" s="98"/>
      <c r="K421" s="99"/>
      <c r="L421" s="100"/>
      <c r="M421" s="101">
        <f t="shared" si="32"/>
        <v>0</v>
      </c>
    </row>
    <row r="422" spans="1:13" ht="20.25" customHeight="1" x14ac:dyDescent="0.15">
      <c r="A422" s="10">
        <f t="shared" si="30"/>
        <v>0</v>
      </c>
      <c r="B422" s="10">
        <f t="shared" si="31"/>
        <v>0</v>
      </c>
      <c r="C422" s="93"/>
      <c r="D422" s="94"/>
      <c r="E422" s="95"/>
      <c r="F422" s="96"/>
      <c r="G422" s="97"/>
      <c r="H422" s="132"/>
      <c r="I422" s="132"/>
      <c r="J422" s="98"/>
      <c r="K422" s="99"/>
      <c r="L422" s="100"/>
      <c r="M422" s="101">
        <f t="shared" si="32"/>
        <v>0</v>
      </c>
    </row>
    <row r="423" spans="1:13" ht="20.25" customHeight="1" x14ac:dyDescent="0.15">
      <c r="A423" s="10">
        <f t="shared" si="30"/>
        <v>0</v>
      </c>
      <c r="B423" s="10">
        <f t="shared" si="31"/>
        <v>0</v>
      </c>
      <c r="C423" s="93"/>
      <c r="D423" s="94"/>
      <c r="E423" s="95"/>
      <c r="F423" s="96"/>
      <c r="G423" s="97"/>
      <c r="H423" s="132"/>
      <c r="I423" s="132"/>
      <c r="J423" s="98"/>
      <c r="K423" s="99"/>
      <c r="L423" s="100"/>
      <c r="M423" s="101">
        <f t="shared" si="32"/>
        <v>0</v>
      </c>
    </row>
    <row r="424" spans="1:13" ht="20.25" customHeight="1" x14ac:dyDescent="0.15">
      <c r="A424" s="10">
        <f t="shared" si="30"/>
        <v>0</v>
      </c>
      <c r="B424" s="10">
        <f t="shared" si="31"/>
        <v>0</v>
      </c>
      <c r="C424" s="93"/>
      <c r="D424" s="94"/>
      <c r="E424" s="95"/>
      <c r="F424" s="96"/>
      <c r="G424" s="97"/>
      <c r="H424" s="132"/>
      <c r="I424" s="132"/>
      <c r="J424" s="98"/>
      <c r="K424" s="99"/>
      <c r="L424" s="100"/>
      <c r="M424" s="101">
        <f t="shared" si="32"/>
        <v>0</v>
      </c>
    </row>
    <row r="425" spans="1:13" ht="20.25" customHeight="1" x14ac:dyDescent="0.15">
      <c r="A425" s="10">
        <f t="shared" si="30"/>
        <v>0</v>
      </c>
      <c r="B425" s="10">
        <f t="shared" si="31"/>
        <v>0</v>
      </c>
      <c r="C425" s="93"/>
      <c r="D425" s="94"/>
      <c r="E425" s="95"/>
      <c r="F425" s="96"/>
      <c r="G425" s="97"/>
      <c r="H425" s="132"/>
      <c r="I425" s="132"/>
      <c r="J425" s="98"/>
      <c r="K425" s="99"/>
      <c r="L425" s="100"/>
      <c r="M425" s="101">
        <f t="shared" si="32"/>
        <v>0</v>
      </c>
    </row>
    <row r="426" spans="1:13" ht="20.25" customHeight="1" x14ac:dyDescent="0.15">
      <c r="A426" s="10">
        <f t="shared" si="30"/>
        <v>0</v>
      </c>
      <c r="B426" s="10">
        <f t="shared" si="31"/>
        <v>0</v>
      </c>
      <c r="C426" s="93"/>
      <c r="D426" s="94"/>
      <c r="E426" s="95"/>
      <c r="F426" s="96"/>
      <c r="G426" s="97"/>
      <c r="H426" s="132"/>
      <c r="I426" s="132"/>
      <c r="J426" s="98"/>
      <c r="K426" s="99"/>
      <c r="L426" s="100"/>
      <c r="M426" s="101">
        <f t="shared" si="32"/>
        <v>0</v>
      </c>
    </row>
    <row r="427" spans="1:13" ht="20.25" customHeight="1" x14ac:dyDescent="0.15">
      <c r="A427" s="10">
        <f t="shared" si="30"/>
        <v>0</v>
      </c>
      <c r="B427" s="10">
        <f t="shared" si="31"/>
        <v>0</v>
      </c>
      <c r="C427" s="93"/>
      <c r="D427" s="94"/>
      <c r="E427" s="95"/>
      <c r="F427" s="96"/>
      <c r="G427" s="97"/>
      <c r="H427" s="132"/>
      <c r="I427" s="132"/>
      <c r="J427" s="98"/>
      <c r="K427" s="99"/>
      <c r="L427" s="100"/>
      <c r="M427" s="101">
        <f t="shared" si="32"/>
        <v>0</v>
      </c>
    </row>
    <row r="428" spans="1:13" ht="20.25" customHeight="1" x14ac:dyDescent="0.15">
      <c r="A428" s="10">
        <f t="shared" si="30"/>
        <v>0</v>
      </c>
      <c r="B428" s="10">
        <f t="shared" si="31"/>
        <v>0</v>
      </c>
      <c r="C428" s="93"/>
      <c r="D428" s="94"/>
      <c r="E428" s="95"/>
      <c r="F428" s="96"/>
      <c r="G428" s="97"/>
      <c r="H428" s="132"/>
      <c r="I428" s="132"/>
      <c r="J428" s="98"/>
      <c r="K428" s="99"/>
      <c r="L428" s="100"/>
      <c r="M428" s="101">
        <f t="shared" si="32"/>
        <v>0</v>
      </c>
    </row>
    <row r="429" spans="1:13" ht="20.25" customHeight="1" x14ac:dyDescent="0.15">
      <c r="A429" s="10">
        <f t="shared" si="30"/>
        <v>0</v>
      </c>
      <c r="B429" s="10">
        <f t="shared" si="31"/>
        <v>0</v>
      </c>
      <c r="C429" s="93"/>
      <c r="D429" s="94"/>
      <c r="E429" s="95"/>
      <c r="F429" s="96"/>
      <c r="G429" s="97"/>
      <c r="H429" s="132"/>
      <c r="I429" s="132"/>
      <c r="J429" s="98"/>
      <c r="K429" s="99"/>
      <c r="L429" s="100"/>
      <c r="M429" s="101">
        <f t="shared" si="32"/>
        <v>0</v>
      </c>
    </row>
    <row r="430" spans="1:13" ht="20.25" customHeight="1" x14ac:dyDescent="0.15">
      <c r="A430" s="10">
        <f t="shared" si="30"/>
        <v>0</v>
      </c>
      <c r="B430" s="10">
        <f t="shared" si="31"/>
        <v>0</v>
      </c>
      <c r="C430" s="93"/>
      <c r="D430" s="94"/>
      <c r="E430" s="95"/>
      <c r="F430" s="96"/>
      <c r="G430" s="97"/>
      <c r="H430" s="132"/>
      <c r="I430" s="132"/>
      <c r="J430" s="98"/>
      <c r="K430" s="99"/>
      <c r="L430" s="100"/>
      <c r="M430" s="101">
        <f t="shared" si="32"/>
        <v>0</v>
      </c>
    </row>
    <row r="431" spans="1:13" ht="20.25" customHeight="1" x14ac:dyDescent="0.15">
      <c r="A431" s="10">
        <f t="shared" si="30"/>
        <v>0</v>
      </c>
      <c r="B431" s="10">
        <f t="shared" si="31"/>
        <v>0</v>
      </c>
      <c r="C431" s="93"/>
      <c r="D431" s="94"/>
      <c r="E431" s="95"/>
      <c r="F431" s="96"/>
      <c r="G431" s="97"/>
      <c r="H431" s="132"/>
      <c r="I431" s="132"/>
      <c r="J431" s="98"/>
      <c r="K431" s="99"/>
      <c r="L431" s="100"/>
      <c r="M431" s="101">
        <f t="shared" si="32"/>
        <v>0</v>
      </c>
    </row>
    <row r="432" spans="1:13" ht="20.25" customHeight="1" x14ac:dyDescent="0.15">
      <c r="A432" s="10">
        <f t="shared" si="30"/>
        <v>0</v>
      </c>
      <c r="B432" s="10">
        <f t="shared" si="31"/>
        <v>0</v>
      </c>
      <c r="C432" s="93"/>
      <c r="D432" s="94"/>
      <c r="E432" s="95"/>
      <c r="F432" s="96"/>
      <c r="G432" s="97"/>
      <c r="H432" s="132"/>
      <c r="I432" s="132"/>
      <c r="J432" s="98"/>
      <c r="K432" s="99"/>
      <c r="L432" s="100"/>
      <c r="M432" s="101">
        <f t="shared" si="32"/>
        <v>0</v>
      </c>
    </row>
    <row r="433" spans="1:13" ht="20.25" customHeight="1" x14ac:dyDescent="0.15">
      <c r="A433" s="10">
        <f t="shared" si="30"/>
        <v>0</v>
      </c>
      <c r="B433" s="10">
        <f t="shared" si="31"/>
        <v>0</v>
      </c>
      <c r="C433" s="93"/>
      <c r="D433" s="94"/>
      <c r="E433" s="95"/>
      <c r="F433" s="96"/>
      <c r="G433" s="97"/>
      <c r="H433" s="132"/>
      <c r="I433" s="132"/>
      <c r="J433" s="98"/>
      <c r="K433" s="99"/>
      <c r="L433" s="100"/>
      <c r="M433" s="101">
        <f t="shared" si="32"/>
        <v>0</v>
      </c>
    </row>
    <row r="434" spans="1:13" ht="20.25" customHeight="1" x14ac:dyDescent="0.15">
      <c r="A434" s="10">
        <f t="shared" si="30"/>
        <v>0</v>
      </c>
      <c r="B434" s="10">
        <f t="shared" si="31"/>
        <v>0</v>
      </c>
      <c r="C434" s="93"/>
      <c r="D434" s="94"/>
      <c r="E434" s="95"/>
      <c r="F434" s="96"/>
      <c r="G434" s="97"/>
      <c r="H434" s="132"/>
      <c r="I434" s="132"/>
      <c r="J434" s="98"/>
      <c r="K434" s="99"/>
      <c r="L434" s="100"/>
      <c r="M434" s="101">
        <f t="shared" si="32"/>
        <v>0</v>
      </c>
    </row>
    <row r="435" spans="1:13" ht="20.25" customHeight="1" x14ac:dyDescent="0.15">
      <c r="A435" s="10">
        <f t="shared" si="30"/>
        <v>0</v>
      </c>
      <c r="B435" s="10">
        <f t="shared" si="31"/>
        <v>0</v>
      </c>
      <c r="C435" s="93"/>
      <c r="D435" s="94"/>
      <c r="E435" s="95"/>
      <c r="F435" s="96"/>
      <c r="G435" s="97"/>
      <c r="H435" s="132"/>
      <c r="I435" s="132"/>
      <c r="J435" s="98"/>
      <c r="K435" s="99"/>
      <c r="L435" s="100"/>
      <c r="M435" s="101">
        <f t="shared" si="32"/>
        <v>0</v>
      </c>
    </row>
    <row r="436" spans="1:13" ht="20.25" customHeight="1" x14ac:dyDescent="0.15">
      <c r="A436" s="10">
        <f t="shared" si="30"/>
        <v>0</v>
      </c>
      <c r="B436" s="10">
        <f t="shared" si="31"/>
        <v>0</v>
      </c>
      <c r="C436" s="93"/>
      <c r="D436" s="94"/>
      <c r="E436" s="95"/>
      <c r="F436" s="96"/>
      <c r="G436" s="97"/>
      <c r="H436" s="132"/>
      <c r="I436" s="132"/>
      <c r="J436" s="98"/>
      <c r="K436" s="99"/>
      <c r="L436" s="100"/>
      <c r="M436" s="101">
        <f t="shared" si="32"/>
        <v>0</v>
      </c>
    </row>
    <row r="437" spans="1:13" ht="20.25" customHeight="1" x14ac:dyDescent="0.15">
      <c r="A437" s="10">
        <f t="shared" si="30"/>
        <v>0</v>
      </c>
      <c r="B437" s="10">
        <f t="shared" si="31"/>
        <v>0</v>
      </c>
      <c r="C437" s="93"/>
      <c r="D437" s="94"/>
      <c r="E437" s="95"/>
      <c r="F437" s="96"/>
      <c r="G437" s="97"/>
      <c r="H437" s="132"/>
      <c r="I437" s="132"/>
      <c r="J437" s="98"/>
      <c r="K437" s="99"/>
      <c r="L437" s="100"/>
      <c r="M437" s="101">
        <f t="shared" si="32"/>
        <v>0</v>
      </c>
    </row>
    <row r="438" spans="1:13" ht="20.25" customHeight="1" x14ac:dyDescent="0.15">
      <c r="A438" s="10">
        <f t="shared" si="30"/>
        <v>0</v>
      </c>
      <c r="B438" s="10">
        <f t="shared" si="31"/>
        <v>0</v>
      </c>
      <c r="C438" s="93"/>
      <c r="D438" s="94"/>
      <c r="E438" s="95"/>
      <c r="F438" s="96"/>
      <c r="G438" s="97"/>
      <c r="H438" s="132"/>
      <c r="I438" s="132"/>
      <c r="J438" s="98"/>
      <c r="K438" s="99"/>
      <c r="L438" s="100"/>
      <c r="M438" s="101">
        <f t="shared" si="32"/>
        <v>0</v>
      </c>
    </row>
    <row r="439" spans="1:13" ht="20.25" customHeight="1" x14ac:dyDescent="0.15">
      <c r="A439" s="10">
        <f t="shared" si="30"/>
        <v>0</v>
      </c>
      <c r="B439" s="10">
        <f t="shared" si="31"/>
        <v>0</v>
      </c>
      <c r="C439" s="93"/>
      <c r="D439" s="94"/>
      <c r="E439" s="95"/>
      <c r="F439" s="96"/>
      <c r="G439" s="97"/>
      <c r="H439" s="132"/>
      <c r="I439" s="132"/>
      <c r="J439" s="98"/>
      <c r="K439" s="99"/>
      <c r="L439" s="100"/>
      <c r="M439" s="101">
        <f t="shared" si="32"/>
        <v>0</v>
      </c>
    </row>
    <row r="440" spans="1:13" ht="20.25" customHeight="1" x14ac:dyDescent="0.15">
      <c r="A440" s="10">
        <f t="shared" si="30"/>
        <v>0</v>
      </c>
      <c r="B440" s="10">
        <f t="shared" si="31"/>
        <v>0</v>
      </c>
      <c r="C440" s="93"/>
      <c r="D440" s="94"/>
      <c r="E440" s="95"/>
      <c r="F440" s="96"/>
      <c r="G440" s="97"/>
      <c r="H440" s="132"/>
      <c r="I440" s="132"/>
      <c r="J440" s="98"/>
      <c r="K440" s="99"/>
      <c r="L440" s="100"/>
      <c r="M440" s="101">
        <f t="shared" si="32"/>
        <v>0</v>
      </c>
    </row>
    <row r="441" spans="1:13" ht="20.25" customHeight="1" x14ac:dyDescent="0.15">
      <c r="A441" s="10">
        <f t="shared" si="30"/>
        <v>0</v>
      </c>
      <c r="B441" s="10">
        <f t="shared" si="31"/>
        <v>0</v>
      </c>
      <c r="C441" s="93"/>
      <c r="D441" s="94"/>
      <c r="E441" s="95"/>
      <c r="F441" s="96"/>
      <c r="G441" s="97"/>
      <c r="H441" s="132"/>
      <c r="I441" s="132"/>
      <c r="J441" s="98"/>
      <c r="K441" s="99"/>
      <c r="L441" s="100"/>
      <c r="M441" s="101">
        <f t="shared" si="32"/>
        <v>0</v>
      </c>
    </row>
    <row r="442" spans="1:13" ht="20.25" customHeight="1" x14ac:dyDescent="0.15">
      <c r="A442" s="10">
        <f t="shared" si="30"/>
        <v>0</v>
      </c>
      <c r="B442" s="10">
        <f t="shared" si="31"/>
        <v>0</v>
      </c>
      <c r="C442" s="93"/>
      <c r="D442" s="94"/>
      <c r="E442" s="95"/>
      <c r="F442" s="96"/>
      <c r="G442" s="97"/>
      <c r="H442" s="132"/>
      <c r="I442" s="132"/>
      <c r="J442" s="98"/>
      <c r="K442" s="99"/>
      <c r="L442" s="100"/>
      <c r="M442" s="101">
        <f t="shared" si="32"/>
        <v>0</v>
      </c>
    </row>
    <row r="443" spans="1:13" ht="20.25" customHeight="1" x14ac:dyDescent="0.15">
      <c r="A443" s="10">
        <f t="shared" si="30"/>
        <v>0</v>
      </c>
      <c r="B443" s="10">
        <f t="shared" si="31"/>
        <v>0</v>
      </c>
      <c r="C443" s="93"/>
      <c r="D443" s="94"/>
      <c r="E443" s="95"/>
      <c r="F443" s="96"/>
      <c r="G443" s="97"/>
      <c r="H443" s="132"/>
      <c r="I443" s="132"/>
      <c r="J443" s="98"/>
      <c r="K443" s="99"/>
      <c r="L443" s="100"/>
      <c r="M443" s="101">
        <f t="shared" si="32"/>
        <v>0</v>
      </c>
    </row>
    <row r="444" spans="1:13" ht="20.25" customHeight="1" x14ac:dyDescent="0.15">
      <c r="A444" s="10">
        <f t="shared" si="30"/>
        <v>0</v>
      </c>
      <c r="B444" s="10">
        <f t="shared" si="31"/>
        <v>0</v>
      </c>
      <c r="C444" s="93"/>
      <c r="D444" s="94"/>
      <c r="E444" s="95"/>
      <c r="F444" s="96"/>
      <c r="G444" s="97"/>
      <c r="H444" s="132"/>
      <c r="I444" s="132"/>
      <c r="J444" s="98"/>
      <c r="K444" s="99"/>
      <c r="L444" s="100"/>
      <c r="M444" s="101">
        <f t="shared" si="32"/>
        <v>0</v>
      </c>
    </row>
    <row r="445" spans="1:13" ht="20.25" customHeight="1" x14ac:dyDescent="0.15">
      <c r="A445" s="10">
        <f t="shared" si="30"/>
        <v>0</v>
      </c>
      <c r="B445" s="10">
        <f t="shared" si="31"/>
        <v>0</v>
      </c>
      <c r="C445" s="93"/>
      <c r="D445" s="94"/>
      <c r="E445" s="95"/>
      <c r="F445" s="96"/>
      <c r="G445" s="97"/>
      <c r="H445" s="132"/>
      <c r="I445" s="132"/>
      <c r="J445" s="98"/>
      <c r="K445" s="99"/>
      <c r="L445" s="100"/>
      <c r="M445" s="101">
        <f t="shared" si="32"/>
        <v>0</v>
      </c>
    </row>
    <row r="446" spans="1:13" ht="20.25" customHeight="1" x14ac:dyDescent="0.15">
      <c r="A446" s="10">
        <f t="shared" si="30"/>
        <v>0</v>
      </c>
      <c r="B446" s="10">
        <f t="shared" si="31"/>
        <v>0</v>
      </c>
      <c r="C446" s="93"/>
      <c r="D446" s="94"/>
      <c r="E446" s="95"/>
      <c r="F446" s="96"/>
      <c r="G446" s="97"/>
      <c r="H446" s="132"/>
      <c r="I446" s="132"/>
      <c r="J446" s="98"/>
      <c r="K446" s="99"/>
      <c r="L446" s="100"/>
      <c r="M446" s="101">
        <f t="shared" si="32"/>
        <v>0</v>
      </c>
    </row>
    <row r="447" spans="1:13" ht="20.25" customHeight="1" x14ac:dyDescent="0.15">
      <c r="A447" s="10">
        <f t="shared" si="30"/>
        <v>0</v>
      </c>
      <c r="B447" s="10">
        <f t="shared" si="31"/>
        <v>0</v>
      </c>
      <c r="C447" s="93"/>
      <c r="D447" s="94"/>
      <c r="E447" s="95"/>
      <c r="F447" s="96"/>
      <c r="G447" s="97"/>
      <c r="H447" s="132"/>
      <c r="I447" s="132"/>
      <c r="J447" s="98"/>
      <c r="K447" s="99"/>
      <c r="L447" s="100"/>
      <c r="M447" s="101">
        <f t="shared" si="32"/>
        <v>0</v>
      </c>
    </row>
    <row r="448" spans="1:13" ht="20.25" customHeight="1" x14ac:dyDescent="0.15">
      <c r="A448" s="10">
        <f t="shared" si="30"/>
        <v>0</v>
      </c>
      <c r="B448" s="10">
        <f t="shared" si="31"/>
        <v>0</v>
      </c>
      <c r="C448" s="93"/>
      <c r="D448" s="94"/>
      <c r="E448" s="95"/>
      <c r="F448" s="96"/>
      <c r="G448" s="97"/>
      <c r="H448" s="132"/>
      <c r="I448" s="132"/>
      <c r="J448" s="98"/>
      <c r="K448" s="99"/>
      <c r="L448" s="100"/>
      <c r="M448" s="101">
        <f t="shared" si="32"/>
        <v>0</v>
      </c>
    </row>
    <row r="449" spans="1:13" ht="20.25" customHeight="1" x14ac:dyDescent="0.15">
      <c r="A449" s="10">
        <f t="shared" si="30"/>
        <v>0</v>
      </c>
      <c r="B449" s="10">
        <f t="shared" si="31"/>
        <v>0</v>
      </c>
      <c r="C449" s="93"/>
      <c r="D449" s="94"/>
      <c r="E449" s="95"/>
      <c r="F449" s="96"/>
      <c r="G449" s="97"/>
      <c r="H449" s="132"/>
      <c r="I449" s="132"/>
      <c r="J449" s="98"/>
      <c r="K449" s="99"/>
      <c r="L449" s="100"/>
      <c r="M449" s="101">
        <f t="shared" si="32"/>
        <v>0</v>
      </c>
    </row>
    <row r="450" spans="1:13" ht="20.25" customHeight="1" x14ac:dyDescent="0.15">
      <c r="A450" s="10">
        <f t="shared" si="30"/>
        <v>0</v>
      </c>
      <c r="B450" s="10">
        <f t="shared" si="31"/>
        <v>0</v>
      </c>
      <c r="C450" s="93"/>
      <c r="D450" s="94"/>
      <c r="E450" s="95"/>
      <c r="F450" s="96"/>
      <c r="G450" s="97"/>
      <c r="H450" s="132"/>
      <c r="I450" s="132"/>
      <c r="J450" s="98"/>
      <c r="K450" s="99"/>
      <c r="L450" s="100"/>
      <c r="M450" s="101">
        <f t="shared" si="32"/>
        <v>0</v>
      </c>
    </row>
    <row r="451" spans="1:13" ht="20.25" customHeight="1" x14ac:dyDescent="0.15">
      <c r="A451" s="10">
        <f t="shared" si="30"/>
        <v>0</v>
      </c>
      <c r="B451" s="10">
        <f t="shared" si="31"/>
        <v>0</v>
      </c>
      <c r="C451" s="93"/>
      <c r="D451" s="94"/>
      <c r="E451" s="95"/>
      <c r="F451" s="96"/>
      <c r="G451" s="97"/>
      <c r="H451" s="132"/>
      <c r="I451" s="132"/>
      <c r="J451" s="98"/>
      <c r="K451" s="99"/>
      <c r="L451" s="100"/>
      <c r="M451" s="101">
        <f t="shared" si="32"/>
        <v>0</v>
      </c>
    </row>
    <row r="452" spans="1:13" ht="20.25" customHeight="1" x14ac:dyDescent="0.15">
      <c r="A452" s="10">
        <f t="shared" si="30"/>
        <v>0</v>
      </c>
      <c r="B452" s="10">
        <f t="shared" si="31"/>
        <v>0</v>
      </c>
      <c r="C452" s="93"/>
      <c r="D452" s="94"/>
      <c r="E452" s="95"/>
      <c r="F452" s="96"/>
      <c r="G452" s="97"/>
      <c r="H452" s="132"/>
      <c r="I452" s="132"/>
      <c r="J452" s="98"/>
      <c r="K452" s="99"/>
      <c r="L452" s="100"/>
      <c r="M452" s="101">
        <f t="shared" si="32"/>
        <v>0</v>
      </c>
    </row>
    <row r="453" spans="1:13" ht="20.25" customHeight="1" x14ac:dyDescent="0.15">
      <c r="A453" s="10">
        <f t="shared" si="30"/>
        <v>0</v>
      </c>
      <c r="B453" s="10">
        <f t="shared" si="31"/>
        <v>0</v>
      </c>
      <c r="C453" s="93"/>
      <c r="D453" s="94"/>
      <c r="E453" s="95"/>
      <c r="F453" s="96"/>
      <c r="G453" s="97"/>
      <c r="H453" s="132"/>
      <c r="I453" s="132"/>
      <c r="J453" s="98"/>
      <c r="K453" s="99"/>
      <c r="L453" s="100"/>
      <c r="M453" s="101">
        <f t="shared" si="32"/>
        <v>0</v>
      </c>
    </row>
    <row r="454" spans="1:13" ht="20.25" customHeight="1" x14ac:dyDescent="0.15">
      <c r="A454" s="10">
        <f t="shared" si="30"/>
        <v>0</v>
      </c>
      <c r="B454" s="10">
        <f t="shared" si="31"/>
        <v>0</v>
      </c>
      <c r="C454" s="93"/>
      <c r="D454" s="94"/>
      <c r="E454" s="95"/>
      <c r="F454" s="96"/>
      <c r="G454" s="97"/>
      <c r="H454" s="132"/>
      <c r="I454" s="132"/>
      <c r="J454" s="98"/>
      <c r="K454" s="99"/>
      <c r="L454" s="100"/>
      <c r="M454" s="101">
        <f t="shared" si="32"/>
        <v>0</v>
      </c>
    </row>
    <row r="455" spans="1:13" ht="20.25" customHeight="1" x14ac:dyDescent="0.15">
      <c r="A455" s="10">
        <f t="shared" si="30"/>
        <v>0</v>
      </c>
      <c r="B455" s="10">
        <f t="shared" si="31"/>
        <v>0</v>
      </c>
      <c r="C455" s="93"/>
      <c r="D455" s="94"/>
      <c r="E455" s="95"/>
      <c r="F455" s="96"/>
      <c r="G455" s="97"/>
      <c r="H455" s="132"/>
      <c r="I455" s="132"/>
      <c r="J455" s="98"/>
      <c r="K455" s="99"/>
      <c r="L455" s="100"/>
      <c r="M455" s="101">
        <f t="shared" si="32"/>
        <v>0</v>
      </c>
    </row>
    <row r="456" spans="1:13" ht="20.25" customHeight="1" x14ac:dyDescent="0.15">
      <c r="A456" s="10">
        <f t="shared" si="30"/>
        <v>0</v>
      </c>
      <c r="B456" s="10">
        <f t="shared" si="31"/>
        <v>0</v>
      </c>
      <c r="C456" s="93"/>
      <c r="D456" s="94"/>
      <c r="E456" s="95"/>
      <c r="F456" s="96"/>
      <c r="G456" s="97"/>
      <c r="H456" s="132"/>
      <c r="I456" s="132"/>
      <c r="J456" s="98"/>
      <c r="K456" s="99"/>
      <c r="L456" s="100"/>
      <c r="M456" s="101">
        <f t="shared" si="32"/>
        <v>0</v>
      </c>
    </row>
    <row r="457" spans="1:13" ht="20.25" customHeight="1" x14ac:dyDescent="0.15">
      <c r="A457" s="10">
        <f t="shared" si="30"/>
        <v>0</v>
      </c>
      <c r="B457" s="10">
        <f t="shared" si="31"/>
        <v>0</v>
      </c>
      <c r="C457" s="93"/>
      <c r="D457" s="94"/>
      <c r="E457" s="95"/>
      <c r="F457" s="96"/>
      <c r="G457" s="97"/>
      <c r="H457" s="132"/>
      <c r="I457" s="132"/>
      <c r="J457" s="98"/>
      <c r="K457" s="99"/>
      <c r="L457" s="100"/>
      <c r="M457" s="101">
        <f t="shared" si="32"/>
        <v>0</v>
      </c>
    </row>
    <row r="458" spans="1:13" ht="20.25" customHeight="1" x14ac:dyDescent="0.15">
      <c r="A458" s="10">
        <f t="shared" si="30"/>
        <v>0</v>
      </c>
      <c r="B458" s="10">
        <f t="shared" si="31"/>
        <v>0</v>
      </c>
      <c r="C458" s="93"/>
      <c r="D458" s="94"/>
      <c r="E458" s="95"/>
      <c r="F458" s="96"/>
      <c r="G458" s="97"/>
      <c r="H458" s="132"/>
      <c r="I458" s="132"/>
      <c r="J458" s="98"/>
      <c r="K458" s="99"/>
      <c r="L458" s="100"/>
      <c r="M458" s="101">
        <f t="shared" si="32"/>
        <v>0</v>
      </c>
    </row>
    <row r="459" spans="1:13" ht="20.25" customHeight="1" x14ac:dyDescent="0.15">
      <c r="A459" s="10">
        <f t="shared" si="30"/>
        <v>0</v>
      </c>
      <c r="B459" s="10">
        <f t="shared" si="31"/>
        <v>0</v>
      </c>
      <c r="C459" s="93"/>
      <c r="D459" s="94"/>
      <c r="E459" s="95"/>
      <c r="F459" s="96"/>
      <c r="G459" s="97"/>
      <c r="H459" s="132"/>
      <c r="I459" s="132"/>
      <c r="J459" s="98"/>
      <c r="K459" s="99"/>
      <c r="L459" s="100"/>
      <c r="M459" s="101">
        <f t="shared" si="32"/>
        <v>0</v>
      </c>
    </row>
    <row r="460" spans="1:13" ht="20.25" customHeight="1" x14ac:dyDescent="0.15">
      <c r="A460" s="10">
        <f t="shared" si="30"/>
        <v>0</v>
      </c>
      <c r="B460" s="10">
        <f t="shared" si="31"/>
        <v>0</v>
      </c>
      <c r="C460" s="93"/>
      <c r="D460" s="94"/>
      <c r="E460" s="95"/>
      <c r="F460" s="96"/>
      <c r="G460" s="97"/>
      <c r="H460" s="132"/>
      <c r="I460" s="132"/>
      <c r="J460" s="98"/>
      <c r="K460" s="99"/>
      <c r="L460" s="100"/>
      <c r="M460" s="101">
        <f t="shared" si="32"/>
        <v>0</v>
      </c>
    </row>
    <row r="461" spans="1:13" ht="20.25" customHeight="1" x14ac:dyDescent="0.15">
      <c r="A461" s="10">
        <f t="shared" si="30"/>
        <v>0</v>
      </c>
      <c r="B461" s="10">
        <f t="shared" si="31"/>
        <v>0</v>
      </c>
      <c r="C461" s="93"/>
      <c r="D461" s="94"/>
      <c r="E461" s="95"/>
      <c r="F461" s="96"/>
      <c r="G461" s="97"/>
      <c r="H461" s="132"/>
      <c r="I461" s="132"/>
      <c r="J461" s="98"/>
      <c r="K461" s="99"/>
      <c r="L461" s="100"/>
      <c r="M461" s="101">
        <f t="shared" si="32"/>
        <v>0</v>
      </c>
    </row>
    <row r="462" spans="1:13" ht="20.25" customHeight="1" x14ac:dyDescent="0.15">
      <c r="A462" s="10">
        <f t="shared" si="30"/>
        <v>0</v>
      </c>
      <c r="B462" s="10">
        <f t="shared" si="31"/>
        <v>0</v>
      </c>
      <c r="C462" s="93"/>
      <c r="D462" s="94"/>
      <c r="E462" s="95"/>
      <c r="F462" s="96"/>
      <c r="G462" s="97"/>
      <c r="H462" s="132"/>
      <c r="I462" s="132"/>
      <c r="J462" s="98"/>
      <c r="K462" s="99"/>
      <c r="L462" s="100"/>
      <c r="M462" s="101">
        <f t="shared" si="32"/>
        <v>0</v>
      </c>
    </row>
    <row r="463" spans="1:13" ht="20.25" customHeight="1" x14ac:dyDescent="0.15">
      <c r="A463" s="10">
        <f t="shared" si="30"/>
        <v>0</v>
      </c>
      <c r="B463" s="10">
        <f t="shared" si="31"/>
        <v>0</v>
      </c>
      <c r="C463" s="93"/>
      <c r="D463" s="94"/>
      <c r="E463" s="95"/>
      <c r="F463" s="96"/>
      <c r="G463" s="97"/>
      <c r="H463" s="132"/>
      <c r="I463" s="132"/>
      <c r="J463" s="98"/>
      <c r="K463" s="99"/>
      <c r="L463" s="100"/>
      <c r="M463" s="101">
        <f t="shared" si="32"/>
        <v>0</v>
      </c>
    </row>
    <row r="464" spans="1:13" ht="20.25" customHeight="1" x14ac:dyDescent="0.15">
      <c r="A464" s="10">
        <f t="shared" si="30"/>
        <v>0</v>
      </c>
      <c r="B464" s="10">
        <f t="shared" si="31"/>
        <v>0</v>
      </c>
      <c r="C464" s="93"/>
      <c r="D464" s="94"/>
      <c r="E464" s="95"/>
      <c r="F464" s="96"/>
      <c r="G464" s="97"/>
      <c r="H464" s="132"/>
      <c r="I464" s="132"/>
      <c r="J464" s="98"/>
      <c r="K464" s="99"/>
      <c r="L464" s="100"/>
      <c r="M464" s="101">
        <f t="shared" si="32"/>
        <v>0</v>
      </c>
    </row>
    <row r="465" spans="1:13" ht="20.25" customHeight="1" x14ac:dyDescent="0.15">
      <c r="A465" s="10">
        <f t="shared" si="30"/>
        <v>0</v>
      </c>
      <c r="B465" s="10">
        <f t="shared" si="31"/>
        <v>0</v>
      </c>
      <c r="C465" s="93"/>
      <c r="D465" s="94"/>
      <c r="E465" s="95"/>
      <c r="F465" s="96"/>
      <c r="G465" s="97"/>
      <c r="H465" s="132"/>
      <c r="I465" s="132"/>
      <c r="J465" s="98"/>
      <c r="K465" s="99"/>
      <c r="L465" s="100"/>
      <c r="M465" s="101">
        <f t="shared" si="32"/>
        <v>0</v>
      </c>
    </row>
    <row r="466" spans="1:13" ht="20.25" customHeight="1" x14ac:dyDescent="0.15">
      <c r="A466" s="10">
        <f t="shared" si="30"/>
        <v>0</v>
      </c>
      <c r="B466" s="10">
        <f t="shared" si="31"/>
        <v>0</v>
      </c>
      <c r="C466" s="93"/>
      <c r="D466" s="94"/>
      <c r="E466" s="95"/>
      <c r="F466" s="96"/>
      <c r="G466" s="97"/>
      <c r="H466" s="132"/>
      <c r="I466" s="132"/>
      <c r="J466" s="98"/>
      <c r="K466" s="99"/>
      <c r="L466" s="100"/>
      <c r="M466" s="101">
        <f t="shared" si="32"/>
        <v>0</v>
      </c>
    </row>
    <row r="467" spans="1:13" ht="20.25" customHeight="1" x14ac:dyDescent="0.15">
      <c r="A467" s="10">
        <f t="shared" si="30"/>
        <v>0</v>
      </c>
      <c r="B467" s="10">
        <f t="shared" si="31"/>
        <v>0</v>
      </c>
      <c r="C467" s="93"/>
      <c r="D467" s="94"/>
      <c r="E467" s="95"/>
      <c r="F467" s="96"/>
      <c r="G467" s="97"/>
      <c r="H467" s="132"/>
      <c r="I467" s="132"/>
      <c r="J467" s="98"/>
      <c r="K467" s="99"/>
      <c r="L467" s="100"/>
      <c r="M467" s="101">
        <f t="shared" si="32"/>
        <v>0</v>
      </c>
    </row>
    <row r="468" spans="1:13" ht="20.25" customHeight="1" x14ac:dyDescent="0.15">
      <c r="A468" s="10">
        <f t="shared" si="30"/>
        <v>0</v>
      </c>
      <c r="B468" s="10">
        <f t="shared" si="31"/>
        <v>0</v>
      </c>
      <c r="C468" s="93"/>
      <c r="D468" s="94"/>
      <c r="E468" s="95"/>
      <c r="F468" s="96"/>
      <c r="G468" s="97"/>
      <c r="H468" s="132"/>
      <c r="I468" s="132"/>
      <c r="J468" s="98"/>
      <c r="K468" s="99"/>
      <c r="L468" s="100"/>
      <c r="M468" s="101">
        <f t="shared" si="32"/>
        <v>0</v>
      </c>
    </row>
    <row r="469" spans="1:13" ht="20.25" customHeight="1" x14ac:dyDescent="0.15">
      <c r="A469" s="10">
        <f t="shared" si="30"/>
        <v>0</v>
      </c>
      <c r="B469" s="10">
        <f t="shared" si="31"/>
        <v>0</v>
      </c>
      <c r="C469" s="93"/>
      <c r="D469" s="94"/>
      <c r="E469" s="95"/>
      <c r="F469" s="96"/>
      <c r="G469" s="97"/>
      <c r="H469" s="132"/>
      <c r="I469" s="132"/>
      <c r="J469" s="98"/>
      <c r="K469" s="99"/>
      <c r="L469" s="100"/>
      <c r="M469" s="101">
        <f t="shared" si="32"/>
        <v>0</v>
      </c>
    </row>
    <row r="470" spans="1:13" ht="20.25" customHeight="1" x14ac:dyDescent="0.15">
      <c r="A470" s="10">
        <f t="shared" si="30"/>
        <v>0</v>
      </c>
      <c r="B470" s="10">
        <f t="shared" si="31"/>
        <v>0</v>
      </c>
      <c r="C470" s="93"/>
      <c r="D470" s="94"/>
      <c r="E470" s="95"/>
      <c r="F470" s="96"/>
      <c r="G470" s="97"/>
      <c r="H470" s="132"/>
      <c r="I470" s="132"/>
      <c r="J470" s="98"/>
      <c r="K470" s="99"/>
      <c r="L470" s="100"/>
      <c r="M470" s="101">
        <f t="shared" si="32"/>
        <v>0</v>
      </c>
    </row>
    <row r="471" spans="1:13" ht="20.25" customHeight="1" x14ac:dyDescent="0.15">
      <c r="A471" s="10">
        <f t="shared" si="30"/>
        <v>0</v>
      </c>
      <c r="B471" s="10">
        <f t="shared" si="31"/>
        <v>0</v>
      </c>
      <c r="C471" s="93"/>
      <c r="D471" s="94"/>
      <c r="E471" s="95"/>
      <c r="F471" s="96"/>
      <c r="G471" s="97"/>
      <c r="H471" s="132"/>
      <c r="I471" s="132"/>
      <c r="J471" s="98"/>
      <c r="K471" s="99"/>
      <c r="L471" s="100"/>
      <c r="M471" s="101">
        <f t="shared" si="32"/>
        <v>0</v>
      </c>
    </row>
    <row r="472" spans="1:13" ht="20.25" customHeight="1" x14ac:dyDescent="0.15">
      <c r="A472" s="10">
        <f t="shared" si="30"/>
        <v>0</v>
      </c>
      <c r="B472" s="10">
        <f t="shared" si="31"/>
        <v>0</v>
      </c>
      <c r="C472" s="93"/>
      <c r="D472" s="94"/>
      <c r="E472" s="95"/>
      <c r="F472" s="96"/>
      <c r="G472" s="97"/>
      <c r="H472" s="132"/>
      <c r="I472" s="132"/>
      <c r="J472" s="98"/>
      <c r="K472" s="99"/>
      <c r="L472" s="100"/>
      <c r="M472" s="101">
        <f t="shared" si="32"/>
        <v>0</v>
      </c>
    </row>
    <row r="473" spans="1:13" ht="20.25" customHeight="1" x14ac:dyDescent="0.15">
      <c r="A473" s="10">
        <f t="shared" si="30"/>
        <v>0</v>
      </c>
      <c r="B473" s="10">
        <f t="shared" si="31"/>
        <v>0</v>
      </c>
      <c r="C473" s="93"/>
      <c r="D473" s="94"/>
      <c r="E473" s="95"/>
      <c r="F473" s="96"/>
      <c r="G473" s="97"/>
      <c r="H473" s="132"/>
      <c r="I473" s="132"/>
      <c r="J473" s="98"/>
      <c r="K473" s="99"/>
      <c r="L473" s="100"/>
      <c r="M473" s="101">
        <f t="shared" si="32"/>
        <v>0</v>
      </c>
    </row>
    <row r="474" spans="1:13" ht="20.25" customHeight="1" x14ac:dyDescent="0.15">
      <c r="A474" s="10">
        <f t="shared" si="30"/>
        <v>0</v>
      </c>
      <c r="B474" s="10">
        <f t="shared" si="31"/>
        <v>0</v>
      </c>
      <c r="C474" s="93"/>
      <c r="D474" s="94"/>
      <c r="E474" s="95"/>
      <c r="F474" s="96"/>
      <c r="G474" s="97"/>
      <c r="H474" s="132"/>
      <c r="I474" s="132"/>
      <c r="J474" s="98"/>
      <c r="K474" s="99"/>
      <c r="L474" s="100"/>
      <c r="M474" s="101">
        <f t="shared" si="32"/>
        <v>0</v>
      </c>
    </row>
    <row r="475" spans="1:13" ht="20.25" customHeight="1" x14ac:dyDescent="0.15">
      <c r="A475" s="10">
        <f t="shared" si="30"/>
        <v>0</v>
      </c>
      <c r="B475" s="10">
        <f t="shared" si="31"/>
        <v>0</v>
      </c>
      <c r="C475" s="93"/>
      <c r="D475" s="94"/>
      <c r="E475" s="95"/>
      <c r="F475" s="96"/>
      <c r="G475" s="97"/>
      <c r="H475" s="132"/>
      <c r="I475" s="132"/>
      <c r="J475" s="98"/>
      <c r="K475" s="99"/>
      <c r="L475" s="100"/>
      <c r="M475" s="101">
        <f t="shared" si="32"/>
        <v>0</v>
      </c>
    </row>
    <row r="476" spans="1:13" ht="20.25" customHeight="1" x14ac:dyDescent="0.15">
      <c r="A476" s="10">
        <f t="shared" si="30"/>
        <v>0</v>
      </c>
      <c r="B476" s="10">
        <f t="shared" si="31"/>
        <v>0</v>
      </c>
      <c r="C476" s="93"/>
      <c r="D476" s="94"/>
      <c r="E476" s="95"/>
      <c r="F476" s="96"/>
      <c r="G476" s="97"/>
      <c r="H476" s="132"/>
      <c r="I476" s="132"/>
      <c r="J476" s="98"/>
      <c r="K476" s="99"/>
      <c r="L476" s="100"/>
      <c r="M476" s="101">
        <f t="shared" si="32"/>
        <v>0</v>
      </c>
    </row>
    <row r="477" spans="1:13" ht="20.25" customHeight="1" x14ac:dyDescent="0.15">
      <c r="A477" s="10">
        <f t="shared" si="30"/>
        <v>0</v>
      </c>
      <c r="B477" s="10">
        <f t="shared" si="31"/>
        <v>0</v>
      </c>
      <c r="C477" s="93"/>
      <c r="D477" s="94"/>
      <c r="E477" s="95"/>
      <c r="F477" s="96"/>
      <c r="G477" s="97"/>
      <c r="H477" s="132"/>
      <c r="I477" s="132"/>
      <c r="J477" s="98"/>
      <c r="K477" s="99"/>
      <c r="L477" s="100"/>
      <c r="M477" s="101">
        <f t="shared" si="32"/>
        <v>0</v>
      </c>
    </row>
    <row r="478" spans="1:13" ht="20.25" customHeight="1" x14ac:dyDescent="0.15">
      <c r="A478" s="10">
        <f t="shared" si="30"/>
        <v>0</v>
      </c>
      <c r="B478" s="10">
        <f t="shared" si="31"/>
        <v>0</v>
      </c>
      <c r="C478" s="93"/>
      <c r="D478" s="94"/>
      <c r="E478" s="95"/>
      <c r="F478" s="96"/>
      <c r="G478" s="97"/>
      <c r="H478" s="132"/>
      <c r="I478" s="132"/>
      <c r="J478" s="98"/>
      <c r="K478" s="99"/>
      <c r="L478" s="100"/>
      <c r="M478" s="101">
        <f t="shared" si="32"/>
        <v>0</v>
      </c>
    </row>
    <row r="479" spans="1:13" ht="20.25" customHeight="1" x14ac:dyDescent="0.15">
      <c r="A479" s="10">
        <f t="shared" si="30"/>
        <v>0</v>
      </c>
      <c r="B479" s="10">
        <f t="shared" si="31"/>
        <v>0</v>
      </c>
      <c r="C479" s="93"/>
      <c r="D479" s="94"/>
      <c r="E479" s="95"/>
      <c r="F479" s="96"/>
      <c r="G479" s="97"/>
      <c r="H479" s="132"/>
      <c r="I479" s="132"/>
      <c r="J479" s="98"/>
      <c r="K479" s="99"/>
      <c r="L479" s="100"/>
      <c r="M479" s="101">
        <f t="shared" si="32"/>
        <v>0</v>
      </c>
    </row>
    <row r="480" spans="1:13" ht="20.25" customHeight="1" x14ac:dyDescent="0.15">
      <c r="A480" s="10">
        <f t="shared" si="30"/>
        <v>0</v>
      </c>
      <c r="B480" s="10">
        <f t="shared" si="31"/>
        <v>0</v>
      </c>
      <c r="C480" s="93"/>
      <c r="D480" s="94"/>
      <c r="E480" s="95"/>
      <c r="F480" s="96"/>
      <c r="G480" s="97"/>
      <c r="H480" s="132"/>
      <c r="I480" s="132"/>
      <c r="J480" s="98"/>
      <c r="K480" s="99"/>
      <c r="L480" s="100"/>
      <c r="M480" s="101">
        <f t="shared" si="32"/>
        <v>0</v>
      </c>
    </row>
    <row r="481" spans="1:13" ht="20.25" customHeight="1" x14ac:dyDescent="0.15">
      <c r="A481" s="10">
        <f t="shared" si="30"/>
        <v>0</v>
      </c>
      <c r="B481" s="10">
        <f t="shared" si="31"/>
        <v>0</v>
      </c>
      <c r="C481" s="93"/>
      <c r="D481" s="94"/>
      <c r="E481" s="95"/>
      <c r="F481" s="96"/>
      <c r="G481" s="97"/>
      <c r="H481" s="132"/>
      <c r="I481" s="132"/>
      <c r="J481" s="98"/>
      <c r="K481" s="99"/>
      <c r="L481" s="100"/>
      <c r="M481" s="101">
        <f t="shared" si="32"/>
        <v>0</v>
      </c>
    </row>
    <row r="482" spans="1:13" ht="20.25" customHeight="1" x14ac:dyDescent="0.15">
      <c r="A482" s="10">
        <f t="shared" si="30"/>
        <v>0</v>
      </c>
      <c r="B482" s="10">
        <f t="shared" si="31"/>
        <v>0</v>
      </c>
      <c r="C482" s="93"/>
      <c r="D482" s="94"/>
      <c r="E482" s="95"/>
      <c r="F482" s="96"/>
      <c r="G482" s="97"/>
      <c r="H482" s="132"/>
      <c r="I482" s="132"/>
      <c r="J482" s="98"/>
      <c r="K482" s="99"/>
      <c r="L482" s="100"/>
      <c r="M482" s="101">
        <f t="shared" si="32"/>
        <v>0</v>
      </c>
    </row>
    <row r="483" spans="1:13" ht="20.25" customHeight="1" x14ac:dyDescent="0.15">
      <c r="A483" s="10">
        <f t="shared" ref="A483:A546" si="33">E483</f>
        <v>0</v>
      </c>
      <c r="B483" s="10">
        <f t="shared" ref="B483:B546" si="34">F483</f>
        <v>0</v>
      </c>
      <c r="C483" s="93"/>
      <c r="D483" s="94"/>
      <c r="E483" s="95"/>
      <c r="F483" s="96"/>
      <c r="G483" s="97"/>
      <c r="H483" s="132"/>
      <c r="I483" s="132"/>
      <c r="J483" s="98"/>
      <c r="K483" s="99"/>
      <c r="L483" s="100"/>
      <c r="M483" s="101">
        <f t="shared" ref="M483:M546" si="35">M482+J483-K483</f>
        <v>0</v>
      </c>
    </row>
    <row r="484" spans="1:13" ht="20.25" customHeight="1" x14ac:dyDescent="0.15">
      <c r="A484" s="10">
        <f t="shared" si="33"/>
        <v>0</v>
      </c>
      <c r="B484" s="10">
        <f t="shared" si="34"/>
        <v>0</v>
      </c>
      <c r="C484" s="93"/>
      <c r="D484" s="94"/>
      <c r="E484" s="95"/>
      <c r="F484" s="96"/>
      <c r="G484" s="97"/>
      <c r="H484" s="132"/>
      <c r="I484" s="132"/>
      <c r="J484" s="98"/>
      <c r="K484" s="99"/>
      <c r="L484" s="100"/>
      <c r="M484" s="101">
        <f t="shared" si="35"/>
        <v>0</v>
      </c>
    </row>
    <row r="485" spans="1:13" ht="20.25" customHeight="1" x14ac:dyDescent="0.15">
      <c r="A485" s="10">
        <f t="shared" si="33"/>
        <v>0</v>
      </c>
      <c r="B485" s="10">
        <f t="shared" si="34"/>
        <v>0</v>
      </c>
      <c r="C485" s="93"/>
      <c r="D485" s="94"/>
      <c r="E485" s="95"/>
      <c r="F485" s="96"/>
      <c r="G485" s="97"/>
      <c r="H485" s="132"/>
      <c r="I485" s="132"/>
      <c r="J485" s="98"/>
      <c r="K485" s="99"/>
      <c r="L485" s="100"/>
      <c r="M485" s="101">
        <f t="shared" si="35"/>
        <v>0</v>
      </c>
    </row>
    <row r="486" spans="1:13" ht="20.25" customHeight="1" x14ac:dyDescent="0.15">
      <c r="A486" s="10">
        <f t="shared" si="33"/>
        <v>0</v>
      </c>
      <c r="B486" s="10">
        <f t="shared" si="34"/>
        <v>0</v>
      </c>
      <c r="C486" s="93"/>
      <c r="D486" s="94"/>
      <c r="E486" s="95"/>
      <c r="F486" s="96"/>
      <c r="G486" s="97"/>
      <c r="H486" s="132"/>
      <c r="I486" s="132"/>
      <c r="J486" s="98"/>
      <c r="K486" s="99"/>
      <c r="L486" s="100"/>
      <c r="M486" s="101">
        <f t="shared" si="35"/>
        <v>0</v>
      </c>
    </row>
    <row r="487" spans="1:13" ht="20.25" customHeight="1" x14ac:dyDescent="0.15">
      <c r="A487" s="10">
        <f t="shared" si="33"/>
        <v>0</v>
      </c>
      <c r="B487" s="10">
        <f t="shared" si="34"/>
        <v>0</v>
      </c>
      <c r="C487" s="93"/>
      <c r="D487" s="94"/>
      <c r="E487" s="95"/>
      <c r="F487" s="96"/>
      <c r="G487" s="97"/>
      <c r="H487" s="132"/>
      <c r="I487" s="132"/>
      <c r="J487" s="98"/>
      <c r="K487" s="99"/>
      <c r="L487" s="100"/>
      <c r="M487" s="101">
        <f t="shared" si="35"/>
        <v>0</v>
      </c>
    </row>
    <row r="488" spans="1:13" ht="20.25" customHeight="1" x14ac:dyDescent="0.15">
      <c r="A488" s="10">
        <f t="shared" si="33"/>
        <v>0</v>
      </c>
      <c r="B488" s="10">
        <f t="shared" si="34"/>
        <v>0</v>
      </c>
      <c r="C488" s="93"/>
      <c r="D488" s="94"/>
      <c r="E488" s="95"/>
      <c r="F488" s="96"/>
      <c r="G488" s="97"/>
      <c r="H488" s="132"/>
      <c r="I488" s="132"/>
      <c r="J488" s="98"/>
      <c r="K488" s="99"/>
      <c r="L488" s="100"/>
      <c r="M488" s="101">
        <f t="shared" si="35"/>
        <v>0</v>
      </c>
    </row>
    <row r="489" spans="1:13" ht="20.25" customHeight="1" x14ac:dyDescent="0.15">
      <c r="A489" s="10">
        <f t="shared" si="33"/>
        <v>0</v>
      </c>
      <c r="B489" s="10">
        <f t="shared" si="34"/>
        <v>0</v>
      </c>
      <c r="C489" s="93"/>
      <c r="D489" s="94"/>
      <c r="E489" s="95"/>
      <c r="F489" s="96"/>
      <c r="G489" s="97"/>
      <c r="H489" s="132"/>
      <c r="I489" s="132"/>
      <c r="J489" s="98"/>
      <c r="K489" s="99"/>
      <c r="L489" s="100"/>
      <c r="M489" s="101">
        <f t="shared" si="35"/>
        <v>0</v>
      </c>
    </row>
    <row r="490" spans="1:13" ht="20.25" customHeight="1" x14ac:dyDescent="0.15">
      <c r="A490" s="10">
        <f t="shared" si="33"/>
        <v>0</v>
      </c>
      <c r="B490" s="10">
        <f t="shared" si="34"/>
        <v>0</v>
      </c>
      <c r="C490" s="93"/>
      <c r="D490" s="94"/>
      <c r="E490" s="95"/>
      <c r="F490" s="96"/>
      <c r="G490" s="97"/>
      <c r="H490" s="132"/>
      <c r="I490" s="132"/>
      <c r="J490" s="98"/>
      <c r="K490" s="99"/>
      <c r="L490" s="100"/>
      <c r="M490" s="101">
        <f t="shared" si="35"/>
        <v>0</v>
      </c>
    </row>
    <row r="491" spans="1:13" ht="20.25" customHeight="1" x14ac:dyDescent="0.15">
      <c r="A491" s="10">
        <f t="shared" si="33"/>
        <v>0</v>
      </c>
      <c r="B491" s="10">
        <f t="shared" si="34"/>
        <v>0</v>
      </c>
      <c r="C491" s="93"/>
      <c r="D491" s="94"/>
      <c r="E491" s="95"/>
      <c r="F491" s="96"/>
      <c r="G491" s="97"/>
      <c r="H491" s="132"/>
      <c r="I491" s="132"/>
      <c r="J491" s="98"/>
      <c r="K491" s="99"/>
      <c r="L491" s="100"/>
      <c r="M491" s="101">
        <f t="shared" si="35"/>
        <v>0</v>
      </c>
    </row>
    <row r="492" spans="1:13" ht="20.25" customHeight="1" x14ac:dyDescent="0.15">
      <c r="A492" s="10">
        <f t="shared" si="33"/>
        <v>0</v>
      </c>
      <c r="B492" s="10">
        <f t="shared" si="34"/>
        <v>0</v>
      </c>
      <c r="C492" s="93"/>
      <c r="D492" s="94"/>
      <c r="E492" s="95"/>
      <c r="F492" s="96"/>
      <c r="G492" s="97"/>
      <c r="H492" s="132"/>
      <c r="I492" s="132"/>
      <c r="J492" s="98"/>
      <c r="K492" s="99"/>
      <c r="L492" s="100"/>
      <c r="M492" s="101">
        <f t="shared" si="35"/>
        <v>0</v>
      </c>
    </row>
    <row r="493" spans="1:13" ht="20.25" customHeight="1" x14ac:dyDescent="0.15">
      <c r="A493" s="10">
        <f t="shared" si="33"/>
        <v>0</v>
      </c>
      <c r="B493" s="10">
        <f t="shared" si="34"/>
        <v>0</v>
      </c>
      <c r="C493" s="93"/>
      <c r="D493" s="94"/>
      <c r="E493" s="95"/>
      <c r="F493" s="96"/>
      <c r="G493" s="97"/>
      <c r="H493" s="132"/>
      <c r="I493" s="132"/>
      <c r="J493" s="98"/>
      <c r="K493" s="99"/>
      <c r="L493" s="100"/>
      <c r="M493" s="101">
        <f t="shared" si="35"/>
        <v>0</v>
      </c>
    </row>
    <row r="494" spans="1:13" ht="20.25" customHeight="1" x14ac:dyDescent="0.15">
      <c r="A494" s="10">
        <f t="shared" si="33"/>
        <v>0</v>
      </c>
      <c r="B494" s="10">
        <f t="shared" si="34"/>
        <v>0</v>
      </c>
      <c r="C494" s="93"/>
      <c r="D494" s="94"/>
      <c r="E494" s="95"/>
      <c r="F494" s="96"/>
      <c r="G494" s="97"/>
      <c r="H494" s="132"/>
      <c r="I494" s="132"/>
      <c r="J494" s="98"/>
      <c r="K494" s="99"/>
      <c r="L494" s="100"/>
      <c r="M494" s="101">
        <f t="shared" si="35"/>
        <v>0</v>
      </c>
    </row>
    <row r="495" spans="1:13" ht="20.25" customHeight="1" x14ac:dyDescent="0.15">
      <c r="A495" s="10">
        <f t="shared" si="33"/>
        <v>0</v>
      </c>
      <c r="B495" s="10">
        <f t="shared" si="34"/>
        <v>0</v>
      </c>
      <c r="C495" s="93"/>
      <c r="D495" s="94"/>
      <c r="E495" s="95"/>
      <c r="F495" s="96"/>
      <c r="G495" s="97"/>
      <c r="H495" s="132"/>
      <c r="I495" s="132"/>
      <c r="J495" s="98"/>
      <c r="K495" s="99"/>
      <c r="L495" s="100"/>
      <c r="M495" s="101">
        <f t="shared" si="35"/>
        <v>0</v>
      </c>
    </row>
    <row r="496" spans="1:13" ht="20.25" customHeight="1" x14ac:dyDescent="0.15">
      <c r="A496" s="10">
        <f t="shared" si="33"/>
        <v>0</v>
      </c>
      <c r="B496" s="10">
        <f t="shared" si="34"/>
        <v>0</v>
      </c>
      <c r="C496" s="93"/>
      <c r="D496" s="94"/>
      <c r="E496" s="95"/>
      <c r="F496" s="96"/>
      <c r="G496" s="97"/>
      <c r="H496" s="132"/>
      <c r="I496" s="132"/>
      <c r="J496" s="98"/>
      <c r="K496" s="99"/>
      <c r="L496" s="100"/>
      <c r="M496" s="101">
        <f t="shared" si="35"/>
        <v>0</v>
      </c>
    </row>
    <row r="497" spans="1:13" ht="20.25" customHeight="1" x14ac:dyDescent="0.15">
      <c r="A497" s="10">
        <f t="shared" si="33"/>
        <v>0</v>
      </c>
      <c r="B497" s="10">
        <f t="shared" si="34"/>
        <v>0</v>
      </c>
      <c r="C497" s="93"/>
      <c r="D497" s="94"/>
      <c r="E497" s="95"/>
      <c r="F497" s="96"/>
      <c r="G497" s="97"/>
      <c r="H497" s="132"/>
      <c r="I497" s="132"/>
      <c r="J497" s="98"/>
      <c r="K497" s="99"/>
      <c r="L497" s="100"/>
      <c r="M497" s="101">
        <f t="shared" si="35"/>
        <v>0</v>
      </c>
    </row>
    <row r="498" spans="1:13" ht="20.25" customHeight="1" x14ac:dyDescent="0.15">
      <c r="A498" s="10">
        <f t="shared" si="33"/>
        <v>0</v>
      </c>
      <c r="B498" s="10">
        <f t="shared" si="34"/>
        <v>0</v>
      </c>
      <c r="C498" s="93"/>
      <c r="D498" s="94"/>
      <c r="E498" s="95"/>
      <c r="F498" s="96"/>
      <c r="G498" s="97"/>
      <c r="H498" s="132"/>
      <c r="I498" s="132"/>
      <c r="J498" s="98"/>
      <c r="K498" s="99"/>
      <c r="L498" s="100"/>
      <c r="M498" s="101">
        <f t="shared" si="35"/>
        <v>0</v>
      </c>
    </row>
    <row r="499" spans="1:13" ht="20.25" customHeight="1" x14ac:dyDescent="0.15">
      <c r="A499" s="10">
        <f t="shared" si="33"/>
        <v>0</v>
      </c>
      <c r="B499" s="10">
        <f t="shared" si="34"/>
        <v>0</v>
      </c>
      <c r="C499" s="93"/>
      <c r="D499" s="94"/>
      <c r="E499" s="95"/>
      <c r="F499" s="96"/>
      <c r="G499" s="97"/>
      <c r="H499" s="132"/>
      <c r="I499" s="132"/>
      <c r="J499" s="98"/>
      <c r="K499" s="99"/>
      <c r="L499" s="100"/>
      <c r="M499" s="101">
        <f t="shared" si="35"/>
        <v>0</v>
      </c>
    </row>
    <row r="500" spans="1:13" ht="20.25" customHeight="1" x14ac:dyDescent="0.15">
      <c r="A500" s="10">
        <f t="shared" si="33"/>
        <v>0</v>
      </c>
      <c r="B500" s="10">
        <f t="shared" si="34"/>
        <v>0</v>
      </c>
      <c r="C500" s="93"/>
      <c r="D500" s="94"/>
      <c r="E500" s="95"/>
      <c r="F500" s="96"/>
      <c r="G500" s="97"/>
      <c r="H500" s="132"/>
      <c r="I500" s="132"/>
      <c r="J500" s="98"/>
      <c r="K500" s="99"/>
      <c r="L500" s="100"/>
      <c r="M500" s="101">
        <f t="shared" si="35"/>
        <v>0</v>
      </c>
    </row>
    <row r="501" spans="1:13" ht="20.25" customHeight="1" x14ac:dyDescent="0.15">
      <c r="A501" s="10">
        <f t="shared" si="33"/>
        <v>0</v>
      </c>
      <c r="B501" s="10">
        <f t="shared" si="34"/>
        <v>0</v>
      </c>
      <c r="C501" s="93"/>
      <c r="D501" s="94"/>
      <c r="E501" s="95"/>
      <c r="F501" s="96"/>
      <c r="G501" s="97"/>
      <c r="H501" s="132"/>
      <c r="I501" s="132"/>
      <c r="J501" s="98"/>
      <c r="K501" s="99"/>
      <c r="L501" s="100"/>
      <c r="M501" s="101">
        <f t="shared" si="35"/>
        <v>0</v>
      </c>
    </row>
    <row r="502" spans="1:13" ht="20.25" customHeight="1" x14ac:dyDescent="0.15">
      <c r="A502" s="10">
        <f t="shared" si="33"/>
        <v>0</v>
      </c>
      <c r="B502" s="10">
        <f t="shared" si="34"/>
        <v>0</v>
      </c>
      <c r="C502" s="93"/>
      <c r="D502" s="94"/>
      <c r="E502" s="95"/>
      <c r="F502" s="96"/>
      <c r="G502" s="97"/>
      <c r="H502" s="132"/>
      <c r="I502" s="132"/>
      <c r="J502" s="98"/>
      <c r="K502" s="99"/>
      <c r="L502" s="100"/>
      <c r="M502" s="101">
        <f t="shared" si="35"/>
        <v>0</v>
      </c>
    </row>
    <row r="503" spans="1:13" ht="20.25" customHeight="1" x14ac:dyDescent="0.15">
      <c r="A503" s="10">
        <f t="shared" si="33"/>
        <v>0</v>
      </c>
      <c r="B503" s="10">
        <f t="shared" si="34"/>
        <v>0</v>
      </c>
      <c r="C503" s="93"/>
      <c r="D503" s="94"/>
      <c r="E503" s="95"/>
      <c r="F503" s="96"/>
      <c r="G503" s="97"/>
      <c r="H503" s="132"/>
      <c r="I503" s="132"/>
      <c r="J503" s="98"/>
      <c r="K503" s="99"/>
      <c r="L503" s="100"/>
      <c r="M503" s="101">
        <f t="shared" si="35"/>
        <v>0</v>
      </c>
    </row>
    <row r="504" spans="1:13" ht="20.25" customHeight="1" x14ac:dyDescent="0.15">
      <c r="A504" s="10">
        <f t="shared" si="33"/>
        <v>0</v>
      </c>
      <c r="B504" s="10">
        <f t="shared" si="34"/>
        <v>0</v>
      </c>
      <c r="C504" s="93"/>
      <c r="D504" s="94"/>
      <c r="E504" s="95"/>
      <c r="F504" s="96"/>
      <c r="G504" s="97"/>
      <c r="H504" s="132"/>
      <c r="I504" s="132"/>
      <c r="J504" s="98"/>
      <c r="K504" s="99"/>
      <c r="L504" s="100"/>
      <c r="M504" s="101">
        <f t="shared" si="35"/>
        <v>0</v>
      </c>
    </row>
    <row r="505" spans="1:13" ht="20.25" customHeight="1" x14ac:dyDescent="0.15">
      <c r="A505" s="10">
        <f t="shared" si="33"/>
        <v>0</v>
      </c>
      <c r="B505" s="10">
        <f t="shared" si="34"/>
        <v>0</v>
      </c>
      <c r="C505" s="93"/>
      <c r="D505" s="94"/>
      <c r="E505" s="95"/>
      <c r="F505" s="96"/>
      <c r="G505" s="97"/>
      <c r="H505" s="132"/>
      <c r="I505" s="132"/>
      <c r="J505" s="98"/>
      <c r="K505" s="99"/>
      <c r="L505" s="100"/>
      <c r="M505" s="101">
        <f t="shared" si="35"/>
        <v>0</v>
      </c>
    </row>
    <row r="506" spans="1:13" ht="20.25" customHeight="1" x14ac:dyDescent="0.15">
      <c r="A506" s="10">
        <f t="shared" si="33"/>
        <v>0</v>
      </c>
      <c r="B506" s="10">
        <f t="shared" si="34"/>
        <v>0</v>
      </c>
      <c r="C506" s="93"/>
      <c r="D506" s="94"/>
      <c r="E506" s="95"/>
      <c r="F506" s="96"/>
      <c r="G506" s="97"/>
      <c r="H506" s="132"/>
      <c r="I506" s="132"/>
      <c r="J506" s="98"/>
      <c r="K506" s="99"/>
      <c r="L506" s="100"/>
      <c r="M506" s="101">
        <f t="shared" si="35"/>
        <v>0</v>
      </c>
    </row>
    <row r="507" spans="1:13" ht="20.25" customHeight="1" x14ac:dyDescent="0.15">
      <c r="A507" s="10">
        <f t="shared" si="33"/>
        <v>0</v>
      </c>
      <c r="B507" s="10">
        <f t="shared" si="34"/>
        <v>0</v>
      </c>
      <c r="C507" s="93"/>
      <c r="D507" s="94"/>
      <c r="E507" s="95"/>
      <c r="F507" s="96"/>
      <c r="G507" s="97"/>
      <c r="H507" s="132"/>
      <c r="I507" s="132"/>
      <c r="J507" s="98"/>
      <c r="K507" s="99"/>
      <c r="L507" s="100"/>
      <c r="M507" s="101">
        <f t="shared" si="35"/>
        <v>0</v>
      </c>
    </row>
    <row r="508" spans="1:13" ht="20.25" customHeight="1" x14ac:dyDescent="0.15">
      <c r="A508" s="10">
        <f t="shared" si="33"/>
        <v>0</v>
      </c>
      <c r="B508" s="10">
        <f t="shared" si="34"/>
        <v>0</v>
      </c>
      <c r="C508" s="93"/>
      <c r="D508" s="94"/>
      <c r="E508" s="95"/>
      <c r="F508" s="96"/>
      <c r="G508" s="97"/>
      <c r="H508" s="132"/>
      <c r="I508" s="132"/>
      <c r="J508" s="98"/>
      <c r="K508" s="99"/>
      <c r="L508" s="100"/>
      <c r="M508" s="101">
        <f t="shared" si="35"/>
        <v>0</v>
      </c>
    </row>
    <row r="509" spans="1:13" ht="20.25" customHeight="1" x14ac:dyDescent="0.15">
      <c r="A509" s="10">
        <f t="shared" si="33"/>
        <v>0</v>
      </c>
      <c r="B509" s="10">
        <f t="shared" si="34"/>
        <v>0</v>
      </c>
      <c r="C509" s="93"/>
      <c r="D509" s="94"/>
      <c r="E509" s="95"/>
      <c r="F509" s="96"/>
      <c r="G509" s="97"/>
      <c r="H509" s="132"/>
      <c r="I509" s="132"/>
      <c r="J509" s="98"/>
      <c r="K509" s="99"/>
      <c r="L509" s="100"/>
      <c r="M509" s="101">
        <f t="shared" si="35"/>
        <v>0</v>
      </c>
    </row>
    <row r="510" spans="1:13" ht="20.25" customHeight="1" x14ac:dyDescent="0.15">
      <c r="A510" s="10">
        <f t="shared" si="33"/>
        <v>0</v>
      </c>
      <c r="B510" s="10">
        <f t="shared" si="34"/>
        <v>0</v>
      </c>
      <c r="C510" s="93"/>
      <c r="D510" s="94"/>
      <c r="E510" s="95"/>
      <c r="F510" s="96"/>
      <c r="G510" s="97"/>
      <c r="H510" s="132"/>
      <c r="I510" s="132"/>
      <c r="J510" s="98"/>
      <c r="K510" s="99"/>
      <c r="L510" s="100"/>
      <c r="M510" s="101">
        <f t="shared" si="35"/>
        <v>0</v>
      </c>
    </row>
    <row r="511" spans="1:13" ht="20.25" customHeight="1" x14ac:dyDescent="0.15">
      <c r="A511" s="10">
        <f t="shared" si="33"/>
        <v>0</v>
      </c>
      <c r="B511" s="10">
        <f t="shared" si="34"/>
        <v>0</v>
      </c>
      <c r="C511" s="93"/>
      <c r="D511" s="94"/>
      <c r="E511" s="95"/>
      <c r="F511" s="96"/>
      <c r="G511" s="97"/>
      <c r="H511" s="132"/>
      <c r="I511" s="132"/>
      <c r="J511" s="98"/>
      <c r="K511" s="99"/>
      <c r="L511" s="100"/>
      <c r="M511" s="101">
        <f t="shared" si="35"/>
        <v>0</v>
      </c>
    </row>
    <row r="512" spans="1:13" ht="20.25" customHeight="1" x14ac:dyDescent="0.15">
      <c r="A512" s="10">
        <f t="shared" si="33"/>
        <v>0</v>
      </c>
      <c r="B512" s="10">
        <f t="shared" si="34"/>
        <v>0</v>
      </c>
      <c r="C512" s="93"/>
      <c r="D512" s="94"/>
      <c r="E512" s="95"/>
      <c r="F512" s="96"/>
      <c r="G512" s="97"/>
      <c r="H512" s="132"/>
      <c r="I512" s="132"/>
      <c r="J512" s="98"/>
      <c r="K512" s="99"/>
      <c r="L512" s="100"/>
      <c r="M512" s="101">
        <f t="shared" si="35"/>
        <v>0</v>
      </c>
    </row>
    <row r="513" spans="1:13" ht="20.25" customHeight="1" x14ac:dyDescent="0.15">
      <c r="A513" s="10">
        <f t="shared" si="33"/>
        <v>0</v>
      </c>
      <c r="B513" s="10">
        <f t="shared" si="34"/>
        <v>0</v>
      </c>
      <c r="C513" s="93"/>
      <c r="D513" s="94"/>
      <c r="E513" s="95"/>
      <c r="F513" s="96"/>
      <c r="G513" s="97"/>
      <c r="H513" s="132"/>
      <c r="I513" s="132"/>
      <c r="J513" s="98"/>
      <c r="K513" s="99"/>
      <c r="L513" s="100"/>
      <c r="M513" s="101">
        <f t="shared" si="35"/>
        <v>0</v>
      </c>
    </row>
    <row r="514" spans="1:13" ht="20.25" customHeight="1" x14ac:dyDescent="0.15">
      <c r="A514" s="10">
        <f t="shared" si="33"/>
        <v>0</v>
      </c>
      <c r="B514" s="10">
        <f t="shared" si="34"/>
        <v>0</v>
      </c>
      <c r="C514" s="93"/>
      <c r="D514" s="94"/>
      <c r="E514" s="95"/>
      <c r="F514" s="96"/>
      <c r="G514" s="97"/>
      <c r="H514" s="132"/>
      <c r="I514" s="132"/>
      <c r="J514" s="98"/>
      <c r="K514" s="99"/>
      <c r="L514" s="100"/>
      <c r="M514" s="101">
        <f t="shared" si="35"/>
        <v>0</v>
      </c>
    </row>
    <row r="515" spans="1:13" ht="20.25" customHeight="1" x14ac:dyDescent="0.15">
      <c r="A515" s="10">
        <f t="shared" si="33"/>
        <v>0</v>
      </c>
      <c r="B515" s="10">
        <f t="shared" si="34"/>
        <v>0</v>
      </c>
      <c r="C515" s="93"/>
      <c r="D515" s="94"/>
      <c r="E515" s="95"/>
      <c r="F515" s="96"/>
      <c r="G515" s="97"/>
      <c r="H515" s="132"/>
      <c r="I515" s="132"/>
      <c r="J515" s="98"/>
      <c r="K515" s="99"/>
      <c r="L515" s="100"/>
      <c r="M515" s="101">
        <f t="shared" si="35"/>
        <v>0</v>
      </c>
    </row>
    <row r="516" spans="1:13" ht="20.25" customHeight="1" x14ac:dyDescent="0.15">
      <c r="A516" s="10">
        <f t="shared" si="33"/>
        <v>0</v>
      </c>
      <c r="B516" s="10">
        <f t="shared" si="34"/>
        <v>0</v>
      </c>
      <c r="C516" s="93"/>
      <c r="D516" s="94"/>
      <c r="E516" s="95"/>
      <c r="F516" s="96"/>
      <c r="G516" s="97"/>
      <c r="H516" s="132"/>
      <c r="I516" s="132"/>
      <c r="J516" s="98"/>
      <c r="K516" s="99"/>
      <c r="L516" s="100"/>
      <c r="M516" s="101">
        <f t="shared" si="35"/>
        <v>0</v>
      </c>
    </row>
    <row r="517" spans="1:13" ht="20.25" customHeight="1" x14ac:dyDescent="0.15">
      <c r="A517" s="10">
        <f t="shared" si="33"/>
        <v>0</v>
      </c>
      <c r="B517" s="10">
        <f t="shared" si="34"/>
        <v>0</v>
      </c>
      <c r="C517" s="93"/>
      <c r="D517" s="94"/>
      <c r="E517" s="95"/>
      <c r="F517" s="96"/>
      <c r="G517" s="97"/>
      <c r="H517" s="132"/>
      <c r="I517" s="132"/>
      <c r="J517" s="98"/>
      <c r="K517" s="99"/>
      <c r="L517" s="100"/>
      <c r="M517" s="101">
        <f t="shared" si="35"/>
        <v>0</v>
      </c>
    </row>
    <row r="518" spans="1:13" ht="20.25" customHeight="1" x14ac:dyDescent="0.15">
      <c r="A518" s="10">
        <f t="shared" si="33"/>
        <v>0</v>
      </c>
      <c r="B518" s="10">
        <f t="shared" si="34"/>
        <v>0</v>
      </c>
      <c r="C518" s="93"/>
      <c r="D518" s="94"/>
      <c r="E518" s="95"/>
      <c r="F518" s="96"/>
      <c r="G518" s="97"/>
      <c r="H518" s="132"/>
      <c r="I518" s="132"/>
      <c r="J518" s="98"/>
      <c r="K518" s="99"/>
      <c r="L518" s="100"/>
      <c r="M518" s="101">
        <f t="shared" si="35"/>
        <v>0</v>
      </c>
    </row>
    <row r="519" spans="1:13" ht="20.25" customHeight="1" x14ac:dyDescent="0.15">
      <c r="A519" s="10">
        <f t="shared" si="33"/>
        <v>0</v>
      </c>
      <c r="B519" s="10">
        <f t="shared" si="34"/>
        <v>0</v>
      </c>
      <c r="C519" s="93"/>
      <c r="D519" s="94"/>
      <c r="E519" s="95"/>
      <c r="F519" s="96"/>
      <c r="G519" s="97"/>
      <c r="H519" s="132"/>
      <c r="I519" s="132"/>
      <c r="J519" s="98"/>
      <c r="K519" s="99"/>
      <c r="L519" s="100"/>
      <c r="M519" s="101">
        <f t="shared" si="35"/>
        <v>0</v>
      </c>
    </row>
    <row r="520" spans="1:13" ht="20.25" customHeight="1" x14ac:dyDescent="0.15">
      <c r="A520" s="10">
        <f t="shared" si="33"/>
        <v>0</v>
      </c>
      <c r="B520" s="10">
        <f t="shared" si="34"/>
        <v>0</v>
      </c>
      <c r="C520" s="93"/>
      <c r="D520" s="94"/>
      <c r="E520" s="95"/>
      <c r="F520" s="96"/>
      <c r="G520" s="97"/>
      <c r="H520" s="132"/>
      <c r="I520" s="132"/>
      <c r="J520" s="98"/>
      <c r="K520" s="99"/>
      <c r="L520" s="100"/>
      <c r="M520" s="101">
        <f t="shared" si="35"/>
        <v>0</v>
      </c>
    </row>
    <row r="521" spans="1:13" ht="20.25" customHeight="1" x14ac:dyDescent="0.15">
      <c r="A521" s="10">
        <f t="shared" si="33"/>
        <v>0</v>
      </c>
      <c r="B521" s="10">
        <f t="shared" si="34"/>
        <v>0</v>
      </c>
      <c r="C521" s="93"/>
      <c r="D521" s="94"/>
      <c r="E521" s="95"/>
      <c r="F521" s="96"/>
      <c r="G521" s="97"/>
      <c r="H521" s="132"/>
      <c r="I521" s="132"/>
      <c r="J521" s="98"/>
      <c r="K521" s="99"/>
      <c r="L521" s="100"/>
      <c r="M521" s="101">
        <f t="shared" si="35"/>
        <v>0</v>
      </c>
    </row>
    <row r="522" spans="1:13" ht="20.25" customHeight="1" x14ac:dyDescent="0.15">
      <c r="A522" s="10">
        <f t="shared" si="33"/>
        <v>0</v>
      </c>
      <c r="B522" s="10">
        <f t="shared" si="34"/>
        <v>0</v>
      </c>
      <c r="C522" s="93"/>
      <c r="D522" s="94"/>
      <c r="E522" s="95"/>
      <c r="F522" s="96"/>
      <c r="G522" s="97"/>
      <c r="H522" s="132"/>
      <c r="I522" s="132"/>
      <c r="J522" s="98"/>
      <c r="K522" s="99"/>
      <c r="L522" s="100"/>
      <c r="M522" s="101">
        <f t="shared" si="35"/>
        <v>0</v>
      </c>
    </row>
    <row r="523" spans="1:13" ht="20.25" customHeight="1" x14ac:dyDescent="0.15">
      <c r="A523" s="10">
        <f t="shared" si="33"/>
        <v>0</v>
      </c>
      <c r="B523" s="10">
        <f t="shared" si="34"/>
        <v>0</v>
      </c>
      <c r="C523" s="93"/>
      <c r="D523" s="94"/>
      <c r="E523" s="95"/>
      <c r="F523" s="96"/>
      <c r="G523" s="97"/>
      <c r="H523" s="132"/>
      <c r="I523" s="132"/>
      <c r="J523" s="98"/>
      <c r="K523" s="99"/>
      <c r="L523" s="100"/>
      <c r="M523" s="101">
        <f t="shared" si="35"/>
        <v>0</v>
      </c>
    </row>
    <row r="524" spans="1:13" ht="20.25" customHeight="1" x14ac:dyDescent="0.15">
      <c r="A524" s="10">
        <f t="shared" si="33"/>
        <v>0</v>
      </c>
      <c r="B524" s="10">
        <f t="shared" si="34"/>
        <v>0</v>
      </c>
      <c r="C524" s="93"/>
      <c r="D524" s="94"/>
      <c r="E524" s="95"/>
      <c r="F524" s="96"/>
      <c r="G524" s="97"/>
      <c r="H524" s="132"/>
      <c r="I524" s="132"/>
      <c r="J524" s="98"/>
      <c r="K524" s="99"/>
      <c r="L524" s="100"/>
      <c r="M524" s="101">
        <f t="shared" si="35"/>
        <v>0</v>
      </c>
    </row>
    <row r="525" spans="1:13" ht="20.25" customHeight="1" x14ac:dyDescent="0.15">
      <c r="A525" s="10">
        <f t="shared" si="33"/>
        <v>0</v>
      </c>
      <c r="B525" s="10">
        <f t="shared" si="34"/>
        <v>0</v>
      </c>
      <c r="C525" s="93"/>
      <c r="D525" s="94"/>
      <c r="E525" s="95"/>
      <c r="F525" s="96"/>
      <c r="G525" s="97"/>
      <c r="H525" s="132"/>
      <c r="I525" s="132"/>
      <c r="J525" s="98"/>
      <c r="K525" s="99"/>
      <c r="L525" s="100"/>
      <c r="M525" s="101">
        <f t="shared" si="35"/>
        <v>0</v>
      </c>
    </row>
    <row r="526" spans="1:13" ht="20.25" customHeight="1" x14ac:dyDescent="0.15">
      <c r="A526" s="10">
        <f t="shared" si="33"/>
        <v>0</v>
      </c>
      <c r="B526" s="10">
        <f t="shared" si="34"/>
        <v>0</v>
      </c>
      <c r="C526" s="93"/>
      <c r="D526" s="94"/>
      <c r="E526" s="95"/>
      <c r="F526" s="96"/>
      <c r="G526" s="97"/>
      <c r="H526" s="132"/>
      <c r="I526" s="132"/>
      <c r="J526" s="98"/>
      <c r="K526" s="99"/>
      <c r="L526" s="100"/>
      <c r="M526" s="101">
        <f t="shared" si="35"/>
        <v>0</v>
      </c>
    </row>
    <row r="527" spans="1:13" ht="20.25" customHeight="1" x14ac:dyDescent="0.15">
      <c r="A527" s="10">
        <f t="shared" si="33"/>
        <v>0</v>
      </c>
      <c r="B527" s="10">
        <f t="shared" si="34"/>
        <v>0</v>
      </c>
      <c r="C527" s="93"/>
      <c r="D527" s="94"/>
      <c r="E527" s="95"/>
      <c r="F527" s="96"/>
      <c r="G527" s="97"/>
      <c r="H527" s="132"/>
      <c r="I527" s="132"/>
      <c r="J527" s="98"/>
      <c r="K527" s="99"/>
      <c r="L527" s="100"/>
      <c r="M527" s="101">
        <f t="shared" si="35"/>
        <v>0</v>
      </c>
    </row>
    <row r="528" spans="1:13" ht="20.25" customHeight="1" x14ac:dyDescent="0.15">
      <c r="A528" s="10">
        <f t="shared" si="33"/>
        <v>0</v>
      </c>
      <c r="B528" s="10">
        <f t="shared" si="34"/>
        <v>0</v>
      </c>
      <c r="C528" s="93"/>
      <c r="D528" s="94"/>
      <c r="E528" s="95"/>
      <c r="F528" s="96"/>
      <c r="G528" s="97"/>
      <c r="H528" s="132"/>
      <c r="I528" s="132"/>
      <c r="J528" s="98"/>
      <c r="K528" s="99"/>
      <c r="L528" s="100"/>
      <c r="M528" s="101">
        <f t="shared" si="35"/>
        <v>0</v>
      </c>
    </row>
    <row r="529" spans="1:13" ht="20.25" customHeight="1" x14ac:dyDescent="0.15">
      <c r="A529" s="10">
        <f t="shared" si="33"/>
        <v>0</v>
      </c>
      <c r="B529" s="10">
        <f t="shared" si="34"/>
        <v>0</v>
      </c>
      <c r="C529" s="93"/>
      <c r="D529" s="94"/>
      <c r="E529" s="95"/>
      <c r="F529" s="96"/>
      <c r="G529" s="97"/>
      <c r="H529" s="132"/>
      <c r="I529" s="132"/>
      <c r="J529" s="98"/>
      <c r="K529" s="99"/>
      <c r="L529" s="100"/>
      <c r="M529" s="101">
        <f t="shared" si="35"/>
        <v>0</v>
      </c>
    </row>
    <row r="530" spans="1:13" ht="20.25" customHeight="1" x14ac:dyDescent="0.15">
      <c r="A530" s="10">
        <f t="shared" si="33"/>
        <v>0</v>
      </c>
      <c r="B530" s="10">
        <f t="shared" si="34"/>
        <v>0</v>
      </c>
      <c r="C530" s="93"/>
      <c r="D530" s="94"/>
      <c r="E530" s="95"/>
      <c r="F530" s="96"/>
      <c r="G530" s="97"/>
      <c r="H530" s="132"/>
      <c r="I530" s="132"/>
      <c r="J530" s="98"/>
      <c r="K530" s="99"/>
      <c r="L530" s="100"/>
      <c r="M530" s="101">
        <f t="shared" si="35"/>
        <v>0</v>
      </c>
    </row>
    <row r="531" spans="1:13" ht="20.25" customHeight="1" x14ac:dyDescent="0.15">
      <c r="A531" s="10">
        <f t="shared" si="33"/>
        <v>0</v>
      </c>
      <c r="B531" s="10">
        <f t="shared" si="34"/>
        <v>0</v>
      </c>
      <c r="C531" s="93"/>
      <c r="D531" s="94"/>
      <c r="E531" s="95"/>
      <c r="F531" s="96"/>
      <c r="G531" s="97"/>
      <c r="H531" s="132"/>
      <c r="I531" s="132"/>
      <c r="J531" s="98"/>
      <c r="K531" s="99"/>
      <c r="L531" s="100"/>
      <c r="M531" s="101">
        <f t="shared" si="35"/>
        <v>0</v>
      </c>
    </row>
    <row r="532" spans="1:13" ht="20.25" customHeight="1" x14ac:dyDescent="0.15">
      <c r="A532" s="10">
        <f t="shared" si="33"/>
        <v>0</v>
      </c>
      <c r="B532" s="10">
        <f t="shared" si="34"/>
        <v>0</v>
      </c>
      <c r="C532" s="93"/>
      <c r="D532" s="94"/>
      <c r="E532" s="95"/>
      <c r="F532" s="96"/>
      <c r="G532" s="97"/>
      <c r="H532" s="132"/>
      <c r="I532" s="132"/>
      <c r="J532" s="98"/>
      <c r="K532" s="99"/>
      <c r="L532" s="100"/>
      <c r="M532" s="101">
        <f t="shared" si="35"/>
        <v>0</v>
      </c>
    </row>
    <row r="533" spans="1:13" ht="20.25" customHeight="1" x14ac:dyDescent="0.15">
      <c r="A533" s="10">
        <f t="shared" si="33"/>
        <v>0</v>
      </c>
      <c r="B533" s="10">
        <f t="shared" si="34"/>
        <v>0</v>
      </c>
      <c r="C533" s="93"/>
      <c r="D533" s="94"/>
      <c r="E533" s="95"/>
      <c r="F533" s="96"/>
      <c r="G533" s="97"/>
      <c r="H533" s="132"/>
      <c r="I533" s="132"/>
      <c r="J533" s="98"/>
      <c r="K533" s="99"/>
      <c r="L533" s="100"/>
      <c r="M533" s="101">
        <f t="shared" si="35"/>
        <v>0</v>
      </c>
    </row>
    <row r="534" spans="1:13" ht="20.25" customHeight="1" x14ac:dyDescent="0.15">
      <c r="A534" s="10">
        <f t="shared" si="33"/>
        <v>0</v>
      </c>
      <c r="B534" s="10">
        <f t="shared" si="34"/>
        <v>0</v>
      </c>
      <c r="C534" s="93"/>
      <c r="D534" s="94"/>
      <c r="E534" s="95"/>
      <c r="F534" s="96"/>
      <c r="G534" s="97"/>
      <c r="H534" s="132"/>
      <c r="I534" s="132"/>
      <c r="J534" s="98"/>
      <c r="K534" s="99"/>
      <c r="L534" s="100"/>
      <c r="M534" s="101">
        <f t="shared" si="35"/>
        <v>0</v>
      </c>
    </row>
    <row r="535" spans="1:13" ht="20.25" customHeight="1" x14ac:dyDescent="0.15">
      <c r="A535" s="10">
        <f t="shared" si="33"/>
        <v>0</v>
      </c>
      <c r="B535" s="10">
        <f t="shared" si="34"/>
        <v>0</v>
      </c>
      <c r="C535" s="93"/>
      <c r="D535" s="94"/>
      <c r="E535" s="95"/>
      <c r="F535" s="96"/>
      <c r="G535" s="97"/>
      <c r="H535" s="132"/>
      <c r="I535" s="132"/>
      <c r="J535" s="98"/>
      <c r="K535" s="99"/>
      <c r="L535" s="100"/>
      <c r="M535" s="101">
        <f t="shared" si="35"/>
        <v>0</v>
      </c>
    </row>
    <row r="536" spans="1:13" ht="20.25" customHeight="1" x14ac:dyDescent="0.15">
      <c r="A536" s="10">
        <f t="shared" si="33"/>
        <v>0</v>
      </c>
      <c r="B536" s="10">
        <f t="shared" si="34"/>
        <v>0</v>
      </c>
      <c r="C536" s="93"/>
      <c r="D536" s="94"/>
      <c r="E536" s="95"/>
      <c r="F536" s="96"/>
      <c r="G536" s="97"/>
      <c r="H536" s="132"/>
      <c r="I536" s="132"/>
      <c r="J536" s="98"/>
      <c r="K536" s="99"/>
      <c r="L536" s="100"/>
      <c r="M536" s="101">
        <f t="shared" si="35"/>
        <v>0</v>
      </c>
    </row>
    <row r="537" spans="1:13" ht="20.25" customHeight="1" x14ac:dyDescent="0.15">
      <c r="A537" s="10">
        <f t="shared" si="33"/>
        <v>0</v>
      </c>
      <c r="B537" s="10">
        <f t="shared" si="34"/>
        <v>0</v>
      </c>
      <c r="C537" s="93"/>
      <c r="D537" s="94"/>
      <c r="E537" s="95"/>
      <c r="F537" s="96"/>
      <c r="G537" s="97"/>
      <c r="H537" s="132"/>
      <c r="I537" s="132"/>
      <c r="J537" s="98"/>
      <c r="K537" s="99"/>
      <c r="L537" s="100"/>
      <c r="M537" s="101">
        <f t="shared" si="35"/>
        <v>0</v>
      </c>
    </row>
    <row r="538" spans="1:13" ht="20.25" customHeight="1" x14ac:dyDescent="0.15">
      <c r="A538" s="10">
        <f t="shared" si="33"/>
        <v>0</v>
      </c>
      <c r="B538" s="10">
        <f t="shared" si="34"/>
        <v>0</v>
      </c>
      <c r="C538" s="93"/>
      <c r="D538" s="94"/>
      <c r="E538" s="95"/>
      <c r="F538" s="96"/>
      <c r="G538" s="97"/>
      <c r="H538" s="132"/>
      <c r="I538" s="132"/>
      <c r="J538" s="98"/>
      <c r="K538" s="99"/>
      <c r="L538" s="100"/>
      <c r="M538" s="101">
        <f t="shared" si="35"/>
        <v>0</v>
      </c>
    </row>
    <row r="539" spans="1:13" ht="20.25" customHeight="1" x14ac:dyDescent="0.15">
      <c r="A539" s="10">
        <f t="shared" si="33"/>
        <v>0</v>
      </c>
      <c r="B539" s="10">
        <f t="shared" si="34"/>
        <v>0</v>
      </c>
      <c r="C539" s="93"/>
      <c r="D539" s="94"/>
      <c r="E539" s="95"/>
      <c r="F539" s="96"/>
      <c r="G539" s="97"/>
      <c r="H539" s="132"/>
      <c r="I539" s="132"/>
      <c r="J539" s="98"/>
      <c r="K539" s="99"/>
      <c r="L539" s="100"/>
      <c r="M539" s="101">
        <f t="shared" si="35"/>
        <v>0</v>
      </c>
    </row>
    <row r="540" spans="1:13" ht="20.25" customHeight="1" x14ac:dyDescent="0.15">
      <c r="A540" s="10">
        <f t="shared" si="33"/>
        <v>0</v>
      </c>
      <c r="B540" s="10">
        <f t="shared" si="34"/>
        <v>0</v>
      </c>
      <c r="C540" s="93"/>
      <c r="D540" s="94"/>
      <c r="E540" s="95"/>
      <c r="F540" s="96"/>
      <c r="G540" s="97"/>
      <c r="H540" s="132"/>
      <c r="I540" s="132"/>
      <c r="J540" s="98"/>
      <c r="K540" s="99"/>
      <c r="L540" s="100"/>
      <c r="M540" s="101">
        <f t="shared" si="35"/>
        <v>0</v>
      </c>
    </row>
    <row r="541" spans="1:13" ht="20.25" customHeight="1" x14ac:dyDescent="0.15">
      <c r="A541" s="10">
        <f t="shared" si="33"/>
        <v>0</v>
      </c>
      <c r="B541" s="10">
        <f t="shared" si="34"/>
        <v>0</v>
      </c>
      <c r="C541" s="93"/>
      <c r="D541" s="94"/>
      <c r="E541" s="95"/>
      <c r="F541" s="96"/>
      <c r="G541" s="97"/>
      <c r="H541" s="132"/>
      <c r="I541" s="132"/>
      <c r="J541" s="98"/>
      <c r="K541" s="99"/>
      <c r="L541" s="100"/>
      <c r="M541" s="101">
        <f t="shared" si="35"/>
        <v>0</v>
      </c>
    </row>
    <row r="542" spans="1:13" ht="20.25" customHeight="1" x14ac:dyDescent="0.15">
      <c r="A542" s="10">
        <f t="shared" si="33"/>
        <v>0</v>
      </c>
      <c r="B542" s="10">
        <f t="shared" si="34"/>
        <v>0</v>
      </c>
      <c r="C542" s="93"/>
      <c r="D542" s="94"/>
      <c r="E542" s="95"/>
      <c r="F542" s="96"/>
      <c r="G542" s="97"/>
      <c r="H542" s="132"/>
      <c r="I542" s="132"/>
      <c r="J542" s="98"/>
      <c r="K542" s="99"/>
      <c r="L542" s="100"/>
      <c r="M542" s="101">
        <f t="shared" si="35"/>
        <v>0</v>
      </c>
    </row>
    <row r="543" spans="1:13" ht="20.25" customHeight="1" x14ac:dyDescent="0.15">
      <c r="A543" s="10">
        <f t="shared" si="33"/>
        <v>0</v>
      </c>
      <c r="B543" s="10">
        <f t="shared" si="34"/>
        <v>0</v>
      </c>
      <c r="C543" s="93"/>
      <c r="D543" s="94"/>
      <c r="E543" s="95"/>
      <c r="F543" s="96"/>
      <c r="G543" s="97"/>
      <c r="H543" s="132"/>
      <c r="I543" s="132"/>
      <c r="J543" s="98"/>
      <c r="K543" s="99"/>
      <c r="L543" s="100"/>
      <c r="M543" s="101">
        <f t="shared" si="35"/>
        <v>0</v>
      </c>
    </row>
    <row r="544" spans="1:13" ht="20.25" customHeight="1" x14ac:dyDescent="0.15">
      <c r="A544" s="10">
        <f t="shared" si="33"/>
        <v>0</v>
      </c>
      <c r="B544" s="10">
        <f t="shared" si="34"/>
        <v>0</v>
      </c>
      <c r="C544" s="93"/>
      <c r="D544" s="94"/>
      <c r="E544" s="95"/>
      <c r="F544" s="96"/>
      <c r="G544" s="97"/>
      <c r="H544" s="132"/>
      <c r="I544" s="132"/>
      <c r="J544" s="98"/>
      <c r="K544" s="99"/>
      <c r="L544" s="100"/>
      <c r="M544" s="101">
        <f t="shared" si="35"/>
        <v>0</v>
      </c>
    </row>
    <row r="545" spans="1:13" ht="20.25" customHeight="1" x14ac:dyDescent="0.15">
      <c r="A545" s="10">
        <f t="shared" si="33"/>
        <v>0</v>
      </c>
      <c r="B545" s="10">
        <f t="shared" si="34"/>
        <v>0</v>
      </c>
      <c r="C545" s="93"/>
      <c r="D545" s="94"/>
      <c r="E545" s="95"/>
      <c r="F545" s="96"/>
      <c r="G545" s="97"/>
      <c r="H545" s="132"/>
      <c r="I545" s="132"/>
      <c r="J545" s="98"/>
      <c r="K545" s="99"/>
      <c r="L545" s="100"/>
      <c r="M545" s="101">
        <f t="shared" si="35"/>
        <v>0</v>
      </c>
    </row>
    <row r="546" spans="1:13" ht="20.25" customHeight="1" x14ac:dyDescent="0.15">
      <c r="A546" s="10">
        <f t="shared" si="33"/>
        <v>0</v>
      </c>
      <c r="B546" s="10">
        <f t="shared" si="34"/>
        <v>0</v>
      </c>
      <c r="C546" s="93"/>
      <c r="D546" s="94"/>
      <c r="E546" s="95"/>
      <c r="F546" s="96"/>
      <c r="G546" s="97"/>
      <c r="H546" s="132"/>
      <c r="I546" s="132"/>
      <c r="J546" s="98"/>
      <c r="K546" s="99"/>
      <c r="L546" s="100"/>
      <c r="M546" s="101">
        <f t="shared" si="35"/>
        <v>0</v>
      </c>
    </row>
    <row r="547" spans="1:13" ht="20.25" customHeight="1" x14ac:dyDescent="0.15">
      <c r="A547" s="10">
        <f t="shared" ref="A547:A558" si="36">E547</f>
        <v>0</v>
      </c>
      <c r="B547" s="10">
        <f t="shared" ref="B547:B559" si="37">F547</f>
        <v>0</v>
      </c>
      <c r="C547" s="93"/>
      <c r="D547" s="94"/>
      <c r="E547" s="95"/>
      <c r="F547" s="96"/>
      <c r="G547" s="97"/>
      <c r="H547" s="132"/>
      <c r="I547" s="132"/>
      <c r="J547" s="98"/>
      <c r="K547" s="99"/>
      <c r="L547" s="100"/>
      <c r="M547" s="101">
        <f t="shared" ref="M547:M559" si="38">M546+J547-K547</f>
        <v>0</v>
      </c>
    </row>
    <row r="548" spans="1:13" ht="20.25" customHeight="1" x14ac:dyDescent="0.15">
      <c r="A548" s="10">
        <f t="shared" si="36"/>
        <v>0</v>
      </c>
      <c r="B548" s="10">
        <f t="shared" si="37"/>
        <v>0</v>
      </c>
      <c r="C548" s="93"/>
      <c r="D548" s="94"/>
      <c r="E548" s="95"/>
      <c r="F548" s="96"/>
      <c r="G548" s="97"/>
      <c r="H548" s="132"/>
      <c r="I548" s="132"/>
      <c r="J548" s="98"/>
      <c r="K548" s="99"/>
      <c r="L548" s="100"/>
      <c r="M548" s="101">
        <f t="shared" si="38"/>
        <v>0</v>
      </c>
    </row>
    <row r="549" spans="1:13" ht="20.25" customHeight="1" x14ac:dyDescent="0.15">
      <c r="A549" s="10">
        <f t="shared" si="36"/>
        <v>0</v>
      </c>
      <c r="B549" s="10">
        <f t="shared" si="37"/>
        <v>0</v>
      </c>
      <c r="C549" s="93"/>
      <c r="D549" s="94"/>
      <c r="E549" s="95"/>
      <c r="F549" s="96"/>
      <c r="G549" s="97"/>
      <c r="H549" s="132"/>
      <c r="I549" s="132"/>
      <c r="J549" s="98"/>
      <c r="K549" s="99"/>
      <c r="L549" s="100"/>
      <c r="M549" s="101">
        <f t="shared" si="38"/>
        <v>0</v>
      </c>
    </row>
    <row r="550" spans="1:13" ht="20.25" customHeight="1" x14ac:dyDescent="0.15">
      <c r="A550" s="10">
        <f t="shared" si="36"/>
        <v>0</v>
      </c>
      <c r="B550" s="10">
        <f t="shared" si="37"/>
        <v>0</v>
      </c>
      <c r="C550" s="93"/>
      <c r="D550" s="94"/>
      <c r="E550" s="95"/>
      <c r="F550" s="96"/>
      <c r="G550" s="97"/>
      <c r="H550" s="132"/>
      <c r="I550" s="132"/>
      <c r="J550" s="98"/>
      <c r="K550" s="99"/>
      <c r="L550" s="100"/>
      <c r="M550" s="101">
        <f t="shared" si="38"/>
        <v>0</v>
      </c>
    </row>
    <row r="551" spans="1:13" ht="20.25" customHeight="1" x14ac:dyDescent="0.15">
      <c r="A551" s="10">
        <f t="shared" si="36"/>
        <v>0</v>
      </c>
      <c r="B551" s="10">
        <f t="shared" si="37"/>
        <v>0</v>
      </c>
      <c r="C551" s="93"/>
      <c r="D551" s="94"/>
      <c r="E551" s="95"/>
      <c r="F551" s="96"/>
      <c r="G551" s="97"/>
      <c r="H551" s="132"/>
      <c r="I551" s="132"/>
      <c r="J551" s="98"/>
      <c r="K551" s="99"/>
      <c r="L551" s="100"/>
      <c r="M551" s="101">
        <f t="shared" si="38"/>
        <v>0</v>
      </c>
    </row>
    <row r="552" spans="1:13" ht="20.25" customHeight="1" x14ac:dyDescent="0.15">
      <c r="A552" s="10">
        <f t="shared" si="36"/>
        <v>0</v>
      </c>
      <c r="B552" s="10">
        <f t="shared" si="37"/>
        <v>0</v>
      </c>
      <c r="C552" s="93"/>
      <c r="D552" s="94"/>
      <c r="E552" s="95"/>
      <c r="F552" s="96"/>
      <c r="G552" s="97"/>
      <c r="H552" s="132"/>
      <c r="I552" s="132"/>
      <c r="J552" s="98"/>
      <c r="K552" s="99"/>
      <c r="L552" s="100"/>
      <c r="M552" s="101">
        <f t="shared" si="38"/>
        <v>0</v>
      </c>
    </row>
    <row r="553" spans="1:13" ht="20.25" customHeight="1" x14ac:dyDescent="0.15">
      <c r="A553" s="10">
        <f t="shared" si="36"/>
        <v>0</v>
      </c>
      <c r="B553" s="10">
        <f t="shared" si="37"/>
        <v>0</v>
      </c>
      <c r="C553" s="93"/>
      <c r="D553" s="94"/>
      <c r="E553" s="95"/>
      <c r="F553" s="96"/>
      <c r="G553" s="97"/>
      <c r="H553" s="132"/>
      <c r="I553" s="132"/>
      <c r="J553" s="98"/>
      <c r="K553" s="99"/>
      <c r="L553" s="100"/>
      <c r="M553" s="101">
        <f t="shared" si="38"/>
        <v>0</v>
      </c>
    </row>
    <row r="554" spans="1:13" ht="20.25" customHeight="1" x14ac:dyDescent="0.15">
      <c r="A554" s="10">
        <f t="shared" si="36"/>
        <v>0</v>
      </c>
      <c r="B554" s="10">
        <f t="shared" si="37"/>
        <v>0</v>
      </c>
      <c r="C554" s="93"/>
      <c r="D554" s="94"/>
      <c r="E554" s="95"/>
      <c r="F554" s="96"/>
      <c r="G554" s="97"/>
      <c r="H554" s="132"/>
      <c r="I554" s="132"/>
      <c r="J554" s="98"/>
      <c r="K554" s="99"/>
      <c r="L554" s="100"/>
      <c r="M554" s="101">
        <f t="shared" si="38"/>
        <v>0</v>
      </c>
    </row>
    <row r="555" spans="1:13" ht="20.25" customHeight="1" x14ac:dyDescent="0.15">
      <c r="A555" s="10">
        <f t="shared" si="36"/>
        <v>0</v>
      </c>
      <c r="B555" s="10">
        <f t="shared" si="37"/>
        <v>0</v>
      </c>
      <c r="C555" s="93"/>
      <c r="D555" s="94"/>
      <c r="E555" s="95"/>
      <c r="F555" s="96"/>
      <c r="G555" s="97"/>
      <c r="H555" s="132"/>
      <c r="I555" s="132"/>
      <c r="J555" s="98"/>
      <c r="K555" s="99"/>
      <c r="L555" s="100"/>
      <c r="M555" s="101">
        <f t="shared" si="38"/>
        <v>0</v>
      </c>
    </row>
    <row r="556" spans="1:13" ht="20.25" customHeight="1" x14ac:dyDescent="0.15">
      <c r="A556" s="10">
        <f t="shared" si="36"/>
        <v>0</v>
      </c>
      <c r="B556" s="10">
        <f t="shared" si="37"/>
        <v>0</v>
      </c>
      <c r="C556" s="93"/>
      <c r="D556" s="94"/>
      <c r="E556" s="95"/>
      <c r="F556" s="96"/>
      <c r="G556" s="97"/>
      <c r="H556" s="132"/>
      <c r="I556" s="132"/>
      <c r="J556" s="98"/>
      <c r="K556" s="99"/>
      <c r="L556" s="100"/>
      <c r="M556" s="101">
        <f t="shared" si="38"/>
        <v>0</v>
      </c>
    </row>
    <row r="557" spans="1:13" ht="20.25" customHeight="1" x14ac:dyDescent="0.15">
      <c r="A557" s="10">
        <f t="shared" si="36"/>
        <v>0</v>
      </c>
      <c r="B557" s="10">
        <f t="shared" si="37"/>
        <v>0</v>
      </c>
      <c r="C557" s="93"/>
      <c r="D557" s="94"/>
      <c r="E557" s="95"/>
      <c r="F557" s="96"/>
      <c r="G557" s="97"/>
      <c r="H557" s="132"/>
      <c r="I557" s="132"/>
      <c r="J557" s="98"/>
      <c r="K557" s="99"/>
      <c r="L557" s="100"/>
      <c r="M557" s="101">
        <f t="shared" si="38"/>
        <v>0</v>
      </c>
    </row>
    <row r="558" spans="1:13" ht="20.25" customHeight="1" x14ac:dyDescent="0.15">
      <c r="A558" s="10">
        <f t="shared" si="36"/>
        <v>0</v>
      </c>
      <c r="B558" s="10">
        <f t="shared" si="37"/>
        <v>0</v>
      </c>
      <c r="C558" s="93"/>
      <c r="D558" s="94"/>
      <c r="E558" s="95"/>
      <c r="F558" s="96"/>
      <c r="G558" s="97"/>
      <c r="H558" s="132"/>
      <c r="I558" s="132"/>
      <c r="J558" s="98"/>
      <c r="K558" s="99"/>
      <c r="L558" s="100"/>
      <c r="M558" s="101">
        <f t="shared" si="38"/>
        <v>0</v>
      </c>
    </row>
    <row r="559" spans="1:13" ht="20.25" customHeight="1" thickBot="1" x14ac:dyDescent="0.2">
      <c r="A559" s="10">
        <f>E559</f>
        <v>0</v>
      </c>
      <c r="B559" s="10">
        <f t="shared" si="37"/>
        <v>0</v>
      </c>
      <c r="C559" s="93"/>
      <c r="D559" s="94"/>
      <c r="E559" s="95"/>
      <c r="F559" s="96"/>
      <c r="G559" s="97"/>
      <c r="H559" s="132"/>
      <c r="I559" s="132"/>
      <c r="J559" s="98"/>
      <c r="K559" s="99"/>
      <c r="L559" s="100"/>
      <c r="M559" s="101">
        <f t="shared" si="38"/>
        <v>0</v>
      </c>
    </row>
    <row r="560" spans="1:13" ht="20.25" customHeight="1" thickTop="1" thickBot="1" x14ac:dyDescent="0.2">
      <c r="C560" s="102"/>
      <c r="D560" s="103"/>
      <c r="E560" s="104"/>
      <c r="F560" s="105"/>
      <c r="G560" s="106"/>
      <c r="H560" s="107" t="s">
        <v>19</v>
      </c>
      <c r="I560" s="107"/>
      <c r="J560" s="108">
        <f>SUM(J4:J559)</f>
        <v>0</v>
      </c>
      <c r="K560" s="109">
        <f>SUM(K4:K559)</f>
        <v>0</v>
      </c>
      <c r="L560" s="116">
        <f>SUM(L4:L559)</f>
        <v>0</v>
      </c>
      <c r="M560" s="110">
        <f>J560-K560</f>
        <v>0</v>
      </c>
    </row>
  </sheetData>
  <mergeCells count="12">
    <mergeCell ref="E1:F1"/>
    <mergeCell ref="C1:D1"/>
    <mergeCell ref="A1:B2"/>
    <mergeCell ref="K2:L2"/>
    <mergeCell ref="M2:M3"/>
    <mergeCell ref="G2:G3"/>
    <mergeCell ref="C2:C3"/>
    <mergeCell ref="D2:D3"/>
    <mergeCell ref="E2:F2"/>
    <mergeCell ref="H2:H3"/>
    <mergeCell ref="J2:J3"/>
    <mergeCell ref="I2:I3"/>
  </mergeCells>
  <phoneticPr fontId="3"/>
  <conditionalFormatting sqref="E1:F1">
    <cfRule type="containsBlanks" dxfId="9" priority="7">
      <formula>LEN(TRIM(E1))=0</formula>
    </cfRule>
  </conditionalFormatting>
  <conditionalFormatting sqref="D4:L4">
    <cfRule type="expression" priority="3">
      <formula>$C$4=""</formula>
    </cfRule>
    <cfRule type="containsBlanks" priority="5">
      <formula>LEN(TRIM(D4))=0</formula>
    </cfRule>
  </conditionalFormatting>
  <conditionalFormatting sqref="C4">
    <cfRule type="containsBlanks" dxfId="8" priority="8">
      <formula>LEN(TRIM(C4))=0</formula>
    </cfRule>
  </conditionalFormatting>
  <conditionalFormatting sqref="D5:L559">
    <cfRule type="expression" dxfId="7" priority="2">
      <formula>ISBLANK($C5)</formula>
    </cfRule>
  </conditionalFormatting>
  <conditionalFormatting sqref="C5:C559">
    <cfRule type="containsBlanks" dxfId="6" priority="1">
      <formula>LEN(TRIM(C5))=0</formula>
    </cfRule>
  </conditionalFormatting>
  <dataValidations count="2">
    <dataValidation type="list" allowBlank="1" showInputMessage="1" showErrorMessage="1" sqref="G561:G1048576">
      <formula1>#REF!</formula1>
    </dataValidation>
    <dataValidation type="list" allowBlank="1" showInputMessage="1" showErrorMessage="1" sqref="G4:G559">
      <formula1>$P$4:$P$8</formula1>
    </dataValidation>
  </dataValidations>
  <pageMargins left="0.48" right="0.27" top="0.74803149606299213" bottom="0.26" header="0.31496062992125984" footer="0.19"/>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B1:X23"/>
  <sheetViews>
    <sheetView view="pageBreakPreview" zoomScaleNormal="100" zoomScaleSheetLayoutView="100" workbookViewId="0">
      <selection activeCell="S17" sqref="S17"/>
    </sheetView>
  </sheetViews>
  <sheetFormatPr defaultRowHeight="13.5" x14ac:dyDescent="0.15"/>
  <cols>
    <col min="1" max="24" width="5.625" style="31" customWidth="1"/>
    <col min="25" max="16384" width="9" style="31"/>
  </cols>
  <sheetData>
    <row r="1" spans="2:24" ht="14.25" thickBot="1" x14ac:dyDescent="0.2"/>
    <row r="2" spans="2:24" ht="27" customHeight="1" thickBot="1" x14ac:dyDescent="0.2">
      <c r="B2" s="33" t="s">
        <v>41</v>
      </c>
      <c r="C2" s="64">
        <v>1</v>
      </c>
      <c r="D2" s="33" t="s">
        <v>82</v>
      </c>
      <c r="E2" s="46" t="s">
        <v>81</v>
      </c>
    </row>
    <row r="5" spans="2:24" ht="15" customHeight="1" x14ac:dyDescent="0.15">
      <c r="B5" s="39"/>
      <c r="C5" s="39"/>
      <c r="D5" s="39"/>
      <c r="E5" s="39"/>
      <c r="F5" s="39"/>
      <c r="G5" s="39"/>
      <c r="H5" s="39"/>
      <c r="I5" s="39"/>
      <c r="J5" s="39"/>
      <c r="K5" s="39"/>
      <c r="L5" s="39"/>
      <c r="M5" s="39"/>
      <c r="N5" s="39"/>
      <c r="O5" s="39"/>
      <c r="P5" s="39"/>
      <c r="Q5" s="39"/>
      <c r="R5" s="39"/>
      <c r="S5" s="39"/>
      <c r="T5" s="39"/>
      <c r="U5" s="39"/>
      <c r="V5" s="39"/>
      <c r="W5" s="39"/>
      <c r="X5" s="39"/>
    </row>
    <row r="6" spans="2:24" ht="15" customHeight="1" thickBot="1" x14ac:dyDescent="0.2">
      <c r="B6" s="39"/>
      <c r="C6" s="39"/>
      <c r="D6" s="39"/>
      <c r="E6" s="39"/>
      <c r="F6" s="39"/>
      <c r="G6" s="39"/>
      <c r="H6" s="39"/>
      <c r="I6" s="39"/>
      <c r="J6" s="39"/>
      <c r="K6" s="39"/>
      <c r="L6" s="39"/>
      <c r="M6" s="39"/>
      <c r="N6" s="39"/>
      <c r="O6" s="39"/>
      <c r="P6" s="39"/>
      <c r="Q6" s="39"/>
      <c r="R6" s="39"/>
      <c r="S6" s="39"/>
      <c r="T6" s="39"/>
      <c r="U6" s="39"/>
      <c r="V6" s="39"/>
      <c r="W6" s="39"/>
      <c r="X6" s="39"/>
    </row>
    <row r="7" spans="2:24" ht="39.950000000000003" customHeight="1" thickBot="1" x14ac:dyDescent="0.25">
      <c r="B7" s="394" t="s">
        <v>24</v>
      </c>
      <c r="C7" s="394"/>
      <c r="D7" s="394"/>
      <c r="E7" s="394"/>
      <c r="F7" s="394"/>
      <c r="G7" s="394"/>
      <c r="H7" s="71"/>
      <c r="I7" s="71"/>
      <c r="J7" s="36"/>
      <c r="K7" s="36"/>
      <c r="L7" s="36"/>
      <c r="M7" s="36"/>
      <c r="N7" s="36"/>
      <c r="O7" s="36"/>
      <c r="P7" s="36"/>
      <c r="Q7" s="36"/>
      <c r="R7" s="36"/>
      <c r="S7" s="36"/>
      <c r="T7" s="36"/>
      <c r="U7" s="36"/>
      <c r="V7" s="36"/>
      <c r="W7" s="36"/>
      <c r="X7" s="36"/>
    </row>
    <row r="8" spans="2:24" ht="45" customHeight="1" x14ac:dyDescent="0.2">
      <c r="B8" s="395" t="s">
        <v>25</v>
      </c>
      <c r="C8" s="396"/>
      <c r="D8" s="396"/>
      <c r="E8" s="397"/>
      <c r="F8" s="72"/>
      <c r="G8" s="73"/>
      <c r="H8" s="74" t="s">
        <v>26</v>
      </c>
      <c r="I8" s="396" t="e">
        <f>VLOOKUP($C$2,②金銭出納簿!$B$4:$L$600,5,FALSE)</f>
        <v>#N/A</v>
      </c>
      <c r="J8" s="396"/>
      <c r="K8" s="396"/>
      <c r="L8" s="75" t="s">
        <v>27</v>
      </c>
      <c r="M8" s="76"/>
      <c r="N8" s="398" t="s">
        <v>28</v>
      </c>
      <c r="O8" s="399"/>
      <c r="P8" s="399"/>
      <c r="Q8" s="399"/>
      <c r="R8" s="399"/>
      <c r="S8" s="399"/>
      <c r="T8" s="399"/>
      <c r="U8" s="399"/>
      <c r="V8" s="399"/>
      <c r="W8" s="399"/>
      <c r="X8" s="400"/>
    </row>
    <row r="9" spans="2:24" ht="45" customHeight="1" x14ac:dyDescent="0.15">
      <c r="B9" s="401" t="s">
        <v>29</v>
      </c>
      <c r="C9" s="402"/>
      <c r="D9" s="402"/>
      <c r="E9" s="403"/>
      <c r="F9" s="404" t="s">
        <v>84</v>
      </c>
      <c r="G9" s="402"/>
      <c r="H9" s="77" t="e">
        <f>IF(J9&lt;=3,②金銭出納簿!$E$1+1,②金銭出納簿!$E$1)</f>
        <v>#N/A</v>
      </c>
      <c r="I9" s="78" t="s">
        <v>49</v>
      </c>
      <c r="J9" s="78" t="e">
        <f>VLOOKUP($C$2,②金銭出納簿!$B$4:$L$600,2,FALSE)</f>
        <v>#N/A</v>
      </c>
      <c r="K9" s="78" t="s">
        <v>48</v>
      </c>
      <c r="L9" s="78" t="e">
        <f>VLOOKUP($C$2,②金銭出納簿!$B$4:$L$600,3,FALSE)</f>
        <v>#N/A</v>
      </c>
      <c r="M9" s="78" t="s">
        <v>47</v>
      </c>
      <c r="N9" s="391" t="e">
        <f>VLOOKUP($C$2,②金銭出納簿!$B$4:$L$600,6,FALSE)</f>
        <v>#N/A</v>
      </c>
      <c r="O9" s="392"/>
      <c r="P9" s="392"/>
      <c r="Q9" s="392"/>
      <c r="R9" s="392"/>
      <c r="S9" s="392"/>
      <c r="T9" s="392"/>
      <c r="U9" s="392"/>
      <c r="V9" s="392"/>
      <c r="W9" s="392"/>
      <c r="X9" s="393"/>
    </row>
    <row r="10" spans="2:24" ht="45" customHeight="1" x14ac:dyDescent="0.15">
      <c r="B10" s="401" t="s">
        <v>30</v>
      </c>
      <c r="C10" s="402"/>
      <c r="D10" s="402"/>
      <c r="E10" s="403"/>
      <c r="F10" s="404"/>
      <c r="G10" s="402"/>
      <c r="H10" s="402"/>
      <c r="I10" s="402"/>
      <c r="J10" s="402"/>
      <c r="K10" s="402"/>
      <c r="L10" s="402"/>
      <c r="M10" s="402"/>
      <c r="N10" s="391" t="s">
        <v>38</v>
      </c>
      <c r="O10" s="392"/>
      <c r="P10" s="392"/>
      <c r="Q10" s="392"/>
      <c r="R10" s="392"/>
      <c r="S10" s="392"/>
      <c r="T10" s="392"/>
      <c r="U10" s="392"/>
      <c r="V10" s="392"/>
      <c r="W10" s="392"/>
      <c r="X10" s="393"/>
    </row>
    <row r="11" spans="2:24" ht="45" customHeight="1" x14ac:dyDescent="0.15">
      <c r="B11" s="79"/>
      <c r="C11" s="80" t="s">
        <v>34</v>
      </c>
      <c r="D11" s="375" t="e">
        <f>VLOOKUP($C$2,②金銭出納簿!$B$4:$L$600,10,FALSE)</f>
        <v>#N/A</v>
      </c>
      <c r="E11" s="375"/>
      <c r="F11" s="375"/>
      <c r="G11" s="375"/>
      <c r="H11" s="375"/>
      <c r="I11" s="375"/>
      <c r="J11" s="375"/>
      <c r="K11" s="375"/>
      <c r="L11" s="388" t="s">
        <v>35</v>
      </c>
      <c r="M11" s="389"/>
      <c r="N11" s="381" t="e">
        <f>VLOOKUP($C$2,②金銭出納簿!$B$4:$L$600,8,FALSE)</f>
        <v>#N/A</v>
      </c>
      <c r="O11" s="382"/>
      <c r="P11" s="382"/>
      <c r="Q11" s="382"/>
      <c r="R11" s="382"/>
      <c r="S11" s="382"/>
      <c r="T11" s="382"/>
      <c r="U11" s="382"/>
      <c r="V11" s="382"/>
      <c r="W11" s="382"/>
      <c r="X11" s="383"/>
    </row>
    <row r="12" spans="2:24" ht="45" customHeight="1" x14ac:dyDescent="0.15">
      <c r="B12" s="390" t="s">
        <v>31</v>
      </c>
      <c r="C12" s="388"/>
      <c r="D12" s="388"/>
      <c r="E12" s="388"/>
      <c r="F12" s="388"/>
      <c r="G12" s="81" t="s">
        <v>34</v>
      </c>
      <c r="H12" s="375" t="e">
        <f>VLOOKUP($C$2,②金銭出納簿!$B$4:$L$600,11,FALSE)</f>
        <v>#N/A</v>
      </c>
      <c r="I12" s="375"/>
      <c r="J12" s="375"/>
      <c r="K12" s="375"/>
      <c r="L12" s="375"/>
      <c r="M12" s="82" t="s">
        <v>36</v>
      </c>
      <c r="N12" s="381"/>
      <c r="O12" s="382"/>
      <c r="P12" s="382"/>
      <c r="Q12" s="382"/>
      <c r="R12" s="382"/>
      <c r="S12" s="382"/>
      <c r="T12" s="382"/>
      <c r="U12" s="382"/>
      <c r="V12" s="382"/>
      <c r="W12" s="382"/>
      <c r="X12" s="383"/>
    </row>
    <row r="13" spans="2:24" ht="45" customHeight="1" x14ac:dyDescent="0.2">
      <c r="B13" s="384" t="s">
        <v>32</v>
      </c>
      <c r="C13" s="377"/>
      <c r="D13" s="385"/>
      <c r="E13" s="376" t="e">
        <f>VLOOKUP($C$2,②金銭出納簿!$B$4:$L$600,7,FALSE)</f>
        <v>#N/A</v>
      </c>
      <c r="F13" s="377"/>
      <c r="G13" s="377"/>
      <c r="H13" s="377"/>
      <c r="I13" s="377"/>
      <c r="J13" s="377"/>
      <c r="K13" s="377"/>
      <c r="L13" s="377"/>
      <c r="M13" s="377"/>
      <c r="N13" s="377"/>
      <c r="O13" s="377"/>
      <c r="P13" s="377"/>
      <c r="Q13" s="377"/>
      <c r="R13" s="377"/>
      <c r="S13" s="377"/>
      <c r="T13" s="377"/>
      <c r="U13" s="377"/>
      <c r="V13" s="377"/>
      <c r="W13" s="377"/>
      <c r="X13" s="37"/>
    </row>
    <row r="14" spans="2:24" ht="45" customHeight="1" x14ac:dyDescent="0.2">
      <c r="B14" s="386"/>
      <c r="C14" s="379"/>
      <c r="D14" s="387"/>
      <c r="E14" s="378"/>
      <c r="F14" s="379"/>
      <c r="G14" s="379"/>
      <c r="H14" s="379"/>
      <c r="I14" s="379"/>
      <c r="J14" s="379"/>
      <c r="K14" s="379"/>
      <c r="L14" s="379"/>
      <c r="M14" s="379"/>
      <c r="N14" s="379"/>
      <c r="O14" s="379"/>
      <c r="P14" s="379"/>
      <c r="Q14" s="379"/>
      <c r="R14" s="379"/>
      <c r="S14" s="379"/>
      <c r="T14" s="379"/>
      <c r="U14" s="379"/>
      <c r="V14" s="379"/>
      <c r="W14" s="379"/>
      <c r="X14" s="83"/>
    </row>
    <row r="15" spans="2:24" ht="15" customHeight="1" x14ac:dyDescent="0.2">
      <c r="B15" s="34"/>
      <c r="C15" s="35"/>
      <c r="D15" s="35"/>
      <c r="E15" s="35"/>
      <c r="F15" s="35"/>
      <c r="G15" s="35"/>
      <c r="H15" s="36"/>
      <c r="I15" s="36"/>
      <c r="J15" s="36"/>
      <c r="K15" s="36"/>
      <c r="L15" s="36"/>
      <c r="M15" s="36"/>
      <c r="N15" s="36"/>
      <c r="O15" s="36"/>
      <c r="P15" s="36"/>
      <c r="Q15" s="36"/>
      <c r="R15" s="36"/>
      <c r="S15" s="36"/>
      <c r="T15" s="36"/>
      <c r="U15" s="36"/>
      <c r="V15" s="36"/>
      <c r="W15" s="36"/>
      <c r="X15" s="37"/>
    </row>
    <row r="16" spans="2:24" ht="15" customHeight="1" x14ac:dyDescent="0.2">
      <c r="B16" s="38"/>
      <c r="C16" s="35" t="s">
        <v>33</v>
      </c>
      <c r="D16" s="35"/>
      <c r="E16" s="35"/>
      <c r="F16" s="35"/>
      <c r="G16" s="35"/>
      <c r="H16" s="36"/>
      <c r="I16" s="36"/>
      <c r="J16" s="36"/>
      <c r="K16" s="36"/>
      <c r="L16" s="36"/>
      <c r="M16" s="36"/>
      <c r="N16" s="36"/>
      <c r="O16" s="36"/>
      <c r="P16" s="36"/>
      <c r="Q16" s="36"/>
      <c r="R16" s="36"/>
      <c r="S16" s="36"/>
      <c r="T16" s="36"/>
      <c r="U16" s="36"/>
      <c r="V16" s="36"/>
      <c r="W16" s="36"/>
      <c r="X16" s="37"/>
    </row>
    <row r="17" spans="2:24" ht="15" customHeight="1" x14ac:dyDescent="0.2">
      <c r="B17" s="34"/>
      <c r="C17" s="35"/>
      <c r="D17" s="35"/>
      <c r="E17" s="35"/>
      <c r="F17" s="35"/>
      <c r="G17" s="35"/>
      <c r="H17" s="36"/>
      <c r="I17" s="36"/>
      <c r="J17" s="36"/>
      <c r="K17" s="36"/>
      <c r="L17" s="36"/>
      <c r="M17" s="36"/>
      <c r="N17" s="36"/>
      <c r="O17" s="36"/>
      <c r="P17" s="36"/>
      <c r="Q17" s="36"/>
      <c r="R17" s="36"/>
      <c r="S17" s="36"/>
      <c r="T17" s="36"/>
      <c r="U17" s="36"/>
      <c r="V17" s="36"/>
      <c r="W17" s="36"/>
      <c r="X17" s="37"/>
    </row>
    <row r="18" spans="2:24" ht="15" customHeight="1" x14ac:dyDescent="0.2">
      <c r="B18" s="38"/>
      <c r="C18" s="39"/>
      <c r="D18" s="35" t="e">
        <f>F9&amp;H9&amp;I9&amp;J9&amp;K9&amp;L9&amp;M9</f>
        <v>#N/A</v>
      </c>
      <c r="E18" s="35"/>
      <c r="F18" s="35"/>
      <c r="G18" s="35"/>
      <c r="H18" s="36"/>
      <c r="I18" s="36"/>
      <c r="J18" s="36"/>
      <c r="K18" s="36"/>
      <c r="L18" s="36"/>
      <c r="M18" s="36"/>
      <c r="N18" s="36"/>
      <c r="O18" s="36"/>
      <c r="P18" s="36"/>
      <c r="Q18" s="36"/>
      <c r="R18" s="36"/>
      <c r="S18" s="36"/>
      <c r="T18" s="36"/>
      <c r="U18" s="36"/>
      <c r="V18" s="36"/>
      <c r="W18" s="36"/>
      <c r="X18" s="37"/>
    </row>
    <row r="19" spans="2:24" ht="15" customHeight="1" x14ac:dyDescent="0.2">
      <c r="B19" s="38"/>
      <c r="C19" s="35"/>
      <c r="D19" s="35"/>
      <c r="E19" s="35"/>
      <c r="F19" s="35"/>
      <c r="G19" s="35"/>
      <c r="H19" s="36"/>
      <c r="I19" s="36"/>
      <c r="J19" s="36"/>
      <c r="K19" s="36"/>
      <c r="L19" s="36"/>
      <c r="M19" s="36"/>
      <c r="N19" s="36"/>
      <c r="O19" s="36"/>
      <c r="P19" s="36"/>
      <c r="Q19" s="36"/>
      <c r="R19" s="36"/>
      <c r="S19" s="36"/>
      <c r="T19" s="36"/>
      <c r="U19" s="36"/>
      <c r="V19" s="36"/>
      <c r="W19" s="36"/>
      <c r="X19" s="37"/>
    </row>
    <row r="20" spans="2:24" ht="20.100000000000001" customHeight="1" x14ac:dyDescent="0.2">
      <c r="B20" s="34"/>
      <c r="C20" s="39"/>
      <c r="D20" s="35" t="s">
        <v>42</v>
      </c>
      <c r="E20" s="35"/>
      <c r="F20" s="35"/>
      <c r="G20" s="35"/>
      <c r="H20" s="36"/>
      <c r="I20" s="36"/>
      <c r="J20" s="36"/>
      <c r="K20" s="36"/>
      <c r="L20" s="36"/>
      <c r="M20" s="36"/>
      <c r="N20" s="36" t="s">
        <v>39</v>
      </c>
      <c r="O20" s="36"/>
      <c r="P20" s="36"/>
      <c r="Q20" s="39"/>
      <c r="R20" s="36"/>
      <c r="S20" s="36"/>
      <c r="T20" s="36"/>
      <c r="U20" s="36"/>
      <c r="V20" s="36"/>
      <c r="W20" s="36"/>
      <c r="X20" s="37"/>
    </row>
    <row r="21" spans="2:24" ht="20.100000000000001" customHeight="1" x14ac:dyDescent="0.2">
      <c r="B21" s="38"/>
      <c r="C21" s="35"/>
      <c r="D21" s="35"/>
      <c r="E21" s="35"/>
      <c r="F21" s="35"/>
      <c r="G21" s="35"/>
      <c r="H21" s="36"/>
      <c r="I21" s="36"/>
      <c r="J21" s="36"/>
      <c r="K21" s="36"/>
      <c r="L21" s="36"/>
      <c r="M21" s="36"/>
      <c r="N21" s="36"/>
      <c r="O21" s="36"/>
      <c r="P21" s="36" t="s">
        <v>43</v>
      </c>
      <c r="Q21" s="380"/>
      <c r="R21" s="380"/>
      <c r="S21" s="380"/>
      <c r="T21" s="380"/>
      <c r="U21" s="380"/>
      <c r="V21" s="380"/>
      <c r="W21" s="36" t="s">
        <v>44</v>
      </c>
      <c r="X21" s="37"/>
    </row>
    <row r="22" spans="2:24" ht="15" customHeight="1" thickBot="1" x14ac:dyDescent="0.25">
      <c r="B22" s="40"/>
      <c r="C22" s="41"/>
      <c r="D22" s="41"/>
      <c r="E22" s="41"/>
      <c r="F22" s="41"/>
      <c r="G22" s="41"/>
      <c r="H22" s="42"/>
      <c r="I22" s="42"/>
      <c r="J22" s="42"/>
      <c r="K22" s="42"/>
      <c r="L22" s="42"/>
      <c r="M22" s="42"/>
      <c r="N22" s="42"/>
      <c r="O22" s="42"/>
      <c r="P22" s="42"/>
      <c r="Q22" s="42"/>
      <c r="R22" s="42"/>
      <c r="S22" s="42"/>
      <c r="T22" s="42"/>
      <c r="U22" s="42"/>
      <c r="V22" s="42"/>
      <c r="W22" s="42"/>
      <c r="X22" s="43"/>
    </row>
    <row r="23" spans="2:24" ht="21.75" customHeight="1" x14ac:dyDescent="0.2">
      <c r="B23" s="65"/>
      <c r="C23" s="45" t="s">
        <v>76</v>
      </c>
      <c r="D23" s="65"/>
      <c r="E23" s="65"/>
      <c r="F23" s="65"/>
      <c r="G23" s="65"/>
      <c r="H23" s="65"/>
      <c r="I23" s="65"/>
      <c r="J23" s="65"/>
      <c r="K23" s="65"/>
      <c r="L23" s="65"/>
      <c r="M23" s="65" t="s">
        <v>78</v>
      </c>
      <c r="N23" s="44"/>
      <c r="O23" s="44"/>
      <c r="P23" s="44"/>
      <c r="Q23" s="44"/>
      <c r="R23" s="44"/>
      <c r="S23" s="44"/>
      <c r="T23" s="44"/>
      <c r="U23" s="44"/>
      <c r="V23" s="44"/>
      <c r="W23" s="44"/>
      <c r="X23" s="44"/>
    </row>
  </sheetData>
  <mergeCells count="20">
    <mergeCell ref="N9:X9"/>
    <mergeCell ref="N10:X10"/>
    <mergeCell ref="B7:C7"/>
    <mergeCell ref="D7:E7"/>
    <mergeCell ref="F7:G7"/>
    <mergeCell ref="B8:E8"/>
    <mergeCell ref="N8:X8"/>
    <mergeCell ref="I8:K8"/>
    <mergeCell ref="B9:E9"/>
    <mergeCell ref="B10:E10"/>
    <mergeCell ref="F10:M10"/>
    <mergeCell ref="F9:G9"/>
    <mergeCell ref="H12:L12"/>
    <mergeCell ref="E13:W14"/>
    <mergeCell ref="Q21:V21"/>
    <mergeCell ref="N11:X12"/>
    <mergeCell ref="B13:D14"/>
    <mergeCell ref="L11:M11"/>
    <mergeCell ref="D11:K11"/>
    <mergeCell ref="B12:F12"/>
  </mergeCells>
  <phoneticPr fontId="3"/>
  <conditionalFormatting sqref="L23 Q21">
    <cfRule type="containsBlanks" dxfId="5" priority="1">
      <formula>LEN(TRIM(L21))=0</formula>
    </cfRule>
  </conditionalFormatting>
  <pageMargins left="0.7" right="0.7" top="0.75" bottom="0.4"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1:AI23"/>
  <sheetViews>
    <sheetView view="pageBreakPreview" zoomScaleNormal="100" zoomScaleSheetLayoutView="100" workbookViewId="0">
      <selection activeCell="Y10" sqref="Y10"/>
    </sheetView>
  </sheetViews>
  <sheetFormatPr defaultRowHeight="13.5" x14ac:dyDescent="0.15"/>
  <cols>
    <col min="1" max="24" width="5.625" style="31" customWidth="1"/>
    <col min="25" max="25" width="9" style="31"/>
    <col min="26" max="26" width="19.75" style="31" customWidth="1"/>
    <col min="27" max="16384" width="9" style="31"/>
  </cols>
  <sheetData>
    <row r="1" spans="2:35" ht="14.25" thickBot="1" x14ac:dyDescent="0.2"/>
    <row r="2" spans="2:35" ht="27" customHeight="1" thickBot="1" x14ac:dyDescent="0.2">
      <c r="B2" s="33" t="s">
        <v>58</v>
      </c>
      <c r="C2" s="47">
        <v>1</v>
      </c>
      <c r="E2" s="68" t="s">
        <v>79</v>
      </c>
      <c r="F2" s="67"/>
      <c r="G2" s="66"/>
      <c r="H2" s="66"/>
      <c r="I2" s="66"/>
      <c r="J2" s="66"/>
      <c r="K2" s="66"/>
      <c r="Z2" s="69"/>
      <c r="AA2" s="69"/>
      <c r="AB2" s="69"/>
      <c r="AC2" s="69"/>
      <c r="AD2" s="69"/>
      <c r="AE2" s="69"/>
      <c r="AF2" s="69"/>
      <c r="AG2" s="69"/>
      <c r="AH2" s="69"/>
      <c r="AI2" s="69"/>
    </row>
    <row r="3" spans="2:35" ht="13.5" customHeight="1" x14ac:dyDescent="0.15">
      <c r="Y3" s="69"/>
      <c r="Z3" s="69"/>
      <c r="AA3" s="69"/>
      <c r="AB3" s="69"/>
      <c r="AC3" s="69"/>
      <c r="AD3" s="69"/>
      <c r="AE3" s="69"/>
      <c r="AF3" s="69"/>
      <c r="AG3" s="69"/>
      <c r="AH3" s="69"/>
      <c r="AI3" s="69"/>
    </row>
    <row r="5" spans="2:35" ht="15" customHeight="1" x14ac:dyDescent="0.15">
      <c r="B5" s="39"/>
      <c r="C5" s="39"/>
      <c r="D5" s="39"/>
      <c r="E5" s="39"/>
      <c r="F5" s="39"/>
      <c r="G5" s="39"/>
      <c r="H5" s="39"/>
      <c r="I5" s="39"/>
      <c r="J5" s="39"/>
      <c r="K5" s="39"/>
      <c r="L5" s="39"/>
      <c r="M5" s="39"/>
      <c r="N5" s="39"/>
      <c r="O5" s="39"/>
      <c r="P5" s="39"/>
      <c r="Q5" s="39"/>
      <c r="R5" s="39"/>
      <c r="S5" s="39"/>
      <c r="T5" s="39"/>
      <c r="U5" s="39"/>
      <c r="V5" s="39"/>
      <c r="W5" s="39"/>
      <c r="X5" s="39"/>
    </row>
    <row r="6" spans="2:35" ht="15" customHeight="1" thickBot="1" x14ac:dyDescent="0.2">
      <c r="B6" s="39"/>
      <c r="C6" s="39"/>
      <c r="D6" s="39"/>
      <c r="E6" s="39"/>
      <c r="F6" s="39"/>
      <c r="G6" s="39"/>
      <c r="H6" s="39"/>
      <c r="I6" s="39"/>
      <c r="J6" s="39"/>
      <c r="K6" s="39"/>
      <c r="L6" s="39"/>
      <c r="M6" s="39"/>
      <c r="N6" s="39"/>
      <c r="O6" s="39"/>
      <c r="P6" s="39"/>
      <c r="Q6" s="39"/>
      <c r="R6" s="39"/>
      <c r="S6" s="39"/>
      <c r="T6" s="39"/>
      <c r="U6" s="39"/>
      <c r="V6" s="39"/>
      <c r="W6" s="39"/>
      <c r="X6" s="39"/>
    </row>
    <row r="7" spans="2:35" ht="39.950000000000003" customHeight="1" thickBot="1" x14ac:dyDescent="0.25">
      <c r="B7" s="394" t="s">
        <v>24</v>
      </c>
      <c r="C7" s="394"/>
      <c r="D7" s="394"/>
      <c r="E7" s="394"/>
      <c r="F7" s="394"/>
      <c r="G7" s="394"/>
      <c r="H7" s="71"/>
      <c r="I7" s="71"/>
      <c r="J7" s="36"/>
      <c r="K7" s="36"/>
      <c r="L7" s="36"/>
      <c r="M7" s="36"/>
      <c r="N7" s="36"/>
      <c r="O7" s="36"/>
      <c r="P7" s="36"/>
      <c r="Q7" s="36"/>
      <c r="R7" s="36"/>
      <c r="S7" s="36"/>
      <c r="T7" s="36"/>
      <c r="U7" s="36"/>
      <c r="V7" s="36"/>
      <c r="W7" s="36"/>
      <c r="X7" s="36"/>
    </row>
    <row r="8" spans="2:35" ht="45" customHeight="1" x14ac:dyDescent="0.2">
      <c r="B8" s="395" t="s">
        <v>52</v>
      </c>
      <c r="C8" s="396"/>
      <c r="D8" s="396"/>
      <c r="E8" s="397"/>
      <c r="F8" s="72"/>
      <c r="G8" s="73"/>
      <c r="H8" s="74" t="s">
        <v>26</v>
      </c>
      <c r="I8" s="396">
        <f>VLOOKUP(C2,②金銭出納簿!$A$4:$L$600,5,FALSE)</f>
        <v>1</v>
      </c>
      <c r="J8" s="396"/>
      <c r="K8" s="396"/>
      <c r="L8" s="75" t="s">
        <v>27</v>
      </c>
      <c r="M8" s="76"/>
      <c r="N8" s="398" t="s">
        <v>54</v>
      </c>
      <c r="O8" s="399"/>
      <c r="P8" s="399"/>
      <c r="Q8" s="399"/>
      <c r="R8" s="399"/>
      <c r="S8" s="399"/>
      <c r="T8" s="399"/>
      <c r="U8" s="399"/>
      <c r="V8" s="399"/>
      <c r="W8" s="399"/>
      <c r="X8" s="400"/>
    </row>
    <row r="9" spans="2:35" ht="45" customHeight="1" x14ac:dyDescent="0.15">
      <c r="B9" s="401" t="s">
        <v>53</v>
      </c>
      <c r="C9" s="402"/>
      <c r="D9" s="402"/>
      <c r="E9" s="403"/>
      <c r="F9" s="404" t="s">
        <v>83</v>
      </c>
      <c r="G9" s="402"/>
      <c r="H9" s="78">
        <f>IF($J$9&lt;=3,②金銭出納簿!$E$1+1,②金銭出納簿!$E$1)</f>
        <v>0</v>
      </c>
      <c r="I9" s="78" t="s">
        <v>49</v>
      </c>
      <c r="J9" s="78">
        <f>VLOOKUP(C2,②金銭出納簿!$A$4:$L$600,3,FALSE)</f>
        <v>4</v>
      </c>
      <c r="K9" s="78" t="s">
        <v>48</v>
      </c>
      <c r="L9" s="78">
        <f>VLOOKUP(C2,②金銭出納簿!$A$4:$L$600,4,FALSE)</f>
        <v>1</v>
      </c>
      <c r="M9" s="78" t="s">
        <v>47</v>
      </c>
      <c r="N9" s="391">
        <f>VLOOKUP($C$2,⑤収入!$C$7:$M$600,11,TRUE)</f>
        <v>0</v>
      </c>
      <c r="O9" s="392"/>
      <c r="P9" s="392"/>
      <c r="Q9" s="392"/>
      <c r="R9" s="392"/>
      <c r="S9" s="392"/>
      <c r="T9" s="392"/>
      <c r="U9" s="392"/>
      <c r="V9" s="392"/>
      <c r="W9" s="392"/>
      <c r="X9" s="393"/>
      <c r="Y9" s="405" t="s">
        <v>247</v>
      </c>
      <c r="Z9" s="406"/>
    </row>
    <row r="10" spans="2:35" ht="45" customHeight="1" x14ac:dyDescent="0.15">
      <c r="B10" s="401" t="s">
        <v>30</v>
      </c>
      <c r="C10" s="402"/>
      <c r="D10" s="402"/>
      <c r="E10" s="403"/>
      <c r="F10" s="404"/>
      <c r="G10" s="402"/>
      <c r="H10" s="402"/>
      <c r="I10" s="402"/>
      <c r="J10" s="402"/>
      <c r="K10" s="402"/>
      <c r="L10" s="402"/>
      <c r="M10" s="402"/>
      <c r="N10" s="391" t="s">
        <v>55</v>
      </c>
      <c r="O10" s="392"/>
      <c r="P10" s="392"/>
      <c r="Q10" s="392"/>
      <c r="R10" s="392"/>
      <c r="S10" s="392"/>
      <c r="T10" s="392"/>
      <c r="U10" s="392"/>
      <c r="V10" s="392"/>
      <c r="W10" s="392"/>
      <c r="X10" s="393"/>
    </row>
    <row r="11" spans="2:35" ht="45" customHeight="1" x14ac:dyDescent="0.15">
      <c r="B11" s="407"/>
      <c r="C11" s="409" t="s">
        <v>34</v>
      </c>
      <c r="D11" s="411">
        <f>VLOOKUP($C$2,②金銭出納簿!$A$4:$L$600,10,FALSE)</f>
        <v>0</v>
      </c>
      <c r="E11" s="411"/>
      <c r="F11" s="411"/>
      <c r="G11" s="411"/>
      <c r="H11" s="411"/>
      <c r="I11" s="411"/>
      <c r="J11" s="411"/>
      <c r="K11" s="411"/>
      <c r="L11" s="409" t="s">
        <v>35</v>
      </c>
      <c r="M11" s="413"/>
      <c r="N11" s="381" t="str">
        <f>IF(Z11=0,"",Z11)</f>
        <v>前年度</v>
      </c>
      <c r="O11" s="382"/>
      <c r="P11" s="382"/>
      <c r="Q11" s="382"/>
      <c r="R11" s="382"/>
      <c r="S11" s="382"/>
      <c r="T11" s="382"/>
      <c r="U11" s="382"/>
      <c r="V11" s="382"/>
      <c r="W11" s="382"/>
      <c r="X11" s="383"/>
      <c r="Z11" s="46" t="str">
        <f>VLOOKUP($C$2,②金銭出納簿!$A$4:$L$600,9,FALSE)</f>
        <v>前年度</v>
      </c>
    </row>
    <row r="12" spans="2:35" ht="45" customHeight="1" x14ac:dyDescent="0.15">
      <c r="B12" s="408"/>
      <c r="C12" s="410"/>
      <c r="D12" s="412"/>
      <c r="E12" s="412"/>
      <c r="F12" s="412"/>
      <c r="G12" s="412"/>
      <c r="H12" s="412"/>
      <c r="I12" s="412"/>
      <c r="J12" s="412"/>
      <c r="K12" s="412"/>
      <c r="L12" s="410"/>
      <c r="M12" s="414"/>
      <c r="N12" s="381"/>
      <c r="O12" s="382"/>
      <c r="P12" s="382"/>
      <c r="Q12" s="382"/>
      <c r="R12" s="382"/>
      <c r="S12" s="382"/>
      <c r="T12" s="382"/>
      <c r="U12" s="382"/>
      <c r="V12" s="382"/>
      <c r="W12" s="382"/>
      <c r="X12" s="383"/>
      <c r="Z12" s="46"/>
    </row>
    <row r="13" spans="2:35" ht="45" customHeight="1" x14ac:dyDescent="0.2">
      <c r="B13" s="384" t="s">
        <v>56</v>
      </c>
      <c r="C13" s="377"/>
      <c r="D13" s="385"/>
      <c r="E13" s="376" t="str">
        <f>VLOOKUP($C$2,②金銭出納簿!$A$4:$L$600,8,FALSE)</f>
        <v>前年度繰越金</v>
      </c>
      <c r="F13" s="377"/>
      <c r="G13" s="377"/>
      <c r="H13" s="377"/>
      <c r="I13" s="377"/>
      <c r="J13" s="377"/>
      <c r="K13" s="377"/>
      <c r="L13" s="377"/>
      <c r="M13" s="377"/>
      <c r="N13" s="377"/>
      <c r="O13" s="377"/>
      <c r="P13" s="377"/>
      <c r="Q13" s="377"/>
      <c r="R13" s="377"/>
      <c r="S13" s="377"/>
      <c r="T13" s="377"/>
      <c r="U13" s="377"/>
      <c r="V13" s="377"/>
      <c r="W13" s="377"/>
      <c r="X13" s="37"/>
    </row>
    <row r="14" spans="2:35" ht="45" customHeight="1" x14ac:dyDescent="0.2">
      <c r="B14" s="386"/>
      <c r="C14" s="379"/>
      <c r="D14" s="387"/>
      <c r="E14" s="378"/>
      <c r="F14" s="379"/>
      <c r="G14" s="379"/>
      <c r="H14" s="379"/>
      <c r="I14" s="379"/>
      <c r="J14" s="379"/>
      <c r="K14" s="379"/>
      <c r="L14" s="379"/>
      <c r="M14" s="379"/>
      <c r="N14" s="379"/>
      <c r="O14" s="379"/>
      <c r="P14" s="379"/>
      <c r="Q14" s="379"/>
      <c r="R14" s="379"/>
      <c r="S14" s="379"/>
      <c r="T14" s="379"/>
      <c r="U14" s="379"/>
      <c r="V14" s="379"/>
      <c r="W14" s="379"/>
      <c r="X14" s="83"/>
    </row>
    <row r="15" spans="2:35" ht="15" customHeight="1" x14ac:dyDescent="0.2">
      <c r="B15" s="34"/>
      <c r="C15" s="35"/>
      <c r="D15" s="35"/>
      <c r="E15" s="35"/>
      <c r="F15" s="35"/>
      <c r="G15" s="35"/>
      <c r="H15" s="36"/>
      <c r="I15" s="36"/>
      <c r="J15" s="36"/>
      <c r="K15" s="36"/>
      <c r="L15" s="36"/>
      <c r="M15" s="36"/>
      <c r="N15" s="36"/>
      <c r="O15" s="36"/>
      <c r="P15" s="36"/>
      <c r="Q15" s="36"/>
      <c r="R15" s="36"/>
      <c r="S15" s="36"/>
      <c r="T15" s="36"/>
      <c r="U15" s="36"/>
      <c r="V15" s="36"/>
      <c r="W15" s="36"/>
      <c r="X15" s="37"/>
    </row>
    <row r="16" spans="2:35" ht="15" customHeight="1" x14ac:dyDescent="0.2">
      <c r="B16" s="38"/>
      <c r="C16" s="35" t="s">
        <v>57</v>
      </c>
      <c r="D16" s="35"/>
      <c r="E16" s="35"/>
      <c r="F16" s="35"/>
      <c r="G16" s="35"/>
      <c r="H16" s="36"/>
      <c r="I16" s="36"/>
      <c r="J16" s="36"/>
      <c r="K16" s="36"/>
      <c r="L16" s="36"/>
      <c r="M16" s="36"/>
      <c r="N16" s="36"/>
      <c r="O16" s="36"/>
      <c r="P16" s="36"/>
      <c r="Q16" s="36"/>
      <c r="R16" s="36"/>
      <c r="S16" s="36"/>
      <c r="T16" s="36"/>
      <c r="U16" s="36"/>
      <c r="V16" s="36"/>
      <c r="W16" s="36"/>
      <c r="X16" s="37"/>
    </row>
    <row r="17" spans="2:24" ht="15" customHeight="1" x14ac:dyDescent="0.2">
      <c r="B17" s="34"/>
      <c r="C17" s="35"/>
      <c r="D17" s="35"/>
      <c r="E17" s="35"/>
      <c r="F17" s="35"/>
      <c r="G17" s="35"/>
      <c r="H17" s="36"/>
      <c r="I17" s="36"/>
      <c r="J17" s="36"/>
      <c r="K17" s="36"/>
      <c r="L17" s="36"/>
      <c r="M17" s="36"/>
      <c r="N17" s="36"/>
      <c r="O17" s="36"/>
      <c r="P17" s="36"/>
      <c r="Q17" s="36"/>
      <c r="R17" s="36"/>
      <c r="S17" s="36"/>
      <c r="T17" s="36"/>
      <c r="U17" s="36"/>
      <c r="V17" s="36"/>
      <c r="W17" s="36"/>
      <c r="X17" s="37"/>
    </row>
    <row r="18" spans="2:24" ht="15" customHeight="1" x14ac:dyDescent="0.2">
      <c r="B18" s="38"/>
      <c r="C18" s="39"/>
      <c r="D18" s="35" t="str">
        <f>F9&amp;H9&amp;I9&amp;J9&amp;K9&amp;L9&amp;M9</f>
        <v>令和0年4月1日</v>
      </c>
      <c r="E18" s="35"/>
      <c r="F18" s="35"/>
      <c r="G18" s="35"/>
      <c r="H18" s="36"/>
      <c r="I18" s="36"/>
      <c r="J18" s="36"/>
      <c r="K18" s="36"/>
      <c r="L18" s="36"/>
      <c r="M18" s="36"/>
      <c r="N18" s="36"/>
      <c r="O18" s="36"/>
      <c r="P18" s="36"/>
      <c r="Q18" s="36"/>
      <c r="R18" s="36"/>
      <c r="S18" s="36"/>
      <c r="T18" s="36"/>
      <c r="U18" s="36"/>
      <c r="V18" s="36"/>
      <c r="W18" s="36"/>
      <c r="X18" s="37"/>
    </row>
    <row r="19" spans="2:24" ht="15" customHeight="1" x14ac:dyDescent="0.2">
      <c r="B19" s="38"/>
      <c r="C19" s="35"/>
      <c r="D19" s="35"/>
      <c r="E19" s="35"/>
      <c r="F19" s="35"/>
      <c r="G19" s="35"/>
      <c r="H19" s="36"/>
      <c r="I19" s="36"/>
      <c r="J19" s="36"/>
      <c r="K19" s="36"/>
      <c r="L19" s="36"/>
      <c r="M19" s="36"/>
      <c r="N19" s="36"/>
      <c r="O19" s="36"/>
      <c r="P19" s="36"/>
      <c r="Q19" s="36"/>
      <c r="R19" s="36"/>
      <c r="S19" s="36"/>
      <c r="T19" s="36"/>
      <c r="U19" s="36"/>
      <c r="V19" s="36"/>
      <c r="W19" s="36"/>
      <c r="X19" s="37"/>
    </row>
    <row r="20" spans="2:24" ht="20.100000000000001" customHeight="1" x14ac:dyDescent="0.2">
      <c r="B20" s="34"/>
      <c r="C20" s="39"/>
      <c r="D20" s="35" t="s">
        <v>42</v>
      </c>
      <c r="E20" s="35"/>
      <c r="F20" s="35"/>
      <c r="G20" s="35"/>
      <c r="H20" s="36"/>
      <c r="I20" s="36"/>
      <c r="J20" s="36"/>
      <c r="K20" s="36"/>
      <c r="L20" s="36"/>
      <c r="M20" s="36"/>
      <c r="N20" s="36" t="s">
        <v>39</v>
      </c>
      <c r="O20" s="36"/>
      <c r="P20" s="36"/>
      <c r="Q20" s="39"/>
      <c r="R20" s="36"/>
      <c r="S20" s="36"/>
      <c r="T20" s="36"/>
      <c r="U20" s="36"/>
      <c r="V20" s="36"/>
      <c r="W20" s="36"/>
      <c r="X20" s="37"/>
    </row>
    <row r="21" spans="2:24" ht="20.100000000000001" customHeight="1" x14ac:dyDescent="0.2">
      <c r="B21" s="38"/>
      <c r="C21" s="35"/>
      <c r="D21" s="35"/>
      <c r="E21" s="35"/>
      <c r="F21" s="35"/>
      <c r="G21" s="35"/>
      <c r="H21" s="36"/>
      <c r="I21" s="36"/>
      <c r="J21" s="36"/>
      <c r="K21" s="36"/>
      <c r="L21" s="36"/>
      <c r="M21" s="36"/>
      <c r="N21" s="36"/>
      <c r="O21" s="36"/>
      <c r="P21" s="36" t="s">
        <v>43</v>
      </c>
      <c r="Q21" s="380"/>
      <c r="R21" s="380"/>
      <c r="S21" s="380"/>
      <c r="T21" s="380"/>
      <c r="U21" s="380"/>
      <c r="V21" s="380"/>
      <c r="W21" s="36" t="s">
        <v>44</v>
      </c>
      <c r="X21" s="37"/>
    </row>
    <row r="22" spans="2:24" ht="15" customHeight="1" thickBot="1" x14ac:dyDescent="0.25">
      <c r="B22" s="40"/>
      <c r="C22" s="41"/>
      <c r="D22" s="41"/>
      <c r="E22" s="41"/>
      <c r="F22" s="41"/>
      <c r="G22" s="41"/>
      <c r="H22" s="42"/>
      <c r="I22" s="42"/>
      <c r="J22" s="42"/>
      <c r="K22" s="42"/>
      <c r="L22" s="42"/>
      <c r="M22" s="42"/>
      <c r="N22" s="42"/>
      <c r="O22" s="42"/>
      <c r="P22" s="42"/>
      <c r="Q22" s="42"/>
      <c r="R22" s="42"/>
      <c r="S22" s="42"/>
      <c r="T22" s="42"/>
      <c r="U22" s="42"/>
      <c r="V22" s="42"/>
      <c r="W22" s="42"/>
      <c r="X22" s="43"/>
    </row>
    <row r="23" spans="2:24" ht="21.75" customHeight="1" x14ac:dyDescent="0.2">
      <c r="B23" s="44"/>
      <c r="C23" s="45" t="s">
        <v>80</v>
      </c>
      <c r="D23" s="65"/>
      <c r="E23" s="65"/>
      <c r="F23" s="65"/>
      <c r="G23" s="65"/>
      <c r="H23" s="65"/>
      <c r="I23" s="65"/>
      <c r="J23" s="65"/>
      <c r="K23" s="65" t="s">
        <v>77</v>
      </c>
      <c r="L23" s="44"/>
      <c r="M23" s="44"/>
      <c r="N23" s="44"/>
      <c r="O23" s="44"/>
      <c r="P23" s="44"/>
      <c r="Q23" s="44"/>
      <c r="R23" s="44"/>
      <c r="S23" s="44"/>
      <c r="T23" s="44"/>
      <c r="U23" s="44"/>
      <c r="V23" s="44"/>
      <c r="W23" s="44"/>
      <c r="X23" s="44"/>
    </row>
  </sheetData>
  <mergeCells count="21">
    <mergeCell ref="Y9:Z9"/>
    <mergeCell ref="F9:G9"/>
    <mergeCell ref="Q21:V21"/>
    <mergeCell ref="B11:B12"/>
    <mergeCell ref="C11:C12"/>
    <mergeCell ref="D11:K12"/>
    <mergeCell ref="L11:M12"/>
    <mergeCell ref="N11:X12"/>
    <mergeCell ref="B13:D14"/>
    <mergeCell ref="E13:W14"/>
    <mergeCell ref="B9:E9"/>
    <mergeCell ref="N9:X9"/>
    <mergeCell ref="B10:E10"/>
    <mergeCell ref="F10:M10"/>
    <mergeCell ref="N10:X10"/>
    <mergeCell ref="N8:X8"/>
    <mergeCell ref="B7:C7"/>
    <mergeCell ref="D7:E7"/>
    <mergeCell ref="F7:G7"/>
    <mergeCell ref="B8:E8"/>
    <mergeCell ref="I8:K8"/>
  </mergeCells>
  <phoneticPr fontId="3"/>
  <conditionalFormatting sqref="Q21:V21">
    <cfRule type="containsBlanks" dxfId="4" priority="4">
      <formula>LEN(TRIM(Q21))=0</formula>
    </cfRule>
  </conditionalFormatting>
  <conditionalFormatting sqref="J23">
    <cfRule type="containsBlanks" dxfId="3" priority="1">
      <formula>LEN(TRIM(J23))=0</formula>
    </cfRule>
  </conditionalFormatting>
  <pageMargins left="0.7" right="0.7" top="0.75" bottom="0.36"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Zeros="0" view="pageBreakPreview" topLeftCell="B4" zoomScaleNormal="100" zoomScaleSheetLayoutView="100" workbookViewId="0">
      <selection activeCell="M7" sqref="M7"/>
    </sheetView>
  </sheetViews>
  <sheetFormatPr defaultRowHeight="21" customHeight="1" x14ac:dyDescent="0.15"/>
  <cols>
    <col min="1" max="3" width="3.625" style="10" customWidth="1"/>
    <col min="4" max="4" width="3.625" style="10" hidden="1" customWidth="1"/>
    <col min="5" max="5" width="12.625" style="14" hidden="1" customWidth="1"/>
    <col min="6" max="6" width="30.625" style="30" customWidth="1"/>
    <col min="7" max="7" width="20.625" style="30" customWidth="1"/>
    <col min="8" max="8" width="10.625" style="6" customWidth="1"/>
    <col min="9" max="9" width="5.5" style="6" hidden="1" customWidth="1"/>
    <col min="10" max="10" width="9.5" style="6" hidden="1" customWidth="1"/>
    <col min="11" max="11" width="10.625" customWidth="1"/>
    <col min="12" max="12" width="2.875" customWidth="1"/>
    <col min="13" max="13" width="17.625" style="7" customWidth="1"/>
    <col min="17" max="17" width="17.625" customWidth="1"/>
    <col min="18" max="18" width="15" customWidth="1"/>
  </cols>
  <sheetData>
    <row r="1" spans="1:18" ht="21" hidden="1" customHeight="1" x14ac:dyDescent="0.15">
      <c r="A1" s="14" t="s">
        <v>13</v>
      </c>
    </row>
    <row r="2" spans="1:18" ht="21" hidden="1" customHeight="1" x14ac:dyDescent="0.15">
      <c r="A2" s="14"/>
    </row>
    <row r="3" spans="1:18" ht="21" hidden="1" customHeight="1" x14ac:dyDescent="0.15">
      <c r="A3" s="14"/>
      <c r="H3" s="6">
        <f>SUM(H7:H53)</f>
        <v>0</v>
      </c>
      <c r="I3" s="6">
        <f>SUM(I7:I53)</f>
        <v>0</v>
      </c>
      <c r="J3" s="6">
        <f>SUM(J7:J53)</f>
        <v>0</v>
      </c>
    </row>
    <row r="4" spans="1:18" ht="21" customHeight="1" thickBot="1" x14ac:dyDescent="0.2">
      <c r="A4" s="14" t="s">
        <v>20</v>
      </c>
      <c r="L4" t="s">
        <v>90</v>
      </c>
    </row>
    <row r="5" spans="1:18" ht="21" customHeight="1" x14ac:dyDescent="0.15">
      <c r="A5" s="369" t="s">
        <v>1</v>
      </c>
      <c r="B5" s="419" t="s">
        <v>2</v>
      </c>
      <c r="C5" s="367" t="s">
        <v>3</v>
      </c>
      <c r="D5" s="367"/>
      <c r="E5" s="421" t="s">
        <v>11</v>
      </c>
      <c r="F5" s="367" t="s">
        <v>4</v>
      </c>
      <c r="G5" s="367" t="s">
        <v>37</v>
      </c>
      <c r="H5" s="373" t="s">
        <v>12</v>
      </c>
      <c r="I5" s="364" t="s">
        <v>5</v>
      </c>
      <c r="J5" s="364"/>
      <c r="K5" s="417" t="s">
        <v>21</v>
      </c>
      <c r="M5" s="415" t="s">
        <v>248</v>
      </c>
    </row>
    <row r="6" spans="1:18" ht="21" customHeight="1" thickBot="1" x14ac:dyDescent="0.2">
      <c r="A6" s="370"/>
      <c r="B6" s="420"/>
      <c r="C6" s="121" t="s">
        <v>7</v>
      </c>
      <c r="D6" s="121" t="s">
        <v>8</v>
      </c>
      <c r="E6" s="422"/>
      <c r="F6" s="368"/>
      <c r="G6" s="368"/>
      <c r="H6" s="374"/>
      <c r="I6" s="119" t="s">
        <v>9</v>
      </c>
      <c r="J6" s="120" t="s">
        <v>10</v>
      </c>
      <c r="K6" s="418"/>
      <c r="M6" s="416"/>
      <c r="Q6" s="53" t="s">
        <v>67</v>
      </c>
    </row>
    <row r="7" spans="1:18" ht="21" customHeight="1" thickTop="1" x14ac:dyDescent="0.15">
      <c r="A7" s="122">
        <f t="array" ref="A7">IFERROR(INDEX(②金銭出納簿!$C$4:$M$564,MATCH(LARGE((②金銭出納簿!$G$4:$G$564=$A$1)*1/ROW(②金銭出納簿!$C$4:$C$564),ROWS($A$18:$A18)),1/ROW(②金銭出納簿!$C$4:$C$564),0),COLUMNS($A$5:A$5)),"")</f>
        <v>4</v>
      </c>
      <c r="B7" s="123">
        <f t="array" ref="B7">IFERROR(INDEX(②金銭出納簿!$C$4:$M$564,MATCH(LARGE((②金銭出納簿!$G$4:$G$564=$A$1)*1/ROW(②金銭出納簿!$C$4:$C$564),ROWS($A$18:$A18)),1/ROW(②金銭出納簿!$C$4:$C$564),0),COLUMNS($A$5:B$5)),"")</f>
        <v>1</v>
      </c>
      <c r="C7" s="11">
        <f t="array" ref="C7">IFERROR(INDEX(②金銭出納簿!$C$4:$M$564,MATCH(LARGE((②金銭出納簿!$G$4:$G$564=$A$1)*1/ROW(②金銭出納簿!$C$4:$C$564),ROWS($A$18:$A18)),1/ROW(②金銭出納簿!$C$4:$C$564),0),COLUMNS($A$5:C$5)),"")</f>
        <v>1</v>
      </c>
      <c r="D7" s="11">
        <f t="array" ref="D7">IFERROR(INDEX(②金銭出納簿!$C$4:$M$564,MATCH(LARGE((②金銭出納簿!$G$4:$G$564=$A$1)*1/ROW(②金銭出納簿!$C$4:$C$564),ROWS($A$18:$A18)),1/ROW(②金銭出納簿!$C$4:$C$564),0),COLUMNS($A$5:D$5)),"")</f>
        <v>0</v>
      </c>
      <c r="E7" s="11" t="str">
        <f t="array" ref="E7">IFERROR(INDEX(②金銭出納簿!$C$4:$M$564,MATCH(LARGE((②金銭出納簿!$G$4:$G$564=$A$1)*1/ROW(②金銭出納簿!$C$4:$C$564),ROWS($A$18:$A18)),1/ROW(②金銭出納簿!$C$4:$C$564),0),COLUMNS($A$5:E$5)),"")</f>
        <v>0　収入</v>
      </c>
      <c r="F7" s="133" t="str">
        <f t="array" ref="F7">IFERROR(INDEX(②金銭出納簿!$C$4:$M$564,MATCH(LARGE((②金銭出納簿!$G$4:$G$564=$A$1)*1/ROW(②金銭出納簿!$C$4:$C$564),ROWS($A$18:$A18)),1/ROW(②金銭出納簿!$C$4:$C$564),0),COLUMNS($A$5:F$5)),"")</f>
        <v>前年度繰越金</v>
      </c>
      <c r="G7" s="133" t="str">
        <f t="array" ref="G7">IFERROR(INDEX(②金銭出納簿!$C$4:$M$564,MATCH(LARGE((②金銭出納簿!$G$4:$G$564=$A$1)*1/ROW(②金銭出納簿!$C$4:$C$564),ROWS($A$18:$A18)),1/ROW(②金銭出納簿!$C$4:$C$564),0),COLUMNS($A$5:G$5)),"")</f>
        <v>前年度</v>
      </c>
      <c r="H7" s="21">
        <f t="array" ref="H7">IFERROR(INDEX(②金銭出納簿!$C$4:$M$564,MATCH(LARGE((②金銭出納簿!$G$4:$G$564=$A$1)*1/ROW(②金銭出納簿!$C$4:$C$564),ROWS($A$18:$A18)),1/ROW(②金銭出納簿!$C$4:$C$564),0),COLUMNS($A$5:H$5)),"")</f>
        <v>0</v>
      </c>
      <c r="I7" s="21">
        <f t="array" ref="I7">IFERROR(INDEX(②金銭出納簿!$C$4:$M$564,MATCH(LARGE((②金銭出納簿!$G$4:$G$564=$A$1)*1/ROW(②金銭出納簿!$C$4:$C$564),ROWS($A$18:$A18)),1/ROW(②金銭出納簿!$C$4:$C$564),0),COLUMNS($A$5:I$5)),"")</f>
        <v>0</v>
      </c>
      <c r="J7" s="21">
        <f t="array" ref="J7">IFERROR(INDEX(②金銭出納簿!$C$4:$M$564,MATCH(LARGE((②金銭出納簿!$G$4:$G$564=$A$1)*1/ROW(②金銭出納簿!$C$4:$C$564),ROWS($A$18:$A18)),1/ROW(②金銭出納簿!$C$4:$C$564),0),COLUMNS($A$5:J$5)),"")</f>
        <v>0</v>
      </c>
      <c r="K7" s="22">
        <f>H7</f>
        <v>0</v>
      </c>
      <c r="L7" s="48"/>
      <c r="M7" s="52"/>
      <c r="N7" t="str">
        <f>IF(ISBLANK(M7),"←選択してください","")</f>
        <v>←選択してください</v>
      </c>
      <c r="Q7" s="49" t="s">
        <v>59</v>
      </c>
      <c r="R7" s="50">
        <f>SUMIF($M$7:$M$53,Q7,$H$7:$H$53)</f>
        <v>0</v>
      </c>
    </row>
    <row r="8" spans="1:18" ht="21" customHeight="1" x14ac:dyDescent="0.15">
      <c r="A8" s="124" t="str">
        <f t="array" ref="A8">IFERROR(INDEX(②金銭出納簿!$C$4:$M$564,MATCH(LARGE((②金銭出納簿!$G$4:$G$564=$A$1)*1/ROW(②金銭出納簿!$C$4:$C$564),ROWS($A$18:$A19)),1/ROW(②金銭出納簿!$C$4:$C$564),0),COLUMNS($A$5:A$5)),"")</f>
        <v/>
      </c>
      <c r="B8" s="125" t="str">
        <f t="array" ref="B8">IFERROR(INDEX(②金銭出納簿!$C$4:$M$564,MATCH(LARGE((②金銭出納簿!$G$4:$G$564=$A$1)*1/ROW(②金銭出納簿!$C$4:$C$564),ROWS($A$18:$A19)),1/ROW(②金銭出納簿!$C$4:$C$564),0),COLUMNS($A$5:B$5)),"")</f>
        <v/>
      </c>
      <c r="C8" s="12" t="str">
        <f t="array" ref="C8">IFERROR(INDEX(②金銭出納簿!$C$4:$M$564,MATCH(LARGE((②金銭出納簿!$G$4:$G$564=$A$1)*1/ROW(②金銭出納簿!$C$4:$C$564),ROWS($A$18:$A19)),1/ROW(②金銭出納簿!$C$4:$C$564),0),COLUMNS($A$5:C$5)),"")</f>
        <v/>
      </c>
      <c r="D8" s="12" t="str">
        <f t="array" ref="D8">IFERROR(INDEX(②金銭出納簿!$C$4:$M$564,MATCH(LARGE((②金銭出納簿!$G$4:$G$564=$A$1)*1/ROW(②金銭出納簿!$C$4:$C$564),ROWS($A$18:$A19)),1/ROW(②金銭出納簿!$C$4:$C$564),0),COLUMNS($A$5:D$5)),"")</f>
        <v/>
      </c>
      <c r="E8" s="12" t="str">
        <f t="array" ref="E8">IFERROR(INDEX(②金銭出納簿!$C$4:$M$564,MATCH(LARGE((②金銭出納簿!$G$4:$G$564=$A$1)*1/ROW(②金銭出納簿!$C$4:$C$564),ROWS($A$18:$A19)),1/ROW(②金銭出納簿!$C$4:$C$564),0),COLUMNS($A$5:E$5)),"")</f>
        <v/>
      </c>
      <c r="F8" s="134" t="str">
        <f t="array" ref="F8">IFERROR(INDEX(②金銭出納簿!$C$4:$M$564,MATCH(LARGE((②金銭出納簿!$G$4:$G$564=$A$1)*1/ROW(②金銭出納簿!$C$4:$C$564),ROWS($A$18:$A19)),1/ROW(②金銭出納簿!$C$4:$C$564),0),COLUMNS($A$5:F$5)),"")</f>
        <v/>
      </c>
      <c r="G8" s="134" t="str">
        <f t="array" ref="G8">IFERROR(INDEX(②金銭出納簿!$C$4:$M$564,MATCH(LARGE((②金銭出納簿!$G$4:$G$564=$A$1)*1/ROW(②金銭出納簿!$C$4:$C$564),ROWS($A$18:$A19)),1/ROW(②金銭出納簿!$C$4:$C$564),0),COLUMNS($A$5:G$5)),"")</f>
        <v/>
      </c>
      <c r="H8" s="15" t="str">
        <f t="array" ref="H8">IFERROR(INDEX(②金銭出納簿!$C$4:$M$564,MATCH(LARGE((②金銭出納簿!$G$4:$G$564=$A$1)*1/ROW(②金銭出納簿!$C$4:$C$564),ROWS($A$18:$A19)),1/ROW(②金銭出納簿!$C$4:$C$564),0),COLUMNS($A$5:H$5)),"")</f>
        <v/>
      </c>
      <c r="I8" s="15" t="str">
        <f t="array" ref="I8">IFERROR(INDEX(②金銭出納簿!$C$4:$M$564,MATCH(LARGE((②金銭出納簿!$G$4:$G$564=$A$1)*1/ROW(②金銭出納簿!$C$4:$C$564),ROWS($A$18:$A19)),1/ROW(②金銭出納簿!$C$4:$C$564),0),COLUMNS($A$5:I$5)),"")</f>
        <v/>
      </c>
      <c r="J8" s="15" t="str">
        <f t="array" ref="J8">IFERROR(INDEX(②金銭出納簿!$C$4:$M$564,MATCH(LARGE((②金銭出納簿!$G$4:$G$564=$A$1)*1/ROW(②金銭出納簿!$C$4:$C$564),ROWS($A$18:$A19)),1/ROW(②金銭出納簿!$C$4:$C$564),0),COLUMNS($A$5:J$5)),"")</f>
        <v/>
      </c>
      <c r="K8" s="18" t="str">
        <f>IFERROR(K7+H8,"")</f>
        <v/>
      </c>
      <c r="L8" s="48"/>
      <c r="M8" s="52"/>
      <c r="N8" t="str">
        <f t="shared" ref="N8:N53" si="0">IF(ISBLANK(M8),"←選択してください","")</f>
        <v>←選択してください</v>
      </c>
      <c r="Q8" s="49" t="s">
        <v>60</v>
      </c>
      <c r="R8" s="50">
        <f t="shared" ref="R8:R13" si="1">SUMIF($M$7:$M$53,Q8,$H$7:$H$53)</f>
        <v>0</v>
      </c>
    </row>
    <row r="9" spans="1:18" ht="21" customHeight="1" x14ac:dyDescent="0.15">
      <c r="A9" s="124" t="str">
        <f t="array" ref="A9">IFERROR(INDEX(②金銭出納簿!$C$4:$M$564,MATCH(LARGE((②金銭出納簿!$G$4:$G$564=$A$1)*1/ROW(②金銭出納簿!$C$4:$C$564),ROWS($A$18:$A20)),1/ROW(②金銭出納簿!$C$4:$C$564),0),COLUMNS($A$5:A$5)),"")</f>
        <v/>
      </c>
      <c r="B9" s="125" t="str">
        <f t="array" ref="B9">IFERROR(INDEX(②金銭出納簿!$C$4:$M$564,MATCH(LARGE((②金銭出納簿!$G$4:$G$564=$A$1)*1/ROW(②金銭出納簿!$C$4:$C$564),ROWS($A$18:$A20)),1/ROW(②金銭出納簿!$C$4:$C$564),0),COLUMNS($A$5:B$5)),"")</f>
        <v/>
      </c>
      <c r="C9" s="12" t="str">
        <f t="array" ref="C9">IFERROR(INDEX(②金銭出納簿!$C$4:$M$564,MATCH(LARGE((②金銭出納簿!$G$4:$G$564=$A$1)*1/ROW(②金銭出納簿!$C$4:$C$564),ROWS($A$18:$A20)),1/ROW(②金銭出納簿!$C$4:$C$564),0),COLUMNS($A$5:C$5)),"")</f>
        <v/>
      </c>
      <c r="D9" s="12" t="str">
        <f t="array" ref="D9">IFERROR(INDEX(②金銭出納簿!$C$4:$M$564,MATCH(LARGE((②金銭出納簿!$G$4:$G$564=$A$1)*1/ROW(②金銭出納簿!$C$4:$C$564),ROWS($A$18:$A20)),1/ROW(②金銭出納簿!$C$4:$C$564),0),COLUMNS($A$5:D$5)),"")</f>
        <v/>
      </c>
      <c r="E9" s="12" t="str">
        <f t="array" ref="E9">IFERROR(INDEX(②金銭出納簿!$C$4:$M$564,MATCH(LARGE((②金銭出納簿!$G$4:$G$564=$A$1)*1/ROW(②金銭出納簿!$C$4:$C$564),ROWS($A$18:$A20)),1/ROW(②金銭出納簿!$C$4:$C$564),0),COLUMNS($A$5:E$5)),"")</f>
        <v/>
      </c>
      <c r="F9" s="134" t="str">
        <f t="array" ref="F9">IFERROR(INDEX(②金銭出納簿!$C$4:$M$564,MATCH(LARGE((②金銭出納簿!$G$4:$G$564=$A$1)*1/ROW(②金銭出納簿!$C$4:$C$564),ROWS($A$18:$A20)),1/ROW(②金銭出納簿!$C$4:$C$564),0),COLUMNS($A$5:F$5)),"")</f>
        <v/>
      </c>
      <c r="G9" s="134" t="str">
        <f t="array" ref="G9">IFERROR(INDEX(②金銭出納簿!$C$4:$M$564,MATCH(LARGE((②金銭出納簿!$G$4:$G$564=$A$1)*1/ROW(②金銭出納簿!$C$4:$C$564),ROWS($A$18:$A20)),1/ROW(②金銭出納簿!$C$4:$C$564),0),COLUMNS($A$5:G$5)),"")</f>
        <v/>
      </c>
      <c r="H9" s="15" t="str">
        <f t="array" ref="H9">IFERROR(INDEX(②金銭出納簿!$C$4:$M$564,MATCH(LARGE((②金銭出納簿!$G$4:$G$564=$A$1)*1/ROW(②金銭出納簿!$C$4:$C$564),ROWS($A$18:$A20)),1/ROW(②金銭出納簿!$C$4:$C$564),0),COLUMNS($A$5:H$5)),"")</f>
        <v/>
      </c>
      <c r="I9" s="15" t="str">
        <f t="array" ref="I9">IFERROR(INDEX(②金銭出納簿!$C$4:$M$564,MATCH(LARGE((②金銭出納簿!$G$4:$G$564=$A$1)*1/ROW(②金銭出納簿!$C$4:$C$564),ROWS($A$18:$A20)),1/ROW(②金銭出納簿!$C$4:$C$564),0),COLUMNS($A$5:I$5)),"")</f>
        <v/>
      </c>
      <c r="J9" s="15" t="str">
        <f t="array" ref="J9">IFERROR(INDEX(②金銭出納簿!$C$4:$M$564,MATCH(LARGE((②金銭出納簿!$G$4:$G$564=$A$1)*1/ROW(②金銭出納簿!$C$4:$C$564),ROWS($A$18:$A20)),1/ROW(②金銭出納簿!$C$4:$C$564),0),COLUMNS($A$5:J$5)),"")</f>
        <v/>
      </c>
      <c r="K9" s="18" t="str">
        <f t="shared" ref="K9:K53" si="2">IFERROR(K8+H9,"")</f>
        <v/>
      </c>
      <c r="L9" s="48"/>
      <c r="M9" s="52"/>
      <c r="N9" t="str">
        <f t="shared" si="0"/>
        <v>←選択してください</v>
      </c>
      <c r="Q9" s="49" t="s">
        <v>61</v>
      </c>
      <c r="R9" s="50">
        <f t="shared" si="1"/>
        <v>0</v>
      </c>
    </row>
    <row r="10" spans="1:18" ht="21" customHeight="1" x14ac:dyDescent="0.15">
      <c r="A10" s="124" t="str">
        <f t="array" ref="A10">IFERROR(INDEX(②金銭出納簿!$C$4:$M$564,MATCH(LARGE((②金銭出納簿!$G$4:$G$564=$A$1)*1/ROW(②金銭出納簿!$C$4:$C$564),ROWS($A$18:$A21)),1/ROW(②金銭出納簿!$C$4:$C$564),0),COLUMNS($A$5:A$5)),"")</f>
        <v/>
      </c>
      <c r="B10" s="125" t="str">
        <f t="array" ref="B10">IFERROR(INDEX(②金銭出納簿!$C$4:$M$564,MATCH(LARGE((②金銭出納簿!$G$4:$G$564=$A$1)*1/ROW(②金銭出納簿!$C$4:$C$564),ROWS($A$18:$A21)),1/ROW(②金銭出納簿!$C$4:$C$564),0),COLUMNS($A$5:B$5)),"")</f>
        <v/>
      </c>
      <c r="C10" s="12" t="str">
        <f t="array" ref="C10">IFERROR(INDEX(②金銭出納簿!$C$4:$M$564,MATCH(LARGE((②金銭出納簿!$G$4:$G$564=$A$1)*1/ROW(②金銭出納簿!$C$4:$C$564),ROWS($A$18:$A21)),1/ROW(②金銭出納簿!$C$4:$C$564),0),COLUMNS($A$5:C$5)),"")</f>
        <v/>
      </c>
      <c r="D10" s="12" t="str">
        <f t="array" ref="D10">IFERROR(INDEX(②金銭出納簿!$C$4:$M$564,MATCH(LARGE((②金銭出納簿!$G$4:$G$564=$A$1)*1/ROW(②金銭出納簿!$C$4:$C$564),ROWS($A$18:$A21)),1/ROW(②金銭出納簿!$C$4:$C$564),0),COLUMNS($A$5:D$5)),"")</f>
        <v/>
      </c>
      <c r="E10" s="12" t="str">
        <f t="array" ref="E10">IFERROR(INDEX(②金銭出納簿!$C$4:$M$564,MATCH(LARGE((②金銭出納簿!$G$4:$G$564=$A$1)*1/ROW(②金銭出納簿!$C$4:$C$564),ROWS($A$18:$A21)),1/ROW(②金銭出納簿!$C$4:$C$564),0),COLUMNS($A$5:E$5)),"")</f>
        <v/>
      </c>
      <c r="F10" s="134" t="str">
        <f t="array" ref="F10">IFERROR(INDEX(②金銭出納簿!$C$4:$M$564,MATCH(LARGE((②金銭出納簿!$G$4:$G$564=$A$1)*1/ROW(②金銭出納簿!$C$4:$C$564),ROWS($A$18:$A21)),1/ROW(②金銭出納簿!$C$4:$C$564),0),COLUMNS($A$5:F$5)),"")</f>
        <v/>
      </c>
      <c r="G10" s="134" t="str">
        <f t="array" ref="G10">IFERROR(INDEX(②金銭出納簿!$C$4:$M$564,MATCH(LARGE((②金銭出納簿!$G$4:$G$564=$A$1)*1/ROW(②金銭出納簿!$C$4:$C$564),ROWS($A$18:$A21)),1/ROW(②金銭出納簿!$C$4:$C$564),0),COLUMNS($A$5:G$5)),"")</f>
        <v/>
      </c>
      <c r="H10" s="15" t="str">
        <f t="array" ref="H10">IFERROR(INDEX(②金銭出納簿!$C$4:$M$564,MATCH(LARGE((②金銭出納簿!$G$4:$G$564=$A$1)*1/ROW(②金銭出納簿!$C$4:$C$564),ROWS($A$18:$A21)),1/ROW(②金銭出納簿!$C$4:$C$564),0),COLUMNS($A$5:H$5)),"")</f>
        <v/>
      </c>
      <c r="I10" s="15" t="str">
        <f t="array" ref="I10">IFERROR(INDEX(②金銭出納簿!$C$4:$M$564,MATCH(LARGE((②金銭出納簿!$G$4:$G$564=$A$1)*1/ROW(②金銭出納簿!$C$4:$C$564),ROWS($A$18:$A21)),1/ROW(②金銭出納簿!$C$4:$C$564),0),COLUMNS($A$5:I$5)),"")</f>
        <v/>
      </c>
      <c r="J10" s="15" t="str">
        <f t="array" ref="J10">IFERROR(INDEX(②金銭出納簿!$C$4:$M$564,MATCH(LARGE((②金銭出納簿!$G$4:$G$564=$A$1)*1/ROW(②金銭出納簿!$C$4:$C$564),ROWS($A$18:$A21)),1/ROW(②金銭出納簿!$C$4:$C$564),0),COLUMNS($A$5:J$5)),"")</f>
        <v/>
      </c>
      <c r="K10" s="18" t="str">
        <f t="shared" si="2"/>
        <v/>
      </c>
      <c r="L10" s="48"/>
      <c r="M10" s="52"/>
      <c r="N10" t="str">
        <f t="shared" si="0"/>
        <v>←選択してください</v>
      </c>
      <c r="Q10" s="49" t="s">
        <v>62</v>
      </c>
      <c r="R10" s="50">
        <f t="shared" si="1"/>
        <v>0</v>
      </c>
    </row>
    <row r="11" spans="1:18" ht="21" customHeight="1" x14ac:dyDescent="0.15">
      <c r="A11" s="124" t="str">
        <f t="array" ref="A11">IFERROR(INDEX(②金銭出納簿!$C$4:$M$564,MATCH(LARGE((②金銭出納簿!$G$4:$G$564=$A$1)*1/ROW(②金銭出納簿!$C$4:$C$564),ROWS($A$18:$A22)),1/ROW(②金銭出納簿!$C$4:$C$564),0),COLUMNS($A$5:A$5)),"")</f>
        <v/>
      </c>
      <c r="B11" s="125" t="str">
        <f t="array" ref="B11">IFERROR(INDEX(②金銭出納簿!$C$4:$M$564,MATCH(LARGE((②金銭出納簿!$G$4:$G$564=$A$1)*1/ROW(②金銭出納簿!$C$4:$C$564),ROWS($A$18:$A22)),1/ROW(②金銭出納簿!$C$4:$C$564),0),COLUMNS($A$5:B$5)),"")</f>
        <v/>
      </c>
      <c r="C11" s="12" t="str">
        <f t="array" ref="C11">IFERROR(INDEX(②金銭出納簿!$C$4:$M$564,MATCH(LARGE((②金銭出納簿!$G$4:$G$564=$A$1)*1/ROW(②金銭出納簿!$C$4:$C$564),ROWS($A$18:$A22)),1/ROW(②金銭出納簿!$C$4:$C$564),0),COLUMNS($A$5:C$5)),"")</f>
        <v/>
      </c>
      <c r="D11" s="12" t="str">
        <f t="array" ref="D11">IFERROR(INDEX(②金銭出納簿!$C$4:$M$564,MATCH(LARGE((②金銭出納簿!$G$4:$G$564=$A$1)*1/ROW(②金銭出納簿!$C$4:$C$564),ROWS($A$18:$A22)),1/ROW(②金銭出納簿!$C$4:$C$564),0),COLUMNS($A$5:D$5)),"")</f>
        <v/>
      </c>
      <c r="E11" s="12" t="str">
        <f t="array" ref="E11">IFERROR(INDEX(②金銭出納簿!$C$4:$M$564,MATCH(LARGE((②金銭出納簿!$G$4:$G$564=$A$1)*1/ROW(②金銭出納簿!$C$4:$C$564),ROWS($A$18:$A22)),1/ROW(②金銭出納簿!$C$4:$C$564),0),COLUMNS($A$5:E$5)),"")</f>
        <v/>
      </c>
      <c r="F11" s="134" t="str">
        <f t="array" ref="F11">IFERROR(INDEX(②金銭出納簿!$C$4:$M$564,MATCH(LARGE((②金銭出納簿!$G$4:$G$564=$A$1)*1/ROW(②金銭出納簿!$C$4:$C$564),ROWS($A$18:$A22)),1/ROW(②金銭出納簿!$C$4:$C$564),0),COLUMNS($A$5:F$5)),"")</f>
        <v/>
      </c>
      <c r="G11" s="134" t="str">
        <f t="array" ref="G11">IFERROR(INDEX(②金銭出納簿!$C$4:$M$564,MATCH(LARGE((②金銭出納簿!$G$4:$G$564=$A$1)*1/ROW(②金銭出納簿!$C$4:$C$564),ROWS($A$18:$A22)),1/ROW(②金銭出納簿!$C$4:$C$564),0),COLUMNS($A$5:G$5)),"")</f>
        <v/>
      </c>
      <c r="H11" s="15" t="str">
        <f t="array" ref="H11">IFERROR(INDEX(②金銭出納簿!$C$4:$M$564,MATCH(LARGE((②金銭出納簿!$G$4:$G$564=$A$1)*1/ROW(②金銭出納簿!$C$4:$C$564),ROWS($A$18:$A22)),1/ROW(②金銭出納簿!$C$4:$C$564),0),COLUMNS($A$5:H$5)),"")</f>
        <v/>
      </c>
      <c r="I11" s="15" t="str">
        <f t="array" ref="I11">IFERROR(INDEX(②金銭出納簿!$C$4:$M$564,MATCH(LARGE((②金銭出納簿!$G$4:$G$564=$A$1)*1/ROW(②金銭出納簿!$C$4:$C$564),ROWS($A$18:$A22)),1/ROW(②金銭出納簿!$C$4:$C$564),0),COLUMNS($A$5:I$5)),"")</f>
        <v/>
      </c>
      <c r="J11" s="15" t="str">
        <f t="array" ref="J11">IFERROR(INDEX(②金銭出納簿!$C$4:$M$564,MATCH(LARGE((②金銭出納簿!$G$4:$G$564=$A$1)*1/ROW(②金銭出納簿!$C$4:$C$564),ROWS($A$18:$A22)),1/ROW(②金銭出納簿!$C$4:$C$564),0),COLUMNS($A$5:J$5)),"")</f>
        <v/>
      </c>
      <c r="K11" s="18" t="str">
        <f t="shared" si="2"/>
        <v/>
      </c>
      <c r="L11" s="48"/>
      <c r="M11" s="52"/>
      <c r="N11" t="str">
        <f t="shared" si="0"/>
        <v>←選択してください</v>
      </c>
      <c r="Q11" s="49" t="s">
        <v>63</v>
      </c>
      <c r="R11" s="50">
        <f t="shared" si="1"/>
        <v>0</v>
      </c>
    </row>
    <row r="12" spans="1:18" ht="21" customHeight="1" x14ac:dyDescent="0.15">
      <c r="A12" s="124" t="str">
        <f t="array" ref="A12">IFERROR(INDEX(②金銭出納簿!$C$4:$M$564,MATCH(LARGE((②金銭出納簿!$G$4:$G$564=$A$1)*1/ROW(②金銭出納簿!$C$4:$C$564),ROWS($A$18:$A23)),1/ROW(②金銭出納簿!$C$4:$C$564),0),COLUMNS($A$5:A$5)),"")</f>
        <v/>
      </c>
      <c r="B12" s="125" t="str">
        <f t="array" ref="B12">IFERROR(INDEX(②金銭出納簿!$C$4:$M$564,MATCH(LARGE((②金銭出納簿!$G$4:$G$564=$A$1)*1/ROW(②金銭出納簿!$C$4:$C$564),ROWS($A$18:$A23)),1/ROW(②金銭出納簿!$C$4:$C$564),0),COLUMNS($A$5:B$5)),"")</f>
        <v/>
      </c>
      <c r="C12" s="12" t="str">
        <f t="array" ref="C12">IFERROR(INDEX(②金銭出納簿!$C$4:$M$564,MATCH(LARGE((②金銭出納簿!$G$4:$G$564=$A$1)*1/ROW(②金銭出納簿!$C$4:$C$564),ROWS($A$18:$A23)),1/ROW(②金銭出納簿!$C$4:$C$564),0),COLUMNS($A$5:C$5)),"")</f>
        <v/>
      </c>
      <c r="D12" s="12" t="str">
        <f t="array" ref="D12">IFERROR(INDEX(②金銭出納簿!$C$4:$M$564,MATCH(LARGE((②金銭出納簿!$G$4:$G$564=$A$1)*1/ROW(②金銭出納簿!$C$4:$C$564),ROWS($A$18:$A23)),1/ROW(②金銭出納簿!$C$4:$C$564),0),COLUMNS($A$5:D$5)),"")</f>
        <v/>
      </c>
      <c r="E12" s="12" t="str">
        <f t="array" ref="E12">IFERROR(INDEX(②金銭出納簿!$C$4:$M$564,MATCH(LARGE((②金銭出納簿!$G$4:$G$564=$A$1)*1/ROW(②金銭出納簿!$C$4:$C$564),ROWS($A$18:$A23)),1/ROW(②金銭出納簿!$C$4:$C$564),0),COLUMNS($A$5:E$5)),"")</f>
        <v/>
      </c>
      <c r="F12" s="134" t="str">
        <f t="array" ref="F12">IFERROR(INDEX(②金銭出納簿!$C$4:$M$564,MATCH(LARGE((②金銭出納簿!$G$4:$G$564=$A$1)*1/ROW(②金銭出納簿!$C$4:$C$564),ROWS($A$18:$A23)),1/ROW(②金銭出納簿!$C$4:$C$564),0),COLUMNS($A$5:F$5)),"")</f>
        <v/>
      </c>
      <c r="G12" s="134" t="str">
        <f t="array" ref="G12">IFERROR(INDEX(②金銭出納簿!$C$4:$M$564,MATCH(LARGE((②金銭出納簿!$G$4:$G$564=$A$1)*1/ROW(②金銭出納簿!$C$4:$C$564),ROWS($A$18:$A23)),1/ROW(②金銭出納簿!$C$4:$C$564),0),COLUMNS($A$5:G$5)),"")</f>
        <v/>
      </c>
      <c r="H12" s="15" t="str">
        <f t="array" ref="H12">IFERROR(INDEX(②金銭出納簿!$C$4:$M$564,MATCH(LARGE((②金銭出納簿!$G$4:$G$564=$A$1)*1/ROW(②金銭出納簿!$C$4:$C$564),ROWS($A$18:$A23)),1/ROW(②金銭出納簿!$C$4:$C$564),0),COLUMNS($A$5:H$5)),"")</f>
        <v/>
      </c>
      <c r="I12" s="15" t="str">
        <f t="array" ref="I12">IFERROR(INDEX(②金銭出納簿!$C$4:$M$564,MATCH(LARGE((②金銭出納簿!$G$4:$G$564=$A$1)*1/ROW(②金銭出納簿!$C$4:$C$564),ROWS($A$18:$A23)),1/ROW(②金銭出納簿!$C$4:$C$564),0),COLUMNS($A$5:I$5)),"")</f>
        <v/>
      </c>
      <c r="J12" s="15" t="str">
        <f t="array" ref="J12">IFERROR(INDEX(②金銭出納簿!$C$4:$M$564,MATCH(LARGE((②金銭出納簿!$G$4:$G$564=$A$1)*1/ROW(②金銭出納簿!$C$4:$C$564),ROWS($A$18:$A23)),1/ROW(②金銭出納簿!$C$4:$C$564),0),COLUMNS($A$5:J$5)),"")</f>
        <v/>
      </c>
      <c r="K12" s="18" t="str">
        <f t="shared" si="2"/>
        <v/>
      </c>
      <c r="L12" s="48"/>
      <c r="M12" s="52"/>
      <c r="N12" t="str">
        <f t="shared" si="0"/>
        <v>←選択してください</v>
      </c>
      <c r="Q12" s="49" t="s">
        <v>64</v>
      </c>
      <c r="R12" s="50">
        <f t="shared" si="1"/>
        <v>0</v>
      </c>
    </row>
    <row r="13" spans="1:18" ht="21" customHeight="1" x14ac:dyDescent="0.15">
      <c r="A13" s="124" t="str">
        <f t="array" ref="A13">IFERROR(INDEX(②金銭出納簿!$C$4:$M$564,MATCH(LARGE((②金銭出納簿!$G$4:$G$564=$A$1)*1/ROW(②金銭出納簿!$C$4:$C$564),ROWS($A$18:$A24)),1/ROW(②金銭出納簿!$C$4:$C$564),0),COLUMNS($A$5:A$5)),"")</f>
        <v/>
      </c>
      <c r="B13" s="125" t="str">
        <f t="array" ref="B13">IFERROR(INDEX(②金銭出納簿!$C$4:$M$564,MATCH(LARGE((②金銭出納簿!$G$4:$G$564=$A$1)*1/ROW(②金銭出納簿!$C$4:$C$564),ROWS($A$18:$A24)),1/ROW(②金銭出納簿!$C$4:$C$564),0),COLUMNS($A$5:B$5)),"")</f>
        <v/>
      </c>
      <c r="C13" s="12" t="str">
        <f t="array" ref="C13">IFERROR(INDEX(②金銭出納簿!$C$4:$M$564,MATCH(LARGE((②金銭出納簿!$G$4:$G$564=$A$1)*1/ROW(②金銭出納簿!$C$4:$C$564),ROWS($A$18:$A24)),1/ROW(②金銭出納簿!$C$4:$C$564),0),COLUMNS($A$5:C$5)),"")</f>
        <v/>
      </c>
      <c r="D13" s="12" t="str">
        <f t="array" ref="D13">IFERROR(INDEX(②金銭出納簿!$C$4:$M$564,MATCH(LARGE((②金銭出納簿!$G$4:$G$564=$A$1)*1/ROW(②金銭出納簿!$C$4:$C$564),ROWS($A$18:$A24)),1/ROW(②金銭出納簿!$C$4:$C$564),0),COLUMNS($A$5:D$5)),"")</f>
        <v/>
      </c>
      <c r="E13" s="12" t="str">
        <f t="array" ref="E13">IFERROR(INDEX(②金銭出納簿!$C$4:$M$564,MATCH(LARGE((②金銭出納簿!$G$4:$G$564=$A$1)*1/ROW(②金銭出納簿!$C$4:$C$564),ROWS($A$18:$A24)),1/ROW(②金銭出納簿!$C$4:$C$564),0),COLUMNS($A$5:E$5)),"")</f>
        <v/>
      </c>
      <c r="F13" s="134" t="str">
        <f t="array" ref="F13">IFERROR(INDEX(②金銭出納簿!$C$4:$M$564,MATCH(LARGE((②金銭出納簿!$G$4:$G$564=$A$1)*1/ROW(②金銭出納簿!$C$4:$C$564),ROWS($A$18:$A24)),1/ROW(②金銭出納簿!$C$4:$C$564),0),COLUMNS($A$5:F$5)),"")</f>
        <v/>
      </c>
      <c r="G13" s="134" t="str">
        <f t="array" ref="G13">IFERROR(INDEX(②金銭出納簿!$C$4:$M$564,MATCH(LARGE((②金銭出納簿!$G$4:$G$564=$A$1)*1/ROW(②金銭出納簿!$C$4:$C$564),ROWS($A$18:$A24)),1/ROW(②金銭出納簿!$C$4:$C$564),0),COLUMNS($A$5:G$5)),"")</f>
        <v/>
      </c>
      <c r="H13" s="15" t="str">
        <f t="array" ref="H13">IFERROR(INDEX(②金銭出納簿!$C$4:$M$564,MATCH(LARGE((②金銭出納簿!$G$4:$G$564=$A$1)*1/ROW(②金銭出納簿!$C$4:$C$564),ROWS($A$18:$A24)),1/ROW(②金銭出納簿!$C$4:$C$564),0),COLUMNS($A$5:H$5)),"")</f>
        <v/>
      </c>
      <c r="I13" s="15" t="str">
        <f t="array" ref="I13">IFERROR(INDEX(②金銭出納簿!$C$4:$M$564,MATCH(LARGE((②金銭出納簿!$G$4:$G$564=$A$1)*1/ROW(②金銭出納簿!$C$4:$C$564),ROWS($A$18:$A24)),1/ROW(②金銭出納簿!$C$4:$C$564),0),COLUMNS($A$5:I$5)),"")</f>
        <v/>
      </c>
      <c r="J13" s="15" t="str">
        <f t="array" ref="J13">IFERROR(INDEX(②金銭出納簿!$C$4:$M$564,MATCH(LARGE((②金銭出納簿!$G$4:$G$564=$A$1)*1/ROW(②金銭出納簿!$C$4:$C$564),ROWS($A$18:$A24)),1/ROW(②金銭出納簿!$C$4:$C$564),0),COLUMNS($A$5:J$5)),"")</f>
        <v/>
      </c>
      <c r="K13" s="18" t="str">
        <f t="shared" si="2"/>
        <v/>
      </c>
      <c r="L13" s="48"/>
      <c r="M13" s="52"/>
      <c r="N13" t="str">
        <f t="shared" si="0"/>
        <v>←選択してください</v>
      </c>
      <c r="Q13" s="49" t="s">
        <v>65</v>
      </c>
      <c r="R13" s="50">
        <f t="shared" si="1"/>
        <v>0</v>
      </c>
    </row>
    <row r="14" spans="1:18" ht="21" customHeight="1" x14ac:dyDescent="0.15">
      <c r="A14" s="124" t="str">
        <f t="array" ref="A14">IFERROR(INDEX(②金銭出納簿!$C$4:$M$564,MATCH(LARGE((②金銭出納簿!$G$4:$G$564=$A$1)*1/ROW(②金銭出納簿!$C$4:$C$564),ROWS($A$18:$A25)),1/ROW(②金銭出納簿!$C$4:$C$564),0),COLUMNS($A$5:A$5)),"")</f>
        <v/>
      </c>
      <c r="B14" s="125" t="str">
        <f t="array" ref="B14">IFERROR(INDEX(②金銭出納簿!$C$4:$M$564,MATCH(LARGE((②金銭出納簿!$G$4:$G$564=$A$1)*1/ROW(②金銭出納簿!$C$4:$C$564),ROWS($A$18:$A25)),1/ROW(②金銭出納簿!$C$4:$C$564),0),COLUMNS($A$5:B$5)),"")</f>
        <v/>
      </c>
      <c r="C14" s="12" t="str">
        <f t="array" ref="C14">IFERROR(INDEX(②金銭出納簿!$C$4:$M$564,MATCH(LARGE((②金銭出納簿!$G$4:$G$564=$A$1)*1/ROW(②金銭出納簿!$C$4:$C$564),ROWS($A$18:$A25)),1/ROW(②金銭出納簿!$C$4:$C$564),0),COLUMNS($A$5:C$5)),"")</f>
        <v/>
      </c>
      <c r="D14" s="12" t="str">
        <f t="array" ref="D14">IFERROR(INDEX(②金銭出納簿!$C$4:$M$564,MATCH(LARGE((②金銭出納簿!$G$4:$G$564=$A$1)*1/ROW(②金銭出納簿!$C$4:$C$564),ROWS($A$18:$A25)),1/ROW(②金銭出納簿!$C$4:$C$564),0),COLUMNS($A$5:D$5)),"")</f>
        <v/>
      </c>
      <c r="E14" s="12" t="str">
        <f t="array" ref="E14">IFERROR(INDEX(②金銭出納簿!$C$4:$M$564,MATCH(LARGE((②金銭出納簿!$G$4:$G$564=$A$1)*1/ROW(②金銭出納簿!$C$4:$C$564),ROWS($A$18:$A25)),1/ROW(②金銭出納簿!$C$4:$C$564),0),COLUMNS($A$5:E$5)),"")</f>
        <v/>
      </c>
      <c r="F14" s="134" t="str">
        <f t="array" ref="F14">IFERROR(INDEX(②金銭出納簿!$C$4:$M$564,MATCH(LARGE((②金銭出納簿!$G$4:$G$564=$A$1)*1/ROW(②金銭出納簿!$C$4:$C$564),ROWS($A$18:$A25)),1/ROW(②金銭出納簿!$C$4:$C$564),0),COLUMNS($A$5:F$5)),"")</f>
        <v/>
      </c>
      <c r="G14" s="134" t="str">
        <f t="array" ref="G14">IFERROR(INDEX(②金銭出納簿!$C$4:$M$564,MATCH(LARGE((②金銭出納簿!$G$4:$G$564=$A$1)*1/ROW(②金銭出納簿!$C$4:$C$564),ROWS($A$18:$A25)),1/ROW(②金銭出納簿!$C$4:$C$564),0),COLUMNS($A$5:G$5)),"")</f>
        <v/>
      </c>
      <c r="H14" s="15" t="str">
        <f t="array" ref="H14">IFERROR(INDEX(②金銭出納簿!$C$4:$M$564,MATCH(LARGE((②金銭出納簿!$G$4:$G$564=$A$1)*1/ROW(②金銭出納簿!$C$4:$C$564),ROWS($A$18:$A25)),1/ROW(②金銭出納簿!$C$4:$C$564),0),COLUMNS($A$5:H$5)),"")</f>
        <v/>
      </c>
      <c r="I14" s="15" t="str">
        <f t="array" ref="I14">IFERROR(INDEX(②金銭出納簿!$C$4:$M$564,MATCH(LARGE((②金銭出納簿!$G$4:$G$564=$A$1)*1/ROW(②金銭出納簿!$C$4:$C$564),ROWS($A$18:$A25)),1/ROW(②金銭出納簿!$C$4:$C$564),0),COLUMNS($A$5:I$5)),"")</f>
        <v/>
      </c>
      <c r="J14" s="15" t="str">
        <f t="array" ref="J14">IFERROR(INDEX(②金銭出納簿!$C$4:$M$564,MATCH(LARGE((②金銭出納簿!$G$4:$G$564=$A$1)*1/ROW(②金銭出納簿!$C$4:$C$564),ROWS($A$18:$A25)),1/ROW(②金銭出納簿!$C$4:$C$564),0),COLUMNS($A$5:J$5)),"")</f>
        <v/>
      </c>
      <c r="K14" s="18" t="str">
        <f t="shared" si="2"/>
        <v/>
      </c>
      <c r="L14" s="48"/>
      <c r="M14" s="52"/>
      <c r="N14" t="str">
        <f t="shared" si="0"/>
        <v>←選択してください</v>
      </c>
      <c r="Q14" s="49" t="s">
        <v>66</v>
      </c>
      <c r="R14" s="51">
        <f>SUM(R7:R13)</f>
        <v>0</v>
      </c>
    </row>
    <row r="15" spans="1:18" ht="21" customHeight="1" x14ac:dyDescent="0.15">
      <c r="A15" s="124" t="str">
        <f t="array" ref="A15">IFERROR(INDEX(②金銭出納簿!$C$4:$M$564,MATCH(LARGE((②金銭出納簿!$G$4:$G$564=$A$1)*1/ROW(②金銭出納簿!$C$4:$C$564),ROWS($A$18:$A26)),1/ROW(②金銭出納簿!$C$4:$C$564),0),COLUMNS($A$5:A$5)),"")</f>
        <v/>
      </c>
      <c r="B15" s="125" t="str">
        <f t="array" ref="B15">IFERROR(INDEX(②金銭出納簿!$C$4:$M$564,MATCH(LARGE((②金銭出納簿!$G$4:$G$564=$A$1)*1/ROW(②金銭出納簿!$C$4:$C$564),ROWS($A$18:$A26)),1/ROW(②金銭出納簿!$C$4:$C$564),0),COLUMNS($A$5:B$5)),"")</f>
        <v/>
      </c>
      <c r="C15" s="12" t="str">
        <f t="array" ref="C15">IFERROR(INDEX(②金銭出納簿!$C$4:$M$564,MATCH(LARGE((②金銭出納簿!$G$4:$G$564=$A$1)*1/ROW(②金銭出納簿!$C$4:$C$564),ROWS($A$18:$A26)),1/ROW(②金銭出納簿!$C$4:$C$564),0),COLUMNS($A$5:C$5)),"")</f>
        <v/>
      </c>
      <c r="D15" s="12" t="str">
        <f t="array" ref="D15">IFERROR(INDEX(②金銭出納簿!$C$4:$M$564,MATCH(LARGE((②金銭出納簿!$G$4:$G$564=$A$1)*1/ROW(②金銭出納簿!$C$4:$C$564),ROWS($A$18:$A26)),1/ROW(②金銭出納簿!$C$4:$C$564),0),COLUMNS($A$5:D$5)),"")</f>
        <v/>
      </c>
      <c r="E15" s="12" t="str">
        <f t="array" ref="E15">IFERROR(INDEX(②金銭出納簿!$C$4:$M$564,MATCH(LARGE((②金銭出納簿!$G$4:$G$564=$A$1)*1/ROW(②金銭出納簿!$C$4:$C$564),ROWS($A$18:$A26)),1/ROW(②金銭出納簿!$C$4:$C$564),0),COLUMNS($A$5:E$5)),"")</f>
        <v/>
      </c>
      <c r="F15" s="134" t="str">
        <f t="array" ref="F15">IFERROR(INDEX(②金銭出納簿!$C$4:$M$564,MATCH(LARGE((②金銭出納簿!$G$4:$G$564=$A$1)*1/ROW(②金銭出納簿!$C$4:$C$564),ROWS($A$18:$A26)),1/ROW(②金銭出納簿!$C$4:$C$564),0),COLUMNS($A$5:F$5)),"")</f>
        <v/>
      </c>
      <c r="G15" s="134" t="str">
        <f t="array" ref="G15">IFERROR(INDEX(②金銭出納簿!$C$4:$M$564,MATCH(LARGE((②金銭出納簿!$G$4:$G$564=$A$1)*1/ROW(②金銭出納簿!$C$4:$C$564),ROWS($A$18:$A26)),1/ROW(②金銭出納簿!$C$4:$C$564),0),COLUMNS($A$5:G$5)),"")</f>
        <v/>
      </c>
      <c r="H15" s="15" t="str">
        <f t="array" ref="H15">IFERROR(INDEX(②金銭出納簿!$C$4:$M$564,MATCH(LARGE((②金銭出納簿!$G$4:$G$564=$A$1)*1/ROW(②金銭出納簿!$C$4:$C$564),ROWS($A$18:$A26)),1/ROW(②金銭出納簿!$C$4:$C$564),0),COLUMNS($A$5:H$5)),"")</f>
        <v/>
      </c>
      <c r="I15" s="15" t="str">
        <f t="array" ref="I15">IFERROR(INDEX(②金銭出納簿!$C$4:$M$564,MATCH(LARGE((②金銭出納簿!$G$4:$G$564=$A$1)*1/ROW(②金銭出納簿!$C$4:$C$564),ROWS($A$18:$A26)),1/ROW(②金銭出納簿!$C$4:$C$564),0),COLUMNS($A$5:I$5)),"")</f>
        <v/>
      </c>
      <c r="J15" s="15" t="str">
        <f t="array" ref="J15">IFERROR(INDEX(②金銭出納簿!$C$4:$M$564,MATCH(LARGE((②金銭出納簿!$G$4:$G$564=$A$1)*1/ROW(②金銭出納簿!$C$4:$C$564),ROWS($A$18:$A26)),1/ROW(②金銭出納簿!$C$4:$C$564),0),COLUMNS($A$5:J$5)),"")</f>
        <v/>
      </c>
      <c r="K15" s="18" t="str">
        <f t="shared" si="2"/>
        <v/>
      </c>
      <c r="L15" s="48"/>
      <c r="M15" s="52"/>
      <c r="N15" t="str">
        <f t="shared" si="0"/>
        <v>←選択してください</v>
      </c>
    </row>
    <row r="16" spans="1:18" ht="21" customHeight="1" x14ac:dyDescent="0.15">
      <c r="A16" s="124" t="str">
        <f t="array" ref="A16">IFERROR(INDEX(②金銭出納簿!$C$4:$M$564,MATCH(LARGE((②金銭出納簿!$G$4:$G$564=$A$1)*1/ROW(②金銭出納簿!$C$4:$C$564),ROWS($A$18:$A27)),1/ROW(②金銭出納簿!$C$4:$C$564),0),COLUMNS($A$5:A$5)),"")</f>
        <v/>
      </c>
      <c r="B16" s="125" t="str">
        <f t="array" ref="B16">IFERROR(INDEX(②金銭出納簿!$C$4:$M$564,MATCH(LARGE((②金銭出納簿!$G$4:$G$564=$A$1)*1/ROW(②金銭出納簿!$C$4:$C$564),ROWS($A$18:$A27)),1/ROW(②金銭出納簿!$C$4:$C$564),0),COLUMNS($A$5:B$5)),"")</f>
        <v/>
      </c>
      <c r="C16" s="12" t="str">
        <f t="array" ref="C16">IFERROR(INDEX(②金銭出納簿!$C$4:$M$564,MATCH(LARGE((②金銭出納簿!$G$4:$G$564=$A$1)*1/ROW(②金銭出納簿!$C$4:$C$564),ROWS($A$18:$A27)),1/ROW(②金銭出納簿!$C$4:$C$564),0),COLUMNS($A$5:C$5)),"")</f>
        <v/>
      </c>
      <c r="D16" s="12" t="str">
        <f t="array" ref="D16">IFERROR(INDEX(②金銭出納簿!$C$4:$M$564,MATCH(LARGE((②金銭出納簿!$G$4:$G$564=$A$1)*1/ROW(②金銭出納簿!$C$4:$C$564),ROWS($A$18:$A27)),1/ROW(②金銭出納簿!$C$4:$C$564),0),COLUMNS($A$5:D$5)),"")</f>
        <v/>
      </c>
      <c r="E16" s="12" t="str">
        <f t="array" ref="E16">IFERROR(INDEX(②金銭出納簿!$C$4:$M$564,MATCH(LARGE((②金銭出納簿!$G$4:$G$564=$A$1)*1/ROW(②金銭出納簿!$C$4:$C$564),ROWS($A$18:$A27)),1/ROW(②金銭出納簿!$C$4:$C$564),0),COLUMNS($A$5:E$5)),"")</f>
        <v/>
      </c>
      <c r="F16" s="134" t="str">
        <f t="array" ref="F16">IFERROR(INDEX(②金銭出納簿!$C$4:$M$564,MATCH(LARGE((②金銭出納簿!$G$4:$G$564=$A$1)*1/ROW(②金銭出納簿!$C$4:$C$564),ROWS($A$18:$A27)),1/ROW(②金銭出納簿!$C$4:$C$564),0),COLUMNS($A$5:F$5)),"")</f>
        <v/>
      </c>
      <c r="G16" s="134" t="str">
        <f t="array" ref="G16">IFERROR(INDEX(②金銭出納簿!$C$4:$M$564,MATCH(LARGE((②金銭出納簿!$G$4:$G$564=$A$1)*1/ROW(②金銭出納簿!$C$4:$C$564),ROWS($A$18:$A27)),1/ROW(②金銭出納簿!$C$4:$C$564),0),COLUMNS($A$5:G$5)),"")</f>
        <v/>
      </c>
      <c r="H16" s="15" t="str">
        <f t="array" ref="H16">IFERROR(INDEX(②金銭出納簿!$C$4:$M$564,MATCH(LARGE((②金銭出納簿!$G$4:$G$564=$A$1)*1/ROW(②金銭出納簿!$C$4:$C$564),ROWS($A$18:$A27)),1/ROW(②金銭出納簿!$C$4:$C$564),0),COLUMNS($A$5:H$5)),"")</f>
        <v/>
      </c>
      <c r="I16" s="15" t="str">
        <f t="array" ref="I16">IFERROR(INDEX(②金銭出納簿!$C$4:$M$564,MATCH(LARGE((②金銭出納簿!$G$4:$G$564=$A$1)*1/ROW(②金銭出納簿!$C$4:$C$564),ROWS($A$18:$A27)),1/ROW(②金銭出納簿!$C$4:$C$564),0),COLUMNS($A$5:I$5)),"")</f>
        <v/>
      </c>
      <c r="J16" s="15" t="str">
        <f t="array" ref="J16">IFERROR(INDEX(②金銭出納簿!$C$4:$M$564,MATCH(LARGE((②金銭出納簿!$G$4:$G$564=$A$1)*1/ROW(②金銭出納簿!$C$4:$C$564),ROWS($A$18:$A27)),1/ROW(②金銭出納簿!$C$4:$C$564),0),COLUMNS($A$5:J$5)),"")</f>
        <v/>
      </c>
      <c r="K16" s="18" t="str">
        <f t="shared" si="2"/>
        <v/>
      </c>
      <c r="L16" s="48"/>
      <c r="M16" s="52"/>
      <c r="N16" t="str">
        <f t="shared" si="0"/>
        <v>←選択してください</v>
      </c>
    </row>
    <row r="17" spans="1:14" ht="21" customHeight="1" x14ac:dyDescent="0.15">
      <c r="A17" s="124" t="str">
        <f t="array" ref="A17">IFERROR(INDEX(②金銭出納簿!$C$4:$M$564,MATCH(LARGE((②金銭出納簿!$G$4:$G$564=$A$1)*1/ROW(②金銭出納簿!$C$4:$C$564),ROWS($A$18:$A28)),1/ROW(②金銭出納簿!$C$4:$C$564),0),COLUMNS($A$5:A$5)),"")</f>
        <v/>
      </c>
      <c r="B17" s="125" t="str">
        <f t="array" ref="B17">IFERROR(INDEX(②金銭出納簿!$C$4:$M$564,MATCH(LARGE((②金銭出納簿!$G$4:$G$564=$A$1)*1/ROW(②金銭出納簿!$C$4:$C$564),ROWS($A$18:$A28)),1/ROW(②金銭出納簿!$C$4:$C$564),0),COLUMNS($A$5:B$5)),"")</f>
        <v/>
      </c>
      <c r="C17" s="12" t="str">
        <f t="array" ref="C17">IFERROR(INDEX(②金銭出納簿!$C$4:$M$564,MATCH(LARGE((②金銭出納簿!$G$4:$G$564=$A$1)*1/ROW(②金銭出納簿!$C$4:$C$564),ROWS($A$18:$A28)),1/ROW(②金銭出納簿!$C$4:$C$564),0),COLUMNS($A$5:C$5)),"")</f>
        <v/>
      </c>
      <c r="D17" s="12" t="str">
        <f t="array" ref="D17">IFERROR(INDEX(②金銭出納簿!$C$4:$M$564,MATCH(LARGE((②金銭出納簿!$G$4:$G$564=$A$1)*1/ROW(②金銭出納簿!$C$4:$C$564),ROWS($A$18:$A28)),1/ROW(②金銭出納簿!$C$4:$C$564),0),COLUMNS($A$5:D$5)),"")</f>
        <v/>
      </c>
      <c r="E17" s="12" t="str">
        <f t="array" ref="E17">IFERROR(INDEX(②金銭出納簿!$C$4:$M$564,MATCH(LARGE((②金銭出納簿!$G$4:$G$564=$A$1)*1/ROW(②金銭出納簿!$C$4:$C$564),ROWS($A$18:$A28)),1/ROW(②金銭出納簿!$C$4:$C$564),0),COLUMNS($A$5:E$5)),"")</f>
        <v/>
      </c>
      <c r="F17" s="134" t="str">
        <f t="array" ref="F17">IFERROR(INDEX(②金銭出納簿!$C$4:$M$564,MATCH(LARGE((②金銭出納簿!$G$4:$G$564=$A$1)*1/ROW(②金銭出納簿!$C$4:$C$564),ROWS($A$18:$A28)),1/ROW(②金銭出納簿!$C$4:$C$564),0),COLUMNS($A$5:F$5)),"")</f>
        <v/>
      </c>
      <c r="G17" s="134" t="str">
        <f t="array" ref="G17">IFERROR(INDEX(②金銭出納簿!$C$4:$M$564,MATCH(LARGE((②金銭出納簿!$G$4:$G$564=$A$1)*1/ROW(②金銭出納簿!$C$4:$C$564),ROWS($A$18:$A28)),1/ROW(②金銭出納簿!$C$4:$C$564),0),COLUMNS($A$5:G$5)),"")</f>
        <v/>
      </c>
      <c r="H17" s="15" t="str">
        <f t="array" ref="H17">IFERROR(INDEX(②金銭出納簿!$C$4:$M$564,MATCH(LARGE((②金銭出納簿!$G$4:$G$564=$A$1)*1/ROW(②金銭出納簿!$C$4:$C$564),ROWS($A$18:$A28)),1/ROW(②金銭出納簿!$C$4:$C$564),0),COLUMNS($A$5:H$5)),"")</f>
        <v/>
      </c>
      <c r="I17" s="15" t="str">
        <f t="array" ref="I17">IFERROR(INDEX(②金銭出納簿!$C$4:$M$564,MATCH(LARGE((②金銭出納簿!$G$4:$G$564=$A$1)*1/ROW(②金銭出納簿!$C$4:$C$564),ROWS($A$18:$A28)),1/ROW(②金銭出納簿!$C$4:$C$564),0),COLUMNS($A$5:I$5)),"")</f>
        <v/>
      </c>
      <c r="J17" s="15" t="str">
        <f t="array" ref="J17">IFERROR(INDEX(②金銭出納簿!$C$4:$M$564,MATCH(LARGE((②金銭出納簿!$G$4:$G$564=$A$1)*1/ROW(②金銭出納簿!$C$4:$C$564),ROWS($A$18:$A28)),1/ROW(②金銭出納簿!$C$4:$C$564),0),COLUMNS($A$5:J$5)),"")</f>
        <v/>
      </c>
      <c r="K17" s="18" t="str">
        <f t="shared" si="2"/>
        <v/>
      </c>
      <c r="L17" s="48"/>
      <c r="M17" s="52"/>
      <c r="N17" t="str">
        <f t="shared" si="0"/>
        <v>←選択してください</v>
      </c>
    </row>
    <row r="18" spans="1:14" ht="21" customHeight="1" x14ac:dyDescent="0.15">
      <c r="A18" s="124" t="str">
        <f t="array" ref="A18">IFERROR(INDEX(②金銭出納簿!$C$4:$M$564,MATCH(LARGE((②金銭出納簿!$G$4:$G$564=$A$1)*1/ROW(②金銭出納簿!$C$4:$C$564),ROWS($A$18:$A29)),1/ROW(②金銭出納簿!$C$4:$C$564),0),COLUMNS($A$5:A$5)),"")</f>
        <v/>
      </c>
      <c r="B18" s="125" t="str">
        <f t="array" ref="B18">IFERROR(INDEX(②金銭出納簿!$C$4:$M$564,MATCH(LARGE((②金銭出納簿!$G$4:$G$564=$A$1)*1/ROW(②金銭出納簿!$C$4:$C$564),ROWS($A$18:$A29)),1/ROW(②金銭出納簿!$C$4:$C$564),0),COLUMNS($A$5:B$5)),"")</f>
        <v/>
      </c>
      <c r="C18" s="12" t="str">
        <f t="array" ref="C18">IFERROR(INDEX(②金銭出納簿!$C$4:$M$564,MATCH(LARGE((②金銭出納簿!$G$4:$G$564=$A$1)*1/ROW(②金銭出納簿!$C$4:$C$564),ROWS($A$18:$A29)),1/ROW(②金銭出納簿!$C$4:$C$564),0),COLUMNS($A$5:C$5)),"")</f>
        <v/>
      </c>
      <c r="D18" s="12" t="str">
        <f t="array" ref="D18">IFERROR(INDEX(②金銭出納簿!$C$4:$M$564,MATCH(LARGE((②金銭出納簿!$G$4:$G$564=$A$1)*1/ROW(②金銭出納簿!$C$4:$C$564),ROWS($A$18:$A29)),1/ROW(②金銭出納簿!$C$4:$C$564),0),COLUMNS($A$5:D$5)),"")</f>
        <v/>
      </c>
      <c r="E18" s="12" t="str">
        <f t="array" ref="E18">IFERROR(INDEX(②金銭出納簿!$C$4:$M$564,MATCH(LARGE((②金銭出納簿!$G$4:$G$564=$A$1)*1/ROW(②金銭出納簿!$C$4:$C$564),ROWS($A$18:$A29)),1/ROW(②金銭出納簿!$C$4:$C$564),0),COLUMNS($A$5:E$5)),"")</f>
        <v/>
      </c>
      <c r="F18" s="134" t="str">
        <f t="array" ref="F18">IFERROR(INDEX(②金銭出納簿!$C$4:$M$564,MATCH(LARGE((②金銭出納簿!$G$4:$G$564=$A$1)*1/ROW(②金銭出納簿!$C$4:$C$564),ROWS($A$18:$A29)),1/ROW(②金銭出納簿!$C$4:$C$564),0),COLUMNS($A$5:F$5)),"")</f>
        <v/>
      </c>
      <c r="G18" s="134" t="str">
        <f t="array" ref="G18">IFERROR(INDEX(②金銭出納簿!$C$4:$M$564,MATCH(LARGE((②金銭出納簿!$G$4:$G$564=$A$1)*1/ROW(②金銭出納簿!$C$4:$C$564),ROWS($A$18:$A29)),1/ROW(②金銭出納簿!$C$4:$C$564),0),COLUMNS($A$5:G$5)),"")</f>
        <v/>
      </c>
      <c r="H18" s="15" t="str">
        <f t="array" ref="H18">IFERROR(INDEX(②金銭出納簿!$C$4:$M$564,MATCH(LARGE((②金銭出納簿!$G$4:$G$564=$A$1)*1/ROW(②金銭出納簿!$C$4:$C$564),ROWS($A$18:$A29)),1/ROW(②金銭出納簿!$C$4:$C$564),0),COLUMNS($A$5:H$5)),"")</f>
        <v/>
      </c>
      <c r="I18" s="15" t="str">
        <f t="array" ref="I18">IFERROR(INDEX(②金銭出納簿!$C$4:$M$564,MATCH(LARGE((②金銭出納簿!$G$4:$G$564=$A$1)*1/ROW(②金銭出納簿!$C$4:$C$564),ROWS($A$18:$A29)),1/ROW(②金銭出納簿!$C$4:$C$564),0),COLUMNS($A$5:I$5)),"")</f>
        <v/>
      </c>
      <c r="J18" s="15" t="str">
        <f t="array" ref="J18">IFERROR(INDEX(②金銭出納簿!$C$4:$M$564,MATCH(LARGE((②金銭出納簿!$G$4:$G$564=$A$1)*1/ROW(②金銭出納簿!$C$4:$C$564),ROWS($A$18:$A29)),1/ROW(②金銭出納簿!$C$4:$C$564),0),COLUMNS($A$5:J$5)),"")</f>
        <v/>
      </c>
      <c r="K18" s="18" t="str">
        <f t="shared" si="2"/>
        <v/>
      </c>
      <c r="L18" s="48"/>
      <c r="M18" s="52"/>
      <c r="N18" t="str">
        <f t="shared" si="0"/>
        <v>←選択してください</v>
      </c>
    </row>
    <row r="19" spans="1:14" ht="21" customHeight="1" x14ac:dyDescent="0.15">
      <c r="A19" s="124" t="str">
        <f t="array" ref="A19">IFERROR(INDEX(②金銭出納簿!$C$4:$M$564,MATCH(LARGE((②金銭出納簿!$G$4:$G$564=$A$1)*1/ROW(②金銭出納簿!$C$4:$C$564),ROWS($A$18:$A30)),1/ROW(②金銭出納簿!$C$4:$C$564),0),COLUMNS($A$5:A$5)),"")</f>
        <v/>
      </c>
      <c r="B19" s="125" t="str">
        <f t="array" ref="B19">IFERROR(INDEX(②金銭出納簿!$C$4:$M$564,MATCH(LARGE((②金銭出納簿!$G$4:$G$564=$A$1)*1/ROW(②金銭出納簿!$C$4:$C$564),ROWS($A$18:$A30)),1/ROW(②金銭出納簿!$C$4:$C$564),0),COLUMNS($A$5:B$5)),"")</f>
        <v/>
      </c>
      <c r="C19" s="12" t="str">
        <f t="array" ref="C19">IFERROR(INDEX(②金銭出納簿!$C$4:$M$564,MATCH(LARGE((②金銭出納簿!$G$4:$G$564=$A$1)*1/ROW(②金銭出納簿!$C$4:$C$564),ROWS($A$18:$A30)),1/ROW(②金銭出納簿!$C$4:$C$564),0),COLUMNS($A$5:C$5)),"")</f>
        <v/>
      </c>
      <c r="D19" s="12" t="str">
        <f t="array" ref="D19">IFERROR(INDEX(②金銭出納簿!$C$4:$M$564,MATCH(LARGE((②金銭出納簿!$G$4:$G$564=$A$1)*1/ROW(②金銭出納簿!$C$4:$C$564),ROWS($A$18:$A30)),1/ROW(②金銭出納簿!$C$4:$C$564),0),COLUMNS($A$5:D$5)),"")</f>
        <v/>
      </c>
      <c r="E19" s="12" t="str">
        <f t="array" ref="E19">IFERROR(INDEX(②金銭出納簿!$C$4:$M$564,MATCH(LARGE((②金銭出納簿!$G$4:$G$564=$A$1)*1/ROW(②金銭出納簿!$C$4:$C$564),ROWS($A$18:$A30)),1/ROW(②金銭出納簿!$C$4:$C$564),0),COLUMNS($A$5:E$5)),"")</f>
        <v/>
      </c>
      <c r="F19" s="134" t="str">
        <f t="array" ref="F19">IFERROR(INDEX(②金銭出納簿!$C$4:$M$564,MATCH(LARGE((②金銭出納簿!$G$4:$G$564=$A$1)*1/ROW(②金銭出納簿!$C$4:$C$564),ROWS($A$18:$A30)),1/ROW(②金銭出納簿!$C$4:$C$564),0),COLUMNS($A$5:F$5)),"")</f>
        <v/>
      </c>
      <c r="G19" s="134" t="str">
        <f t="array" ref="G19">IFERROR(INDEX(②金銭出納簿!$C$4:$M$564,MATCH(LARGE((②金銭出納簿!$G$4:$G$564=$A$1)*1/ROW(②金銭出納簿!$C$4:$C$564),ROWS($A$18:$A30)),1/ROW(②金銭出納簿!$C$4:$C$564),0),COLUMNS($A$5:G$5)),"")</f>
        <v/>
      </c>
      <c r="H19" s="15" t="str">
        <f t="array" ref="H19">IFERROR(INDEX(②金銭出納簿!$C$4:$M$564,MATCH(LARGE((②金銭出納簿!$G$4:$G$564=$A$1)*1/ROW(②金銭出納簿!$C$4:$C$564),ROWS($A$18:$A30)),1/ROW(②金銭出納簿!$C$4:$C$564),0),COLUMNS($A$5:H$5)),"")</f>
        <v/>
      </c>
      <c r="I19" s="15" t="str">
        <f t="array" ref="I19">IFERROR(INDEX(②金銭出納簿!$C$4:$M$564,MATCH(LARGE((②金銭出納簿!$G$4:$G$564=$A$1)*1/ROW(②金銭出納簿!$C$4:$C$564),ROWS($A$18:$A30)),1/ROW(②金銭出納簿!$C$4:$C$564),0),COLUMNS($A$5:I$5)),"")</f>
        <v/>
      </c>
      <c r="J19" s="15" t="str">
        <f t="array" ref="J19">IFERROR(INDEX(②金銭出納簿!$C$4:$M$564,MATCH(LARGE((②金銭出納簿!$G$4:$G$564=$A$1)*1/ROW(②金銭出納簿!$C$4:$C$564),ROWS($A$18:$A30)),1/ROW(②金銭出納簿!$C$4:$C$564),0),COLUMNS($A$5:J$5)),"")</f>
        <v/>
      </c>
      <c r="K19" s="18" t="str">
        <f t="shared" si="2"/>
        <v/>
      </c>
      <c r="L19" s="48"/>
      <c r="M19" s="52"/>
      <c r="N19" t="str">
        <f t="shared" si="0"/>
        <v>←選択してください</v>
      </c>
    </row>
    <row r="20" spans="1:14" ht="21" customHeight="1" x14ac:dyDescent="0.15">
      <c r="A20" s="124" t="str">
        <f t="array" ref="A20">IFERROR(INDEX(②金銭出納簿!$C$4:$M$564,MATCH(LARGE((②金銭出納簿!$G$4:$G$564=$A$1)*1/ROW(②金銭出納簿!$C$4:$C$564),ROWS($A$18:$A31)),1/ROW(②金銭出納簿!$C$4:$C$564),0),COLUMNS($A$5:A$5)),"")</f>
        <v/>
      </c>
      <c r="B20" s="125" t="str">
        <f t="array" ref="B20">IFERROR(INDEX(②金銭出納簿!$C$4:$M$564,MATCH(LARGE((②金銭出納簿!$G$4:$G$564=$A$1)*1/ROW(②金銭出納簿!$C$4:$C$564),ROWS($A$18:$A31)),1/ROW(②金銭出納簿!$C$4:$C$564),0),COLUMNS($A$5:B$5)),"")</f>
        <v/>
      </c>
      <c r="C20" s="12" t="str">
        <f t="array" ref="C20">IFERROR(INDEX(②金銭出納簿!$C$4:$M$564,MATCH(LARGE((②金銭出納簿!$G$4:$G$564=$A$1)*1/ROW(②金銭出納簿!$C$4:$C$564),ROWS($A$18:$A31)),1/ROW(②金銭出納簿!$C$4:$C$564),0),COLUMNS($A$5:C$5)),"")</f>
        <v/>
      </c>
      <c r="D20" s="12" t="str">
        <f t="array" ref="D20">IFERROR(INDEX(②金銭出納簿!$C$4:$M$564,MATCH(LARGE((②金銭出納簿!$G$4:$G$564=$A$1)*1/ROW(②金銭出納簿!$C$4:$C$564),ROWS($A$18:$A31)),1/ROW(②金銭出納簿!$C$4:$C$564),0),COLUMNS($A$5:D$5)),"")</f>
        <v/>
      </c>
      <c r="E20" s="12" t="str">
        <f t="array" ref="E20">IFERROR(INDEX(②金銭出納簿!$C$4:$M$564,MATCH(LARGE((②金銭出納簿!$G$4:$G$564=$A$1)*1/ROW(②金銭出納簿!$C$4:$C$564),ROWS($A$18:$A31)),1/ROW(②金銭出納簿!$C$4:$C$564),0),COLUMNS($A$5:E$5)),"")</f>
        <v/>
      </c>
      <c r="F20" s="134" t="str">
        <f t="array" ref="F20">IFERROR(INDEX(②金銭出納簿!$C$4:$M$564,MATCH(LARGE((②金銭出納簿!$G$4:$G$564=$A$1)*1/ROW(②金銭出納簿!$C$4:$C$564),ROWS($A$18:$A31)),1/ROW(②金銭出納簿!$C$4:$C$564),0),COLUMNS($A$5:F$5)),"")</f>
        <v/>
      </c>
      <c r="G20" s="134" t="str">
        <f t="array" ref="G20">IFERROR(INDEX(②金銭出納簿!$C$4:$M$564,MATCH(LARGE((②金銭出納簿!$G$4:$G$564=$A$1)*1/ROW(②金銭出納簿!$C$4:$C$564),ROWS($A$18:$A31)),1/ROW(②金銭出納簿!$C$4:$C$564),0),COLUMNS($A$5:G$5)),"")</f>
        <v/>
      </c>
      <c r="H20" s="15" t="str">
        <f t="array" ref="H20">IFERROR(INDEX(②金銭出納簿!$C$4:$M$564,MATCH(LARGE((②金銭出納簿!$G$4:$G$564=$A$1)*1/ROW(②金銭出納簿!$C$4:$C$564),ROWS($A$18:$A31)),1/ROW(②金銭出納簿!$C$4:$C$564),0),COLUMNS($A$5:H$5)),"")</f>
        <v/>
      </c>
      <c r="I20" s="15" t="str">
        <f t="array" ref="I20">IFERROR(INDEX(②金銭出納簿!$C$4:$M$564,MATCH(LARGE((②金銭出納簿!$G$4:$G$564=$A$1)*1/ROW(②金銭出納簿!$C$4:$C$564),ROWS($A$18:$A31)),1/ROW(②金銭出納簿!$C$4:$C$564),0),COLUMNS($A$5:I$5)),"")</f>
        <v/>
      </c>
      <c r="J20" s="15" t="str">
        <f t="array" ref="J20">IFERROR(INDEX(②金銭出納簿!$C$4:$M$564,MATCH(LARGE((②金銭出納簿!$G$4:$G$564=$A$1)*1/ROW(②金銭出納簿!$C$4:$C$564),ROWS($A$18:$A31)),1/ROW(②金銭出納簿!$C$4:$C$564),0),COLUMNS($A$5:J$5)),"")</f>
        <v/>
      </c>
      <c r="K20" s="18" t="str">
        <f t="shared" si="2"/>
        <v/>
      </c>
      <c r="L20" s="48"/>
      <c r="M20" s="52"/>
      <c r="N20" t="str">
        <f t="shared" si="0"/>
        <v>←選択してください</v>
      </c>
    </row>
    <row r="21" spans="1:14" ht="21" customHeight="1" x14ac:dyDescent="0.15">
      <c r="A21" s="124" t="str">
        <f t="array" ref="A21">IFERROR(INDEX(②金銭出納簿!$C$4:$M$564,MATCH(LARGE((②金銭出納簿!$G$4:$G$564=$A$1)*1/ROW(②金銭出納簿!$C$4:$C$564),ROWS($A$18:$A32)),1/ROW(②金銭出納簿!$C$4:$C$564),0),COLUMNS($A$5:A$5)),"")</f>
        <v/>
      </c>
      <c r="B21" s="125" t="str">
        <f t="array" ref="B21">IFERROR(INDEX(②金銭出納簿!$C$4:$M$564,MATCH(LARGE((②金銭出納簿!$G$4:$G$564=$A$1)*1/ROW(②金銭出納簿!$C$4:$C$564),ROWS($A$18:$A32)),1/ROW(②金銭出納簿!$C$4:$C$564),0),COLUMNS($A$5:B$5)),"")</f>
        <v/>
      </c>
      <c r="C21" s="12" t="str">
        <f t="array" ref="C21">IFERROR(INDEX(②金銭出納簿!$C$4:$M$564,MATCH(LARGE((②金銭出納簿!$G$4:$G$564=$A$1)*1/ROW(②金銭出納簿!$C$4:$C$564),ROWS($A$18:$A32)),1/ROW(②金銭出納簿!$C$4:$C$564),0),COLUMNS($A$5:C$5)),"")</f>
        <v/>
      </c>
      <c r="D21" s="12" t="str">
        <f t="array" ref="D21">IFERROR(INDEX(②金銭出納簿!$C$4:$M$564,MATCH(LARGE((②金銭出納簿!$G$4:$G$564=$A$1)*1/ROW(②金銭出納簿!$C$4:$C$564),ROWS($A$18:$A32)),1/ROW(②金銭出納簿!$C$4:$C$564),0),COLUMNS($A$5:D$5)),"")</f>
        <v/>
      </c>
      <c r="E21" s="12" t="str">
        <f t="array" ref="E21">IFERROR(INDEX(②金銭出納簿!$C$4:$M$564,MATCH(LARGE((②金銭出納簿!$G$4:$G$564=$A$1)*1/ROW(②金銭出納簿!$C$4:$C$564),ROWS($A$18:$A32)),1/ROW(②金銭出納簿!$C$4:$C$564),0),COLUMNS($A$5:E$5)),"")</f>
        <v/>
      </c>
      <c r="F21" s="134" t="str">
        <f t="array" ref="F21">IFERROR(INDEX(②金銭出納簿!$C$4:$M$564,MATCH(LARGE((②金銭出納簿!$G$4:$G$564=$A$1)*1/ROW(②金銭出納簿!$C$4:$C$564),ROWS($A$18:$A32)),1/ROW(②金銭出納簿!$C$4:$C$564),0),COLUMNS($A$5:F$5)),"")</f>
        <v/>
      </c>
      <c r="G21" s="134" t="str">
        <f t="array" ref="G21">IFERROR(INDEX(②金銭出納簿!$C$4:$M$564,MATCH(LARGE((②金銭出納簿!$G$4:$G$564=$A$1)*1/ROW(②金銭出納簿!$C$4:$C$564),ROWS($A$18:$A32)),1/ROW(②金銭出納簿!$C$4:$C$564),0),COLUMNS($A$5:G$5)),"")</f>
        <v/>
      </c>
      <c r="H21" s="15" t="str">
        <f t="array" ref="H21">IFERROR(INDEX(②金銭出納簿!$C$4:$M$564,MATCH(LARGE((②金銭出納簿!$G$4:$G$564=$A$1)*1/ROW(②金銭出納簿!$C$4:$C$564),ROWS($A$18:$A32)),1/ROW(②金銭出納簿!$C$4:$C$564),0),COLUMNS($A$5:H$5)),"")</f>
        <v/>
      </c>
      <c r="I21" s="15" t="str">
        <f t="array" ref="I21">IFERROR(INDEX(②金銭出納簿!$C$4:$M$564,MATCH(LARGE((②金銭出納簿!$G$4:$G$564=$A$1)*1/ROW(②金銭出納簿!$C$4:$C$564),ROWS($A$18:$A32)),1/ROW(②金銭出納簿!$C$4:$C$564),0),COLUMNS($A$5:I$5)),"")</f>
        <v/>
      </c>
      <c r="J21" s="15" t="str">
        <f t="array" ref="J21">IFERROR(INDEX(②金銭出納簿!$C$4:$M$564,MATCH(LARGE((②金銭出納簿!$G$4:$G$564=$A$1)*1/ROW(②金銭出納簿!$C$4:$C$564),ROWS($A$18:$A32)),1/ROW(②金銭出納簿!$C$4:$C$564),0),COLUMNS($A$5:J$5)),"")</f>
        <v/>
      </c>
      <c r="K21" s="18" t="str">
        <f t="shared" si="2"/>
        <v/>
      </c>
      <c r="L21" s="48"/>
      <c r="M21" s="52"/>
      <c r="N21" t="str">
        <f t="shared" si="0"/>
        <v>←選択してください</v>
      </c>
    </row>
    <row r="22" spans="1:14" ht="21" customHeight="1" x14ac:dyDescent="0.15">
      <c r="A22" s="124" t="str">
        <f t="array" ref="A22">IFERROR(INDEX(②金銭出納簿!$C$4:$M$564,MATCH(LARGE((②金銭出納簿!$G$4:$G$564=$A$1)*1/ROW(②金銭出納簿!$C$4:$C$564),ROWS($A$18:$A33)),1/ROW(②金銭出納簿!$C$4:$C$564),0),COLUMNS($A$5:A$5)),"")</f>
        <v/>
      </c>
      <c r="B22" s="125" t="str">
        <f t="array" ref="B22">IFERROR(INDEX(②金銭出納簿!$C$4:$M$564,MATCH(LARGE((②金銭出納簿!$G$4:$G$564=$A$1)*1/ROW(②金銭出納簿!$C$4:$C$564),ROWS($A$18:$A33)),1/ROW(②金銭出納簿!$C$4:$C$564),0),COLUMNS($A$5:B$5)),"")</f>
        <v/>
      </c>
      <c r="C22" s="12" t="str">
        <f t="array" ref="C22">IFERROR(INDEX(②金銭出納簿!$C$4:$M$564,MATCH(LARGE((②金銭出納簿!$G$4:$G$564=$A$1)*1/ROW(②金銭出納簿!$C$4:$C$564),ROWS($A$18:$A33)),1/ROW(②金銭出納簿!$C$4:$C$564),0),COLUMNS($A$5:C$5)),"")</f>
        <v/>
      </c>
      <c r="D22" s="12" t="str">
        <f t="array" ref="D22">IFERROR(INDEX(②金銭出納簿!$C$4:$M$564,MATCH(LARGE((②金銭出納簿!$G$4:$G$564=$A$1)*1/ROW(②金銭出納簿!$C$4:$C$564),ROWS($A$18:$A33)),1/ROW(②金銭出納簿!$C$4:$C$564),0),COLUMNS($A$5:D$5)),"")</f>
        <v/>
      </c>
      <c r="E22" s="12" t="str">
        <f t="array" ref="E22">IFERROR(INDEX(②金銭出納簿!$C$4:$M$564,MATCH(LARGE((②金銭出納簿!$G$4:$G$564=$A$1)*1/ROW(②金銭出納簿!$C$4:$C$564),ROWS($A$18:$A33)),1/ROW(②金銭出納簿!$C$4:$C$564),0),COLUMNS($A$5:E$5)),"")</f>
        <v/>
      </c>
      <c r="F22" s="134" t="str">
        <f t="array" ref="F22">IFERROR(INDEX(②金銭出納簿!$C$4:$M$564,MATCH(LARGE((②金銭出納簿!$G$4:$G$564=$A$1)*1/ROW(②金銭出納簿!$C$4:$C$564),ROWS($A$18:$A33)),1/ROW(②金銭出納簿!$C$4:$C$564),0),COLUMNS($A$5:F$5)),"")</f>
        <v/>
      </c>
      <c r="G22" s="134" t="str">
        <f t="array" ref="G22">IFERROR(INDEX(②金銭出納簿!$C$4:$M$564,MATCH(LARGE((②金銭出納簿!$G$4:$G$564=$A$1)*1/ROW(②金銭出納簿!$C$4:$C$564),ROWS($A$18:$A33)),1/ROW(②金銭出納簿!$C$4:$C$564),0),COLUMNS($A$5:G$5)),"")</f>
        <v/>
      </c>
      <c r="H22" s="15" t="str">
        <f t="array" ref="H22">IFERROR(INDEX(②金銭出納簿!$C$4:$M$564,MATCH(LARGE((②金銭出納簿!$G$4:$G$564=$A$1)*1/ROW(②金銭出納簿!$C$4:$C$564),ROWS($A$18:$A33)),1/ROW(②金銭出納簿!$C$4:$C$564),0),COLUMNS($A$5:H$5)),"")</f>
        <v/>
      </c>
      <c r="I22" s="15" t="str">
        <f t="array" ref="I22">IFERROR(INDEX(②金銭出納簿!$C$4:$M$564,MATCH(LARGE((②金銭出納簿!$G$4:$G$564=$A$1)*1/ROW(②金銭出納簿!$C$4:$C$564),ROWS($A$18:$A33)),1/ROW(②金銭出納簿!$C$4:$C$564),0),COLUMNS($A$5:I$5)),"")</f>
        <v/>
      </c>
      <c r="J22" s="15" t="str">
        <f t="array" ref="J22">IFERROR(INDEX(②金銭出納簿!$C$4:$M$564,MATCH(LARGE((②金銭出納簿!$G$4:$G$564=$A$1)*1/ROW(②金銭出納簿!$C$4:$C$564),ROWS($A$18:$A33)),1/ROW(②金銭出納簿!$C$4:$C$564),0),COLUMNS($A$5:J$5)),"")</f>
        <v/>
      </c>
      <c r="K22" s="18" t="str">
        <f t="shared" si="2"/>
        <v/>
      </c>
      <c r="L22" s="48"/>
      <c r="M22" s="52"/>
      <c r="N22" t="str">
        <f t="shared" si="0"/>
        <v>←選択してください</v>
      </c>
    </row>
    <row r="23" spans="1:14" ht="21" customHeight="1" x14ac:dyDescent="0.15">
      <c r="A23" s="124" t="str">
        <f t="array" ref="A23">IFERROR(INDEX(②金銭出納簿!$C$4:$M$564,MATCH(LARGE((②金銭出納簿!$G$4:$G$564=$A$1)*1/ROW(②金銭出納簿!$C$4:$C$564),ROWS($A$18:$A34)),1/ROW(②金銭出納簿!$C$4:$C$564),0),COLUMNS($A$5:A$5)),"")</f>
        <v/>
      </c>
      <c r="B23" s="125" t="str">
        <f t="array" ref="B23">IFERROR(INDEX(②金銭出納簿!$C$4:$M$564,MATCH(LARGE((②金銭出納簿!$G$4:$G$564=$A$1)*1/ROW(②金銭出納簿!$C$4:$C$564),ROWS($A$18:$A34)),1/ROW(②金銭出納簿!$C$4:$C$564),0),COLUMNS($A$5:B$5)),"")</f>
        <v/>
      </c>
      <c r="C23" s="12" t="str">
        <f t="array" ref="C23">IFERROR(INDEX(②金銭出納簿!$C$4:$M$564,MATCH(LARGE((②金銭出納簿!$G$4:$G$564=$A$1)*1/ROW(②金銭出納簿!$C$4:$C$564),ROWS($A$18:$A34)),1/ROW(②金銭出納簿!$C$4:$C$564),0),COLUMNS($A$5:C$5)),"")</f>
        <v/>
      </c>
      <c r="D23" s="12" t="str">
        <f t="array" ref="D23">IFERROR(INDEX(②金銭出納簿!$C$4:$M$564,MATCH(LARGE((②金銭出納簿!$G$4:$G$564=$A$1)*1/ROW(②金銭出納簿!$C$4:$C$564),ROWS($A$18:$A34)),1/ROW(②金銭出納簿!$C$4:$C$564),0),COLUMNS($A$5:D$5)),"")</f>
        <v/>
      </c>
      <c r="E23" s="12" t="str">
        <f t="array" ref="E23">IFERROR(INDEX(②金銭出納簿!$C$4:$M$564,MATCH(LARGE((②金銭出納簿!$G$4:$G$564=$A$1)*1/ROW(②金銭出納簿!$C$4:$C$564),ROWS($A$18:$A34)),1/ROW(②金銭出納簿!$C$4:$C$564),0),COLUMNS($A$5:E$5)),"")</f>
        <v/>
      </c>
      <c r="F23" s="134" t="str">
        <f t="array" ref="F23">IFERROR(INDEX(②金銭出納簿!$C$4:$M$564,MATCH(LARGE((②金銭出納簿!$G$4:$G$564=$A$1)*1/ROW(②金銭出納簿!$C$4:$C$564),ROWS($A$18:$A34)),1/ROW(②金銭出納簿!$C$4:$C$564),0),COLUMNS($A$5:F$5)),"")</f>
        <v/>
      </c>
      <c r="G23" s="134" t="str">
        <f t="array" ref="G23">IFERROR(INDEX(②金銭出納簿!$C$4:$M$564,MATCH(LARGE((②金銭出納簿!$G$4:$G$564=$A$1)*1/ROW(②金銭出納簿!$C$4:$C$564),ROWS($A$18:$A34)),1/ROW(②金銭出納簿!$C$4:$C$564),0),COLUMNS($A$5:G$5)),"")</f>
        <v/>
      </c>
      <c r="H23" s="15" t="str">
        <f t="array" ref="H23">IFERROR(INDEX(②金銭出納簿!$C$4:$M$564,MATCH(LARGE((②金銭出納簿!$G$4:$G$564=$A$1)*1/ROW(②金銭出納簿!$C$4:$C$564),ROWS($A$18:$A34)),1/ROW(②金銭出納簿!$C$4:$C$564),0),COLUMNS($A$5:H$5)),"")</f>
        <v/>
      </c>
      <c r="I23" s="15" t="str">
        <f t="array" ref="I23">IFERROR(INDEX(②金銭出納簿!$C$4:$M$564,MATCH(LARGE((②金銭出納簿!$G$4:$G$564=$A$1)*1/ROW(②金銭出納簿!$C$4:$C$564),ROWS($A$18:$A34)),1/ROW(②金銭出納簿!$C$4:$C$564),0),COLUMNS($A$5:I$5)),"")</f>
        <v/>
      </c>
      <c r="J23" s="15" t="str">
        <f t="array" ref="J23">IFERROR(INDEX(②金銭出納簿!$C$4:$M$564,MATCH(LARGE((②金銭出納簿!$G$4:$G$564=$A$1)*1/ROW(②金銭出納簿!$C$4:$C$564),ROWS($A$18:$A34)),1/ROW(②金銭出納簿!$C$4:$C$564),0),COLUMNS($A$5:J$5)),"")</f>
        <v/>
      </c>
      <c r="K23" s="18" t="str">
        <f t="shared" si="2"/>
        <v/>
      </c>
      <c r="L23" s="48"/>
      <c r="M23" s="52"/>
      <c r="N23" t="str">
        <f t="shared" si="0"/>
        <v>←選択してください</v>
      </c>
    </row>
    <row r="24" spans="1:14" ht="21" customHeight="1" x14ac:dyDescent="0.15">
      <c r="A24" s="124" t="str">
        <f t="array" ref="A24">IFERROR(INDEX(②金銭出納簿!$C$4:$M$564,MATCH(LARGE((②金銭出納簿!$G$4:$G$564=$A$1)*1/ROW(②金銭出納簿!$C$4:$C$564),ROWS($A$18:$A35)),1/ROW(②金銭出納簿!$C$4:$C$564),0),COLUMNS($A$5:A$5)),"")</f>
        <v/>
      </c>
      <c r="B24" s="125" t="str">
        <f t="array" ref="B24">IFERROR(INDEX(②金銭出納簿!$C$4:$M$564,MATCH(LARGE((②金銭出納簿!$G$4:$G$564=$A$1)*1/ROW(②金銭出納簿!$C$4:$C$564),ROWS($A$18:$A35)),1/ROW(②金銭出納簿!$C$4:$C$564),0),COLUMNS($A$5:B$5)),"")</f>
        <v/>
      </c>
      <c r="C24" s="12" t="str">
        <f t="array" ref="C24">IFERROR(INDEX(②金銭出納簿!$C$4:$M$564,MATCH(LARGE((②金銭出納簿!$G$4:$G$564=$A$1)*1/ROW(②金銭出納簿!$C$4:$C$564),ROWS($A$18:$A35)),1/ROW(②金銭出納簿!$C$4:$C$564),0),COLUMNS($A$5:C$5)),"")</f>
        <v/>
      </c>
      <c r="D24" s="12" t="str">
        <f t="array" ref="D24">IFERROR(INDEX(②金銭出納簿!$C$4:$M$564,MATCH(LARGE((②金銭出納簿!$G$4:$G$564=$A$1)*1/ROW(②金銭出納簿!$C$4:$C$564),ROWS($A$18:$A35)),1/ROW(②金銭出納簿!$C$4:$C$564),0),COLUMNS($A$5:D$5)),"")</f>
        <v/>
      </c>
      <c r="E24" s="12" t="str">
        <f t="array" ref="E24">IFERROR(INDEX(②金銭出納簿!$C$4:$M$564,MATCH(LARGE((②金銭出納簿!$G$4:$G$564=$A$1)*1/ROW(②金銭出納簿!$C$4:$C$564),ROWS($A$18:$A35)),1/ROW(②金銭出納簿!$C$4:$C$564),0),COLUMNS($A$5:E$5)),"")</f>
        <v/>
      </c>
      <c r="F24" s="134" t="str">
        <f t="array" ref="F24">IFERROR(INDEX(②金銭出納簿!$C$4:$M$564,MATCH(LARGE((②金銭出納簿!$G$4:$G$564=$A$1)*1/ROW(②金銭出納簿!$C$4:$C$564),ROWS($A$18:$A35)),1/ROW(②金銭出納簿!$C$4:$C$564),0),COLUMNS($A$5:F$5)),"")</f>
        <v/>
      </c>
      <c r="G24" s="134" t="str">
        <f t="array" ref="G24">IFERROR(INDEX(②金銭出納簿!$C$4:$M$564,MATCH(LARGE((②金銭出納簿!$G$4:$G$564=$A$1)*1/ROW(②金銭出納簿!$C$4:$C$564),ROWS($A$18:$A35)),1/ROW(②金銭出納簿!$C$4:$C$564),0),COLUMNS($A$5:G$5)),"")</f>
        <v/>
      </c>
      <c r="H24" s="15" t="str">
        <f t="array" ref="H24">IFERROR(INDEX(②金銭出納簿!$C$4:$M$564,MATCH(LARGE((②金銭出納簿!$G$4:$G$564=$A$1)*1/ROW(②金銭出納簿!$C$4:$C$564),ROWS($A$18:$A35)),1/ROW(②金銭出納簿!$C$4:$C$564),0),COLUMNS($A$5:H$5)),"")</f>
        <v/>
      </c>
      <c r="I24" s="15" t="str">
        <f t="array" ref="I24">IFERROR(INDEX(②金銭出納簿!$C$4:$M$564,MATCH(LARGE((②金銭出納簿!$G$4:$G$564=$A$1)*1/ROW(②金銭出納簿!$C$4:$C$564),ROWS($A$18:$A35)),1/ROW(②金銭出納簿!$C$4:$C$564),0),COLUMNS($A$5:I$5)),"")</f>
        <v/>
      </c>
      <c r="J24" s="15" t="str">
        <f t="array" ref="J24">IFERROR(INDEX(②金銭出納簿!$C$4:$M$564,MATCH(LARGE((②金銭出納簿!$G$4:$G$564=$A$1)*1/ROW(②金銭出納簿!$C$4:$C$564),ROWS($A$18:$A35)),1/ROW(②金銭出納簿!$C$4:$C$564),0),COLUMNS($A$5:J$5)),"")</f>
        <v/>
      </c>
      <c r="K24" s="18" t="str">
        <f t="shared" si="2"/>
        <v/>
      </c>
      <c r="L24" s="48"/>
      <c r="M24" s="52"/>
      <c r="N24" t="str">
        <f t="shared" si="0"/>
        <v>←選択してください</v>
      </c>
    </row>
    <row r="25" spans="1:14" ht="21" customHeight="1" x14ac:dyDescent="0.15">
      <c r="A25" s="124" t="str">
        <f t="array" ref="A25">IFERROR(INDEX(②金銭出納簿!$C$4:$M$564,MATCH(LARGE((②金銭出納簿!$G$4:$G$564=$A$1)*1/ROW(②金銭出納簿!$C$4:$C$564),ROWS($A$18:$A36)),1/ROW(②金銭出納簿!$C$4:$C$564),0),COLUMNS($A$5:A$5)),"")</f>
        <v/>
      </c>
      <c r="B25" s="125" t="str">
        <f t="array" ref="B25">IFERROR(INDEX(②金銭出納簿!$C$4:$M$564,MATCH(LARGE((②金銭出納簿!$G$4:$G$564=$A$1)*1/ROW(②金銭出納簿!$C$4:$C$564),ROWS($A$18:$A36)),1/ROW(②金銭出納簿!$C$4:$C$564),0),COLUMNS($A$5:B$5)),"")</f>
        <v/>
      </c>
      <c r="C25" s="12" t="str">
        <f t="array" ref="C25">IFERROR(INDEX(②金銭出納簿!$C$4:$M$564,MATCH(LARGE((②金銭出納簿!$G$4:$G$564=$A$1)*1/ROW(②金銭出納簿!$C$4:$C$564),ROWS($A$18:$A36)),1/ROW(②金銭出納簿!$C$4:$C$564),0),COLUMNS($A$5:C$5)),"")</f>
        <v/>
      </c>
      <c r="D25" s="12" t="str">
        <f t="array" ref="D25">IFERROR(INDEX(②金銭出納簿!$C$4:$M$564,MATCH(LARGE((②金銭出納簿!$G$4:$G$564=$A$1)*1/ROW(②金銭出納簿!$C$4:$C$564),ROWS($A$18:$A36)),1/ROW(②金銭出納簿!$C$4:$C$564),0),COLUMNS($A$5:D$5)),"")</f>
        <v/>
      </c>
      <c r="E25" s="12" t="str">
        <f t="array" ref="E25">IFERROR(INDEX(②金銭出納簿!$C$4:$M$564,MATCH(LARGE((②金銭出納簿!$G$4:$G$564=$A$1)*1/ROW(②金銭出納簿!$C$4:$C$564),ROWS($A$18:$A36)),1/ROW(②金銭出納簿!$C$4:$C$564),0),COLUMNS($A$5:E$5)),"")</f>
        <v/>
      </c>
      <c r="F25" s="134" t="str">
        <f t="array" ref="F25">IFERROR(INDEX(②金銭出納簿!$C$4:$M$564,MATCH(LARGE((②金銭出納簿!$G$4:$G$564=$A$1)*1/ROW(②金銭出納簿!$C$4:$C$564),ROWS($A$18:$A36)),1/ROW(②金銭出納簿!$C$4:$C$564),0),COLUMNS($A$5:F$5)),"")</f>
        <v/>
      </c>
      <c r="G25" s="134" t="str">
        <f t="array" ref="G25">IFERROR(INDEX(②金銭出納簿!$C$4:$M$564,MATCH(LARGE((②金銭出納簿!$G$4:$G$564=$A$1)*1/ROW(②金銭出納簿!$C$4:$C$564),ROWS($A$18:$A36)),1/ROW(②金銭出納簿!$C$4:$C$564),0),COLUMNS($A$5:G$5)),"")</f>
        <v/>
      </c>
      <c r="H25" s="15" t="str">
        <f t="array" ref="H25">IFERROR(INDEX(②金銭出納簿!$C$4:$M$564,MATCH(LARGE((②金銭出納簿!$G$4:$G$564=$A$1)*1/ROW(②金銭出納簿!$C$4:$C$564),ROWS($A$18:$A36)),1/ROW(②金銭出納簿!$C$4:$C$564),0),COLUMNS($A$5:H$5)),"")</f>
        <v/>
      </c>
      <c r="I25" s="15" t="str">
        <f t="array" ref="I25">IFERROR(INDEX(②金銭出納簿!$C$4:$M$564,MATCH(LARGE((②金銭出納簿!$G$4:$G$564=$A$1)*1/ROW(②金銭出納簿!$C$4:$C$564),ROWS($A$18:$A36)),1/ROW(②金銭出納簿!$C$4:$C$564),0),COLUMNS($A$5:I$5)),"")</f>
        <v/>
      </c>
      <c r="J25" s="15" t="str">
        <f t="array" ref="J25">IFERROR(INDEX(②金銭出納簿!$C$4:$M$564,MATCH(LARGE((②金銭出納簿!$G$4:$G$564=$A$1)*1/ROW(②金銭出納簿!$C$4:$C$564),ROWS($A$18:$A36)),1/ROW(②金銭出納簿!$C$4:$C$564),0),COLUMNS($A$5:J$5)),"")</f>
        <v/>
      </c>
      <c r="K25" s="18" t="str">
        <f t="shared" si="2"/>
        <v/>
      </c>
      <c r="L25" s="48"/>
      <c r="M25" s="52"/>
      <c r="N25" t="str">
        <f t="shared" si="0"/>
        <v>←選択してください</v>
      </c>
    </row>
    <row r="26" spans="1:14" ht="21" customHeight="1" x14ac:dyDescent="0.15">
      <c r="A26" s="124" t="str">
        <f t="array" ref="A26">IFERROR(INDEX(②金銭出納簿!$C$4:$M$564,MATCH(LARGE((②金銭出納簿!$G$4:$G$564=$A$1)*1/ROW(②金銭出納簿!$C$4:$C$564),ROWS($A$18:$A37)),1/ROW(②金銭出納簿!$C$4:$C$564),0),COLUMNS($A$5:A$5)),"")</f>
        <v/>
      </c>
      <c r="B26" s="125" t="str">
        <f t="array" ref="B26">IFERROR(INDEX(②金銭出納簿!$C$4:$M$564,MATCH(LARGE((②金銭出納簿!$G$4:$G$564=$A$1)*1/ROW(②金銭出納簿!$C$4:$C$564),ROWS($A$18:$A37)),1/ROW(②金銭出納簿!$C$4:$C$564),0),COLUMNS($A$5:B$5)),"")</f>
        <v/>
      </c>
      <c r="C26" s="12" t="str">
        <f t="array" ref="C26">IFERROR(INDEX(②金銭出納簿!$C$4:$M$564,MATCH(LARGE((②金銭出納簿!$G$4:$G$564=$A$1)*1/ROW(②金銭出納簿!$C$4:$C$564),ROWS($A$18:$A37)),1/ROW(②金銭出納簿!$C$4:$C$564),0),COLUMNS($A$5:C$5)),"")</f>
        <v/>
      </c>
      <c r="D26" s="12" t="str">
        <f t="array" ref="D26">IFERROR(INDEX(②金銭出納簿!$C$4:$M$564,MATCH(LARGE((②金銭出納簿!$G$4:$G$564=$A$1)*1/ROW(②金銭出納簿!$C$4:$C$564),ROWS($A$18:$A37)),1/ROW(②金銭出納簿!$C$4:$C$564),0),COLUMNS($A$5:D$5)),"")</f>
        <v/>
      </c>
      <c r="E26" s="12" t="str">
        <f t="array" ref="E26">IFERROR(INDEX(②金銭出納簿!$C$4:$M$564,MATCH(LARGE((②金銭出納簿!$G$4:$G$564=$A$1)*1/ROW(②金銭出納簿!$C$4:$C$564),ROWS($A$18:$A37)),1/ROW(②金銭出納簿!$C$4:$C$564),0),COLUMNS($A$5:E$5)),"")</f>
        <v/>
      </c>
      <c r="F26" s="134" t="str">
        <f t="array" ref="F26">IFERROR(INDEX(②金銭出納簿!$C$4:$M$564,MATCH(LARGE((②金銭出納簿!$G$4:$G$564=$A$1)*1/ROW(②金銭出納簿!$C$4:$C$564),ROWS($A$18:$A37)),1/ROW(②金銭出納簿!$C$4:$C$564),0),COLUMNS($A$5:F$5)),"")</f>
        <v/>
      </c>
      <c r="G26" s="134" t="str">
        <f t="array" ref="G26">IFERROR(INDEX(②金銭出納簿!$C$4:$M$564,MATCH(LARGE((②金銭出納簿!$G$4:$G$564=$A$1)*1/ROW(②金銭出納簿!$C$4:$C$564),ROWS($A$18:$A37)),1/ROW(②金銭出納簿!$C$4:$C$564),0),COLUMNS($A$5:G$5)),"")</f>
        <v/>
      </c>
      <c r="H26" s="15" t="str">
        <f t="array" ref="H26">IFERROR(INDEX(②金銭出納簿!$C$4:$M$564,MATCH(LARGE((②金銭出納簿!$G$4:$G$564=$A$1)*1/ROW(②金銭出納簿!$C$4:$C$564),ROWS($A$18:$A37)),1/ROW(②金銭出納簿!$C$4:$C$564),0),COLUMNS($A$5:H$5)),"")</f>
        <v/>
      </c>
      <c r="I26" s="15" t="str">
        <f t="array" ref="I26">IFERROR(INDEX(②金銭出納簿!$C$4:$M$564,MATCH(LARGE((②金銭出納簿!$G$4:$G$564=$A$1)*1/ROW(②金銭出納簿!$C$4:$C$564),ROWS($A$18:$A37)),1/ROW(②金銭出納簿!$C$4:$C$564),0),COLUMNS($A$5:I$5)),"")</f>
        <v/>
      </c>
      <c r="J26" s="15" t="str">
        <f t="array" ref="J26">IFERROR(INDEX(②金銭出納簿!$C$4:$M$564,MATCH(LARGE((②金銭出納簿!$G$4:$G$564=$A$1)*1/ROW(②金銭出納簿!$C$4:$C$564),ROWS($A$18:$A37)),1/ROW(②金銭出納簿!$C$4:$C$564),0),COLUMNS($A$5:J$5)),"")</f>
        <v/>
      </c>
      <c r="K26" s="18" t="str">
        <f t="shared" si="2"/>
        <v/>
      </c>
      <c r="L26" s="48"/>
      <c r="M26" s="52"/>
      <c r="N26" t="str">
        <f t="shared" si="0"/>
        <v>←選択してください</v>
      </c>
    </row>
    <row r="27" spans="1:14" ht="21" customHeight="1" x14ac:dyDescent="0.15">
      <c r="A27" s="124" t="str">
        <f t="array" ref="A27">IFERROR(INDEX(②金銭出納簿!$C$4:$M$564,MATCH(LARGE((②金銭出納簿!$G$4:$G$564=$A$1)*1/ROW(②金銭出納簿!$C$4:$C$564),ROWS($A$18:$A38)),1/ROW(②金銭出納簿!$C$4:$C$564),0),COLUMNS($A$5:A$5)),"")</f>
        <v/>
      </c>
      <c r="B27" s="125" t="str">
        <f t="array" ref="B27">IFERROR(INDEX(②金銭出納簿!$C$4:$M$564,MATCH(LARGE((②金銭出納簿!$G$4:$G$564=$A$1)*1/ROW(②金銭出納簿!$C$4:$C$564),ROWS($A$18:$A38)),1/ROW(②金銭出納簿!$C$4:$C$564),0),COLUMNS($A$5:B$5)),"")</f>
        <v/>
      </c>
      <c r="C27" s="12" t="str">
        <f t="array" ref="C27">IFERROR(INDEX(②金銭出納簿!$C$4:$M$564,MATCH(LARGE((②金銭出納簿!$G$4:$G$564=$A$1)*1/ROW(②金銭出納簿!$C$4:$C$564),ROWS($A$18:$A38)),1/ROW(②金銭出納簿!$C$4:$C$564),0),COLUMNS($A$5:C$5)),"")</f>
        <v/>
      </c>
      <c r="D27" s="12" t="str">
        <f t="array" ref="D27">IFERROR(INDEX(②金銭出納簿!$C$4:$M$564,MATCH(LARGE((②金銭出納簿!$G$4:$G$564=$A$1)*1/ROW(②金銭出納簿!$C$4:$C$564),ROWS($A$18:$A38)),1/ROW(②金銭出納簿!$C$4:$C$564),0),COLUMNS($A$5:D$5)),"")</f>
        <v/>
      </c>
      <c r="E27" s="12" t="str">
        <f t="array" ref="E27">IFERROR(INDEX(②金銭出納簿!$C$4:$M$564,MATCH(LARGE((②金銭出納簿!$G$4:$G$564=$A$1)*1/ROW(②金銭出納簿!$C$4:$C$564),ROWS($A$18:$A38)),1/ROW(②金銭出納簿!$C$4:$C$564),0),COLUMNS($A$5:E$5)),"")</f>
        <v/>
      </c>
      <c r="F27" s="134" t="str">
        <f t="array" ref="F27">IFERROR(INDEX(②金銭出納簿!$C$4:$M$564,MATCH(LARGE((②金銭出納簿!$G$4:$G$564=$A$1)*1/ROW(②金銭出納簿!$C$4:$C$564),ROWS($A$18:$A38)),1/ROW(②金銭出納簿!$C$4:$C$564),0),COLUMNS($A$5:F$5)),"")</f>
        <v/>
      </c>
      <c r="G27" s="134" t="str">
        <f t="array" ref="G27">IFERROR(INDEX(②金銭出納簿!$C$4:$M$564,MATCH(LARGE((②金銭出納簿!$G$4:$G$564=$A$1)*1/ROW(②金銭出納簿!$C$4:$C$564),ROWS($A$18:$A38)),1/ROW(②金銭出納簿!$C$4:$C$564),0),COLUMNS($A$5:G$5)),"")</f>
        <v/>
      </c>
      <c r="H27" s="15" t="str">
        <f t="array" ref="H27">IFERROR(INDEX(②金銭出納簿!$C$4:$M$564,MATCH(LARGE((②金銭出納簿!$G$4:$G$564=$A$1)*1/ROW(②金銭出納簿!$C$4:$C$564),ROWS($A$18:$A38)),1/ROW(②金銭出納簿!$C$4:$C$564),0),COLUMNS($A$5:H$5)),"")</f>
        <v/>
      </c>
      <c r="I27" s="15" t="str">
        <f t="array" ref="I27">IFERROR(INDEX(②金銭出納簿!$C$4:$M$564,MATCH(LARGE((②金銭出納簿!$G$4:$G$564=$A$1)*1/ROW(②金銭出納簿!$C$4:$C$564),ROWS($A$18:$A38)),1/ROW(②金銭出納簿!$C$4:$C$564),0),COLUMNS($A$5:I$5)),"")</f>
        <v/>
      </c>
      <c r="J27" s="15" t="str">
        <f t="array" ref="J27">IFERROR(INDEX(②金銭出納簿!$C$4:$M$564,MATCH(LARGE((②金銭出納簿!$G$4:$G$564=$A$1)*1/ROW(②金銭出納簿!$C$4:$C$564),ROWS($A$18:$A38)),1/ROW(②金銭出納簿!$C$4:$C$564),0),COLUMNS($A$5:J$5)),"")</f>
        <v/>
      </c>
      <c r="K27" s="18" t="str">
        <f t="shared" si="2"/>
        <v/>
      </c>
      <c r="L27" s="48"/>
      <c r="M27" s="52"/>
      <c r="N27" t="str">
        <f t="shared" si="0"/>
        <v>←選択してください</v>
      </c>
    </row>
    <row r="28" spans="1:14" ht="21" customHeight="1" x14ac:dyDescent="0.15">
      <c r="A28" s="124" t="str">
        <f t="array" ref="A28">IFERROR(INDEX(②金銭出納簿!$C$4:$M$564,MATCH(LARGE((②金銭出納簿!$G$4:$G$564=$A$1)*1/ROW(②金銭出納簿!$C$4:$C$564),ROWS($A$18:$A39)),1/ROW(②金銭出納簿!$C$4:$C$564),0),COLUMNS($A$5:A$5)),"")</f>
        <v/>
      </c>
      <c r="B28" s="125" t="str">
        <f t="array" ref="B28">IFERROR(INDEX(②金銭出納簿!$C$4:$M$564,MATCH(LARGE((②金銭出納簿!$G$4:$G$564=$A$1)*1/ROW(②金銭出納簿!$C$4:$C$564),ROWS($A$18:$A39)),1/ROW(②金銭出納簿!$C$4:$C$564),0),COLUMNS($A$5:B$5)),"")</f>
        <v/>
      </c>
      <c r="C28" s="12" t="str">
        <f t="array" ref="C28">IFERROR(INDEX(②金銭出納簿!$C$4:$M$564,MATCH(LARGE((②金銭出納簿!$G$4:$G$564=$A$1)*1/ROW(②金銭出納簿!$C$4:$C$564),ROWS($A$18:$A39)),1/ROW(②金銭出納簿!$C$4:$C$564),0),COLUMNS($A$5:C$5)),"")</f>
        <v/>
      </c>
      <c r="D28" s="12" t="str">
        <f t="array" ref="D28">IFERROR(INDEX(②金銭出納簿!$C$4:$M$564,MATCH(LARGE((②金銭出納簿!$G$4:$G$564=$A$1)*1/ROW(②金銭出納簿!$C$4:$C$564),ROWS($A$18:$A39)),1/ROW(②金銭出納簿!$C$4:$C$564),0),COLUMNS($A$5:D$5)),"")</f>
        <v/>
      </c>
      <c r="E28" s="12" t="str">
        <f t="array" ref="E28">IFERROR(INDEX(②金銭出納簿!$C$4:$M$564,MATCH(LARGE((②金銭出納簿!$G$4:$G$564=$A$1)*1/ROW(②金銭出納簿!$C$4:$C$564),ROWS($A$18:$A39)),1/ROW(②金銭出納簿!$C$4:$C$564),0),COLUMNS($A$5:E$5)),"")</f>
        <v/>
      </c>
      <c r="F28" s="134" t="str">
        <f t="array" ref="F28">IFERROR(INDEX(②金銭出納簿!$C$4:$M$564,MATCH(LARGE((②金銭出納簿!$G$4:$G$564=$A$1)*1/ROW(②金銭出納簿!$C$4:$C$564),ROWS($A$18:$A39)),1/ROW(②金銭出納簿!$C$4:$C$564),0),COLUMNS($A$5:F$5)),"")</f>
        <v/>
      </c>
      <c r="G28" s="134" t="str">
        <f t="array" ref="G28">IFERROR(INDEX(②金銭出納簿!$C$4:$M$564,MATCH(LARGE((②金銭出納簿!$G$4:$G$564=$A$1)*1/ROW(②金銭出納簿!$C$4:$C$564),ROWS($A$18:$A39)),1/ROW(②金銭出納簿!$C$4:$C$564),0),COLUMNS($A$5:G$5)),"")</f>
        <v/>
      </c>
      <c r="H28" s="15" t="str">
        <f t="array" ref="H28">IFERROR(INDEX(②金銭出納簿!$C$4:$M$564,MATCH(LARGE((②金銭出納簿!$G$4:$G$564=$A$1)*1/ROW(②金銭出納簿!$C$4:$C$564),ROWS($A$18:$A39)),1/ROW(②金銭出納簿!$C$4:$C$564),0),COLUMNS($A$5:H$5)),"")</f>
        <v/>
      </c>
      <c r="I28" s="15" t="str">
        <f t="array" ref="I28">IFERROR(INDEX(②金銭出納簿!$C$4:$M$564,MATCH(LARGE((②金銭出納簿!$G$4:$G$564=$A$1)*1/ROW(②金銭出納簿!$C$4:$C$564),ROWS($A$18:$A39)),1/ROW(②金銭出納簿!$C$4:$C$564),0),COLUMNS($A$5:I$5)),"")</f>
        <v/>
      </c>
      <c r="J28" s="15" t="str">
        <f t="array" ref="J28">IFERROR(INDEX(②金銭出納簿!$C$4:$M$564,MATCH(LARGE((②金銭出納簿!$G$4:$G$564=$A$1)*1/ROW(②金銭出納簿!$C$4:$C$564),ROWS($A$18:$A39)),1/ROW(②金銭出納簿!$C$4:$C$564),0),COLUMNS($A$5:J$5)),"")</f>
        <v/>
      </c>
      <c r="K28" s="18" t="str">
        <f t="shared" si="2"/>
        <v/>
      </c>
      <c r="L28" s="48"/>
      <c r="M28" s="52"/>
      <c r="N28" t="str">
        <f t="shared" si="0"/>
        <v>←選択してください</v>
      </c>
    </row>
    <row r="29" spans="1:14" ht="21" customHeight="1" x14ac:dyDescent="0.15">
      <c r="A29" s="124" t="str">
        <f t="array" ref="A29">IFERROR(INDEX(②金銭出納簿!$C$4:$M$564,MATCH(LARGE((②金銭出納簿!$G$4:$G$564=$A$1)*1/ROW(②金銭出納簿!$C$4:$C$564),ROWS($A$18:$A40)),1/ROW(②金銭出納簿!$C$4:$C$564),0),COLUMNS($A$5:A$5)),"")</f>
        <v/>
      </c>
      <c r="B29" s="125" t="str">
        <f t="array" ref="B29">IFERROR(INDEX(②金銭出納簿!$C$4:$M$564,MATCH(LARGE((②金銭出納簿!$G$4:$G$564=$A$1)*1/ROW(②金銭出納簿!$C$4:$C$564),ROWS($A$18:$A40)),1/ROW(②金銭出納簿!$C$4:$C$564),0),COLUMNS($A$5:B$5)),"")</f>
        <v/>
      </c>
      <c r="C29" s="12" t="str">
        <f t="array" ref="C29">IFERROR(INDEX(②金銭出納簿!$C$4:$M$564,MATCH(LARGE((②金銭出納簿!$G$4:$G$564=$A$1)*1/ROW(②金銭出納簿!$C$4:$C$564),ROWS($A$18:$A40)),1/ROW(②金銭出納簿!$C$4:$C$564),0),COLUMNS($A$5:C$5)),"")</f>
        <v/>
      </c>
      <c r="D29" s="12" t="str">
        <f t="array" ref="D29">IFERROR(INDEX(②金銭出納簿!$C$4:$M$564,MATCH(LARGE((②金銭出納簿!$G$4:$G$564=$A$1)*1/ROW(②金銭出納簿!$C$4:$C$564),ROWS($A$18:$A40)),1/ROW(②金銭出納簿!$C$4:$C$564),0),COLUMNS($A$5:D$5)),"")</f>
        <v/>
      </c>
      <c r="E29" s="12" t="str">
        <f t="array" ref="E29">IFERROR(INDEX(②金銭出納簿!$C$4:$M$564,MATCH(LARGE((②金銭出納簿!$G$4:$G$564=$A$1)*1/ROW(②金銭出納簿!$C$4:$C$564),ROWS($A$18:$A40)),1/ROW(②金銭出納簿!$C$4:$C$564),0),COLUMNS($A$5:E$5)),"")</f>
        <v/>
      </c>
      <c r="F29" s="134" t="str">
        <f t="array" ref="F29">IFERROR(INDEX(②金銭出納簿!$C$4:$M$564,MATCH(LARGE((②金銭出納簿!$G$4:$G$564=$A$1)*1/ROW(②金銭出納簿!$C$4:$C$564),ROWS($A$18:$A40)),1/ROW(②金銭出納簿!$C$4:$C$564),0),COLUMNS($A$5:F$5)),"")</f>
        <v/>
      </c>
      <c r="G29" s="134" t="str">
        <f t="array" ref="G29">IFERROR(INDEX(②金銭出納簿!$C$4:$M$564,MATCH(LARGE((②金銭出納簿!$G$4:$G$564=$A$1)*1/ROW(②金銭出納簿!$C$4:$C$564),ROWS($A$18:$A40)),1/ROW(②金銭出納簿!$C$4:$C$564),0),COLUMNS($A$5:G$5)),"")</f>
        <v/>
      </c>
      <c r="H29" s="15" t="str">
        <f t="array" ref="H29">IFERROR(INDEX(②金銭出納簿!$C$4:$M$564,MATCH(LARGE((②金銭出納簿!$G$4:$G$564=$A$1)*1/ROW(②金銭出納簿!$C$4:$C$564),ROWS($A$18:$A40)),1/ROW(②金銭出納簿!$C$4:$C$564),0),COLUMNS($A$5:H$5)),"")</f>
        <v/>
      </c>
      <c r="I29" s="15" t="str">
        <f t="array" ref="I29">IFERROR(INDEX(②金銭出納簿!$C$4:$M$564,MATCH(LARGE((②金銭出納簿!$G$4:$G$564=$A$1)*1/ROW(②金銭出納簿!$C$4:$C$564),ROWS($A$18:$A40)),1/ROW(②金銭出納簿!$C$4:$C$564),0),COLUMNS($A$5:I$5)),"")</f>
        <v/>
      </c>
      <c r="J29" s="15" t="str">
        <f t="array" ref="J29">IFERROR(INDEX(②金銭出納簿!$C$4:$M$564,MATCH(LARGE((②金銭出納簿!$G$4:$G$564=$A$1)*1/ROW(②金銭出納簿!$C$4:$C$564),ROWS($A$18:$A40)),1/ROW(②金銭出納簿!$C$4:$C$564),0),COLUMNS($A$5:J$5)),"")</f>
        <v/>
      </c>
      <c r="K29" s="18" t="str">
        <f t="shared" si="2"/>
        <v/>
      </c>
      <c r="L29" s="48"/>
      <c r="M29" s="52"/>
      <c r="N29" t="str">
        <f t="shared" si="0"/>
        <v>←選択してください</v>
      </c>
    </row>
    <row r="30" spans="1:14" ht="21" customHeight="1" x14ac:dyDescent="0.15">
      <c r="A30" s="124" t="str">
        <f t="array" ref="A30">IFERROR(INDEX(②金銭出納簿!$C$4:$M$564,MATCH(LARGE((②金銭出納簿!$G$4:$G$564=$A$1)*1/ROW(②金銭出納簿!$C$4:$C$564),ROWS($A$18:$A41)),1/ROW(②金銭出納簿!$C$4:$C$564),0),COLUMNS($A$5:A$5)),"")</f>
        <v/>
      </c>
      <c r="B30" s="125" t="str">
        <f t="array" ref="B30">IFERROR(INDEX(②金銭出納簿!$C$4:$M$564,MATCH(LARGE((②金銭出納簿!$G$4:$G$564=$A$1)*1/ROW(②金銭出納簿!$C$4:$C$564),ROWS($A$18:$A41)),1/ROW(②金銭出納簿!$C$4:$C$564),0),COLUMNS($A$5:B$5)),"")</f>
        <v/>
      </c>
      <c r="C30" s="12" t="str">
        <f t="array" ref="C30">IFERROR(INDEX(②金銭出納簿!$C$4:$M$564,MATCH(LARGE((②金銭出納簿!$G$4:$G$564=$A$1)*1/ROW(②金銭出納簿!$C$4:$C$564),ROWS($A$18:$A41)),1/ROW(②金銭出納簿!$C$4:$C$564),0),COLUMNS($A$5:C$5)),"")</f>
        <v/>
      </c>
      <c r="D30" s="12" t="str">
        <f t="array" ref="D30">IFERROR(INDEX(②金銭出納簿!$C$4:$M$564,MATCH(LARGE((②金銭出納簿!$G$4:$G$564=$A$1)*1/ROW(②金銭出納簿!$C$4:$C$564),ROWS($A$18:$A41)),1/ROW(②金銭出納簿!$C$4:$C$564),0),COLUMNS($A$5:D$5)),"")</f>
        <v/>
      </c>
      <c r="E30" s="12" t="str">
        <f t="array" ref="E30">IFERROR(INDEX(②金銭出納簿!$C$4:$M$564,MATCH(LARGE((②金銭出納簿!$G$4:$G$564=$A$1)*1/ROW(②金銭出納簿!$C$4:$C$564),ROWS($A$18:$A41)),1/ROW(②金銭出納簿!$C$4:$C$564),0),COLUMNS($A$5:E$5)),"")</f>
        <v/>
      </c>
      <c r="F30" s="134" t="str">
        <f t="array" ref="F30">IFERROR(INDEX(②金銭出納簿!$C$4:$M$564,MATCH(LARGE((②金銭出納簿!$G$4:$G$564=$A$1)*1/ROW(②金銭出納簿!$C$4:$C$564),ROWS($A$18:$A41)),1/ROW(②金銭出納簿!$C$4:$C$564),0),COLUMNS($A$5:F$5)),"")</f>
        <v/>
      </c>
      <c r="G30" s="134" t="str">
        <f t="array" ref="G30">IFERROR(INDEX(②金銭出納簿!$C$4:$M$564,MATCH(LARGE((②金銭出納簿!$G$4:$G$564=$A$1)*1/ROW(②金銭出納簿!$C$4:$C$564),ROWS($A$18:$A41)),1/ROW(②金銭出納簿!$C$4:$C$564),0),COLUMNS($A$5:G$5)),"")</f>
        <v/>
      </c>
      <c r="H30" s="15" t="str">
        <f t="array" ref="H30">IFERROR(INDEX(②金銭出納簿!$C$4:$M$564,MATCH(LARGE((②金銭出納簿!$G$4:$G$564=$A$1)*1/ROW(②金銭出納簿!$C$4:$C$564),ROWS($A$18:$A41)),1/ROW(②金銭出納簿!$C$4:$C$564),0),COLUMNS($A$5:H$5)),"")</f>
        <v/>
      </c>
      <c r="I30" s="15" t="str">
        <f t="array" ref="I30">IFERROR(INDEX(②金銭出納簿!$C$4:$M$564,MATCH(LARGE((②金銭出納簿!$G$4:$G$564=$A$1)*1/ROW(②金銭出納簿!$C$4:$C$564),ROWS($A$18:$A41)),1/ROW(②金銭出納簿!$C$4:$C$564),0),COLUMNS($A$5:I$5)),"")</f>
        <v/>
      </c>
      <c r="J30" s="15" t="str">
        <f t="array" ref="J30">IFERROR(INDEX(②金銭出納簿!$C$4:$M$564,MATCH(LARGE((②金銭出納簿!$G$4:$G$564=$A$1)*1/ROW(②金銭出納簿!$C$4:$C$564),ROWS($A$18:$A41)),1/ROW(②金銭出納簿!$C$4:$C$564),0),COLUMNS($A$5:J$5)),"")</f>
        <v/>
      </c>
      <c r="K30" s="18" t="str">
        <f t="shared" si="2"/>
        <v/>
      </c>
      <c r="L30" s="48"/>
      <c r="M30" s="52"/>
      <c r="N30" t="str">
        <f t="shared" si="0"/>
        <v>←選択してください</v>
      </c>
    </row>
    <row r="31" spans="1:14" ht="21" customHeight="1" x14ac:dyDescent="0.15">
      <c r="A31" s="124" t="str">
        <f t="array" ref="A31">IFERROR(INDEX(②金銭出納簿!$C$4:$M$564,MATCH(LARGE((②金銭出納簿!$G$4:$G$564=$A$1)*1/ROW(②金銭出納簿!$C$4:$C$564),ROWS($A$18:$A42)),1/ROW(②金銭出納簿!$C$4:$C$564),0),COLUMNS($A$5:A$5)),"")</f>
        <v/>
      </c>
      <c r="B31" s="125" t="str">
        <f t="array" ref="B31">IFERROR(INDEX(②金銭出納簿!$C$4:$M$564,MATCH(LARGE((②金銭出納簿!$G$4:$G$564=$A$1)*1/ROW(②金銭出納簿!$C$4:$C$564),ROWS($A$18:$A42)),1/ROW(②金銭出納簿!$C$4:$C$564),0),COLUMNS($A$5:B$5)),"")</f>
        <v/>
      </c>
      <c r="C31" s="12" t="str">
        <f t="array" ref="C31">IFERROR(INDEX(②金銭出納簿!$C$4:$M$564,MATCH(LARGE((②金銭出納簿!$G$4:$G$564=$A$1)*1/ROW(②金銭出納簿!$C$4:$C$564),ROWS($A$18:$A42)),1/ROW(②金銭出納簿!$C$4:$C$564),0),COLUMNS($A$5:C$5)),"")</f>
        <v/>
      </c>
      <c r="D31" s="12" t="str">
        <f t="array" ref="D31">IFERROR(INDEX(②金銭出納簿!$C$4:$M$564,MATCH(LARGE((②金銭出納簿!$G$4:$G$564=$A$1)*1/ROW(②金銭出納簿!$C$4:$C$564),ROWS($A$18:$A42)),1/ROW(②金銭出納簿!$C$4:$C$564),0),COLUMNS($A$5:D$5)),"")</f>
        <v/>
      </c>
      <c r="E31" s="12" t="str">
        <f t="array" ref="E31">IFERROR(INDEX(②金銭出納簿!$C$4:$M$564,MATCH(LARGE((②金銭出納簿!$G$4:$G$564=$A$1)*1/ROW(②金銭出納簿!$C$4:$C$564),ROWS($A$18:$A42)),1/ROW(②金銭出納簿!$C$4:$C$564),0),COLUMNS($A$5:E$5)),"")</f>
        <v/>
      </c>
      <c r="F31" s="134" t="str">
        <f t="array" ref="F31">IFERROR(INDEX(②金銭出納簿!$C$4:$M$564,MATCH(LARGE((②金銭出納簿!$G$4:$G$564=$A$1)*1/ROW(②金銭出納簿!$C$4:$C$564),ROWS($A$18:$A42)),1/ROW(②金銭出納簿!$C$4:$C$564),0),COLUMNS($A$5:F$5)),"")</f>
        <v/>
      </c>
      <c r="G31" s="134" t="str">
        <f t="array" ref="G31">IFERROR(INDEX(②金銭出納簿!$C$4:$M$564,MATCH(LARGE((②金銭出納簿!$G$4:$G$564=$A$1)*1/ROW(②金銭出納簿!$C$4:$C$564),ROWS($A$18:$A42)),1/ROW(②金銭出納簿!$C$4:$C$564),0),COLUMNS($A$5:G$5)),"")</f>
        <v/>
      </c>
      <c r="H31" s="15" t="str">
        <f t="array" ref="H31">IFERROR(INDEX(②金銭出納簿!$C$4:$M$564,MATCH(LARGE((②金銭出納簿!$G$4:$G$564=$A$1)*1/ROW(②金銭出納簿!$C$4:$C$564),ROWS($A$18:$A42)),1/ROW(②金銭出納簿!$C$4:$C$564),0),COLUMNS($A$5:H$5)),"")</f>
        <v/>
      </c>
      <c r="I31" s="15" t="str">
        <f t="array" ref="I31">IFERROR(INDEX(②金銭出納簿!$C$4:$M$564,MATCH(LARGE((②金銭出納簿!$G$4:$G$564=$A$1)*1/ROW(②金銭出納簿!$C$4:$C$564),ROWS($A$18:$A42)),1/ROW(②金銭出納簿!$C$4:$C$564),0),COLUMNS($A$5:I$5)),"")</f>
        <v/>
      </c>
      <c r="J31" s="15" t="str">
        <f t="array" ref="J31">IFERROR(INDEX(②金銭出納簿!$C$4:$M$564,MATCH(LARGE((②金銭出納簿!$G$4:$G$564=$A$1)*1/ROW(②金銭出納簿!$C$4:$C$564),ROWS($A$18:$A42)),1/ROW(②金銭出納簿!$C$4:$C$564),0),COLUMNS($A$5:J$5)),"")</f>
        <v/>
      </c>
      <c r="K31" s="18" t="str">
        <f t="shared" si="2"/>
        <v/>
      </c>
      <c r="L31" s="48"/>
      <c r="M31" s="52"/>
      <c r="N31" t="str">
        <f t="shared" si="0"/>
        <v>←選択してください</v>
      </c>
    </row>
    <row r="32" spans="1:14" ht="21" customHeight="1" x14ac:dyDescent="0.15">
      <c r="A32" s="124" t="str">
        <f t="array" ref="A32">IFERROR(INDEX(②金銭出納簿!$C$4:$M$564,MATCH(LARGE((②金銭出納簿!$G$4:$G$564=$A$1)*1/ROW(②金銭出納簿!$C$4:$C$564),ROWS($A$18:$A43)),1/ROW(②金銭出納簿!$C$4:$C$564),0),COLUMNS($A$5:A$5)),"")</f>
        <v/>
      </c>
      <c r="B32" s="125" t="str">
        <f t="array" ref="B32">IFERROR(INDEX(②金銭出納簿!$C$4:$M$564,MATCH(LARGE((②金銭出納簿!$G$4:$G$564=$A$1)*1/ROW(②金銭出納簿!$C$4:$C$564),ROWS($A$18:$A43)),1/ROW(②金銭出納簿!$C$4:$C$564),0),COLUMNS($A$5:B$5)),"")</f>
        <v/>
      </c>
      <c r="C32" s="12" t="str">
        <f t="array" ref="C32">IFERROR(INDEX(②金銭出納簿!$C$4:$M$564,MATCH(LARGE((②金銭出納簿!$G$4:$G$564=$A$1)*1/ROW(②金銭出納簿!$C$4:$C$564),ROWS($A$18:$A43)),1/ROW(②金銭出納簿!$C$4:$C$564),0),COLUMNS($A$5:C$5)),"")</f>
        <v/>
      </c>
      <c r="D32" s="12" t="str">
        <f t="array" ref="D32">IFERROR(INDEX(②金銭出納簿!$C$4:$M$564,MATCH(LARGE((②金銭出納簿!$G$4:$G$564=$A$1)*1/ROW(②金銭出納簿!$C$4:$C$564),ROWS($A$18:$A43)),1/ROW(②金銭出納簿!$C$4:$C$564),0),COLUMNS($A$5:D$5)),"")</f>
        <v/>
      </c>
      <c r="E32" s="12" t="str">
        <f t="array" ref="E32">IFERROR(INDEX(②金銭出納簿!$C$4:$M$564,MATCH(LARGE((②金銭出納簿!$G$4:$G$564=$A$1)*1/ROW(②金銭出納簿!$C$4:$C$564),ROWS($A$18:$A43)),1/ROW(②金銭出納簿!$C$4:$C$564),0),COLUMNS($A$5:E$5)),"")</f>
        <v/>
      </c>
      <c r="F32" s="134" t="str">
        <f t="array" ref="F32">IFERROR(INDEX(②金銭出納簿!$C$4:$M$564,MATCH(LARGE((②金銭出納簿!$G$4:$G$564=$A$1)*1/ROW(②金銭出納簿!$C$4:$C$564),ROWS($A$18:$A43)),1/ROW(②金銭出納簿!$C$4:$C$564),0),COLUMNS($A$5:F$5)),"")</f>
        <v/>
      </c>
      <c r="G32" s="134" t="str">
        <f t="array" ref="G32">IFERROR(INDEX(②金銭出納簿!$C$4:$M$564,MATCH(LARGE((②金銭出納簿!$G$4:$G$564=$A$1)*1/ROW(②金銭出納簿!$C$4:$C$564),ROWS($A$18:$A43)),1/ROW(②金銭出納簿!$C$4:$C$564),0),COLUMNS($A$5:G$5)),"")</f>
        <v/>
      </c>
      <c r="H32" s="15" t="str">
        <f t="array" ref="H32">IFERROR(INDEX(②金銭出納簿!$C$4:$M$564,MATCH(LARGE((②金銭出納簿!$G$4:$G$564=$A$1)*1/ROW(②金銭出納簿!$C$4:$C$564),ROWS($A$18:$A43)),1/ROW(②金銭出納簿!$C$4:$C$564),0),COLUMNS($A$5:H$5)),"")</f>
        <v/>
      </c>
      <c r="I32" s="15" t="str">
        <f t="array" ref="I32">IFERROR(INDEX(②金銭出納簿!$C$4:$M$564,MATCH(LARGE((②金銭出納簿!$G$4:$G$564=$A$1)*1/ROW(②金銭出納簿!$C$4:$C$564),ROWS($A$18:$A43)),1/ROW(②金銭出納簿!$C$4:$C$564),0),COLUMNS($A$5:I$5)),"")</f>
        <v/>
      </c>
      <c r="J32" s="15" t="str">
        <f t="array" ref="J32">IFERROR(INDEX(②金銭出納簿!$C$4:$M$564,MATCH(LARGE((②金銭出納簿!$G$4:$G$564=$A$1)*1/ROW(②金銭出納簿!$C$4:$C$564),ROWS($A$18:$A43)),1/ROW(②金銭出納簿!$C$4:$C$564),0),COLUMNS($A$5:J$5)),"")</f>
        <v/>
      </c>
      <c r="K32" s="18" t="str">
        <f t="shared" si="2"/>
        <v/>
      </c>
      <c r="L32" s="48"/>
      <c r="M32" s="52"/>
      <c r="N32" t="str">
        <f t="shared" si="0"/>
        <v>←選択してください</v>
      </c>
    </row>
    <row r="33" spans="1:14" ht="21" customHeight="1" x14ac:dyDescent="0.15">
      <c r="A33" s="124" t="str">
        <f t="array" ref="A33">IFERROR(INDEX(②金銭出納簿!$C$4:$M$564,MATCH(LARGE((②金銭出納簿!$G$4:$G$564=$A$1)*1/ROW(②金銭出納簿!$C$4:$C$564),ROWS($A$18:$A44)),1/ROW(②金銭出納簿!$C$4:$C$564),0),COLUMNS($A$5:A$5)),"")</f>
        <v/>
      </c>
      <c r="B33" s="125" t="str">
        <f t="array" ref="B33">IFERROR(INDEX(②金銭出納簿!$C$4:$M$564,MATCH(LARGE((②金銭出納簿!$G$4:$G$564=$A$1)*1/ROW(②金銭出納簿!$C$4:$C$564),ROWS($A$18:$A44)),1/ROW(②金銭出納簿!$C$4:$C$564),0),COLUMNS($A$5:B$5)),"")</f>
        <v/>
      </c>
      <c r="C33" s="12" t="str">
        <f t="array" ref="C33">IFERROR(INDEX(②金銭出納簿!$C$4:$M$564,MATCH(LARGE((②金銭出納簿!$G$4:$G$564=$A$1)*1/ROW(②金銭出納簿!$C$4:$C$564),ROWS($A$18:$A44)),1/ROW(②金銭出納簿!$C$4:$C$564),0),COLUMNS($A$5:C$5)),"")</f>
        <v/>
      </c>
      <c r="D33" s="12" t="str">
        <f t="array" ref="D33">IFERROR(INDEX(②金銭出納簿!$C$4:$M$564,MATCH(LARGE((②金銭出納簿!$G$4:$G$564=$A$1)*1/ROW(②金銭出納簿!$C$4:$C$564),ROWS($A$18:$A44)),1/ROW(②金銭出納簿!$C$4:$C$564),0),COLUMNS($A$5:D$5)),"")</f>
        <v/>
      </c>
      <c r="E33" s="12" t="str">
        <f t="array" ref="E33">IFERROR(INDEX(②金銭出納簿!$C$4:$M$564,MATCH(LARGE((②金銭出納簿!$G$4:$G$564=$A$1)*1/ROW(②金銭出納簿!$C$4:$C$564),ROWS($A$18:$A44)),1/ROW(②金銭出納簿!$C$4:$C$564),0),COLUMNS($A$5:E$5)),"")</f>
        <v/>
      </c>
      <c r="F33" s="134" t="str">
        <f t="array" ref="F33">IFERROR(INDEX(②金銭出納簿!$C$4:$M$564,MATCH(LARGE((②金銭出納簿!$G$4:$G$564=$A$1)*1/ROW(②金銭出納簿!$C$4:$C$564),ROWS($A$18:$A44)),1/ROW(②金銭出納簿!$C$4:$C$564),0),COLUMNS($A$5:F$5)),"")</f>
        <v/>
      </c>
      <c r="G33" s="134" t="str">
        <f t="array" ref="G33">IFERROR(INDEX(②金銭出納簿!$C$4:$M$564,MATCH(LARGE((②金銭出納簿!$G$4:$G$564=$A$1)*1/ROW(②金銭出納簿!$C$4:$C$564),ROWS($A$18:$A44)),1/ROW(②金銭出納簿!$C$4:$C$564),0),COLUMNS($A$5:G$5)),"")</f>
        <v/>
      </c>
      <c r="H33" s="15" t="str">
        <f t="array" ref="H33">IFERROR(INDEX(②金銭出納簿!$C$4:$M$564,MATCH(LARGE((②金銭出納簿!$G$4:$G$564=$A$1)*1/ROW(②金銭出納簿!$C$4:$C$564),ROWS($A$18:$A44)),1/ROW(②金銭出納簿!$C$4:$C$564),0),COLUMNS($A$5:H$5)),"")</f>
        <v/>
      </c>
      <c r="I33" s="15" t="str">
        <f t="array" ref="I33">IFERROR(INDEX(②金銭出納簿!$C$4:$M$564,MATCH(LARGE((②金銭出納簿!$G$4:$G$564=$A$1)*1/ROW(②金銭出納簿!$C$4:$C$564),ROWS($A$18:$A44)),1/ROW(②金銭出納簿!$C$4:$C$564),0),COLUMNS($A$5:I$5)),"")</f>
        <v/>
      </c>
      <c r="J33" s="15" t="str">
        <f t="array" ref="J33">IFERROR(INDEX(②金銭出納簿!$C$4:$M$564,MATCH(LARGE((②金銭出納簿!$G$4:$G$564=$A$1)*1/ROW(②金銭出納簿!$C$4:$C$564),ROWS($A$18:$A44)),1/ROW(②金銭出納簿!$C$4:$C$564),0),COLUMNS($A$5:J$5)),"")</f>
        <v/>
      </c>
      <c r="K33" s="18" t="str">
        <f t="shared" si="2"/>
        <v/>
      </c>
      <c r="L33" s="48"/>
      <c r="M33" s="52"/>
      <c r="N33" t="str">
        <f t="shared" si="0"/>
        <v>←選択してください</v>
      </c>
    </row>
    <row r="34" spans="1:14" ht="21" customHeight="1" x14ac:dyDescent="0.15">
      <c r="A34" s="124" t="str">
        <f t="array" ref="A34">IFERROR(INDEX(②金銭出納簿!$C$4:$M$564,MATCH(LARGE((②金銭出納簿!$G$4:$G$564=$A$1)*1/ROW(②金銭出納簿!$C$4:$C$564),ROWS($A$18:$A45)),1/ROW(②金銭出納簿!$C$4:$C$564),0),COLUMNS($A$5:A$5)),"")</f>
        <v/>
      </c>
      <c r="B34" s="125" t="str">
        <f t="array" ref="B34">IFERROR(INDEX(②金銭出納簿!$C$4:$M$564,MATCH(LARGE((②金銭出納簿!$G$4:$G$564=$A$1)*1/ROW(②金銭出納簿!$C$4:$C$564),ROWS($A$18:$A45)),1/ROW(②金銭出納簿!$C$4:$C$564),0),COLUMNS($A$5:B$5)),"")</f>
        <v/>
      </c>
      <c r="C34" s="12" t="str">
        <f t="array" ref="C34">IFERROR(INDEX(②金銭出納簿!$C$4:$M$564,MATCH(LARGE((②金銭出納簿!$G$4:$G$564=$A$1)*1/ROW(②金銭出納簿!$C$4:$C$564),ROWS($A$18:$A45)),1/ROW(②金銭出納簿!$C$4:$C$564),0),COLUMNS($A$5:C$5)),"")</f>
        <v/>
      </c>
      <c r="D34" s="12" t="str">
        <f t="array" ref="D34">IFERROR(INDEX(②金銭出納簿!$C$4:$M$564,MATCH(LARGE((②金銭出納簿!$G$4:$G$564=$A$1)*1/ROW(②金銭出納簿!$C$4:$C$564),ROWS($A$18:$A45)),1/ROW(②金銭出納簿!$C$4:$C$564),0),COLUMNS($A$5:D$5)),"")</f>
        <v/>
      </c>
      <c r="E34" s="12" t="str">
        <f t="array" ref="E34">IFERROR(INDEX(②金銭出納簿!$C$4:$M$564,MATCH(LARGE((②金銭出納簿!$G$4:$G$564=$A$1)*1/ROW(②金銭出納簿!$C$4:$C$564),ROWS($A$18:$A45)),1/ROW(②金銭出納簿!$C$4:$C$564),0),COLUMNS($A$5:E$5)),"")</f>
        <v/>
      </c>
      <c r="F34" s="134" t="str">
        <f t="array" ref="F34">IFERROR(INDEX(②金銭出納簿!$C$4:$M$564,MATCH(LARGE((②金銭出納簿!$G$4:$G$564=$A$1)*1/ROW(②金銭出納簿!$C$4:$C$564),ROWS($A$18:$A45)),1/ROW(②金銭出納簿!$C$4:$C$564),0),COLUMNS($A$5:F$5)),"")</f>
        <v/>
      </c>
      <c r="G34" s="134" t="str">
        <f t="array" ref="G34">IFERROR(INDEX(②金銭出納簿!$C$4:$M$564,MATCH(LARGE((②金銭出納簿!$G$4:$G$564=$A$1)*1/ROW(②金銭出納簿!$C$4:$C$564),ROWS($A$18:$A45)),1/ROW(②金銭出納簿!$C$4:$C$564),0),COLUMNS($A$5:G$5)),"")</f>
        <v/>
      </c>
      <c r="H34" s="15" t="str">
        <f t="array" ref="H34">IFERROR(INDEX(②金銭出納簿!$C$4:$M$564,MATCH(LARGE((②金銭出納簿!$G$4:$G$564=$A$1)*1/ROW(②金銭出納簿!$C$4:$C$564),ROWS($A$18:$A45)),1/ROW(②金銭出納簿!$C$4:$C$564),0),COLUMNS($A$5:H$5)),"")</f>
        <v/>
      </c>
      <c r="I34" s="15" t="str">
        <f t="array" ref="I34">IFERROR(INDEX(②金銭出納簿!$C$4:$M$564,MATCH(LARGE((②金銭出納簿!$G$4:$G$564=$A$1)*1/ROW(②金銭出納簿!$C$4:$C$564),ROWS($A$18:$A45)),1/ROW(②金銭出納簿!$C$4:$C$564),0),COLUMNS($A$5:I$5)),"")</f>
        <v/>
      </c>
      <c r="J34" s="15" t="str">
        <f t="array" ref="J34">IFERROR(INDEX(②金銭出納簿!$C$4:$M$564,MATCH(LARGE((②金銭出納簿!$G$4:$G$564=$A$1)*1/ROW(②金銭出納簿!$C$4:$C$564),ROWS($A$18:$A45)),1/ROW(②金銭出納簿!$C$4:$C$564),0),COLUMNS($A$5:J$5)),"")</f>
        <v/>
      </c>
      <c r="K34" s="18" t="str">
        <f t="shared" si="2"/>
        <v/>
      </c>
      <c r="L34" s="48"/>
      <c r="M34" s="52"/>
      <c r="N34" t="str">
        <f t="shared" si="0"/>
        <v>←選択してください</v>
      </c>
    </row>
    <row r="35" spans="1:14" ht="21" customHeight="1" x14ac:dyDescent="0.15">
      <c r="A35" s="124" t="str">
        <f t="array" ref="A35">IFERROR(INDEX(②金銭出納簿!$C$4:$M$564,MATCH(LARGE((②金銭出納簿!$G$4:$G$564=$A$1)*1/ROW(②金銭出納簿!$C$4:$C$564),ROWS($A$18:$A46)),1/ROW(②金銭出納簿!$C$4:$C$564),0),COLUMNS($A$5:A$5)),"")</f>
        <v/>
      </c>
      <c r="B35" s="125" t="str">
        <f t="array" ref="B35">IFERROR(INDEX(②金銭出納簿!$C$4:$M$564,MATCH(LARGE((②金銭出納簿!$G$4:$G$564=$A$1)*1/ROW(②金銭出納簿!$C$4:$C$564),ROWS($A$18:$A46)),1/ROW(②金銭出納簿!$C$4:$C$564),0),COLUMNS($A$5:B$5)),"")</f>
        <v/>
      </c>
      <c r="C35" s="12" t="str">
        <f t="array" ref="C35">IFERROR(INDEX(②金銭出納簿!$C$4:$M$564,MATCH(LARGE((②金銭出納簿!$G$4:$G$564=$A$1)*1/ROW(②金銭出納簿!$C$4:$C$564),ROWS($A$18:$A46)),1/ROW(②金銭出納簿!$C$4:$C$564),0),COLUMNS($A$5:C$5)),"")</f>
        <v/>
      </c>
      <c r="D35" s="12" t="str">
        <f t="array" ref="D35">IFERROR(INDEX(②金銭出納簿!$C$4:$M$564,MATCH(LARGE((②金銭出納簿!$G$4:$G$564=$A$1)*1/ROW(②金銭出納簿!$C$4:$C$564),ROWS($A$18:$A46)),1/ROW(②金銭出納簿!$C$4:$C$564),0),COLUMNS($A$5:D$5)),"")</f>
        <v/>
      </c>
      <c r="E35" s="12" t="str">
        <f t="array" ref="E35">IFERROR(INDEX(②金銭出納簿!$C$4:$M$564,MATCH(LARGE((②金銭出納簿!$G$4:$G$564=$A$1)*1/ROW(②金銭出納簿!$C$4:$C$564),ROWS($A$18:$A46)),1/ROW(②金銭出納簿!$C$4:$C$564),0),COLUMNS($A$5:E$5)),"")</f>
        <v/>
      </c>
      <c r="F35" s="134" t="str">
        <f t="array" ref="F35">IFERROR(INDEX(②金銭出納簿!$C$4:$M$564,MATCH(LARGE((②金銭出納簿!$G$4:$G$564=$A$1)*1/ROW(②金銭出納簿!$C$4:$C$564),ROWS($A$18:$A46)),1/ROW(②金銭出納簿!$C$4:$C$564),0),COLUMNS($A$5:F$5)),"")</f>
        <v/>
      </c>
      <c r="G35" s="134" t="str">
        <f t="array" ref="G35">IFERROR(INDEX(②金銭出納簿!$C$4:$M$564,MATCH(LARGE((②金銭出納簿!$G$4:$G$564=$A$1)*1/ROW(②金銭出納簿!$C$4:$C$564),ROWS($A$18:$A46)),1/ROW(②金銭出納簿!$C$4:$C$564),0),COLUMNS($A$5:G$5)),"")</f>
        <v/>
      </c>
      <c r="H35" s="15" t="str">
        <f t="array" ref="H35">IFERROR(INDEX(②金銭出納簿!$C$4:$M$564,MATCH(LARGE((②金銭出納簿!$G$4:$G$564=$A$1)*1/ROW(②金銭出納簿!$C$4:$C$564),ROWS($A$18:$A46)),1/ROW(②金銭出納簿!$C$4:$C$564),0),COLUMNS($A$5:H$5)),"")</f>
        <v/>
      </c>
      <c r="I35" s="15" t="str">
        <f t="array" ref="I35">IFERROR(INDEX(②金銭出納簿!$C$4:$M$564,MATCH(LARGE((②金銭出納簿!$G$4:$G$564=$A$1)*1/ROW(②金銭出納簿!$C$4:$C$564),ROWS($A$18:$A46)),1/ROW(②金銭出納簿!$C$4:$C$564),0),COLUMNS($A$5:I$5)),"")</f>
        <v/>
      </c>
      <c r="J35" s="15" t="str">
        <f t="array" ref="J35">IFERROR(INDEX(②金銭出納簿!$C$4:$M$564,MATCH(LARGE((②金銭出納簿!$G$4:$G$564=$A$1)*1/ROW(②金銭出納簿!$C$4:$C$564),ROWS($A$18:$A46)),1/ROW(②金銭出納簿!$C$4:$C$564),0),COLUMNS($A$5:J$5)),"")</f>
        <v/>
      </c>
      <c r="K35" s="18" t="str">
        <f t="shared" si="2"/>
        <v/>
      </c>
      <c r="L35" s="48"/>
      <c r="M35" s="52"/>
      <c r="N35" t="str">
        <f t="shared" si="0"/>
        <v>←選択してください</v>
      </c>
    </row>
    <row r="36" spans="1:14" ht="21" customHeight="1" x14ac:dyDescent="0.15">
      <c r="A36" s="124" t="str">
        <f t="array" ref="A36">IFERROR(INDEX(②金銭出納簿!$C$4:$M$564,MATCH(LARGE((②金銭出納簿!$G$4:$G$564=$A$1)*1/ROW(②金銭出納簿!$C$4:$C$564),ROWS($A$18:$A47)),1/ROW(②金銭出納簿!$C$4:$C$564),0),COLUMNS($A$5:A$5)),"")</f>
        <v/>
      </c>
      <c r="B36" s="125" t="str">
        <f t="array" ref="B36">IFERROR(INDEX(②金銭出納簿!$C$4:$M$564,MATCH(LARGE((②金銭出納簿!$G$4:$G$564=$A$1)*1/ROW(②金銭出納簿!$C$4:$C$564),ROWS($A$18:$A47)),1/ROW(②金銭出納簿!$C$4:$C$564),0),COLUMNS($A$5:B$5)),"")</f>
        <v/>
      </c>
      <c r="C36" s="12" t="str">
        <f t="array" ref="C36">IFERROR(INDEX(②金銭出納簿!$C$4:$M$564,MATCH(LARGE((②金銭出納簿!$G$4:$G$564=$A$1)*1/ROW(②金銭出納簿!$C$4:$C$564),ROWS($A$18:$A47)),1/ROW(②金銭出納簿!$C$4:$C$564),0),COLUMNS($A$5:C$5)),"")</f>
        <v/>
      </c>
      <c r="D36" s="12" t="str">
        <f t="array" ref="D36">IFERROR(INDEX(②金銭出納簿!$C$4:$M$564,MATCH(LARGE((②金銭出納簿!$G$4:$G$564=$A$1)*1/ROW(②金銭出納簿!$C$4:$C$564),ROWS($A$18:$A47)),1/ROW(②金銭出納簿!$C$4:$C$564),0),COLUMNS($A$5:D$5)),"")</f>
        <v/>
      </c>
      <c r="E36" s="12" t="str">
        <f t="array" ref="E36">IFERROR(INDEX(②金銭出納簿!$C$4:$M$564,MATCH(LARGE((②金銭出納簿!$G$4:$G$564=$A$1)*1/ROW(②金銭出納簿!$C$4:$C$564),ROWS($A$18:$A47)),1/ROW(②金銭出納簿!$C$4:$C$564),0),COLUMNS($A$5:E$5)),"")</f>
        <v/>
      </c>
      <c r="F36" s="134" t="str">
        <f t="array" ref="F36">IFERROR(INDEX(②金銭出納簿!$C$4:$M$564,MATCH(LARGE((②金銭出納簿!$G$4:$G$564=$A$1)*1/ROW(②金銭出納簿!$C$4:$C$564),ROWS($A$18:$A47)),1/ROW(②金銭出納簿!$C$4:$C$564),0),COLUMNS($A$5:F$5)),"")</f>
        <v/>
      </c>
      <c r="G36" s="134" t="str">
        <f t="array" ref="G36">IFERROR(INDEX(②金銭出納簿!$C$4:$M$564,MATCH(LARGE((②金銭出納簿!$G$4:$G$564=$A$1)*1/ROW(②金銭出納簿!$C$4:$C$564),ROWS($A$18:$A47)),1/ROW(②金銭出納簿!$C$4:$C$564),0),COLUMNS($A$5:G$5)),"")</f>
        <v/>
      </c>
      <c r="H36" s="15" t="str">
        <f t="array" ref="H36">IFERROR(INDEX(②金銭出納簿!$C$4:$M$564,MATCH(LARGE((②金銭出納簿!$G$4:$G$564=$A$1)*1/ROW(②金銭出納簿!$C$4:$C$564),ROWS($A$18:$A47)),1/ROW(②金銭出納簿!$C$4:$C$564),0),COLUMNS($A$5:H$5)),"")</f>
        <v/>
      </c>
      <c r="I36" s="15" t="str">
        <f t="array" ref="I36">IFERROR(INDEX(②金銭出納簿!$C$4:$M$564,MATCH(LARGE((②金銭出納簿!$G$4:$G$564=$A$1)*1/ROW(②金銭出納簿!$C$4:$C$564),ROWS($A$18:$A47)),1/ROW(②金銭出納簿!$C$4:$C$564),0),COLUMNS($A$5:I$5)),"")</f>
        <v/>
      </c>
      <c r="J36" s="15" t="str">
        <f t="array" ref="J36">IFERROR(INDEX(②金銭出納簿!$C$4:$M$564,MATCH(LARGE((②金銭出納簿!$G$4:$G$564=$A$1)*1/ROW(②金銭出納簿!$C$4:$C$564),ROWS($A$18:$A47)),1/ROW(②金銭出納簿!$C$4:$C$564),0),COLUMNS($A$5:J$5)),"")</f>
        <v/>
      </c>
      <c r="K36" s="18" t="str">
        <f t="shared" si="2"/>
        <v/>
      </c>
      <c r="L36" s="48"/>
      <c r="M36" s="52"/>
      <c r="N36" t="str">
        <f t="shared" si="0"/>
        <v>←選択してください</v>
      </c>
    </row>
    <row r="37" spans="1:14" ht="21" customHeight="1" x14ac:dyDescent="0.15">
      <c r="A37" s="124" t="str">
        <f t="array" ref="A37">IFERROR(INDEX(②金銭出納簿!$C$4:$M$564,MATCH(LARGE((②金銭出納簿!$G$4:$G$564=$A$1)*1/ROW(②金銭出納簿!$C$4:$C$564),ROWS($A$18:$A48)),1/ROW(②金銭出納簿!$C$4:$C$564),0),COLUMNS($A$5:A$5)),"")</f>
        <v/>
      </c>
      <c r="B37" s="125" t="str">
        <f t="array" ref="B37">IFERROR(INDEX(②金銭出納簿!$C$4:$M$564,MATCH(LARGE((②金銭出納簿!$G$4:$G$564=$A$1)*1/ROW(②金銭出納簿!$C$4:$C$564),ROWS($A$18:$A48)),1/ROW(②金銭出納簿!$C$4:$C$564),0),COLUMNS($A$5:B$5)),"")</f>
        <v/>
      </c>
      <c r="C37" s="12" t="str">
        <f t="array" ref="C37">IFERROR(INDEX(②金銭出納簿!$C$4:$M$564,MATCH(LARGE((②金銭出納簿!$G$4:$G$564=$A$1)*1/ROW(②金銭出納簿!$C$4:$C$564),ROWS($A$18:$A48)),1/ROW(②金銭出納簿!$C$4:$C$564),0),COLUMNS($A$5:C$5)),"")</f>
        <v/>
      </c>
      <c r="D37" s="12" t="str">
        <f t="array" ref="D37">IFERROR(INDEX(②金銭出納簿!$C$4:$M$564,MATCH(LARGE((②金銭出納簿!$G$4:$G$564=$A$1)*1/ROW(②金銭出納簿!$C$4:$C$564),ROWS($A$18:$A48)),1/ROW(②金銭出納簿!$C$4:$C$564),0),COLUMNS($A$5:D$5)),"")</f>
        <v/>
      </c>
      <c r="E37" s="12" t="str">
        <f t="array" ref="E37">IFERROR(INDEX(②金銭出納簿!$C$4:$M$564,MATCH(LARGE((②金銭出納簿!$G$4:$G$564=$A$1)*1/ROW(②金銭出納簿!$C$4:$C$564),ROWS($A$18:$A48)),1/ROW(②金銭出納簿!$C$4:$C$564),0),COLUMNS($A$5:E$5)),"")</f>
        <v/>
      </c>
      <c r="F37" s="134" t="str">
        <f t="array" ref="F37">IFERROR(INDEX(②金銭出納簿!$C$4:$M$564,MATCH(LARGE((②金銭出納簿!$G$4:$G$564=$A$1)*1/ROW(②金銭出納簿!$C$4:$C$564),ROWS($A$18:$A48)),1/ROW(②金銭出納簿!$C$4:$C$564),0),COLUMNS($A$5:F$5)),"")</f>
        <v/>
      </c>
      <c r="G37" s="134" t="str">
        <f t="array" ref="G37">IFERROR(INDEX(②金銭出納簿!$C$4:$M$564,MATCH(LARGE((②金銭出納簿!$G$4:$G$564=$A$1)*1/ROW(②金銭出納簿!$C$4:$C$564),ROWS($A$18:$A48)),1/ROW(②金銭出納簿!$C$4:$C$564),0),COLUMNS($A$5:G$5)),"")</f>
        <v/>
      </c>
      <c r="H37" s="15" t="str">
        <f t="array" ref="H37">IFERROR(INDEX(②金銭出納簿!$C$4:$M$564,MATCH(LARGE((②金銭出納簿!$G$4:$G$564=$A$1)*1/ROW(②金銭出納簿!$C$4:$C$564),ROWS($A$18:$A48)),1/ROW(②金銭出納簿!$C$4:$C$564),0),COLUMNS($A$5:H$5)),"")</f>
        <v/>
      </c>
      <c r="I37" s="15" t="str">
        <f t="array" ref="I37">IFERROR(INDEX(②金銭出納簿!$C$4:$M$564,MATCH(LARGE((②金銭出納簿!$G$4:$G$564=$A$1)*1/ROW(②金銭出納簿!$C$4:$C$564),ROWS($A$18:$A48)),1/ROW(②金銭出納簿!$C$4:$C$564),0),COLUMNS($A$5:I$5)),"")</f>
        <v/>
      </c>
      <c r="J37" s="15" t="str">
        <f t="array" ref="J37">IFERROR(INDEX(②金銭出納簿!$C$4:$M$564,MATCH(LARGE((②金銭出納簿!$G$4:$G$564=$A$1)*1/ROW(②金銭出納簿!$C$4:$C$564),ROWS($A$18:$A48)),1/ROW(②金銭出納簿!$C$4:$C$564),0),COLUMNS($A$5:J$5)),"")</f>
        <v/>
      </c>
      <c r="K37" s="18" t="str">
        <f t="shared" si="2"/>
        <v/>
      </c>
      <c r="L37" s="48"/>
      <c r="M37" s="52"/>
      <c r="N37" t="str">
        <f t="shared" si="0"/>
        <v>←選択してください</v>
      </c>
    </row>
    <row r="38" spans="1:14" ht="21" customHeight="1" x14ac:dyDescent="0.15">
      <c r="A38" s="124" t="str">
        <f t="array" ref="A38">IFERROR(INDEX(②金銭出納簿!$C$4:$M$564,MATCH(LARGE((②金銭出納簿!$G$4:$G$564=$A$1)*1/ROW(②金銭出納簿!$C$4:$C$564),ROWS($A$18:$A49)),1/ROW(②金銭出納簿!$C$4:$C$564),0),COLUMNS($A$5:A$5)),"")</f>
        <v/>
      </c>
      <c r="B38" s="125" t="str">
        <f t="array" ref="B38">IFERROR(INDEX(②金銭出納簿!$C$4:$M$564,MATCH(LARGE((②金銭出納簿!$G$4:$G$564=$A$1)*1/ROW(②金銭出納簿!$C$4:$C$564),ROWS($A$18:$A49)),1/ROW(②金銭出納簿!$C$4:$C$564),0),COLUMNS($A$5:B$5)),"")</f>
        <v/>
      </c>
      <c r="C38" s="12" t="str">
        <f t="array" ref="C38">IFERROR(INDEX(②金銭出納簿!$C$4:$M$564,MATCH(LARGE((②金銭出納簿!$G$4:$G$564=$A$1)*1/ROW(②金銭出納簿!$C$4:$C$564),ROWS($A$18:$A49)),1/ROW(②金銭出納簿!$C$4:$C$564),0),COLUMNS($A$5:C$5)),"")</f>
        <v/>
      </c>
      <c r="D38" s="12" t="str">
        <f t="array" ref="D38">IFERROR(INDEX(②金銭出納簿!$C$4:$M$564,MATCH(LARGE((②金銭出納簿!$G$4:$G$564=$A$1)*1/ROW(②金銭出納簿!$C$4:$C$564),ROWS($A$18:$A49)),1/ROW(②金銭出納簿!$C$4:$C$564),0),COLUMNS($A$5:D$5)),"")</f>
        <v/>
      </c>
      <c r="E38" s="12" t="str">
        <f t="array" ref="E38">IFERROR(INDEX(②金銭出納簿!$C$4:$M$564,MATCH(LARGE((②金銭出納簿!$G$4:$G$564=$A$1)*1/ROW(②金銭出納簿!$C$4:$C$564),ROWS($A$18:$A49)),1/ROW(②金銭出納簿!$C$4:$C$564),0),COLUMNS($A$5:E$5)),"")</f>
        <v/>
      </c>
      <c r="F38" s="134" t="str">
        <f t="array" ref="F38">IFERROR(INDEX(②金銭出納簿!$C$4:$M$564,MATCH(LARGE((②金銭出納簿!$G$4:$G$564=$A$1)*1/ROW(②金銭出納簿!$C$4:$C$564),ROWS($A$18:$A49)),1/ROW(②金銭出納簿!$C$4:$C$564),0),COLUMNS($A$5:F$5)),"")</f>
        <v/>
      </c>
      <c r="G38" s="134" t="str">
        <f t="array" ref="G38">IFERROR(INDEX(②金銭出納簿!$C$4:$M$564,MATCH(LARGE((②金銭出納簿!$G$4:$G$564=$A$1)*1/ROW(②金銭出納簿!$C$4:$C$564),ROWS($A$18:$A49)),1/ROW(②金銭出納簿!$C$4:$C$564),0),COLUMNS($A$5:G$5)),"")</f>
        <v/>
      </c>
      <c r="H38" s="15" t="str">
        <f t="array" ref="H38">IFERROR(INDEX(②金銭出納簿!$C$4:$M$564,MATCH(LARGE((②金銭出納簿!$G$4:$G$564=$A$1)*1/ROW(②金銭出納簿!$C$4:$C$564),ROWS($A$18:$A49)),1/ROW(②金銭出納簿!$C$4:$C$564),0),COLUMNS($A$5:H$5)),"")</f>
        <v/>
      </c>
      <c r="I38" s="15" t="str">
        <f t="array" ref="I38">IFERROR(INDEX(②金銭出納簿!$C$4:$M$564,MATCH(LARGE((②金銭出納簿!$G$4:$G$564=$A$1)*1/ROW(②金銭出納簿!$C$4:$C$564),ROWS($A$18:$A49)),1/ROW(②金銭出納簿!$C$4:$C$564),0),COLUMNS($A$5:I$5)),"")</f>
        <v/>
      </c>
      <c r="J38" s="15" t="str">
        <f t="array" ref="J38">IFERROR(INDEX(②金銭出納簿!$C$4:$M$564,MATCH(LARGE((②金銭出納簿!$G$4:$G$564=$A$1)*1/ROW(②金銭出納簿!$C$4:$C$564),ROWS($A$18:$A49)),1/ROW(②金銭出納簿!$C$4:$C$564),0),COLUMNS($A$5:J$5)),"")</f>
        <v/>
      </c>
      <c r="K38" s="18" t="str">
        <f t="shared" si="2"/>
        <v/>
      </c>
      <c r="L38" s="48"/>
      <c r="M38" s="52"/>
      <c r="N38" t="str">
        <f t="shared" si="0"/>
        <v>←選択してください</v>
      </c>
    </row>
    <row r="39" spans="1:14" ht="21" customHeight="1" x14ac:dyDescent="0.15">
      <c r="A39" s="124" t="str">
        <f t="array" ref="A39">IFERROR(INDEX(②金銭出納簿!$C$4:$M$564,MATCH(LARGE((②金銭出納簿!$G$4:$G$564=$A$1)*1/ROW(②金銭出納簿!$C$4:$C$564),ROWS($A$18:$A50)),1/ROW(②金銭出納簿!$C$4:$C$564),0),COLUMNS($A$5:A$5)),"")</f>
        <v/>
      </c>
      <c r="B39" s="125" t="str">
        <f t="array" ref="B39">IFERROR(INDEX(②金銭出納簿!$C$4:$M$564,MATCH(LARGE((②金銭出納簿!$G$4:$G$564=$A$1)*1/ROW(②金銭出納簿!$C$4:$C$564),ROWS($A$18:$A50)),1/ROW(②金銭出納簿!$C$4:$C$564),0),COLUMNS($A$5:B$5)),"")</f>
        <v/>
      </c>
      <c r="C39" s="12" t="str">
        <f t="array" ref="C39">IFERROR(INDEX(②金銭出納簿!$C$4:$M$564,MATCH(LARGE((②金銭出納簿!$G$4:$G$564=$A$1)*1/ROW(②金銭出納簿!$C$4:$C$564),ROWS($A$18:$A50)),1/ROW(②金銭出納簿!$C$4:$C$564),0),COLUMNS($A$5:C$5)),"")</f>
        <v/>
      </c>
      <c r="D39" s="12" t="str">
        <f t="array" ref="D39">IFERROR(INDEX(②金銭出納簿!$C$4:$M$564,MATCH(LARGE((②金銭出納簿!$G$4:$G$564=$A$1)*1/ROW(②金銭出納簿!$C$4:$C$564),ROWS($A$18:$A50)),1/ROW(②金銭出納簿!$C$4:$C$564),0),COLUMNS($A$5:D$5)),"")</f>
        <v/>
      </c>
      <c r="E39" s="12" t="str">
        <f t="array" ref="E39">IFERROR(INDEX(②金銭出納簿!$C$4:$M$564,MATCH(LARGE((②金銭出納簿!$G$4:$G$564=$A$1)*1/ROW(②金銭出納簿!$C$4:$C$564),ROWS($A$18:$A50)),1/ROW(②金銭出納簿!$C$4:$C$564),0),COLUMNS($A$5:E$5)),"")</f>
        <v/>
      </c>
      <c r="F39" s="134" t="str">
        <f t="array" ref="F39">IFERROR(INDEX(②金銭出納簿!$C$4:$M$564,MATCH(LARGE((②金銭出納簿!$G$4:$G$564=$A$1)*1/ROW(②金銭出納簿!$C$4:$C$564),ROWS($A$18:$A50)),1/ROW(②金銭出納簿!$C$4:$C$564),0),COLUMNS($A$5:F$5)),"")</f>
        <v/>
      </c>
      <c r="G39" s="134" t="str">
        <f t="array" ref="G39">IFERROR(INDEX(②金銭出納簿!$C$4:$M$564,MATCH(LARGE((②金銭出納簿!$G$4:$G$564=$A$1)*1/ROW(②金銭出納簿!$C$4:$C$564),ROWS($A$18:$A50)),1/ROW(②金銭出納簿!$C$4:$C$564),0),COLUMNS($A$5:G$5)),"")</f>
        <v/>
      </c>
      <c r="H39" s="15" t="str">
        <f t="array" ref="H39">IFERROR(INDEX(②金銭出納簿!$C$4:$M$564,MATCH(LARGE((②金銭出納簿!$G$4:$G$564=$A$1)*1/ROW(②金銭出納簿!$C$4:$C$564),ROWS($A$18:$A50)),1/ROW(②金銭出納簿!$C$4:$C$564),0),COLUMNS($A$5:H$5)),"")</f>
        <v/>
      </c>
      <c r="I39" s="15" t="str">
        <f t="array" ref="I39">IFERROR(INDEX(②金銭出納簿!$C$4:$M$564,MATCH(LARGE((②金銭出納簿!$G$4:$G$564=$A$1)*1/ROW(②金銭出納簿!$C$4:$C$564),ROWS($A$18:$A50)),1/ROW(②金銭出納簿!$C$4:$C$564),0),COLUMNS($A$5:I$5)),"")</f>
        <v/>
      </c>
      <c r="J39" s="15" t="str">
        <f t="array" ref="J39">IFERROR(INDEX(②金銭出納簿!$C$4:$M$564,MATCH(LARGE((②金銭出納簿!$G$4:$G$564=$A$1)*1/ROW(②金銭出納簿!$C$4:$C$564),ROWS($A$18:$A50)),1/ROW(②金銭出納簿!$C$4:$C$564),0),COLUMNS($A$5:J$5)),"")</f>
        <v/>
      </c>
      <c r="K39" s="18" t="str">
        <f t="shared" si="2"/>
        <v/>
      </c>
      <c r="L39" s="48"/>
      <c r="M39" s="52"/>
      <c r="N39" t="str">
        <f t="shared" si="0"/>
        <v>←選択してください</v>
      </c>
    </row>
    <row r="40" spans="1:14" ht="21" customHeight="1" x14ac:dyDescent="0.15">
      <c r="A40" s="124" t="str">
        <f t="array" ref="A40">IFERROR(INDEX(②金銭出納簿!$C$4:$M$564,MATCH(LARGE((②金銭出納簿!$G$4:$G$564=$A$1)*1/ROW(②金銭出納簿!$C$4:$C$564),ROWS($A$18:$A51)),1/ROW(②金銭出納簿!$C$4:$C$564),0),COLUMNS($A$5:A$5)),"")</f>
        <v/>
      </c>
      <c r="B40" s="125" t="str">
        <f t="array" ref="B40">IFERROR(INDEX(②金銭出納簿!$C$4:$M$564,MATCH(LARGE((②金銭出納簿!$G$4:$G$564=$A$1)*1/ROW(②金銭出納簿!$C$4:$C$564),ROWS($A$18:$A51)),1/ROW(②金銭出納簿!$C$4:$C$564),0),COLUMNS($A$5:B$5)),"")</f>
        <v/>
      </c>
      <c r="C40" s="12" t="str">
        <f t="array" ref="C40">IFERROR(INDEX(②金銭出納簿!$C$4:$M$564,MATCH(LARGE((②金銭出納簿!$G$4:$G$564=$A$1)*1/ROW(②金銭出納簿!$C$4:$C$564),ROWS($A$18:$A51)),1/ROW(②金銭出納簿!$C$4:$C$564),0),COLUMNS($A$5:C$5)),"")</f>
        <v/>
      </c>
      <c r="D40" s="12" t="str">
        <f t="array" ref="D40">IFERROR(INDEX(②金銭出納簿!$C$4:$M$564,MATCH(LARGE((②金銭出納簿!$G$4:$G$564=$A$1)*1/ROW(②金銭出納簿!$C$4:$C$564),ROWS($A$18:$A51)),1/ROW(②金銭出納簿!$C$4:$C$564),0),COLUMNS($A$5:D$5)),"")</f>
        <v/>
      </c>
      <c r="E40" s="12" t="str">
        <f t="array" ref="E40">IFERROR(INDEX(②金銭出納簿!$C$4:$M$564,MATCH(LARGE((②金銭出納簿!$G$4:$G$564=$A$1)*1/ROW(②金銭出納簿!$C$4:$C$564),ROWS($A$18:$A51)),1/ROW(②金銭出納簿!$C$4:$C$564),0),COLUMNS($A$5:E$5)),"")</f>
        <v/>
      </c>
      <c r="F40" s="134" t="str">
        <f t="array" ref="F40">IFERROR(INDEX(②金銭出納簿!$C$4:$M$564,MATCH(LARGE((②金銭出納簿!$G$4:$G$564=$A$1)*1/ROW(②金銭出納簿!$C$4:$C$564),ROWS($A$18:$A51)),1/ROW(②金銭出納簿!$C$4:$C$564),0),COLUMNS($A$5:F$5)),"")</f>
        <v/>
      </c>
      <c r="G40" s="134" t="str">
        <f t="array" ref="G40">IFERROR(INDEX(②金銭出納簿!$C$4:$M$564,MATCH(LARGE((②金銭出納簿!$G$4:$G$564=$A$1)*1/ROW(②金銭出納簿!$C$4:$C$564),ROWS($A$18:$A51)),1/ROW(②金銭出納簿!$C$4:$C$564),0),COLUMNS($A$5:G$5)),"")</f>
        <v/>
      </c>
      <c r="H40" s="15" t="str">
        <f t="array" ref="H40">IFERROR(INDEX(②金銭出納簿!$C$4:$M$564,MATCH(LARGE((②金銭出納簿!$G$4:$G$564=$A$1)*1/ROW(②金銭出納簿!$C$4:$C$564),ROWS($A$18:$A51)),1/ROW(②金銭出納簿!$C$4:$C$564),0),COLUMNS($A$5:H$5)),"")</f>
        <v/>
      </c>
      <c r="I40" s="15" t="str">
        <f t="array" ref="I40">IFERROR(INDEX(②金銭出納簿!$C$4:$M$564,MATCH(LARGE((②金銭出納簿!$G$4:$G$564=$A$1)*1/ROW(②金銭出納簿!$C$4:$C$564),ROWS($A$18:$A51)),1/ROW(②金銭出納簿!$C$4:$C$564),0),COLUMNS($A$5:I$5)),"")</f>
        <v/>
      </c>
      <c r="J40" s="15" t="str">
        <f t="array" ref="J40">IFERROR(INDEX(②金銭出納簿!$C$4:$M$564,MATCH(LARGE((②金銭出納簿!$G$4:$G$564=$A$1)*1/ROW(②金銭出納簿!$C$4:$C$564),ROWS($A$18:$A51)),1/ROW(②金銭出納簿!$C$4:$C$564),0),COLUMNS($A$5:J$5)),"")</f>
        <v/>
      </c>
      <c r="K40" s="18" t="str">
        <f t="shared" si="2"/>
        <v/>
      </c>
      <c r="L40" s="48"/>
      <c r="M40" s="52"/>
      <c r="N40" t="str">
        <f t="shared" si="0"/>
        <v>←選択してください</v>
      </c>
    </row>
    <row r="41" spans="1:14" ht="21" customHeight="1" x14ac:dyDescent="0.15">
      <c r="A41" s="124" t="str">
        <f t="array" ref="A41">IFERROR(INDEX(②金銭出納簿!$C$4:$M$564,MATCH(LARGE((②金銭出納簿!$G$4:$G$564=$A$1)*1/ROW(②金銭出納簿!$C$4:$C$564),ROWS($A$18:$A52)),1/ROW(②金銭出納簿!$C$4:$C$564),0),COLUMNS($A$5:A$5)),"")</f>
        <v/>
      </c>
      <c r="B41" s="125" t="str">
        <f t="array" ref="B41">IFERROR(INDEX(②金銭出納簿!$C$4:$M$564,MATCH(LARGE((②金銭出納簿!$G$4:$G$564=$A$1)*1/ROW(②金銭出納簿!$C$4:$C$564),ROWS($A$18:$A52)),1/ROW(②金銭出納簿!$C$4:$C$564),0),COLUMNS($A$5:B$5)),"")</f>
        <v/>
      </c>
      <c r="C41" s="12" t="str">
        <f t="array" ref="C41">IFERROR(INDEX(②金銭出納簿!$C$4:$M$564,MATCH(LARGE((②金銭出納簿!$G$4:$G$564=$A$1)*1/ROW(②金銭出納簿!$C$4:$C$564),ROWS($A$18:$A52)),1/ROW(②金銭出納簿!$C$4:$C$564),0),COLUMNS($A$5:C$5)),"")</f>
        <v/>
      </c>
      <c r="D41" s="12" t="str">
        <f t="array" ref="D41">IFERROR(INDEX(②金銭出納簿!$C$4:$M$564,MATCH(LARGE((②金銭出納簿!$G$4:$G$564=$A$1)*1/ROW(②金銭出納簿!$C$4:$C$564),ROWS($A$18:$A52)),1/ROW(②金銭出納簿!$C$4:$C$564),0),COLUMNS($A$5:D$5)),"")</f>
        <v/>
      </c>
      <c r="E41" s="12" t="str">
        <f t="array" ref="E41">IFERROR(INDEX(②金銭出納簿!$C$4:$M$564,MATCH(LARGE((②金銭出納簿!$G$4:$G$564=$A$1)*1/ROW(②金銭出納簿!$C$4:$C$564),ROWS($A$18:$A52)),1/ROW(②金銭出納簿!$C$4:$C$564),0),COLUMNS($A$5:E$5)),"")</f>
        <v/>
      </c>
      <c r="F41" s="134" t="str">
        <f t="array" ref="F41">IFERROR(INDEX(②金銭出納簿!$C$4:$M$564,MATCH(LARGE((②金銭出納簿!$G$4:$G$564=$A$1)*1/ROW(②金銭出納簿!$C$4:$C$564),ROWS($A$18:$A52)),1/ROW(②金銭出納簿!$C$4:$C$564),0),COLUMNS($A$5:F$5)),"")</f>
        <v/>
      </c>
      <c r="G41" s="134" t="str">
        <f t="array" ref="G41">IFERROR(INDEX(②金銭出納簿!$C$4:$M$564,MATCH(LARGE((②金銭出納簿!$G$4:$G$564=$A$1)*1/ROW(②金銭出納簿!$C$4:$C$564),ROWS($A$18:$A52)),1/ROW(②金銭出納簿!$C$4:$C$564),0),COLUMNS($A$5:G$5)),"")</f>
        <v/>
      </c>
      <c r="H41" s="15" t="str">
        <f t="array" ref="H41">IFERROR(INDEX(②金銭出納簿!$C$4:$M$564,MATCH(LARGE((②金銭出納簿!$G$4:$G$564=$A$1)*1/ROW(②金銭出納簿!$C$4:$C$564),ROWS($A$18:$A52)),1/ROW(②金銭出納簿!$C$4:$C$564),0),COLUMNS($A$5:H$5)),"")</f>
        <v/>
      </c>
      <c r="I41" s="15" t="str">
        <f t="array" ref="I41">IFERROR(INDEX(②金銭出納簿!$C$4:$M$564,MATCH(LARGE((②金銭出納簿!$G$4:$G$564=$A$1)*1/ROW(②金銭出納簿!$C$4:$C$564),ROWS($A$18:$A52)),1/ROW(②金銭出納簿!$C$4:$C$564),0),COLUMNS($A$5:I$5)),"")</f>
        <v/>
      </c>
      <c r="J41" s="15" t="str">
        <f t="array" ref="J41">IFERROR(INDEX(②金銭出納簿!$C$4:$M$564,MATCH(LARGE((②金銭出納簿!$G$4:$G$564=$A$1)*1/ROW(②金銭出納簿!$C$4:$C$564),ROWS($A$18:$A52)),1/ROW(②金銭出納簿!$C$4:$C$564),0),COLUMNS($A$5:J$5)),"")</f>
        <v/>
      </c>
      <c r="K41" s="18" t="str">
        <f t="shared" si="2"/>
        <v/>
      </c>
      <c r="L41" s="48"/>
      <c r="M41" s="52"/>
      <c r="N41" t="str">
        <f t="shared" si="0"/>
        <v>←選択してください</v>
      </c>
    </row>
    <row r="42" spans="1:14" ht="21" customHeight="1" x14ac:dyDescent="0.15">
      <c r="A42" s="124" t="str">
        <f t="array" ref="A42">IFERROR(INDEX(②金銭出納簿!$C$4:$M$564,MATCH(LARGE((②金銭出納簿!$G$4:$G$564=$A$1)*1/ROW(②金銭出納簿!$C$4:$C$564),ROWS($A$18:$A53)),1/ROW(②金銭出納簿!$C$4:$C$564),0),COLUMNS($A$5:A$5)),"")</f>
        <v/>
      </c>
      <c r="B42" s="125" t="str">
        <f t="array" ref="B42">IFERROR(INDEX(②金銭出納簿!$C$4:$M$564,MATCH(LARGE((②金銭出納簿!$G$4:$G$564=$A$1)*1/ROW(②金銭出納簿!$C$4:$C$564),ROWS($A$18:$A53)),1/ROW(②金銭出納簿!$C$4:$C$564),0),COLUMNS($A$5:B$5)),"")</f>
        <v/>
      </c>
      <c r="C42" s="12" t="str">
        <f t="array" ref="C42">IFERROR(INDEX(②金銭出納簿!$C$4:$M$564,MATCH(LARGE((②金銭出納簿!$G$4:$G$564=$A$1)*1/ROW(②金銭出納簿!$C$4:$C$564),ROWS($A$18:$A53)),1/ROW(②金銭出納簿!$C$4:$C$564),0),COLUMNS($A$5:C$5)),"")</f>
        <v/>
      </c>
      <c r="D42" s="12" t="str">
        <f t="array" ref="D42">IFERROR(INDEX(②金銭出納簿!$C$4:$M$564,MATCH(LARGE((②金銭出納簿!$G$4:$G$564=$A$1)*1/ROW(②金銭出納簿!$C$4:$C$564),ROWS($A$18:$A53)),1/ROW(②金銭出納簿!$C$4:$C$564),0),COLUMNS($A$5:D$5)),"")</f>
        <v/>
      </c>
      <c r="E42" s="12" t="str">
        <f t="array" ref="E42">IFERROR(INDEX(②金銭出納簿!$C$4:$M$564,MATCH(LARGE((②金銭出納簿!$G$4:$G$564=$A$1)*1/ROW(②金銭出納簿!$C$4:$C$564),ROWS($A$18:$A53)),1/ROW(②金銭出納簿!$C$4:$C$564),0),COLUMNS($A$5:E$5)),"")</f>
        <v/>
      </c>
      <c r="F42" s="134" t="str">
        <f t="array" ref="F42">IFERROR(INDEX(②金銭出納簿!$C$4:$M$564,MATCH(LARGE((②金銭出納簿!$G$4:$G$564=$A$1)*1/ROW(②金銭出納簿!$C$4:$C$564),ROWS($A$18:$A53)),1/ROW(②金銭出納簿!$C$4:$C$564),0),COLUMNS($A$5:F$5)),"")</f>
        <v/>
      </c>
      <c r="G42" s="134" t="str">
        <f t="array" ref="G42">IFERROR(INDEX(②金銭出納簿!$C$4:$M$564,MATCH(LARGE((②金銭出納簿!$G$4:$G$564=$A$1)*1/ROW(②金銭出納簿!$C$4:$C$564),ROWS($A$18:$A53)),1/ROW(②金銭出納簿!$C$4:$C$564),0),COLUMNS($A$5:G$5)),"")</f>
        <v/>
      </c>
      <c r="H42" s="15" t="str">
        <f t="array" ref="H42">IFERROR(INDEX(②金銭出納簿!$C$4:$M$564,MATCH(LARGE((②金銭出納簿!$G$4:$G$564=$A$1)*1/ROW(②金銭出納簿!$C$4:$C$564),ROWS($A$18:$A53)),1/ROW(②金銭出納簿!$C$4:$C$564),0),COLUMNS($A$5:H$5)),"")</f>
        <v/>
      </c>
      <c r="I42" s="15" t="str">
        <f t="array" ref="I42">IFERROR(INDEX(②金銭出納簿!$C$4:$M$564,MATCH(LARGE((②金銭出納簿!$G$4:$G$564=$A$1)*1/ROW(②金銭出納簿!$C$4:$C$564),ROWS($A$18:$A53)),1/ROW(②金銭出納簿!$C$4:$C$564),0),COLUMNS($A$5:I$5)),"")</f>
        <v/>
      </c>
      <c r="J42" s="15" t="str">
        <f t="array" ref="J42">IFERROR(INDEX(②金銭出納簿!$C$4:$M$564,MATCH(LARGE((②金銭出納簿!$G$4:$G$564=$A$1)*1/ROW(②金銭出納簿!$C$4:$C$564),ROWS($A$18:$A53)),1/ROW(②金銭出納簿!$C$4:$C$564),0),COLUMNS($A$5:J$5)),"")</f>
        <v/>
      </c>
      <c r="K42" s="18" t="str">
        <f t="shared" si="2"/>
        <v/>
      </c>
      <c r="L42" s="48"/>
      <c r="M42" s="52"/>
      <c r="N42" t="str">
        <f t="shared" si="0"/>
        <v>←選択してください</v>
      </c>
    </row>
    <row r="43" spans="1:14" ht="21" customHeight="1" x14ac:dyDescent="0.15">
      <c r="A43" s="124" t="str">
        <f t="array" ref="A43">IFERROR(INDEX(②金銭出納簿!$C$4:$M$564,MATCH(LARGE((②金銭出納簿!$G$4:$G$564=$A$1)*1/ROW(②金銭出納簿!$C$4:$C$564),ROWS($A$18:$A54)),1/ROW(②金銭出納簿!$C$4:$C$564),0),COLUMNS($A$5:A$5)),"")</f>
        <v/>
      </c>
      <c r="B43" s="125" t="str">
        <f t="array" ref="B43">IFERROR(INDEX(②金銭出納簿!$C$4:$M$564,MATCH(LARGE((②金銭出納簿!$G$4:$G$564=$A$1)*1/ROW(②金銭出納簿!$C$4:$C$564),ROWS($A$18:$A54)),1/ROW(②金銭出納簿!$C$4:$C$564),0),COLUMNS($A$5:B$5)),"")</f>
        <v/>
      </c>
      <c r="C43" s="12" t="str">
        <f t="array" ref="C43">IFERROR(INDEX(②金銭出納簿!$C$4:$M$564,MATCH(LARGE((②金銭出納簿!$G$4:$G$564=$A$1)*1/ROW(②金銭出納簿!$C$4:$C$564),ROWS($A$18:$A54)),1/ROW(②金銭出納簿!$C$4:$C$564),0),COLUMNS($A$5:C$5)),"")</f>
        <v/>
      </c>
      <c r="D43" s="12" t="str">
        <f t="array" ref="D43">IFERROR(INDEX(②金銭出納簿!$C$4:$M$564,MATCH(LARGE((②金銭出納簿!$G$4:$G$564=$A$1)*1/ROW(②金銭出納簿!$C$4:$C$564),ROWS($A$18:$A54)),1/ROW(②金銭出納簿!$C$4:$C$564),0),COLUMNS($A$5:D$5)),"")</f>
        <v/>
      </c>
      <c r="E43" s="12" t="str">
        <f t="array" ref="E43">IFERROR(INDEX(②金銭出納簿!$C$4:$M$564,MATCH(LARGE((②金銭出納簿!$G$4:$G$564=$A$1)*1/ROW(②金銭出納簿!$C$4:$C$564),ROWS($A$18:$A54)),1/ROW(②金銭出納簿!$C$4:$C$564),0),COLUMNS($A$5:E$5)),"")</f>
        <v/>
      </c>
      <c r="F43" s="134" t="str">
        <f t="array" ref="F43">IFERROR(INDEX(②金銭出納簿!$C$4:$M$564,MATCH(LARGE((②金銭出納簿!$G$4:$G$564=$A$1)*1/ROW(②金銭出納簿!$C$4:$C$564),ROWS($A$18:$A54)),1/ROW(②金銭出納簿!$C$4:$C$564),0),COLUMNS($A$5:F$5)),"")</f>
        <v/>
      </c>
      <c r="G43" s="134" t="str">
        <f t="array" ref="G43">IFERROR(INDEX(②金銭出納簿!$C$4:$M$564,MATCH(LARGE((②金銭出納簿!$G$4:$G$564=$A$1)*1/ROW(②金銭出納簿!$C$4:$C$564),ROWS($A$18:$A54)),1/ROW(②金銭出納簿!$C$4:$C$564),0),COLUMNS($A$5:G$5)),"")</f>
        <v/>
      </c>
      <c r="H43" s="15" t="str">
        <f t="array" ref="H43">IFERROR(INDEX(②金銭出納簿!$C$4:$M$564,MATCH(LARGE((②金銭出納簿!$G$4:$G$564=$A$1)*1/ROW(②金銭出納簿!$C$4:$C$564),ROWS($A$18:$A54)),1/ROW(②金銭出納簿!$C$4:$C$564),0),COLUMNS($A$5:H$5)),"")</f>
        <v/>
      </c>
      <c r="I43" s="15" t="str">
        <f t="array" ref="I43">IFERROR(INDEX(②金銭出納簿!$C$4:$M$564,MATCH(LARGE((②金銭出納簿!$G$4:$G$564=$A$1)*1/ROW(②金銭出納簿!$C$4:$C$564),ROWS($A$18:$A54)),1/ROW(②金銭出納簿!$C$4:$C$564),0),COLUMNS($A$5:I$5)),"")</f>
        <v/>
      </c>
      <c r="J43" s="15" t="str">
        <f t="array" ref="J43">IFERROR(INDEX(②金銭出納簿!$C$4:$M$564,MATCH(LARGE((②金銭出納簿!$G$4:$G$564=$A$1)*1/ROW(②金銭出納簿!$C$4:$C$564),ROWS($A$18:$A54)),1/ROW(②金銭出納簿!$C$4:$C$564),0),COLUMNS($A$5:J$5)),"")</f>
        <v/>
      </c>
      <c r="K43" s="18" t="str">
        <f t="shared" si="2"/>
        <v/>
      </c>
      <c r="L43" s="48"/>
      <c r="M43" s="52"/>
      <c r="N43" t="str">
        <f t="shared" si="0"/>
        <v>←選択してください</v>
      </c>
    </row>
    <row r="44" spans="1:14" ht="21" customHeight="1" x14ac:dyDescent="0.15">
      <c r="A44" s="124" t="str">
        <f t="array" ref="A44">IFERROR(INDEX(②金銭出納簿!$C$4:$M$564,MATCH(LARGE((②金銭出納簿!$G$4:$G$564=$A$1)*1/ROW(②金銭出納簿!$C$4:$C$564),ROWS($A$18:$A55)),1/ROW(②金銭出納簿!$C$4:$C$564),0),COLUMNS($A$5:A$5)),"")</f>
        <v/>
      </c>
      <c r="B44" s="125" t="str">
        <f t="array" ref="B44">IFERROR(INDEX(②金銭出納簿!$C$4:$M$564,MATCH(LARGE((②金銭出納簿!$G$4:$G$564=$A$1)*1/ROW(②金銭出納簿!$C$4:$C$564),ROWS($A$18:$A55)),1/ROW(②金銭出納簿!$C$4:$C$564),0),COLUMNS($A$5:B$5)),"")</f>
        <v/>
      </c>
      <c r="C44" s="12" t="str">
        <f t="array" ref="C44">IFERROR(INDEX(②金銭出納簿!$C$4:$M$564,MATCH(LARGE((②金銭出納簿!$G$4:$G$564=$A$1)*1/ROW(②金銭出納簿!$C$4:$C$564),ROWS($A$18:$A55)),1/ROW(②金銭出納簿!$C$4:$C$564),0),COLUMNS($A$5:C$5)),"")</f>
        <v/>
      </c>
      <c r="D44" s="12" t="str">
        <f t="array" ref="D44">IFERROR(INDEX(②金銭出納簿!$C$4:$M$564,MATCH(LARGE((②金銭出納簿!$G$4:$G$564=$A$1)*1/ROW(②金銭出納簿!$C$4:$C$564),ROWS($A$18:$A55)),1/ROW(②金銭出納簿!$C$4:$C$564),0),COLUMNS($A$5:D$5)),"")</f>
        <v/>
      </c>
      <c r="E44" s="12" t="str">
        <f t="array" ref="E44">IFERROR(INDEX(②金銭出納簿!$C$4:$M$564,MATCH(LARGE((②金銭出納簿!$G$4:$G$564=$A$1)*1/ROW(②金銭出納簿!$C$4:$C$564),ROWS($A$18:$A55)),1/ROW(②金銭出納簿!$C$4:$C$564),0),COLUMNS($A$5:E$5)),"")</f>
        <v/>
      </c>
      <c r="F44" s="134" t="str">
        <f t="array" ref="F44">IFERROR(INDEX(②金銭出納簿!$C$4:$M$564,MATCH(LARGE((②金銭出納簿!$G$4:$G$564=$A$1)*1/ROW(②金銭出納簿!$C$4:$C$564),ROWS($A$18:$A55)),1/ROW(②金銭出納簿!$C$4:$C$564),0),COLUMNS($A$5:F$5)),"")</f>
        <v/>
      </c>
      <c r="G44" s="134" t="str">
        <f t="array" ref="G44">IFERROR(INDEX(②金銭出納簿!$C$4:$M$564,MATCH(LARGE((②金銭出納簿!$G$4:$G$564=$A$1)*1/ROW(②金銭出納簿!$C$4:$C$564),ROWS($A$18:$A55)),1/ROW(②金銭出納簿!$C$4:$C$564),0),COLUMNS($A$5:G$5)),"")</f>
        <v/>
      </c>
      <c r="H44" s="15" t="str">
        <f t="array" ref="H44">IFERROR(INDEX(②金銭出納簿!$C$4:$M$564,MATCH(LARGE((②金銭出納簿!$G$4:$G$564=$A$1)*1/ROW(②金銭出納簿!$C$4:$C$564),ROWS($A$18:$A55)),1/ROW(②金銭出納簿!$C$4:$C$564),0),COLUMNS($A$5:H$5)),"")</f>
        <v/>
      </c>
      <c r="I44" s="15" t="str">
        <f t="array" ref="I44">IFERROR(INDEX(②金銭出納簿!$C$4:$M$564,MATCH(LARGE((②金銭出納簿!$G$4:$G$564=$A$1)*1/ROW(②金銭出納簿!$C$4:$C$564),ROWS($A$18:$A55)),1/ROW(②金銭出納簿!$C$4:$C$564),0),COLUMNS($A$5:I$5)),"")</f>
        <v/>
      </c>
      <c r="J44" s="15" t="str">
        <f t="array" ref="J44">IFERROR(INDEX(②金銭出納簿!$C$4:$M$564,MATCH(LARGE((②金銭出納簿!$G$4:$G$564=$A$1)*1/ROW(②金銭出納簿!$C$4:$C$564),ROWS($A$18:$A55)),1/ROW(②金銭出納簿!$C$4:$C$564),0),COLUMNS($A$5:J$5)),"")</f>
        <v/>
      </c>
      <c r="K44" s="18" t="str">
        <f t="shared" si="2"/>
        <v/>
      </c>
      <c r="L44" s="48"/>
      <c r="M44" s="52"/>
      <c r="N44" t="str">
        <f t="shared" si="0"/>
        <v>←選択してください</v>
      </c>
    </row>
    <row r="45" spans="1:14" ht="21" customHeight="1" x14ac:dyDescent="0.15">
      <c r="A45" s="124" t="str">
        <f t="array" ref="A45">IFERROR(INDEX(②金銭出納簿!$C$4:$M$564,MATCH(LARGE((②金銭出納簿!$G$4:$G$564=$A$1)*1/ROW(②金銭出納簿!$C$4:$C$564),ROWS($A$18:$A56)),1/ROW(②金銭出納簿!$C$4:$C$564),0),COLUMNS($A$5:A$5)),"")</f>
        <v/>
      </c>
      <c r="B45" s="125" t="str">
        <f t="array" ref="B45">IFERROR(INDEX(②金銭出納簿!$C$4:$M$564,MATCH(LARGE((②金銭出納簿!$G$4:$G$564=$A$1)*1/ROW(②金銭出納簿!$C$4:$C$564),ROWS($A$18:$A56)),1/ROW(②金銭出納簿!$C$4:$C$564),0),COLUMNS($A$5:B$5)),"")</f>
        <v/>
      </c>
      <c r="C45" s="12" t="str">
        <f t="array" ref="C45">IFERROR(INDEX(②金銭出納簿!$C$4:$M$564,MATCH(LARGE((②金銭出納簿!$G$4:$G$564=$A$1)*1/ROW(②金銭出納簿!$C$4:$C$564),ROWS($A$18:$A56)),1/ROW(②金銭出納簿!$C$4:$C$564),0),COLUMNS($A$5:C$5)),"")</f>
        <v/>
      </c>
      <c r="D45" s="12" t="str">
        <f t="array" ref="D45">IFERROR(INDEX(②金銭出納簿!$C$4:$M$564,MATCH(LARGE((②金銭出納簿!$G$4:$G$564=$A$1)*1/ROW(②金銭出納簿!$C$4:$C$564),ROWS($A$18:$A56)),1/ROW(②金銭出納簿!$C$4:$C$564),0),COLUMNS($A$5:D$5)),"")</f>
        <v/>
      </c>
      <c r="E45" s="12" t="str">
        <f t="array" ref="E45">IFERROR(INDEX(②金銭出納簿!$C$4:$M$564,MATCH(LARGE((②金銭出納簿!$G$4:$G$564=$A$1)*1/ROW(②金銭出納簿!$C$4:$C$564),ROWS($A$18:$A56)),1/ROW(②金銭出納簿!$C$4:$C$564),0),COLUMNS($A$5:E$5)),"")</f>
        <v/>
      </c>
      <c r="F45" s="134" t="str">
        <f t="array" ref="F45">IFERROR(INDEX(②金銭出納簿!$C$4:$M$564,MATCH(LARGE((②金銭出納簿!$G$4:$G$564=$A$1)*1/ROW(②金銭出納簿!$C$4:$C$564),ROWS($A$18:$A56)),1/ROW(②金銭出納簿!$C$4:$C$564),0),COLUMNS($A$5:F$5)),"")</f>
        <v/>
      </c>
      <c r="G45" s="134" t="str">
        <f t="array" ref="G45">IFERROR(INDEX(②金銭出納簿!$C$4:$M$564,MATCH(LARGE((②金銭出納簿!$G$4:$G$564=$A$1)*1/ROW(②金銭出納簿!$C$4:$C$564),ROWS($A$18:$A56)),1/ROW(②金銭出納簿!$C$4:$C$564),0),COLUMNS($A$5:G$5)),"")</f>
        <v/>
      </c>
      <c r="H45" s="15" t="str">
        <f t="array" ref="H45">IFERROR(INDEX(②金銭出納簿!$C$4:$M$564,MATCH(LARGE((②金銭出納簿!$G$4:$G$564=$A$1)*1/ROW(②金銭出納簿!$C$4:$C$564),ROWS($A$18:$A56)),1/ROW(②金銭出納簿!$C$4:$C$564),0),COLUMNS($A$5:H$5)),"")</f>
        <v/>
      </c>
      <c r="I45" s="15" t="str">
        <f t="array" ref="I45">IFERROR(INDEX(②金銭出納簿!$C$4:$M$564,MATCH(LARGE((②金銭出納簿!$G$4:$G$564=$A$1)*1/ROW(②金銭出納簿!$C$4:$C$564),ROWS($A$18:$A56)),1/ROW(②金銭出納簿!$C$4:$C$564),0),COLUMNS($A$5:I$5)),"")</f>
        <v/>
      </c>
      <c r="J45" s="15" t="str">
        <f t="array" ref="J45">IFERROR(INDEX(②金銭出納簿!$C$4:$M$564,MATCH(LARGE((②金銭出納簿!$G$4:$G$564=$A$1)*1/ROW(②金銭出納簿!$C$4:$C$564),ROWS($A$18:$A56)),1/ROW(②金銭出納簿!$C$4:$C$564),0),COLUMNS($A$5:J$5)),"")</f>
        <v/>
      </c>
      <c r="K45" s="18" t="str">
        <f t="shared" si="2"/>
        <v/>
      </c>
      <c r="L45" s="48"/>
      <c r="M45" s="52"/>
      <c r="N45" t="str">
        <f t="shared" si="0"/>
        <v>←選択してください</v>
      </c>
    </row>
    <row r="46" spans="1:14" ht="21" customHeight="1" x14ac:dyDescent="0.15">
      <c r="A46" s="124" t="str">
        <f t="array" ref="A46">IFERROR(INDEX(②金銭出納簿!$C$4:$M$564,MATCH(LARGE((②金銭出納簿!$G$4:$G$564=$A$1)*1/ROW(②金銭出納簿!$C$4:$C$564),ROWS($A$18:$A57)),1/ROW(②金銭出納簿!$C$4:$C$564),0),COLUMNS($A$5:A$5)),"")</f>
        <v/>
      </c>
      <c r="B46" s="125" t="str">
        <f t="array" ref="B46">IFERROR(INDEX(②金銭出納簿!$C$4:$M$564,MATCH(LARGE((②金銭出納簿!$G$4:$G$564=$A$1)*1/ROW(②金銭出納簿!$C$4:$C$564),ROWS($A$18:$A57)),1/ROW(②金銭出納簿!$C$4:$C$564),0),COLUMNS($A$5:B$5)),"")</f>
        <v/>
      </c>
      <c r="C46" s="12" t="str">
        <f t="array" ref="C46">IFERROR(INDEX(②金銭出納簿!$C$4:$M$564,MATCH(LARGE((②金銭出納簿!$G$4:$G$564=$A$1)*1/ROW(②金銭出納簿!$C$4:$C$564),ROWS($A$18:$A57)),1/ROW(②金銭出納簿!$C$4:$C$564),0),COLUMNS($A$5:C$5)),"")</f>
        <v/>
      </c>
      <c r="D46" s="12" t="str">
        <f t="array" ref="D46">IFERROR(INDEX(②金銭出納簿!$C$4:$M$564,MATCH(LARGE((②金銭出納簿!$G$4:$G$564=$A$1)*1/ROW(②金銭出納簿!$C$4:$C$564),ROWS($A$18:$A57)),1/ROW(②金銭出納簿!$C$4:$C$564),0),COLUMNS($A$5:D$5)),"")</f>
        <v/>
      </c>
      <c r="E46" s="12" t="str">
        <f t="array" ref="E46">IFERROR(INDEX(②金銭出納簿!$C$4:$M$564,MATCH(LARGE((②金銭出納簿!$G$4:$G$564=$A$1)*1/ROW(②金銭出納簿!$C$4:$C$564),ROWS($A$18:$A57)),1/ROW(②金銭出納簿!$C$4:$C$564),0),COLUMNS($A$5:E$5)),"")</f>
        <v/>
      </c>
      <c r="F46" s="134" t="str">
        <f t="array" ref="F46">IFERROR(INDEX(②金銭出納簿!$C$4:$M$564,MATCH(LARGE((②金銭出納簿!$G$4:$G$564=$A$1)*1/ROW(②金銭出納簿!$C$4:$C$564),ROWS($A$18:$A57)),1/ROW(②金銭出納簿!$C$4:$C$564),0),COLUMNS($A$5:F$5)),"")</f>
        <v/>
      </c>
      <c r="G46" s="134" t="str">
        <f t="array" ref="G46">IFERROR(INDEX(②金銭出納簿!$C$4:$M$564,MATCH(LARGE((②金銭出納簿!$G$4:$G$564=$A$1)*1/ROW(②金銭出納簿!$C$4:$C$564),ROWS($A$18:$A57)),1/ROW(②金銭出納簿!$C$4:$C$564),0),COLUMNS($A$5:G$5)),"")</f>
        <v/>
      </c>
      <c r="H46" s="15" t="str">
        <f t="array" ref="H46">IFERROR(INDEX(②金銭出納簿!$C$4:$M$564,MATCH(LARGE((②金銭出納簿!$G$4:$G$564=$A$1)*1/ROW(②金銭出納簿!$C$4:$C$564),ROWS($A$18:$A57)),1/ROW(②金銭出納簿!$C$4:$C$564),0),COLUMNS($A$5:H$5)),"")</f>
        <v/>
      </c>
      <c r="I46" s="15" t="str">
        <f t="array" ref="I46">IFERROR(INDEX(②金銭出納簿!$C$4:$M$564,MATCH(LARGE((②金銭出納簿!$G$4:$G$564=$A$1)*1/ROW(②金銭出納簿!$C$4:$C$564),ROWS($A$18:$A57)),1/ROW(②金銭出納簿!$C$4:$C$564),0),COLUMNS($A$5:I$5)),"")</f>
        <v/>
      </c>
      <c r="J46" s="15" t="str">
        <f t="array" ref="J46">IFERROR(INDEX(②金銭出納簿!$C$4:$M$564,MATCH(LARGE((②金銭出納簿!$G$4:$G$564=$A$1)*1/ROW(②金銭出納簿!$C$4:$C$564),ROWS($A$18:$A57)),1/ROW(②金銭出納簿!$C$4:$C$564),0),COLUMNS($A$5:J$5)),"")</f>
        <v/>
      </c>
      <c r="K46" s="18" t="str">
        <f t="shared" si="2"/>
        <v/>
      </c>
      <c r="L46" s="48"/>
      <c r="M46" s="52"/>
      <c r="N46" t="str">
        <f t="shared" si="0"/>
        <v>←選択してください</v>
      </c>
    </row>
    <row r="47" spans="1:14" ht="21" customHeight="1" x14ac:dyDescent="0.15">
      <c r="A47" s="124" t="str">
        <f t="array" ref="A47">IFERROR(INDEX(②金銭出納簿!$C$4:$M$564,MATCH(LARGE((②金銭出納簿!$G$4:$G$564=$A$1)*1/ROW(②金銭出納簿!$C$4:$C$564),ROWS($A$18:$A58)),1/ROW(②金銭出納簿!$C$4:$C$564),0),COLUMNS($A$5:A$5)),"")</f>
        <v/>
      </c>
      <c r="B47" s="125" t="str">
        <f t="array" ref="B47">IFERROR(INDEX(②金銭出納簿!$C$4:$M$564,MATCH(LARGE((②金銭出納簿!$G$4:$G$564=$A$1)*1/ROW(②金銭出納簿!$C$4:$C$564),ROWS($A$18:$A58)),1/ROW(②金銭出納簿!$C$4:$C$564),0),COLUMNS($A$5:B$5)),"")</f>
        <v/>
      </c>
      <c r="C47" s="12" t="str">
        <f t="array" ref="C47">IFERROR(INDEX(②金銭出納簿!$C$4:$M$564,MATCH(LARGE((②金銭出納簿!$G$4:$G$564=$A$1)*1/ROW(②金銭出納簿!$C$4:$C$564),ROWS($A$18:$A58)),1/ROW(②金銭出納簿!$C$4:$C$564),0),COLUMNS($A$5:C$5)),"")</f>
        <v/>
      </c>
      <c r="D47" s="12" t="str">
        <f t="array" ref="D47">IFERROR(INDEX(②金銭出納簿!$C$4:$M$564,MATCH(LARGE((②金銭出納簿!$G$4:$G$564=$A$1)*1/ROW(②金銭出納簿!$C$4:$C$564),ROWS($A$18:$A58)),1/ROW(②金銭出納簿!$C$4:$C$564),0),COLUMNS($A$5:D$5)),"")</f>
        <v/>
      </c>
      <c r="E47" s="12" t="str">
        <f t="array" ref="E47">IFERROR(INDEX(②金銭出納簿!$C$4:$M$564,MATCH(LARGE((②金銭出納簿!$G$4:$G$564=$A$1)*1/ROW(②金銭出納簿!$C$4:$C$564),ROWS($A$18:$A58)),1/ROW(②金銭出納簿!$C$4:$C$564),0),COLUMNS($A$5:E$5)),"")</f>
        <v/>
      </c>
      <c r="F47" s="134" t="str">
        <f t="array" ref="F47">IFERROR(INDEX(②金銭出納簿!$C$4:$M$564,MATCH(LARGE((②金銭出納簿!$G$4:$G$564=$A$1)*1/ROW(②金銭出納簿!$C$4:$C$564),ROWS($A$18:$A58)),1/ROW(②金銭出納簿!$C$4:$C$564),0),COLUMNS($A$5:F$5)),"")</f>
        <v/>
      </c>
      <c r="G47" s="134" t="str">
        <f t="array" ref="G47">IFERROR(INDEX(②金銭出納簿!$C$4:$M$564,MATCH(LARGE((②金銭出納簿!$G$4:$G$564=$A$1)*1/ROW(②金銭出納簿!$C$4:$C$564),ROWS($A$18:$A58)),1/ROW(②金銭出納簿!$C$4:$C$564),0),COLUMNS($A$5:G$5)),"")</f>
        <v/>
      </c>
      <c r="H47" s="15" t="str">
        <f t="array" ref="H47">IFERROR(INDEX(②金銭出納簿!$C$4:$M$564,MATCH(LARGE((②金銭出納簿!$G$4:$G$564=$A$1)*1/ROW(②金銭出納簿!$C$4:$C$564),ROWS($A$18:$A58)),1/ROW(②金銭出納簿!$C$4:$C$564),0),COLUMNS($A$5:H$5)),"")</f>
        <v/>
      </c>
      <c r="I47" s="15" t="str">
        <f t="array" ref="I47">IFERROR(INDEX(②金銭出納簿!$C$4:$M$564,MATCH(LARGE((②金銭出納簿!$G$4:$G$564=$A$1)*1/ROW(②金銭出納簿!$C$4:$C$564),ROWS($A$18:$A58)),1/ROW(②金銭出納簿!$C$4:$C$564),0),COLUMNS($A$5:I$5)),"")</f>
        <v/>
      </c>
      <c r="J47" s="15" t="str">
        <f t="array" ref="J47">IFERROR(INDEX(②金銭出納簿!$C$4:$M$564,MATCH(LARGE((②金銭出納簿!$G$4:$G$564=$A$1)*1/ROW(②金銭出納簿!$C$4:$C$564),ROWS($A$18:$A58)),1/ROW(②金銭出納簿!$C$4:$C$564),0),COLUMNS($A$5:J$5)),"")</f>
        <v/>
      </c>
      <c r="K47" s="18" t="str">
        <f t="shared" si="2"/>
        <v/>
      </c>
      <c r="L47" s="48"/>
      <c r="M47" s="52"/>
      <c r="N47" t="str">
        <f t="shared" si="0"/>
        <v>←選択してください</v>
      </c>
    </row>
    <row r="48" spans="1:14" ht="21" customHeight="1" x14ac:dyDescent="0.15">
      <c r="A48" s="124" t="str">
        <f t="array" ref="A48">IFERROR(INDEX(②金銭出納簿!$C$4:$M$564,MATCH(LARGE((②金銭出納簿!$G$4:$G$564=$A$1)*1/ROW(②金銭出納簿!$C$4:$C$564),ROWS($A$18:$A59)),1/ROW(②金銭出納簿!$C$4:$C$564),0),COLUMNS($A$5:A$5)),"")</f>
        <v/>
      </c>
      <c r="B48" s="125" t="str">
        <f t="array" ref="B48">IFERROR(INDEX(②金銭出納簿!$C$4:$M$564,MATCH(LARGE((②金銭出納簿!$G$4:$G$564=$A$1)*1/ROW(②金銭出納簿!$C$4:$C$564),ROWS($A$18:$A59)),1/ROW(②金銭出納簿!$C$4:$C$564),0),COLUMNS($A$5:B$5)),"")</f>
        <v/>
      </c>
      <c r="C48" s="12" t="str">
        <f t="array" ref="C48">IFERROR(INDEX(②金銭出納簿!$C$4:$M$564,MATCH(LARGE((②金銭出納簿!$G$4:$G$564=$A$1)*1/ROW(②金銭出納簿!$C$4:$C$564),ROWS($A$18:$A59)),1/ROW(②金銭出納簿!$C$4:$C$564),0),COLUMNS($A$5:C$5)),"")</f>
        <v/>
      </c>
      <c r="D48" s="12" t="str">
        <f t="array" ref="D48">IFERROR(INDEX(②金銭出納簿!$C$4:$M$564,MATCH(LARGE((②金銭出納簿!$G$4:$G$564=$A$1)*1/ROW(②金銭出納簿!$C$4:$C$564),ROWS($A$18:$A59)),1/ROW(②金銭出納簿!$C$4:$C$564),0),COLUMNS($A$5:D$5)),"")</f>
        <v/>
      </c>
      <c r="E48" s="12" t="str">
        <f t="array" ref="E48">IFERROR(INDEX(②金銭出納簿!$C$4:$M$564,MATCH(LARGE((②金銭出納簿!$G$4:$G$564=$A$1)*1/ROW(②金銭出納簿!$C$4:$C$564),ROWS($A$18:$A59)),1/ROW(②金銭出納簿!$C$4:$C$564),0),COLUMNS($A$5:E$5)),"")</f>
        <v/>
      </c>
      <c r="F48" s="134" t="str">
        <f t="array" ref="F48">IFERROR(INDEX(②金銭出納簿!$C$4:$M$564,MATCH(LARGE((②金銭出納簿!$G$4:$G$564=$A$1)*1/ROW(②金銭出納簿!$C$4:$C$564),ROWS($A$18:$A59)),1/ROW(②金銭出納簿!$C$4:$C$564),0),COLUMNS($A$5:F$5)),"")</f>
        <v/>
      </c>
      <c r="G48" s="134" t="str">
        <f t="array" ref="G48">IFERROR(INDEX(②金銭出納簿!$C$4:$M$564,MATCH(LARGE((②金銭出納簿!$G$4:$G$564=$A$1)*1/ROW(②金銭出納簿!$C$4:$C$564),ROWS($A$18:$A59)),1/ROW(②金銭出納簿!$C$4:$C$564),0),COLUMNS($A$5:G$5)),"")</f>
        <v/>
      </c>
      <c r="H48" s="15" t="str">
        <f t="array" ref="H48">IFERROR(INDEX(②金銭出納簿!$C$4:$M$564,MATCH(LARGE((②金銭出納簿!$G$4:$G$564=$A$1)*1/ROW(②金銭出納簿!$C$4:$C$564),ROWS($A$18:$A59)),1/ROW(②金銭出納簿!$C$4:$C$564),0),COLUMNS($A$5:H$5)),"")</f>
        <v/>
      </c>
      <c r="I48" s="15" t="str">
        <f t="array" ref="I48">IFERROR(INDEX(②金銭出納簿!$C$4:$M$564,MATCH(LARGE((②金銭出納簿!$G$4:$G$564=$A$1)*1/ROW(②金銭出納簿!$C$4:$C$564),ROWS($A$18:$A59)),1/ROW(②金銭出納簿!$C$4:$C$564),0),COLUMNS($A$5:I$5)),"")</f>
        <v/>
      </c>
      <c r="J48" s="15" t="str">
        <f t="array" ref="J48">IFERROR(INDEX(②金銭出納簿!$C$4:$M$564,MATCH(LARGE((②金銭出納簿!$G$4:$G$564=$A$1)*1/ROW(②金銭出納簿!$C$4:$C$564),ROWS($A$18:$A59)),1/ROW(②金銭出納簿!$C$4:$C$564),0),COLUMNS($A$5:J$5)),"")</f>
        <v/>
      </c>
      <c r="K48" s="18" t="str">
        <f t="shared" si="2"/>
        <v/>
      </c>
      <c r="L48" s="48"/>
      <c r="M48" s="52"/>
      <c r="N48" t="str">
        <f t="shared" si="0"/>
        <v>←選択してください</v>
      </c>
    </row>
    <row r="49" spans="1:14" ht="21" customHeight="1" x14ac:dyDescent="0.15">
      <c r="A49" s="124" t="str">
        <f t="array" ref="A49">IFERROR(INDEX(②金銭出納簿!$C$4:$M$564,MATCH(LARGE((②金銭出納簿!$G$4:$G$564=$A$1)*1/ROW(②金銭出納簿!$C$4:$C$564),ROWS($A$18:$A60)),1/ROW(②金銭出納簿!$C$4:$C$564),0),COLUMNS($A$5:A$5)),"")</f>
        <v/>
      </c>
      <c r="B49" s="125" t="str">
        <f t="array" ref="B49">IFERROR(INDEX(②金銭出納簿!$C$4:$M$564,MATCH(LARGE((②金銭出納簿!$G$4:$G$564=$A$1)*1/ROW(②金銭出納簿!$C$4:$C$564),ROWS($A$18:$A60)),1/ROW(②金銭出納簿!$C$4:$C$564),0),COLUMNS($A$5:B$5)),"")</f>
        <v/>
      </c>
      <c r="C49" s="12" t="str">
        <f t="array" ref="C49">IFERROR(INDEX(②金銭出納簿!$C$4:$M$564,MATCH(LARGE((②金銭出納簿!$G$4:$G$564=$A$1)*1/ROW(②金銭出納簿!$C$4:$C$564),ROWS($A$18:$A60)),1/ROW(②金銭出納簿!$C$4:$C$564),0),COLUMNS($A$5:C$5)),"")</f>
        <v/>
      </c>
      <c r="D49" s="12" t="str">
        <f t="array" ref="D49">IFERROR(INDEX(②金銭出納簿!$C$4:$M$564,MATCH(LARGE((②金銭出納簿!$G$4:$G$564=$A$1)*1/ROW(②金銭出納簿!$C$4:$C$564),ROWS($A$18:$A60)),1/ROW(②金銭出納簿!$C$4:$C$564),0),COLUMNS($A$5:D$5)),"")</f>
        <v/>
      </c>
      <c r="E49" s="12" t="str">
        <f t="array" ref="E49">IFERROR(INDEX(②金銭出納簿!$C$4:$M$564,MATCH(LARGE((②金銭出納簿!$G$4:$G$564=$A$1)*1/ROW(②金銭出納簿!$C$4:$C$564),ROWS($A$18:$A60)),1/ROW(②金銭出納簿!$C$4:$C$564),0),COLUMNS($A$5:E$5)),"")</f>
        <v/>
      </c>
      <c r="F49" s="134" t="str">
        <f t="array" ref="F49">IFERROR(INDEX(②金銭出納簿!$C$4:$M$564,MATCH(LARGE((②金銭出納簿!$G$4:$G$564=$A$1)*1/ROW(②金銭出納簿!$C$4:$C$564),ROWS($A$18:$A60)),1/ROW(②金銭出納簿!$C$4:$C$564),0),COLUMNS($A$5:F$5)),"")</f>
        <v/>
      </c>
      <c r="G49" s="134" t="str">
        <f t="array" ref="G49">IFERROR(INDEX(②金銭出納簿!$C$4:$M$564,MATCH(LARGE((②金銭出納簿!$G$4:$G$564=$A$1)*1/ROW(②金銭出納簿!$C$4:$C$564),ROWS($A$18:$A60)),1/ROW(②金銭出納簿!$C$4:$C$564),0),COLUMNS($A$5:G$5)),"")</f>
        <v/>
      </c>
      <c r="H49" s="15" t="str">
        <f t="array" ref="H49">IFERROR(INDEX(②金銭出納簿!$C$4:$M$564,MATCH(LARGE((②金銭出納簿!$G$4:$G$564=$A$1)*1/ROW(②金銭出納簿!$C$4:$C$564),ROWS($A$18:$A60)),1/ROW(②金銭出納簿!$C$4:$C$564),0),COLUMNS($A$5:H$5)),"")</f>
        <v/>
      </c>
      <c r="I49" s="15" t="str">
        <f t="array" ref="I49">IFERROR(INDEX(②金銭出納簿!$C$4:$M$564,MATCH(LARGE((②金銭出納簿!$G$4:$G$564=$A$1)*1/ROW(②金銭出納簿!$C$4:$C$564),ROWS($A$18:$A60)),1/ROW(②金銭出納簿!$C$4:$C$564),0),COLUMNS($A$5:I$5)),"")</f>
        <v/>
      </c>
      <c r="J49" s="15" t="str">
        <f t="array" ref="J49">IFERROR(INDEX(②金銭出納簿!$C$4:$M$564,MATCH(LARGE((②金銭出納簿!$G$4:$G$564=$A$1)*1/ROW(②金銭出納簿!$C$4:$C$564),ROWS($A$18:$A60)),1/ROW(②金銭出納簿!$C$4:$C$564),0),COLUMNS($A$5:J$5)),"")</f>
        <v/>
      </c>
      <c r="K49" s="18" t="str">
        <f t="shared" si="2"/>
        <v/>
      </c>
      <c r="L49" s="48"/>
      <c r="M49" s="52"/>
      <c r="N49" t="str">
        <f t="shared" si="0"/>
        <v>←選択してください</v>
      </c>
    </row>
    <row r="50" spans="1:14" ht="21" customHeight="1" x14ac:dyDescent="0.15">
      <c r="A50" s="124" t="str">
        <f t="array" ref="A50">IFERROR(INDEX(②金銭出納簿!$C$4:$M$564,MATCH(LARGE((②金銭出納簿!$G$4:$G$564=$A$1)*1/ROW(②金銭出納簿!$C$4:$C$564),ROWS($A$18:$A61)),1/ROW(②金銭出納簿!$C$4:$C$564),0),COLUMNS($A$5:A$5)),"")</f>
        <v/>
      </c>
      <c r="B50" s="125" t="str">
        <f t="array" ref="B50">IFERROR(INDEX(②金銭出納簿!$C$4:$M$564,MATCH(LARGE((②金銭出納簿!$G$4:$G$564=$A$1)*1/ROW(②金銭出納簿!$C$4:$C$564),ROWS($A$18:$A61)),1/ROW(②金銭出納簿!$C$4:$C$564),0),COLUMNS($A$5:B$5)),"")</f>
        <v/>
      </c>
      <c r="C50" s="12" t="str">
        <f t="array" ref="C50">IFERROR(INDEX(②金銭出納簿!$C$4:$M$564,MATCH(LARGE((②金銭出納簿!$G$4:$G$564=$A$1)*1/ROW(②金銭出納簿!$C$4:$C$564),ROWS($A$18:$A61)),1/ROW(②金銭出納簿!$C$4:$C$564),0),COLUMNS($A$5:C$5)),"")</f>
        <v/>
      </c>
      <c r="D50" s="12" t="str">
        <f t="array" ref="D50">IFERROR(INDEX(②金銭出納簿!$C$4:$M$564,MATCH(LARGE((②金銭出納簿!$G$4:$G$564=$A$1)*1/ROW(②金銭出納簿!$C$4:$C$564),ROWS($A$18:$A61)),1/ROW(②金銭出納簿!$C$4:$C$564),0),COLUMNS($A$5:D$5)),"")</f>
        <v/>
      </c>
      <c r="E50" s="12" t="str">
        <f t="array" ref="E50">IFERROR(INDEX(②金銭出納簿!$C$4:$M$564,MATCH(LARGE((②金銭出納簿!$G$4:$G$564=$A$1)*1/ROW(②金銭出納簿!$C$4:$C$564),ROWS($A$18:$A61)),1/ROW(②金銭出納簿!$C$4:$C$564),0),COLUMNS($A$5:E$5)),"")</f>
        <v/>
      </c>
      <c r="F50" s="134" t="str">
        <f t="array" ref="F50">IFERROR(INDEX(②金銭出納簿!$C$4:$M$564,MATCH(LARGE((②金銭出納簿!$G$4:$G$564=$A$1)*1/ROW(②金銭出納簿!$C$4:$C$564),ROWS($A$18:$A61)),1/ROW(②金銭出納簿!$C$4:$C$564),0),COLUMNS($A$5:F$5)),"")</f>
        <v/>
      </c>
      <c r="G50" s="134" t="str">
        <f t="array" ref="G50">IFERROR(INDEX(②金銭出納簿!$C$4:$M$564,MATCH(LARGE((②金銭出納簿!$G$4:$G$564=$A$1)*1/ROW(②金銭出納簿!$C$4:$C$564),ROWS($A$18:$A61)),1/ROW(②金銭出納簿!$C$4:$C$564),0),COLUMNS($A$5:G$5)),"")</f>
        <v/>
      </c>
      <c r="H50" s="15" t="str">
        <f t="array" ref="H50">IFERROR(INDEX(②金銭出納簿!$C$4:$M$564,MATCH(LARGE((②金銭出納簿!$G$4:$G$564=$A$1)*1/ROW(②金銭出納簿!$C$4:$C$564),ROWS($A$18:$A61)),1/ROW(②金銭出納簿!$C$4:$C$564),0),COLUMNS($A$5:H$5)),"")</f>
        <v/>
      </c>
      <c r="I50" s="15" t="str">
        <f t="array" ref="I50">IFERROR(INDEX(②金銭出納簿!$C$4:$M$564,MATCH(LARGE((②金銭出納簿!$G$4:$G$564=$A$1)*1/ROW(②金銭出納簿!$C$4:$C$564),ROWS($A$18:$A61)),1/ROW(②金銭出納簿!$C$4:$C$564),0),COLUMNS($A$5:I$5)),"")</f>
        <v/>
      </c>
      <c r="J50" s="15" t="str">
        <f t="array" ref="J50">IFERROR(INDEX(②金銭出納簿!$C$4:$M$564,MATCH(LARGE((②金銭出納簿!$G$4:$G$564=$A$1)*1/ROW(②金銭出納簿!$C$4:$C$564),ROWS($A$18:$A61)),1/ROW(②金銭出納簿!$C$4:$C$564),0),COLUMNS($A$5:J$5)),"")</f>
        <v/>
      </c>
      <c r="K50" s="18" t="str">
        <f t="shared" si="2"/>
        <v/>
      </c>
      <c r="L50" s="48"/>
      <c r="M50" s="52"/>
      <c r="N50" t="str">
        <f>IF(ISBLANK(M50),"←選択してください","")</f>
        <v>←選択してください</v>
      </c>
    </row>
    <row r="51" spans="1:14" ht="21" customHeight="1" x14ac:dyDescent="0.15">
      <c r="A51" s="124" t="str">
        <f t="array" ref="A51">IFERROR(INDEX(②金銭出納簿!$C$4:$M$564,MATCH(LARGE((②金銭出納簿!$G$4:$G$564=$A$1)*1/ROW(②金銭出納簿!$C$4:$C$564),ROWS($A$18:$A62)),1/ROW(②金銭出納簿!$C$4:$C$564),0),COLUMNS($A$5:A$5)),"")</f>
        <v/>
      </c>
      <c r="B51" s="125" t="str">
        <f t="array" ref="B51">IFERROR(INDEX(②金銭出納簿!$C$4:$M$564,MATCH(LARGE((②金銭出納簿!$G$4:$G$564=$A$1)*1/ROW(②金銭出納簿!$C$4:$C$564),ROWS($A$18:$A62)),1/ROW(②金銭出納簿!$C$4:$C$564),0),COLUMNS($A$5:B$5)),"")</f>
        <v/>
      </c>
      <c r="C51" s="12" t="str">
        <f t="array" ref="C51">IFERROR(INDEX(②金銭出納簿!$C$4:$M$564,MATCH(LARGE((②金銭出納簿!$G$4:$G$564=$A$1)*1/ROW(②金銭出納簿!$C$4:$C$564),ROWS($A$18:$A62)),1/ROW(②金銭出納簿!$C$4:$C$564),0),COLUMNS($A$5:C$5)),"")</f>
        <v/>
      </c>
      <c r="D51" s="12" t="str">
        <f t="array" ref="D51">IFERROR(INDEX(②金銭出納簿!$C$4:$M$564,MATCH(LARGE((②金銭出納簿!$G$4:$G$564=$A$1)*1/ROW(②金銭出納簿!$C$4:$C$564),ROWS($A$18:$A62)),1/ROW(②金銭出納簿!$C$4:$C$564),0),COLUMNS($A$5:D$5)),"")</f>
        <v/>
      </c>
      <c r="E51" s="12" t="str">
        <f t="array" ref="E51">IFERROR(INDEX(②金銭出納簿!$C$4:$M$564,MATCH(LARGE((②金銭出納簿!$G$4:$G$564=$A$1)*1/ROW(②金銭出納簿!$C$4:$C$564),ROWS($A$18:$A62)),1/ROW(②金銭出納簿!$C$4:$C$564),0),COLUMNS($A$5:E$5)),"")</f>
        <v/>
      </c>
      <c r="F51" s="134" t="str">
        <f t="array" ref="F51">IFERROR(INDEX(②金銭出納簿!$C$4:$M$564,MATCH(LARGE((②金銭出納簿!$G$4:$G$564=$A$1)*1/ROW(②金銭出納簿!$C$4:$C$564),ROWS($A$18:$A62)),1/ROW(②金銭出納簿!$C$4:$C$564),0),COLUMNS($A$5:F$5)),"")</f>
        <v/>
      </c>
      <c r="G51" s="134" t="str">
        <f t="array" ref="G51">IFERROR(INDEX(②金銭出納簿!$C$4:$M$564,MATCH(LARGE((②金銭出納簿!$G$4:$G$564=$A$1)*1/ROW(②金銭出納簿!$C$4:$C$564),ROWS($A$18:$A62)),1/ROW(②金銭出納簿!$C$4:$C$564),0),COLUMNS($A$5:G$5)),"")</f>
        <v/>
      </c>
      <c r="H51" s="15" t="str">
        <f t="array" ref="H51">IFERROR(INDEX(②金銭出納簿!$C$4:$M$564,MATCH(LARGE((②金銭出納簿!$G$4:$G$564=$A$1)*1/ROW(②金銭出納簿!$C$4:$C$564),ROWS($A$18:$A62)),1/ROW(②金銭出納簿!$C$4:$C$564),0),COLUMNS($A$5:H$5)),"")</f>
        <v/>
      </c>
      <c r="I51" s="15" t="str">
        <f t="array" ref="I51">IFERROR(INDEX(②金銭出納簿!$C$4:$M$564,MATCH(LARGE((②金銭出納簿!$G$4:$G$564=$A$1)*1/ROW(②金銭出納簿!$C$4:$C$564),ROWS($A$18:$A62)),1/ROW(②金銭出納簿!$C$4:$C$564),0),COLUMNS($A$5:I$5)),"")</f>
        <v/>
      </c>
      <c r="J51" s="15" t="str">
        <f t="array" ref="J51">IFERROR(INDEX(②金銭出納簿!$C$4:$M$564,MATCH(LARGE((②金銭出納簿!$G$4:$G$564=$A$1)*1/ROW(②金銭出納簿!$C$4:$C$564),ROWS($A$18:$A62)),1/ROW(②金銭出納簿!$C$4:$C$564),0),COLUMNS($A$5:J$5)),"")</f>
        <v/>
      </c>
      <c r="K51" s="18" t="str">
        <f t="shared" si="2"/>
        <v/>
      </c>
      <c r="L51" s="48"/>
      <c r="M51" s="52"/>
      <c r="N51" t="str">
        <f t="shared" si="0"/>
        <v>←選択してください</v>
      </c>
    </row>
    <row r="52" spans="1:14" ht="21" customHeight="1" x14ac:dyDescent="0.15">
      <c r="A52" s="124" t="str">
        <f t="array" ref="A52">IFERROR(INDEX(②金銭出納簿!$C$4:$M$564,MATCH(LARGE((②金銭出納簿!$G$4:$G$564=$A$1)*1/ROW(②金銭出納簿!$C$4:$C$564),ROWS($A$18:$A63)),1/ROW(②金銭出納簿!$C$4:$C$564),0),COLUMNS($A$5:A$5)),"")</f>
        <v/>
      </c>
      <c r="B52" s="125" t="str">
        <f t="array" ref="B52">IFERROR(INDEX(②金銭出納簿!$C$4:$M$564,MATCH(LARGE((②金銭出納簿!$G$4:$G$564=$A$1)*1/ROW(②金銭出納簿!$C$4:$C$564),ROWS($A$18:$A63)),1/ROW(②金銭出納簿!$C$4:$C$564),0),COLUMNS($A$5:B$5)),"")</f>
        <v/>
      </c>
      <c r="C52" s="12" t="str">
        <f t="array" ref="C52">IFERROR(INDEX(②金銭出納簿!$C$4:$M$564,MATCH(LARGE((②金銭出納簿!$G$4:$G$564=$A$1)*1/ROW(②金銭出納簿!$C$4:$C$564),ROWS($A$18:$A63)),1/ROW(②金銭出納簿!$C$4:$C$564),0),COLUMNS($A$5:C$5)),"")</f>
        <v/>
      </c>
      <c r="D52" s="12" t="str">
        <f t="array" ref="D52">IFERROR(INDEX(②金銭出納簿!$C$4:$M$564,MATCH(LARGE((②金銭出納簿!$G$4:$G$564=$A$1)*1/ROW(②金銭出納簿!$C$4:$C$564),ROWS($A$18:$A63)),1/ROW(②金銭出納簿!$C$4:$C$564),0),COLUMNS($A$5:D$5)),"")</f>
        <v/>
      </c>
      <c r="E52" s="12" t="str">
        <f t="array" ref="E52">IFERROR(INDEX(②金銭出納簿!$C$4:$M$564,MATCH(LARGE((②金銭出納簿!$G$4:$G$564=$A$1)*1/ROW(②金銭出納簿!$C$4:$C$564),ROWS($A$18:$A63)),1/ROW(②金銭出納簿!$C$4:$C$564),0),COLUMNS($A$5:E$5)),"")</f>
        <v/>
      </c>
      <c r="F52" s="134" t="str">
        <f t="array" ref="F52">IFERROR(INDEX(②金銭出納簿!$C$4:$M$564,MATCH(LARGE((②金銭出納簿!$G$4:$G$564=$A$1)*1/ROW(②金銭出納簿!$C$4:$C$564),ROWS($A$18:$A63)),1/ROW(②金銭出納簿!$C$4:$C$564),0),COLUMNS($A$5:F$5)),"")</f>
        <v/>
      </c>
      <c r="G52" s="134" t="str">
        <f t="array" ref="G52">IFERROR(INDEX(②金銭出納簿!$C$4:$M$564,MATCH(LARGE((②金銭出納簿!$G$4:$G$564=$A$1)*1/ROW(②金銭出納簿!$C$4:$C$564),ROWS($A$18:$A63)),1/ROW(②金銭出納簿!$C$4:$C$564),0),COLUMNS($A$5:G$5)),"")</f>
        <v/>
      </c>
      <c r="H52" s="15" t="str">
        <f t="array" ref="H52">IFERROR(INDEX(②金銭出納簿!$C$4:$M$564,MATCH(LARGE((②金銭出納簿!$G$4:$G$564=$A$1)*1/ROW(②金銭出納簿!$C$4:$C$564),ROWS($A$18:$A63)),1/ROW(②金銭出納簿!$C$4:$C$564),0),COLUMNS($A$5:H$5)),"")</f>
        <v/>
      </c>
      <c r="I52" s="15" t="str">
        <f t="array" ref="I52">IFERROR(INDEX(②金銭出納簿!$C$4:$M$564,MATCH(LARGE((②金銭出納簿!$G$4:$G$564=$A$1)*1/ROW(②金銭出納簿!$C$4:$C$564),ROWS($A$18:$A63)),1/ROW(②金銭出納簿!$C$4:$C$564),0),COLUMNS($A$5:I$5)),"")</f>
        <v/>
      </c>
      <c r="J52" s="15" t="str">
        <f t="array" ref="J52">IFERROR(INDEX(②金銭出納簿!$C$4:$M$564,MATCH(LARGE((②金銭出納簿!$G$4:$G$564=$A$1)*1/ROW(②金銭出納簿!$C$4:$C$564),ROWS($A$18:$A63)),1/ROW(②金銭出納簿!$C$4:$C$564),0),COLUMNS($A$5:J$5)),"")</f>
        <v/>
      </c>
      <c r="K52" s="18" t="str">
        <f t="shared" si="2"/>
        <v/>
      </c>
      <c r="L52" s="48"/>
      <c r="M52" s="52"/>
      <c r="N52" t="str">
        <f t="shared" si="0"/>
        <v>←選択してください</v>
      </c>
    </row>
    <row r="53" spans="1:14" ht="21" customHeight="1" thickBot="1" x14ac:dyDescent="0.2">
      <c r="A53" s="126" t="str">
        <f t="array" ref="A53">IFERROR(INDEX(②金銭出納簿!$C$4:$M$564,MATCH(LARGE((②金銭出納簿!$G$4:$G$564=$A$1)*1/ROW(②金銭出納簿!$C$4:$C$564),ROWS($A$18:$A64)),1/ROW(②金銭出納簿!$C$4:$C$564),0),COLUMNS($A$5:A$5)),"")</f>
        <v/>
      </c>
      <c r="B53" s="127" t="str">
        <f t="array" ref="B53">IFERROR(INDEX(②金銭出納簿!$C$4:$M$564,MATCH(LARGE((②金銭出納簿!$G$4:$G$564=$A$1)*1/ROW(②金銭出納簿!$C$4:$C$564),ROWS($A$18:$A64)),1/ROW(②金銭出納簿!$C$4:$C$564),0),COLUMNS($A$5:B$5)),"")</f>
        <v/>
      </c>
      <c r="C53" s="13" t="str">
        <f t="array" ref="C53">IFERROR(INDEX(②金銭出納簿!$C$4:$M$564,MATCH(LARGE((②金銭出納簿!$G$4:$G$564=$A$1)*1/ROW(②金銭出納簿!$C$4:$C$564),ROWS($A$18:$A64)),1/ROW(②金銭出納簿!$C$4:$C$564),0),COLUMNS($A$5:C$5)),"")</f>
        <v/>
      </c>
      <c r="D53" s="13" t="str">
        <f t="array" ref="D53">IFERROR(INDEX(②金銭出納簿!$C$4:$M$564,MATCH(LARGE((②金銭出納簿!$G$4:$G$564=$A$1)*1/ROW(②金銭出納簿!$C$4:$C$564),ROWS($A$18:$A64)),1/ROW(②金銭出納簿!$C$4:$C$564),0),COLUMNS($A$5:D$5)),"")</f>
        <v/>
      </c>
      <c r="E53" s="13" t="str">
        <f t="array" ref="E53">IFERROR(INDEX(②金銭出納簿!$C$4:$M$564,MATCH(LARGE((②金銭出納簿!$G$4:$G$564=$A$1)*1/ROW(②金銭出納簿!$C$4:$C$564),ROWS($A$18:$A64)),1/ROW(②金銭出納簿!$C$4:$C$564),0),COLUMNS($A$5:E$5)),"")</f>
        <v/>
      </c>
      <c r="F53" s="135" t="str">
        <f t="array" ref="F53">IFERROR(INDEX(②金銭出納簿!$C$4:$M$564,MATCH(LARGE((②金銭出納簿!$G$4:$G$564=$A$1)*1/ROW(②金銭出納簿!$C$4:$C$564),ROWS($A$18:$A64)),1/ROW(②金銭出納簿!$C$4:$C$564),0),COLUMNS($A$5:F$5)),"")</f>
        <v/>
      </c>
      <c r="G53" s="135" t="str">
        <f t="array" ref="G53">IFERROR(INDEX(②金銭出納簿!$C$4:$M$564,MATCH(LARGE((②金銭出納簿!$G$4:$G$564=$A$1)*1/ROW(②金銭出納簿!$C$4:$C$564),ROWS($A$18:$A64)),1/ROW(②金銭出納簿!$C$4:$C$564),0),COLUMNS($A$5:G$5)),"")</f>
        <v/>
      </c>
      <c r="H53" s="19" t="str">
        <f t="array" ref="H53">IFERROR(INDEX(②金銭出納簿!$C$4:$M$564,MATCH(LARGE((②金銭出納簿!$G$4:$G$564=$A$1)*1/ROW(②金銭出納簿!$C$4:$C$564),ROWS($A$18:$A64)),1/ROW(②金銭出納簿!$C$4:$C$564),0),COLUMNS($A$5:H$5)),"")</f>
        <v/>
      </c>
      <c r="I53" s="19" t="str">
        <f t="array" ref="I53">IFERROR(INDEX(②金銭出納簿!$C$4:$M$564,MATCH(LARGE((②金銭出納簿!$G$4:$G$564=$A$1)*1/ROW(②金銭出納簿!$C$4:$C$564),ROWS($A$18:$A64)),1/ROW(②金銭出納簿!$C$4:$C$564),0),COLUMNS($A$5:I$5)),"")</f>
        <v/>
      </c>
      <c r="J53" s="19" t="str">
        <f t="array" ref="J53">IFERROR(INDEX(②金銭出納簿!$C$4:$M$564,MATCH(LARGE((②金銭出納簿!$G$4:$G$564=$A$1)*1/ROW(②金銭出納簿!$C$4:$C$564),ROWS($A$18:$A64)),1/ROW(②金銭出納簿!$C$4:$C$564),0),COLUMNS($A$5:J$5)),"")</f>
        <v/>
      </c>
      <c r="K53" s="20" t="str">
        <f t="shared" si="2"/>
        <v/>
      </c>
      <c r="L53" s="48"/>
      <c r="M53" s="52"/>
      <c r="N53" t="str">
        <f t="shared" si="0"/>
        <v>←選択してください</v>
      </c>
    </row>
  </sheetData>
  <mergeCells count="10">
    <mergeCell ref="M5:M6"/>
    <mergeCell ref="I5:J5"/>
    <mergeCell ref="K5:K6"/>
    <mergeCell ref="G5:G6"/>
    <mergeCell ref="A5:A6"/>
    <mergeCell ref="B5:B6"/>
    <mergeCell ref="C5:D5"/>
    <mergeCell ref="E5:E6"/>
    <mergeCell ref="F5:F6"/>
    <mergeCell ref="H5:H6"/>
  </mergeCells>
  <phoneticPr fontId="3"/>
  <dataValidations count="2">
    <dataValidation type="list" allowBlank="1" showInputMessage="1" showErrorMessage="1" sqref="E5:E6">
      <formula1>$A$1:$A$8</formula1>
    </dataValidation>
    <dataValidation type="list" allowBlank="1" showInputMessage="1" showErrorMessage="1" sqref="M7:M1048576 M1:M4">
      <formula1>$Q$7:$Q$13</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5"/>
  <sheetViews>
    <sheetView showZeros="0" view="pageBreakPreview" topLeftCell="A4" zoomScaleNormal="100" zoomScaleSheetLayoutView="100" workbookViewId="0">
      <selection activeCell="L20" sqref="L20"/>
    </sheetView>
  </sheetViews>
  <sheetFormatPr defaultRowHeight="20.25" customHeight="1" x14ac:dyDescent="0.15"/>
  <cols>
    <col min="1" max="2" width="3.625" style="10" customWidth="1"/>
    <col min="3" max="3" width="3.5" style="10" hidden="1" customWidth="1"/>
    <col min="4" max="4" width="3.625" style="10" customWidth="1"/>
    <col min="5" max="5" width="5.5" style="14" hidden="1" customWidth="1"/>
    <col min="6" max="6" width="23.625" style="30" customWidth="1"/>
    <col min="7" max="7" width="15.625" style="30" customWidth="1"/>
    <col min="8" max="8" width="10.625" style="6" hidden="1" customWidth="1"/>
    <col min="9" max="10" width="9.625" style="6" customWidth="1"/>
    <col min="11" max="12" width="9.625" customWidth="1"/>
  </cols>
  <sheetData>
    <row r="1" spans="1:13" ht="20.25" hidden="1" customHeight="1" x14ac:dyDescent="0.15">
      <c r="A1" s="14" t="s">
        <v>18</v>
      </c>
    </row>
    <row r="2" spans="1:13" ht="20.25" hidden="1" customHeight="1" x14ac:dyDescent="0.15"/>
    <row r="3" spans="1:13" ht="20.25" hidden="1" customHeight="1" x14ac:dyDescent="0.15">
      <c r="A3" s="14"/>
      <c r="H3" s="6">
        <f>SUM(H7:H53)</f>
        <v>0</v>
      </c>
      <c r="I3" s="6">
        <f>SUM(I7:I53)</f>
        <v>0</v>
      </c>
      <c r="J3" s="6">
        <f>SUM(J7:J53)</f>
        <v>0</v>
      </c>
    </row>
    <row r="4" spans="1:13" ht="20.25" customHeight="1" thickBot="1" x14ac:dyDescent="0.2">
      <c r="A4" s="14" t="s">
        <v>96</v>
      </c>
    </row>
    <row r="5" spans="1:13" ht="20.25" customHeight="1" x14ac:dyDescent="0.15">
      <c r="A5" s="369" t="s">
        <v>1</v>
      </c>
      <c r="B5" s="419" t="s">
        <v>2</v>
      </c>
      <c r="C5" s="424" t="s">
        <v>3</v>
      </c>
      <c r="D5" s="371"/>
      <c r="E5" s="421" t="s">
        <v>11</v>
      </c>
      <c r="F5" s="367" t="s">
        <v>4</v>
      </c>
      <c r="G5" s="367" t="s">
        <v>37</v>
      </c>
      <c r="H5" s="373" t="s">
        <v>12</v>
      </c>
      <c r="I5" s="364" t="s">
        <v>5</v>
      </c>
      <c r="J5" s="364"/>
      <c r="K5" s="423" t="s">
        <v>21</v>
      </c>
      <c r="L5" s="417"/>
    </row>
    <row r="6" spans="1:13" ht="20.25" customHeight="1" thickBot="1" x14ac:dyDescent="0.2">
      <c r="A6" s="370"/>
      <c r="B6" s="420"/>
      <c r="C6" s="121" t="s">
        <v>7</v>
      </c>
      <c r="D6" s="121" t="s">
        <v>8</v>
      </c>
      <c r="E6" s="422"/>
      <c r="F6" s="368"/>
      <c r="G6" s="368"/>
      <c r="H6" s="374"/>
      <c r="I6" s="119" t="s">
        <v>9</v>
      </c>
      <c r="J6" s="120" t="s">
        <v>10</v>
      </c>
      <c r="K6" s="119" t="s">
        <v>9</v>
      </c>
      <c r="L6" s="128" t="s">
        <v>10</v>
      </c>
    </row>
    <row r="7" spans="1:13" ht="20.25" customHeight="1" thickTop="1" x14ac:dyDescent="0.15">
      <c r="A7" s="122" t="str">
        <f t="array" ref="A7">IFERROR(INDEX(②金銭出納簿!$C$4:$M$564,MATCH(LARGE((②金銭出納簿!$G$4:$G$564=$A$1)*1/ROW(②金銭出納簿!$C$4:$C$564),ROWS($A$18:$A18)),1/ROW(②金銭出納簿!$C$4:$C$564),0),COLUMNS($A$5:A$5)),"")</f>
        <v/>
      </c>
      <c r="B7" s="123" t="str">
        <f t="array" ref="B7">IFERROR(INDEX(②金銭出納簿!$C$4:$M$564,MATCH(LARGE((②金銭出納簿!$G$4:$G$564=$A$1)*1/ROW(②金銭出納簿!$C$4:$C$564),ROWS($A$18:$A18)),1/ROW(②金銭出納簿!$C$4:$C$564),0),COLUMNS($A$5:B$5)),"")</f>
        <v/>
      </c>
      <c r="C7" s="11" t="str">
        <f t="array" ref="C7">IFERROR(INDEX(②金銭出納簿!$C$4:$M$564,MATCH(LARGE((②金銭出納簿!$G$4:$G$564=$A$1)*1/ROW(②金銭出納簿!$C$4:$C$564),ROWS($A$18:$A18)),1/ROW(②金銭出納簿!$C$4:$C$564),0),COLUMNS($A$5:C$5)),"")</f>
        <v/>
      </c>
      <c r="D7" s="11" t="str">
        <f t="array" ref="D7">IFERROR(INDEX(②金銭出納簿!$C$4:$M$564,MATCH(LARGE((②金銭出納簿!$G$4:$G$564=$A$1)*1/ROW(②金銭出納簿!$C$4:$C$564),ROWS($A$18:$A18)),1/ROW(②金銭出納簿!$C$4:$C$564),0),COLUMNS($A$5:D$5)),"")</f>
        <v/>
      </c>
      <c r="E7" s="11" t="str">
        <f t="array" ref="E7">IFERROR(INDEX(②金銭出納簿!$C$4:$M$564,MATCH(LARGE((②金銭出納簿!$G$4:$G$564=$A$1)*1/ROW(②金銭出納簿!$C$4:$C$564),ROWS($A$18:$A18)),1/ROW(②金銭出納簿!$C$4:$C$564),0),COLUMNS($A$5:E$5)),"")</f>
        <v/>
      </c>
      <c r="F7" s="133" t="str">
        <f t="array" ref="F7">IFERROR(INDEX(②金銭出納簿!$C$4:$M$564,MATCH(LARGE((②金銭出納簿!$G$4:$G$564=$A$1)*1/ROW(②金銭出納簿!$C$4:$C$564),ROWS($A$18:$A18)),1/ROW(②金銭出納簿!$C$4:$C$564),0),COLUMNS($A$5:F$5)),"")</f>
        <v/>
      </c>
      <c r="G7" s="133" t="str">
        <f t="array" ref="G7">IFERROR(INDEX(②金銭出納簿!$C$4:$M$564,MATCH(LARGE((②金銭出納簿!$G$4:$G$564=$A$1)*1/ROW(②金銭出納簿!$C$4:$C$564),ROWS($A$18:$A18)),1/ROW(②金銭出納簿!$C$4:$C$564),0),COLUMNS($A$5:G$5)),"")</f>
        <v/>
      </c>
      <c r="H7" s="21" t="str">
        <f t="array" ref="H7">IFERROR(INDEX(②金銭出納簿!$C$4:$M$564,MATCH(LARGE((②金銭出納簿!$G$4:$G$564=$A$1)*1/ROW(②金銭出納簿!$C$4:$C$564),ROWS($A$18:$A18)),1/ROW(②金銭出納簿!$C$4:$C$564),0),COLUMNS($A$5:H$5)),"")</f>
        <v/>
      </c>
      <c r="I7" s="27" t="str">
        <f t="array" ref="I7">IFERROR(INDEX(②金銭出納簿!$C$4:$M$564,MATCH(LARGE((②金銭出納簿!$G$4:$G$564=$A$1)*1/ROW(②金銭出納簿!$C$4:$C$564),ROWS($A$18:$A18)),1/ROW(②金銭出納簿!$C$4:$C$564),0),COLUMNS($A$5:I$5)),"")</f>
        <v/>
      </c>
      <c r="J7" s="28" t="str">
        <f t="array" ref="J7">IFERROR(INDEX(②金銭出納簿!$C$4:$M$564,MATCH(LARGE((②金銭出納簿!$G$4:$G$564=$A$1)*1/ROW(②金銭出納簿!$C$4:$C$564),ROWS($A$18:$A18)),1/ROW(②金銭出納簿!$C$4:$C$564),0),COLUMNS($A$5:J$5)),"")</f>
        <v/>
      </c>
      <c r="K7" s="27" t="str">
        <f>I7</f>
        <v/>
      </c>
      <c r="L7" s="29" t="str">
        <f>J7</f>
        <v/>
      </c>
      <c r="M7" t="s">
        <v>91</v>
      </c>
    </row>
    <row r="8" spans="1:13" ht="20.25" customHeight="1" x14ac:dyDescent="0.15">
      <c r="A8" s="124" t="str">
        <f t="array" ref="A8">IFERROR(INDEX(②金銭出納簿!$C$4:$M$564,MATCH(LARGE((②金銭出納簿!$G$4:$G$564=$A$1)*1/ROW(②金銭出納簿!$C$4:$C$564),ROWS($A$18:$A19)),1/ROW(②金銭出納簿!$C$4:$C$564),0),COLUMNS($A$5:A$5)),"")</f>
        <v/>
      </c>
      <c r="B8" s="125" t="str">
        <f t="array" ref="B8">IFERROR(INDEX(②金銭出納簿!$C$4:$M$564,MATCH(LARGE((②金銭出納簿!$G$4:$G$564=$A$1)*1/ROW(②金銭出納簿!$C$4:$C$564),ROWS($A$18:$A19)),1/ROW(②金銭出納簿!$C$4:$C$564),0),COLUMNS($A$5:B$5)),"")</f>
        <v/>
      </c>
      <c r="C8" s="12" t="str">
        <f t="array" ref="C8">IFERROR(INDEX(②金銭出納簿!$C$4:$M$564,MATCH(LARGE((②金銭出納簿!$G$4:$G$564=$A$1)*1/ROW(②金銭出納簿!$C$4:$C$564),ROWS($A$18:$A19)),1/ROW(②金銭出納簿!$C$4:$C$564),0),COLUMNS($A$5:C$5)),"")</f>
        <v/>
      </c>
      <c r="D8" s="12" t="str">
        <f t="array" ref="D8">IFERROR(INDEX(②金銭出納簿!$C$4:$M$564,MATCH(LARGE((②金銭出納簿!$G$4:$G$564=$A$1)*1/ROW(②金銭出納簿!$C$4:$C$564),ROWS($A$18:$A19)),1/ROW(②金銭出納簿!$C$4:$C$564),0),COLUMNS($A$5:D$5)),"")</f>
        <v/>
      </c>
      <c r="E8" s="12" t="str">
        <f t="array" ref="E8">IFERROR(INDEX(②金銭出納簿!$C$4:$M$564,MATCH(LARGE((②金銭出納簿!$G$4:$G$564=$A$1)*1/ROW(②金銭出納簿!$C$4:$C$564),ROWS($A$18:$A19)),1/ROW(②金銭出納簿!$C$4:$C$564),0),COLUMNS($A$5:E$5)),"")</f>
        <v/>
      </c>
      <c r="F8" s="134" t="str">
        <f t="array" ref="F8">IFERROR(INDEX(②金銭出納簿!$C$4:$M$564,MATCH(LARGE((②金銭出納簿!$G$4:$G$564=$A$1)*1/ROW(②金銭出納簿!$C$4:$C$564),ROWS($A$18:$A19)),1/ROW(②金銭出納簿!$C$4:$C$564),0),COLUMNS($A$5:F$5)),"")</f>
        <v/>
      </c>
      <c r="G8" s="134" t="str">
        <f t="array" ref="G8">IFERROR(INDEX(②金銭出納簿!$C$4:$M$564,MATCH(LARGE((②金銭出納簿!$G$4:$G$564=$A$1)*1/ROW(②金銭出納簿!$C$4:$C$564),ROWS($A$18:$A19)),1/ROW(②金銭出納簿!$C$4:$C$564),0),COLUMNS($A$5:G$5)),"")</f>
        <v/>
      </c>
      <c r="H8" s="15" t="str">
        <f t="array" ref="H8">IFERROR(INDEX(②金銭出納簿!$C$4:$M$564,MATCH(LARGE((②金銭出納簿!$G$4:$G$564=$A$1)*1/ROW(②金銭出納簿!$C$4:$C$564),ROWS($A$18:$A19)),1/ROW(②金銭出納簿!$C$4:$C$564),0),COLUMNS($A$5:H$5)),"")</f>
        <v/>
      </c>
      <c r="I8" s="17" t="str">
        <f t="array" ref="I8">IFERROR(INDEX(②金銭出納簿!$C$4:$M$564,MATCH(LARGE((②金銭出納簿!$G$4:$G$564=$A$1)*1/ROW(②金銭出納簿!$C$4:$C$564),ROWS($A$18:$A19)),1/ROW(②金銭出納簿!$C$4:$C$564),0),COLUMNS($A$5:I$5)),"")</f>
        <v/>
      </c>
      <c r="J8" s="16" t="str">
        <f t="array" ref="J8">IFERROR(INDEX(②金銭出納簿!$C$4:$M$564,MATCH(LARGE((②金銭出納簿!$G$4:$G$564=$A$1)*1/ROW(②金銭出納簿!$C$4:$C$564),ROWS($A$18:$A19)),1/ROW(②金銭出納簿!$C$4:$C$564),0),COLUMNS($A$5:J$5)),"")</f>
        <v/>
      </c>
      <c r="K8" s="17" t="str">
        <f>IFERROR(K7+I8,"")</f>
        <v/>
      </c>
      <c r="L8" s="23" t="str">
        <f>IFERROR(L7+J8,"")</f>
        <v/>
      </c>
    </row>
    <row r="9" spans="1:13" ht="20.25" customHeight="1" x14ac:dyDescent="0.15">
      <c r="A9" s="124" t="str">
        <f t="array" ref="A9">IFERROR(INDEX(②金銭出納簿!$C$4:$M$564,MATCH(LARGE((②金銭出納簿!$G$4:$G$564=$A$1)*1/ROW(②金銭出納簿!$C$4:$C$564),ROWS($A$18:$A20)),1/ROW(②金銭出納簿!$C$4:$C$564),0),COLUMNS($A$5:A$5)),"")</f>
        <v/>
      </c>
      <c r="B9" s="125" t="str">
        <f t="array" ref="B9">IFERROR(INDEX(②金銭出納簿!$C$4:$M$564,MATCH(LARGE((②金銭出納簿!$G$4:$G$564=$A$1)*1/ROW(②金銭出納簿!$C$4:$C$564),ROWS($A$18:$A20)),1/ROW(②金銭出納簿!$C$4:$C$564),0),COLUMNS($A$5:B$5)),"")</f>
        <v/>
      </c>
      <c r="C9" s="12" t="str">
        <f t="array" ref="C9">IFERROR(INDEX(②金銭出納簿!$C$4:$M$564,MATCH(LARGE((②金銭出納簿!$G$4:$G$564=$A$1)*1/ROW(②金銭出納簿!$C$4:$C$564),ROWS($A$18:$A20)),1/ROW(②金銭出納簿!$C$4:$C$564),0),COLUMNS($A$5:C$5)),"")</f>
        <v/>
      </c>
      <c r="D9" s="12" t="str">
        <f t="array" ref="D9">IFERROR(INDEX(②金銭出納簿!$C$4:$M$564,MATCH(LARGE((②金銭出納簿!$G$4:$G$564=$A$1)*1/ROW(②金銭出納簿!$C$4:$C$564),ROWS($A$18:$A20)),1/ROW(②金銭出納簿!$C$4:$C$564),0),COLUMNS($A$5:D$5)),"")</f>
        <v/>
      </c>
      <c r="E9" s="12" t="str">
        <f t="array" ref="E9">IFERROR(INDEX(②金銭出納簿!$C$4:$M$564,MATCH(LARGE((②金銭出納簿!$G$4:$G$564=$A$1)*1/ROW(②金銭出納簿!$C$4:$C$564),ROWS($A$18:$A20)),1/ROW(②金銭出納簿!$C$4:$C$564),0),COLUMNS($A$5:E$5)),"")</f>
        <v/>
      </c>
      <c r="F9" s="134" t="str">
        <f t="array" ref="F9">IFERROR(INDEX(②金銭出納簿!$C$4:$M$564,MATCH(LARGE((②金銭出納簿!$G$4:$G$564=$A$1)*1/ROW(②金銭出納簿!$C$4:$C$564),ROWS($A$18:$A20)),1/ROW(②金銭出納簿!$C$4:$C$564),0),COLUMNS($A$5:F$5)),"")</f>
        <v/>
      </c>
      <c r="G9" s="134" t="str">
        <f t="array" ref="G9">IFERROR(INDEX(②金銭出納簿!$C$4:$M$564,MATCH(LARGE((②金銭出納簿!$G$4:$G$564=$A$1)*1/ROW(②金銭出納簿!$C$4:$C$564),ROWS($A$18:$A20)),1/ROW(②金銭出納簿!$C$4:$C$564),0),COLUMNS($A$5:G$5)),"")</f>
        <v/>
      </c>
      <c r="H9" s="15" t="str">
        <f t="array" ref="H9">IFERROR(INDEX(②金銭出納簿!$C$4:$M$564,MATCH(LARGE((②金銭出納簿!$G$4:$G$564=$A$1)*1/ROW(②金銭出納簿!$C$4:$C$564),ROWS($A$18:$A20)),1/ROW(②金銭出納簿!$C$4:$C$564),0),COLUMNS($A$5:H$5)),"")</f>
        <v/>
      </c>
      <c r="I9" s="17" t="str">
        <f t="array" ref="I9">IFERROR(INDEX(②金銭出納簿!$C$4:$M$564,MATCH(LARGE((②金銭出納簿!$G$4:$G$564=$A$1)*1/ROW(②金銭出納簿!$C$4:$C$564),ROWS($A$18:$A20)),1/ROW(②金銭出納簿!$C$4:$C$564),0),COLUMNS($A$5:I$5)),"")</f>
        <v/>
      </c>
      <c r="J9" s="16" t="str">
        <f t="array" ref="J9">IFERROR(INDEX(②金銭出納簿!$C$4:$M$564,MATCH(LARGE((②金銭出納簿!$G$4:$G$564=$A$1)*1/ROW(②金銭出納簿!$C$4:$C$564),ROWS($A$18:$A20)),1/ROW(②金銭出納簿!$C$4:$C$564),0),COLUMNS($A$5:J$5)),"")</f>
        <v/>
      </c>
      <c r="K9" s="17" t="str">
        <f t="shared" ref="K9:K53" si="0">IFERROR(K8+I9,"")</f>
        <v/>
      </c>
      <c r="L9" s="23" t="str">
        <f t="shared" ref="L9:L53" si="1">IFERROR(L8+J9,"")</f>
        <v/>
      </c>
    </row>
    <row r="10" spans="1:13" ht="20.25" customHeight="1" x14ac:dyDescent="0.15">
      <c r="A10" s="124" t="str">
        <f t="array" ref="A10">IFERROR(INDEX(②金銭出納簿!$C$4:$M$564,MATCH(LARGE((②金銭出納簿!$G$4:$G$564=$A$1)*1/ROW(②金銭出納簿!$C$4:$C$564),ROWS($A$18:$A21)),1/ROW(②金銭出納簿!$C$4:$C$564),0),COLUMNS($A$5:A$5)),"")</f>
        <v/>
      </c>
      <c r="B10" s="125" t="str">
        <f t="array" ref="B10">IFERROR(INDEX(②金銭出納簿!$C$4:$M$564,MATCH(LARGE((②金銭出納簿!$G$4:$G$564=$A$1)*1/ROW(②金銭出納簿!$C$4:$C$564),ROWS($A$18:$A21)),1/ROW(②金銭出納簿!$C$4:$C$564),0),COLUMNS($A$5:B$5)),"")</f>
        <v/>
      </c>
      <c r="C10" s="12" t="str">
        <f t="array" ref="C10">IFERROR(INDEX(②金銭出納簿!$C$4:$M$564,MATCH(LARGE((②金銭出納簿!$G$4:$G$564=$A$1)*1/ROW(②金銭出納簿!$C$4:$C$564),ROWS($A$18:$A21)),1/ROW(②金銭出納簿!$C$4:$C$564),0),COLUMNS($A$5:C$5)),"")</f>
        <v/>
      </c>
      <c r="D10" s="12" t="str">
        <f t="array" ref="D10">IFERROR(INDEX(②金銭出納簿!$C$4:$M$564,MATCH(LARGE((②金銭出納簿!$G$4:$G$564=$A$1)*1/ROW(②金銭出納簿!$C$4:$C$564),ROWS($A$18:$A21)),1/ROW(②金銭出納簿!$C$4:$C$564),0),COLUMNS($A$5:D$5)),"")</f>
        <v/>
      </c>
      <c r="E10" s="12" t="str">
        <f t="array" ref="E10">IFERROR(INDEX(②金銭出納簿!$C$4:$M$564,MATCH(LARGE((②金銭出納簿!$G$4:$G$564=$A$1)*1/ROW(②金銭出納簿!$C$4:$C$564),ROWS($A$18:$A21)),1/ROW(②金銭出納簿!$C$4:$C$564),0),COLUMNS($A$5:E$5)),"")</f>
        <v/>
      </c>
      <c r="F10" s="134" t="str">
        <f t="array" ref="F10">IFERROR(INDEX(②金銭出納簿!$C$4:$M$564,MATCH(LARGE((②金銭出納簿!$G$4:$G$564=$A$1)*1/ROW(②金銭出納簿!$C$4:$C$564),ROWS($A$18:$A21)),1/ROW(②金銭出納簿!$C$4:$C$564),0),COLUMNS($A$5:F$5)),"")</f>
        <v/>
      </c>
      <c r="G10" s="134" t="str">
        <f t="array" ref="G10">IFERROR(INDEX(②金銭出納簿!$C$4:$M$564,MATCH(LARGE((②金銭出納簿!$G$4:$G$564=$A$1)*1/ROW(②金銭出納簿!$C$4:$C$564),ROWS($A$18:$A21)),1/ROW(②金銭出納簿!$C$4:$C$564),0),COLUMNS($A$5:G$5)),"")</f>
        <v/>
      </c>
      <c r="H10" s="15" t="str">
        <f t="array" ref="H10">IFERROR(INDEX(②金銭出納簿!$C$4:$M$564,MATCH(LARGE((②金銭出納簿!$G$4:$G$564=$A$1)*1/ROW(②金銭出納簿!$C$4:$C$564),ROWS($A$18:$A21)),1/ROW(②金銭出納簿!$C$4:$C$564),0),COLUMNS($A$5:H$5)),"")</f>
        <v/>
      </c>
      <c r="I10" s="17" t="str">
        <f t="array" ref="I10">IFERROR(INDEX(②金銭出納簿!$C$4:$M$564,MATCH(LARGE((②金銭出納簿!$G$4:$G$564=$A$1)*1/ROW(②金銭出納簿!$C$4:$C$564),ROWS($A$18:$A21)),1/ROW(②金銭出納簿!$C$4:$C$564),0),COLUMNS($A$5:I$5)),"")</f>
        <v/>
      </c>
      <c r="J10" s="16" t="str">
        <f t="array" ref="J10">IFERROR(INDEX(②金銭出納簿!$C$4:$M$564,MATCH(LARGE((②金銭出納簿!$G$4:$G$564=$A$1)*1/ROW(②金銭出納簿!$C$4:$C$564),ROWS($A$18:$A21)),1/ROW(②金銭出納簿!$C$4:$C$564),0),COLUMNS($A$5:J$5)),"")</f>
        <v/>
      </c>
      <c r="K10" s="17" t="str">
        <f t="shared" si="0"/>
        <v/>
      </c>
      <c r="L10" s="23" t="str">
        <f t="shared" si="1"/>
        <v/>
      </c>
    </row>
    <row r="11" spans="1:13" ht="20.25" customHeight="1" x14ac:dyDescent="0.15">
      <c r="A11" s="124" t="str">
        <f t="array" ref="A11">IFERROR(INDEX(②金銭出納簿!$C$4:$M$564,MATCH(LARGE((②金銭出納簿!$G$4:$G$564=$A$1)*1/ROW(②金銭出納簿!$C$4:$C$564),ROWS($A$18:$A22)),1/ROW(②金銭出納簿!$C$4:$C$564),0),COLUMNS($A$5:A$5)),"")</f>
        <v/>
      </c>
      <c r="B11" s="125" t="str">
        <f t="array" ref="B11">IFERROR(INDEX(②金銭出納簿!$C$4:$M$564,MATCH(LARGE((②金銭出納簿!$G$4:$G$564=$A$1)*1/ROW(②金銭出納簿!$C$4:$C$564),ROWS($A$18:$A22)),1/ROW(②金銭出納簿!$C$4:$C$564),0),COLUMNS($A$5:B$5)),"")</f>
        <v/>
      </c>
      <c r="C11" s="12" t="str">
        <f t="array" ref="C11">IFERROR(INDEX(②金銭出納簿!$C$4:$M$564,MATCH(LARGE((②金銭出納簿!$G$4:$G$564=$A$1)*1/ROW(②金銭出納簿!$C$4:$C$564),ROWS($A$18:$A22)),1/ROW(②金銭出納簿!$C$4:$C$564),0),COLUMNS($A$5:C$5)),"")</f>
        <v/>
      </c>
      <c r="D11" s="12" t="str">
        <f t="array" ref="D11">IFERROR(INDEX(②金銭出納簿!$C$4:$M$564,MATCH(LARGE((②金銭出納簿!$G$4:$G$564=$A$1)*1/ROW(②金銭出納簿!$C$4:$C$564),ROWS($A$18:$A22)),1/ROW(②金銭出納簿!$C$4:$C$564),0),COLUMNS($A$5:D$5)),"")</f>
        <v/>
      </c>
      <c r="E11" s="12" t="str">
        <f t="array" ref="E11">IFERROR(INDEX(②金銭出納簿!$C$4:$M$564,MATCH(LARGE((②金銭出納簿!$G$4:$G$564=$A$1)*1/ROW(②金銭出納簿!$C$4:$C$564),ROWS($A$18:$A22)),1/ROW(②金銭出納簿!$C$4:$C$564),0),COLUMNS($A$5:E$5)),"")</f>
        <v/>
      </c>
      <c r="F11" s="134" t="str">
        <f t="array" ref="F11">IFERROR(INDEX(②金銭出納簿!$C$4:$M$564,MATCH(LARGE((②金銭出納簿!$G$4:$G$564=$A$1)*1/ROW(②金銭出納簿!$C$4:$C$564),ROWS($A$18:$A22)),1/ROW(②金銭出納簿!$C$4:$C$564),0),COLUMNS($A$5:F$5)),"")</f>
        <v/>
      </c>
      <c r="G11" s="134" t="str">
        <f t="array" ref="G11">IFERROR(INDEX(②金銭出納簿!$C$4:$M$564,MATCH(LARGE((②金銭出納簿!$G$4:$G$564=$A$1)*1/ROW(②金銭出納簿!$C$4:$C$564),ROWS($A$18:$A22)),1/ROW(②金銭出納簿!$C$4:$C$564),0),COLUMNS($A$5:G$5)),"")</f>
        <v/>
      </c>
      <c r="H11" s="15" t="str">
        <f t="array" ref="H11">IFERROR(INDEX(②金銭出納簿!$C$4:$M$564,MATCH(LARGE((②金銭出納簿!$G$4:$G$564=$A$1)*1/ROW(②金銭出納簿!$C$4:$C$564),ROWS($A$18:$A22)),1/ROW(②金銭出納簿!$C$4:$C$564),0),COLUMNS($A$5:H$5)),"")</f>
        <v/>
      </c>
      <c r="I11" s="17" t="str">
        <f t="array" ref="I11">IFERROR(INDEX(②金銭出納簿!$C$4:$M$564,MATCH(LARGE((②金銭出納簿!$G$4:$G$564=$A$1)*1/ROW(②金銭出納簿!$C$4:$C$564),ROWS($A$18:$A22)),1/ROW(②金銭出納簿!$C$4:$C$564),0),COLUMNS($A$5:I$5)),"")</f>
        <v/>
      </c>
      <c r="J11" s="16" t="str">
        <f t="array" ref="J11">IFERROR(INDEX(②金銭出納簿!$C$4:$M$564,MATCH(LARGE((②金銭出納簿!$G$4:$G$564=$A$1)*1/ROW(②金銭出納簿!$C$4:$C$564),ROWS($A$18:$A22)),1/ROW(②金銭出納簿!$C$4:$C$564),0),COLUMNS($A$5:J$5)),"")</f>
        <v/>
      </c>
      <c r="K11" s="17" t="str">
        <f t="shared" si="0"/>
        <v/>
      </c>
      <c r="L11" s="23" t="str">
        <f t="shared" si="1"/>
        <v/>
      </c>
    </row>
    <row r="12" spans="1:13" ht="20.25" customHeight="1" x14ac:dyDescent="0.15">
      <c r="A12" s="124" t="str">
        <f t="array" ref="A12">IFERROR(INDEX(②金銭出納簿!$C$4:$M$564,MATCH(LARGE((②金銭出納簿!$G$4:$G$564=$A$1)*1/ROW(②金銭出納簿!$C$4:$C$564),ROWS($A$18:$A23)),1/ROW(②金銭出納簿!$C$4:$C$564),0),COLUMNS($A$5:A$5)),"")</f>
        <v/>
      </c>
      <c r="B12" s="125" t="str">
        <f t="array" ref="B12">IFERROR(INDEX(②金銭出納簿!$C$4:$M$564,MATCH(LARGE((②金銭出納簿!$G$4:$G$564=$A$1)*1/ROW(②金銭出納簿!$C$4:$C$564),ROWS($A$18:$A23)),1/ROW(②金銭出納簿!$C$4:$C$564),0),COLUMNS($A$5:B$5)),"")</f>
        <v/>
      </c>
      <c r="C12" s="12" t="str">
        <f t="array" ref="C12">IFERROR(INDEX(②金銭出納簿!$C$4:$M$564,MATCH(LARGE((②金銭出納簿!$G$4:$G$564=$A$1)*1/ROW(②金銭出納簿!$C$4:$C$564),ROWS($A$18:$A23)),1/ROW(②金銭出納簿!$C$4:$C$564),0),COLUMNS($A$5:C$5)),"")</f>
        <v/>
      </c>
      <c r="D12" s="12" t="str">
        <f t="array" ref="D12">IFERROR(INDEX(②金銭出納簿!$C$4:$M$564,MATCH(LARGE((②金銭出納簿!$G$4:$G$564=$A$1)*1/ROW(②金銭出納簿!$C$4:$C$564),ROWS($A$18:$A23)),1/ROW(②金銭出納簿!$C$4:$C$564),0),COLUMNS($A$5:D$5)),"")</f>
        <v/>
      </c>
      <c r="E12" s="12" t="str">
        <f t="array" ref="E12">IFERROR(INDEX(②金銭出納簿!$C$4:$M$564,MATCH(LARGE((②金銭出納簿!$G$4:$G$564=$A$1)*1/ROW(②金銭出納簿!$C$4:$C$564),ROWS($A$18:$A23)),1/ROW(②金銭出納簿!$C$4:$C$564),0),COLUMNS($A$5:E$5)),"")</f>
        <v/>
      </c>
      <c r="F12" s="134" t="str">
        <f t="array" ref="F12">IFERROR(INDEX(②金銭出納簿!$C$4:$M$564,MATCH(LARGE((②金銭出納簿!$G$4:$G$564=$A$1)*1/ROW(②金銭出納簿!$C$4:$C$564),ROWS($A$18:$A23)),1/ROW(②金銭出納簿!$C$4:$C$564),0),COLUMNS($A$5:F$5)),"")</f>
        <v/>
      </c>
      <c r="G12" s="134" t="str">
        <f t="array" ref="G12">IFERROR(INDEX(②金銭出納簿!$C$4:$M$564,MATCH(LARGE((②金銭出納簿!$G$4:$G$564=$A$1)*1/ROW(②金銭出納簿!$C$4:$C$564),ROWS($A$18:$A23)),1/ROW(②金銭出納簿!$C$4:$C$564),0),COLUMNS($A$5:G$5)),"")</f>
        <v/>
      </c>
      <c r="H12" s="15" t="str">
        <f t="array" ref="H12">IFERROR(INDEX(②金銭出納簿!$C$4:$M$564,MATCH(LARGE((②金銭出納簿!$G$4:$G$564=$A$1)*1/ROW(②金銭出納簿!$C$4:$C$564),ROWS($A$18:$A23)),1/ROW(②金銭出納簿!$C$4:$C$564),0),COLUMNS($A$5:H$5)),"")</f>
        <v/>
      </c>
      <c r="I12" s="17" t="str">
        <f t="array" ref="I12">IFERROR(INDEX(②金銭出納簿!$C$4:$M$564,MATCH(LARGE((②金銭出納簿!$G$4:$G$564=$A$1)*1/ROW(②金銭出納簿!$C$4:$C$564),ROWS($A$18:$A23)),1/ROW(②金銭出納簿!$C$4:$C$564),0),COLUMNS($A$5:I$5)),"")</f>
        <v/>
      </c>
      <c r="J12" s="16" t="str">
        <f t="array" ref="J12">IFERROR(INDEX(②金銭出納簿!$C$4:$M$564,MATCH(LARGE((②金銭出納簿!$G$4:$G$564=$A$1)*1/ROW(②金銭出納簿!$C$4:$C$564),ROWS($A$18:$A23)),1/ROW(②金銭出納簿!$C$4:$C$564),0),COLUMNS($A$5:J$5)),"")</f>
        <v/>
      </c>
      <c r="K12" s="17" t="str">
        <f t="shared" si="0"/>
        <v/>
      </c>
      <c r="L12" s="23" t="str">
        <f t="shared" si="1"/>
        <v/>
      </c>
    </row>
    <row r="13" spans="1:13" ht="20.25" customHeight="1" x14ac:dyDescent="0.15">
      <c r="A13" s="124" t="str">
        <f t="array" ref="A13">IFERROR(INDEX(②金銭出納簿!$C$4:$M$564,MATCH(LARGE((②金銭出納簿!$G$4:$G$564=$A$1)*1/ROW(②金銭出納簿!$C$4:$C$564),ROWS($A$18:$A24)),1/ROW(②金銭出納簿!$C$4:$C$564),0),COLUMNS($A$5:A$5)),"")</f>
        <v/>
      </c>
      <c r="B13" s="125" t="str">
        <f t="array" ref="B13">IFERROR(INDEX(②金銭出納簿!$C$4:$M$564,MATCH(LARGE((②金銭出納簿!$G$4:$G$564=$A$1)*1/ROW(②金銭出納簿!$C$4:$C$564),ROWS($A$18:$A24)),1/ROW(②金銭出納簿!$C$4:$C$564),0),COLUMNS($A$5:B$5)),"")</f>
        <v/>
      </c>
      <c r="C13" s="12" t="str">
        <f t="array" ref="C13">IFERROR(INDEX(②金銭出納簿!$C$4:$M$564,MATCH(LARGE((②金銭出納簿!$G$4:$G$564=$A$1)*1/ROW(②金銭出納簿!$C$4:$C$564),ROWS($A$18:$A24)),1/ROW(②金銭出納簿!$C$4:$C$564),0),COLUMNS($A$5:C$5)),"")</f>
        <v/>
      </c>
      <c r="D13" s="12" t="str">
        <f t="array" ref="D13">IFERROR(INDEX(②金銭出納簿!$C$4:$M$564,MATCH(LARGE((②金銭出納簿!$G$4:$G$564=$A$1)*1/ROW(②金銭出納簿!$C$4:$C$564),ROWS($A$18:$A24)),1/ROW(②金銭出納簿!$C$4:$C$564),0),COLUMNS($A$5:D$5)),"")</f>
        <v/>
      </c>
      <c r="E13" s="12" t="str">
        <f t="array" ref="E13">IFERROR(INDEX(②金銭出納簿!$C$4:$M$564,MATCH(LARGE((②金銭出納簿!$G$4:$G$564=$A$1)*1/ROW(②金銭出納簿!$C$4:$C$564),ROWS($A$18:$A24)),1/ROW(②金銭出納簿!$C$4:$C$564),0),COLUMNS($A$5:E$5)),"")</f>
        <v/>
      </c>
      <c r="F13" s="134" t="str">
        <f t="array" ref="F13">IFERROR(INDEX(②金銭出納簿!$C$4:$M$564,MATCH(LARGE((②金銭出納簿!$G$4:$G$564=$A$1)*1/ROW(②金銭出納簿!$C$4:$C$564),ROWS($A$18:$A24)),1/ROW(②金銭出納簿!$C$4:$C$564),0),COLUMNS($A$5:F$5)),"")</f>
        <v/>
      </c>
      <c r="G13" s="134" t="str">
        <f t="array" ref="G13">IFERROR(INDEX(②金銭出納簿!$C$4:$M$564,MATCH(LARGE((②金銭出納簿!$G$4:$G$564=$A$1)*1/ROW(②金銭出納簿!$C$4:$C$564),ROWS($A$18:$A24)),1/ROW(②金銭出納簿!$C$4:$C$564),0),COLUMNS($A$5:G$5)),"")</f>
        <v/>
      </c>
      <c r="H13" s="15" t="str">
        <f t="array" ref="H13">IFERROR(INDEX(②金銭出納簿!$C$4:$M$564,MATCH(LARGE((②金銭出納簿!$G$4:$G$564=$A$1)*1/ROW(②金銭出納簿!$C$4:$C$564),ROWS($A$18:$A24)),1/ROW(②金銭出納簿!$C$4:$C$564),0),COLUMNS($A$5:H$5)),"")</f>
        <v/>
      </c>
      <c r="I13" s="17" t="str">
        <f t="array" ref="I13">IFERROR(INDEX(②金銭出納簿!$C$4:$M$564,MATCH(LARGE((②金銭出納簿!$G$4:$G$564=$A$1)*1/ROW(②金銭出納簿!$C$4:$C$564),ROWS($A$18:$A24)),1/ROW(②金銭出納簿!$C$4:$C$564),0),COLUMNS($A$5:I$5)),"")</f>
        <v/>
      </c>
      <c r="J13" s="16" t="str">
        <f t="array" ref="J13">IFERROR(INDEX(②金銭出納簿!$C$4:$M$564,MATCH(LARGE((②金銭出納簿!$G$4:$G$564=$A$1)*1/ROW(②金銭出納簿!$C$4:$C$564),ROWS($A$18:$A24)),1/ROW(②金銭出納簿!$C$4:$C$564),0),COLUMNS($A$5:J$5)),"")</f>
        <v/>
      </c>
      <c r="K13" s="17" t="str">
        <f t="shared" si="0"/>
        <v/>
      </c>
      <c r="L13" s="23" t="str">
        <f t="shared" si="1"/>
        <v/>
      </c>
    </row>
    <row r="14" spans="1:13" ht="20.25" customHeight="1" x14ac:dyDescent="0.15">
      <c r="A14" s="124" t="str">
        <f t="array" ref="A14">IFERROR(INDEX(②金銭出納簿!$C$4:$M$564,MATCH(LARGE((②金銭出納簿!$G$4:$G$564=$A$1)*1/ROW(②金銭出納簿!$C$4:$C$564),ROWS($A$18:$A25)),1/ROW(②金銭出納簿!$C$4:$C$564),0),COLUMNS($A$5:A$5)),"")</f>
        <v/>
      </c>
      <c r="B14" s="125" t="str">
        <f t="array" ref="B14">IFERROR(INDEX(②金銭出納簿!$C$4:$M$564,MATCH(LARGE((②金銭出納簿!$G$4:$G$564=$A$1)*1/ROW(②金銭出納簿!$C$4:$C$564),ROWS($A$18:$A25)),1/ROW(②金銭出納簿!$C$4:$C$564),0),COLUMNS($A$5:B$5)),"")</f>
        <v/>
      </c>
      <c r="C14" s="12" t="str">
        <f t="array" ref="C14">IFERROR(INDEX(②金銭出納簿!$C$4:$M$564,MATCH(LARGE((②金銭出納簿!$G$4:$G$564=$A$1)*1/ROW(②金銭出納簿!$C$4:$C$564),ROWS($A$18:$A25)),1/ROW(②金銭出納簿!$C$4:$C$564),0),COLUMNS($A$5:C$5)),"")</f>
        <v/>
      </c>
      <c r="D14" s="12" t="str">
        <f t="array" ref="D14">IFERROR(INDEX(②金銭出納簿!$C$4:$M$564,MATCH(LARGE((②金銭出納簿!$G$4:$G$564=$A$1)*1/ROW(②金銭出納簿!$C$4:$C$564),ROWS($A$18:$A25)),1/ROW(②金銭出納簿!$C$4:$C$564),0),COLUMNS($A$5:D$5)),"")</f>
        <v/>
      </c>
      <c r="E14" s="12" t="str">
        <f t="array" ref="E14">IFERROR(INDEX(②金銭出納簿!$C$4:$M$564,MATCH(LARGE((②金銭出納簿!$G$4:$G$564=$A$1)*1/ROW(②金銭出納簿!$C$4:$C$564),ROWS($A$18:$A25)),1/ROW(②金銭出納簿!$C$4:$C$564),0),COLUMNS($A$5:E$5)),"")</f>
        <v/>
      </c>
      <c r="F14" s="134" t="str">
        <f t="array" ref="F14">IFERROR(INDEX(②金銭出納簿!$C$4:$M$564,MATCH(LARGE((②金銭出納簿!$G$4:$G$564=$A$1)*1/ROW(②金銭出納簿!$C$4:$C$564),ROWS($A$18:$A25)),1/ROW(②金銭出納簿!$C$4:$C$564),0),COLUMNS($A$5:F$5)),"")</f>
        <v/>
      </c>
      <c r="G14" s="134" t="str">
        <f t="array" ref="G14">IFERROR(INDEX(②金銭出納簿!$C$4:$M$564,MATCH(LARGE((②金銭出納簿!$G$4:$G$564=$A$1)*1/ROW(②金銭出納簿!$C$4:$C$564),ROWS($A$18:$A25)),1/ROW(②金銭出納簿!$C$4:$C$564),0),COLUMNS($A$5:G$5)),"")</f>
        <v/>
      </c>
      <c r="H14" s="15" t="str">
        <f t="array" ref="H14">IFERROR(INDEX(②金銭出納簿!$C$4:$M$564,MATCH(LARGE((②金銭出納簿!$G$4:$G$564=$A$1)*1/ROW(②金銭出納簿!$C$4:$C$564),ROWS($A$18:$A25)),1/ROW(②金銭出納簿!$C$4:$C$564),0),COLUMNS($A$5:H$5)),"")</f>
        <v/>
      </c>
      <c r="I14" s="17" t="str">
        <f t="array" ref="I14">IFERROR(INDEX(②金銭出納簿!$C$4:$M$564,MATCH(LARGE((②金銭出納簿!$G$4:$G$564=$A$1)*1/ROW(②金銭出納簿!$C$4:$C$564),ROWS($A$18:$A25)),1/ROW(②金銭出納簿!$C$4:$C$564),0),COLUMNS($A$5:I$5)),"")</f>
        <v/>
      </c>
      <c r="J14" s="16" t="str">
        <f t="array" ref="J14">IFERROR(INDEX(②金銭出納簿!$C$4:$M$564,MATCH(LARGE((②金銭出納簿!$G$4:$G$564=$A$1)*1/ROW(②金銭出納簿!$C$4:$C$564),ROWS($A$18:$A25)),1/ROW(②金銭出納簿!$C$4:$C$564),0),COLUMNS($A$5:J$5)),"")</f>
        <v/>
      </c>
      <c r="K14" s="17" t="str">
        <f t="shared" si="0"/>
        <v/>
      </c>
      <c r="L14" s="23" t="str">
        <f t="shared" si="1"/>
        <v/>
      </c>
    </row>
    <row r="15" spans="1:13" ht="20.25" customHeight="1" x14ac:dyDescent="0.15">
      <c r="A15" s="124" t="str">
        <f t="array" ref="A15">IFERROR(INDEX(②金銭出納簿!$C$4:$M$564,MATCH(LARGE((②金銭出納簿!$G$4:$G$564=$A$1)*1/ROW(②金銭出納簿!$C$4:$C$564),ROWS($A$18:$A26)),1/ROW(②金銭出納簿!$C$4:$C$564),0),COLUMNS($A$5:A$5)),"")</f>
        <v/>
      </c>
      <c r="B15" s="125" t="str">
        <f t="array" ref="B15">IFERROR(INDEX(②金銭出納簿!$C$4:$M$564,MATCH(LARGE((②金銭出納簿!$G$4:$G$564=$A$1)*1/ROW(②金銭出納簿!$C$4:$C$564),ROWS($A$18:$A26)),1/ROW(②金銭出納簿!$C$4:$C$564),0),COLUMNS($A$5:B$5)),"")</f>
        <v/>
      </c>
      <c r="C15" s="12" t="str">
        <f t="array" ref="C15">IFERROR(INDEX(②金銭出納簿!$C$4:$M$564,MATCH(LARGE((②金銭出納簿!$G$4:$G$564=$A$1)*1/ROW(②金銭出納簿!$C$4:$C$564),ROWS($A$18:$A26)),1/ROW(②金銭出納簿!$C$4:$C$564),0),COLUMNS($A$5:C$5)),"")</f>
        <v/>
      </c>
      <c r="D15" s="12" t="str">
        <f t="array" ref="D15">IFERROR(INDEX(②金銭出納簿!$C$4:$M$564,MATCH(LARGE((②金銭出納簿!$G$4:$G$564=$A$1)*1/ROW(②金銭出納簿!$C$4:$C$564),ROWS($A$18:$A26)),1/ROW(②金銭出納簿!$C$4:$C$564),0),COLUMNS($A$5:D$5)),"")</f>
        <v/>
      </c>
      <c r="E15" s="12" t="str">
        <f t="array" ref="E15">IFERROR(INDEX(②金銭出納簿!$C$4:$M$564,MATCH(LARGE((②金銭出納簿!$G$4:$G$564=$A$1)*1/ROW(②金銭出納簿!$C$4:$C$564),ROWS($A$18:$A26)),1/ROW(②金銭出納簿!$C$4:$C$564),0),COLUMNS($A$5:E$5)),"")</f>
        <v/>
      </c>
      <c r="F15" s="134" t="str">
        <f t="array" ref="F15">IFERROR(INDEX(②金銭出納簿!$C$4:$M$564,MATCH(LARGE((②金銭出納簿!$G$4:$G$564=$A$1)*1/ROW(②金銭出納簿!$C$4:$C$564),ROWS($A$18:$A26)),1/ROW(②金銭出納簿!$C$4:$C$564),0),COLUMNS($A$5:F$5)),"")</f>
        <v/>
      </c>
      <c r="G15" s="134" t="str">
        <f t="array" ref="G15">IFERROR(INDEX(②金銭出納簿!$C$4:$M$564,MATCH(LARGE((②金銭出納簿!$G$4:$G$564=$A$1)*1/ROW(②金銭出納簿!$C$4:$C$564),ROWS($A$18:$A26)),1/ROW(②金銭出納簿!$C$4:$C$564),0),COLUMNS($A$5:G$5)),"")</f>
        <v/>
      </c>
      <c r="H15" s="15" t="str">
        <f t="array" ref="H15">IFERROR(INDEX(②金銭出納簿!$C$4:$M$564,MATCH(LARGE((②金銭出納簿!$G$4:$G$564=$A$1)*1/ROW(②金銭出納簿!$C$4:$C$564),ROWS($A$18:$A26)),1/ROW(②金銭出納簿!$C$4:$C$564),0),COLUMNS($A$5:H$5)),"")</f>
        <v/>
      </c>
      <c r="I15" s="17" t="str">
        <f t="array" ref="I15">IFERROR(INDEX(②金銭出納簿!$C$4:$M$564,MATCH(LARGE((②金銭出納簿!$G$4:$G$564=$A$1)*1/ROW(②金銭出納簿!$C$4:$C$564),ROWS($A$18:$A26)),1/ROW(②金銭出納簿!$C$4:$C$564),0),COLUMNS($A$5:I$5)),"")</f>
        <v/>
      </c>
      <c r="J15" s="16" t="str">
        <f t="array" ref="J15">IFERROR(INDEX(②金銭出納簿!$C$4:$M$564,MATCH(LARGE((②金銭出納簿!$G$4:$G$564=$A$1)*1/ROW(②金銭出納簿!$C$4:$C$564),ROWS($A$18:$A26)),1/ROW(②金銭出納簿!$C$4:$C$564),0),COLUMNS($A$5:J$5)),"")</f>
        <v/>
      </c>
      <c r="K15" s="17" t="str">
        <f t="shared" si="0"/>
        <v/>
      </c>
      <c r="L15" s="23" t="str">
        <f t="shared" si="1"/>
        <v/>
      </c>
    </row>
    <row r="16" spans="1:13" ht="20.25" customHeight="1" x14ac:dyDescent="0.15">
      <c r="A16" s="124" t="str">
        <f t="array" ref="A16">IFERROR(INDEX(②金銭出納簿!$C$4:$M$564,MATCH(LARGE((②金銭出納簿!$G$4:$G$564=$A$1)*1/ROW(②金銭出納簿!$C$4:$C$564),ROWS($A$18:$A27)),1/ROW(②金銭出納簿!$C$4:$C$564),0),COLUMNS($A$5:A$5)),"")</f>
        <v/>
      </c>
      <c r="B16" s="125" t="str">
        <f t="array" ref="B16">IFERROR(INDEX(②金銭出納簿!$C$4:$M$564,MATCH(LARGE((②金銭出納簿!$G$4:$G$564=$A$1)*1/ROW(②金銭出納簿!$C$4:$C$564),ROWS($A$18:$A27)),1/ROW(②金銭出納簿!$C$4:$C$564),0),COLUMNS($A$5:B$5)),"")</f>
        <v/>
      </c>
      <c r="C16" s="12" t="str">
        <f t="array" ref="C16">IFERROR(INDEX(②金銭出納簿!$C$4:$M$564,MATCH(LARGE((②金銭出納簿!$G$4:$G$564=$A$1)*1/ROW(②金銭出納簿!$C$4:$C$564),ROWS($A$18:$A27)),1/ROW(②金銭出納簿!$C$4:$C$564),0),COLUMNS($A$5:C$5)),"")</f>
        <v/>
      </c>
      <c r="D16" s="12" t="str">
        <f t="array" ref="D16">IFERROR(INDEX(②金銭出納簿!$C$4:$M$564,MATCH(LARGE((②金銭出納簿!$G$4:$G$564=$A$1)*1/ROW(②金銭出納簿!$C$4:$C$564),ROWS($A$18:$A27)),1/ROW(②金銭出納簿!$C$4:$C$564),0),COLUMNS($A$5:D$5)),"")</f>
        <v/>
      </c>
      <c r="E16" s="12" t="str">
        <f t="array" ref="E16">IFERROR(INDEX(②金銭出納簿!$C$4:$M$564,MATCH(LARGE((②金銭出納簿!$G$4:$G$564=$A$1)*1/ROW(②金銭出納簿!$C$4:$C$564),ROWS($A$18:$A27)),1/ROW(②金銭出納簿!$C$4:$C$564),0),COLUMNS($A$5:E$5)),"")</f>
        <v/>
      </c>
      <c r="F16" s="134" t="str">
        <f t="array" ref="F16">IFERROR(INDEX(②金銭出納簿!$C$4:$M$564,MATCH(LARGE((②金銭出納簿!$G$4:$G$564=$A$1)*1/ROW(②金銭出納簿!$C$4:$C$564),ROWS($A$18:$A27)),1/ROW(②金銭出納簿!$C$4:$C$564),0),COLUMNS($A$5:F$5)),"")</f>
        <v/>
      </c>
      <c r="G16" s="134" t="str">
        <f t="array" ref="G16">IFERROR(INDEX(②金銭出納簿!$C$4:$M$564,MATCH(LARGE((②金銭出納簿!$G$4:$G$564=$A$1)*1/ROW(②金銭出納簿!$C$4:$C$564),ROWS($A$18:$A27)),1/ROW(②金銭出納簿!$C$4:$C$564),0),COLUMNS($A$5:G$5)),"")</f>
        <v/>
      </c>
      <c r="H16" s="15" t="str">
        <f t="array" ref="H16">IFERROR(INDEX(②金銭出納簿!$C$4:$M$564,MATCH(LARGE((②金銭出納簿!$G$4:$G$564=$A$1)*1/ROW(②金銭出納簿!$C$4:$C$564),ROWS($A$18:$A27)),1/ROW(②金銭出納簿!$C$4:$C$564),0),COLUMNS($A$5:H$5)),"")</f>
        <v/>
      </c>
      <c r="I16" s="17" t="str">
        <f t="array" ref="I16">IFERROR(INDEX(②金銭出納簿!$C$4:$M$564,MATCH(LARGE((②金銭出納簿!$G$4:$G$564=$A$1)*1/ROW(②金銭出納簿!$C$4:$C$564),ROWS($A$18:$A27)),1/ROW(②金銭出納簿!$C$4:$C$564),0),COLUMNS($A$5:I$5)),"")</f>
        <v/>
      </c>
      <c r="J16" s="16" t="str">
        <f t="array" ref="J16">IFERROR(INDEX(②金銭出納簿!$C$4:$M$564,MATCH(LARGE((②金銭出納簿!$G$4:$G$564=$A$1)*1/ROW(②金銭出納簿!$C$4:$C$564),ROWS($A$18:$A27)),1/ROW(②金銭出納簿!$C$4:$C$564),0),COLUMNS($A$5:J$5)),"")</f>
        <v/>
      </c>
      <c r="K16" s="17" t="str">
        <f t="shared" si="0"/>
        <v/>
      </c>
      <c r="L16" s="23" t="str">
        <f t="shared" si="1"/>
        <v/>
      </c>
    </row>
    <row r="17" spans="1:12" ht="20.25" customHeight="1" x14ac:dyDescent="0.15">
      <c r="A17" s="124" t="str">
        <f t="array" ref="A17">IFERROR(INDEX(②金銭出納簿!$C$4:$M$564,MATCH(LARGE((②金銭出納簿!$G$4:$G$564=$A$1)*1/ROW(②金銭出納簿!$C$4:$C$564),ROWS($A$18:$A28)),1/ROW(②金銭出納簿!$C$4:$C$564),0),COLUMNS($A$5:A$5)),"")</f>
        <v/>
      </c>
      <c r="B17" s="125" t="str">
        <f t="array" ref="B17">IFERROR(INDEX(②金銭出納簿!$C$4:$M$564,MATCH(LARGE((②金銭出納簿!$G$4:$G$564=$A$1)*1/ROW(②金銭出納簿!$C$4:$C$564),ROWS($A$18:$A28)),1/ROW(②金銭出納簿!$C$4:$C$564),0),COLUMNS($A$5:B$5)),"")</f>
        <v/>
      </c>
      <c r="C17" s="12" t="str">
        <f t="array" ref="C17">IFERROR(INDEX(②金銭出納簿!$C$4:$M$564,MATCH(LARGE((②金銭出納簿!$G$4:$G$564=$A$1)*1/ROW(②金銭出納簿!$C$4:$C$564),ROWS($A$18:$A28)),1/ROW(②金銭出納簿!$C$4:$C$564),0),COLUMNS($A$5:C$5)),"")</f>
        <v/>
      </c>
      <c r="D17" s="12" t="str">
        <f t="array" ref="D17">IFERROR(INDEX(②金銭出納簿!$C$4:$M$564,MATCH(LARGE((②金銭出納簿!$G$4:$G$564=$A$1)*1/ROW(②金銭出納簿!$C$4:$C$564),ROWS($A$18:$A28)),1/ROW(②金銭出納簿!$C$4:$C$564),0),COLUMNS($A$5:D$5)),"")</f>
        <v/>
      </c>
      <c r="E17" s="12" t="str">
        <f t="array" ref="E17">IFERROR(INDEX(②金銭出納簿!$C$4:$M$564,MATCH(LARGE((②金銭出納簿!$G$4:$G$564=$A$1)*1/ROW(②金銭出納簿!$C$4:$C$564),ROWS($A$18:$A28)),1/ROW(②金銭出納簿!$C$4:$C$564),0),COLUMNS($A$5:E$5)),"")</f>
        <v/>
      </c>
      <c r="F17" s="134" t="str">
        <f t="array" ref="F17">IFERROR(INDEX(②金銭出納簿!$C$4:$M$564,MATCH(LARGE((②金銭出納簿!$G$4:$G$564=$A$1)*1/ROW(②金銭出納簿!$C$4:$C$564),ROWS($A$18:$A28)),1/ROW(②金銭出納簿!$C$4:$C$564),0),COLUMNS($A$5:F$5)),"")</f>
        <v/>
      </c>
      <c r="G17" s="134" t="str">
        <f t="array" ref="G17">IFERROR(INDEX(②金銭出納簿!$C$4:$M$564,MATCH(LARGE((②金銭出納簿!$G$4:$G$564=$A$1)*1/ROW(②金銭出納簿!$C$4:$C$564),ROWS($A$18:$A28)),1/ROW(②金銭出納簿!$C$4:$C$564),0),COLUMNS($A$5:G$5)),"")</f>
        <v/>
      </c>
      <c r="H17" s="15" t="str">
        <f t="array" ref="H17">IFERROR(INDEX(②金銭出納簿!$C$4:$M$564,MATCH(LARGE((②金銭出納簿!$G$4:$G$564=$A$1)*1/ROW(②金銭出納簿!$C$4:$C$564),ROWS($A$18:$A28)),1/ROW(②金銭出納簿!$C$4:$C$564),0),COLUMNS($A$5:H$5)),"")</f>
        <v/>
      </c>
      <c r="I17" s="17" t="str">
        <f t="array" ref="I17">IFERROR(INDEX(②金銭出納簿!$C$4:$M$564,MATCH(LARGE((②金銭出納簿!$G$4:$G$564=$A$1)*1/ROW(②金銭出納簿!$C$4:$C$564),ROWS($A$18:$A28)),1/ROW(②金銭出納簿!$C$4:$C$564),0),COLUMNS($A$5:I$5)),"")</f>
        <v/>
      </c>
      <c r="J17" s="16" t="str">
        <f t="array" ref="J17">IFERROR(INDEX(②金銭出納簿!$C$4:$M$564,MATCH(LARGE((②金銭出納簿!$G$4:$G$564=$A$1)*1/ROW(②金銭出納簿!$C$4:$C$564),ROWS($A$18:$A28)),1/ROW(②金銭出納簿!$C$4:$C$564),0),COLUMNS($A$5:J$5)),"")</f>
        <v/>
      </c>
      <c r="K17" s="17" t="str">
        <f t="shared" si="0"/>
        <v/>
      </c>
      <c r="L17" s="23" t="str">
        <f t="shared" si="1"/>
        <v/>
      </c>
    </row>
    <row r="18" spans="1:12" ht="20.25" customHeight="1" x14ac:dyDescent="0.15">
      <c r="A18" s="124" t="str">
        <f t="array" ref="A18">IFERROR(INDEX(②金銭出納簿!$C$4:$M$564,MATCH(LARGE((②金銭出納簿!$G$4:$G$564=$A$1)*1/ROW(②金銭出納簿!$C$4:$C$564),ROWS($A$18:$A29)),1/ROW(②金銭出納簿!$C$4:$C$564),0),COLUMNS($A$5:A$5)),"")</f>
        <v/>
      </c>
      <c r="B18" s="125" t="str">
        <f t="array" ref="B18">IFERROR(INDEX(②金銭出納簿!$C$4:$M$564,MATCH(LARGE((②金銭出納簿!$G$4:$G$564=$A$1)*1/ROW(②金銭出納簿!$C$4:$C$564),ROWS($A$18:$A29)),1/ROW(②金銭出納簿!$C$4:$C$564),0),COLUMNS($A$5:B$5)),"")</f>
        <v/>
      </c>
      <c r="C18" s="12" t="str">
        <f t="array" ref="C18">IFERROR(INDEX(②金銭出納簿!$C$4:$M$564,MATCH(LARGE((②金銭出納簿!$G$4:$G$564=$A$1)*1/ROW(②金銭出納簿!$C$4:$C$564),ROWS($A$18:$A29)),1/ROW(②金銭出納簿!$C$4:$C$564),0),COLUMNS($A$5:C$5)),"")</f>
        <v/>
      </c>
      <c r="D18" s="12" t="str">
        <f t="array" ref="D18">IFERROR(INDEX(②金銭出納簿!$C$4:$M$564,MATCH(LARGE((②金銭出納簿!$G$4:$G$564=$A$1)*1/ROW(②金銭出納簿!$C$4:$C$564),ROWS($A$18:$A29)),1/ROW(②金銭出納簿!$C$4:$C$564),0),COLUMNS($A$5:D$5)),"")</f>
        <v/>
      </c>
      <c r="E18" s="12" t="str">
        <f t="array" ref="E18">IFERROR(INDEX(②金銭出納簿!$C$4:$M$564,MATCH(LARGE((②金銭出納簿!$G$4:$G$564=$A$1)*1/ROW(②金銭出納簿!$C$4:$C$564),ROWS($A$18:$A29)),1/ROW(②金銭出納簿!$C$4:$C$564),0),COLUMNS($A$5:E$5)),"")</f>
        <v/>
      </c>
      <c r="F18" s="134" t="str">
        <f t="array" ref="F18">IFERROR(INDEX(②金銭出納簿!$C$4:$M$564,MATCH(LARGE((②金銭出納簿!$G$4:$G$564=$A$1)*1/ROW(②金銭出納簿!$C$4:$C$564),ROWS($A$18:$A29)),1/ROW(②金銭出納簿!$C$4:$C$564),0),COLUMNS($A$5:F$5)),"")</f>
        <v/>
      </c>
      <c r="G18" s="134" t="str">
        <f t="array" ref="G18">IFERROR(INDEX(②金銭出納簿!$C$4:$M$564,MATCH(LARGE((②金銭出納簿!$G$4:$G$564=$A$1)*1/ROW(②金銭出納簿!$C$4:$C$564),ROWS($A$18:$A29)),1/ROW(②金銭出納簿!$C$4:$C$564),0),COLUMNS($A$5:G$5)),"")</f>
        <v/>
      </c>
      <c r="H18" s="15" t="str">
        <f t="array" ref="H18">IFERROR(INDEX(②金銭出納簿!$C$4:$M$564,MATCH(LARGE((②金銭出納簿!$G$4:$G$564=$A$1)*1/ROW(②金銭出納簿!$C$4:$C$564),ROWS($A$18:$A29)),1/ROW(②金銭出納簿!$C$4:$C$564),0),COLUMNS($A$5:H$5)),"")</f>
        <v/>
      </c>
      <c r="I18" s="17" t="str">
        <f t="array" ref="I18">IFERROR(INDEX(②金銭出納簿!$C$4:$M$564,MATCH(LARGE((②金銭出納簿!$G$4:$G$564=$A$1)*1/ROW(②金銭出納簿!$C$4:$C$564),ROWS($A$18:$A29)),1/ROW(②金銭出納簿!$C$4:$C$564),0),COLUMNS($A$5:I$5)),"")</f>
        <v/>
      </c>
      <c r="J18" s="16" t="str">
        <f t="array" ref="J18">IFERROR(INDEX(②金銭出納簿!$C$4:$M$564,MATCH(LARGE((②金銭出納簿!$G$4:$G$564=$A$1)*1/ROW(②金銭出納簿!$C$4:$C$564),ROWS($A$18:$A29)),1/ROW(②金銭出納簿!$C$4:$C$564),0),COLUMNS($A$5:J$5)),"")</f>
        <v/>
      </c>
      <c r="K18" s="17" t="str">
        <f t="shared" si="0"/>
        <v/>
      </c>
      <c r="L18" s="23" t="str">
        <f t="shared" si="1"/>
        <v/>
      </c>
    </row>
    <row r="19" spans="1:12" ht="20.25" customHeight="1" x14ac:dyDescent="0.15">
      <c r="A19" s="124" t="str">
        <f t="array" ref="A19">IFERROR(INDEX(②金銭出納簿!$C$4:$M$564,MATCH(LARGE((②金銭出納簿!$G$4:$G$564=$A$1)*1/ROW(②金銭出納簿!$C$4:$C$564),ROWS($A$18:$A30)),1/ROW(②金銭出納簿!$C$4:$C$564),0),COLUMNS($A$5:A$5)),"")</f>
        <v/>
      </c>
      <c r="B19" s="125" t="str">
        <f t="array" ref="B19">IFERROR(INDEX(②金銭出納簿!$C$4:$M$564,MATCH(LARGE((②金銭出納簿!$G$4:$G$564=$A$1)*1/ROW(②金銭出納簿!$C$4:$C$564),ROWS($A$18:$A30)),1/ROW(②金銭出納簿!$C$4:$C$564),0),COLUMNS($A$5:B$5)),"")</f>
        <v/>
      </c>
      <c r="C19" s="12" t="str">
        <f t="array" ref="C19">IFERROR(INDEX(②金銭出納簿!$C$4:$M$564,MATCH(LARGE((②金銭出納簿!$G$4:$G$564=$A$1)*1/ROW(②金銭出納簿!$C$4:$C$564),ROWS($A$18:$A30)),1/ROW(②金銭出納簿!$C$4:$C$564),0),COLUMNS($A$5:C$5)),"")</f>
        <v/>
      </c>
      <c r="D19" s="12" t="str">
        <f t="array" ref="D19">IFERROR(INDEX(②金銭出納簿!$C$4:$M$564,MATCH(LARGE((②金銭出納簿!$G$4:$G$564=$A$1)*1/ROW(②金銭出納簿!$C$4:$C$564),ROWS($A$18:$A30)),1/ROW(②金銭出納簿!$C$4:$C$564),0),COLUMNS($A$5:D$5)),"")</f>
        <v/>
      </c>
      <c r="E19" s="12" t="str">
        <f t="array" ref="E19">IFERROR(INDEX(②金銭出納簿!$C$4:$M$564,MATCH(LARGE((②金銭出納簿!$G$4:$G$564=$A$1)*1/ROW(②金銭出納簿!$C$4:$C$564),ROWS($A$18:$A30)),1/ROW(②金銭出納簿!$C$4:$C$564),0),COLUMNS($A$5:E$5)),"")</f>
        <v/>
      </c>
      <c r="F19" s="134" t="str">
        <f t="array" ref="F19">IFERROR(INDEX(②金銭出納簿!$C$4:$M$564,MATCH(LARGE((②金銭出納簿!$G$4:$G$564=$A$1)*1/ROW(②金銭出納簿!$C$4:$C$564),ROWS($A$18:$A30)),1/ROW(②金銭出納簿!$C$4:$C$564),0),COLUMNS($A$5:F$5)),"")</f>
        <v/>
      </c>
      <c r="G19" s="134" t="str">
        <f t="array" ref="G19">IFERROR(INDEX(②金銭出納簿!$C$4:$M$564,MATCH(LARGE((②金銭出納簿!$G$4:$G$564=$A$1)*1/ROW(②金銭出納簿!$C$4:$C$564),ROWS($A$18:$A30)),1/ROW(②金銭出納簿!$C$4:$C$564),0),COLUMNS($A$5:G$5)),"")</f>
        <v/>
      </c>
      <c r="H19" s="15" t="str">
        <f t="array" ref="H19">IFERROR(INDEX(②金銭出納簿!$C$4:$M$564,MATCH(LARGE((②金銭出納簿!$G$4:$G$564=$A$1)*1/ROW(②金銭出納簿!$C$4:$C$564),ROWS($A$18:$A30)),1/ROW(②金銭出納簿!$C$4:$C$564),0),COLUMNS($A$5:H$5)),"")</f>
        <v/>
      </c>
      <c r="I19" s="17" t="str">
        <f t="array" ref="I19">IFERROR(INDEX(②金銭出納簿!$C$4:$M$564,MATCH(LARGE((②金銭出納簿!$G$4:$G$564=$A$1)*1/ROW(②金銭出納簿!$C$4:$C$564),ROWS($A$18:$A30)),1/ROW(②金銭出納簿!$C$4:$C$564),0),COLUMNS($A$5:I$5)),"")</f>
        <v/>
      </c>
      <c r="J19" s="16" t="str">
        <f t="array" ref="J19">IFERROR(INDEX(②金銭出納簿!$C$4:$M$564,MATCH(LARGE((②金銭出納簿!$G$4:$G$564=$A$1)*1/ROW(②金銭出納簿!$C$4:$C$564),ROWS($A$18:$A30)),1/ROW(②金銭出納簿!$C$4:$C$564),0),COLUMNS($A$5:J$5)),"")</f>
        <v/>
      </c>
      <c r="K19" s="17" t="str">
        <f t="shared" si="0"/>
        <v/>
      </c>
      <c r="L19" s="23" t="str">
        <f t="shared" si="1"/>
        <v/>
      </c>
    </row>
    <row r="20" spans="1:12" ht="20.25" customHeight="1" x14ac:dyDescent="0.15">
      <c r="A20" s="124" t="str">
        <f t="array" ref="A20">IFERROR(INDEX(②金銭出納簿!$C$4:$M$564,MATCH(LARGE((②金銭出納簿!$G$4:$G$564=$A$1)*1/ROW(②金銭出納簿!$C$4:$C$564),ROWS($A$18:$A31)),1/ROW(②金銭出納簿!$C$4:$C$564),0),COLUMNS($A$5:A$5)),"")</f>
        <v/>
      </c>
      <c r="B20" s="125" t="str">
        <f t="array" ref="B20">IFERROR(INDEX(②金銭出納簿!$C$4:$M$564,MATCH(LARGE((②金銭出納簿!$G$4:$G$564=$A$1)*1/ROW(②金銭出納簿!$C$4:$C$564),ROWS($A$18:$A31)),1/ROW(②金銭出納簿!$C$4:$C$564),0),COLUMNS($A$5:B$5)),"")</f>
        <v/>
      </c>
      <c r="C20" s="12" t="str">
        <f t="array" ref="C20">IFERROR(INDEX(②金銭出納簿!$C$4:$M$564,MATCH(LARGE((②金銭出納簿!$G$4:$G$564=$A$1)*1/ROW(②金銭出納簿!$C$4:$C$564),ROWS($A$18:$A31)),1/ROW(②金銭出納簿!$C$4:$C$564),0),COLUMNS($A$5:C$5)),"")</f>
        <v/>
      </c>
      <c r="D20" s="12" t="str">
        <f t="array" ref="D20">IFERROR(INDEX(②金銭出納簿!$C$4:$M$564,MATCH(LARGE((②金銭出納簿!$G$4:$G$564=$A$1)*1/ROW(②金銭出納簿!$C$4:$C$564),ROWS($A$18:$A31)),1/ROW(②金銭出納簿!$C$4:$C$564),0),COLUMNS($A$5:D$5)),"")</f>
        <v/>
      </c>
      <c r="E20" s="12" t="str">
        <f t="array" ref="E20">IFERROR(INDEX(②金銭出納簿!$C$4:$M$564,MATCH(LARGE((②金銭出納簿!$G$4:$G$564=$A$1)*1/ROW(②金銭出納簿!$C$4:$C$564),ROWS($A$18:$A31)),1/ROW(②金銭出納簿!$C$4:$C$564),0),COLUMNS($A$5:E$5)),"")</f>
        <v/>
      </c>
      <c r="F20" s="134" t="str">
        <f t="array" ref="F20">IFERROR(INDEX(②金銭出納簿!$C$4:$M$564,MATCH(LARGE((②金銭出納簿!$G$4:$G$564=$A$1)*1/ROW(②金銭出納簿!$C$4:$C$564),ROWS($A$18:$A31)),1/ROW(②金銭出納簿!$C$4:$C$564),0),COLUMNS($A$5:F$5)),"")</f>
        <v/>
      </c>
      <c r="G20" s="134" t="str">
        <f t="array" ref="G20">IFERROR(INDEX(②金銭出納簿!$C$4:$M$564,MATCH(LARGE((②金銭出納簿!$G$4:$G$564=$A$1)*1/ROW(②金銭出納簿!$C$4:$C$564),ROWS($A$18:$A31)),1/ROW(②金銭出納簿!$C$4:$C$564),0),COLUMNS($A$5:G$5)),"")</f>
        <v/>
      </c>
      <c r="H20" s="15" t="str">
        <f t="array" ref="H20">IFERROR(INDEX(②金銭出納簿!$C$4:$M$564,MATCH(LARGE((②金銭出納簿!$G$4:$G$564=$A$1)*1/ROW(②金銭出納簿!$C$4:$C$564),ROWS($A$18:$A31)),1/ROW(②金銭出納簿!$C$4:$C$564),0),COLUMNS($A$5:H$5)),"")</f>
        <v/>
      </c>
      <c r="I20" s="17" t="str">
        <f t="array" ref="I20">IFERROR(INDEX(②金銭出納簿!$C$4:$M$564,MATCH(LARGE((②金銭出納簿!$G$4:$G$564=$A$1)*1/ROW(②金銭出納簿!$C$4:$C$564),ROWS($A$18:$A31)),1/ROW(②金銭出納簿!$C$4:$C$564),0),COLUMNS($A$5:I$5)),"")</f>
        <v/>
      </c>
      <c r="J20" s="16" t="str">
        <f t="array" ref="J20">IFERROR(INDEX(②金銭出納簿!$C$4:$M$564,MATCH(LARGE((②金銭出納簿!$G$4:$G$564=$A$1)*1/ROW(②金銭出納簿!$C$4:$C$564),ROWS($A$18:$A31)),1/ROW(②金銭出納簿!$C$4:$C$564),0),COLUMNS($A$5:J$5)),"")</f>
        <v/>
      </c>
      <c r="K20" s="17" t="str">
        <f t="shared" si="0"/>
        <v/>
      </c>
      <c r="L20" s="23" t="str">
        <f t="shared" si="1"/>
        <v/>
      </c>
    </row>
    <row r="21" spans="1:12" ht="20.25" customHeight="1" x14ac:dyDescent="0.15">
      <c r="A21" s="124" t="str">
        <f t="array" ref="A21">IFERROR(INDEX(②金銭出納簿!$C$4:$M$564,MATCH(LARGE((②金銭出納簿!$G$4:$G$564=$A$1)*1/ROW(②金銭出納簿!$C$4:$C$564),ROWS($A$18:$A32)),1/ROW(②金銭出納簿!$C$4:$C$564),0),COLUMNS($A$5:A$5)),"")</f>
        <v/>
      </c>
      <c r="B21" s="125" t="str">
        <f t="array" ref="B21">IFERROR(INDEX(②金銭出納簿!$C$4:$M$564,MATCH(LARGE((②金銭出納簿!$G$4:$G$564=$A$1)*1/ROW(②金銭出納簿!$C$4:$C$564),ROWS($A$18:$A32)),1/ROW(②金銭出納簿!$C$4:$C$564),0),COLUMNS($A$5:B$5)),"")</f>
        <v/>
      </c>
      <c r="C21" s="12" t="str">
        <f t="array" ref="C21">IFERROR(INDEX(②金銭出納簿!$C$4:$M$564,MATCH(LARGE((②金銭出納簿!$G$4:$G$564=$A$1)*1/ROW(②金銭出納簿!$C$4:$C$564),ROWS($A$18:$A32)),1/ROW(②金銭出納簿!$C$4:$C$564),0),COLUMNS($A$5:C$5)),"")</f>
        <v/>
      </c>
      <c r="D21" s="12" t="str">
        <f t="array" ref="D21">IFERROR(INDEX(②金銭出納簿!$C$4:$M$564,MATCH(LARGE((②金銭出納簿!$G$4:$G$564=$A$1)*1/ROW(②金銭出納簿!$C$4:$C$564),ROWS($A$18:$A32)),1/ROW(②金銭出納簿!$C$4:$C$564),0),COLUMNS($A$5:D$5)),"")</f>
        <v/>
      </c>
      <c r="E21" s="12" t="str">
        <f t="array" ref="E21">IFERROR(INDEX(②金銭出納簿!$C$4:$M$564,MATCH(LARGE((②金銭出納簿!$G$4:$G$564=$A$1)*1/ROW(②金銭出納簿!$C$4:$C$564),ROWS($A$18:$A32)),1/ROW(②金銭出納簿!$C$4:$C$564),0),COLUMNS($A$5:E$5)),"")</f>
        <v/>
      </c>
      <c r="F21" s="134" t="str">
        <f t="array" ref="F21">IFERROR(INDEX(②金銭出納簿!$C$4:$M$564,MATCH(LARGE((②金銭出納簿!$G$4:$G$564=$A$1)*1/ROW(②金銭出納簿!$C$4:$C$564),ROWS($A$18:$A32)),1/ROW(②金銭出納簿!$C$4:$C$564),0),COLUMNS($A$5:F$5)),"")</f>
        <v/>
      </c>
      <c r="G21" s="134" t="str">
        <f t="array" ref="G21">IFERROR(INDEX(②金銭出納簿!$C$4:$M$564,MATCH(LARGE((②金銭出納簿!$G$4:$G$564=$A$1)*1/ROW(②金銭出納簿!$C$4:$C$564),ROWS($A$18:$A32)),1/ROW(②金銭出納簿!$C$4:$C$564),0),COLUMNS($A$5:G$5)),"")</f>
        <v/>
      </c>
      <c r="H21" s="15" t="str">
        <f t="array" ref="H21">IFERROR(INDEX(②金銭出納簿!$C$4:$M$564,MATCH(LARGE((②金銭出納簿!$G$4:$G$564=$A$1)*1/ROW(②金銭出納簿!$C$4:$C$564),ROWS($A$18:$A32)),1/ROW(②金銭出納簿!$C$4:$C$564),0),COLUMNS($A$5:H$5)),"")</f>
        <v/>
      </c>
      <c r="I21" s="17" t="str">
        <f t="array" ref="I21">IFERROR(INDEX(②金銭出納簿!$C$4:$M$564,MATCH(LARGE((②金銭出納簿!$G$4:$G$564=$A$1)*1/ROW(②金銭出納簿!$C$4:$C$564),ROWS($A$18:$A32)),1/ROW(②金銭出納簿!$C$4:$C$564),0),COLUMNS($A$5:I$5)),"")</f>
        <v/>
      </c>
      <c r="J21" s="16" t="str">
        <f t="array" ref="J21">IFERROR(INDEX(②金銭出納簿!$C$4:$M$564,MATCH(LARGE((②金銭出納簿!$G$4:$G$564=$A$1)*1/ROW(②金銭出納簿!$C$4:$C$564),ROWS($A$18:$A32)),1/ROW(②金銭出納簿!$C$4:$C$564),0),COLUMNS($A$5:J$5)),"")</f>
        <v/>
      </c>
      <c r="K21" s="17" t="str">
        <f t="shared" si="0"/>
        <v/>
      </c>
      <c r="L21" s="23" t="str">
        <f t="shared" si="1"/>
        <v/>
      </c>
    </row>
    <row r="22" spans="1:12" ht="20.25" customHeight="1" x14ac:dyDescent="0.15">
      <c r="A22" s="124" t="str">
        <f t="array" ref="A22">IFERROR(INDEX(②金銭出納簿!$C$4:$M$564,MATCH(LARGE((②金銭出納簿!$G$4:$G$564=$A$1)*1/ROW(②金銭出納簿!$C$4:$C$564),ROWS($A$18:$A33)),1/ROW(②金銭出納簿!$C$4:$C$564),0),COLUMNS($A$5:A$5)),"")</f>
        <v/>
      </c>
      <c r="B22" s="125" t="str">
        <f t="array" ref="B22">IFERROR(INDEX(②金銭出納簿!$C$4:$M$564,MATCH(LARGE((②金銭出納簿!$G$4:$G$564=$A$1)*1/ROW(②金銭出納簿!$C$4:$C$564),ROWS($A$18:$A33)),1/ROW(②金銭出納簿!$C$4:$C$564),0),COLUMNS($A$5:B$5)),"")</f>
        <v/>
      </c>
      <c r="C22" s="12" t="str">
        <f t="array" ref="C22">IFERROR(INDEX(②金銭出納簿!$C$4:$M$564,MATCH(LARGE((②金銭出納簿!$G$4:$G$564=$A$1)*1/ROW(②金銭出納簿!$C$4:$C$564),ROWS($A$18:$A33)),1/ROW(②金銭出納簿!$C$4:$C$564),0),COLUMNS($A$5:C$5)),"")</f>
        <v/>
      </c>
      <c r="D22" s="12" t="str">
        <f t="array" ref="D22">IFERROR(INDEX(②金銭出納簿!$C$4:$M$564,MATCH(LARGE((②金銭出納簿!$G$4:$G$564=$A$1)*1/ROW(②金銭出納簿!$C$4:$C$564),ROWS($A$18:$A33)),1/ROW(②金銭出納簿!$C$4:$C$564),0),COLUMNS($A$5:D$5)),"")</f>
        <v/>
      </c>
      <c r="E22" s="12" t="str">
        <f t="array" ref="E22">IFERROR(INDEX(②金銭出納簿!$C$4:$M$564,MATCH(LARGE((②金銭出納簿!$G$4:$G$564=$A$1)*1/ROW(②金銭出納簿!$C$4:$C$564),ROWS($A$18:$A33)),1/ROW(②金銭出納簿!$C$4:$C$564),0),COLUMNS($A$5:E$5)),"")</f>
        <v/>
      </c>
      <c r="F22" s="134" t="str">
        <f t="array" ref="F22">IFERROR(INDEX(②金銭出納簿!$C$4:$M$564,MATCH(LARGE((②金銭出納簿!$G$4:$G$564=$A$1)*1/ROW(②金銭出納簿!$C$4:$C$564),ROWS($A$18:$A33)),1/ROW(②金銭出納簿!$C$4:$C$564),0),COLUMNS($A$5:F$5)),"")</f>
        <v/>
      </c>
      <c r="G22" s="134" t="str">
        <f t="array" ref="G22">IFERROR(INDEX(②金銭出納簿!$C$4:$M$564,MATCH(LARGE((②金銭出納簿!$G$4:$G$564=$A$1)*1/ROW(②金銭出納簿!$C$4:$C$564),ROWS($A$18:$A33)),1/ROW(②金銭出納簿!$C$4:$C$564),0),COLUMNS($A$5:G$5)),"")</f>
        <v/>
      </c>
      <c r="H22" s="15" t="str">
        <f t="array" ref="H22">IFERROR(INDEX(②金銭出納簿!$C$4:$M$564,MATCH(LARGE((②金銭出納簿!$G$4:$G$564=$A$1)*1/ROW(②金銭出納簿!$C$4:$C$564),ROWS($A$18:$A33)),1/ROW(②金銭出納簿!$C$4:$C$564),0),COLUMNS($A$5:H$5)),"")</f>
        <v/>
      </c>
      <c r="I22" s="17" t="str">
        <f t="array" ref="I22">IFERROR(INDEX(②金銭出納簿!$C$4:$M$564,MATCH(LARGE((②金銭出納簿!$G$4:$G$564=$A$1)*1/ROW(②金銭出納簿!$C$4:$C$564),ROWS($A$18:$A33)),1/ROW(②金銭出納簿!$C$4:$C$564),0),COLUMNS($A$5:I$5)),"")</f>
        <v/>
      </c>
      <c r="J22" s="16" t="str">
        <f t="array" ref="J22">IFERROR(INDEX(②金銭出納簿!$C$4:$M$564,MATCH(LARGE((②金銭出納簿!$G$4:$G$564=$A$1)*1/ROW(②金銭出納簿!$C$4:$C$564),ROWS($A$18:$A33)),1/ROW(②金銭出納簿!$C$4:$C$564),0),COLUMNS($A$5:J$5)),"")</f>
        <v/>
      </c>
      <c r="K22" s="17" t="str">
        <f t="shared" si="0"/>
        <v/>
      </c>
      <c r="L22" s="23" t="str">
        <f t="shared" si="1"/>
        <v/>
      </c>
    </row>
    <row r="23" spans="1:12" ht="20.25" customHeight="1" x14ac:dyDescent="0.15">
      <c r="A23" s="124" t="str">
        <f t="array" ref="A23">IFERROR(INDEX(②金銭出納簿!$C$4:$M$564,MATCH(LARGE((②金銭出納簿!$G$4:$G$564=$A$1)*1/ROW(②金銭出納簿!$C$4:$C$564),ROWS($A$18:$A34)),1/ROW(②金銭出納簿!$C$4:$C$564),0),COLUMNS($A$5:A$5)),"")</f>
        <v/>
      </c>
      <c r="B23" s="125" t="str">
        <f t="array" ref="B23">IFERROR(INDEX(②金銭出納簿!$C$4:$M$564,MATCH(LARGE((②金銭出納簿!$G$4:$G$564=$A$1)*1/ROW(②金銭出納簿!$C$4:$C$564),ROWS($A$18:$A34)),1/ROW(②金銭出納簿!$C$4:$C$564),0),COLUMNS($A$5:B$5)),"")</f>
        <v/>
      </c>
      <c r="C23" s="12" t="str">
        <f t="array" ref="C23">IFERROR(INDEX(②金銭出納簿!$C$4:$M$564,MATCH(LARGE((②金銭出納簿!$G$4:$G$564=$A$1)*1/ROW(②金銭出納簿!$C$4:$C$564),ROWS($A$18:$A34)),1/ROW(②金銭出納簿!$C$4:$C$564),0),COLUMNS($A$5:C$5)),"")</f>
        <v/>
      </c>
      <c r="D23" s="12" t="str">
        <f t="array" ref="D23">IFERROR(INDEX(②金銭出納簿!$C$4:$M$564,MATCH(LARGE((②金銭出納簿!$G$4:$G$564=$A$1)*1/ROW(②金銭出納簿!$C$4:$C$564),ROWS($A$18:$A34)),1/ROW(②金銭出納簿!$C$4:$C$564),0),COLUMNS($A$5:D$5)),"")</f>
        <v/>
      </c>
      <c r="E23" s="12" t="str">
        <f t="array" ref="E23">IFERROR(INDEX(②金銭出納簿!$C$4:$M$564,MATCH(LARGE((②金銭出納簿!$G$4:$G$564=$A$1)*1/ROW(②金銭出納簿!$C$4:$C$564),ROWS($A$18:$A34)),1/ROW(②金銭出納簿!$C$4:$C$564),0),COLUMNS($A$5:E$5)),"")</f>
        <v/>
      </c>
      <c r="F23" s="134" t="str">
        <f t="array" ref="F23">IFERROR(INDEX(②金銭出納簿!$C$4:$M$564,MATCH(LARGE((②金銭出納簿!$G$4:$G$564=$A$1)*1/ROW(②金銭出納簿!$C$4:$C$564),ROWS($A$18:$A34)),1/ROW(②金銭出納簿!$C$4:$C$564),0),COLUMNS($A$5:F$5)),"")</f>
        <v/>
      </c>
      <c r="G23" s="134" t="str">
        <f t="array" ref="G23">IFERROR(INDEX(②金銭出納簿!$C$4:$M$564,MATCH(LARGE((②金銭出納簿!$G$4:$G$564=$A$1)*1/ROW(②金銭出納簿!$C$4:$C$564),ROWS($A$18:$A34)),1/ROW(②金銭出納簿!$C$4:$C$564),0),COLUMNS($A$5:G$5)),"")</f>
        <v/>
      </c>
      <c r="H23" s="15" t="str">
        <f t="array" ref="H23">IFERROR(INDEX(②金銭出納簿!$C$4:$M$564,MATCH(LARGE((②金銭出納簿!$G$4:$G$564=$A$1)*1/ROW(②金銭出納簿!$C$4:$C$564),ROWS($A$18:$A34)),1/ROW(②金銭出納簿!$C$4:$C$564),0),COLUMNS($A$5:H$5)),"")</f>
        <v/>
      </c>
      <c r="I23" s="17" t="str">
        <f t="array" ref="I23">IFERROR(INDEX(②金銭出納簿!$C$4:$M$564,MATCH(LARGE((②金銭出納簿!$G$4:$G$564=$A$1)*1/ROW(②金銭出納簿!$C$4:$C$564),ROWS($A$18:$A34)),1/ROW(②金銭出納簿!$C$4:$C$564),0),COLUMNS($A$5:I$5)),"")</f>
        <v/>
      </c>
      <c r="J23" s="16" t="str">
        <f t="array" ref="J23">IFERROR(INDEX(②金銭出納簿!$C$4:$M$564,MATCH(LARGE((②金銭出納簿!$G$4:$G$564=$A$1)*1/ROW(②金銭出納簿!$C$4:$C$564),ROWS($A$18:$A34)),1/ROW(②金銭出納簿!$C$4:$C$564),0),COLUMNS($A$5:J$5)),"")</f>
        <v/>
      </c>
      <c r="K23" s="17" t="str">
        <f t="shared" si="0"/>
        <v/>
      </c>
      <c r="L23" s="23" t="str">
        <f t="shared" si="1"/>
        <v/>
      </c>
    </row>
    <row r="24" spans="1:12" ht="20.25" customHeight="1" x14ac:dyDescent="0.15">
      <c r="A24" s="124" t="str">
        <f t="array" ref="A24">IFERROR(INDEX(②金銭出納簿!$C$4:$M$564,MATCH(LARGE((②金銭出納簿!$G$4:$G$564=$A$1)*1/ROW(②金銭出納簿!$C$4:$C$564),ROWS($A$18:$A35)),1/ROW(②金銭出納簿!$C$4:$C$564),0),COLUMNS($A$5:A$5)),"")</f>
        <v/>
      </c>
      <c r="B24" s="125" t="str">
        <f t="array" ref="B24">IFERROR(INDEX(②金銭出納簿!$C$4:$M$564,MATCH(LARGE((②金銭出納簿!$G$4:$G$564=$A$1)*1/ROW(②金銭出納簿!$C$4:$C$564),ROWS($A$18:$A35)),1/ROW(②金銭出納簿!$C$4:$C$564),0),COLUMNS($A$5:B$5)),"")</f>
        <v/>
      </c>
      <c r="C24" s="12" t="str">
        <f t="array" ref="C24">IFERROR(INDEX(②金銭出納簿!$C$4:$M$564,MATCH(LARGE((②金銭出納簿!$G$4:$G$564=$A$1)*1/ROW(②金銭出納簿!$C$4:$C$564),ROWS($A$18:$A35)),1/ROW(②金銭出納簿!$C$4:$C$564),0),COLUMNS($A$5:C$5)),"")</f>
        <v/>
      </c>
      <c r="D24" s="12" t="str">
        <f t="array" ref="D24">IFERROR(INDEX(②金銭出納簿!$C$4:$M$564,MATCH(LARGE((②金銭出納簿!$G$4:$G$564=$A$1)*1/ROW(②金銭出納簿!$C$4:$C$564),ROWS($A$18:$A35)),1/ROW(②金銭出納簿!$C$4:$C$564),0),COLUMNS($A$5:D$5)),"")</f>
        <v/>
      </c>
      <c r="E24" s="12" t="str">
        <f t="array" ref="E24">IFERROR(INDEX(②金銭出納簿!$C$4:$M$564,MATCH(LARGE((②金銭出納簿!$G$4:$G$564=$A$1)*1/ROW(②金銭出納簿!$C$4:$C$564),ROWS($A$18:$A35)),1/ROW(②金銭出納簿!$C$4:$C$564),0),COLUMNS($A$5:E$5)),"")</f>
        <v/>
      </c>
      <c r="F24" s="134" t="str">
        <f t="array" ref="F24">IFERROR(INDEX(②金銭出納簿!$C$4:$M$564,MATCH(LARGE((②金銭出納簿!$G$4:$G$564=$A$1)*1/ROW(②金銭出納簿!$C$4:$C$564),ROWS($A$18:$A35)),1/ROW(②金銭出納簿!$C$4:$C$564),0),COLUMNS($A$5:F$5)),"")</f>
        <v/>
      </c>
      <c r="G24" s="134" t="str">
        <f t="array" ref="G24">IFERROR(INDEX(②金銭出納簿!$C$4:$M$564,MATCH(LARGE((②金銭出納簿!$G$4:$G$564=$A$1)*1/ROW(②金銭出納簿!$C$4:$C$564),ROWS($A$18:$A35)),1/ROW(②金銭出納簿!$C$4:$C$564),0),COLUMNS($A$5:G$5)),"")</f>
        <v/>
      </c>
      <c r="H24" s="15" t="str">
        <f t="array" ref="H24">IFERROR(INDEX(②金銭出納簿!$C$4:$M$564,MATCH(LARGE((②金銭出納簿!$G$4:$G$564=$A$1)*1/ROW(②金銭出納簿!$C$4:$C$564),ROWS($A$18:$A35)),1/ROW(②金銭出納簿!$C$4:$C$564),0),COLUMNS($A$5:H$5)),"")</f>
        <v/>
      </c>
      <c r="I24" s="17" t="str">
        <f t="array" ref="I24">IFERROR(INDEX(②金銭出納簿!$C$4:$M$564,MATCH(LARGE((②金銭出納簿!$G$4:$G$564=$A$1)*1/ROW(②金銭出納簿!$C$4:$C$564),ROWS($A$18:$A35)),1/ROW(②金銭出納簿!$C$4:$C$564),0),COLUMNS($A$5:I$5)),"")</f>
        <v/>
      </c>
      <c r="J24" s="16" t="str">
        <f t="array" ref="J24">IFERROR(INDEX(②金銭出納簿!$C$4:$M$564,MATCH(LARGE((②金銭出納簿!$G$4:$G$564=$A$1)*1/ROW(②金銭出納簿!$C$4:$C$564),ROWS($A$18:$A35)),1/ROW(②金銭出納簿!$C$4:$C$564),0),COLUMNS($A$5:J$5)),"")</f>
        <v/>
      </c>
      <c r="K24" s="17" t="str">
        <f t="shared" si="0"/>
        <v/>
      </c>
      <c r="L24" s="23" t="str">
        <f t="shared" si="1"/>
        <v/>
      </c>
    </row>
    <row r="25" spans="1:12" ht="20.25" customHeight="1" x14ac:dyDescent="0.15">
      <c r="A25" s="124" t="str">
        <f t="array" ref="A25">IFERROR(INDEX(②金銭出納簿!$C$4:$M$564,MATCH(LARGE((②金銭出納簿!$G$4:$G$564=$A$1)*1/ROW(②金銭出納簿!$C$4:$C$564),ROWS($A$18:$A36)),1/ROW(②金銭出納簿!$C$4:$C$564),0),COLUMNS($A$5:A$5)),"")</f>
        <v/>
      </c>
      <c r="B25" s="125" t="str">
        <f t="array" ref="B25">IFERROR(INDEX(②金銭出納簿!$C$4:$M$564,MATCH(LARGE((②金銭出納簿!$G$4:$G$564=$A$1)*1/ROW(②金銭出納簿!$C$4:$C$564),ROWS($A$18:$A36)),1/ROW(②金銭出納簿!$C$4:$C$564),0),COLUMNS($A$5:B$5)),"")</f>
        <v/>
      </c>
      <c r="C25" s="12" t="str">
        <f t="array" ref="C25">IFERROR(INDEX(②金銭出納簿!$C$4:$M$564,MATCH(LARGE((②金銭出納簿!$G$4:$G$564=$A$1)*1/ROW(②金銭出納簿!$C$4:$C$564),ROWS($A$18:$A36)),1/ROW(②金銭出納簿!$C$4:$C$564),0),COLUMNS($A$5:C$5)),"")</f>
        <v/>
      </c>
      <c r="D25" s="12" t="str">
        <f t="array" ref="D25">IFERROR(INDEX(②金銭出納簿!$C$4:$M$564,MATCH(LARGE((②金銭出納簿!$G$4:$G$564=$A$1)*1/ROW(②金銭出納簿!$C$4:$C$564),ROWS($A$18:$A36)),1/ROW(②金銭出納簿!$C$4:$C$564),0),COLUMNS($A$5:D$5)),"")</f>
        <v/>
      </c>
      <c r="E25" s="12" t="str">
        <f t="array" ref="E25">IFERROR(INDEX(②金銭出納簿!$C$4:$M$564,MATCH(LARGE((②金銭出納簿!$G$4:$G$564=$A$1)*1/ROW(②金銭出納簿!$C$4:$C$564),ROWS($A$18:$A36)),1/ROW(②金銭出納簿!$C$4:$C$564),0),COLUMNS($A$5:E$5)),"")</f>
        <v/>
      </c>
      <c r="F25" s="134" t="str">
        <f t="array" ref="F25">IFERROR(INDEX(②金銭出納簿!$C$4:$M$564,MATCH(LARGE((②金銭出納簿!$G$4:$G$564=$A$1)*1/ROW(②金銭出納簿!$C$4:$C$564),ROWS($A$18:$A36)),1/ROW(②金銭出納簿!$C$4:$C$564),0),COLUMNS($A$5:F$5)),"")</f>
        <v/>
      </c>
      <c r="G25" s="134" t="str">
        <f t="array" ref="G25">IFERROR(INDEX(②金銭出納簿!$C$4:$M$564,MATCH(LARGE((②金銭出納簿!$G$4:$G$564=$A$1)*1/ROW(②金銭出納簿!$C$4:$C$564),ROWS($A$18:$A36)),1/ROW(②金銭出納簿!$C$4:$C$564),0),COLUMNS($A$5:G$5)),"")</f>
        <v/>
      </c>
      <c r="H25" s="15" t="str">
        <f t="array" ref="H25">IFERROR(INDEX(②金銭出納簿!$C$4:$M$564,MATCH(LARGE((②金銭出納簿!$G$4:$G$564=$A$1)*1/ROW(②金銭出納簿!$C$4:$C$564),ROWS($A$18:$A36)),1/ROW(②金銭出納簿!$C$4:$C$564),0),COLUMNS($A$5:H$5)),"")</f>
        <v/>
      </c>
      <c r="I25" s="17" t="str">
        <f t="array" ref="I25">IFERROR(INDEX(②金銭出納簿!$C$4:$M$564,MATCH(LARGE((②金銭出納簿!$G$4:$G$564=$A$1)*1/ROW(②金銭出納簿!$C$4:$C$564),ROWS($A$18:$A36)),1/ROW(②金銭出納簿!$C$4:$C$564),0),COLUMNS($A$5:I$5)),"")</f>
        <v/>
      </c>
      <c r="J25" s="16" t="str">
        <f t="array" ref="J25">IFERROR(INDEX(②金銭出納簿!$C$4:$M$564,MATCH(LARGE((②金銭出納簿!$G$4:$G$564=$A$1)*1/ROW(②金銭出納簿!$C$4:$C$564),ROWS($A$18:$A36)),1/ROW(②金銭出納簿!$C$4:$C$564),0),COLUMNS($A$5:J$5)),"")</f>
        <v/>
      </c>
      <c r="K25" s="17" t="str">
        <f t="shared" si="0"/>
        <v/>
      </c>
      <c r="L25" s="23" t="str">
        <f t="shared" si="1"/>
        <v/>
      </c>
    </row>
    <row r="26" spans="1:12" ht="20.25" customHeight="1" x14ac:dyDescent="0.15">
      <c r="A26" s="124" t="str">
        <f t="array" ref="A26">IFERROR(INDEX(②金銭出納簿!$C$4:$M$564,MATCH(LARGE((②金銭出納簿!$G$4:$G$564=$A$1)*1/ROW(②金銭出納簿!$C$4:$C$564),ROWS($A$18:$A37)),1/ROW(②金銭出納簿!$C$4:$C$564),0),COLUMNS($A$5:A$5)),"")</f>
        <v/>
      </c>
      <c r="B26" s="125" t="str">
        <f t="array" ref="B26">IFERROR(INDEX(②金銭出納簿!$C$4:$M$564,MATCH(LARGE((②金銭出納簿!$G$4:$G$564=$A$1)*1/ROW(②金銭出納簿!$C$4:$C$564),ROWS($A$18:$A37)),1/ROW(②金銭出納簿!$C$4:$C$564),0),COLUMNS($A$5:B$5)),"")</f>
        <v/>
      </c>
      <c r="C26" s="12" t="str">
        <f t="array" ref="C26">IFERROR(INDEX(②金銭出納簿!$C$4:$M$564,MATCH(LARGE((②金銭出納簿!$G$4:$G$564=$A$1)*1/ROW(②金銭出納簿!$C$4:$C$564),ROWS($A$18:$A37)),1/ROW(②金銭出納簿!$C$4:$C$564),0),COLUMNS($A$5:C$5)),"")</f>
        <v/>
      </c>
      <c r="D26" s="12" t="str">
        <f t="array" ref="D26">IFERROR(INDEX(②金銭出納簿!$C$4:$M$564,MATCH(LARGE((②金銭出納簿!$G$4:$G$564=$A$1)*1/ROW(②金銭出納簿!$C$4:$C$564),ROWS($A$18:$A37)),1/ROW(②金銭出納簿!$C$4:$C$564),0),COLUMNS($A$5:D$5)),"")</f>
        <v/>
      </c>
      <c r="E26" s="12" t="str">
        <f t="array" ref="E26">IFERROR(INDEX(②金銭出納簿!$C$4:$M$564,MATCH(LARGE((②金銭出納簿!$G$4:$G$564=$A$1)*1/ROW(②金銭出納簿!$C$4:$C$564),ROWS($A$18:$A37)),1/ROW(②金銭出納簿!$C$4:$C$564),0),COLUMNS($A$5:E$5)),"")</f>
        <v/>
      </c>
      <c r="F26" s="134" t="str">
        <f t="array" ref="F26">IFERROR(INDEX(②金銭出納簿!$C$4:$M$564,MATCH(LARGE((②金銭出納簿!$G$4:$G$564=$A$1)*1/ROW(②金銭出納簿!$C$4:$C$564),ROWS($A$18:$A37)),1/ROW(②金銭出納簿!$C$4:$C$564),0),COLUMNS($A$5:F$5)),"")</f>
        <v/>
      </c>
      <c r="G26" s="134" t="str">
        <f t="array" ref="G26">IFERROR(INDEX(②金銭出納簿!$C$4:$M$564,MATCH(LARGE((②金銭出納簿!$G$4:$G$564=$A$1)*1/ROW(②金銭出納簿!$C$4:$C$564),ROWS($A$18:$A37)),1/ROW(②金銭出納簿!$C$4:$C$564),0),COLUMNS($A$5:G$5)),"")</f>
        <v/>
      </c>
      <c r="H26" s="15" t="str">
        <f t="array" ref="H26">IFERROR(INDEX(②金銭出納簿!$C$4:$M$564,MATCH(LARGE((②金銭出納簿!$G$4:$G$564=$A$1)*1/ROW(②金銭出納簿!$C$4:$C$564),ROWS($A$18:$A37)),1/ROW(②金銭出納簿!$C$4:$C$564),0),COLUMNS($A$5:H$5)),"")</f>
        <v/>
      </c>
      <c r="I26" s="17" t="str">
        <f t="array" ref="I26">IFERROR(INDEX(②金銭出納簿!$C$4:$M$564,MATCH(LARGE((②金銭出納簿!$G$4:$G$564=$A$1)*1/ROW(②金銭出納簿!$C$4:$C$564),ROWS($A$18:$A37)),1/ROW(②金銭出納簿!$C$4:$C$564),0),COLUMNS($A$5:I$5)),"")</f>
        <v/>
      </c>
      <c r="J26" s="16" t="str">
        <f t="array" ref="J26">IFERROR(INDEX(②金銭出納簿!$C$4:$M$564,MATCH(LARGE((②金銭出納簿!$G$4:$G$564=$A$1)*1/ROW(②金銭出納簿!$C$4:$C$564),ROWS($A$18:$A37)),1/ROW(②金銭出納簿!$C$4:$C$564),0),COLUMNS($A$5:J$5)),"")</f>
        <v/>
      </c>
      <c r="K26" s="17" t="str">
        <f t="shared" si="0"/>
        <v/>
      </c>
      <c r="L26" s="23" t="str">
        <f t="shared" si="1"/>
        <v/>
      </c>
    </row>
    <row r="27" spans="1:12" ht="20.25" customHeight="1" x14ac:dyDescent="0.15">
      <c r="A27" s="124" t="str">
        <f t="array" ref="A27">IFERROR(INDEX(②金銭出納簿!$C$4:$M$564,MATCH(LARGE((②金銭出納簿!$G$4:$G$564=$A$1)*1/ROW(②金銭出納簿!$C$4:$C$564),ROWS($A$18:$A38)),1/ROW(②金銭出納簿!$C$4:$C$564),0),COLUMNS($A$5:A$5)),"")</f>
        <v/>
      </c>
      <c r="B27" s="125" t="str">
        <f t="array" ref="B27">IFERROR(INDEX(②金銭出納簿!$C$4:$M$564,MATCH(LARGE((②金銭出納簿!$G$4:$G$564=$A$1)*1/ROW(②金銭出納簿!$C$4:$C$564),ROWS($A$18:$A38)),1/ROW(②金銭出納簿!$C$4:$C$564),0),COLUMNS($A$5:B$5)),"")</f>
        <v/>
      </c>
      <c r="C27" s="12" t="str">
        <f t="array" ref="C27">IFERROR(INDEX(②金銭出納簿!$C$4:$M$564,MATCH(LARGE((②金銭出納簿!$G$4:$G$564=$A$1)*1/ROW(②金銭出納簿!$C$4:$C$564),ROWS($A$18:$A38)),1/ROW(②金銭出納簿!$C$4:$C$564),0),COLUMNS($A$5:C$5)),"")</f>
        <v/>
      </c>
      <c r="D27" s="12" t="str">
        <f t="array" ref="D27">IFERROR(INDEX(②金銭出納簿!$C$4:$M$564,MATCH(LARGE((②金銭出納簿!$G$4:$G$564=$A$1)*1/ROW(②金銭出納簿!$C$4:$C$564),ROWS($A$18:$A38)),1/ROW(②金銭出納簿!$C$4:$C$564),0),COLUMNS($A$5:D$5)),"")</f>
        <v/>
      </c>
      <c r="E27" s="12" t="str">
        <f t="array" ref="E27">IFERROR(INDEX(②金銭出納簿!$C$4:$M$564,MATCH(LARGE((②金銭出納簿!$G$4:$G$564=$A$1)*1/ROW(②金銭出納簿!$C$4:$C$564),ROWS($A$18:$A38)),1/ROW(②金銭出納簿!$C$4:$C$564),0),COLUMNS($A$5:E$5)),"")</f>
        <v/>
      </c>
      <c r="F27" s="134" t="str">
        <f t="array" ref="F27">IFERROR(INDEX(②金銭出納簿!$C$4:$M$564,MATCH(LARGE((②金銭出納簿!$G$4:$G$564=$A$1)*1/ROW(②金銭出納簿!$C$4:$C$564),ROWS($A$18:$A38)),1/ROW(②金銭出納簿!$C$4:$C$564),0),COLUMNS($A$5:F$5)),"")</f>
        <v/>
      </c>
      <c r="G27" s="134" t="str">
        <f t="array" ref="G27">IFERROR(INDEX(②金銭出納簿!$C$4:$M$564,MATCH(LARGE((②金銭出納簿!$G$4:$G$564=$A$1)*1/ROW(②金銭出納簿!$C$4:$C$564),ROWS($A$18:$A38)),1/ROW(②金銭出納簿!$C$4:$C$564),0),COLUMNS($A$5:G$5)),"")</f>
        <v/>
      </c>
      <c r="H27" s="15" t="str">
        <f t="array" ref="H27">IFERROR(INDEX(②金銭出納簿!$C$4:$M$564,MATCH(LARGE((②金銭出納簿!$G$4:$G$564=$A$1)*1/ROW(②金銭出納簿!$C$4:$C$564),ROWS($A$18:$A38)),1/ROW(②金銭出納簿!$C$4:$C$564),0),COLUMNS($A$5:H$5)),"")</f>
        <v/>
      </c>
      <c r="I27" s="17" t="str">
        <f t="array" ref="I27">IFERROR(INDEX(②金銭出納簿!$C$4:$M$564,MATCH(LARGE((②金銭出納簿!$G$4:$G$564=$A$1)*1/ROW(②金銭出納簿!$C$4:$C$564),ROWS($A$18:$A38)),1/ROW(②金銭出納簿!$C$4:$C$564),0),COLUMNS($A$5:I$5)),"")</f>
        <v/>
      </c>
      <c r="J27" s="16" t="str">
        <f t="array" ref="J27">IFERROR(INDEX(②金銭出納簿!$C$4:$M$564,MATCH(LARGE((②金銭出納簿!$G$4:$G$564=$A$1)*1/ROW(②金銭出納簿!$C$4:$C$564),ROWS($A$18:$A38)),1/ROW(②金銭出納簿!$C$4:$C$564),0),COLUMNS($A$5:J$5)),"")</f>
        <v/>
      </c>
      <c r="K27" s="17" t="str">
        <f t="shared" si="0"/>
        <v/>
      </c>
      <c r="L27" s="23" t="str">
        <f t="shared" si="1"/>
        <v/>
      </c>
    </row>
    <row r="28" spans="1:12" ht="20.25" customHeight="1" x14ac:dyDescent="0.15">
      <c r="A28" s="124" t="str">
        <f t="array" ref="A28">IFERROR(INDEX(②金銭出納簿!$C$4:$M$564,MATCH(LARGE((②金銭出納簿!$G$4:$G$564=$A$1)*1/ROW(②金銭出納簿!$C$4:$C$564),ROWS($A$18:$A39)),1/ROW(②金銭出納簿!$C$4:$C$564),0),COLUMNS($A$5:A$5)),"")</f>
        <v/>
      </c>
      <c r="B28" s="125" t="str">
        <f t="array" ref="B28">IFERROR(INDEX(②金銭出納簿!$C$4:$M$564,MATCH(LARGE((②金銭出納簿!$G$4:$G$564=$A$1)*1/ROW(②金銭出納簿!$C$4:$C$564),ROWS($A$18:$A39)),1/ROW(②金銭出納簿!$C$4:$C$564),0),COLUMNS($A$5:B$5)),"")</f>
        <v/>
      </c>
      <c r="C28" s="12" t="str">
        <f t="array" ref="C28">IFERROR(INDEX(②金銭出納簿!$C$4:$M$564,MATCH(LARGE((②金銭出納簿!$G$4:$G$564=$A$1)*1/ROW(②金銭出納簿!$C$4:$C$564),ROWS($A$18:$A39)),1/ROW(②金銭出納簿!$C$4:$C$564),0),COLUMNS($A$5:C$5)),"")</f>
        <v/>
      </c>
      <c r="D28" s="12" t="str">
        <f t="array" ref="D28">IFERROR(INDEX(②金銭出納簿!$C$4:$M$564,MATCH(LARGE((②金銭出納簿!$G$4:$G$564=$A$1)*1/ROW(②金銭出納簿!$C$4:$C$564),ROWS($A$18:$A39)),1/ROW(②金銭出納簿!$C$4:$C$564),0),COLUMNS($A$5:D$5)),"")</f>
        <v/>
      </c>
      <c r="E28" s="12" t="str">
        <f t="array" ref="E28">IFERROR(INDEX(②金銭出納簿!$C$4:$M$564,MATCH(LARGE((②金銭出納簿!$G$4:$G$564=$A$1)*1/ROW(②金銭出納簿!$C$4:$C$564),ROWS($A$18:$A39)),1/ROW(②金銭出納簿!$C$4:$C$564),0),COLUMNS($A$5:E$5)),"")</f>
        <v/>
      </c>
      <c r="F28" s="134" t="str">
        <f t="array" ref="F28">IFERROR(INDEX(②金銭出納簿!$C$4:$M$564,MATCH(LARGE((②金銭出納簿!$G$4:$G$564=$A$1)*1/ROW(②金銭出納簿!$C$4:$C$564),ROWS($A$18:$A39)),1/ROW(②金銭出納簿!$C$4:$C$564),0),COLUMNS($A$5:F$5)),"")</f>
        <v/>
      </c>
      <c r="G28" s="134" t="str">
        <f t="array" ref="G28">IFERROR(INDEX(②金銭出納簿!$C$4:$M$564,MATCH(LARGE((②金銭出納簿!$G$4:$G$564=$A$1)*1/ROW(②金銭出納簿!$C$4:$C$564),ROWS($A$18:$A39)),1/ROW(②金銭出納簿!$C$4:$C$564),0),COLUMNS($A$5:G$5)),"")</f>
        <v/>
      </c>
      <c r="H28" s="15" t="str">
        <f t="array" ref="H28">IFERROR(INDEX(②金銭出納簿!$C$4:$M$564,MATCH(LARGE((②金銭出納簿!$G$4:$G$564=$A$1)*1/ROW(②金銭出納簿!$C$4:$C$564),ROWS($A$18:$A39)),1/ROW(②金銭出納簿!$C$4:$C$564),0),COLUMNS($A$5:H$5)),"")</f>
        <v/>
      </c>
      <c r="I28" s="17" t="str">
        <f t="array" ref="I28">IFERROR(INDEX(②金銭出納簿!$C$4:$M$564,MATCH(LARGE((②金銭出納簿!$G$4:$G$564=$A$1)*1/ROW(②金銭出納簿!$C$4:$C$564),ROWS($A$18:$A39)),1/ROW(②金銭出納簿!$C$4:$C$564),0),COLUMNS($A$5:I$5)),"")</f>
        <v/>
      </c>
      <c r="J28" s="16" t="str">
        <f t="array" ref="J28">IFERROR(INDEX(②金銭出納簿!$C$4:$M$564,MATCH(LARGE((②金銭出納簿!$G$4:$G$564=$A$1)*1/ROW(②金銭出納簿!$C$4:$C$564),ROWS($A$18:$A39)),1/ROW(②金銭出納簿!$C$4:$C$564),0),COLUMNS($A$5:J$5)),"")</f>
        <v/>
      </c>
      <c r="K28" s="17" t="str">
        <f t="shared" si="0"/>
        <v/>
      </c>
      <c r="L28" s="23" t="str">
        <f t="shared" si="1"/>
        <v/>
      </c>
    </row>
    <row r="29" spans="1:12" ht="20.25" customHeight="1" x14ac:dyDescent="0.15">
      <c r="A29" s="124" t="str">
        <f t="array" ref="A29">IFERROR(INDEX(②金銭出納簿!$C$4:$M$564,MATCH(LARGE((②金銭出納簿!$G$4:$G$564=$A$1)*1/ROW(②金銭出納簿!$C$4:$C$564),ROWS($A$18:$A40)),1/ROW(②金銭出納簿!$C$4:$C$564),0),COLUMNS($A$5:A$5)),"")</f>
        <v/>
      </c>
      <c r="B29" s="125" t="str">
        <f t="array" ref="B29">IFERROR(INDEX(②金銭出納簿!$C$4:$M$564,MATCH(LARGE((②金銭出納簿!$G$4:$G$564=$A$1)*1/ROW(②金銭出納簿!$C$4:$C$564),ROWS($A$18:$A40)),1/ROW(②金銭出納簿!$C$4:$C$564),0),COLUMNS($A$5:B$5)),"")</f>
        <v/>
      </c>
      <c r="C29" s="12" t="str">
        <f t="array" ref="C29">IFERROR(INDEX(②金銭出納簿!$C$4:$M$564,MATCH(LARGE((②金銭出納簿!$G$4:$G$564=$A$1)*1/ROW(②金銭出納簿!$C$4:$C$564),ROWS($A$18:$A40)),1/ROW(②金銭出納簿!$C$4:$C$564),0),COLUMNS($A$5:C$5)),"")</f>
        <v/>
      </c>
      <c r="D29" s="12" t="str">
        <f t="array" ref="D29">IFERROR(INDEX(②金銭出納簿!$C$4:$M$564,MATCH(LARGE((②金銭出納簿!$G$4:$G$564=$A$1)*1/ROW(②金銭出納簿!$C$4:$C$564),ROWS($A$18:$A40)),1/ROW(②金銭出納簿!$C$4:$C$564),0),COLUMNS($A$5:D$5)),"")</f>
        <v/>
      </c>
      <c r="E29" s="12" t="str">
        <f t="array" ref="E29">IFERROR(INDEX(②金銭出納簿!$C$4:$M$564,MATCH(LARGE((②金銭出納簿!$G$4:$G$564=$A$1)*1/ROW(②金銭出納簿!$C$4:$C$564),ROWS($A$18:$A40)),1/ROW(②金銭出納簿!$C$4:$C$564),0),COLUMNS($A$5:E$5)),"")</f>
        <v/>
      </c>
      <c r="F29" s="134" t="str">
        <f t="array" ref="F29">IFERROR(INDEX(②金銭出納簿!$C$4:$M$564,MATCH(LARGE((②金銭出納簿!$G$4:$G$564=$A$1)*1/ROW(②金銭出納簿!$C$4:$C$564),ROWS($A$18:$A40)),1/ROW(②金銭出納簿!$C$4:$C$564),0),COLUMNS($A$5:F$5)),"")</f>
        <v/>
      </c>
      <c r="G29" s="134" t="str">
        <f t="array" ref="G29">IFERROR(INDEX(②金銭出納簿!$C$4:$M$564,MATCH(LARGE((②金銭出納簿!$G$4:$G$564=$A$1)*1/ROW(②金銭出納簿!$C$4:$C$564),ROWS($A$18:$A40)),1/ROW(②金銭出納簿!$C$4:$C$564),0),COLUMNS($A$5:G$5)),"")</f>
        <v/>
      </c>
      <c r="H29" s="15" t="str">
        <f t="array" ref="H29">IFERROR(INDEX(②金銭出納簿!$C$4:$M$564,MATCH(LARGE((②金銭出納簿!$G$4:$G$564=$A$1)*1/ROW(②金銭出納簿!$C$4:$C$564),ROWS($A$18:$A40)),1/ROW(②金銭出納簿!$C$4:$C$564),0),COLUMNS($A$5:H$5)),"")</f>
        <v/>
      </c>
      <c r="I29" s="17" t="str">
        <f t="array" ref="I29">IFERROR(INDEX(②金銭出納簿!$C$4:$M$564,MATCH(LARGE((②金銭出納簿!$G$4:$G$564=$A$1)*1/ROW(②金銭出納簿!$C$4:$C$564),ROWS($A$18:$A40)),1/ROW(②金銭出納簿!$C$4:$C$564),0),COLUMNS($A$5:I$5)),"")</f>
        <v/>
      </c>
      <c r="J29" s="16" t="str">
        <f t="array" ref="J29">IFERROR(INDEX(②金銭出納簿!$C$4:$M$564,MATCH(LARGE((②金銭出納簿!$G$4:$G$564=$A$1)*1/ROW(②金銭出納簿!$C$4:$C$564),ROWS($A$18:$A40)),1/ROW(②金銭出納簿!$C$4:$C$564),0),COLUMNS($A$5:J$5)),"")</f>
        <v/>
      </c>
      <c r="K29" s="17" t="str">
        <f t="shared" si="0"/>
        <v/>
      </c>
      <c r="L29" s="23" t="str">
        <f t="shared" si="1"/>
        <v/>
      </c>
    </row>
    <row r="30" spans="1:12" ht="20.25" customHeight="1" x14ac:dyDescent="0.15">
      <c r="A30" s="124" t="str">
        <f t="array" ref="A30">IFERROR(INDEX(②金銭出納簿!$C$4:$M$564,MATCH(LARGE((②金銭出納簿!$G$4:$G$564=$A$1)*1/ROW(②金銭出納簿!$C$4:$C$564),ROWS($A$18:$A41)),1/ROW(②金銭出納簿!$C$4:$C$564),0),COLUMNS($A$5:A$5)),"")</f>
        <v/>
      </c>
      <c r="B30" s="125" t="str">
        <f t="array" ref="B30">IFERROR(INDEX(②金銭出納簿!$C$4:$M$564,MATCH(LARGE((②金銭出納簿!$G$4:$G$564=$A$1)*1/ROW(②金銭出納簿!$C$4:$C$564),ROWS($A$18:$A41)),1/ROW(②金銭出納簿!$C$4:$C$564),0),COLUMNS($A$5:B$5)),"")</f>
        <v/>
      </c>
      <c r="C30" s="12" t="str">
        <f t="array" ref="C30">IFERROR(INDEX(②金銭出納簿!$C$4:$M$564,MATCH(LARGE((②金銭出納簿!$G$4:$G$564=$A$1)*1/ROW(②金銭出納簿!$C$4:$C$564),ROWS($A$18:$A41)),1/ROW(②金銭出納簿!$C$4:$C$564),0),COLUMNS($A$5:C$5)),"")</f>
        <v/>
      </c>
      <c r="D30" s="12" t="str">
        <f t="array" ref="D30">IFERROR(INDEX(②金銭出納簿!$C$4:$M$564,MATCH(LARGE((②金銭出納簿!$G$4:$G$564=$A$1)*1/ROW(②金銭出納簿!$C$4:$C$564),ROWS($A$18:$A41)),1/ROW(②金銭出納簿!$C$4:$C$564),0),COLUMNS($A$5:D$5)),"")</f>
        <v/>
      </c>
      <c r="E30" s="12" t="str">
        <f t="array" ref="E30">IFERROR(INDEX(②金銭出納簿!$C$4:$M$564,MATCH(LARGE((②金銭出納簿!$G$4:$G$564=$A$1)*1/ROW(②金銭出納簿!$C$4:$C$564),ROWS($A$18:$A41)),1/ROW(②金銭出納簿!$C$4:$C$564),0),COLUMNS($A$5:E$5)),"")</f>
        <v/>
      </c>
      <c r="F30" s="134" t="str">
        <f t="array" ref="F30">IFERROR(INDEX(②金銭出納簿!$C$4:$M$564,MATCH(LARGE((②金銭出納簿!$G$4:$G$564=$A$1)*1/ROW(②金銭出納簿!$C$4:$C$564),ROWS($A$18:$A41)),1/ROW(②金銭出納簿!$C$4:$C$564),0),COLUMNS($A$5:F$5)),"")</f>
        <v/>
      </c>
      <c r="G30" s="134" t="str">
        <f t="array" ref="G30">IFERROR(INDEX(②金銭出納簿!$C$4:$M$564,MATCH(LARGE((②金銭出納簿!$G$4:$G$564=$A$1)*1/ROW(②金銭出納簿!$C$4:$C$564),ROWS($A$18:$A41)),1/ROW(②金銭出納簿!$C$4:$C$564),0),COLUMNS($A$5:G$5)),"")</f>
        <v/>
      </c>
      <c r="H30" s="15" t="str">
        <f t="array" ref="H30">IFERROR(INDEX(②金銭出納簿!$C$4:$M$564,MATCH(LARGE((②金銭出納簿!$G$4:$G$564=$A$1)*1/ROW(②金銭出納簿!$C$4:$C$564),ROWS($A$18:$A41)),1/ROW(②金銭出納簿!$C$4:$C$564),0),COLUMNS($A$5:H$5)),"")</f>
        <v/>
      </c>
      <c r="I30" s="17" t="str">
        <f t="array" ref="I30">IFERROR(INDEX(②金銭出納簿!$C$4:$M$564,MATCH(LARGE((②金銭出納簿!$G$4:$G$564=$A$1)*1/ROW(②金銭出納簿!$C$4:$C$564),ROWS($A$18:$A41)),1/ROW(②金銭出納簿!$C$4:$C$564),0),COLUMNS($A$5:I$5)),"")</f>
        <v/>
      </c>
      <c r="J30" s="16" t="str">
        <f t="array" ref="J30">IFERROR(INDEX(②金銭出納簿!$C$4:$M$564,MATCH(LARGE((②金銭出納簿!$G$4:$G$564=$A$1)*1/ROW(②金銭出納簿!$C$4:$C$564),ROWS($A$18:$A41)),1/ROW(②金銭出納簿!$C$4:$C$564),0),COLUMNS($A$5:J$5)),"")</f>
        <v/>
      </c>
      <c r="K30" s="17" t="str">
        <f t="shared" si="0"/>
        <v/>
      </c>
      <c r="L30" s="23" t="str">
        <f t="shared" si="1"/>
        <v/>
      </c>
    </row>
    <row r="31" spans="1:12" ht="20.25" customHeight="1" x14ac:dyDescent="0.15">
      <c r="A31" s="124" t="str">
        <f t="array" ref="A31">IFERROR(INDEX(②金銭出納簿!$C$4:$M$564,MATCH(LARGE((②金銭出納簿!$G$4:$G$564=$A$1)*1/ROW(②金銭出納簿!$C$4:$C$564),ROWS($A$18:$A42)),1/ROW(②金銭出納簿!$C$4:$C$564),0),COLUMNS($A$5:A$5)),"")</f>
        <v/>
      </c>
      <c r="B31" s="125" t="str">
        <f t="array" ref="B31">IFERROR(INDEX(②金銭出納簿!$C$4:$M$564,MATCH(LARGE((②金銭出納簿!$G$4:$G$564=$A$1)*1/ROW(②金銭出納簿!$C$4:$C$564),ROWS($A$18:$A42)),1/ROW(②金銭出納簿!$C$4:$C$564),0),COLUMNS($A$5:B$5)),"")</f>
        <v/>
      </c>
      <c r="C31" s="12" t="str">
        <f t="array" ref="C31">IFERROR(INDEX(②金銭出納簿!$C$4:$M$564,MATCH(LARGE((②金銭出納簿!$G$4:$G$564=$A$1)*1/ROW(②金銭出納簿!$C$4:$C$564),ROWS($A$18:$A42)),1/ROW(②金銭出納簿!$C$4:$C$564),0),COLUMNS($A$5:C$5)),"")</f>
        <v/>
      </c>
      <c r="D31" s="12" t="str">
        <f t="array" ref="D31">IFERROR(INDEX(②金銭出納簿!$C$4:$M$564,MATCH(LARGE((②金銭出納簿!$G$4:$G$564=$A$1)*1/ROW(②金銭出納簿!$C$4:$C$564),ROWS($A$18:$A42)),1/ROW(②金銭出納簿!$C$4:$C$564),0),COLUMNS($A$5:D$5)),"")</f>
        <v/>
      </c>
      <c r="E31" s="12" t="str">
        <f t="array" ref="E31">IFERROR(INDEX(②金銭出納簿!$C$4:$M$564,MATCH(LARGE((②金銭出納簿!$G$4:$G$564=$A$1)*1/ROW(②金銭出納簿!$C$4:$C$564),ROWS($A$18:$A42)),1/ROW(②金銭出納簿!$C$4:$C$564),0),COLUMNS($A$5:E$5)),"")</f>
        <v/>
      </c>
      <c r="F31" s="134" t="str">
        <f t="array" ref="F31">IFERROR(INDEX(②金銭出納簿!$C$4:$M$564,MATCH(LARGE((②金銭出納簿!$G$4:$G$564=$A$1)*1/ROW(②金銭出納簿!$C$4:$C$564),ROWS($A$18:$A42)),1/ROW(②金銭出納簿!$C$4:$C$564),0),COLUMNS($A$5:F$5)),"")</f>
        <v/>
      </c>
      <c r="G31" s="134" t="str">
        <f t="array" ref="G31">IFERROR(INDEX(②金銭出納簿!$C$4:$M$564,MATCH(LARGE((②金銭出納簿!$G$4:$G$564=$A$1)*1/ROW(②金銭出納簿!$C$4:$C$564),ROWS($A$18:$A42)),1/ROW(②金銭出納簿!$C$4:$C$564),0),COLUMNS($A$5:G$5)),"")</f>
        <v/>
      </c>
      <c r="H31" s="15" t="str">
        <f t="array" ref="H31">IFERROR(INDEX(②金銭出納簿!$C$4:$M$564,MATCH(LARGE((②金銭出納簿!$G$4:$G$564=$A$1)*1/ROW(②金銭出納簿!$C$4:$C$564),ROWS($A$18:$A42)),1/ROW(②金銭出納簿!$C$4:$C$564),0),COLUMNS($A$5:H$5)),"")</f>
        <v/>
      </c>
      <c r="I31" s="17" t="str">
        <f t="array" ref="I31">IFERROR(INDEX(②金銭出納簿!$C$4:$M$564,MATCH(LARGE((②金銭出納簿!$G$4:$G$564=$A$1)*1/ROW(②金銭出納簿!$C$4:$C$564),ROWS($A$18:$A42)),1/ROW(②金銭出納簿!$C$4:$C$564),0),COLUMNS($A$5:I$5)),"")</f>
        <v/>
      </c>
      <c r="J31" s="16" t="str">
        <f t="array" ref="J31">IFERROR(INDEX(②金銭出納簿!$C$4:$M$564,MATCH(LARGE((②金銭出納簿!$G$4:$G$564=$A$1)*1/ROW(②金銭出納簿!$C$4:$C$564),ROWS($A$18:$A42)),1/ROW(②金銭出納簿!$C$4:$C$564),0),COLUMNS($A$5:J$5)),"")</f>
        <v/>
      </c>
      <c r="K31" s="17" t="str">
        <f t="shared" si="0"/>
        <v/>
      </c>
      <c r="L31" s="23" t="str">
        <f t="shared" si="1"/>
        <v/>
      </c>
    </row>
    <row r="32" spans="1:12" ht="20.25" customHeight="1" x14ac:dyDescent="0.15">
      <c r="A32" s="124" t="str">
        <f t="array" ref="A32">IFERROR(INDEX(②金銭出納簿!$C$4:$M$564,MATCH(LARGE((②金銭出納簿!$G$4:$G$564=$A$1)*1/ROW(②金銭出納簿!$C$4:$C$564),ROWS($A$18:$A43)),1/ROW(②金銭出納簿!$C$4:$C$564),0),COLUMNS($A$5:A$5)),"")</f>
        <v/>
      </c>
      <c r="B32" s="125" t="str">
        <f t="array" ref="B32">IFERROR(INDEX(②金銭出納簿!$C$4:$M$564,MATCH(LARGE((②金銭出納簿!$G$4:$G$564=$A$1)*1/ROW(②金銭出納簿!$C$4:$C$564),ROWS($A$18:$A43)),1/ROW(②金銭出納簿!$C$4:$C$564),0),COLUMNS($A$5:B$5)),"")</f>
        <v/>
      </c>
      <c r="C32" s="12" t="str">
        <f t="array" ref="C32">IFERROR(INDEX(②金銭出納簿!$C$4:$M$564,MATCH(LARGE((②金銭出納簿!$G$4:$G$564=$A$1)*1/ROW(②金銭出納簿!$C$4:$C$564),ROWS($A$18:$A43)),1/ROW(②金銭出納簿!$C$4:$C$564),0),COLUMNS($A$5:C$5)),"")</f>
        <v/>
      </c>
      <c r="D32" s="12" t="str">
        <f t="array" ref="D32">IFERROR(INDEX(②金銭出納簿!$C$4:$M$564,MATCH(LARGE((②金銭出納簿!$G$4:$G$564=$A$1)*1/ROW(②金銭出納簿!$C$4:$C$564),ROWS($A$18:$A43)),1/ROW(②金銭出納簿!$C$4:$C$564),0),COLUMNS($A$5:D$5)),"")</f>
        <v/>
      </c>
      <c r="E32" s="12" t="str">
        <f t="array" ref="E32">IFERROR(INDEX(②金銭出納簿!$C$4:$M$564,MATCH(LARGE((②金銭出納簿!$G$4:$G$564=$A$1)*1/ROW(②金銭出納簿!$C$4:$C$564),ROWS($A$18:$A43)),1/ROW(②金銭出納簿!$C$4:$C$564),0),COLUMNS($A$5:E$5)),"")</f>
        <v/>
      </c>
      <c r="F32" s="134" t="str">
        <f t="array" ref="F32">IFERROR(INDEX(②金銭出納簿!$C$4:$M$564,MATCH(LARGE((②金銭出納簿!$G$4:$G$564=$A$1)*1/ROW(②金銭出納簿!$C$4:$C$564),ROWS($A$18:$A43)),1/ROW(②金銭出納簿!$C$4:$C$564),0),COLUMNS($A$5:F$5)),"")</f>
        <v/>
      </c>
      <c r="G32" s="134" t="str">
        <f t="array" ref="G32">IFERROR(INDEX(②金銭出納簿!$C$4:$M$564,MATCH(LARGE((②金銭出納簿!$G$4:$G$564=$A$1)*1/ROW(②金銭出納簿!$C$4:$C$564),ROWS($A$18:$A43)),1/ROW(②金銭出納簿!$C$4:$C$564),0),COLUMNS($A$5:G$5)),"")</f>
        <v/>
      </c>
      <c r="H32" s="15" t="str">
        <f t="array" ref="H32">IFERROR(INDEX(②金銭出納簿!$C$4:$M$564,MATCH(LARGE((②金銭出納簿!$G$4:$G$564=$A$1)*1/ROW(②金銭出納簿!$C$4:$C$564),ROWS($A$18:$A43)),1/ROW(②金銭出納簿!$C$4:$C$564),0),COLUMNS($A$5:H$5)),"")</f>
        <v/>
      </c>
      <c r="I32" s="17" t="str">
        <f t="array" ref="I32">IFERROR(INDEX(②金銭出納簿!$C$4:$M$564,MATCH(LARGE((②金銭出納簿!$G$4:$G$564=$A$1)*1/ROW(②金銭出納簿!$C$4:$C$564),ROWS($A$18:$A43)),1/ROW(②金銭出納簿!$C$4:$C$564),0),COLUMNS($A$5:I$5)),"")</f>
        <v/>
      </c>
      <c r="J32" s="16" t="str">
        <f t="array" ref="J32">IFERROR(INDEX(②金銭出納簿!$C$4:$M$564,MATCH(LARGE((②金銭出納簿!$G$4:$G$564=$A$1)*1/ROW(②金銭出納簿!$C$4:$C$564),ROWS($A$18:$A43)),1/ROW(②金銭出納簿!$C$4:$C$564),0),COLUMNS($A$5:J$5)),"")</f>
        <v/>
      </c>
      <c r="K32" s="17" t="str">
        <f t="shared" si="0"/>
        <v/>
      </c>
      <c r="L32" s="23" t="str">
        <f t="shared" si="1"/>
        <v/>
      </c>
    </row>
    <row r="33" spans="1:12" ht="20.25" customHeight="1" x14ac:dyDescent="0.15">
      <c r="A33" s="124" t="str">
        <f t="array" ref="A33">IFERROR(INDEX(②金銭出納簿!$C$4:$M$564,MATCH(LARGE((②金銭出納簿!$G$4:$G$564=$A$1)*1/ROW(②金銭出納簿!$C$4:$C$564),ROWS($A$18:$A44)),1/ROW(②金銭出納簿!$C$4:$C$564),0),COLUMNS($A$5:A$5)),"")</f>
        <v/>
      </c>
      <c r="B33" s="125" t="str">
        <f t="array" ref="B33">IFERROR(INDEX(②金銭出納簿!$C$4:$M$564,MATCH(LARGE((②金銭出納簿!$G$4:$G$564=$A$1)*1/ROW(②金銭出納簿!$C$4:$C$564),ROWS($A$18:$A44)),1/ROW(②金銭出納簿!$C$4:$C$564),0),COLUMNS($A$5:B$5)),"")</f>
        <v/>
      </c>
      <c r="C33" s="12" t="str">
        <f t="array" ref="C33">IFERROR(INDEX(②金銭出納簿!$C$4:$M$564,MATCH(LARGE((②金銭出納簿!$G$4:$G$564=$A$1)*1/ROW(②金銭出納簿!$C$4:$C$564),ROWS($A$18:$A44)),1/ROW(②金銭出納簿!$C$4:$C$564),0),COLUMNS($A$5:C$5)),"")</f>
        <v/>
      </c>
      <c r="D33" s="12" t="str">
        <f t="array" ref="D33">IFERROR(INDEX(②金銭出納簿!$C$4:$M$564,MATCH(LARGE((②金銭出納簿!$G$4:$G$564=$A$1)*1/ROW(②金銭出納簿!$C$4:$C$564),ROWS($A$18:$A44)),1/ROW(②金銭出納簿!$C$4:$C$564),0),COLUMNS($A$5:D$5)),"")</f>
        <v/>
      </c>
      <c r="E33" s="12" t="str">
        <f t="array" ref="E33">IFERROR(INDEX(②金銭出納簿!$C$4:$M$564,MATCH(LARGE((②金銭出納簿!$G$4:$G$564=$A$1)*1/ROW(②金銭出納簿!$C$4:$C$564),ROWS($A$18:$A44)),1/ROW(②金銭出納簿!$C$4:$C$564),0),COLUMNS($A$5:E$5)),"")</f>
        <v/>
      </c>
      <c r="F33" s="134" t="str">
        <f t="array" ref="F33">IFERROR(INDEX(②金銭出納簿!$C$4:$M$564,MATCH(LARGE((②金銭出納簿!$G$4:$G$564=$A$1)*1/ROW(②金銭出納簿!$C$4:$C$564),ROWS($A$18:$A44)),1/ROW(②金銭出納簿!$C$4:$C$564),0),COLUMNS($A$5:F$5)),"")</f>
        <v/>
      </c>
      <c r="G33" s="134" t="str">
        <f t="array" ref="G33">IFERROR(INDEX(②金銭出納簿!$C$4:$M$564,MATCH(LARGE((②金銭出納簿!$G$4:$G$564=$A$1)*1/ROW(②金銭出納簿!$C$4:$C$564),ROWS($A$18:$A44)),1/ROW(②金銭出納簿!$C$4:$C$564),0),COLUMNS($A$5:G$5)),"")</f>
        <v/>
      </c>
      <c r="H33" s="15" t="str">
        <f t="array" ref="H33">IFERROR(INDEX(②金銭出納簿!$C$4:$M$564,MATCH(LARGE((②金銭出納簿!$G$4:$G$564=$A$1)*1/ROW(②金銭出納簿!$C$4:$C$564),ROWS($A$18:$A44)),1/ROW(②金銭出納簿!$C$4:$C$564),0),COLUMNS($A$5:H$5)),"")</f>
        <v/>
      </c>
      <c r="I33" s="17" t="str">
        <f t="array" ref="I33">IFERROR(INDEX(②金銭出納簿!$C$4:$M$564,MATCH(LARGE((②金銭出納簿!$G$4:$G$564=$A$1)*1/ROW(②金銭出納簿!$C$4:$C$564),ROWS($A$18:$A44)),1/ROW(②金銭出納簿!$C$4:$C$564),0),COLUMNS($A$5:I$5)),"")</f>
        <v/>
      </c>
      <c r="J33" s="16" t="str">
        <f t="array" ref="J33">IFERROR(INDEX(②金銭出納簿!$C$4:$M$564,MATCH(LARGE((②金銭出納簿!$G$4:$G$564=$A$1)*1/ROW(②金銭出納簿!$C$4:$C$564),ROWS($A$18:$A44)),1/ROW(②金銭出納簿!$C$4:$C$564),0),COLUMNS($A$5:J$5)),"")</f>
        <v/>
      </c>
      <c r="K33" s="17" t="str">
        <f t="shared" si="0"/>
        <v/>
      </c>
      <c r="L33" s="23" t="str">
        <f t="shared" si="1"/>
        <v/>
      </c>
    </row>
    <row r="34" spans="1:12" ht="20.25" customHeight="1" x14ac:dyDescent="0.15">
      <c r="A34" s="124" t="str">
        <f t="array" ref="A34">IFERROR(INDEX(②金銭出納簿!$C$4:$M$564,MATCH(LARGE((②金銭出納簿!$G$4:$G$564=$A$1)*1/ROW(②金銭出納簿!$C$4:$C$564),ROWS($A$18:$A45)),1/ROW(②金銭出納簿!$C$4:$C$564),0),COLUMNS($A$5:A$5)),"")</f>
        <v/>
      </c>
      <c r="B34" s="125" t="str">
        <f t="array" ref="B34">IFERROR(INDEX(②金銭出納簿!$C$4:$M$564,MATCH(LARGE((②金銭出納簿!$G$4:$G$564=$A$1)*1/ROW(②金銭出納簿!$C$4:$C$564),ROWS($A$18:$A45)),1/ROW(②金銭出納簿!$C$4:$C$564),0),COLUMNS($A$5:B$5)),"")</f>
        <v/>
      </c>
      <c r="C34" s="12" t="str">
        <f t="array" ref="C34">IFERROR(INDEX(②金銭出納簿!$C$4:$M$564,MATCH(LARGE((②金銭出納簿!$G$4:$G$564=$A$1)*1/ROW(②金銭出納簿!$C$4:$C$564),ROWS($A$18:$A45)),1/ROW(②金銭出納簿!$C$4:$C$564),0),COLUMNS($A$5:C$5)),"")</f>
        <v/>
      </c>
      <c r="D34" s="12" t="str">
        <f t="array" ref="D34">IFERROR(INDEX(②金銭出納簿!$C$4:$M$564,MATCH(LARGE((②金銭出納簿!$G$4:$G$564=$A$1)*1/ROW(②金銭出納簿!$C$4:$C$564),ROWS($A$18:$A45)),1/ROW(②金銭出納簿!$C$4:$C$564),0),COLUMNS($A$5:D$5)),"")</f>
        <v/>
      </c>
      <c r="E34" s="12" t="str">
        <f t="array" ref="E34">IFERROR(INDEX(②金銭出納簿!$C$4:$M$564,MATCH(LARGE((②金銭出納簿!$G$4:$G$564=$A$1)*1/ROW(②金銭出納簿!$C$4:$C$564),ROWS($A$18:$A45)),1/ROW(②金銭出納簿!$C$4:$C$564),0),COLUMNS($A$5:E$5)),"")</f>
        <v/>
      </c>
      <c r="F34" s="134" t="str">
        <f t="array" ref="F34">IFERROR(INDEX(②金銭出納簿!$C$4:$M$564,MATCH(LARGE((②金銭出納簿!$G$4:$G$564=$A$1)*1/ROW(②金銭出納簿!$C$4:$C$564),ROWS($A$18:$A45)),1/ROW(②金銭出納簿!$C$4:$C$564),0),COLUMNS($A$5:F$5)),"")</f>
        <v/>
      </c>
      <c r="G34" s="134" t="str">
        <f t="array" ref="G34">IFERROR(INDEX(②金銭出納簿!$C$4:$M$564,MATCH(LARGE((②金銭出納簿!$G$4:$G$564=$A$1)*1/ROW(②金銭出納簿!$C$4:$C$564),ROWS($A$18:$A45)),1/ROW(②金銭出納簿!$C$4:$C$564),0),COLUMNS($A$5:G$5)),"")</f>
        <v/>
      </c>
      <c r="H34" s="15" t="str">
        <f t="array" ref="H34">IFERROR(INDEX(②金銭出納簿!$C$4:$M$564,MATCH(LARGE((②金銭出納簿!$G$4:$G$564=$A$1)*1/ROW(②金銭出納簿!$C$4:$C$564),ROWS($A$18:$A45)),1/ROW(②金銭出納簿!$C$4:$C$564),0),COLUMNS($A$5:H$5)),"")</f>
        <v/>
      </c>
      <c r="I34" s="17" t="str">
        <f t="array" ref="I34">IFERROR(INDEX(②金銭出納簿!$C$4:$M$564,MATCH(LARGE((②金銭出納簿!$G$4:$G$564=$A$1)*1/ROW(②金銭出納簿!$C$4:$C$564),ROWS($A$18:$A45)),1/ROW(②金銭出納簿!$C$4:$C$564),0),COLUMNS($A$5:I$5)),"")</f>
        <v/>
      </c>
      <c r="J34" s="16" t="str">
        <f t="array" ref="J34">IFERROR(INDEX(②金銭出納簿!$C$4:$M$564,MATCH(LARGE((②金銭出納簿!$G$4:$G$564=$A$1)*1/ROW(②金銭出納簿!$C$4:$C$564),ROWS($A$18:$A45)),1/ROW(②金銭出納簿!$C$4:$C$564),0),COLUMNS($A$5:J$5)),"")</f>
        <v/>
      </c>
      <c r="K34" s="17" t="str">
        <f t="shared" si="0"/>
        <v/>
      </c>
      <c r="L34" s="23" t="str">
        <f t="shared" si="1"/>
        <v/>
      </c>
    </row>
    <row r="35" spans="1:12" ht="20.25" customHeight="1" x14ac:dyDescent="0.15">
      <c r="A35" s="124" t="str">
        <f t="array" ref="A35">IFERROR(INDEX(②金銭出納簿!$C$4:$M$564,MATCH(LARGE((②金銭出納簿!$G$4:$G$564=$A$1)*1/ROW(②金銭出納簿!$C$4:$C$564),ROWS($A$18:$A46)),1/ROW(②金銭出納簿!$C$4:$C$564),0),COLUMNS($A$5:A$5)),"")</f>
        <v/>
      </c>
      <c r="B35" s="125" t="str">
        <f t="array" ref="B35">IFERROR(INDEX(②金銭出納簿!$C$4:$M$564,MATCH(LARGE((②金銭出納簿!$G$4:$G$564=$A$1)*1/ROW(②金銭出納簿!$C$4:$C$564),ROWS($A$18:$A46)),1/ROW(②金銭出納簿!$C$4:$C$564),0),COLUMNS($A$5:B$5)),"")</f>
        <v/>
      </c>
      <c r="C35" s="12" t="str">
        <f t="array" ref="C35">IFERROR(INDEX(②金銭出納簿!$C$4:$M$564,MATCH(LARGE((②金銭出納簿!$G$4:$G$564=$A$1)*1/ROW(②金銭出納簿!$C$4:$C$564),ROWS($A$18:$A46)),1/ROW(②金銭出納簿!$C$4:$C$564),0),COLUMNS($A$5:C$5)),"")</f>
        <v/>
      </c>
      <c r="D35" s="12" t="str">
        <f t="array" ref="D35">IFERROR(INDEX(②金銭出納簿!$C$4:$M$564,MATCH(LARGE((②金銭出納簿!$G$4:$G$564=$A$1)*1/ROW(②金銭出納簿!$C$4:$C$564),ROWS($A$18:$A46)),1/ROW(②金銭出納簿!$C$4:$C$564),0),COLUMNS($A$5:D$5)),"")</f>
        <v/>
      </c>
      <c r="E35" s="12" t="str">
        <f t="array" ref="E35">IFERROR(INDEX(②金銭出納簿!$C$4:$M$564,MATCH(LARGE((②金銭出納簿!$G$4:$G$564=$A$1)*1/ROW(②金銭出納簿!$C$4:$C$564),ROWS($A$18:$A46)),1/ROW(②金銭出納簿!$C$4:$C$564),0),COLUMNS($A$5:E$5)),"")</f>
        <v/>
      </c>
      <c r="F35" s="134" t="str">
        <f t="array" ref="F35">IFERROR(INDEX(②金銭出納簿!$C$4:$M$564,MATCH(LARGE((②金銭出納簿!$G$4:$G$564=$A$1)*1/ROW(②金銭出納簿!$C$4:$C$564),ROWS($A$18:$A46)),1/ROW(②金銭出納簿!$C$4:$C$564),0),COLUMNS($A$5:F$5)),"")</f>
        <v/>
      </c>
      <c r="G35" s="134" t="str">
        <f t="array" ref="G35">IFERROR(INDEX(②金銭出納簿!$C$4:$M$564,MATCH(LARGE((②金銭出納簿!$G$4:$G$564=$A$1)*1/ROW(②金銭出納簿!$C$4:$C$564),ROWS($A$18:$A46)),1/ROW(②金銭出納簿!$C$4:$C$564),0),COLUMNS($A$5:G$5)),"")</f>
        <v/>
      </c>
      <c r="H35" s="15" t="str">
        <f t="array" ref="H35">IFERROR(INDEX(②金銭出納簿!$C$4:$M$564,MATCH(LARGE((②金銭出納簿!$G$4:$G$564=$A$1)*1/ROW(②金銭出納簿!$C$4:$C$564),ROWS($A$18:$A46)),1/ROW(②金銭出納簿!$C$4:$C$564),0),COLUMNS($A$5:H$5)),"")</f>
        <v/>
      </c>
      <c r="I35" s="17" t="str">
        <f t="array" ref="I35">IFERROR(INDEX(②金銭出納簿!$C$4:$M$564,MATCH(LARGE((②金銭出納簿!$G$4:$G$564=$A$1)*1/ROW(②金銭出納簿!$C$4:$C$564),ROWS($A$18:$A46)),1/ROW(②金銭出納簿!$C$4:$C$564),0),COLUMNS($A$5:I$5)),"")</f>
        <v/>
      </c>
      <c r="J35" s="16" t="str">
        <f t="array" ref="J35">IFERROR(INDEX(②金銭出納簿!$C$4:$M$564,MATCH(LARGE((②金銭出納簿!$G$4:$G$564=$A$1)*1/ROW(②金銭出納簿!$C$4:$C$564),ROWS($A$18:$A46)),1/ROW(②金銭出納簿!$C$4:$C$564),0),COLUMNS($A$5:J$5)),"")</f>
        <v/>
      </c>
      <c r="K35" s="17" t="str">
        <f t="shared" si="0"/>
        <v/>
      </c>
      <c r="L35" s="23" t="str">
        <f t="shared" si="1"/>
        <v/>
      </c>
    </row>
    <row r="36" spans="1:12" ht="20.25" customHeight="1" x14ac:dyDescent="0.15">
      <c r="A36" s="124" t="str">
        <f t="array" ref="A36">IFERROR(INDEX(②金銭出納簿!$C$4:$M$564,MATCH(LARGE((②金銭出納簿!$G$4:$G$564=$A$1)*1/ROW(②金銭出納簿!$C$4:$C$564),ROWS($A$18:$A47)),1/ROW(②金銭出納簿!$C$4:$C$564),0),COLUMNS($A$5:A$5)),"")</f>
        <v/>
      </c>
      <c r="B36" s="125" t="str">
        <f t="array" ref="B36">IFERROR(INDEX(②金銭出納簿!$C$4:$M$564,MATCH(LARGE((②金銭出納簿!$G$4:$G$564=$A$1)*1/ROW(②金銭出納簿!$C$4:$C$564),ROWS($A$18:$A47)),1/ROW(②金銭出納簿!$C$4:$C$564),0),COLUMNS($A$5:B$5)),"")</f>
        <v/>
      </c>
      <c r="C36" s="12" t="str">
        <f t="array" ref="C36">IFERROR(INDEX(②金銭出納簿!$C$4:$M$564,MATCH(LARGE((②金銭出納簿!$G$4:$G$564=$A$1)*1/ROW(②金銭出納簿!$C$4:$C$564),ROWS($A$18:$A47)),1/ROW(②金銭出納簿!$C$4:$C$564),0),COLUMNS($A$5:C$5)),"")</f>
        <v/>
      </c>
      <c r="D36" s="12" t="str">
        <f t="array" ref="D36">IFERROR(INDEX(②金銭出納簿!$C$4:$M$564,MATCH(LARGE((②金銭出納簿!$G$4:$G$564=$A$1)*1/ROW(②金銭出納簿!$C$4:$C$564),ROWS($A$18:$A47)),1/ROW(②金銭出納簿!$C$4:$C$564),0),COLUMNS($A$5:D$5)),"")</f>
        <v/>
      </c>
      <c r="E36" s="12" t="str">
        <f t="array" ref="E36">IFERROR(INDEX(②金銭出納簿!$C$4:$M$564,MATCH(LARGE((②金銭出納簿!$G$4:$G$564=$A$1)*1/ROW(②金銭出納簿!$C$4:$C$564),ROWS($A$18:$A47)),1/ROW(②金銭出納簿!$C$4:$C$564),0),COLUMNS($A$5:E$5)),"")</f>
        <v/>
      </c>
      <c r="F36" s="134" t="str">
        <f t="array" ref="F36">IFERROR(INDEX(②金銭出納簿!$C$4:$M$564,MATCH(LARGE((②金銭出納簿!$G$4:$G$564=$A$1)*1/ROW(②金銭出納簿!$C$4:$C$564),ROWS($A$18:$A47)),1/ROW(②金銭出納簿!$C$4:$C$564),0),COLUMNS($A$5:F$5)),"")</f>
        <v/>
      </c>
      <c r="G36" s="134" t="str">
        <f t="array" ref="G36">IFERROR(INDEX(②金銭出納簿!$C$4:$M$564,MATCH(LARGE((②金銭出納簿!$G$4:$G$564=$A$1)*1/ROW(②金銭出納簿!$C$4:$C$564),ROWS($A$18:$A47)),1/ROW(②金銭出納簿!$C$4:$C$564),0),COLUMNS($A$5:G$5)),"")</f>
        <v/>
      </c>
      <c r="H36" s="15" t="str">
        <f t="array" ref="H36">IFERROR(INDEX(②金銭出納簿!$C$4:$M$564,MATCH(LARGE((②金銭出納簿!$G$4:$G$564=$A$1)*1/ROW(②金銭出納簿!$C$4:$C$564),ROWS($A$18:$A47)),1/ROW(②金銭出納簿!$C$4:$C$564),0),COLUMNS($A$5:H$5)),"")</f>
        <v/>
      </c>
      <c r="I36" s="17" t="str">
        <f t="array" ref="I36">IFERROR(INDEX(②金銭出納簿!$C$4:$M$564,MATCH(LARGE((②金銭出納簿!$G$4:$G$564=$A$1)*1/ROW(②金銭出納簿!$C$4:$C$564),ROWS($A$18:$A47)),1/ROW(②金銭出納簿!$C$4:$C$564),0),COLUMNS($A$5:I$5)),"")</f>
        <v/>
      </c>
      <c r="J36" s="16" t="str">
        <f t="array" ref="J36">IFERROR(INDEX(②金銭出納簿!$C$4:$M$564,MATCH(LARGE((②金銭出納簿!$G$4:$G$564=$A$1)*1/ROW(②金銭出納簿!$C$4:$C$564),ROWS($A$18:$A47)),1/ROW(②金銭出納簿!$C$4:$C$564),0),COLUMNS($A$5:J$5)),"")</f>
        <v/>
      </c>
      <c r="K36" s="17" t="str">
        <f t="shared" si="0"/>
        <v/>
      </c>
      <c r="L36" s="23" t="str">
        <f t="shared" si="1"/>
        <v/>
      </c>
    </row>
    <row r="37" spans="1:12" ht="20.25" customHeight="1" x14ac:dyDescent="0.15">
      <c r="A37" s="124" t="str">
        <f t="array" ref="A37">IFERROR(INDEX(②金銭出納簿!$C$4:$M$564,MATCH(LARGE((②金銭出納簿!$G$4:$G$564=$A$1)*1/ROW(②金銭出納簿!$C$4:$C$564),ROWS($A$18:$A48)),1/ROW(②金銭出納簿!$C$4:$C$564),0),COLUMNS($A$5:A$5)),"")</f>
        <v/>
      </c>
      <c r="B37" s="125" t="str">
        <f t="array" ref="B37">IFERROR(INDEX(②金銭出納簿!$C$4:$M$564,MATCH(LARGE((②金銭出納簿!$G$4:$G$564=$A$1)*1/ROW(②金銭出納簿!$C$4:$C$564),ROWS($A$18:$A48)),1/ROW(②金銭出納簿!$C$4:$C$564),0),COLUMNS($A$5:B$5)),"")</f>
        <v/>
      </c>
      <c r="C37" s="12" t="str">
        <f t="array" ref="C37">IFERROR(INDEX(②金銭出納簿!$C$4:$M$564,MATCH(LARGE((②金銭出納簿!$G$4:$G$564=$A$1)*1/ROW(②金銭出納簿!$C$4:$C$564),ROWS($A$18:$A48)),1/ROW(②金銭出納簿!$C$4:$C$564),0),COLUMNS($A$5:C$5)),"")</f>
        <v/>
      </c>
      <c r="D37" s="12" t="str">
        <f t="array" ref="D37">IFERROR(INDEX(②金銭出納簿!$C$4:$M$564,MATCH(LARGE((②金銭出納簿!$G$4:$G$564=$A$1)*1/ROW(②金銭出納簿!$C$4:$C$564),ROWS($A$18:$A48)),1/ROW(②金銭出納簿!$C$4:$C$564),0),COLUMNS($A$5:D$5)),"")</f>
        <v/>
      </c>
      <c r="E37" s="12" t="str">
        <f t="array" ref="E37">IFERROR(INDEX(②金銭出納簿!$C$4:$M$564,MATCH(LARGE((②金銭出納簿!$G$4:$G$564=$A$1)*1/ROW(②金銭出納簿!$C$4:$C$564),ROWS($A$18:$A48)),1/ROW(②金銭出納簿!$C$4:$C$564),0),COLUMNS($A$5:E$5)),"")</f>
        <v/>
      </c>
      <c r="F37" s="134" t="str">
        <f t="array" ref="F37">IFERROR(INDEX(②金銭出納簿!$C$4:$M$564,MATCH(LARGE((②金銭出納簿!$G$4:$G$564=$A$1)*1/ROW(②金銭出納簿!$C$4:$C$564),ROWS($A$18:$A48)),1/ROW(②金銭出納簿!$C$4:$C$564),0),COLUMNS($A$5:F$5)),"")</f>
        <v/>
      </c>
      <c r="G37" s="134" t="str">
        <f t="array" ref="G37">IFERROR(INDEX(②金銭出納簿!$C$4:$M$564,MATCH(LARGE((②金銭出納簿!$G$4:$G$564=$A$1)*1/ROW(②金銭出納簿!$C$4:$C$564),ROWS($A$18:$A48)),1/ROW(②金銭出納簿!$C$4:$C$564),0),COLUMNS($A$5:G$5)),"")</f>
        <v/>
      </c>
      <c r="H37" s="15" t="str">
        <f t="array" ref="H37">IFERROR(INDEX(②金銭出納簿!$C$4:$M$564,MATCH(LARGE((②金銭出納簿!$G$4:$G$564=$A$1)*1/ROW(②金銭出納簿!$C$4:$C$564),ROWS($A$18:$A48)),1/ROW(②金銭出納簿!$C$4:$C$564),0),COLUMNS($A$5:H$5)),"")</f>
        <v/>
      </c>
      <c r="I37" s="17" t="str">
        <f t="array" ref="I37">IFERROR(INDEX(②金銭出納簿!$C$4:$M$564,MATCH(LARGE((②金銭出納簿!$G$4:$G$564=$A$1)*1/ROW(②金銭出納簿!$C$4:$C$564),ROWS($A$18:$A48)),1/ROW(②金銭出納簿!$C$4:$C$564),0),COLUMNS($A$5:I$5)),"")</f>
        <v/>
      </c>
      <c r="J37" s="16" t="str">
        <f t="array" ref="J37">IFERROR(INDEX(②金銭出納簿!$C$4:$M$564,MATCH(LARGE((②金銭出納簿!$G$4:$G$564=$A$1)*1/ROW(②金銭出納簿!$C$4:$C$564),ROWS($A$18:$A48)),1/ROW(②金銭出納簿!$C$4:$C$564),0),COLUMNS($A$5:J$5)),"")</f>
        <v/>
      </c>
      <c r="K37" s="17" t="str">
        <f t="shared" si="0"/>
        <v/>
      </c>
      <c r="L37" s="23" t="str">
        <f t="shared" si="1"/>
        <v/>
      </c>
    </row>
    <row r="38" spans="1:12" ht="20.25" customHeight="1" x14ac:dyDescent="0.15">
      <c r="A38" s="124" t="str">
        <f t="array" ref="A38">IFERROR(INDEX(②金銭出納簿!$C$4:$M$564,MATCH(LARGE((②金銭出納簿!$G$4:$G$564=$A$1)*1/ROW(②金銭出納簿!$C$4:$C$564),ROWS($A$18:$A49)),1/ROW(②金銭出納簿!$C$4:$C$564),0),COLUMNS($A$5:A$5)),"")</f>
        <v/>
      </c>
      <c r="B38" s="125" t="str">
        <f t="array" ref="B38">IFERROR(INDEX(②金銭出納簿!$C$4:$M$564,MATCH(LARGE((②金銭出納簿!$G$4:$G$564=$A$1)*1/ROW(②金銭出納簿!$C$4:$C$564),ROWS($A$18:$A49)),1/ROW(②金銭出納簿!$C$4:$C$564),0),COLUMNS($A$5:B$5)),"")</f>
        <v/>
      </c>
      <c r="C38" s="12" t="str">
        <f t="array" ref="C38">IFERROR(INDEX(②金銭出納簿!$C$4:$M$564,MATCH(LARGE((②金銭出納簿!$G$4:$G$564=$A$1)*1/ROW(②金銭出納簿!$C$4:$C$564),ROWS($A$18:$A49)),1/ROW(②金銭出納簿!$C$4:$C$564),0),COLUMNS($A$5:C$5)),"")</f>
        <v/>
      </c>
      <c r="D38" s="12" t="str">
        <f t="array" ref="D38">IFERROR(INDEX(②金銭出納簿!$C$4:$M$564,MATCH(LARGE((②金銭出納簿!$G$4:$G$564=$A$1)*1/ROW(②金銭出納簿!$C$4:$C$564),ROWS($A$18:$A49)),1/ROW(②金銭出納簿!$C$4:$C$564),0),COLUMNS($A$5:D$5)),"")</f>
        <v/>
      </c>
      <c r="E38" s="12" t="str">
        <f t="array" ref="E38">IFERROR(INDEX(②金銭出納簿!$C$4:$M$564,MATCH(LARGE((②金銭出納簿!$G$4:$G$564=$A$1)*1/ROW(②金銭出納簿!$C$4:$C$564),ROWS($A$18:$A49)),1/ROW(②金銭出納簿!$C$4:$C$564),0),COLUMNS($A$5:E$5)),"")</f>
        <v/>
      </c>
      <c r="F38" s="134" t="str">
        <f t="array" ref="F38">IFERROR(INDEX(②金銭出納簿!$C$4:$M$564,MATCH(LARGE((②金銭出納簿!$G$4:$G$564=$A$1)*1/ROW(②金銭出納簿!$C$4:$C$564),ROWS($A$18:$A49)),1/ROW(②金銭出納簿!$C$4:$C$564),0),COLUMNS($A$5:F$5)),"")</f>
        <v/>
      </c>
      <c r="G38" s="134" t="str">
        <f t="array" ref="G38">IFERROR(INDEX(②金銭出納簿!$C$4:$M$564,MATCH(LARGE((②金銭出納簿!$G$4:$G$564=$A$1)*1/ROW(②金銭出納簿!$C$4:$C$564),ROWS($A$18:$A49)),1/ROW(②金銭出納簿!$C$4:$C$564),0),COLUMNS($A$5:G$5)),"")</f>
        <v/>
      </c>
      <c r="H38" s="15" t="str">
        <f t="array" ref="H38">IFERROR(INDEX(②金銭出納簿!$C$4:$M$564,MATCH(LARGE((②金銭出納簿!$G$4:$G$564=$A$1)*1/ROW(②金銭出納簿!$C$4:$C$564),ROWS($A$18:$A49)),1/ROW(②金銭出納簿!$C$4:$C$564),0),COLUMNS($A$5:H$5)),"")</f>
        <v/>
      </c>
      <c r="I38" s="17" t="str">
        <f t="array" ref="I38">IFERROR(INDEX(②金銭出納簿!$C$4:$M$564,MATCH(LARGE((②金銭出納簿!$G$4:$G$564=$A$1)*1/ROW(②金銭出納簿!$C$4:$C$564),ROWS($A$18:$A49)),1/ROW(②金銭出納簿!$C$4:$C$564),0),COLUMNS($A$5:I$5)),"")</f>
        <v/>
      </c>
      <c r="J38" s="16" t="str">
        <f t="array" ref="J38">IFERROR(INDEX(②金銭出納簿!$C$4:$M$564,MATCH(LARGE((②金銭出納簿!$G$4:$G$564=$A$1)*1/ROW(②金銭出納簿!$C$4:$C$564),ROWS($A$18:$A49)),1/ROW(②金銭出納簿!$C$4:$C$564),0),COLUMNS($A$5:J$5)),"")</f>
        <v/>
      </c>
      <c r="K38" s="17" t="str">
        <f t="shared" si="0"/>
        <v/>
      </c>
      <c r="L38" s="23" t="str">
        <f t="shared" si="1"/>
        <v/>
      </c>
    </row>
    <row r="39" spans="1:12" ht="20.25" customHeight="1" x14ac:dyDescent="0.15">
      <c r="A39" s="124" t="str">
        <f t="array" ref="A39">IFERROR(INDEX(②金銭出納簿!$C$4:$M$564,MATCH(LARGE((②金銭出納簿!$G$4:$G$564=$A$1)*1/ROW(②金銭出納簿!$C$4:$C$564),ROWS($A$18:$A50)),1/ROW(②金銭出納簿!$C$4:$C$564),0),COLUMNS($A$5:A$5)),"")</f>
        <v/>
      </c>
      <c r="B39" s="125" t="str">
        <f t="array" ref="B39">IFERROR(INDEX(②金銭出納簿!$C$4:$M$564,MATCH(LARGE((②金銭出納簿!$G$4:$G$564=$A$1)*1/ROW(②金銭出納簿!$C$4:$C$564),ROWS($A$18:$A50)),1/ROW(②金銭出納簿!$C$4:$C$564),0),COLUMNS($A$5:B$5)),"")</f>
        <v/>
      </c>
      <c r="C39" s="12" t="str">
        <f t="array" ref="C39">IFERROR(INDEX(②金銭出納簿!$C$4:$M$564,MATCH(LARGE((②金銭出納簿!$G$4:$G$564=$A$1)*1/ROW(②金銭出納簿!$C$4:$C$564),ROWS($A$18:$A50)),1/ROW(②金銭出納簿!$C$4:$C$564),0),COLUMNS($A$5:C$5)),"")</f>
        <v/>
      </c>
      <c r="D39" s="12" t="str">
        <f t="array" ref="D39">IFERROR(INDEX(②金銭出納簿!$C$4:$M$564,MATCH(LARGE((②金銭出納簿!$G$4:$G$564=$A$1)*1/ROW(②金銭出納簿!$C$4:$C$564),ROWS($A$18:$A50)),1/ROW(②金銭出納簿!$C$4:$C$564),0),COLUMNS($A$5:D$5)),"")</f>
        <v/>
      </c>
      <c r="E39" s="12" t="str">
        <f t="array" ref="E39">IFERROR(INDEX(②金銭出納簿!$C$4:$M$564,MATCH(LARGE((②金銭出納簿!$G$4:$G$564=$A$1)*1/ROW(②金銭出納簿!$C$4:$C$564),ROWS($A$18:$A50)),1/ROW(②金銭出納簿!$C$4:$C$564),0),COLUMNS($A$5:E$5)),"")</f>
        <v/>
      </c>
      <c r="F39" s="134" t="str">
        <f t="array" ref="F39">IFERROR(INDEX(②金銭出納簿!$C$4:$M$564,MATCH(LARGE((②金銭出納簿!$G$4:$G$564=$A$1)*1/ROW(②金銭出納簿!$C$4:$C$564),ROWS($A$18:$A50)),1/ROW(②金銭出納簿!$C$4:$C$564),0),COLUMNS($A$5:F$5)),"")</f>
        <v/>
      </c>
      <c r="G39" s="134" t="str">
        <f t="array" ref="G39">IFERROR(INDEX(②金銭出納簿!$C$4:$M$564,MATCH(LARGE((②金銭出納簿!$G$4:$G$564=$A$1)*1/ROW(②金銭出納簿!$C$4:$C$564),ROWS($A$18:$A50)),1/ROW(②金銭出納簿!$C$4:$C$564),0),COLUMNS($A$5:G$5)),"")</f>
        <v/>
      </c>
      <c r="H39" s="15" t="str">
        <f t="array" ref="H39">IFERROR(INDEX(②金銭出納簿!$C$4:$M$564,MATCH(LARGE((②金銭出納簿!$G$4:$G$564=$A$1)*1/ROW(②金銭出納簿!$C$4:$C$564),ROWS($A$18:$A50)),1/ROW(②金銭出納簿!$C$4:$C$564),0),COLUMNS($A$5:H$5)),"")</f>
        <v/>
      </c>
      <c r="I39" s="17" t="str">
        <f t="array" ref="I39">IFERROR(INDEX(②金銭出納簿!$C$4:$M$564,MATCH(LARGE((②金銭出納簿!$G$4:$G$564=$A$1)*1/ROW(②金銭出納簿!$C$4:$C$564),ROWS($A$18:$A50)),1/ROW(②金銭出納簿!$C$4:$C$564),0),COLUMNS($A$5:I$5)),"")</f>
        <v/>
      </c>
      <c r="J39" s="16" t="str">
        <f t="array" ref="J39">IFERROR(INDEX(②金銭出納簿!$C$4:$M$564,MATCH(LARGE((②金銭出納簿!$G$4:$G$564=$A$1)*1/ROW(②金銭出納簿!$C$4:$C$564),ROWS($A$18:$A50)),1/ROW(②金銭出納簿!$C$4:$C$564),0),COLUMNS($A$5:J$5)),"")</f>
        <v/>
      </c>
      <c r="K39" s="17" t="str">
        <f t="shared" si="0"/>
        <v/>
      </c>
      <c r="L39" s="23" t="str">
        <f t="shared" si="1"/>
        <v/>
      </c>
    </row>
    <row r="40" spans="1:12" ht="20.25" customHeight="1" x14ac:dyDescent="0.15">
      <c r="A40" s="124" t="str">
        <f t="array" ref="A40">IFERROR(INDEX(②金銭出納簿!$C$4:$M$564,MATCH(LARGE((②金銭出納簿!$G$4:$G$564=$A$1)*1/ROW(②金銭出納簿!$C$4:$C$564),ROWS($A$18:$A51)),1/ROW(②金銭出納簿!$C$4:$C$564),0),COLUMNS($A$5:A$5)),"")</f>
        <v/>
      </c>
      <c r="B40" s="125" t="str">
        <f t="array" ref="B40">IFERROR(INDEX(②金銭出納簿!$C$4:$M$564,MATCH(LARGE((②金銭出納簿!$G$4:$G$564=$A$1)*1/ROW(②金銭出納簿!$C$4:$C$564),ROWS($A$18:$A51)),1/ROW(②金銭出納簿!$C$4:$C$564),0),COLUMNS($A$5:B$5)),"")</f>
        <v/>
      </c>
      <c r="C40" s="12" t="str">
        <f t="array" ref="C40">IFERROR(INDEX(②金銭出納簿!$C$4:$M$564,MATCH(LARGE((②金銭出納簿!$G$4:$G$564=$A$1)*1/ROW(②金銭出納簿!$C$4:$C$564),ROWS($A$18:$A51)),1/ROW(②金銭出納簿!$C$4:$C$564),0),COLUMNS($A$5:C$5)),"")</f>
        <v/>
      </c>
      <c r="D40" s="12" t="str">
        <f t="array" ref="D40">IFERROR(INDEX(②金銭出納簿!$C$4:$M$564,MATCH(LARGE((②金銭出納簿!$G$4:$G$564=$A$1)*1/ROW(②金銭出納簿!$C$4:$C$564),ROWS($A$18:$A51)),1/ROW(②金銭出納簿!$C$4:$C$564),0),COLUMNS($A$5:D$5)),"")</f>
        <v/>
      </c>
      <c r="E40" s="12" t="str">
        <f t="array" ref="E40">IFERROR(INDEX(②金銭出納簿!$C$4:$M$564,MATCH(LARGE((②金銭出納簿!$G$4:$G$564=$A$1)*1/ROW(②金銭出納簿!$C$4:$C$564),ROWS($A$18:$A51)),1/ROW(②金銭出納簿!$C$4:$C$564),0),COLUMNS($A$5:E$5)),"")</f>
        <v/>
      </c>
      <c r="F40" s="134" t="str">
        <f t="array" ref="F40">IFERROR(INDEX(②金銭出納簿!$C$4:$M$564,MATCH(LARGE((②金銭出納簿!$G$4:$G$564=$A$1)*1/ROW(②金銭出納簿!$C$4:$C$564),ROWS($A$18:$A51)),1/ROW(②金銭出納簿!$C$4:$C$564),0),COLUMNS($A$5:F$5)),"")</f>
        <v/>
      </c>
      <c r="G40" s="134" t="str">
        <f t="array" ref="G40">IFERROR(INDEX(②金銭出納簿!$C$4:$M$564,MATCH(LARGE((②金銭出納簿!$G$4:$G$564=$A$1)*1/ROW(②金銭出納簿!$C$4:$C$564),ROWS($A$18:$A51)),1/ROW(②金銭出納簿!$C$4:$C$564),0),COLUMNS($A$5:G$5)),"")</f>
        <v/>
      </c>
      <c r="H40" s="15" t="str">
        <f t="array" ref="H40">IFERROR(INDEX(②金銭出納簿!$C$4:$M$564,MATCH(LARGE((②金銭出納簿!$G$4:$G$564=$A$1)*1/ROW(②金銭出納簿!$C$4:$C$564),ROWS($A$18:$A51)),1/ROW(②金銭出納簿!$C$4:$C$564),0),COLUMNS($A$5:H$5)),"")</f>
        <v/>
      </c>
      <c r="I40" s="17" t="str">
        <f t="array" ref="I40">IFERROR(INDEX(②金銭出納簿!$C$4:$M$564,MATCH(LARGE((②金銭出納簿!$G$4:$G$564=$A$1)*1/ROW(②金銭出納簿!$C$4:$C$564),ROWS($A$18:$A51)),1/ROW(②金銭出納簿!$C$4:$C$564),0),COLUMNS($A$5:I$5)),"")</f>
        <v/>
      </c>
      <c r="J40" s="16" t="str">
        <f t="array" ref="J40">IFERROR(INDEX(②金銭出納簿!$C$4:$M$564,MATCH(LARGE((②金銭出納簿!$G$4:$G$564=$A$1)*1/ROW(②金銭出納簿!$C$4:$C$564),ROWS($A$18:$A51)),1/ROW(②金銭出納簿!$C$4:$C$564),0),COLUMNS($A$5:J$5)),"")</f>
        <v/>
      </c>
      <c r="K40" s="17" t="str">
        <f t="shared" si="0"/>
        <v/>
      </c>
      <c r="L40" s="23" t="str">
        <f t="shared" si="1"/>
        <v/>
      </c>
    </row>
    <row r="41" spans="1:12" ht="20.25" customHeight="1" x14ac:dyDescent="0.15">
      <c r="A41" s="124" t="str">
        <f t="array" ref="A41">IFERROR(INDEX(②金銭出納簿!$C$4:$M$564,MATCH(LARGE((②金銭出納簿!$G$4:$G$564=$A$1)*1/ROW(②金銭出納簿!$C$4:$C$564),ROWS($A$18:$A52)),1/ROW(②金銭出納簿!$C$4:$C$564),0),COLUMNS($A$5:A$5)),"")</f>
        <v/>
      </c>
      <c r="B41" s="125" t="str">
        <f t="array" ref="B41">IFERROR(INDEX(②金銭出納簿!$C$4:$M$564,MATCH(LARGE((②金銭出納簿!$G$4:$G$564=$A$1)*1/ROW(②金銭出納簿!$C$4:$C$564),ROWS($A$18:$A52)),1/ROW(②金銭出納簿!$C$4:$C$564),0),COLUMNS($A$5:B$5)),"")</f>
        <v/>
      </c>
      <c r="C41" s="12" t="str">
        <f t="array" ref="C41">IFERROR(INDEX(②金銭出納簿!$C$4:$M$564,MATCH(LARGE((②金銭出納簿!$G$4:$G$564=$A$1)*1/ROW(②金銭出納簿!$C$4:$C$564),ROWS($A$18:$A52)),1/ROW(②金銭出納簿!$C$4:$C$564),0),COLUMNS($A$5:C$5)),"")</f>
        <v/>
      </c>
      <c r="D41" s="12" t="str">
        <f t="array" ref="D41">IFERROR(INDEX(②金銭出納簿!$C$4:$M$564,MATCH(LARGE((②金銭出納簿!$G$4:$G$564=$A$1)*1/ROW(②金銭出納簿!$C$4:$C$564),ROWS($A$18:$A52)),1/ROW(②金銭出納簿!$C$4:$C$564),0),COLUMNS($A$5:D$5)),"")</f>
        <v/>
      </c>
      <c r="E41" s="12" t="str">
        <f t="array" ref="E41">IFERROR(INDEX(②金銭出納簿!$C$4:$M$564,MATCH(LARGE((②金銭出納簿!$G$4:$G$564=$A$1)*1/ROW(②金銭出納簿!$C$4:$C$564),ROWS($A$18:$A52)),1/ROW(②金銭出納簿!$C$4:$C$564),0),COLUMNS($A$5:E$5)),"")</f>
        <v/>
      </c>
      <c r="F41" s="134" t="str">
        <f t="array" ref="F41">IFERROR(INDEX(②金銭出納簿!$C$4:$M$564,MATCH(LARGE((②金銭出納簿!$G$4:$G$564=$A$1)*1/ROW(②金銭出納簿!$C$4:$C$564),ROWS($A$18:$A52)),1/ROW(②金銭出納簿!$C$4:$C$564),0),COLUMNS($A$5:F$5)),"")</f>
        <v/>
      </c>
      <c r="G41" s="134" t="str">
        <f t="array" ref="G41">IFERROR(INDEX(②金銭出納簿!$C$4:$M$564,MATCH(LARGE((②金銭出納簿!$G$4:$G$564=$A$1)*1/ROW(②金銭出納簿!$C$4:$C$564),ROWS($A$18:$A52)),1/ROW(②金銭出納簿!$C$4:$C$564),0),COLUMNS($A$5:G$5)),"")</f>
        <v/>
      </c>
      <c r="H41" s="15" t="str">
        <f t="array" ref="H41">IFERROR(INDEX(②金銭出納簿!$C$4:$M$564,MATCH(LARGE((②金銭出納簿!$G$4:$G$564=$A$1)*1/ROW(②金銭出納簿!$C$4:$C$564),ROWS($A$18:$A52)),1/ROW(②金銭出納簿!$C$4:$C$564),0),COLUMNS($A$5:H$5)),"")</f>
        <v/>
      </c>
      <c r="I41" s="17" t="str">
        <f t="array" ref="I41">IFERROR(INDEX(②金銭出納簿!$C$4:$M$564,MATCH(LARGE((②金銭出納簿!$G$4:$G$564=$A$1)*1/ROW(②金銭出納簿!$C$4:$C$564),ROWS($A$18:$A52)),1/ROW(②金銭出納簿!$C$4:$C$564),0),COLUMNS($A$5:I$5)),"")</f>
        <v/>
      </c>
      <c r="J41" s="16" t="str">
        <f t="array" ref="J41">IFERROR(INDEX(②金銭出納簿!$C$4:$M$564,MATCH(LARGE((②金銭出納簿!$G$4:$G$564=$A$1)*1/ROW(②金銭出納簿!$C$4:$C$564),ROWS($A$18:$A52)),1/ROW(②金銭出納簿!$C$4:$C$564),0),COLUMNS($A$5:J$5)),"")</f>
        <v/>
      </c>
      <c r="K41" s="17" t="str">
        <f t="shared" si="0"/>
        <v/>
      </c>
      <c r="L41" s="23" t="str">
        <f t="shared" si="1"/>
        <v/>
      </c>
    </row>
    <row r="42" spans="1:12" ht="20.25" customHeight="1" x14ac:dyDescent="0.15">
      <c r="A42" s="124" t="str">
        <f t="array" ref="A42">IFERROR(INDEX(②金銭出納簿!$C$4:$M$564,MATCH(LARGE((②金銭出納簿!$G$4:$G$564=$A$1)*1/ROW(②金銭出納簿!$C$4:$C$564),ROWS($A$18:$A53)),1/ROW(②金銭出納簿!$C$4:$C$564),0),COLUMNS($A$5:A$5)),"")</f>
        <v/>
      </c>
      <c r="B42" s="125" t="str">
        <f t="array" ref="B42">IFERROR(INDEX(②金銭出納簿!$C$4:$M$564,MATCH(LARGE((②金銭出納簿!$G$4:$G$564=$A$1)*1/ROW(②金銭出納簿!$C$4:$C$564),ROWS($A$18:$A53)),1/ROW(②金銭出納簿!$C$4:$C$564),0),COLUMNS($A$5:B$5)),"")</f>
        <v/>
      </c>
      <c r="C42" s="12" t="str">
        <f t="array" ref="C42">IFERROR(INDEX(②金銭出納簿!$C$4:$M$564,MATCH(LARGE((②金銭出納簿!$G$4:$G$564=$A$1)*1/ROW(②金銭出納簿!$C$4:$C$564),ROWS($A$18:$A53)),1/ROW(②金銭出納簿!$C$4:$C$564),0),COLUMNS($A$5:C$5)),"")</f>
        <v/>
      </c>
      <c r="D42" s="12" t="str">
        <f t="array" ref="D42">IFERROR(INDEX(②金銭出納簿!$C$4:$M$564,MATCH(LARGE((②金銭出納簿!$G$4:$G$564=$A$1)*1/ROW(②金銭出納簿!$C$4:$C$564),ROWS($A$18:$A53)),1/ROW(②金銭出納簿!$C$4:$C$564),0),COLUMNS($A$5:D$5)),"")</f>
        <v/>
      </c>
      <c r="E42" s="12" t="str">
        <f t="array" ref="E42">IFERROR(INDEX(②金銭出納簿!$C$4:$M$564,MATCH(LARGE((②金銭出納簿!$G$4:$G$564=$A$1)*1/ROW(②金銭出納簿!$C$4:$C$564),ROWS($A$18:$A53)),1/ROW(②金銭出納簿!$C$4:$C$564),0),COLUMNS($A$5:E$5)),"")</f>
        <v/>
      </c>
      <c r="F42" s="134" t="str">
        <f t="array" ref="F42">IFERROR(INDEX(②金銭出納簿!$C$4:$M$564,MATCH(LARGE((②金銭出納簿!$G$4:$G$564=$A$1)*1/ROW(②金銭出納簿!$C$4:$C$564),ROWS($A$18:$A53)),1/ROW(②金銭出納簿!$C$4:$C$564),0),COLUMNS($A$5:F$5)),"")</f>
        <v/>
      </c>
      <c r="G42" s="134" t="str">
        <f t="array" ref="G42">IFERROR(INDEX(②金銭出納簿!$C$4:$M$564,MATCH(LARGE((②金銭出納簿!$G$4:$G$564=$A$1)*1/ROW(②金銭出納簿!$C$4:$C$564),ROWS($A$18:$A53)),1/ROW(②金銭出納簿!$C$4:$C$564),0),COLUMNS($A$5:G$5)),"")</f>
        <v/>
      </c>
      <c r="H42" s="15" t="str">
        <f t="array" ref="H42">IFERROR(INDEX(②金銭出納簿!$C$4:$M$564,MATCH(LARGE((②金銭出納簿!$G$4:$G$564=$A$1)*1/ROW(②金銭出納簿!$C$4:$C$564),ROWS($A$18:$A53)),1/ROW(②金銭出納簿!$C$4:$C$564),0),COLUMNS($A$5:H$5)),"")</f>
        <v/>
      </c>
      <c r="I42" s="17" t="str">
        <f t="array" ref="I42">IFERROR(INDEX(②金銭出納簿!$C$4:$M$564,MATCH(LARGE((②金銭出納簿!$G$4:$G$564=$A$1)*1/ROW(②金銭出納簿!$C$4:$C$564),ROWS($A$18:$A53)),1/ROW(②金銭出納簿!$C$4:$C$564),0),COLUMNS($A$5:I$5)),"")</f>
        <v/>
      </c>
      <c r="J42" s="16" t="str">
        <f t="array" ref="J42">IFERROR(INDEX(②金銭出納簿!$C$4:$M$564,MATCH(LARGE((②金銭出納簿!$G$4:$G$564=$A$1)*1/ROW(②金銭出納簿!$C$4:$C$564),ROWS($A$18:$A53)),1/ROW(②金銭出納簿!$C$4:$C$564),0),COLUMNS($A$5:J$5)),"")</f>
        <v/>
      </c>
      <c r="K42" s="17" t="str">
        <f t="shared" si="0"/>
        <v/>
      </c>
      <c r="L42" s="23" t="str">
        <f t="shared" si="1"/>
        <v/>
      </c>
    </row>
    <row r="43" spans="1:12" ht="20.25" customHeight="1" x14ac:dyDescent="0.15">
      <c r="A43" s="124" t="str">
        <f t="array" ref="A43">IFERROR(INDEX(②金銭出納簿!$C$4:$M$564,MATCH(LARGE((②金銭出納簿!$G$4:$G$564=$A$1)*1/ROW(②金銭出納簿!$C$4:$C$564),ROWS($A$18:$A54)),1/ROW(②金銭出納簿!$C$4:$C$564),0),COLUMNS($A$5:A$5)),"")</f>
        <v/>
      </c>
      <c r="B43" s="125" t="str">
        <f t="array" ref="B43">IFERROR(INDEX(②金銭出納簿!$C$4:$M$564,MATCH(LARGE((②金銭出納簿!$G$4:$G$564=$A$1)*1/ROW(②金銭出納簿!$C$4:$C$564),ROWS($A$18:$A54)),1/ROW(②金銭出納簿!$C$4:$C$564),0),COLUMNS($A$5:B$5)),"")</f>
        <v/>
      </c>
      <c r="C43" s="12" t="str">
        <f t="array" ref="C43">IFERROR(INDEX(②金銭出納簿!$C$4:$M$564,MATCH(LARGE((②金銭出納簿!$G$4:$G$564=$A$1)*1/ROW(②金銭出納簿!$C$4:$C$564),ROWS($A$18:$A54)),1/ROW(②金銭出納簿!$C$4:$C$564),0),COLUMNS($A$5:C$5)),"")</f>
        <v/>
      </c>
      <c r="D43" s="12" t="str">
        <f t="array" ref="D43">IFERROR(INDEX(②金銭出納簿!$C$4:$M$564,MATCH(LARGE((②金銭出納簿!$G$4:$G$564=$A$1)*1/ROW(②金銭出納簿!$C$4:$C$564),ROWS($A$18:$A54)),1/ROW(②金銭出納簿!$C$4:$C$564),0),COLUMNS($A$5:D$5)),"")</f>
        <v/>
      </c>
      <c r="E43" s="12" t="str">
        <f t="array" ref="E43">IFERROR(INDEX(②金銭出納簿!$C$4:$M$564,MATCH(LARGE((②金銭出納簿!$G$4:$G$564=$A$1)*1/ROW(②金銭出納簿!$C$4:$C$564),ROWS($A$18:$A54)),1/ROW(②金銭出納簿!$C$4:$C$564),0),COLUMNS($A$5:E$5)),"")</f>
        <v/>
      </c>
      <c r="F43" s="134" t="str">
        <f t="array" ref="F43">IFERROR(INDEX(②金銭出納簿!$C$4:$M$564,MATCH(LARGE((②金銭出納簿!$G$4:$G$564=$A$1)*1/ROW(②金銭出納簿!$C$4:$C$564),ROWS($A$18:$A54)),1/ROW(②金銭出納簿!$C$4:$C$564),0),COLUMNS($A$5:F$5)),"")</f>
        <v/>
      </c>
      <c r="G43" s="134" t="str">
        <f t="array" ref="G43">IFERROR(INDEX(②金銭出納簿!$C$4:$M$564,MATCH(LARGE((②金銭出納簿!$G$4:$G$564=$A$1)*1/ROW(②金銭出納簿!$C$4:$C$564),ROWS($A$18:$A54)),1/ROW(②金銭出納簿!$C$4:$C$564),0),COLUMNS($A$5:G$5)),"")</f>
        <v/>
      </c>
      <c r="H43" s="15" t="str">
        <f t="array" ref="H43">IFERROR(INDEX(②金銭出納簿!$C$4:$M$564,MATCH(LARGE((②金銭出納簿!$G$4:$G$564=$A$1)*1/ROW(②金銭出納簿!$C$4:$C$564),ROWS($A$18:$A54)),1/ROW(②金銭出納簿!$C$4:$C$564),0),COLUMNS($A$5:H$5)),"")</f>
        <v/>
      </c>
      <c r="I43" s="17" t="str">
        <f t="array" ref="I43">IFERROR(INDEX(②金銭出納簿!$C$4:$M$564,MATCH(LARGE((②金銭出納簿!$G$4:$G$564=$A$1)*1/ROW(②金銭出納簿!$C$4:$C$564),ROWS($A$18:$A54)),1/ROW(②金銭出納簿!$C$4:$C$564),0),COLUMNS($A$5:I$5)),"")</f>
        <v/>
      </c>
      <c r="J43" s="16" t="str">
        <f t="array" ref="J43">IFERROR(INDEX(②金銭出納簿!$C$4:$M$564,MATCH(LARGE((②金銭出納簿!$G$4:$G$564=$A$1)*1/ROW(②金銭出納簿!$C$4:$C$564),ROWS($A$18:$A54)),1/ROW(②金銭出納簿!$C$4:$C$564),0),COLUMNS($A$5:J$5)),"")</f>
        <v/>
      </c>
      <c r="K43" s="17" t="str">
        <f t="shared" si="0"/>
        <v/>
      </c>
      <c r="L43" s="23" t="str">
        <f t="shared" si="1"/>
        <v/>
      </c>
    </row>
    <row r="44" spans="1:12" ht="20.25" customHeight="1" x14ac:dyDescent="0.15">
      <c r="A44" s="124" t="str">
        <f t="array" ref="A44">IFERROR(INDEX(②金銭出納簿!$C$4:$M$564,MATCH(LARGE((②金銭出納簿!$G$4:$G$564=$A$1)*1/ROW(②金銭出納簿!$C$4:$C$564),ROWS($A$18:$A55)),1/ROW(②金銭出納簿!$C$4:$C$564),0),COLUMNS($A$5:A$5)),"")</f>
        <v/>
      </c>
      <c r="B44" s="125" t="str">
        <f t="array" ref="B44">IFERROR(INDEX(②金銭出納簿!$C$4:$M$564,MATCH(LARGE((②金銭出納簿!$G$4:$G$564=$A$1)*1/ROW(②金銭出納簿!$C$4:$C$564),ROWS($A$18:$A55)),1/ROW(②金銭出納簿!$C$4:$C$564),0),COLUMNS($A$5:B$5)),"")</f>
        <v/>
      </c>
      <c r="C44" s="12" t="str">
        <f t="array" ref="C44">IFERROR(INDEX(②金銭出納簿!$C$4:$M$564,MATCH(LARGE((②金銭出納簿!$G$4:$G$564=$A$1)*1/ROW(②金銭出納簿!$C$4:$C$564),ROWS($A$18:$A55)),1/ROW(②金銭出納簿!$C$4:$C$564),0),COLUMNS($A$5:C$5)),"")</f>
        <v/>
      </c>
      <c r="D44" s="12" t="str">
        <f t="array" ref="D44">IFERROR(INDEX(②金銭出納簿!$C$4:$M$564,MATCH(LARGE((②金銭出納簿!$G$4:$G$564=$A$1)*1/ROW(②金銭出納簿!$C$4:$C$564),ROWS($A$18:$A55)),1/ROW(②金銭出納簿!$C$4:$C$564),0),COLUMNS($A$5:D$5)),"")</f>
        <v/>
      </c>
      <c r="E44" s="12" t="str">
        <f t="array" ref="E44">IFERROR(INDEX(②金銭出納簿!$C$4:$M$564,MATCH(LARGE((②金銭出納簿!$G$4:$G$564=$A$1)*1/ROW(②金銭出納簿!$C$4:$C$564),ROWS($A$18:$A55)),1/ROW(②金銭出納簿!$C$4:$C$564),0),COLUMNS($A$5:E$5)),"")</f>
        <v/>
      </c>
      <c r="F44" s="134" t="str">
        <f t="array" ref="F44">IFERROR(INDEX(②金銭出納簿!$C$4:$M$564,MATCH(LARGE((②金銭出納簿!$G$4:$G$564=$A$1)*1/ROW(②金銭出納簿!$C$4:$C$564),ROWS($A$18:$A55)),1/ROW(②金銭出納簿!$C$4:$C$564),0),COLUMNS($A$5:F$5)),"")</f>
        <v/>
      </c>
      <c r="G44" s="134" t="str">
        <f t="array" ref="G44">IFERROR(INDEX(②金銭出納簿!$C$4:$M$564,MATCH(LARGE((②金銭出納簿!$G$4:$G$564=$A$1)*1/ROW(②金銭出納簿!$C$4:$C$564),ROWS($A$18:$A55)),1/ROW(②金銭出納簿!$C$4:$C$564),0),COLUMNS($A$5:G$5)),"")</f>
        <v/>
      </c>
      <c r="H44" s="15" t="str">
        <f t="array" ref="H44">IFERROR(INDEX(②金銭出納簿!$C$4:$M$564,MATCH(LARGE((②金銭出納簿!$G$4:$G$564=$A$1)*1/ROW(②金銭出納簿!$C$4:$C$564),ROWS($A$18:$A55)),1/ROW(②金銭出納簿!$C$4:$C$564),0),COLUMNS($A$5:H$5)),"")</f>
        <v/>
      </c>
      <c r="I44" s="17" t="str">
        <f t="array" ref="I44">IFERROR(INDEX(②金銭出納簿!$C$4:$M$564,MATCH(LARGE((②金銭出納簿!$G$4:$G$564=$A$1)*1/ROW(②金銭出納簿!$C$4:$C$564),ROWS($A$18:$A55)),1/ROW(②金銭出納簿!$C$4:$C$564),0),COLUMNS($A$5:I$5)),"")</f>
        <v/>
      </c>
      <c r="J44" s="16" t="str">
        <f t="array" ref="J44">IFERROR(INDEX(②金銭出納簿!$C$4:$M$564,MATCH(LARGE((②金銭出納簿!$G$4:$G$564=$A$1)*1/ROW(②金銭出納簿!$C$4:$C$564),ROWS($A$18:$A55)),1/ROW(②金銭出納簿!$C$4:$C$564),0),COLUMNS($A$5:J$5)),"")</f>
        <v/>
      </c>
      <c r="K44" s="17" t="str">
        <f t="shared" si="0"/>
        <v/>
      </c>
      <c r="L44" s="23" t="str">
        <f t="shared" si="1"/>
        <v/>
      </c>
    </row>
    <row r="45" spans="1:12" ht="20.25" customHeight="1" x14ac:dyDescent="0.15">
      <c r="A45" s="124" t="str">
        <f t="array" ref="A45">IFERROR(INDEX(②金銭出納簿!$C$4:$M$564,MATCH(LARGE((②金銭出納簿!$G$4:$G$564=$A$1)*1/ROW(②金銭出納簿!$C$4:$C$564),ROWS($A$18:$A56)),1/ROW(②金銭出納簿!$C$4:$C$564),0),COLUMNS($A$5:A$5)),"")</f>
        <v/>
      </c>
      <c r="B45" s="125" t="str">
        <f t="array" ref="B45">IFERROR(INDEX(②金銭出納簿!$C$4:$M$564,MATCH(LARGE((②金銭出納簿!$G$4:$G$564=$A$1)*1/ROW(②金銭出納簿!$C$4:$C$564),ROWS($A$18:$A56)),1/ROW(②金銭出納簿!$C$4:$C$564),0),COLUMNS($A$5:B$5)),"")</f>
        <v/>
      </c>
      <c r="C45" s="12" t="str">
        <f t="array" ref="C45">IFERROR(INDEX(②金銭出納簿!$C$4:$M$564,MATCH(LARGE((②金銭出納簿!$G$4:$G$564=$A$1)*1/ROW(②金銭出納簿!$C$4:$C$564),ROWS($A$18:$A56)),1/ROW(②金銭出納簿!$C$4:$C$564),0),COLUMNS($A$5:C$5)),"")</f>
        <v/>
      </c>
      <c r="D45" s="12" t="str">
        <f t="array" ref="D45">IFERROR(INDEX(②金銭出納簿!$C$4:$M$564,MATCH(LARGE((②金銭出納簿!$G$4:$G$564=$A$1)*1/ROW(②金銭出納簿!$C$4:$C$564),ROWS($A$18:$A56)),1/ROW(②金銭出納簿!$C$4:$C$564),0),COLUMNS($A$5:D$5)),"")</f>
        <v/>
      </c>
      <c r="E45" s="12" t="str">
        <f t="array" ref="E45">IFERROR(INDEX(②金銭出納簿!$C$4:$M$564,MATCH(LARGE((②金銭出納簿!$G$4:$G$564=$A$1)*1/ROW(②金銭出納簿!$C$4:$C$564),ROWS($A$18:$A56)),1/ROW(②金銭出納簿!$C$4:$C$564),0),COLUMNS($A$5:E$5)),"")</f>
        <v/>
      </c>
      <c r="F45" s="134" t="str">
        <f t="array" ref="F45">IFERROR(INDEX(②金銭出納簿!$C$4:$M$564,MATCH(LARGE((②金銭出納簿!$G$4:$G$564=$A$1)*1/ROW(②金銭出納簿!$C$4:$C$564),ROWS($A$18:$A56)),1/ROW(②金銭出納簿!$C$4:$C$564),0),COLUMNS($A$5:F$5)),"")</f>
        <v/>
      </c>
      <c r="G45" s="134" t="str">
        <f t="array" ref="G45">IFERROR(INDEX(②金銭出納簿!$C$4:$M$564,MATCH(LARGE((②金銭出納簿!$G$4:$G$564=$A$1)*1/ROW(②金銭出納簿!$C$4:$C$564),ROWS($A$18:$A56)),1/ROW(②金銭出納簿!$C$4:$C$564),0),COLUMNS($A$5:G$5)),"")</f>
        <v/>
      </c>
      <c r="H45" s="15" t="str">
        <f t="array" ref="H45">IFERROR(INDEX(②金銭出納簿!$C$4:$M$564,MATCH(LARGE((②金銭出納簿!$G$4:$G$564=$A$1)*1/ROW(②金銭出納簿!$C$4:$C$564),ROWS($A$18:$A56)),1/ROW(②金銭出納簿!$C$4:$C$564),0),COLUMNS($A$5:H$5)),"")</f>
        <v/>
      </c>
      <c r="I45" s="17" t="str">
        <f t="array" ref="I45">IFERROR(INDEX(②金銭出納簿!$C$4:$M$564,MATCH(LARGE((②金銭出納簿!$G$4:$G$564=$A$1)*1/ROW(②金銭出納簿!$C$4:$C$564),ROWS($A$18:$A56)),1/ROW(②金銭出納簿!$C$4:$C$564),0),COLUMNS($A$5:I$5)),"")</f>
        <v/>
      </c>
      <c r="J45" s="16" t="str">
        <f t="array" ref="J45">IFERROR(INDEX(②金銭出納簿!$C$4:$M$564,MATCH(LARGE((②金銭出納簿!$G$4:$G$564=$A$1)*1/ROW(②金銭出納簿!$C$4:$C$564),ROWS($A$18:$A56)),1/ROW(②金銭出納簿!$C$4:$C$564),0),COLUMNS($A$5:J$5)),"")</f>
        <v/>
      </c>
      <c r="K45" s="17" t="str">
        <f t="shared" si="0"/>
        <v/>
      </c>
      <c r="L45" s="23" t="str">
        <f t="shared" si="1"/>
        <v/>
      </c>
    </row>
    <row r="46" spans="1:12" ht="20.25" customHeight="1" x14ac:dyDescent="0.15">
      <c r="A46" s="124" t="str">
        <f t="array" ref="A46">IFERROR(INDEX(②金銭出納簿!$C$4:$M$564,MATCH(LARGE((②金銭出納簿!$G$4:$G$564=$A$1)*1/ROW(②金銭出納簿!$C$4:$C$564),ROWS($A$18:$A57)),1/ROW(②金銭出納簿!$C$4:$C$564),0),COLUMNS($A$5:A$5)),"")</f>
        <v/>
      </c>
      <c r="B46" s="125" t="str">
        <f t="array" ref="B46">IFERROR(INDEX(②金銭出納簿!$C$4:$M$564,MATCH(LARGE((②金銭出納簿!$G$4:$G$564=$A$1)*1/ROW(②金銭出納簿!$C$4:$C$564),ROWS($A$18:$A57)),1/ROW(②金銭出納簿!$C$4:$C$564),0),COLUMNS($A$5:B$5)),"")</f>
        <v/>
      </c>
      <c r="C46" s="12" t="str">
        <f t="array" ref="C46">IFERROR(INDEX(②金銭出納簿!$C$4:$M$564,MATCH(LARGE((②金銭出納簿!$G$4:$G$564=$A$1)*1/ROW(②金銭出納簿!$C$4:$C$564),ROWS($A$18:$A57)),1/ROW(②金銭出納簿!$C$4:$C$564),0),COLUMNS($A$5:C$5)),"")</f>
        <v/>
      </c>
      <c r="D46" s="12" t="str">
        <f t="array" ref="D46">IFERROR(INDEX(②金銭出納簿!$C$4:$M$564,MATCH(LARGE((②金銭出納簿!$G$4:$G$564=$A$1)*1/ROW(②金銭出納簿!$C$4:$C$564),ROWS($A$18:$A57)),1/ROW(②金銭出納簿!$C$4:$C$564),0),COLUMNS($A$5:D$5)),"")</f>
        <v/>
      </c>
      <c r="E46" s="12" t="str">
        <f t="array" ref="E46">IFERROR(INDEX(②金銭出納簿!$C$4:$M$564,MATCH(LARGE((②金銭出納簿!$G$4:$G$564=$A$1)*1/ROW(②金銭出納簿!$C$4:$C$564),ROWS($A$18:$A57)),1/ROW(②金銭出納簿!$C$4:$C$564),0),COLUMNS($A$5:E$5)),"")</f>
        <v/>
      </c>
      <c r="F46" s="134" t="str">
        <f t="array" ref="F46">IFERROR(INDEX(②金銭出納簿!$C$4:$M$564,MATCH(LARGE((②金銭出納簿!$G$4:$G$564=$A$1)*1/ROW(②金銭出納簿!$C$4:$C$564),ROWS($A$18:$A57)),1/ROW(②金銭出納簿!$C$4:$C$564),0),COLUMNS($A$5:F$5)),"")</f>
        <v/>
      </c>
      <c r="G46" s="134" t="str">
        <f t="array" ref="G46">IFERROR(INDEX(②金銭出納簿!$C$4:$M$564,MATCH(LARGE((②金銭出納簿!$G$4:$G$564=$A$1)*1/ROW(②金銭出納簿!$C$4:$C$564),ROWS($A$18:$A57)),1/ROW(②金銭出納簿!$C$4:$C$564),0),COLUMNS($A$5:G$5)),"")</f>
        <v/>
      </c>
      <c r="H46" s="15" t="str">
        <f t="array" ref="H46">IFERROR(INDEX(②金銭出納簿!$C$4:$M$564,MATCH(LARGE((②金銭出納簿!$G$4:$G$564=$A$1)*1/ROW(②金銭出納簿!$C$4:$C$564),ROWS($A$18:$A57)),1/ROW(②金銭出納簿!$C$4:$C$564),0),COLUMNS($A$5:H$5)),"")</f>
        <v/>
      </c>
      <c r="I46" s="17" t="str">
        <f t="array" ref="I46">IFERROR(INDEX(②金銭出納簿!$C$4:$M$564,MATCH(LARGE((②金銭出納簿!$G$4:$G$564=$A$1)*1/ROW(②金銭出納簿!$C$4:$C$564),ROWS($A$18:$A57)),1/ROW(②金銭出納簿!$C$4:$C$564),0),COLUMNS($A$5:I$5)),"")</f>
        <v/>
      </c>
      <c r="J46" s="16" t="str">
        <f t="array" ref="J46">IFERROR(INDEX(②金銭出納簿!$C$4:$M$564,MATCH(LARGE((②金銭出納簿!$G$4:$G$564=$A$1)*1/ROW(②金銭出納簿!$C$4:$C$564),ROWS($A$18:$A57)),1/ROW(②金銭出納簿!$C$4:$C$564),0),COLUMNS($A$5:J$5)),"")</f>
        <v/>
      </c>
      <c r="K46" s="17" t="str">
        <f t="shared" si="0"/>
        <v/>
      </c>
      <c r="L46" s="23" t="str">
        <f t="shared" si="1"/>
        <v/>
      </c>
    </row>
    <row r="47" spans="1:12" ht="20.25" customHeight="1" x14ac:dyDescent="0.15">
      <c r="A47" s="124" t="str">
        <f t="array" ref="A47">IFERROR(INDEX(②金銭出納簿!$C$4:$M$564,MATCH(LARGE((②金銭出納簿!$G$4:$G$564=$A$1)*1/ROW(②金銭出納簿!$C$4:$C$564),ROWS($A$18:$A58)),1/ROW(②金銭出納簿!$C$4:$C$564),0),COLUMNS($A$5:A$5)),"")</f>
        <v/>
      </c>
      <c r="B47" s="125" t="str">
        <f t="array" ref="B47">IFERROR(INDEX(②金銭出納簿!$C$4:$M$564,MATCH(LARGE((②金銭出納簿!$G$4:$G$564=$A$1)*1/ROW(②金銭出納簿!$C$4:$C$564),ROWS($A$18:$A58)),1/ROW(②金銭出納簿!$C$4:$C$564),0),COLUMNS($A$5:B$5)),"")</f>
        <v/>
      </c>
      <c r="C47" s="12" t="str">
        <f t="array" ref="C47">IFERROR(INDEX(②金銭出納簿!$C$4:$M$564,MATCH(LARGE((②金銭出納簿!$G$4:$G$564=$A$1)*1/ROW(②金銭出納簿!$C$4:$C$564),ROWS($A$18:$A58)),1/ROW(②金銭出納簿!$C$4:$C$564),0),COLUMNS($A$5:C$5)),"")</f>
        <v/>
      </c>
      <c r="D47" s="12" t="str">
        <f t="array" ref="D47">IFERROR(INDEX(②金銭出納簿!$C$4:$M$564,MATCH(LARGE((②金銭出納簿!$G$4:$G$564=$A$1)*1/ROW(②金銭出納簿!$C$4:$C$564),ROWS($A$18:$A58)),1/ROW(②金銭出納簿!$C$4:$C$564),0),COLUMNS($A$5:D$5)),"")</f>
        <v/>
      </c>
      <c r="E47" s="12" t="str">
        <f t="array" ref="E47">IFERROR(INDEX(②金銭出納簿!$C$4:$M$564,MATCH(LARGE((②金銭出納簿!$G$4:$G$564=$A$1)*1/ROW(②金銭出納簿!$C$4:$C$564),ROWS($A$18:$A58)),1/ROW(②金銭出納簿!$C$4:$C$564),0),COLUMNS($A$5:E$5)),"")</f>
        <v/>
      </c>
      <c r="F47" s="134" t="str">
        <f t="array" ref="F47">IFERROR(INDEX(②金銭出納簿!$C$4:$M$564,MATCH(LARGE((②金銭出納簿!$G$4:$G$564=$A$1)*1/ROW(②金銭出納簿!$C$4:$C$564),ROWS($A$18:$A58)),1/ROW(②金銭出納簿!$C$4:$C$564),0),COLUMNS($A$5:F$5)),"")</f>
        <v/>
      </c>
      <c r="G47" s="134" t="str">
        <f t="array" ref="G47">IFERROR(INDEX(②金銭出納簿!$C$4:$M$564,MATCH(LARGE((②金銭出納簿!$G$4:$G$564=$A$1)*1/ROW(②金銭出納簿!$C$4:$C$564),ROWS($A$18:$A58)),1/ROW(②金銭出納簿!$C$4:$C$564),0),COLUMNS($A$5:G$5)),"")</f>
        <v/>
      </c>
      <c r="H47" s="15" t="str">
        <f t="array" ref="H47">IFERROR(INDEX(②金銭出納簿!$C$4:$M$564,MATCH(LARGE((②金銭出納簿!$G$4:$G$564=$A$1)*1/ROW(②金銭出納簿!$C$4:$C$564),ROWS($A$18:$A58)),1/ROW(②金銭出納簿!$C$4:$C$564),0),COLUMNS($A$5:H$5)),"")</f>
        <v/>
      </c>
      <c r="I47" s="17" t="str">
        <f t="array" ref="I47">IFERROR(INDEX(②金銭出納簿!$C$4:$M$564,MATCH(LARGE((②金銭出納簿!$G$4:$G$564=$A$1)*1/ROW(②金銭出納簿!$C$4:$C$564),ROWS($A$18:$A58)),1/ROW(②金銭出納簿!$C$4:$C$564),0),COLUMNS($A$5:I$5)),"")</f>
        <v/>
      </c>
      <c r="J47" s="16" t="str">
        <f t="array" ref="J47">IFERROR(INDEX(②金銭出納簿!$C$4:$M$564,MATCH(LARGE((②金銭出納簿!$G$4:$G$564=$A$1)*1/ROW(②金銭出納簿!$C$4:$C$564),ROWS($A$18:$A58)),1/ROW(②金銭出納簿!$C$4:$C$564),0),COLUMNS($A$5:J$5)),"")</f>
        <v/>
      </c>
      <c r="K47" s="17" t="str">
        <f t="shared" si="0"/>
        <v/>
      </c>
      <c r="L47" s="23" t="str">
        <f t="shared" si="1"/>
        <v/>
      </c>
    </row>
    <row r="48" spans="1:12" ht="20.25" customHeight="1" x14ac:dyDescent="0.15">
      <c r="A48" s="124" t="str">
        <f t="array" ref="A48">IFERROR(INDEX(②金銭出納簿!$C$4:$M$564,MATCH(LARGE((②金銭出納簿!$G$4:$G$564=$A$1)*1/ROW(②金銭出納簿!$C$4:$C$564),ROWS($A$18:$A59)),1/ROW(②金銭出納簿!$C$4:$C$564),0),COLUMNS($A$5:A$5)),"")</f>
        <v/>
      </c>
      <c r="B48" s="125" t="str">
        <f t="array" ref="B48">IFERROR(INDEX(②金銭出納簿!$C$4:$M$564,MATCH(LARGE((②金銭出納簿!$G$4:$G$564=$A$1)*1/ROW(②金銭出納簿!$C$4:$C$564),ROWS($A$18:$A59)),1/ROW(②金銭出納簿!$C$4:$C$564),0),COLUMNS($A$5:B$5)),"")</f>
        <v/>
      </c>
      <c r="C48" s="12" t="str">
        <f t="array" ref="C48">IFERROR(INDEX(②金銭出納簿!$C$4:$M$564,MATCH(LARGE((②金銭出納簿!$G$4:$G$564=$A$1)*1/ROW(②金銭出納簿!$C$4:$C$564),ROWS($A$18:$A59)),1/ROW(②金銭出納簿!$C$4:$C$564),0),COLUMNS($A$5:C$5)),"")</f>
        <v/>
      </c>
      <c r="D48" s="12" t="str">
        <f t="array" ref="D48">IFERROR(INDEX(②金銭出納簿!$C$4:$M$564,MATCH(LARGE((②金銭出納簿!$G$4:$G$564=$A$1)*1/ROW(②金銭出納簿!$C$4:$C$564),ROWS($A$18:$A59)),1/ROW(②金銭出納簿!$C$4:$C$564),0),COLUMNS($A$5:D$5)),"")</f>
        <v/>
      </c>
      <c r="E48" s="12" t="str">
        <f t="array" ref="E48">IFERROR(INDEX(②金銭出納簿!$C$4:$M$564,MATCH(LARGE((②金銭出納簿!$G$4:$G$564=$A$1)*1/ROW(②金銭出納簿!$C$4:$C$564),ROWS($A$18:$A59)),1/ROW(②金銭出納簿!$C$4:$C$564),0),COLUMNS($A$5:E$5)),"")</f>
        <v/>
      </c>
      <c r="F48" s="134" t="str">
        <f t="array" ref="F48">IFERROR(INDEX(②金銭出納簿!$C$4:$M$564,MATCH(LARGE((②金銭出納簿!$G$4:$G$564=$A$1)*1/ROW(②金銭出納簿!$C$4:$C$564),ROWS($A$18:$A59)),1/ROW(②金銭出納簿!$C$4:$C$564),0),COLUMNS($A$5:F$5)),"")</f>
        <v/>
      </c>
      <c r="G48" s="134" t="str">
        <f t="array" ref="G48">IFERROR(INDEX(②金銭出納簿!$C$4:$M$564,MATCH(LARGE((②金銭出納簿!$G$4:$G$564=$A$1)*1/ROW(②金銭出納簿!$C$4:$C$564),ROWS($A$18:$A59)),1/ROW(②金銭出納簿!$C$4:$C$564),0),COLUMNS($A$5:G$5)),"")</f>
        <v/>
      </c>
      <c r="H48" s="15" t="str">
        <f t="array" ref="H48">IFERROR(INDEX(②金銭出納簿!$C$4:$M$564,MATCH(LARGE((②金銭出納簿!$G$4:$G$564=$A$1)*1/ROW(②金銭出納簿!$C$4:$C$564),ROWS($A$18:$A59)),1/ROW(②金銭出納簿!$C$4:$C$564),0),COLUMNS($A$5:H$5)),"")</f>
        <v/>
      </c>
      <c r="I48" s="17" t="str">
        <f t="array" ref="I48">IFERROR(INDEX(②金銭出納簿!$C$4:$M$564,MATCH(LARGE((②金銭出納簿!$G$4:$G$564=$A$1)*1/ROW(②金銭出納簿!$C$4:$C$564),ROWS($A$18:$A59)),1/ROW(②金銭出納簿!$C$4:$C$564),0),COLUMNS($A$5:I$5)),"")</f>
        <v/>
      </c>
      <c r="J48" s="16" t="str">
        <f t="array" ref="J48">IFERROR(INDEX(②金銭出納簿!$C$4:$M$564,MATCH(LARGE((②金銭出納簿!$G$4:$G$564=$A$1)*1/ROW(②金銭出納簿!$C$4:$C$564),ROWS($A$18:$A59)),1/ROW(②金銭出納簿!$C$4:$C$564),0),COLUMNS($A$5:J$5)),"")</f>
        <v/>
      </c>
      <c r="K48" s="17" t="str">
        <f t="shared" si="0"/>
        <v/>
      </c>
      <c r="L48" s="23" t="str">
        <f t="shared" si="1"/>
        <v/>
      </c>
    </row>
    <row r="49" spans="1:12" ht="20.25" customHeight="1" x14ac:dyDescent="0.15">
      <c r="A49" s="124" t="str">
        <f t="array" ref="A49">IFERROR(INDEX(②金銭出納簿!$C$4:$M$564,MATCH(LARGE((②金銭出納簿!$G$4:$G$564=$A$1)*1/ROW(②金銭出納簿!$C$4:$C$564),ROWS($A$18:$A60)),1/ROW(②金銭出納簿!$C$4:$C$564),0),COLUMNS($A$5:A$5)),"")</f>
        <v/>
      </c>
      <c r="B49" s="125" t="str">
        <f t="array" ref="B49">IFERROR(INDEX(②金銭出納簿!$C$4:$M$564,MATCH(LARGE((②金銭出納簿!$G$4:$G$564=$A$1)*1/ROW(②金銭出納簿!$C$4:$C$564),ROWS($A$18:$A60)),1/ROW(②金銭出納簿!$C$4:$C$564),0),COLUMNS($A$5:B$5)),"")</f>
        <v/>
      </c>
      <c r="C49" s="12" t="str">
        <f t="array" ref="C49">IFERROR(INDEX(②金銭出納簿!$C$4:$M$564,MATCH(LARGE((②金銭出納簿!$G$4:$G$564=$A$1)*1/ROW(②金銭出納簿!$C$4:$C$564),ROWS($A$18:$A60)),1/ROW(②金銭出納簿!$C$4:$C$564),0),COLUMNS($A$5:C$5)),"")</f>
        <v/>
      </c>
      <c r="D49" s="12" t="str">
        <f t="array" ref="D49">IFERROR(INDEX(②金銭出納簿!$C$4:$M$564,MATCH(LARGE((②金銭出納簿!$G$4:$G$564=$A$1)*1/ROW(②金銭出納簿!$C$4:$C$564),ROWS($A$18:$A60)),1/ROW(②金銭出納簿!$C$4:$C$564),0),COLUMNS($A$5:D$5)),"")</f>
        <v/>
      </c>
      <c r="E49" s="12" t="str">
        <f t="array" ref="E49">IFERROR(INDEX(②金銭出納簿!$C$4:$M$564,MATCH(LARGE((②金銭出納簿!$G$4:$G$564=$A$1)*1/ROW(②金銭出納簿!$C$4:$C$564),ROWS($A$18:$A60)),1/ROW(②金銭出納簿!$C$4:$C$564),0),COLUMNS($A$5:E$5)),"")</f>
        <v/>
      </c>
      <c r="F49" s="134" t="str">
        <f t="array" ref="F49">IFERROR(INDEX(②金銭出納簿!$C$4:$M$564,MATCH(LARGE((②金銭出納簿!$G$4:$G$564=$A$1)*1/ROW(②金銭出納簿!$C$4:$C$564),ROWS($A$18:$A60)),1/ROW(②金銭出納簿!$C$4:$C$564),0),COLUMNS($A$5:F$5)),"")</f>
        <v/>
      </c>
      <c r="G49" s="134" t="str">
        <f t="array" ref="G49">IFERROR(INDEX(②金銭出納簿!$C$4:$M$564,MATCH(LARGE((②金銭出納簿!$G$4:$G$564=$A$1)*1/ROW(②金銭出納簿!$C$4:$C$564),ROWS($A$18:$A60)),1/ROW(②金銭出納簿!$C$4:$C$564),0),COLUMNS($A$5:G$5)),"")</f>
        <v/>
      </c>
      <c r="H49" s="15" t="str">
        <f t="array" ref="H49">IFERROR(INDEX(②金銭出納簿!$C$4:$M$564,MATCH(LARGE((②金銭出納簿!$G$4:$G$564=$A$1)*1/ROW(②金銭出納簿!$C$4:$C$564),ROWS($A$18:$A60)),1/ROW(②金銭出納簿!$C$4:$C$564),0),COLUMNS($A$5:H$5)),"")</f>
        <v/>
      </c>
      <c r="I49" s="17" t="str">
        <f t="array" ref="I49">IFERROR(INDEX(②金銭出納簿!$C$4:$M$564,MATCH(LARGE((②金銭出納簿!$G$4:$G$564=$A$1)*1/ROW(②金銭出納簿!$C$4:$C$564),ROWS($A$18:$A60)),1/ROW(②金銭出納簿!$C$4:$C$564),0),COLUMNS($A$5:I$5)),"")</f>
        <v/>
      </c>
      <c r="J49" s="16" t="str">
        <f t="array" ref="J49">IFERROR(INDEX(②金銭出納簿!$C$4:$M$564,MATCH(LARGE((②金銭出納簿!$G$4:$G$564=$A$1)*1/ROW(②金銭出納簿!$C$4:$C$564),ROWS($A$18:$A60)),1/ROW(②金銭出納簿!$C$4:$C$564),0),COLUMNS($A$5:J$5)),"")</f>
        <v/>
      </c>
      <c r="K49" s="17" t="str">
        <f t="shared" si="0"/>
        <v/>
      </c>
      <c r="L49" s="23" t="str">
        <f t="shared" si="1"/>
        <v/>
      </c>
    </row>
    <row r="50" spans="1:12" ht="20.25" customHeight="1" x14ac:dyDescent="0.15">
      <c r="A50" s="124" t="str">
        <f t="array" ref="A50">IFERROR(INDEX(②金銭出納簿!$C$4:$M$564,MATCH(LARGE((②金銭出納簿!$G$4:$G$564=$A$1)*1/ROW(②金銭出納簿!$C$4:$C$564),ROWS($A$18:$A61)),1/ROW(②金銭出納簿!$C$4:$C$564),0),COLUMNS($A$5:A$5)),"")</f>
        <v/>
      </c>
      <c r="B50" s="125" t="str">
        <f t="array" ref="B50">IFERROR(INDEX(②金銭出納簿!$C$4:$M$564,MATCH(LARGE((②金銭出納簿!$G$4:$G$564=$A$1)*1/ROW(②金銭出納簿!$C$4:$C$564),ROWS($A$18:$A61)),1/ROW(②金銭出納簿!$C$4:$C$564),0),COLUMNS($A$5:B$5)),"")</f>
        <v/>
      </c>
      <c r="C50" s="12" t="str">
        <f t="array" ref="C50">IFERROR(INDEX(②金銭出納簿!$C$4:$M$564,MATCH(LARGE((②金銭出納簿!$G$4:$G$564=$A$1)*1/ROW(②金銭出納簿!$C$4:$C$564),ROWS($A$18:$A61)),1/ROW(②金銭出納簿!$C$4:$C$564),0),COLUMNS($A$5:C$5)),"")</f>
        <v/>
      </c>
      <c r="D50" s="12" t="str">
        <f t="array" ref="D50">IFERROR(INDEX(②金銭出納簿!$C$4:$M$564,MATCH(LARGE((②金銭出納簿!$G$4:$G$564=$A$1)*1/ROW(②金銭出納簿!$C$4:$C$564),ROWS($A$18:$A61)),1/ROW(②金銭出納簿!$C$4:$C$564),0),COLUMNS($A$5:D$5)),"")</f>
        <v/>
      </c>
      <c r="E50" s="12" t="str">
        <f t="array" ref="E50">IFERROR(INDEX(②金銭出納簿!$C$4:$M$564,MATCH(LARGE((②金銭出納簿!$G$4:$G$564=$A$1)*1/ROW(②金銭出納簿!$C$4:$C$564),ROWS($A$18:$A61)),1/ROW(②金銭出納簿!$C$4:$C$564),0),COLUMNS($A$5:E$5)),"")</f>
        <v/>
      </c>
      <c r="F50" s="134" t="str">
        <f t="array" ref="F50">IFERROR(INDEX(②金銭出納簿!$C$4:$M$564,MATCH(LARGE((②金銭出納簿!$G$4:$G$564=$A$1)*1/ROW(②金銭出納簿!$C$4:$C$564),ROWS($A$18:$A61)),1/ROW(②金銭出納簿!$C$4:$C$564),0),COLUMNS($A$5:F$5)),"")</f>
        <v/>
      </c>
      <c r="G50" s="134" t="str">
        <f t="array" ref="G50">IFERROR(INDEX(②金銭出納簿!$C$4:$M$564,MATCH(LARGE((②金銭出納簿!$G$4:$G$564=$A$1)*1/ROW(②金銭出納簿!$C$4:$C$564),ROWS($A$18:$A61)),1/ROW(②金銭出納簿!$C$4:$C$564),0),COLUMNS($A$5:G$5)),"")</f>
        <v/>
      </c>
      <c r="H50" s="15" t="str">
        <f t="array" ref="H50">IFERROR(INDEX(②金銭出納簿!$C$4:$M$564,MATCH(LARGE((②金銭出納簿!$G$4:$G$564=$A$1)*1/ROW(②金銭出納簿!$C$4:$C$564),ROWS($A$18:$A61)),1/ROW(②金銭出納簿!$C$4:$C$564),0),COLUMNS($A$5:H$5)),"")</f>
        <v/>
      </c>
      <c r="I50" s="17" t="str">
        <f t="array" ref="I50">IFERROR(INDEX(②金銭出納簿!$C$4:$M$564,MATCH(LARGE((②金銭出納簿!$G$4:$G$564=$A$1)*1/ROW(②金銭出納簿!$C$4:$C$564),ROWS($A$18:$A61)),1/ROW(②金銭出納簿!$C$4:$C$564),0),COLUMNS($A$5:I$5)),"")</f>
        <v/>
      </c>
      <c r="J50" s="16" t="str">
        <f t="array" ref="J50">IFERROR(INDEX(②金銭出納簿!$C$4:$M$564,MATCH(LARGE((②金銭出納簿!$G$4:$G$564=$A$1)*1/ROW(②金銭出納簿!$C$4:$C$564),ROWS($A$18:$A61)),1/ROW(②金銭出納簿!$C$4:$C$564),0),COLUMNS($A$5:J$5)),"")</f>
        <v/>
      </c>
      <c r="K50" s="17" t="str">
        <f t="shared" si="0"/>
        <v/>
      </c>
      <c r="L50" s="23" t="str">
        <f t="shared" si="1"/>
        <v/>
      </c>
    </row>
    <row r="51" spans="1:12" ht="20.25" customHeight="1" x14ac:dyDescent="0.15">
      <c r="A51" s="124" t="str">
        <f t="array" ref="A51">IFERROR(INDEX(②金銭出納簿!$C$4:$M$564,MATCH(LARGE((②金銭出納簿!$G$4:$G$564=$A$1)*1/ROW(②金銭出納簿!$C$4:$C$564),ROWS($A$18:$A62)),1/ROW(②金銭出納簿!$C$4:$C$564),0),COLUMNS($A$5:A$5)),"")</f>
        <v/>
      </c>
      <c r="B51" s="125" t="str">
        <f t="array" ref="B51">IFERROR(INDEX(②金銭出納簿!$C$4:$M$564,MATCH(LARGE((②金銭出納簿!$G$4:$G$564=$A$1)*1/ROW(②金銭出納簿!$C$4:$C$564),ROWS($A$18:$A62)),1/ROW(②金銭出納簿!$C$4:$C$564),0),COLUMNS($A$5:B$5)),"")</f>
        <v/>
      </c>
      <c r="C51" s="12" t="str">
        <f t="array" ref="C51">IFERROR(INDEX(②金銭出納簿!$C$4:$M$564,MATCH(LARGE((②金銭出納簿!$G$4:$G$564=$A$1)*1/ROW(②金銭出納簿!$C$4:$C$564),ROWS($A$18:$A62)),1/ROW(②金銭出納簿!$C$4:$C$564),0),COLUMNS($A$5:C$5)),"")</f>
        <v/>
      </c>
      <c r="D51" s="12" t="str">
        <f t="array" ref="D51">IFERROR(INDEX(②金銭出納簿!$C$4:$M$564,MATCH(LARGE((②金銭出納簿!$G$4:$G$564=$A$1)*1/ROW(②金銭出納簿!$C$4:$C$564),ROWS($A$18:$A62)),1/ROW(②金銭出納簿!$C$4:$C$564),0),COLUMNS($A$5:D$5)),"")</f>
        <v/>
      </c>
      <c r="E51" s="12" t="str">
        <f t="array" ref="E51">IFERROR(INDEX(②金銭出納簿!$C$4:$M$564,MATCH(LARGE((②金銭出納簿!$G$4:$G$564=$A$1)*1/ROW(②金銭出納簿!$C$4:$C$564),ROWS($A$18:$A62)),1/ROW(②金銭出納簿!$C$4:$C$564),0),COLUMNS($A$5:E$5)),"")</f>
        <v/>
      </c>
      <c r="F51" s="134" t="str">
        <f t="array" ref="F51">IFERROR(INDEX(②金銭出納簿!$C$4:$M$564,MATCH(LARGE((②金銭出納簿!$G$4:$G$564=$A$1)*1/ROW(②金銭出納簿!$C$4:$C$564),ROWS($A$18:$A62)),1/ROW(②金銭出納簿!$C$4:$C$564),0),COLUMNS($A$5:F$5)),"")</f>
        <v/>
      </c>
      <c r="G51" s="134" t="str">
        <f t="array" ref="G51">IFERROR(INDEX(②金銭出納簿!$C$4:$M$564,MATCH(LARGE((②金銭出納簿!$G$4:$G$564=$A$1)*1/ROW(②金銭出納簿!$C$4:$C$564),ROWS($A$18:$A62)),1/ROW(②金銭出納簿!$C$4:$C$564),0),COLUMNS($A$5:G$5)),"")</f>
        <v/>
      </c>
      <c r="H51" s="15" t="str">
        <f t="array" ref="H51">IFERROR(INDEX(②金銭出納簿!$C$4:$M$564,MATCH(LARGE((②金銭出納簿!$G$4:$G$564=$A$1)*1/ROW(②金銭出納簿!$C$4:$C$564),ROWS($A$18:$A62)),1/ROW(②金銭出納簿!$C$4:$C$564),0),COLUMNS($A$5:H$5)),"")</f>
        <v/>
      </c>
      <c r="I51" s="17" t="str">
        <f t="array" ref="I51">IFERROR(INDEX(②金銭出納簿!$C$4:$M$564,MATCH(LARGE((②金銭出納簿!$G$4:$G$564=$A$1)*1/ROW(②金銭出納簿!$C$4:$C$564),ROWS($A$18:$A62)),1/ROW(②金銭出納簿!$C$4:$C$564),0),COLUMNS($A$5:I$5)),"")</f>
        <v/>
      </c>
      <c r="J51" s="16" t="str">
        <f t="array" ref="J51">IFERROR(INDEX(②金銭出納簿!$C$4:$M$564,MATCH(LARGE((②金銭出納簿!$G$4:$G$564=$A$1)*1/ROW(②金銭出納簿!$C$4:$C$564),ROWS($A$18:$A62)),1/ROW(②金銭出納簿!$C$4:$C$564),0),COLUMNS($A$5:J$5)),"")</f>
        <v/>
      </c>
      <c r="K51" s="17" t="str">
        <f t="shared" si="0"/>
        <v/>
      </c>
      <c r="L51" s="23" t="str">
        <f t="shared" si="1"/>
        <v/>
      </c>
    </row>
    <row r="52" spans="1:12" ht="20.25" customHeight="1" x14ac:dyDescent="0.15">
      <c r="A52" s="124" t="str">
        <f t="array" ref="A52">IFERROR(INDEX(②金銭出納簿!$C$4:$M$564,MATCH(LARGE((②金銭出納簿!$G$4:$G$564=$A$1)*1/ROW(②金銭出納簿!$C$4:$C$564),ROWS($A$18:$A63)),1/ROW(②金銭出納簿!$C$4:$C$564),0),COLUMNS($A$5:A$5)),"")</f>
        <v/>
      </c>
      <c r="B52" s="125" t="str">
        <f t="array" ref="B52">IFERROR(INDEX(②金銭出納簿!$C$4:$M$564,MATCH(LARGE((②金銭出納簿!$G$4:$G$564=$A$1)*1/ROW(②金銭出納簿!$C$4:$C$564),ROWS($A$18:$A63)),1/ROW(②金銭出納簿!$C$4:$C$564),0),COLUMNS($A$5:B$5)),"")</f>
        <v/>
      </c>
      <c r="C52" s="12" t="str">
        <f t="array" ref="C52">IFERROR(INDEX(②金銭出納簿!$C$4:$M$564,MATCH(LARGE((②金銭出納簿!$G$4:$G$564=$A$1)*1/ROW(②金銭出納簿!$C$4:$C$564),ROWS($A$18:$A63)),1/ROW(②金銭出納簿!$C$4:$C$564),0),COLUMNS($A$5:C$5)),"")</f>
        <v/>
      </c>
      <c r="D52" s="12" t="str">
        <f t="array" ref="D52">IFERROR(INDEX(②金銭出納簿!$C$4:$M$564,MATCH(LARGE((②金銭出納簿!$G$4:$G$564=$A$1)*1/ROW(②金銭出納簿!$C$4:$C$564),ROWS($A$18:$A63)),1/ROW(②金銭出納簿!$C$4:$C$564),0),COLUMNS($A$5:D$5)),"")</f>
        <v/>
      </c>
      <c r="E52" s="12" t="str">
        <f t="array" ref="E52">IFERROR(INDEX(②金銭出納簿!$C$4:$M$564,MATCH(LARGE((②金銭出納簿!$G$4:$G$564=$A$1)*1/ROW(②金銭出納簿!$C$4:$C$564),ROWS($A$18:$A63)),1/ROW(②金銭出納簿!$C$4:$C$564),0),COLUMNS($A$5:E$5)),"")</f>
        <v/>
      </c>
      <c r="F52" s="134" t="str">
        <f t="array" ref="F52">IFERROR(INDEX(②金銭出納簿!$C$4:$M$564,MATCH(LARGE((②金銭出納簿!$G$4:$G$564=$A$1)*1/ROW(②金銭出納簿!$C$4:$C$564),ROWS($A$18:$A63)),1/ROW(②金銭出納簿!$C$4:$C$564),0),COLUMNS($A$5:F$5)),"")</f>
        <v/>
      </c>
      <c r="G52" s="134" t="str">
        <f t="array" ref="G52">IFERROR(INDEX(②金銭出納簿!$C$4:$M$564,MATCH(LARGE((②金銭出納簿!$G$4:$G$564=$A$1)*1/ROW(②金銭出納簿!$C$4:$C$564),ROWS($A$18:$A63)),1/ROW(②金銭出納簿!$C$4:$C$564),0),COLUMNS($A$5:G$5)),"")</f>
        <v/>
      </c>
      <c r="H52" s="15" t="str">
        <f t="array" ref="H52">IFERROR(INDEX(②金銭出納簿!$C$4:$M$564,MATCH(LARGE((②金銭出納簿!$G$4:$G$564=$A$1)*1/ROW(②金銭出納簿!$C$4:$C$564),ROWS($A$18:$A63)),1/ROW(②金銭出納簿!$C$4:$C$564),0),COLUMNS($A$5:H$5)),"")</f>
        <v/>
      </c>
      <c r="I52" s="17" t="str">
        <f t="array" ref="I52">IFERROR(INDEX(②金銭出納簿!$C$4:$M$564,MATCH(LARGE((②金銭出納簿!$G$4:$G$564=$A$1)*1/ROW(②金銭出納簿!$C$4:$C$564),ROWS($A$18:$A63)),1/ROW(②金銭出納簿!$C$4:$C$564),0),COLUMNS($A$5:I$5)),"")</f>
        <v/>
      </c>
      <c r="J52" s="16" t="str">
        <f t="array" ref="J52">IFERROR(INDEX(②金銭出納簿!$C$4:$M$564,MATCH(LARGE((②金銭出納簿!$G$4:$G$564=$A$1)*1/ROW(②金銭出納簿!$C$4:$C$564),ROWS($A$18:$A63)),1/ROW(②金銭出納簿!$C$4:$C$564),0),COLUMNS($A$5:J$5)),"")</f>
        <v/>
      </c>
      <c r="K52" s="17" t="str">
        <f t="shared" si="0"/>
        <v/>
      </c>
      <c r="L52" s="23" t="str">
        <f t="shared" si="1"/>
        <v/>
      </c>
    </row>
    <row r="53" spans="1:12" ht="20.25" customHeight="1" x14ac:dyDescent="0.15">
      <c r="A53" s="124" t="str">
        <f t="array" ref="A53">IFERROR(INDEX(②金銭出納簿!$C$4:$M$564,MATCH(LARGE((②金銭出納簿!$G$4:$G$564=$A$1)*1/ROW(②金銭出納簿!$C$4:$C$564),ROWS($A$18:$A64)),1/ROW(②金銭出納簿!$C$4:$C$564),0),COLUMNS($A$5:A$5)),"")</f>
        <v/>
      </c>
      <c r="B53" s="125" t="str">
        <f t="array" ref="B53">IFERROR(INDEX(②金銭出納簿!$C$4:$M$564,MATCH(LARGE((②金銭出納簿!$G$4:$G$564=$A$1)*1/ROW(②金銭出納簿!$C$4:$C$564),ROWS($A$18:$A64)),1/ROW(②金銭出納簿!$C$4:$C$564),0),COLUMNS($A$5:B$5)),"")</f>
        <v/>
      </c>
      <c r="C53" s="12" t="str">
        <f t="array" ref="C53">IFERROR(INDEX(②金銭出納簿!$C$4:$M$564,MATCH(LARGE((②金銭出納簿!$G$4:$G$564=$A$1)*1/ROW(②金銭出納簿!$C$4:$C$564),ROWS($A$18:$A64)),1/ROW(②金銭出納簿!$C$4:$C$564),0),COLUMNS($A$5:C$5)),"")</f>
        <v/>
      </c>
      <c r="D53" s="12" t="str">
        <f t="array" ref="D53">IFERROR(INDEX(②金銭出納簿!$C$4:$M$564,MATCH(LARGE((②金銭出納簿!$G$4:$G$564=$A$1)*1/ROW(②金銭出納簿!$C$4:$C$564),ROWS($A$18:$A64)),1/ROW(②金銭出納簿!$C$4:$C$564),0),COLUMNS($A$5:D$5)),"")</f>
        <v/>
      </c>
      <c r="E53" s="12" t="str">
        <f t="array" ref="E53">IFERROR(INDEX(②金銭出納簿!$C$4:$M$564,MATCH(LARGE((②金銭出納簿!$G$4:$G$564=$A$1)*1/ROW(②金銭出納簿!$C$4:$C$564),ROWS($A$18:$A64)),1/ROW(②金銭出納簿!$C$4:$C$564),0),COLUMNS($A$5:E$5)),"")</f>
        <v/>
      </c>
      <c r="F53" s="134" t="str">
        <f t="array" ref="F53">IFERROR(INDEX(②金銭出納簿!$C$4:$M$564,MATCH(LARGE((②金銭出納簿!$G$4:$G$564=$A$1)*1/ROW(②金銭出納簿!$C$4:$C$564),ROWS($A$18:$A64)),1/ROW(②金銭出納簿!$C$4:$C$564),0),COLUMNS($A$5:F$5)),"")</f>
        <v/>
      </c>
      <c r="G53" s="134" t="str">
        <f t="array" ref="G53">IFERROR(INDEX(②金銭出納簿!$C$4:$M$564,MATCH(LARGE((②金銭出納簿!$G$4:$G$564=$A$1)*1/ROW(②金銭出納簿!$C$4:$C$564),ROWS($A$18:$A64)),1/ROW(②金銭出納簿!$C$4:$C$564),0),COLUMNS($A$5:G$5)),"")</f>
        <v/>
      </c>
      <c r="H53" s="15" t="str">
        <f t="array" ref="H53">IFERROR(INDEX(②金銭出納簿!$C$4:$M$564,MATCH(LARGE((②金銭出納簿!$G$4:$G$564=$A$1)*1/ROW(②金銭出納簿!$C$4:$C$564),ROWS($A$18:$A64)),1/ROW(②金銭出納簿!$C$4:$C$564),0),COLUMNS($A$5:H$5)),"")</f>
        <v/>
      </c>
      <c r="I53" s="17" t="str">
        <f t="array" ref="I53">IFERROR(INDEX(②金銭出納簿!$C$4:$M$564,MATCH(LARGE((②金銭出納簿!$G$4:$G$564=$A$1)*1/ROW(②金銭出納簿!$C$4:$C$564),ROWS($A$18:$A64)),1/ROW(②金銭出納簿!$C$4:$C$564),0),COLUMNS($A$5:I$5)),"")</f>
        <v/>
      </c>
      <c r="J53" s="16" t="str">
        <f t="array" ref="J53">IFERROR(INDEX(②金銭出納簿!$C$4:$M$564,MATCH(LARGE((②金銭出納簿!$G$4:$G$564=$A$1)*1/ROW(②金銭出納簿!$C$4:$C$564),ROWS($A$18:$A64)),1/ROW(②金銭出納簿!$C$4:$C$564),0),COLUMNS($A$5:J$5)),"")</f>
        <v/>
      </c>
      <c r="K53" s="17" t="str">
        <f t="shared" si="0"/>
        <v/>
      </c>
      <c r="L53" s="23" t="str">
        <f t="shared" si="1"/>
        <v/>
      </c>
    </row>
    <row r="54" spans="1:12" ht="20.25" customHeight="1" x14ac:dyDescent="0.15">
      <c r="A54" s="124" t="str">
        <f t="array" ref="A54">IFERROR(INDEX(②金銭出納簿!$C$4:$M$564,MATCH(LARGE((②金銭出納簿!$G$4:$G$564=$A$1)*1/ROW(②金銭出納簿!$C$4:$C$564),ROWS($A$18:$A65)),1/ROW(②金銭出納簿!$C$4:$C$564),0),COLUMNS($A$5:A$5)),"")</f>
        <v/>
      </c>
      <c r="B54" s="125" t="str">
        <f t="array" ref="B54">IFERROR(INDEX(②金銭出納簿!$C$4:$M$564,MATCH(LARGE((②金銭出納簿!$G$4:$G$564=$A$1)*1/ROW(②金銭出納簿!$C$4:$C$564),ROWS($A$18:$A65)),1/ROW(②金銭出納簿!$C$4:$C$564),0),COLUMNS($A$5:B$5)),"")</f>
        <v/>
      </c>
      <c r="C54" s="12" t="str">
        <f t="array" ref="C54">IFERROR(INDEX(②金銭出納簿!$C$4:$M$564,MATCH(LARGE((②金銭出納簿!$G$4:$G$564=$A$1)*1/ROW(②金銭出納簿!$C$4:$C$564),ROWS($A$18:$A65)),1/ROW(②金銭出納簿!$C$4:$C$564),0),COLUMNS($A$5:C$5)),"")</f>
        <v/>
      </c>
      <c r="D54" s="12" t="str">
        <f t="array" ref="D54">IFERROR(INDEX(②金銭出納簿!$C$4:$M$564,MATCH(LARGE((②金銭出納簿!$G$4:$G$564=$A$1)*1/ROW(②金銭出納簿!$C$4:$C$564),ROWS($A$18:$A65)),1/ROW(②金銭出納簿!$C$4:$C$564),0),COLUMNS($A$5:D$5)),"")</f>
        <v/>
      </c>
      <c r="E54" s="12" t="str">
        <f t="array" ref="E54">IFERROR(INDEX(②金銭出納簿!$C$4:$M$564,MATCH(LARGE((②金銭出納簿!$G$4:$G$564=$A$1)*1/ROW(②金銭出納簿!$C$4:$C$564),ROWS($A$18:$A65)),1/ROW(②金銭出納簿!$C$4:$C$564),0),COLUMNS($A$5:E$5)),"")</f>
        <v/>
      </c>
      <c r="F54" s="134" t="str">
        <f t="array" ref="F54">IFERROR(INDEX(②金銭出納簿!$C$4:$M$564,MATCH(LARGE((②金銭出納簿!$G$4:$G$564=$A$1)*1/ROW(②金銭出納簿!$C$4:$C$564),ROWS($A$18:$A65)),1/ROW(②金銭出納簿!$C$4:$C$564),0),COLUMNS($A$5:F$5)),"")</f>
        <v/>
      </c>
      <c r="G54" s="134" t="str">
        <f t="array" ref="G54">IFERROR(INDEX(②金銭出納簿!$C$4:$M$564,MATCH(LARGE((②金銭出納簿!$G$4:$G$564=$A$1)*1/ROW(②金銭出納簿!$C$4:$C$564),ROWS($A$18:$A65)),1/ROW(②金銭出納簿!$C$4:$C$564),0),COLUMNS($A$5:G$5)),"")</f>
        <v/>
      </c>
      <c r="H54" s="15" t="str">
        <f t="array" ref="H54">IFERROR(INDEX(②金銭出納簿!$C$4:$M$564,MATCH(LARGE((②金銭出納簿!$G$4:$G$564=$A$1)*1/ROW(②金銭出納簿!$C$4:$C$564),ROWS($A$18:$A65)),1/ROW(②金銭出納簿!$C$4:$C$564),0),COLUMNS($A$5:H$5)),"")</f>
        <v/>
      </c>
      <c r="I54" s="17" t="str">
        <f t="array" ref="I54">IFERROR(INDEX(②金銭出納簿!$C$4:$M$564,MATCH(LARGE((②金銭出納簿!$G$4:$G$564=$A$1)*1/ROW(②金銭出納簿!$C$4:$C$564),ROWS($A$18:$A65)),1/ROW(②金銭出納簿!$C$4:$C$564),0),COLUMNS($A$5:I$5)),"")</f>
        <v/>
      </c>
      <c r="J54" s="16" t="str">
        <f t="array" ref="J54">IFERROR(INDEX(②金銭出納簿!$C$4:$M$564,MATCH(LARGE((②金銭出納簿!$G$4:$G$564=$A$1)*1/ROW(②金銭出納簿!$C$4:$C$564),ROWS($A$18:$A65)),1/ROW(②金銭出納簿!$C$4:$C$564),0),COLUMNS($A$5:J$5)),"")</f>
        <v/>
      </c>
      <c r="K54" s="17" t="str">
        <f t="shared" ref="K54:K117" si="2">IFERROR(K53+I54,"")</f>
        <v/>
      </c>
      <c r="L54" s="23" t="str">
        <f t="shared" ref="L54:L117" si="3">IFERROR(L53+J54,"")</f>
        <v/>
      </c>
    </row>
    <row r="55" spans="1:12" ht="20.25" customHeight="1" x14ac:dyDescent="0.15">
      <c r="A55" s="124" t="str">
        <f t="array" ref="A55">IFERROR(INDEX(②金銭出納簿!$C$4:$M$564,MATCH(LARGE((②金銭出納簿!$G$4:$G$564=$A$1)*1/ROW(②金銭出納簿!$C$4:$C$564),ROWS($A$18:$A66)),1/ROW(②金銭出納簿!$C$4:$C$564),0),COLUMNS($A$5:A$5)),"")</f>
        <v/>
      </c>
      <c r="B55" s="125" t="str">
        <f t="array" ref="B55">IFERROR(INDEX(②金銭出納簿!$C$4:$M$564,MATCH(LARGE((②金銭出納簿!$G$4:$G$564=$A$1)*1/ROW(②金銭出納簿!$C$4:$C$564),ROWS($A$18:$A66)),1/ROW(②金銭出納簿!$C$4:$C$564),0),COLUMNS($A$5:B$5)),"")</f>
        <v/>
      </c>
      <c r="C55" s="12" t="str">
        <f t="array" ref="C55">IFERROR(INDEX(②金銭出納簿!$C$4:$M$564,MATCH(LARGE((②金銭出納簿!$G$4:$G$564=$A$1)*1/ROW(②金銭出納簿!$C$4:$C$564),ROWS($A$18:$A66)),1/ROW(②金銭出納簿!$C$4:$C$564),0),COLUMNS($A$5:C$5)),"")</f>
        <v/>
      </c>
      <c r="D55" s="12" t="str">
        <f t="array" ref="D55">IFERROR(INDEX(②金銭出納簿!$C$4:$M$564,MATCH(LARGE((②金銭出納簿!$G$4:$G$564=$A$1)*1/ROW(②金銭出納簿!$C$4:$C$564),ROWS($A$18:$A66)),1/ROW(②金銭出納簿!$C$4:$C$564),0),COLUMNS($A$5:D$5)),"")</f>
        <v/>
      </c>
      <c r="E55" s="12" t="str">
        <f t="array" ref="E55">IFERROR(INDEX(②金銭出納簿!$C$4:$M$564,MATCH(LARGE((②金銭出納簿!$G$4:$G$564=$A$1)*1/ROW(②金銭出納簿!$C$4:$C$564),ROWS($A$18:$A66)),1/ROW(②金銭出納簿!$C$4:$C$564),0),COLUMNS($A$5:E$5)),"")</f>
        <v/>
      </c>
      <c r="F55" s="134" t="str">
        <f t="array" ref="F55">IFERROR(INDEX(②金銭出納簿!$C$4:$M$564,MATCH(LARGE((②金銭出納簿!$G$4:$G$564=$A$1)*1/ROW(②金銭出納簿!$C$4:$C$564),ROWS($A$18:$A66)),1/ROW(②金銭出納簿!$C$4:$C$564),0),COLUMNS($A$5:F$5)),"")</f>
        <v/>
      </c>
      <c r="G55" s="134" t="str">
        <f t="array" ref="G55">IFERROR(INDEX(②金銭出納簿!$C$4:$M$564,MATCH(LARGE((②金銭出納簿!$G$4:$G$564=$A$1)*1/ROW(②金銭出納簿!$C$4:$C$564),ROWS($A$18:$A66)),1/ROW(②金銭出納簿!$C$4:$C$564),0),COLUMNS($A$5:G$5)),"")</f>
        <v/>
      </c>
      <c r="H55" s="15" t="str">
        <f t="array" ref="H55">IFERROR(INDEX(②金銭出納簿!$C$4:$M$564,MATCH(LARGE((②金銭出納簿!$G$4:$G$564=$A$1)*1/ROW(②金銭出納簿!$C$4:$C$564),ROWS($A$18:$A66)),1/ROW(②金銭出納簿!$C$4:$C$564),0),COLUMNS($A$5:H$5)),"")</f>
        <v/>
      </c>
      <c r="I55" s="17" t="str">
        <f t="array" ref="I55">IFERROR(INDEX(②金銭出納簿!$C$4:$M$564,MATCH(LARGE((②金銭出納簿!$G$4:$G$564=$A$1)*1/ROW(②金銭出納簿!$C$4:$C$564),ROWS($A$18:$A66)),1/ROW(②金銭出納簿!$C$4:$C$564),0),COLUMNS($A$5:I$5)),"")</f>
        <v/>
      </c>
      <c r="J55" s="16" t="str">
        <f t="array" ref="J55">IFERROR(INDEX(②金銭出納簿!$C$4:$M$564,MATCH(LARGE((②金銭出納簿!$G$4:$G$564=$A$1)*1/ROW(②金銭出納簿!$C$4:$C$564),ROWS($A$18:$A66)),1/ROW(②金銭出納簿!$C$4:$C$564),0),COLUMNS($A$5:J$5)),"")</f>
        <v/>
      </c>
      <c r="K55" s="17" t="str">
        <f t="shared" si="2"/>
        <v/>
      </c>
      <c r="L55" s="23" t="str">
        <f t="shared" si="3"/>
        <v/>
      </c>
    </row>
    <row r="56" spans="1:12" ht="20.25" customHeight="1" x14ac:dyDescent="0.15">
      <c r="A56" s="124" t="str">
        <f t="array" ref="A56">IFERROR(INDEX(②金銭出納簿!$C$4:$M$564,MATCH(LARGE((②金銭出納簿!$G$4:$G$564=$A$1)*1/ROW(②金銭出納簿!$C$4:$C$564),ROWS($A$18:$A67)),1/ROW(②金銭出納簿!$C$4:$C$564),0),COLUMNS($A$5:A$5)),"")</f>
        <v/>
      </c>
      <c r="B56" s="125" t="str">
        <f t="array" ref="B56">IFERROR(INDEX(②金銭出納簿!$C$4:$M$564,MATCH(LARGE((②金銭出納簿!$G$4:$G$564=$A$1)*1/ROW(②金銭出納簿!$C$4:$C$564),ROWS($A$18:$A67)),1/ROW(②金銭出納簿!$C$4:$C$564),0),COLUMNS($A$5:B$5)),"")</f>
        <v/>
      </c>
      <c r="C56" s="12" t="str">
        <f t="array" ref="C56">IFERROR(INDEX(②金銭出納簿!$C$4:$M$564,MATCH(LARGE((②金銭出納簿!$G$4:$G$564=$A$1)*1/ROW(②金銭出納簿!$C$4:$C$564),ROWS($A$18:$A67)),1/ROW(②金銭出納簿!$C$4:$C$564),0),COLUMNS($A$5:C$5)),"")</f>
        <v/>
      </c>
      <c r="D56" s="12" t="str">
        <f t="array" ref="D56">IFERROR(INDEX(②金銭出納簿!$C$4:$M$564,MATCH(LARGE((②金銭出納簿!$G$4:$G$564=$A$1)*1/ROW(②金銭出納簿!$C$4:$C$564),ROWS($A$18:$A67)),1/ROW(②金銭出納簿!$C$4:$C$564),0),COLUMNS($A$5:D$5)),"")</f>
        <v/>
      </c>
      <c r="E56" s="12" t="str">
        <f t="array" ref="E56">IFERROR(INDEX(②金銭出納簿!$C$4:$M$564,MATCH(LARGE((②金銭出納簿!$G$4:$G$564=$A$1)*1/ROW(②金銭出納簿!$C$4:$C$564),ROWS($A$18:$A67)),1/ROW(②金銭出納簿!$C$4:$C$564),0),COLUMNS($A$5:E$5)),"")</f>
        <v/>
      </c>
      <c r="F56" s="134" t="str">
        <f t="array" ref="F56">IFERROR(INDEX(②金銭出納簿!$C$4:$M$564,MATCH(LARGE((②金銭出納簿!$G$4:$G$564=$A$1)*1/ROW(②金銭出納簿!$C$4:$C$564),ROWS($A$18:$A67)),1/ROW(②金銭出納簿!$C$4:$C$564),0),COLUMNS($A$5:F$5)),"")</f>
        <v/>
      </c>
      <c r="G56" s="134" t="str">
        <f t="array" ref="G56">IFERROR(INDEX(②金銭出納簿!$C$4:$M$564,MATCH(LARGE((②金銭出納簿!$G$4:$G$564=$A$1)*1/ROW(②金銭出納簿!$C$4:$C$564),ROWS($A$18:$A67)),1/ROW(②金銭出納簿!$C$4:$C$564),0),COLUMNS($A$5:G$5)),"")</f>
        <v/>
      </c>
      <c r="H56" s="15" t="str">
        <f t="array" ref="H56">IFERROR(INDEX(②金銭出納簿!$C$4:$M$564,MATCH(LARGE((②金銭出納簿!$G$4:$G$564=$A$1)*1/ROW(②金銭出納簿!$C$4:$C$564),ROWS($A$18:$A67)),1/ROW(②金銭出納簿!$C$4:$C$564),0),COLUMNS($A$5:H$5)),"")</f>
        <v/>
      </c>
      <c r="I56" s="17" t="str">
        <f t="array" ref="I56">IFERROR(INDEX(②金銭出納簿!$C$4:$M$564,MATCH(LARGE((②金銭出納簿!$G$4:$G$564=$A$1)*1/ROW(②金銭出納簿!$C$4:$C$564),ROWS($A$18:$A67)),1/ROW(②金銭出納簿!$C$4:$C$564),0),COLUMNS($A$5:I$5)),"")</f>
        <v/>
      </c>
      <c r="J56" s="16" t="str">
        <f t="array" ref="J56">IFERROR(INDEX(②金銭出納簿!$C$4:$M$564,MATCH(LARGE((②金銭出納簿!$G$4:$G$564=$A$1)*1/ROW(②金銭出納簿!$C$4:$C$564),ROWS($A$18:$A67)),1/ROW(②金銭出納簿!$C$4:$C$564),0),COLUMNS($A$5:J$5)),"")</f>
        <v/>
      </c>
      <c r="K56" s="17" t="str">
        <f t="shared" si="2"/>
        <v/>
      </c>
      <c r="L56" s="23" t="str">
        <f t="shared" si="3"/>
        <v/>
      </c>
    </row>
    <row r="57" spans="1:12" ht="20.25" customHeight="1" x14ac:dyDescent="0.15">
      <c r="A57" s="124" t="str">
        <f t="array" ref="A57">IFERROR(INDEX(②金銭出納簿!$C$4:$M$564,MATCH(LARGE((②金銭出納簿!$G$4:$G$564=$A$1)*1/ROW(②金銭出納簿!$C$4:$C$564),ROWS($A$18:$A68)),1/ROW(②金銭出納簿!$C$4:$C$564),0),COLUMNS($A$5:A$5)),"")</f>
        <v/>
      </c>
      <c r="B57" s="125" t="str">
        <f t="array" ref="B57">IFERROR(INDEX(②金銭出納簿!$C$4:$M$564,MATCH(LARGE((②金銭出納簿!$G$4:$G$564=$A$1)*1/ROW(②金銭出納簿!$C$4:$C$564),ROWS($A$18:$A68)),1/ROW(②金銭出納簿!$C$4:$C$564),0),COLUMNS($A$5:B$5)),"")</f>
        <v/>
      </c>
      <c r="C57" s="12" t="str">
        <f t="array" ref="C57">IFERROR(INDEX(②金銭出納簿!$C$4:$M$564,MATCH(LARGE((②金銭出納簿!$G$4:$G$564=$A$1)*1/ROW(②金銭出納簿!$C$4:$C$564),ROWS($A$18:$A68)),1/ROW(②金銭出納簿!$C$4:$C$564),0),COLUMNS($A$5:C$5)),"")</f>
        <v/>
      </c>
      <c r="D57" s="12" t="str">
        <f t="array" ref="D57">IFERROR(INDEX(②金銭出納簿!$C$4:$M$564,MATCH(LARGE((②金銭出納簿!$G$4:$G$564=$A$1)*1/ROW(②金銭出納簿!$C$4:$C$564),ROWS($A$18:$A68)),1/ROW(②金銭出納簿!$C$4:$C$564),0),COLUMNS($A$5:D$5)),"")</f>
        <v/>
      </c>
      <c r="E57" s="12" t="str">
        <f t="array" ref="E57">IFERROR(INDEX(②金銭出納簿!$C$4:$M$564,MATCH(LARGE((②金銭出納簿!$G$4:$G$564=$A$1)*1/ROW(②金銭出納簿!$C$4:$C$564),ROWS($A$18:$A68)),1/ROW(②金銭出納簿!$C$4:$C$564),0),COLUMNS($A$5:E$5)),"")</f>
        <v/>
      </c>
      <c r="F57" s="134" t="str">
        <f t="array" ref="F57">IFERROR(INDEX(②金銭出納簿!$C$4:$M$564,MATCH(LARGE((②金銭出納簿!$G$4:$G$564=$A$1)*1/ROW(②金銭出納簿!$C$4:$C$564),ROWS($A$18:$A68)),1/ROW(②金銭出納簿!$C$4:$C$564),0),COLUMNS($A$5:F$5)),"")</f>
        <v/>
      </c>
      <c r="G57" s="134" t="str">
        <f t="array" ref="G57">IFERROR(INDEX(②金銭出納簿!$C$4:$M$564,MATCH(LARGE((②金銭出納簿!$G$4:$G$564=$A$1)*1/ROW(②金銭出納簿!$C$4:$C$564),ROWS($A$18:$A68)),1/ROW(②金銭出納簿!$C$4:$C$564),0),COLUMNS($A$5:G$5)),"")</f>
        <v/>
      </c>
      <c r="H57" s="15" t="str">
        <f t="array" ref="H57">IFERROR(INDEX(②金銭出納簿!$C$4:$M$564,MATCH(LARGE((②金銭出納簿!$G$4:$G$564=$A$1)*1/ROW(②金銭出納簿!$C$4:$C$564),ROWS($A$18:$A68)),1/ROW(②金銭出納簿!$C$4:$C$564),0),COLUMNS($A$5:H$5)),"")</f>
        <v/>
      </c>
      <c r="I57" s="17" t="str">
        <f t="array" ref="I57">IFERROR(INDEX(②金銭出納簿!$C$4:$M$564,MATCH(LARGE((②金銭出納簿!$G$4:$G$564=$A$1)*1/ROW(②金銭出納簿!$C$4:$C$564),ROWS($A$18:$A68)),1/ROW(②金銭出納簿!$C$4:$C$564),0),COLUMNS($A$5:I$5)),"")</f>
        <v/>
      </c>
      <c r="J57" s="16" t="str">
        <f t="array" ref="J57">IFERROR(INDEX(②金銭出納簿!$C$4:$M$564,MATCH(LARGE((②金銭出納簿!$G$4:$G$564=$A$1)*1/ROW(②金銭出納簿!$C$4:$C$564),ROWS($A$18:$A68)),1/ROW(②金銭出納簿!$C$4:$C$564),0),COLUMNS($A$5:J$5)),"")</f>
        <v/>
      </c>
      <c r="K57" s="17" t="str">
        <f t="shared" si="2"/>
        <v/>
      </c>
      <c r="L57" s="23" t="str">
        <f t="shared" si="3"/>
        <v/>
      </c>
    </row>
    <row r="58" spans="1:12" ht="20.25" customHeight="1" x14ac:dyDescent="0.15">
      <c r="A58" s="124" t="str">
        <f t="array" ref="A58">IFERROR(INDEX(②金銭出納簿!$C$4:$M$564,MATCH(LARGE((②金銭出納簿!$G$4:$G$564=$A$1)*1/ROW(②金銭出納簿!$C$4:$C$564),ROWS($A$18:$A69)),1/ROW(②金銭出納簿!$C$4:$C$564),0),COLUMNS($A$5:A$5)),"")</f>
        <v/>
      </c>
      <c r="B58" s="125" t="str">
        <f t="array" ref="B58">IFERROR(INDEX(②金銭出納簿!$C$4:$M$564,MATCH(LARGE((②金銭出納簿!$G$4:$G$564=$A$1)*1/ROW(②金銭出納簿!$C$4:$C$564),ROWS($A$18:$A69)),1/ROW(②金銭出納簿!$C$4:$C$564),0),COLUMNS($A$5:B$5)),"")</f>
        <v/>
      </c>
      <c r="C58" s="12" t="str">
        <f t="array" ref="C58">IFERROR(INDEX(②金銭出納簿!$C$4:$M$564,MATCH(LARGE((②金銭出納簿!$G$4:$G$564=$A$1)*1/ROW(②金銭出納簿!$C$4:$C$564),ROWS($A$18:$A69)),1/ROW(②金銭出納簿!$C$4:$C$564),0),COLUMNS($A$5:C$5)),"")</f>
        <v/>
      </c>
      <c r="D58" s="12" t="str">
        <f t="array" ref="D58">IFERROR(INDEX(②金銭出納簿!$C$4:$M$564,MATCH(LARGE((②金銭出納簿!$G$4:$G$564=$A$1)*1/ROW(②金銭出納簿!$C$4:$C$564),ROWS($A$18:$A69)),1/ROW(②金銭出納簿!$C$4:$C$564),0),COLUMNS($A$5:D$5)),"")</f>
        <v/>
      </c>
      <c r="E58" s="12" t="str">
        <f t="array" ref="E58">IFERROR(INDEX(②金銭出納簿!$C$4:$M$564,MATCH(LARGE((②金銭出納簿!$G$4:$G$564=$A$1)*1/ROW(②金銭出納簿!$C$4:$C$564),ROWS($A$18:$A69)),1/ROW(②金銭出納簿!$C$4:$C$564),0),COLUMNS($A$5:E$5)),"")</f>
        <v/>
      </c>
      <c r="F58" s="134" t="str">
        <f t="array" ref="F58">IFERROR(INDEX(②金銭出納簿!$C$4:$M$564,MATCH(LARGE((②金銭出納簿!$G$4:$G$564=$A$1)*1/ROW(②金銭出納簿!$C$4:$C$564),ROWS($A$18:$A69)),1/ROW(②金銭出納簿!$C$4:$C$564),0),COLUMNS($A$5:F$5)),"")</f>
        <v/>
      </c>
      <c r="G58" s="134" t="str">
        <f t="array" ref="G58">IFERROR(INDEX(②金銭出納簿!$C$4:$M$564,MATCH(LARGE((②金銭出納簿!$G$4:$G$564=$A$1)*1/ROW(②金銭出納簿!$C$4:$C$564),ROWS($A$18:$A69)),1/ROW(②金銭出納簿!$C$4:$C$564),0),COLUMNS($A$5:G$5)),"")</f>
        <v/>
      </c>
      <c r="H58" s="15" t="str">
        <f t="array" ref="H58">IFERROR(INDEX(②金銭出納簿!$C$4:$M$564,MATCH(LARGE((②金銭出納簿!$G$4:$G$564=$A$1)*1/ROW(②金銭出納簿!$C$4:$C$564),ROWS($A$18:$A69)),1/ROW(②金銭出納簿!$C$4:$C$564),0),COLUMNS($A$5:H$5)),"")</f>
        <v/>
      </c>
      <c r="I58" s="17" t="str">
        <f t="array" ref="I58">IFERROR(INDEX(②金銭出納簿!$C$4:$M$564,MATCH(LARGE((②金銭出納簿!$G$4:$G$564=$A$1)*1/ROW(②金銭出納簿!$C$4:$C$564),ROWS($A$18:$A69)),1/ROW(②金銭出納簿!$C$4:$C$564),0),COLUMNS($A$5:I$5)),"")</f>
        <v/>
      </c>
      <c r="J58" s="16" t="str">
        <f t="array" ref="J58">IFERROR(INDEX(②金銭出納簿!$C$4:$M$564,MATCH(LARGE((②金銭出納簿!$G$4:$G$564=$A$1)*1/ROW(②金銭出納簿!$C$4:$C$564),ROWS($A$18:$A69)),1/ROW(②金銭出納簿!$C$4:$C$564),0),COLUMNS($A$5:J$5)),"")</f>
        <v/>
      </c>
      <c r="K58" s="17" t="str">
        <f t="shared" si="2"/>
        <v/>
      </c>
      <c r="L58" s="23" t="str">
        <f t="shared" si="3"/>
        <v/>
      </c>
    </row>
    <row r="59" spans="1:12" ht="20.25" customHeight="1" x14ac:dyDescent="0.15">
      <c r="A59" s="124" t="str">
        <f t="array" ref="A59">IFERROR(INDEX(②金銭出納簿!$C$4:$M$564,MATCH(LARGE((②金銭出納簿!$G$4:$G$564=$A$1)*1/ROW(②金銭出納簿!$C$4:$C$564),ROWS($A$18:$A70)),1/ROW(②金銭出納簿!$C$4:$C$564),0),COLUMNS($A$5:A$5)),"")</f>
        <v/>
      </c>
      <c r="B59" s="125" t="str">
        <f t="array" ref="B59">IFERROR(INDEX(②金銭出納簿!$C$4:$M$564,MATCH(LARGE((②金銭出納簿!$G$4:$G$564=$A$1)*1/ROW(②金銭出納簿!$C$4:$C$564),ROWS($A$18:$A70)),1/ROW(②金銭出納簿!$C$4:$C$564),0),COLUMNS($A$5:B$5)),"")</f>
        <v/>
      </c>
      <c r="C59" s="12" t="str">
        <f t="array" ref="C59">IFERROR(INDEX(②金銭出納簿!$C$4:$M$564,MATCH(LARGE((②金銭出納簿!$G$4:$G$564=$A$1)*1/ROW(②金銭出納簿!$C$4:$C$564),ROWS($A$18:$A70)),1/ROW(②金銭出納簿!$C$4:$C$564),0),COLUMNS($A$5:C$5)),"")</f>
        <v/>
      </c>
      <c r="D59" s="12" t="str">
        <f t="array" ref="D59">IFERROR(INDEX(②金銭出納簿!$C$4:$M$564,MATCH(LARGE((②金銭出納簿!$G$4:$G$564=$A$1)*1/ROW(②金銭出納簿!$C$4:$C$564),ROWS($A$18:$A70)),1/ROW(②金銭出納簿!$C$4:$C$564),0),COLUMNS($A$5:D$5)),"")</f>
        <v/>
      </c>
      <c r="E59" s="12" t="str">
        <f t="array" ref="E59">IFERROR(INDEX(②金銭出納簿!$C$4:$M$564,MATCH(LARGE((②金銭出納簿!$G$4:$G$564=$A$1)*1/ROW(②金銭出納簿!$C$4:$C$564),ROWS($A$18:$A70)),1/ROW(②金銭出納簿!$C$4:$C$564),0),COLUMNS($A$5:E$5)),"")</f>
        <v/>
      </c>
      <c r="F59" s="134" t="str">
        <f t="array" ref="F59">IFERROR(INDEX(②金銭出納簿!$C$4:$M$564,MATCH(LARGE((②金銭出納簿!$G$4:$G$564=$A$1)*1/ROW(②金銭出納簿!$C$4:$C$564),ROWS($A$18:$A70)),1/ROW(②金銭出納簿!$C$4:$C$564),0),COLUMNS($A$5:F$5)),"")</f>
        <v/>
      </c>
      <c r="G59" s="134" t="str">
        <f t="array" ref="G59">IFERROR(INDEX(②金銭出納簿!$C$4:$M$564,MATCH(LARGE((②金銭出納簿!$G$4:$G$564=$A$1)*1/ROW(②金銭出納簿!$C$4:$C$564),ROWS($A$18:$A70)),1/ROW(②金銭出納簿!$C$4:$C$564),0),COLUMNS($A$5:G$5)),"")</f>
        <v/>
      </c>
      <c r="H59" s="15" t="str">
        <f t="array" ref="H59">IFERROR(INDEX(②金銭出納簿!$C$4:$M$564,MATCH(LARGE((②金銭出納簿!$G$4:$G$564=$A$1)*1/ROW(②金銭出納簿!$C$4:$C$564),ROWS($A$18:$A70)),1/ROW(②金銭出納簿!$C$4:$C$564),0),COLUMNS($A$5:H$5)),"")</f>
        <v/>
      </c>
      <c r="I59" s="17" t="str">
        <f t="array" ref="I59">IFERROR(INDEX(②金銭出納簿!$C$4:$M$564,MATCH(LARGE((②金銭出納簿!$G$4:$G$564=$A$1)*1/ROW(②金銭出納簿!$C$4:$C$564),ROWS($A$18:$A70)),1/ROW(②金銭出納簿!$C$4:$C$564),0),COLUMNS($A$5:I$5)),"")</f>
        <v/>
      </c>
      <c r="J59" s="16" t="str">
        <f t="array" ref="J59">IFERROR(INDEX(②金銭出納簿!$C$4:$M$564,MATCH(LARGE((②金銭出納簿!$G$4:$G$564=$A$1)*1/ROW(②金銭出納簿!$C$4:$C$564),ROWS($A$18:$A70)),1/ROW(②金銭出納簿!$C$4:$C$564),0),COLUMNS($A$5:J$5)),"")</f>
        <v/>
      </c>
      <c r="K59" s="17" t="str">
        <f t="shared" si="2"/>
        <v/>
      </c>
      <c r="L59" s="23" t="str">
        <f t="shared" si="3"/>
        <v/>
      </c>
    </row>
    <row r="60" spans="1:12" ht="20.25" customHeight="1" x14ac:dyDescent="0.15">
      <c r="A60" s="124" t="str">
        <f t="array" ref="A60">IFERROR(INDEX(②金銭出納簿!$C$4:$M$564,MATCH(LARGE((②金銭出納簿!$G$4:$G$564=$A$1)*1/ROW(②金銭出納簿!$C$4:$C$564),ROWS($A$18:$A71)),1/ROW(②金銭出納簿!$C$4:$C$564),0),COLUMNS($A$5:A$5)),"")</f>
        <v/>
      </c>
      <c r="B60" s="125" t="str">
        <f t="array" ref="B60">IFERROR(INDEX(②金銭出納簿!$C$4:$M$564,MATCH(LARGE((②金銭出納簿!$G$4:$G$564=$A$1)*1/ROW(②金銭出納簿!$C$4:$C$564),ROWS($A$18:$A71)),1/ROW(②金銭出納簿!$C$4:$C$564),0),COLUMNS($A$5:B$5)),"")</f>
        <v/>
      </c>
      <c r="C60" s="12" t="str">
        <f t="array" ref="C60">IFERROR(INDEX(②金銭出納簿!$C$4:$M$564,MATCH(LARGE((②金銭出納簿!$G$4:$G$564=$A$1)*1/ROW(②金銭出納簿!$C$4:$C$564),ROWS($A$18:$A71)),1/ROW(②金銭出納簿!$C$4:$C$564),0),COLUMNS($A$5:C$5)),"")</f>
        <v/>
      </c>
      <c r="D60" s="12" t="str">
        <f t="array" ref="D60">IFERROR(INDEX(②金銭出納簿!$C$4:$M$564,MATCH(LARGE((②金銭出納簿!$G$4:$G$564=$A$1)*1/ROW(②金銭出納簿!$C$4:$C$564),ROWS($A$18:$A71)),1/ROW(②金銭出納簿!$C$4:$C$564),0),COLUMNS($A$5:D$5)),"")</f>
        <v/>
      </c>
      <c r="E60" s="12" t="str">
        <f t="array" ref="E60">IFERROR(INDEX(②金銭出納簿!$C$4:$M$564,MATCH(LARGE((②金銭出納簿!$G$4:$G$564=$A$1)*1/ROW(②金銭出納簿!$C$4:$C$564),ROWS($A$18:$A71)),1/ROW(②金銭出納簿!$C$4:$C$564),0),COLUMNS($A$5:E$5)),"")</f>
        <v/>
      </c>
      <c r="F60" s="134" t="str">
        <f t="array" ref="F60">IFERROR(INDEX(②金銭出納簿!$C$4:$M$564,MATCH(LARGE((②金銭出納簿!$G$4:$G$564=$A$1)*1/ROW(②金銭出納簿!$C$4:$C$564),ROWS($A$18:$A71)),1/ROW(②金銭出納簿!$C$4:$C$564),0),COLUMNS($A$5:F$5)),"")</f>
        <v/>
      </c>
      <c r="G60" s="134" t="str">
        <f t="array" ref="G60">IFERROR(INDEX(②金銭出納簿!$C$4:$M$564,MATCH(LARGE((②金銭出納簿!$G$4:$G$564=$A$1)*1/ROW(②金銭出納簿!$C$4:$C$564),ROWS($A$18:$A71)),1/ROW(②金銭出納簿!$C$4:$C$564),0),COLUMNS($A$5:G$5)),"")</f>
        <v/>
      </c>
      <c r="H60" s="15" t="str">
        <f t="array" ref="H60">IFERROR(INDEX(②金銭出納簿!$C$4:$M$564,MATCH(LARGE((②金銭出納簿!$G$4:$G$564=$A$1)*1/ROW(②金銭出納簿!$C$4:$C$564),ROWS($A$18:$A71)),1/ROW(②金銭出納簿!$C$4:$C$564),0),COLUMNS($A$5:H$5)),"")</f>
        <v/>
      </c>
      <c r="I60" s="17" t="str">
        <f t="array" ref="I60">IFERROR(INDEX(②金銭出納簿!$C$4:$M$564,MATCH(LARGE((②金銭出納簿!$G$4:$G$564=$A$1)*1/ROW(②金銭出納簿!$C$4:$C$564),ROWS($A$18:$A71)),1/ROW(②金銭出納簿!$C$4:$C$564),0),COLUMNS($A$5:I$5)),"")</f>
        <v/>
      </c>
      <c r="J60" s="16" t="str">
        <f t="array" ref="J60">IFERROR(INDEX(②金銭出納簿!$C$4:$M$564,MATCH(LARGE((②金銭出納簿!$G$4:$G$564=$A$1)*1/ROW(②金銭出納簿!$C$4:$C$564),ROWS($A$18:$A71)),1/ROW(②金銭出納簿!$C$4:$C$564),0),COLUMNS($A$5:J$5)),"")</f>
        <v/>
      </c>
      <c r="K60" s="17" t="str">
        <f t="shared" si="2"/>
        <v/>
      </c>
      <c r="L60" s="23" t="str">
        <f t="shared" si="3"/>
        <v/>
      </c>
    </row>
    <row r="61" spans="1:12" ht="20.25" customHeight="1" x14ac:dyDescent="0.15">
      <c r="A61" s="124" t="str">
        <f t="array" ref="A61">IFERROR(INDEX(②金銭出納簿!$C$4:$M$564,MATCH(LARGE((②金銭出納簿!$G$4:$G$564=$A$1)*1/ROW(②金銭出納簿!$C$4:$C$564),ROWS($A$18:$A72)),1/ROW(②金銭出納簿!$C$4:$C$564),0),COLUMNS($A$5:A$5)),"")</f>
        <v/>
      </c>
      <c r="B61" s="125" t="str">
        <f t="array" ref="B61">IFERROR(INDEX(②金銭出納簿!$C$4:$M$564,MATCH(LARGE((②金銭出納簿!$G$4:$G$564=$A$1)*1/ROW(②金銭出納簿!$C$4:$C$564),ROWS($A$18:$A72)),1/ROW(②金銭出納簿!$C$4:$C$564),0),COLUMNS($A$5:B$5)),"")</f>
        <v/>
      </c>
      <c r="C61" s="12" t="str">
        <f t="array" ref="C61">IFERROR(INDEX(②金銭出納簿!$C$4:$M$564,MATCH(LARGE((②金銭出納簿!$G$4:$G$564=$A$1)*1/ROW(②金銭出納簿!$C$4:$C$564),ROWS($A$18:$A72)),1/ROW(②金銭出納簿!$C$4:$C$564),0),COLUMNS($A$5:C$5)),"")</f>
        <v/>
      </c>
      <c r="D61" s="12" t="str">
        <f t="array" ref="D61">IFERROR(INDEX(②金銭出納簿!$C$4:$M$564,MATCH(LARGE((②金銭出納簿!$G$4:$G$564=$A$1)*1/ROW(②金銭出納簿!$C$4:$C$564),ROWS($A$18:$A72)),1/ROW(②金銭出納簿!$C$4:$C$564),0),COLUMNS($A$5:D$5)),"")</f>
        <v/>
      </c>
      <c r="E61" s="12" t="str">
        <f t="array" ref="E61">IFERROR(INDEX(②金銭出納簿!$C$4:$M$564,MATCH(LARGE((②金銭出納簿!$G$4:$G$564=$A$1)*1/ROW(②金銭出納簿!$C$4:$C$564),ROWS($A$18:$A72)),1/ROW(②金銭出納簿!$C$4:$C$564),0),COLUMNS($A$5:E$5)),"")</f>
        <v/>
      </c>
      <c r="F61" s="134" t="str">
        <f t="array" ref="F61">IFERROR(INDEX(②金銭出納簿!$C$4:$M$564,MATCH(LARGE((②金銭出納簿!$G$4:$G$564=$A$1)*1/ROW(②金銭出納簿!$C$4:$C$564),ROWS($A$18:$A72)),1/ROW(②金銭出納簿!$C$4:$C$564),0),COLUMNS($A$5:F$5)),"")</f>
        <v/>
      </c>
      <c r="G61" s="134" t="str">
        <f t="array" ref="G61">IFERROR(INDEX(②金銭出納簿!$C$4:$M$564,MATCH(LARGE((②金銭出納簿!$G$4:$G$564=$A$1)*1/ROW(②金銭出納簿!$C$4:$C$564),ROWS($A$18:$A72)),1/ROW(②金銭出納簿!$C$4:$C$564),0),COLUMNS($A$5:G$5)),"")</f>
        <v/>
      </c>
      <c r="H61" s="15" t="str">
        <f t="array" ref="H61">IFERROR(INDEX(②金銭出納簿!$C$4:$M$564,MATCH(LARGE((②金銭出納簿!$G$4:$G$564=$A$1)*1/ROW(②金銭出納簿!$C$4:$C$564),ROWS($A$18:$A72)),1/ROW(②金銭出納簿!$C$4:$C$564),0),COLUMNS($A$5:H$5)),"")</f>
        <v/>
      </c>
      <c r="I61" s="17" t="str">
        <f t="array" ref="I61">IFERROR(INDEX(②金銭出納簿!$C$4:$M$564,MATCH(LARGE((②金銭出納簿!$G$4:$G$564=$A$1)*1/ROW(②金銭出納簿!$C$4:$C$564),ROWS($A$18:$A72)),1/ROW(②金銭出納簿!$C$4:$C$564),0),COLUMNS($A$5:I$5)),"")</f>
        <v/>
      </c>
      <c r="J61" s="16" t="str">
        <f t="array" ref="J61">IFERROR(INDEX(②金銭出納簿!$C$4:$M$564,MATCH(LARGE((②金銭出納簿!$G$4:$G$564=$A$1)*1/ROW(②金銭出納簿!$C$4:$C$564),ROWS($A$18:$A72)),1/ROW(②金銭出納簿!$C$4:$C$564),0),COLUMNS($A$5:J$5)),"")</f>
        <v/>
      </c>
      <c r="K61" s="17" t="str">
        <f t="shared" si="2"/>
        <v/>
      </c>
      <c r="L61" s="23" t="str">
        <f t="shared" si="3"/>
        <v/>
      </c>
    </row>
    <row r="62" spans="1:12" ht="20.25" customHeight="1" x14ac:dyDescent="0.15">
      <c r="A62" s="124" t="str">
        <f t="array" ref="A62">IFERROR(INDEX(②金銭出納簿!$C$4:$M$564,MATCH(LARGE((②金銭出納簿!$G$4:$G$564=$A$1)*1/ROW(②金銭出納簿!$C$4:$C$564),ROWS($A$18:$A73)),1/ROW(②金銭出納簿!$C$4:$C$564),0),COLUMNS($A$5:A$5)),"")</f>
        <v/>
      </c>
      <c r="B62" s="125" t="str">
        <f t="array" ref="B62">IFERROR(INDEX(②金銭出納簿!$C$4:$M$564,MATCH(LARGE((②金銭出納簿!$G$4:$G$564=$A$1)*1/ROW(②金銭出納簿!$C$4:$C$564),ROWS($A$18:$A73)),1/ROW(②金銭出納簿!$C$4:$C$564),0),COLUMNS($A$5:B$5)),"")</f>
        <v/>
      </c>
      <c r="C62" s="12" t="str">
        <f t="array" ref="C62">IFERROR(INDEX(②金銭出納簿!$C$4:$M$564,MATCH(LARGE((②金銭出納簿!$G$4:$G$564=$A$1)*1/ROW(②金銭出納簿!$C$4:$C$564),ROWS($A$18:$A73)),1/ROW(②金銭出納簿!$C$4:$C$564),0),COLUMNS($A$5:C$5)),"")</f>
        <v/>
      </c>
      <c r="D62" s="12" t="str">
        <f t="array" ref="D62">IFERROR(INDEX(②金銭出納簿!$C$4:$M$564,MATCH(LARGE((②金銭出納簿!$G$4:$G$564=$A$1)*1/ROW(②金銭出納簿!$C$4:$C$564),ROWS($A$18:$A73)),1/ROW(②金銭出納簿!$C$4:$C$564),0),COLUMNS($A$5:D$5)),"")</f>
        <v/>
      </c>
      <c r="E62" s="12" t="str">
        <f t="array" ref="E62">IFERROR(INDEX(②金銭出納簿!$C$4:$M$564,MATCH(LARGE((②金銭出納簿!$G$4:$G$564=$A$1)*1/ROW(②金銭出納簿!$C$4:$C$564),ROWS($A$18:$A73)),1/ROW(②金銭出納簿!$C$4:$C$564),0),COLUMNS($A$5:E$5)),"")</f>
        <v/>
      </c>
      <c r="F62" s="134" t="str">
        <f t="array" ref="F62">IFERROR(INDEX(②金銭出納簿!$C$4:$M$564,MATCH(LARGE((②金銭出納簿!$G$4:$G$564=$A$1)*1/ROW(②金銭出納簿!$C$4:$C$564),ROWS($A$18:$A73)),1/ROW(②金銭出納簿!$C$4:$C$564),0),COLUMNS($A$5:F$5)),"")</f>
        <v/>
      </c>
      <c r="G62" s="134" t="str">
        <f t="array" ref="G62">IFERROR(INDEX(②金銭出納簿!$C$4:$M$564,MATCH(LARGE((②金銭出納簿!$G$4:$G$564=$A$1)*1/ROW(②金銭出納簿!$C$4:$C$564),ROWS($A$18:$A73)),1/ROW(②金銭出納簿!$C$4:$C$564),0),COLUMNS($A$5:G$5)),"")</f>
        <v/>
      </c>
      <c r="H62" s="15" t="str">
        <f t="array" ref="H62">IFERROR(INDEX(②金銭出納簿!$C$4:$M$564,MATCH(LARGE((②金銭出納簿!$G$4:$G$564=$A$1)*1/ROW(②金銭出納簿!$C$4:$C$564),ROWS($A$18:$A73)),1/ROW(②金銭出納簿!$C$4:$C$564),0),COLUMNS($A$5:H$5)),"")</f>
        <v/>
      </c>
      <c r="I62" s="17" t="str">
        <f t="array" ref="I62">IFERROR(INDEX(②金銭出納簿!$C$4:$M$564,MATCH(LARGE((②金銭出納簿!$G$4:$G$564=$A$1)*1/ROW(②金銭出納簿!$C$4:$C$564),ROWS($A$18:$A73)),1/ROW(②金銭出納簿!$C$4:$C$564),0),COLUMNS($A$5:I$5)),"")</f>
        <v/>
      </c>
      <c r="J62" s="16" t="str">
        <f t="array" ref="J62">IFERROR(INDEX(②金銭出納簿!$C$4:$M$564,MATCH(LARGE((②金銭出納簿!$G$4:$G$564=$A$1)*1/ROW(②金銭出納簿!$C$4:$C$564),ROWS($A$18:$A73)),1/ROW(②金銭出納簿!$C$4:$C$564),0),COLUMNS($A$5:J$5)),"")</f>
        <v/>
      </c>
      <c r="K62" s="17" t="str">
        <f t="shared" si="2"/>
        <v/>
      </c>
      <c r="L62" s="23" t="str">
        <f t="shared" si="3"/>
        <v/>
      </c>
    </row>
    <row r="63" spans="1:12" ht="20.25" customHeight="1" x14ac:dyDescent="0.15">
      <c r="A63" s="124" t="str">
        <f t="array" ref="A63">IFERROR(INDEX(②金銭出納簿!$C$4:$M$564,MATCH(LARGE((②金銭出納簿!$G$4:$G$564=$A$1)*1/ROW(②金銭出納簿!$C$4:$C$564),ROWS($A$18:$A74)),1/ROW(②金銭出納簿!$C$4:$C$564),0),COLUMNS($A$5:A$5)),"")</f>
        <v/>
      </c>
      <c r="B63" s="125" t="str">
        <f t="array" ref="B63">IFERROR(INDEX(②金銭出納簿!$C$4:$M$564,MATCH(LARGE((②金銭出納簿!$G$4:$G$564=$A$1)*1/ROW(②金銭出納簿!$C$4:$C$564),ROWS($A$18:$A74)),1/ROW(②金銭出納簿!$C$4:$C$564),0),COLUMNS($A$5:B$5)),"")</f>
        <v/>
      </c>
      <c r="C63" s="12" t="str">
        <f t="array" ref="C63">IFERROR(INDEX(②金銭出納簿!$C$4:$M$564,MATCH(LARGE((②金銭出納簿!$G$4:$G$564=$A$1)*1/ROW(②金銭出納簿!$C$4:$C$564),ROWS($A$18:$A74)),1/ROW(②金銭出納簿!$C$4:$C$564),0),COLUMNS($A$5:C$5)),"")</f>
        <v/>
      </c>
      <c r="D63" s="12" t="str">
        <f t="array" ref="D63">IFERROR(INDEX(②金銭出納簿!$C$4:$M$564,MATCH(LARGE((②金銭出納簿!$G$4:$G$564=$A$1)*1/ROW(②金銭出納簿!$C$4:$C$564),ROWS($A$18:$A74)),1/ROW(②金銭出納簿!$C$4:$C$564),0),COLUMNS($A$5:D$5)),"")</f>
        <v/>
      </c>
      <c r="E63" s="12" t="str">
        <f t="array" ref="E63">IFERROR(INDEX(②金銭出納簿!$C$4:$M$564,MATCH(LARGE((②金銭出納簿!$G$4:$G$564=$A$1)*1/ROW(②金銭出納簿!$C$4:$C$564),ROWS($A$18:$A74)),1/ROW(②金銭出納簿!$C$4:$C$564),0),COLUMNS($A$5:E$5)),"")</f>
        <v/>
      </c>
      <c r="F63" s="134" t="str">
        <f t="array" ref="F63">IFERROR(INDEX(②金銭出納簿!$C$4:$M$564,MATCH(LARGE((②金銭出納簿!$G$4:$G$564=$A$1)*1/ROW(②金銭出納簿!$C$4:$C$564),ROWS($A$18:$A74)),1/ROW(②金銭出納簿!$C$4:$C$564),0),COLUMNS($A$5:F$5)),"")</f>
        <v/>
      </c>
      <c r="G63" s="134" t="str">
        <f t="array" ref="G63">IFERROR(INDEX(②金銭出納簿!$C$4:$M$564,MATCH(LARGE((②金銭出納簿!$G$4:$G$564=$A$1)*1/ROW(②金銭出納簿!$C$4:$C$564),ROWS($A$18:$A74)),1/ROW(②金銭出納簿!$C$4:$C$564),0),COLUMNS($A$5:G$5)),"")</f>
        <v/>
      </c>
      <c r="H63" s="15" t="str">
        <f t="array" ref="H63">IFERROR(INDEX(②金銭出納簿!$C$4:$M$564,MATCH(LARGE((②金銭出納簿!$G$4:$G$564=$A$1)*1/ROW(②金銭出納簿!$C$4:$C$564),ROWS($A$18:$A74)),1/ROW(②金銭出納簿!$C$4:$C$564),0),COLUMNS($A$5:H$5)),"")</f>
        <v/>
      </c>
      <c r="I63" s="17" t="str">
        <f t="array" ref="I63">IFERROR(INDEX(②金銭出納簿!$C$4:$M$564,MATCH(LARGE((②金銭出納簿!$G$4:$G$564=$A$1)*1/ROW(②金銭出納簿!$C$4:$C$564),ROWS($A$18:$A74)),1/ROW(②金銭出納簿!$C$4:$C$564),0),COLUMNS($A$5:I$5)),"")</f>
        <v/>
      </c>
      <c r="J63" s="16" t="str">
        <f t="array" ref="J63">IFERROR(INDEX(②金銭出納簿!$C$4:$M$564,MATCH(LARGE((②金銭出納簿!$G$4:$G$564=$A$1)*1/ROW(②金銭出納簿!$C$4:$C$564),ROWS($A$18:$A74)),1/ROW(②金銭出納簿!$C$4:$C$564),0),COLUMNS($A$5:J$5)),"")</f>
        <v/>
      </c>
      <c r="K63" s="17" t="str">
        <f t="shared" si="2"/>
        <v/>
      </c>
      <c r="L63" s="23" t="str">
        <f t="shared" si="3"/>
        <v/>
      </c>
    </row>
    <row r="64" spans="1:12" ht="20.25" customHeight="1" x14ac:dyDescent="0.15">
      <c r="A64" s="124" t="str">
        <f t="array" ref="A64">IFERROR(INDEX(②金銭出納簿!$C$4:$M$564,MATCH(LARGE((②金銭出納簿!$G$4:$G$564=$A$1)*1/ROW(②金銭出納簿!$C$4:$C$564),ROWS($A$18:$A75)),1/ROW(②金銭出納簿!$C$4:$C$564),0),COLUMNS($A$5:A$5)),"")</f>
        <v/>
      </c>
      <c r="B64" s="125" t="str">
        <f t="array" ref="B64">IFERROR(INDEX(②金銭出納簿!$C$4:$M$564,MATCH(LARGE((②金銭出納簿!$G$4:$G$564=$A$1)*1/ROW(②金銭出納簿!$C$4:$C$564),ROWS($A$18:$A75)),1/ROW(②金銭出納簿!$C$4:$C$564),0),COLUMNS($A$5:B$5)),"")</f>
        <v/>
      </c>
      <c r="C64" s="12" t="str">
        <f t="array" ref="C64">IFERROR(INDEX(②金銭出納簿!$C$4:$M$564,MATCH(LARGE((②金銭出納簿!$G$4:$G$564=$A$1)*1/ROW(②金銭出納簿!$C$4:$C$564),ROWS($A$18:$A75)),1/ROW(②金銭出納簿!$C$4:$C$564),0),COLUMNS($A$5:C$5)),"")</f>
        <v/>
      </c>
      <c r="D64" s="12" t="str">
        <f t="array" ref="D64">IFERROR(INDEX(②金銭出納簿!$C$4:$M$564,MATCH(LARGE((②金銭出納簿!$G$4:$G$564=$A$1)*1/ROW(②金銭出納簿!$C$4:$C$564),ROWS($A$18:$A75)),1/ROW(②金銭出納簿!$C$4:$C$564),0),COLUMNS($A$5:D$5)),"")</f>
        <v/>
      </c>
      <c r="E64" s="12" t="str">
        <f t="array" ref="E64">IFERROR(INDEX(②金銭出納簿!$C$4:$M$564,MATCH(LARGE((②金銭出納簿!$G$4:$G$564=$A$1)*1/ROW(②金銭出納簿!$C$4:$C$564),ROWS($A$18:$A75)),1/ROW(②金銭出納簿!$C$4:$C$564),0),COLUMNS($A$5:E$5)),"")</f>
        <v/>
      </c>
      <c r="F64" s="134" t="str">
        <f t="array" ref="F64">IFERROR(INDEX(②金銭出納簿!$C$4:$M$564,MATCH(LARGE((②金銭出納簿!$G$4:$G$564=$A$1)*1/ROW(②金銭出納簿!$C$4:$C$564),ROWS($A$18:$A75)),1/ROW(②金銭出納簿!$C$4:$C$564),0),COLUMNS($A$5:F$5)),"")</f>
        <v/>
      </c>
      <c r="G64" s="134" t="str">
        <f t="array" ref="G64">IFERROR(INDEX(②金銭出納簿!$C$4:$M$564,MATCH(LARGE((②金銭出納簿!$G$4:$G$564=$A$1)*1/ROW(②金銭出納簿!$C$4:$C$564),ROWS($A$18:$A75)),1/ROW(②金銭出納簿!$C$4:$C$564),0),COLUMNS($A$5:G$5)),"")</f>
        <v/>
      </c>
      <c r="H64" s="15" t="str">
        <f t="array" ref="H64">IFERROR(INDEX(②金銭出納簿!$C$4:$M$564,MATCH(LARGE((②金銭出納簿!$G$4:$G$564=$A$1)*1/ROW(②金銭出納簿!$C$4:$C$564),ROWS($A$18:$A75)),1/ROW(②金銭出納簿!$C$4:$C$564),0),COLUMNS($A$5:H$5)),"")</f>
        <v/>
      </c>
      <c r="I64" s="17" t="str">
        <f t="array" ref="I64">IFERROR(INDEX(②金銭出納簿!$C$4:$M$564,MATCH(LARGE((②金銭出納簿!$G$4:$G$564=$A$1)*1/ROW(②金銭出納簿!$C$4:$C$564),ROWS($A$18:$A75)),1/ROW(②金銭出納簿!$C$4:$C$564),0),COLUMNS($A$5:I$5)),"")</f>
        <v/>
      </c>
      <c r="J64" s="16" t="str">
        <f t="array" ref="J64">IFERROR(INDEX(②金銭出納簿!$C$4:$M$564,MATCH(LARGE((②金銭出納簿!$G$4:$G$564=$A$1)*1/ROW(②金銭出納簿!$C$4:$C$564),ROWS($A$18:$A75)),1/ROW(②金銭出納簿!$C$4:$C$564),0),COLUMNS($A$5:J$5)),"")</f>
        <v/>
      </c>
      <c r="K64" s="17" t="str">
        <f t="shared" si="2"/>
        <v/>
      </c>
      <c r="L64" s="23" t="str">
        <f t="shared" si="3"/>
        <v/>
      </c>
    </row>
    <row r="65" spans="1:12" ht="20.25" customHeight="1" x14ac:dyDescent="0.15">
      <c r="A65" s="124" t="str">
        <f t="array" ref="A65">IFERROR(INDEX(②金銭出納簿!$C$4:$M$564,MATCH(LARGE((②金銭出納簿!$G$4:$G$564=$A$1)*1/ROW(②金銭出納簿!$C$4:$C$564),ROWS($A$18:$A76)),1/ROW(②金銭出納簿!$C$4:$C$564),0),COLUMNS($A$5:A$5)),"")</f>
        <v/>
      </c>
      <c r="B65" s="125" t="str">
        <f t="array" ref="B65">IFERROR(INDEX(②金銭出納簿!$C$4:$M$564,MATCH(LARGE((②金銭出納簿!$G$4:$G$564=$A$1)*1/ROW(②金銭出納簿!$C$4:$C$564),ROWS($A$18:$A76)),1/ROW(②金銭出納簿!$C$4:$C$564),0),COLUMNS($A$5:B$5)),"")</f>
        <v/>
      </c>
      <c r="C65" s="12" t="str">
        <f t="array" ref="C65">IFERROR(INDEX(②金銭出納簿!$C$4:$M$564,MATCH(LARGE((②金銭出納簿!$G$4:$G$564=$A$1)*1/ROW(②金銭出納簿!$C$4:$C$564),ROWS($A$18:$A76)),1/ROW(②金銭出納簿!$C$4:$C$564),0),COLUMNS($A$5:C$5)),"")</f>
        <v/>
      </c>
      <c r="D65" s="12" t="str">
        <f t="array" ref="D65">IFERROR(INDEX(②金銭出納簿!$C$4:$M$564,MATCH(LARGE((②金銭出納簿!$G$4:$G$564=$A$1)*1/ROW(②金銭出納簿!$C$4:$C$564),ROWS($A$18:$A76)),1/ROW(②金銭出納簿!$C$4:$C$564),0),COLUMNS($A$5:D$5)),"")</f>
        <v/>
      </c>
      <c r="E65" s="12" t="str">
        <f t="array" ref="E65">IFERROR(INDEX(②金銭出納簿!$C$4:$M$564,MATCH(LARGE((②金銭出納簿!$G$4:$G$564=$A$1)*1/ROW(②金銭出納簿!$C$4:$C$564),ROWS($A$18:$A76)),1/ROW(②金銭出納簿!$C$4:$C$564),0),COLUMNS($A$5:E$5)),"")</f>
        <v/>
      </c>
      <c r="F65" s="134" t="str">
        <f t="array" ref="F65">IFERROR(INDEX(②金銭出納簿!$C$4:$M$564,MATCH(LARGE((②金銭出納簿!$G$4:$G$564=$A$1)*1/ROW(②金銭出納簿!$C$4:$C$564),ROWS($A$18:$A76)),1/ROW(②金銭出納簿!$C$4:$C$564),0),COLUMNS($A$5:F$5)),"")</f>
        <v/>
      </c>
      <c r="G65" s="134" t="str">
        <f t="array" ref="G65">IFERROR(INDEX(②金銭出納簿!$C$4:$M$564,MATCH(LARGE((②金銭出納簿!$G$4:$G$564=$A$1)*1/ROW(②金銭出納簿!$C$4:$C$564),ROWS($A$18:$A76)),1/ROW(②金銭出納簿!$C$4:$C$564),0),COLUMNS($A$5:G$5)),"")</f>
        <v/>
      </c>
      <c r="H65" s="15" t="str">
        <f t="array" ref="H65">IFERROR(INDEX(②金銭出納簿!$C$4:$M$564,MATCH(LARGE((②金銭出納簿!$G$4:$G$564=$A$1)*1/ROW(②金銭出納簿!$C$4:$C$564),ROWS($A$18:$A76)),1/ROW(②金銭出納簿!$C$4:$C$564),0),COLUMNS($A$5:H$5)),"")</f>
        <v/>
      </c>
      <c r="I65" s="17" t="str">
        <f t="array" ref="I65">IFERROR(INDEX(②金銭出納簿!$C$4:$M$564,MATCH(LARGE((②金銭出納簿!$G$4:$G$564=$A$1)*1/ROW(②金銭出納簿!$C$4:$C$564),ROWS($A$18:$A76)),1/ROW(②金銭出納簿!$C$4:$C$564),0),COLUMNS($A$5:I$5)),"")</f>
        <v/>
      </c>
      <c r="J65" s="16" t="str">
        <f t="array" ref="J65">IFERROR(INDEX(②金銭出納簿!$C$4:$M$564,MATCH(LARGE((②金銭出納簿!$G$4:$G$564=$A$1)*1/ROW(②金銭出納簿!$C$4:$C$564),ROWS($A$18:$A76)),1/ROW(②金銭出納簿!$C$4:$C$564),0),COLUMNS($A$5:J$5)),"")</f>
        <v/>
      </c>
      <c r="K65" s="17" t="str">
        <f t="shared" si="2"/>
        <v/>
      </c>
      <c r="L65" s="23" t="str">
        <f t="shared" si="3"/>
        <v/>
      </c>
    </row>
    <row r="66" spans="1:12" ht="20.25" customHeight="1" x14ac:dyDescent="0.15">
      <c r="A66" s="124" t="str">
        <f t="array" ref="A66">IFERROR(INDEX(②金銭出納簿!$C$4:$M$564,MATCH(LARGE((②金銭出納簿!$G$4:$G$564=$A$1)*1/ROW(②金銭出納簿!$C$4:$C$564),ROWS($A$18:$A77)),1/ROW(②金銭出納簿!$C$4:$C$564),0),COLUMNS($A$5:A$5)),"")</f>
        <v/>
      </c>
      <c r="B66" s="125" t="str">
        <f t="array" ref="B66">IFERROR(INDEX(②金銭出納簿!$C$4:$M$564,MATCH(LARGE((②金銭出納簿!$G$4:$G$564=$A$1)*1/ROW(②金銭出納簿!$C$4:$C$564),ROWS($A$18:$A77)),1/ROW(②金銭出納簿!$C$4:$C$564),0),COLUMNS($A$5:B$5)),"")</f>
        <v/>
      </c>
      <c r="C66" s="12" t="str">
        <f t="array" ref="C66">IFERROR(INDEX(②金銭出納簿!$C$4:$M$564,MATCH(LARGE((②金銭出納簿!$G$4:$G$564=$A$1)*1/ROW(②金銭出納簿!$C$4:$C$564),ROWS($A$18:$A77)),1/ROW(②金銭出納簿!$C$4:$C$564),0),COLUMNS($A$5:C$5)),"")</f>
        <v/>
      </c>
      <c r="D66" s="12" t="str">
        <f t="array" ref="D66">IFERROR(INDEX(②金銭出納簿!$C$4:$M$564,MATCH(LARGE((②金銭出納簿!$G$4:$G$564=$A$1)*1/ROW(②金銭出納簿!$C$4:$C$564),ROWS($A$18:$A77)),1/ROW(②金銭出納簿!$C$4:$C$564),0),COLUMNS($A$5:D$5)),"")</f>
        <v/>
      </c>
      <c r="E66" s="12" t="str">
        <f t="array" ref="E66">IFERROR(INDEX(②金銭出納簿!$C$4:$M$564,MATCH(LARGE((②金銭出納簿!$G$4:$G$564=$A$1)*1/ROW(②金銭出納簿!$C$4:$C$564),ROWS($A$18:$A77)),1/ROW(②金銭出納簿!$C$4:$C$564),0),COLUMNS($A$5:E$5)),"")</f>
        <v/>
      </c>
      <c r="F66" s="134" t="str">
        <f t="array" ref="F66">IFERROR(INDEX(②金銭出納簿!$C$4:$M$564,MATCH(LARGE((②金銭出納簿!$G$4:$G$564=$A$1)*1/ROW(②金銭出納簿!$C$4:$C$564),ROWS($A$18:$A77)),1/ROW(②金銭出納簿!$C$4:$C$564),0),COLUMNS($A$5:F$5)),"")</f>
        <v/>
      </c>
      <c r="G66" s="134" t="str">
        <f t="array" ref="G66">IFERROR(INDEX(②金銭出納簿!$C$4:$M$564,MATCH(LARGE((②金銭出納簿!$G$4:$G$564=$A$1)*1/ROW(②金銭出納簿!$C$4:$C$564),ROWS($A$18:$A77)),1/ROW(②金銭出納簿!$C$4:$C$564),0),COLUMNS($A$5:G$5)),"")</f>
        <v/>
      </c>
      <c r="H66" s="15" t="str">
        <f t="array" ref="H66">IFERROR(INDEX(②金銭出納簿!$C$4:$M$564,MATCH(LARGE((②金銭出納簿!$G$4:$G$564=$A$1)*1/ROW(②金銭出納簿!$C$4:$C$564),ROWS($A$18:$A77)),1/ROW(②金銭出納簿!$C$4:$C$564),0),COLUMNS($A$5:H$5)),"")</f>
        <v/>
      </c>
      <c r="I66" s="17" t="str">
        <f t="array" ref="I66">IFERROR(INDEX(②金銭出納簿!$C$4:$M$564,MATCH(LARGE((②金銭出納簿!$G$4:$G$564=$A$1)*1/ROW(②金銭出納簿!$C$4:$C$564),ROWS($A$18:$A77)),1/ROW(②金銭出納簿!$C$4:$C$564),0),COLUMNS($A$5:I$5)),"")</f>
        <v/>
      </c>
      <c r="J66" s="16" t="str">
        <f t="array" ref="J66">IFERROR(INDEX(②金銭出納簿!$C$4:$M$564,MATCH(LARGE((②金銭出納簿!$G$4:$G$564=$A$1)*1/ROW(②金銭出納簿!$C$4:$C$564),ROWS($A$18:$A77)),1/ROW(②金銭出納簿!$C$4:$C$564),0),COLUMNS($A$5:J$5)),"")</f>
        <v/>
      </c>
      <c r="K66" s="17" t="str">
        <f t="shared" si="2"/>
        <v/>
      </c>
      <c r="L66" s="23" t="str">
        <f t="shared" si="3"/>
        <v/>
      </c>
    </row>
    <row r="67" spans="1:12" ht="20.25" customHeight="1" x14ac:dyDescent="0.15">
      <c r="A67" s="124" t="str">
        <f t="array" ref="A67">IFERROR(INDEX(②金銭出納簿!$C$4:$M$564,MATCH(LARGE((②金銭出納簿!$G$4:$G$564=$A$1)*1/ROW(②金銭出納簿!$C$4:$C$564),ROWS($A$18:$A78)),1/ROW(②金銭出納簿!$C$4:$C$564),0),COLUMNS($A$5:A$5)),"")</f>
        <v/>
      </c>
      <c r="B67" s="125" t="str">
        <f t="array" ref="B67">IFERROR(INDEX(②金銭出納簿!$C$4:$M$564,MATCH(LARGE((②金銭出納簿!$G$4:$G$564=$A$1)*1/ROW(②金銭出納簿!$C$4:$C$564),ROWS($A$18:$A78)),1/ROW(②金銭出納簿!$C$4:$C$564),0),COLUMNS($A$5:B$5)),"")</f>
        <v/>
      </c>
      <c r="C67" s="12" t="str">
        <f t="array" ref="C67">IFERROR(INDEX(②金銭出納簿!$C$4:$M$564,MATCH(LARGE((②金銭出納簿!$G$4:$G$564=$A$1)*1/ROW(②金銭出納簿!$C$4:$C$564),ROWS($A$18:$A78)),1/ROW(②金銭出納簿!$C$4:$C$564),0),COLUMNS($A$5:C$5)),"")</f>
        <v/>
      </c>
      <c r="D67" s="12" t="str">
        <f t="array" ref="D67">IFERROR(INDEX(②金銭出納簿!$C$4:$M$564,MATCH(LARGE((②金銭出納簿!$G$4:$G$564=$A$1)*1/ROW(②金銭出納簿!$C$4:$C$564),ROWS($A$18:$A78)),1/ROW(②金銭出納簿!$C$4:$C$564),0),COLUMNS($A$5:D$5)),"")</f>
        <v/>
      </c>
      <c r="E67" s="12" t="str">
        <f t="array" ref="E67">IFERROR(INDEX(②金銭出納簿!$C$4:$M$564,MATCH(LARGE((②金銭出納簿!$G$4:$G$564=$A$1)*1/ROW(②金銭出納簿!$C$4:$C$564),ROWS($A$18:$A78)),1/ROW(②金銭出納簿!$C$4:$C$564),0),COLUMNS($A$5:E$5)),"")</f>
        <v/>
      </c>
      <c r="F67" s="134" t="str">
        <f t="array" ref="F67">IFERROR(INDEX(②金銭出納簿!$C$4:$M$564,MATCH(LARGE((②金銭出納簿!$G$4:$G$564=$A$1)*1/ROW(②金銭出納簿!$C$4:$C$564),ROWS($A$18:$A78)),1/ROW(②金銭出納簿!$C$4:$C$564),0),COLUMNS($A$5:F$5)),"")</f>
        <v/>
      </c>
      <c r="G67" s="134" t="str">
        <f t="array" ref="G67">IFERROR(INDEX(②金銭出納簿!$C$4:$M$564,MATCH(LARGE((②金銭出納簿!$G$4:$G$564=$A$1)*1/ROW(②金銭出納簿!$C$4:$C$564),ROWS($A$18:$A78)),1/ROW(②金銭出納簿!$C$4:$C$564),0),COLUMNS($A$5:G$5)),"")</f>
        <v/>
      </c>
      <c r="H67" s="15" t="str">
        <f t="array" ref="H67">IFERROR(INDEX(②金銭出納簿!$C$4:$M$564,MATCH(LARGE((②金銭出納簿!$G$4:$G$564=$A$1)*1/ROW(②金銭出納簿!$C$4:$C$564),ROWS($A$18:$A78)),1/ROW(②金銭出納簿!$C$4:$C$564),0),COLUMNS($A$5:H$5)),"")</f>
        <v/>
      </c>
      <c r="I67" s="17" t="str">
        <f t="array" ref="I67">IFERROR(INDEX(②金銭出納簿!$C$4:$M$564,MATCH(LARGE((②金銭出納簿!$G$4:$G$564=$A$1)*1/ROW(②金銭出納簿!$C$4:$C$564),ROWS($A$18:$A78)),1/ROW(②金銭出納簿!$C$4:$C$564),0),COLUMNS($A$5:I$5)),"")</f>
        <v/>
      </c>
      <c r="J67" s="16" t="str">
        <f t="array" ref="J67">IFERROR(INDEX(②金銭出納簿!$C$4:$M$564,MATCH(LARGE((②金銭出納簿!$G$4:$G$564=$A$1)*1/ROW(②金銭出納簿!$C$4:$C$564),ROWS($A$18:$A78)),1/ROW(②金銭出納簿!$C$4:$C$564),0),COLUMNS($A$5:J$5)),"")</f>
        <v/>
      </c>
      <c r="K67" s="17" t="str">
        <f t="shared" si="2"/>
        <v/>
      </c>
      <c r="L67" s="23" t="str">
        <f t="shared" si="3"/>
        <v/>
      </c>
    </row>
    <row r="68" spans="1:12" ht="20.25" customHeight="1" x14ac:dyDescent="0.15">
      <c r="A68" s="124" t="str">
        <f t="array" ref="A68">IFERROR(INDEX(②金銭出納簿!$C$4:$M$564,MATCH(LARGE((②金銭出納簿!$G$4:$G$564=$A$1)*1/ROW(②金銭出納簿!$C$4:$C$564),ROWS($A$18:$A79)),1/ROW(②金銭出納簿!$C$4:$C$564),0),COLUMNS($A$5:A$5)),"")</f>
        <v/>
      </c>
      <c r="B68" s="125" t="str">
        <f t="array" ref="B68">IFERROR(INDEX(②金銭出納簿!$C$4:$M$564,MATCH(LARGE((②金銭出納簿!$G$4:$G$564=$A$1)*1/ROW(②金銭出納簿!$C$4:$C$564),ROWS($A$18:$A79)),1/ROW(②金銭出納簿!$C$4:$C$564),0),COLUMNS($A$5:B$5)),"")</f>
        <v/>
      </c>
      <c r="C68" s="12" t="str">
        <f t="array" ref="C68">IFERROR(INDEX(②金銭出納簿!$C$4:$M$564,MATCH(LARGE((②金銭出納簿!$G$4:$G$564=$A$1)*1/ROW(②金銭出納簿!$C$4:$C$564),ROWS($A$18:$A79)),1/ROW(②金銭出納簿!$C$4:$C$564),0),COLUMNS($A$5:C$5)),"")</f>
        <v/>
      </c>
      <c r="D68" s="12" t="str">
        <f t="array" ref="D68">IFERROR(INDEX(②金銭出納簿!$C$4:$M$564,MATCH(LARGE((②金銭出納簿!$G$4:$G$564=$A$1)*1/ROW(②金銭出納簿!$C$4:$C$564),ROWS($A$18:$A79)),1/ROW(②金銭出納簿!$C$4:$C$564),0),COLUMNS($A$5:D$5)),"")</f>
        <v/>
      </c>
      <c r="E68" s="12" t="str">
        <f t="array" ref="E68">IFERROR(INDEX(②金銭出納簿!$C$4:$M$564,MATCH(LARGE((②金銭出納簿!$G$4:$G$564=$A$1)*1/ROW(②金銭出納簿!$C$4:$C$564),ROWS($A$18:$A79)),1/ROW(②金銭出納簿!$C$4:$C$564),0),COLUMNS($A$5:E$5)),"")</f>
        <v/>
      </c>
      <c r="F68" s="134" t="str">
        <f t="array" ref="F68">IFERROR(INDEX(②金銭出納簿!$C$4:$M$564,MATCH(LARGE((②金銭出納簿!$G$4:$G$564=$A$1)*1/ROW(②金銭出納簿!$C$4:$C$564),ROWS($A$18:$A79)),1/ROW(②金銭出納簿!$C$4:$C$564),0),COLUMNS($A$5:F$5)),"")</f>
        <v/>
      </c>
      <c r="G68" s="134" t="str">
        <f t="array" ref="G68">IFERROR(INDEX(②金銭出納簿!$C$4:$M$564,MATCH(LARGE((②金銭出納簿!$G$4:$G$564=$A$1)*1/ROW(②金銭出納簿!$C$4:$C$564),ROWS($A$18:$A79)),1/ROW(②金銭出納簿!$C$4:$C$564),0),COLUMNS($A$5:G$5)),"")</f>
        <v/>
      </c>
      <c r="H68" s="15" t="str">
        <f t="array" ref="H68">IFERROR(INDEX(②金銭出納簿!$C$4:$M$564,MATCH(LARGE((②金銭出納簿!$G$4:$G$564=$A$1)*1/ROW(②金銭出納簿!$C$4:$C$564),ROWS($A$18:$A79)),1/ROW(②金銭出納簿!$C$4:$C$564),0),COLUMNS($A$5:H$5)),"")</f>
        <v/>
      </c>
      <c r="I68" s="17" t="str">
        <f t="array" ref="I68">IFERROR(INDEX(②金銭出納簿!$C$4:$M$564,MATCH(LARGE((②金銭出納簿!$G$4:$G$564=$A$1)*1/ROW(②金銭出納簿!$C$4:$C$564),ROWS($A$18:$A79)),1/ROW(②金銭出納簿!$C$4:$C$564),0),COLUMNS($A$5:I$5)),"")</f>
        <v/>
      </c>
      <c r="J68" s="16" t="str">
        <f t="array" ref="J68">IFERROR(INDEX(②金銭出納簿!$C$4:$M$564,MATCH(LARGE((②金銭出納簿!$G$4:$G$564=$A$1)*1/ROW(②金銭出納簿!$C$4:$C$564),ROWS($A$18:$A79)),1/ROW(②金銭出納簿!$C$4:$C$564),0),COLUMNS($A$5:J$5)),"")</f>
        <v/>
      </c>
      <c r="K68" s="17" t="str">
        <f t="shared" si="2"/>
        <v/>
      </c>
      <c r="L68" s="23" t="str">
        <f t="shared" si="3"/>
        <v/>
      </c>
    </row>
    <row r="69" spans="1:12" ht="20.25" customHeight="1" x14ac:dyDescent="0.15">
      <c r="A69" s="124" t="str">
        <f t="array" ref="A69">IFERROR(INDEX(②金銭出納簿!$C$4:$M$564,MATCH(LARGE((②金銭出納簿!$G$4:$G$564=$A$1)*1/ROW(②金銭出納簿!$C$4:$C$564),ROWS($A$18:$A80)),1/ROW(②金銭出納簿!$C$4:$C$564),0),COLUMNS($A$5:A$5)),"")</f>
        <v/>
      </c>
      <c r="B69" s="125" t="str">
        <f t="array" ref="B69">IFERROR(INDEX(②金銭出納簿!$C$4:$M$564,MATCH(LARGE((②金銭出納簿!$G$4:$G$564=$A$1)*1/ROW(②金銭出納簿!$C$4:$C$564),ROWS($A$18:$A80)),1/ROW(②金銭出納簿!$C$4:$C$564),0),COLUMNS($A$5:B$5)),"")</f>
        <v/>
      </c>
      <c r="C69" s="12" t="str">
        <f t="array" ref="C69">IFERROR(INDEX(②金銭出納簿!$C$4:$M$564,MATCH(LARGE((②金銭出納簿!$G$4:$G$564=$A$1)*1/ROW(②金銭出納簿!$C$4:$C$564),ROWS($A$18:$A80)),1/ROW(②金銭出納簿!$C$4:$C$564),0),COLUMNS($A$5:C$5)),"")</f>
        <v/>
      </c>
      <c r="D69" s="12" t="str">
        <f t="array" ref="D69">IFERROR(INDEX(②金銭出納簿!$C$4:$M$564,MATCH(LARGE((②金銭出納簿!$G$4:$G$564=$A$1)*1/ROW(②金銭出納簿!$C$4:$C$564),ROWS($A$18:$A80)),1/ROW(②金銭出納簿!$C$4:$C$564),0),COLUMNS($A$5:D$5)),"")</f>
        <v/>
      </c>
      <c r="E69" s="12" t="str">
        <f t="array" ref="E69">IFERROR(INDEX(②金銭出納簿!$C$4:$M$564,MATCH(LARGE((②金銭出納簿!$G$4:$G$564=$A$1)*1/ROW(②金銭出納簿!$C$4:$C$564),ROWS($A$18:$A80)),1/ROW(②金銭出納簿!$C$4:$C$564),0),COLUMNS($A$5:E$5)),"")</f>
        <v/>
      </c>
      <c r="F69" s="134" t="str">
        <f t="array" ref="F69">IFERROR(INDEX(②金銭出納簿!$C$4:$M$564,MATCH(LARGE((②金銭出納簿!$G$4:$G$564=$A$1)*1/ROW(②金銭出納簿!$C$4:$C$564),ROWS($A$18:$A80)),1/ROW(②金銭出納簿!$C$4:$C$564),0),COLUMNS($A$5:F$5)),"")</f>
        <v/>
      </c>
      <c r="G69" s="134" t="str">
        <f t="array" ref="G69">IFERROR(INDEX(②金銭出納簿!$C$4:$M$564,MATCH(LARGE((②金銭出納簿!$G$4:$G$564=$A$1)*1/ROW(②金銭出納簿!$C$4:$C$564),ROWS($A$18:$A80)),1/ROW(②金銭出納簿!$C$4:$C$564),0),COLUMNS($A$5:G$5)),"")</f>
        <v/>
      </c>
      <c r="H69" s="15" t="str">
        <f t="array" ref="H69">IFERROR(INDEX(②金銭出納簿!$C$4:$M$564,MATCH(LARGE((②金銭出納簿!$G$4:$G$564=$A$1)*1/ROW(②金銭出納簿!$C$4:$C$564),ROWS($A$18:$A80)),1/ROW(②金銭出納簿!$C$4:$C$564),0),COLUMNS($A$5:H$5)),"")</f>
        <v/>
      </c>
      <c r="I69" s="17" t="str">
        <f t="array" ref="I69">IFERROR(INDEX(②金銭出納簿!$C$4:$M$564,MATCH(LARGE((②金銭出納簿!$G$4:$G$564=$A$1)*1/ROW(②金銭出納簿!$C$4:$C$564),ROWS($A$18:$A80)),1/ROW(②金銭出納簿!$C$4:$C$564),0),COLUMNS($A$5:I$5)),"")</f>
        <v/>
      </c>
      <c r="J69" s="16" t="str">
        <f t="array" ref="J69">IFERROR(INDEX(②金銭出納簿!$C$4:$M$564,MATCH(LARGE((②金銭出納簿!$G$4:$G$564=$A$1)*1/ROW(②金銭出納簿!$C$4:$C$564),ROWS($A$18:$A80)),1/ROW(②金銭出納簿!$C$4:$C$564),0),COLUMNS($A$5:J$5)),"")</f>
        <v/>
      </c>
      <c r="K69" s="17" t="str">
        <f t="shared" si="2"/>
        <v/>
      </c>
      <c r="L69" s="23" t="str">
        <f t="shared" si="3"/>
        <v/>
      </c>
    </row>
    <row r="70" spans="1:12" ht="20.25" customHeight="1" x14ac:dyDescent="0.15">
      <c r="A70" s="124" t="str">
        <f t="array" ref="A70">IFERROR(INDEX(②金銭出納簿!$C$4:$M$564,MATCH(LARGE((②金銭出納簿!$G$4:$G$564=$A$1)*1/ROW(②金銭出納簿!$C$4:$C$564),ROWS($A$18:$A81)),1/ROW(②金銭出納簿!$C$4:$C$564),0),COLUMNS($A$5:A$5)),"")</f>
        <v/>
      </c>
      <c r="B70" s="125" t="str">
        <f t="array" ref="B70">IFERROR(INDEX(②金銭出納簿!$C$4:$M$564,MATCH(LARGE((②金銭出納簿!$G$4:$G$564=$A$1)*1/ROW(②金銭出納簿!$C$4:$C$564),ROWS($A$18:$A81)),1/ROW(②金銭出納簿!$C$4:$C$564),0),COLUMNS($A$5:B$5)),"")</f>
        <v/>
      </c>
      <c r="C70" s="12" t="str">
        <f t="array" ref="C70">IFERROR(INDEX(②金銭出納簿!$C$4:$M$564,MATCH(LARGE((②金銭出納簿!$G$4:$G$564=$A$1)*1/ROW(②金銭出納簿!$C$4:$C$564),ROWS($A$18:$A81)),1/ROW(②金銭出納簿!$C$4:$C$564),0),COLUMNS($A$5:C$5)),"")</f>
        <v/>
      </c>
      <c r="D70" s="12" t="str">
        <f t="array" ref="D70">IFERROR(INDEX(②金銭出納簿!$C$4:$M$564,MATCH(LARGE((②金銭出納簿!$G$4:$G$564=$A$1)*1/ROW(②金銭出納簿!$C$4:$C$564),ROWS($A$18:$A81)),1/ROW(②金銭出納簿!$C$4:$C$564),0),COLUMNS($A$5:D$5)),"")</f>
        <v/>
      </c>
      <c r="E70" s="12" t="str">
        <f t="array" ref="E70">IFERROR(INDEX(②金銭出納簿!$C$4:$M$564,MATCH(LARGE((②金銭出納簿!$G$4:$G$564=$A$1)*1/ROW(②金銭出納簿!$C$4:$C$564),ROWS($A$18:$A81)),1/ROW(②金銭出納簿!$C$4:$C$564),0),COLUMNS($A$5:E$5)),"")</f>
        <v/>
      </c>
      <c r="F70" s="134" t="str">
        <f t="array" ref="F70">IFERROR(INDEX(②金銭出納簿!$C$4:$M$564,MATCH(LARGE((②金銭出納簿!$G$4:$G$564=$A$1)*1/ROW(②金銭出納簿!$C$4:$C$564),ROWS($A$18:$A81)),1/ROW(②金銭出納簿!$C$4:$C$564),0),COLUMNS($A$5:F$5)),"")</f>
        <v/>
      </c>
      <c r="G70" s="134" t="str">
        <f t="array" ref="G70">IFERROR(INDEX(②金銭出納簿!$C$4:$M$564,MATCH(LARGE((②金銭出納簿!$G$4:$G$564=$A$1)*1/ROW(②金銭出納簿!$C$4:$C$564),ROWS($A$18:$A81)),1/ROW(②金銭出納簿!$C$4:$C$564),0),COLUMNS($A$5:G$5)),"")</f>
        <v/>
      </c>
      <c r="H70" s="15" t="str">
        <f t="array" ref="H70">IFERROR(INDEX(②金銭出納簿!$C$4:$M$564,MATCH(LARGE((②金銭出納簿!$G$4:$G$564=$A$1)*1/ROW(②金銭出納簿!$C$4:$C$564),ROWS($A$18:$A81)),1/ROW(②金銭出納簿!$C$4:$C$564),0),COLUMNS($A$5:H$5)),"")</f>
        <v/>
      </c>
      <c r="I70" s="17" t="str">
        <f t="array" ref="I70">IFERROR(INDEX(②金銭出納簿!$C$4:$M$564,MATCH(LARGE((②金銭出納簿!$G$4:$G$564=$A$1)*1/ROW(②金銭出納簿!$C$4:$C$564),ROWS($A$18:$A81)),1/ROW(②金銭出納簿!$C$4:$C$564),0),COLUMNS($A$5:I$5)),"")</f>
        <v/>
      </c>
      <c r="J70" s="16" t="str">
        <f t="array" ref="J70">IFERROR(INDEX(②金銭出納簿!$C$4:$M$564,MATCH(LARGE((②金銭出納簿!$G$4:$G$564=$A$1)*1/ROW(②金銭出納簿!$C$4:$C$564),ROWS($A$18:$A81)),1/ROW(②金銭出納簿!$C$4:$C$564),0),COLUMNS($A$5:J$5)),"")</f>
        <v/>
      </c>
      <c r="K70" s="17" t="str">
        <f t="shared" si="2"/>
        <v/>
      </c>
      <c r="L70" s="23" t="str">
        <f t="shared" si="3"/>
        <v/>
      </c>
    </row>
    <row r="71" spans="1:12" ht="20.25" customHeight="1" x14ac:dyDescent="0.15">
      <c r="A71" s="124" t="str">
        <f t="array" ref="A71">IFERROR(INDEX(②金銭出納簿!$C$4:$M$564,MATCH(LARGE((②金銭出納簿!$G$4:$G$564=$A$1)*1/ROW(②金銭出納簿!$C$4:$C$564),ROWS($A$18:$A82)),1/ROW(②金銭出納簿!$C$4:$C$564),0),COLUMNS($A$5:A$5)),"")</f>
        <v/>
      </c>
      <c r="B71" s="125" t="str">
        <f t="array" ref="B71">IFERROR(INDEX(②金銭出納簿!$C$4:$M$564,MATCH(LARGE((②金銭出納簿!$G$4:$G$564=$A$1)*1/ROW(②金銭出納簿!$C$4:$C$564),ROWS($A$18:$A82)),1/ROW(②金銭出納簿!$C$4:$C$564),0),COLUMNS($A$5:B$5)),"")</f>
        <v/>
      </c>
      <c r="C71" s="12" t="str">
        <f t="array" ref="C71">IFERROR(INDEX(②金銭出納簿!$C$4:$M$564,MATCH(LARGE((②金銭出納簿!$G$4:$G$564=$A$1)*1/ROW(②金銭出納簿!$C$4:$C$564),ROWS($A$18:$A82)),1/ROW(②金銭出納簿!$C$4:$C$564),0),COLUMNS($A$5:C$5)),"")</f>
        <v/>
      </c>
      <c r="D71" s="12" t="str">
        <f t="array" ref="D71">IFERROR(INDEX(②金銭出納簿!$C$4:$M$564,MATCH(LARGE((②金銭出納簿!$G$4:$G$564=$A$1)*1/ROW(②金銭出納簿!$C$4:$C$564),ROWS($A$18:$A82)),1/ROW(②金銭出納簿!$C$4:$C$564),0),COLUMNS($A$5:D$5)),"")</f>
        <v/>
      </c>
      <c r="E71" s="12" t="str">
        <f t="array" ref="E71">IFERROR(INDEX(②金銭出納簿!$C$4:$M$564,MATCH(LARGE((②金銭出納簿!$G$4:$G$564=$A$1)*1/ROW(②金銭出納簿!$C$4:$C$564),ROWS($A$18:$A82)),1/ROW(②金銭出納簿!$C$4:$C$564),0),COLUMNS($A$5:E$5)),"")</f>
        <v/>
      </c>
      <c r="F71" s="134" t="str">
        <f t="array" ref="F71">IFERROR(INDEX(②金銭出納簿!$C$4:$M$564,MATCH(LARGE((②金銭出納簿!$G$4:$G$564=$A$1)*1/ROW(②金銭出納簿!$C$4:$C$564),ROWS($A$18:$A82)),1/ROW(②金銭出納簿!$C$4:$C$564),0),COLUMNS($A$5:F$5)),"")</f>
        <v/>
      </c>
      <c r="G71" s="134" t="str">
        <f t="array" ref="G71">IFERROR(INDEX(②金銭出納簿!$C$4:$M$564,MATCH(LARGE((②金銭出納簿!$G$4:$G$564=$A$1)*1/ROW(②金銭出納簿!$C$4:$C$564),ROWS($A$18:$A82)),1/ROW(②金銭出納簿!$C$4:$C$564),0),COLUMNS($A$5:G$5)),"")</f>
        <v/>
      </c>
      <c r="H71" s="15" t="str">
        <f t="array" ref="H71">IFERROR(INDEX(②金銭出納簿!$C$4:$M$564,MATCH(LARGE((②金銭出納簿!$G$4:$G$564=$A$1)*1/ROW(②金銭出納簿!$C$4:$C$564),ROWS($A$18:$A82)),1/ROW(②金銭出納簿!$C$4:$C$564),0),COLUMNS($A$5:H$5)),"")</f>
        <v/>
      </c>
      <c r="I71" s="17" t="str">
        <f t="array" ref="I71">IFERROR(INDEX(②金銭出納簿!$C$4:$M$564,MATCH(LARGE((②金銭出納簿!$G$4:$G$564=$A$1)*1/ROW(②金銭出納簿!$C$4:$C$564),ROWS($A$18:$A82)),1/ROW(②金銭出納簿!$C$4:$C$564),0),COLUMNS($A$5:I$5)),"")</f>
        <v/>
      </c>
      <c r="J71" s="16" t="str">
        <f t="array" ref="J71">IFERROR(INDEX(②金銭出納簿!$C$4:$M$564,MATCH(LARGE((②金銭出納簿!$G$4:$G$564=$A$1)*1/ROW(②金銭出納簿!$C$4:$C$564),ROWS($A$18:$A82)),1/ROW(②金銭出納簿!$C$4:$C$564),0),COLUMNS($A$5:J$5)),"")</f>
        <v/>
      </c>
      <c r="K71" s="17" t="str">
        <f t="shared" si="2"/>
        <v/>
      </c>
      <c r="L71" s="23" t="str">
        <f t="shared" si="3"/>
        <v/>
      </c>
    </row>
    <row r="72" spans="1:12" ht="20.25" customHeight="1" x14ac:dyDescent="0.15">
      <c r="A72" s="124" t="str">
        <f t="array" ref="A72">IFERROR(INDEX(②金銭出納簿!$C$4:$M$564,MATCH(LARGE((②金銭出納簿!$G$4:$G$564=$A$1)*1/ROW(②金銭出納簿!$C$4:$C$564),ROWS($A$18:$A83)),1/ROW(②金銭出納簿!$C$4:$C$564),0),COLUMNS($A$5:A$5)),"")</f>
        <v/>
      </c>
      <c r="B72" s="125" t="str">
        <f t="array" ref="B72">IFERROR(INDEX(②金銭出納簿!$C$4:$M$564,MATCH(LARGE((②金銭出納簿!$G$4:$G$564=$A$1)*1/ROW(②金銭出納簿!$C$4:$C$564),ROWS($A$18:$A83)),1/ROW(②金銭出納簿!$C$4:$C$564),0),COLUMNS($A$5:B$5)),"")</f>
        <v/>
      </c>
      <c r="C72" s="12" t="str">
        <f t="array" ref="C72">IFERROR(INDEX(②金銭出納簿!$C$4:$M$564,MATCH(LARGE((②金銭出納簿!$G$4:$G$564=$A$1)*1/ROW(②金銭出納簿!$C$4:$C$564),ROWS($A$18:$A83)),1/ROW(②金銭出納簿!$C$4:$C$564),0),COLUMNS($A$5:C$5)),"")</f>
        <v/>
      </c>
      <c r="D72" s="12" t="str">
        <f t="array" ref="D72">IFERROR(INDEX(②金銭出納簿!$C$4:$M$564,MATCH(LARGE((②金銭出納簿!$G$4:$G$564=$A$1)*1/ROW(②金銭出納簿!$C$4:$C$564),ROWS($A$18:$A83)),1/ROW(②金銭出納簿!$C$4:$C$564),0),COLUMNS($A$5:D$5)),"")</f>
        <v/>
      </c>
      <c r="E72" s="12" t="str">
        <f t="array" ref="E72">IFERROR(INDEX(②金銭出納簿!$C$4:$M$564,MATCH(LARGE((②金銭出納簿!$G$4:$G$564=$A$1)*1/ROW(②金銭出納簿!$C$4:$C$564),ROWS($A$18:$A83)),1/ROW(②金銭出納簿!$C$4:$C$564),0),COLUMNS($A$5:E$5)),"")</f>
        <v/>
      </c>
      <c r="F72" s="134" t="str">
        <f t="array" ref="F72">IFERROR(INDEX(②金銭出納簿!$C$4:$M$564,MATCH(LARGE((②金銭出納簿!$G$4:$G$564=$A$1)*1/ROW(②金銭出納簿!$C$4:$C$564),ROWS($A$18:$A83)),1/ROW(②金銭出納簿!$C$4:$C$564),0),COLUMNS($A$5:F$5)),"")</f>
        <v/>
      </c>
      <c r="G72" s="134" t="str">
        <f t="array" ref="G72">IFERROR(INDEX(②金銭出納簿!$C$4:$M$564,MATCH(LARGE((②金銭出納簿!$G$4:$G$564=$A$1)*1/ROW(②金銭出納簿!$C$4:$C$564),ROWS($A$18:$A83)),1/ROW(②金銭出納簿!$C$4:$C$564),0),COLUMNS($A$5:G$5)),"")</f>
        <v/>
      </c>
      <c r="H72" s="15" t="str">
        <f t="array" ref="H72">IFERROR(INDEX(②金銭出納簿!$C$4:$M$564,MATCH(LARGE((②金銭出納簿!$G$4:$G$564=$A$1)*1/ROW(②金銭出納簿!$C$4:$C$564),ROWS($A$18:$A83)),1/ROW(②金銭出納簿!$C$4:$C$564),0),COLUMNS($A$5:H$5)),"")</f>
        <v/>
      </c>
      <c r="I72" s="17" t="str">
        <f t="array" ref="I72">IFERROR(INDEX(②金銭出納簿!$C$4:$M$564,MATCH(LARGE((②金銭出納簿!$G$4:$G$564=$A$1)*1/ROW(②金銭出納簿!$C$4:$C$564),ROWS($A$18:$A83)),1/ROW(②金銭出納簿!$C$4:$C$564),0),COLUMNS($A$5:I$5)),"")</f>
        <v/>
      </c>
      <c r="J72" s="16" t="str">
        <f t="array" ref="J72">IFERROR(INDEX(②金銭出納簿!$C$4:$M$564,MATCH(LARGE((②金銭出納簿!$G$4:$G$564=$A$1)*1/ROW(②金銭出納簿!$C$4:$C$564),ROWS($A$18:$A83)),1/ROW(②金銭出納簿!$C$4:$C$564),0),COLUMNS($A$5:J$5)),"")</f>
        <v/>
      </c>
      <c r="K72" s="17" t="str">
        <f t="shared" si="2"/>
        <v/>
      </c>
      <c r="L72" s="23" t="str">
        <f t="shared" si="3"/>
        <v/>
      </c>
    </row>
    <row r="73" spans="1:12" ht="20.25" customHeight="1" x14ac:dyDescent="0.15">
      <c r="A73" s="124" t="str">
        <f t="array" ref="A73">IFERROR(INDEX(②金銭出納簿!$C$4:$M$564,MATCH(LARGE((②金銭出納簿!$G$4:$G$564=$A$1)*1/ROW(②金銭出納簿!$C$4:$C$564),ROWS($A$18:$A84)),1/ROW(②金銭出納簿!$C$4:$C$564),0),COLUMNS($A$5:A$5)),"")</f>
        <v/>
      </c>
      <c r="B73" s="125" t="str">
        <f t="array" ref="B73">IFERROR(INDEX(②金銭出納簿!$C$4:$M$564,MATCH(LARGE((②金銭出納簿!$G$4:$G$564=$A$1)*1/ROW(②金銭出納簿!$C$4:$C$564),ROWS($A$18:$A84)),1/ROW(②金銭出納簿!$C$4:$C$564),0),COLUMNS($A$5:B$5)),"")</f>
        <v/>
      </c>
      <c r="C73" s="12" t="str">
        <f t="array" ref="C73">IFERROR(INDEX(②金銭出納簿!$C$4:$M$564,MATCH(LARGE((②金銭出納簿!$G$4:$G$564=$A$1)*1/ROW(②金銭出納簿!$C$4:$C$564),ROWS($A$18:$A84)),1/ROW(②金銭出納簿!$C$4:$C$564),0),COLUMNS($A$5:C$5)),"")</f>
        <v/>
      </c>
      <c r="D73" s="12" t="str">
        <f t="array" ref="D73">IFERROR(INDEX(②金銭出納簿!$C$4:$M$564,MATCH(LARGE((②金銭出納簿!$G$4:$G$564=$A$1)*1/ROW(②金銭出納簿!$C$4:$C$564),ROWS($A$18:$A84)),1/ROW(②金銭出納簿!$C$4:$C$564),0),COLUMNS($A$5:D$5)),"")</f>
        <v/>
      </c>
      <c r="E73" s="12" t="str">
        <f t="array" ref="E73">IFERROR(INDEX(②金銭出納簿!$C$4:$M$564,MATCH(LARGE((②金銭出納簿!$G$4:$G$564=$A$1)*1/ROW(②金銭出納簿!$C$4:$C$564),ROWS($A$18:$A84)),1/ROW(②金銭出納簿!$C$4:$C$564),0),COLUMNS($A$5:E$5)),"")</f>
        <v/>
      </c>
      <c r="F73" s="134" t="str">
        <f t="array" ref="F73">IFERROR(INDEX(②金銭出納簿!$C$4:$M$564,MATCH(LARGE((②金銭出納簿!$G$4:$G$564=$A$1)*1/ROW(②金銭出納簿!$C$4:$C$564),ROWS($A$18:$A84)),1/ROW(②金銭出納簿!$C$4:$C$564),0),COLUMNS($A$5:F$5)),"")</f>
        <v/>
      </c>
      <c r="G73" s="134" t="str">
        <f t="array" ref="G73">IFERROR(INDEX(②金銭出納簿!$C$4:$M$564,MATCH(LARGE((②金銭出納簿!$G$4:$G$564=$A$1)*1/ROW(②金銭出納簿!$C$4:$C$564),ROWS($A$18:$A84)),1/ROW(②金銭出納簿!$C$4:$C$564),0),COLUMNS($A$5:G$5)),"")</f>
        <v/>
      </c>
      <c r="H73" s="15" t="str">
        <f t="array" ref="H73">IFERROR(INDEX(②金銭出納簿!$C$4:$M$564,MATCH(LARGE((②金銭出納簿!$G$4:$G$564=$A$1)*1/ROW(②金銭出納簿!$C$4:$C$564),ROWS($A$18:$A84)),1/ROW(②金銭出納簿!$C$4:$C$564),0),COLUMNS($A$5:H$5)),"")</f>
        <v/>
      </c>
      <c r="I73" s="17" t="str">
        <f t="array" ref="I73">IFERROR(INDEX(②金銭出納簿!$C$4:$M$564,MATCH(LARGE((②金銭出納簿!$G$4:$G$564=$A$1)*1/ROW(②金銭出納簿!$C$4:$C$564),ROWS($A$18:$A84)),1/ROW(②金銭出納簿!$C$4:$C$564),0),COLUMNS($A$5:I$5)),"")</f>
        <v/>
      </c>
      <c r="J73" s="16" t="str">
        <f t="array" ref="J73">IFERROR(INDEX(②金銭出納簿!$C$4:$M$564,MATCH(LARGE((②金銭出納簿!$G$4:$G$564=$A$1)*1/ROW(②金銭出納簿!$C$4:$C$564),ROWS($A$18:$A84)),1/ROW(②金銭出納簿!$C$4:$C$564),0),COLUMNS($A$5:J$5)),"")</f>
        <v/>
      </c>
      <c r="K73" s="17" t="str">
        <f t="shared" si="2"/>
        <v/>
      </c>
      <c r="L73" s="23" t="str">
        <f t="shared" si="3"/>
        <v/>
      </c>
    </row>
    <row r="74" spans="1:12" ht="20.25" customHeight="1" x14ac:dyDescent="0.15">
      <c r="A74" s="124" t="str">
        <f t="array" ref="A74">IFERROR(INDEX(②金銭出納簿!$C$4:$M$564,MATCH(LARGE((②金銭出納簿!$G$4:$G$564=$A$1)*1/ROW(②金銭出納簿!$C$4:$C$564),ROWS($A$18:$A85)),1/ROW(②金銭出納簿!$C$4:$C$564),0),COLUMNS($A$5:A$5)),"")</f>
        <v/>
      </c>
      <c r="B74" s="125" t="str">
        <f t="array" ref="B74">IFERROR(INDEX(②金銭出納簿!$C$4:$M$564,MATCH(LARGE((②金銭出納簿!$G$4:$G$564=$A$1)*1/ROW(②金銭出納簿!$C$4:$C$564),ROWS($A$18:$A85)),1/ROW(②金銭出納簿!$C$4:$C$564),0),COLUMNS($A$5:B$5)),"")</f>
        <v/>
      </c>
      <c r="C74" s="12" t="str">
        <f t="array" ref="C74">IFERROR(INDEX(②金銭出納簿!$C$4:$M$564,MATCH(LARGE((②金銭出納簿!$G$4:$G$564=$A$1)*1/ROW(②金銭出納簿!$C$4:$C$564),ROWS($A$18:$A85)),1/ROW(②金銭出納簿!$C$4:$C$564),0),COLUMNS($A$5:C$5)),"")</f>
        <v/>
      </c>
      <c r="D74" s="12" t="str">
        <f t="array" ref="D74">IFERROR(INDEX(②金銭出納簿!$C$4:$M$564,MATCH(LARGE((②金銭出納簿!$G$4:$G$564=$A$1)*1/ROW(②金銭出納簿!$C$4:$C$564),ROWS($A$18:$A85)),1/ROW(②金銭出納簿!$C$4:$C$564),0),COLUMNS($A$5:D$5)),"")</f>
        <v/>
      </c>
      <c r="E74" s="12" t="str">
        <f t="array" ref="E74">IFERROR(INDEX(②金銭出納簿!$C$4:$M$564,MATCH(LARGE((②金銭出納簿!$G$4:$G$564=$A$1)*1/ROW(②金銭出納簿!$C$4:$C$564),ROWS($A$18:$A85)),1/ROW(②金銭出納簿!$C$4:$C$564),0),COLUMNS($A$5:E$5)),"")</f>
        <v/>
      </c>
      <c r="F74" s="134" t="str">
        <f t="array" ref="F74">IFERROR(INDEX(②金銭出納簿!$C$4:$M$564,MATCH(LARGE((②金銭出納簿!$G$4:$G$564=$A$1)*1/ROW(②金銭出納簿!$C$4:$C$564),ROWS($A$18:$A85)),1/ROW(②金銭出納簿!$C$4:$C$564),0),COLUMNS($A$5:F$5)),"")</f>
        <v/>
      </c>
      <c r="G74" s="134" t="str">
        <f t="array" ref="G74">IFERROR(INDEX(②金銭出納簿!$C$4:$M$564,MATCH(LARGE((②金銭出納簿!$G$4:$G$564=$A$1)*1/ROW(②金銭出納簿!$C$4:$C$564),ROWS($A$18:$A85)),1/ROW(②金銭出納簿!$C$4:$C$564),0),COLUMNS($A$5:G$5)),"")</f>
        <v/>
      </c>
      <c r="H74" s="15" t="str">
        <f t="array" ref="H74">IFERROR(INDEX(②金銭出納簿!$C$4:$M$564,MATCH(LARGE((②金銭出納簿!$G$4:$G$564=$A$1)*1/ROW(②金銭出納簿!$C$4:$C$564),ROWS($A$18:$A85)),1/ROW(②金銭出納簿!$C$4:$C$564),0),COLUMNS($A$5:H$5)),"")</f>
        <v/>
      </c>
      <c r="I74" s="17" t="str">
        <f t="array" ref="I74">IFERROR(INDEX(②金銭出納簿!$C$4:$M$564,MATCH(LARGE((②金銭出納簿!$G$4:$G$564=$A$1)*1/ROW(②金銭出納簿!$C$4:$C$564),ROWS($A$18:$A85)),1/ROW(②金銭出納簿!$C$4:$C$564),0),COLUMNS($A$5:I$5)),"")</f>
        <v/>
      </c>
      <c r="J74" s="16" t="str">
        <f t="array" ref="J74">IFERROR(INDEX(②金銭出納簿!$C$4:$M$564,MATCH(LARGE((②金銭出納簿!$G$4:$G$564=$A$1)*1/ROW(②金銭出納簿!$C$4:$C$564),ROWS($A$18:$A85)),1/ROW(②金銭出納簿!$C$4:$C$564),0),COLUMNS($A$5:J$5)),"")</f>
        <v/>
      </c>
      <c r="K74" s="17" t="str">
        <f t="shared" si="2"/>
        <v/>
      </c>
      <c r="L74" s="23" t="str">
        <f t="shared" si="3"/>
        <v/>
      </c>
    </row>
    <row r="75" spans="1:12" ht="20.25" customHeight="1" x14ac:dyDescent="0.15">
      <c r="A75" s="124" t="str">
        <f t="array" ref="A75">IFERROR(INDEX(②金銭出納簿!$C$4:$M$564,MATCH(LARGE((②金銭出納簿!$G$4:$G$564=$A$1)*1/ROW(②金銭出納簿!$C$4:$C$564),ROWS($A$18:$A86)),1/ROW(②金銭出納簿!$C$4:$C$564),0),COLUMNS($A$5:A$5)),"")</f>
        <v/>
      </c>
      <c r="B75" s="125" t="str">
        <f t="array" ref="B75">IFERROR(INDEX(②金銭出納簿!$C$4:$M$564,MATCH(LARGE((②金銭出納簿!$G$4:$G$564=$A$1)*1/ROW(②金銭出納簿!$C$4:$C$564),ROWS($A$18:$A86)),1/ROW(②金銭出納簿!$C$4:$C$564),0),COLUMNS($A$5:B$5)),"")</f>
        <v/>
      </c>
      <c r="C75" s="12" t="str">
        <f t="array" ref="C75">IFERROR(INDEX(②金銭出納簿!$C$4:$M$564,MATCH(LARGE((②金銭出納簿!$G$4:$G$564=$A$1)*1/ROW(②金銭出納簿!$C$4:$C$564),ROWS($A$18:$A86)),1/ROW(②金銭出納簿!$C$4:$C$564),0),COLUMNS($A$5:C$5)),"")</f>
        <v/>
      </c>
      <c r="D75" s="12" t="str">
        <f t="array" ref="D75">IFERROR(INDEX(②金銭出納簿!$C$4:$M$564,MATCH(LARGE((②金銭出納簿!$G$4:$G$564=$A$1)*1/ROW(②金銭出納簿!$C$4:$C$564),ROWS($A$18:$A86)),1/ROW(②金銭出納簿!$C$4:$C$564),0),COLUMNS($A$5:D$5)),"")</f>
        <v/>
      </c>
      <c r="E75" s="12" t="str">
        <f t="array" ref="E75">IFERROR(INDEX(②金銭出納簿!$C$4:$M$564,MATCH(LARGE((②金銭出納簿!$G$4:$G$564=$A$1)*1/ROW(②金銭出納簿!$C$4:$C$564),ROWS($A$18:$A86)),1/ROW(②金銭出納簿!$C$4:$C$564),0),COLUMNS($A$5:E$5)),"")</f>
        <v/>
      </c>
      <c r="F75" s="134" t="str">
        <f t="array" ref="F75">IFERROR(INDEX(②金銭出納簿!$C$4:$M$564,MATCH(LARGE((②金銭出納簿!$G$4:$G$564=$A$1)*1/ROW(②金銭出納簿!$C$4:$C$564),ROWS($A$18:$A86)),1/ROW(②金銭出納簿!$C$4:$C$564),0),COLUMNS($A$5:F$5)),"")</f>
        <v/>
      </c>
      <c r="G75" s="134" t="str">
        <f t="array" ref="G75">IFERROR(INDEX(②金銭出納簿!$C$4:$M$564,MATCH(LARGE((②金銭出納簿!$G$4:$G$564=$A$1)*1/ROW(②金銭出納簿!$C$4:$C$564),ROWS($A$18:$A86)),1/ROW(②金銭出納簿!$C$4:$C$564),0),COLUMNS($A$5:G$5)),"")</f>
        <v/>
      </c>
      <c r="H75" s="15" t="str">
        <f t="array" ref="H75">IFERROR(INDEX(②金銭出納簿!$C$4:$M$564,MATCH(LARGE((②金銭出納簿!$G$4:$G$564=$A$1)*1/ROW(②金銭出納簿!$C$4:$C$564),ROWS($A$18:$A86)),1/ROW(②金銭出納簿!$C$4:$C$564),0),COLUMNS($A$5:H$5)),"")</f>
        <v/>
      </c>
      <c r="I75" s="17" t="str">
        <f t="array" ref="I75">IFERROR(INDEX(②金銭出納簿!$C$4:$M$564,MATCH(LARGE((②金銭出納簿!$G$4:$G$564=$A$1)*1/ROW(②金銭出納簿!$C$4:$C$564),ROWS($A$18:$A86)),1/ROW(②金銭出納簿!$C$4:$C$564),0),COLUMNS($A$5:I$5)),"")</f>
        <v/>
      </c>
      <c r="J75" s="16" t="str">
        <f t="array" ref="J75">IFERROR(INDEX(②金銭出納簿!$C$4:$M$564,MATCH(LARGE((②金銭出納簿!$G$4:$G$564=$A$1)*1/ROW(②金銭出納簿!$C$4:$C$564),ROWS($A$18:$A86)),1/ROW(②金銭出納簿!$C$4:$C$564),0),COLUMNS($A$5:J$5)),"")</f>
        <v/>
      </c>
      <c r="K75" s="17" t="str">
        <f t="shared" si="2"/>
        <v/>
      </c>
      <c r="L75" s="23" t="str">
        <f t="shared" si="3"/>
        <v/>
      </c>
    </row>
    <row r="76" spans="1:12" ht="20.25" customHeight="1" x14ac:dyDescent="0.15">
      <c r="A76" s="124" t="str">
        <f t="array" ref="A76">IFERROR(INDEX(②金銭出納簿!$C$4:$M$564,MATCH(LARGE((②金銭出納簿!$G$4:$G$564=$A$1)*1/ROW(②金銭出納簿!$C$4:$C$564),ROWS($A$18:$A87)),1/ROW(②金銭出納簿!$C$4:$C$564),0),COLUMNS($A$5:A$5)),"")</f>
        <v/>
      </c>
      <c r="B76" s="125" t="str">
        <f t="array" ref="B76">IFERROR(INDEX(②金銭出納簿!$C$4:$M$564,MATCH(LARGE((②金銭出納簿!$G$4:$G$564=$A$1)*1/ROW(②金銭出納簿!$C$4:$C$564),ROWS($A$18:$A87)),1/ROW(②金銭出納簿!$C$4:$C$564),0),COLUMNS($A$5:B$5)),"")</f>
        <v/>
      </c>
      <c r="C76" s="12" t="str">
        <f t="array" ref="C76">IFERROR(INDEX(②金銭出納簿!$C$4:$M$564,MATCH(LARGE((②金銭出納簿!$G$4:$G$564=$A$1)*1/ROW(②金銭出納簿!$C$4:$C$564),ROWS($A$18:$A87)),1/ROW(②金銭出納簿!$C$4:$C$564),0),COLUMNS($A$5:C$5)),"")</f>
        <v/>
      </c>
      <c r="D76" s="12" t="str">
        <f t="array" ref="D76">IFERROR(INDEX(②金銭出納簿!$C$4:$M$564,MATCH(LARGE((②金銭出納簿!$G$4:$G$564=$A$1)*1/ROW(②金銭出納簿!$C$4:$C$564),ROWS($A$18:$A87)),1/ROW(②金銭出納簿!$C$4:$C$564),0),COLUMNS($A$5:D$5)),"")</f>
        <v/>
      </c>
      <c r="E76" s="12" t="str">
        <f t="array" ref="E76">IFERROR(INDEX(②金銭出納簿!$C$4:$M$564,MATCH(LARGE((②金銭出納簿!$G$4:$G$564=$A$1)*1/ROW(②金銭出納簿!$C$4:$C$564),ROWS($A$18:$A87)),1/ROW(②金銭出納簿!$C$4:$C$564),0),COLUMNS($A$5:E$5)),"")</f>
        <v/>
      </c>
      <c r="F76" s="134" t="str">
        <f t="array" ref="F76">IFERROR(INDEX(②金銭出納簿!$C$4:$M$564,MATCH(LARGE((②金銭出納簿!$G$4:$G$564=$A$1)*1/ROW(②金銭出納簿!$C$4:$C$564),ROWS($A$18:$A87)),1/ROW(②金銭出納簿!$C$4:$C$564),0),COLUMNS($A$5:F$5)),"")</f>
        <v/>
      </c>
      <c r="G76" s="134" t="str">
        <f t="array" ref="G76">IFERROR(INDEX(②金銭出納簿!$C$4:$M$564,MATCH(LARGE((②金銭出納簿!$G$4:$G$564=$A$1)*1/ROW(②金銭出納簿!$C$4:$C$564),ROWS($A$18:$A87)),1/ROW(②金銭出納簿!$C$4:$C$564),0),COLUMNS($A$5:G$5)),"")</f>
        <v/>
      </c>
      <c r="H76" s="15" t="str">
        <f t="array" ref="H76">IFERROR(INDEX(②金銭出納簿!$C$4:$M$564,MATCH(LARGE((②金銭出納簿!$G$4:$G$564=$A$1)*1/ROW(②金銭出納簿!$C$4:$C$564),ROWS($A$18:$A87)),1/ROW(②金銭出納簿!$C$4:$C$564),0),COLUMNS($A$5:H$5)),"")</f>
        <v/>
      </c>
      <c r="I76" s="17" t="str">
        <f t="array" ref="I76">IFERROR(INDEX(②金銭出納簿!$C$4:$M$564,MATCH(LARGE((②金銭出納簿!$G$4:$G$564=$A$1)*1/ROW(②金銭出納簿!$C$4:$C$564),ROWS($A$18:$A87)),1/ROW(②金銭出納簿!$C$4:$C$564),0),COLUMNS($A$5:I$5)),"")</f>
        <v/>
      </c>
      <c r="J76" s="16" t="str">
        <f t="array" ref="J76">IFERROR(INDEX(②金銭出納簿!$C$4:$M$564,MATCH(LARGE((②金銭出納簿!$G$4:$G$564=$A$1)*1/ROW(②金銭出納簿!$C$4:$C$564),ROWS($A$18:$A87)),1/ROW(②金銭出納簿!$C$4:$C$564),0),COLUMNS($A$5:J$5)),"")</f>
        <v/>
      </c>
      <c r="K76" s="17" t="str">
        <f t="shared" si="2"/>
        <v/>
      </c>
      <c r="L76" s="23" t="str">
        <f t="shared" si="3"/>
        <v/>
      </c>
    </row>
    <row r="77" spans="1:12" ht="20.25" customHeight="1" x14ac:dyDescent="0.15">
      <c r="A77" s="124" t="str">
        <f t="array" ref="A77">IFERROR(INDEX(②金銭出納簿!$C$4:$M$564,MATCH(LARGE((②金銭出納簿!$G$4:$G$564=$A$1)*1/ROW(②金銭出納簿!$C$4:$C$564),ROWS($A$18:$A88)),1/ROW(②金銭出納簿!$C$4:$C$564),0),COLUMNS($A$5:A$5)),"")</f>
        <v/>
      </c>
      <c r="B77" s="125" t="str">
        <f t="array" ref="B77">IFERROR(INDEX(②金銭出納簿!$C$4:$M$564,MATCH(LARGE((②金銭出納簿!$G$4:$G$564=$A$1)*1/ROW(②金銭出納簿!$C$4:$C$564),ROWS($A$18:$A88)),1/ROW(②金銭出納簿!$C$4:$C$564),0),COLUMNS($A$5:B$5)),"")</f>
        <v/>
      </c>
      <c r="C77" s="12" t="str">
        <f t="array" ref="C77">IFERROR(INDEX(②金銭出納簿!$C$4:$M$564,MATCH(LARGE((②金銭出納簿!$G$4:$G$564=$A$1)*1/ROW(②金銭出納簿!$C$4:$C$564),ROWS($A$18:$A88)),1/ROW(②金銭出納簿!$C$4:$C$564),0),COLUMNS($A$5:C$5)),"")</f>
        <v/>
      </c>
      <c r="D77" s="12" t="str">
        <f t="array" ref="D77">IFERROR(INDEX(②金銭出納簿!$C$4:$M$564,MATCH(LARGE((②金銭出納簿!$G$4:$G$564=$A$1)*1/ROW(②金銭出納簿!$C$4:$C$564),ROWS($A$18:$A88)),1/ROW(②金銭出納簿!$C$4:$C$564),0),COLUMNS($A$5:D$5)),"")</f>
        <v/>
      </c>
      <c r="E77" s="12" t="str">
        <f t="array" ref="E77">IFERROR(INDEX(②金銭出納簿!$C$4:$M$564,MATCH(LARGE((②金銭出納簿!$G$4:$G$564=$A$1)*1/ROW(②金銭出納簿!$C$4:$C$564),ROWS($A$18:$A88)),1/ROW(②金銭出納簿!$C$4:$C$564),0),COLUMNS($A$5:E$5)),"")</f>
        <v/>
      </c>
      <c r="F77" s="134" t="str">
        <f t="array" ref="F77">IFERROR(INDEX(②金銭出納簿!$C$4:$M$564,MATCH(LARGE((②金銭出納簿!$G$4:$G$564=$A$1)*1/ROW(②金銭出納簿!$C$4:$C$564),ROWS($A$18:$A88)),1/ROW(②金銭出納簿!$C$4:$C$564),0),COLUMNS($A$5:F$5)),"")</f>
        <v/>
      </c>
      <c r="G77" s="134" t="str">
        <f t="array" ref="G77">IFERROR(INDEX(②金銭出納簿!$C$4:$M$564,MATCH(LARGE((②金銭出納簿!$G$4:$G$564=$A$1)*1/ROW(②金銭出納簿!$C$4:$C$564),ROWS($A$18:$A88)),1/ROW(②金銭出納簿!$C$4:$C$564),0),COLUMNS($A$5:G$5)),"")</f>
        <v/>
      </c>
      <c r="H77" s="15" t="str">
        <f t="array" ref="H77">IFERROR(INDEX(②金銭出納簿!$C$4:$M$564,MATCH(LARGE((②金銭出納簿!$G$4:$G$564=$A$1)*1/ROW(②金銭出納簿!$C$4:$C$564),ROWS($A$18:$A88)),1/ROW(②金銭出納簿!$C$4:$C$564),0),COLUMNS($A$5:H$5)),"")</f>
        <v/>
      </c>
      <c r="I77" s="17" t="str">
        <f t="array" ref="I77">IFERROR(INDEX(②金銭出納簿!$C$4:$M$564,MATCH(LARGE((②金銭出納簿!$G$4:$G$564=$A$1)*1/ROW(②金銭出納簿!$C$4:$C$564),ROWS($A$18:$A88)),1/ROW(②金銭出納簿!$C$4:$C$564),0),COLUMNS($A$5:I$5)),"")</f>
        <v/>
      </c>
      <c r="J77" s="16" t="str">
        <f t="array" ref="J77">IFERROR(INDEX(②金銭出納簿!$C$4:$M$564,MATCH(LARGE((②金銭出納簿!$G$4:$G$564=$A$1)*1/ROW(②金銭出納簿!$C$4:$C$564),ROWS($A$18:$A88)),1/ROW(②金銭出納簿!$C$4:$C$564),0),COLUMNS($A$5:J$5)),"")</f>
        <v/>
      </c>
      <c r="K77" s="17" t="str">
        <f t="shared" si="2"/>
        <v/>
      </c>
      <c r="L77" s="23" t="str">
        <f t="shared" si="3"/>
        <v/>
      </c>
    </row>
    <row r="78" spans="1:12" ht="20.25" customHeight="1" x14ac:dyDescent="0.15">
      <c r="A78" s="124" t="str">
        <f t="array" ref="A78">IFERROR(INDEX(②金銭出納簿!$C$4:$M$564,MATCH(LARGE((②金銭出納簿!$G$4:$G$564=$A$1)*1/ROW(②金銭出納簿!$C$4:$C$564),ROWS($A$18:$A89)),1/ROW(②金銭出納簿!$C$4:$C$564),0),COLUMNS($A$5:A$5)),"")</f>
        <v/>
      </c>
      <c r="B78" s="125" t="str">
        <f t="array" ref="B78">IFERROR(INDEX(②金銭出納簿!$C$4:$M$564,MATCH(LARGE((②金銭出納簿!$G$4:$G$564=$A$1)*1/ROW(②金銭出納簿!$C$4:$C$564),ROWS($A$18:$A89)),1/ROW(②金銭出納簿!$C$4:$C$564),0),COLUMNS($A$5:B$5)),"")</f>
        <v/>
      </c>
      <c r="C78" s="12" t="str">
        <f t="array" ref="C78">IFERROR(INDEX(②金銭出納簿!$C$4:$M$564,MATCH(LARGE((②金銭出納簿!$G$4:$G$564=$A$1)*1/ROW(②金銭出納簿!$C$4:$C$564),ROWS($A$18:$A89)),1/ROW(②金銭出納簿!$C$4:$C$564),0),COLUMNS($A$5:C$5)),"")</f>
        <v/>
      </c>
      <c r="D78" s="12" t="str">
        <f t="array" ref="D78">IFERROR(INDEX(②金銭出納簿!$C$4:$M$564,MATCH(LARGE((②金銭出納簿!$G$4:$G$564=$A$1)*1/ROW(②金銭出納簿!$C$4:$C$564),ROWS($A$18:$A89)),1/ROW(②金銭出納簿!$C$4:$C$564),0),COLUMNS($A$5:D$5)),"")</f>
        <v/>
      </c>
      <c r="E78" s="12" t="str">
        <f t="array" ref="E78">IFERROR(INDEX(②金銭出納簿!$C$4:$M$564,MATCH(LARGE((②金銭出納簿!$G$4:$G$564=$A$1)*1/ROW(②金銭出納簿!$C$4:$C$564),ROWS($A$18:$A89)),1/ROW(②金銭出納簿!$C$4:$C$564),0),COLUMNS($A$5:E$5)),"")</f>
        <v/>
      </c>
      <c r="F78" s="134" t="str">
        <f t="array" ref="F78">IFERROR(INDEX(②金銭出納簿!$C$4:$M$564,MATCH(LARGE((②金銭出納簿!$G$4:$G$564=$A$1)*1/ROW(②金銭出納簿!$C$4:$C$564),ROWS($A$18:$A89)),1/ROW(②金銭出納簿!$C$4:$C$564),0),COLUMNS($A$5:F$5)),"")</f>
        <v/>
      </c>
      <c r="G78" s="134" t="str">
        <f t="array" ref="G78">IFERROR(INDEX(②金銭出納簿!$C$4:$M$564,MATCH(LARGE((②金銭出納簿!$G$4:$G$564=$A$1)*1/ROW(②金銭出納簿!$C$4:$C$564),ROWS($A$18:$A89)),1/ROW(②金銭出納簿!$C$4:$C$564),0),COLUMNS($A$5:G$5)),"")</f>
        <v/>
      </c>
      <c r="H78" s="15" t="str">
        <f t="array" ref="H78">IFERROR(INDEX(②金銭出納簿!$C$4:$M$564,MATCH(LARGE((②金銭出納簿!$G$4:$G$564=$A$1)*1/ROW(②金銭出納簿!$C$4:$C$564),ROWS($A$18:$A89)),1/ROW(②金銭出納簿!$C$4:$C$564),0),COLUMNS($A$5:H$5)),"")</f>
        <v/>
      </c>
      <c r="I78" s="17" t="str">
        <f t="array" ref="I78">IFERROR(INDEX(②金銭出納簿!$C$4:$M$564,MATCH(LARGE((②金銭出納簿!$G$4:$G$564=$A$1)*1/ROW(②金銭出納簿!$C$4:$C$564),ROWS($A$18:$A89)),1/ROW(②金銭出納簿!$C$4:$C$564),0),COLUMNS($A$5:I$5)),"")</f>
        <v/>
      </c>
      <c r="J78" s="16" t="str">
        <f t="array" ref="J78">IFERROR(INDEX(②金銭出納簿!$C$4:$M$564,MATCH(LARGE((②金銭出納簿!$G$4:$G$564=$A$1)*1/ROW(②金銭出納簿!$C$4:$C$564),ROWS($A$18:$A89)),1/ROW(②金銭出納簿!$C$4:$C$564),0),COLUMNS($A$5:J$5)),"")</f>
        <v/>
      </c>
      <c r="K78" s="17" t="str">
        <f t="shared" si="2"/>
        <v/>
      </c>
      <c r="L78" s="23" t="str">
        <f t="shared" si="3"/>
        <v/>
      </c>
    </row>
    <row r="79" spans="1:12" ht="20.25" customHeight="1" x14ac:dyDescent="0.15">
      <c r="A79" s="124" t="str">
        <f t="array" ref="A79">IFERROR(INDEX(②金銭出納簿!$C$4:$M$564,MATCH(LARGE((②金銭出納簿!$G$4:$G$564=$A$1)*1/ROW(②金銭出納簿!$C$4:$C$564),ROWS($A$18:$A90)),1/ROW(②金銭出納簿!$C$4:$C$564),0),COLUMNS($A$5:A$5)),"")</f>
        <v/>
      </c>
      <c r="B79" s="125" t="str">
        <f t="array" ref="B79">IFERROR(INDEX(②金銭出納簿!$C$4:$M$564,MATCH(LARGE((②金銭出納簿!$G$4:$G$564=$A$1)*1/ROW(②金銭出納簿!$C$4:$C$564),ROWS($A$18:$A90)),1/ROW(②金銭出納簿!$C$4:$C$564),0),COLUMNS($A$5:B$5)),"")</f>
        <v/>
      </c>
      <c r="C79" s="12" t="str">
        <f t="array" ref="C79">IFERROR(INDEX(②金銭出納簿!$C$4:$M$564,MATCH(LARGE((②金銭出納簿!$G$4:$G$564=$A$1)*1/ROW(②金銭出納簿!$C$4:$C$564),ROWS($A$18:$A90)),1/ROW(②金銭出納簿!$C$4:$C$564),0),COLUMNS($A$5:C$5)),"")</f>
        <v/>
      </c>
      <c r="D79" s="12" t="str">
        <f t="array" ref="D79">IFERROR(INDEX(②金銭出納簿!$C$4:$M$564,MATCH(LARGE((②金銭出納簿!$G$4:$G$564=$A$1)*1/ROW(②金銭出納簿!$C$4:$C$564),ROWS($A$18:$A90)),1/ROW(②金銭出納簿!$C$4:$C$564),0),COLUMNS($A$5:D$5)),"")</f>
        <v/>
      </c>
      <c r="E79" s="12" t="str">
        <f t="array" ref="E79">IFERROR(INDEX(②金銭出納簿!$C$4:$M$564,MATCH(LARGE((②金銭出納簿!$G$4:$G$564=$A$1)*1/ROW(②金銭出納簿!$C$4:$C$564),ROWS($A$18:$A90)),1/ROW(②金銭出納簿!$C$4:$C$564),0),COLUMNS($A$5:E$5)),"")</f>
        <v/>
      </c>
      <c r="F79" s="134" t="str">
        <f t="array" ref="F79">IFERROR(INDEX(②金銭出納簿!$C$4:$M$564,MATCH(LARGE((②金銭出納簿!$G$4:$G$564=$A$1)*1/ROW(②金銭出納簿!$C$4:$C$564),ROWS($A$18:$A90)),1/ROW(②金銭出納簿!$C$4:$C$564),0),COLUMNS($A$5:F$5)),"")</f>
        <v/>
      </c>
      <c r="G79" s="134" t="str">
        <f t="array" ref="G79">IFERROR(INDEX(②金銭出納簿!$C$4:$M$564,MATCH(LARGE((②金銭出納簿!$G$4:$G$564=$A$1)*1/ROW(②金銭出納簿!$C$4:$C$564),ROWS($A$18:$A90)),1/ROW(②金銭出納簿!$C$4:$C$564),0),COLUMNS($A$5:G$5)),"")</f>
        <v/>
      </c>
      <c r="H79" s="15" t="str">
        <f t="array" ref="H79">IFERROR(INDEX(②金銭出納簿!$C$4:$M$564,MATCH(LARGE((②金銭出納簿!$G$4:$G$564=$A$1)*1/ROW(②金銭出納簿!$C$4:$C$564),ROWS($A$18:$A90)),1/ROW(②金銭出納簿!$C$4:$C$564),0),COLUMNS($A$5:H$5)),"")</f>
        <v/>
      </c>
      <c r="I79" s="17" t="str">
        <f t="array" ref="I79">IFERROR(INDEX(②金銭出納簿!$C$4:$M$564,MATCH(LARGE((②金銭出納簿!$G$4:$G$564=$A$1)*1/ROW(②金銭出納簿!$C$4:$C$564),ROWS($A$18:$A90)),1/ROW(②金銭出納簿!$C$4:$C$564),0),COLUMNS($A$5:I$5)),"")</f>
        <v/>
      </c>
      <c r="J79" s="16" t="str">
        <f t="array" ref="J79">IFERROR(INDEX(②金銭出納簿!$C$4:$M$564,MATCH(LARGE((②金銭出納簿!$G$4:$G$564=$A$1)*1/ROW(②金銭出納簿!$C$4:$C$564),ROWS($A$18:$A90)),1/ROW(②金銭出納簿!$C$4:$C$564),0),COLUMNS($A$5:J$5)),"")</f>
        <v/>
      </c>
      <c r="K79" s="17" t="str">
        <f t="shared" si="2"/>
        <v/>
      </c>
      <c r="L79" s="23" t="str">
        <f t="shared" si="3"/>
        <v/>
      </c>
    </row>
    <row r="80" spans="1:12" ht="20.25" customHeight="1" x14ac:dyDescent="0.15">
      <c r="A80" s="124" t="str">
        <f t="array" ref="A80">IFERROR(INDEX(②金銭出納簿!$C$4:$M$564,MATCH(LARGE((②金銭出納簿!$G$4:$G$564=$A$1)*1/ROW(②金銭出納簿!$C$4:$C$564),ROWS($A$18:$A91)),1/ROW(②金銭出納簿!$C$4:$C$564),0),COLUMNS($A$5:A$5)),"")</f>
        <v/>
      </c>
      <c r="B80" s="125" t="str">
        <f t="array" ref="B80">IFERROR(INDEX(②金銭出納簿!$C$4:$M$564,MATCH(LARGE((②金銭出納簿!$G$4:$G$564=$A$1)*1/ROW(②金銭出納簿!$C$4:$C$564),ROWS($A$18:$A91)),1/ROW(②金銭出納簿!$C$4:$C$564),0),COLUMNS($A$5:B$5)),"")</f>
        <v/>
      </c>
      <c r="C80" s="12" t="str">
        <f t="array" ref="C80">IFERROR(INDEX(②金銭出納簿!$C$4:$M$564,MATCH(LARGE((②金銭出納簿!$G$4:$G$564=$A$1)*1/ROW(②金銭出納簿!$C$4:$C$564),ROWS($A$18:$A91)),1/ROW(②金銭出納簿!$C$4:$C$564),0),COLUMNS($A$5:C$5)),"")</f>
        <v/>
      </c>
      <c r="D80" s="12" t="str">
        <f t="array" ref="D80">IFERROR(INDEX(②金銭出納簿!$C$4:$M$564,MATCH(LARGE((②金銭出納簿!$G$4:$G$564=$A$1)*1/ROW(②金銭出納簿!$C$4:$C$564),ROWS($A$18:$A91)),1/ROW(②金銭出納簿!$C$4:$C$564),0),COLUMNS($A$5:D$5)),"")</f>
        <v/>
      </c>
      <c r="E80" s="12" t="str">
        <f t="array" ref="E80">IFERROR(INDEX(②金銭出納簿!$C$4:$M$564,MATCH(LARGE((②金銭出納簿!$G$4:$G$564=$A$1)*1/ROW(②金銭出納簿!$C$4:$C$564),ROWS($A$18:$A91)),1/ROW(②金銭出納簿!$C$4:$C$564),0),COLUMNS($A$5:E$5)),"")</f>
        <v/>
      </c>
      <c r="F80" s="134" t="str">
        <f t="array" ref="F80">IFERROR(INDEX(②金銭出納簿!$C$4:$M$564,MATCH(LARGE((②金銭出納簿!$G$4:$G$564=$A$1)*1/ROW(②金銭出納簿!$C$4:$C$564),ROWS($A$18:$A91)),1/ROW(②金銭出納簿!$C$4:$C$564),0),COLUMNS($A$5:F$5)),"")</f>
        <v/>
      </c>
      <c r="G80" s="134" t="str">
        <f t="array" ref="G80">IFERROR(INDEX(②金銭出納簿!$C$4:$M$564,MATCH(LARGE((②金銭出納簿!$G$4:$G$564=$A$1)*1/ROW(②金銭出納簿!$C$4:$C$564),ROWS($A$18:$A91)),1/ROW(②金銭出納簿!$C$4:$C$564),0),COLUMNS($A$5:G$5)),"")</f>
        <v/>
      </c>
      <c r="H80" s="15" t="str">
        <f t="array" ref="H80">IFERROR(INDEX(②金銭出納簿!$C$4:$M$564,MATCH(LARGE((②金銭出納簿!$G$4:$G$564=$A$1)*1/ROW(②金銭出納簿!$C$4:$C$564),ROWS($A$18:$A91)),1/ROW(②金銭出納簿!$C$4:$C$564),0),COLUMNS($A$5:H$5)),"")</f>
        <v/>
      </c>
      <c r="I80" s="17" t="str">
        <f t="array" ref="I80">IFERROR(INDEX(②金銭出納簿!$C$4:$M$564,MATCH(LARGE((②金銭出納簿!$G$4:$G$564=$A$1)*1/ROW(②金銭出納簿!$C$4:$C$564),ROWS($A$18:$A91)),1/ROW(②金銭出納簿!$C$4:$C$564),0),COLUMNS($A$5:I$5)),"")</f>
        <v/>
      </c>
      <c r="J80" s="16" t="str">
        <f t="array" ref="J80">IFERROR(INDEX(②金銭出納簿!$C$4:$M$564,MATCH(LARGE((②金銭出納簿!$G$4:$G$564=$A$1)*1/ROW(②金銭出納簿!$C$4:$C$564),ROWS($A$18:$A91)),1/ROW(②金銭出納簿!$C$4:$C$564),0),COLUMNS($A$5:J$5)),"")</f>
        <v/>
      </c>
      <c r="K80" s="17" t="str">
        <f t="shared" si="2"/>
        <v/>
      </c>
      <c r="L80" s="23" t="str">
        <f t="shared" si="3"/>
        <v/>
      </c>
    </row>
    <row r="81" spans="1:12" ht="20.25" customHeight="1" x14ac:dyDescent="0.15">
      <c r="A81" s="124" t="str">
        <f t="array" ref="A81">IFERROR(INDEX(②金銭出納簿!$C$4:$M$564,MATCH(LARGE((②金銭出納簿!$G$4:$G$564=$A$1)*1/ROW(②金銭出納簿!$C$4:$C$564),ROWS($A$18:$A92)),1/ROW(②金銭出納簿!$C$4:$C$564),0),COLUMNS($A$5:A$5)),"")</f>
        <v/>
      </c>
      <c r="B81" s="125" t="str">
        <f t="array" ref="B81">IFERROR(INDEX(②金銭出納簿!$C$4:$M$564,MATCH(LARGE((②金銭出納簿!$G$4:$G$564=$A$1)*1/ROW(②金銭出納簿!$C$4:$C$564),ROWS($A$18:$A92)),1/ROW(②金銭出納簿!$C$4:$C$564),0),COLUMNS($A$5:B$5)),"")</f>
        <v/>
      </c>
      <c r="C81" s="12" t="str">
        <f t="array" ref="C81">IFERROR(INDEX(②金銭出納簿!$C$4:$M$564,MATCH(LARGE((②金銭出納簿!$G$4:$G$564=$A$1)*1/ROW(②金銭出納簿!$C$4:$C$564),ROWS($A$18:$A92)),1/ROW(②金銭出納簿!$C$4:$C$564),0),COLUMNS($A$5:C$5)),"")</f>
        <v/>
      </c>
      <c r="D81" s="12" t="str">
        <f t="array" ref="D81">IFERROR(INDEX(②金銭出納簿!$C$4:$M$564,MATCH(LARGE((②金銭出納簿!$G$4:$G$564=$A$1)*1/ROW(②金銭出納簿!$C$4:$C$564),ROWS($A$18:$A92)),1/ROW(②金銭出納簿!$C$4:$C$564),0),COLUMNS($A$5:D$5)),"")</f>
        <v/>
      </c>
      <c r="E81" s="12" t="str">
        <f t="array" ref="E81">IFERROR(INDEX(②金銭出納簿!$C$4:$M$564,MATCH(LARGE((②金銭出納簿!$G$4:$G$564=$A$1)*1/ROW(②金銭出納簿!$C$4:$C$564),ROWS($A$18:$A92)),1/ROW(②金銭出納簿!$C$4:$C$564),0),COLUMNS($A$5:E$5)),"")</f>
        <v/>
      </c>
      <c r="F81" s="134" t="str">
        <f t="array" ref="F81">IFERROR(INDEX(②金銭出納簿!$C$4:$M$564,MATCH(LARGE((②金銭出納簿!$G$4:$G$564=$A$1)*1/ROW(②金銭出納簿!$C$4:$C$564),ROWS($A$18:$A92)),1/ROW(②金銭出納簿!$C$4:$C$564),0),COLUMNS($A$5:F$5)),"")</f>
        <v/>
      </c>
      <c r="G81" s="134" t="str">
        <f t="array" ref="G81">IFERROR(INDEX(②金銭出納簿!$C$4:$M$564,MATCH(LARGE((②金銭出納簿!$G$4:$G$564=$A$1)*1/ROW(②金銭出納簿!$C$4:$C$564),ROWS($A$18:$A92)),1/ROW(②金銭出納簿!$C$4:$C$564),0),COLUMNS($A$5:G$5)),"")</f>
        <v/>
      </c>
      <c r="H81" s="15" t="str">
        <f t="array" ref="H81">IFERROR(INDEX(②金銭出納簿!$C$4:$M$564,MATCH(LARGE((②金銭出納簿!$G$4:$G$564=$A$1)*1/ROW(②金銭出納簿!$C$4:$C$564),ROWS($A$18:$A92)),1/ROW(②金銭出納簿!$C$4:$C$564),0),COLUMNS($A$5:H$5)),"")</f>
        <v/>
      </c>
      <c r="I81" s="17" t="str">
        <f t="array" ref="I81">IFERROR(INDEX(②金銭出納簿!$C$4:$M$564,MATCH(LARGE((②金銭出納簿!$G$4:$G$564=$A$1)*1/ROW(②金銭出納簿!$C$4:$C$564),ROWS($A$18:$A92)),1/ROW(②金銭出納簿!$C$4:$C$564),0),COLUMNS($A$5:I$5)),"")</f>
        <v/>
      </c>
      <c r="J81" s="16" t="str">
        <f t="array" ref="J81">IFERROR(INDEX(②金銭出納簿!$C$4:$M$564,MATCH(LARGE((②金銭出納簿!$G$4:$G$564=$A$1)*1/ROW(②金銭出納簿!$C$4:$C$564),ROWS($A$18:$A92)),1/ROW(②金銭出納簿!$C$4:$C$564),0),COLUMNS($A$5:J$5)),"")</f>
        <v/>
      </c>
      <c r="K81" s="17" t="str">
        <f t="shared" si="2"/>
        <v/>
      </c>
      <c r="L81" s="23" t="str">
        <f t="shared" si="3"/>
        <v/>
      </c>
    </row>
    <row r="82" spans="1:12" ht="20.25" customHeight="1" x14ac:dyDescent="0.15">
      <c r="A82" s="124" t="str">
        <f t="array" ref="A82">IFERROR(INDEX(②金銭出納簿!$C$4:$M$564,MATCH(LARGE((②金銭出納簿!$G$4:$G$564=$A$1)*1/ROW(②金銭出納簿!$C$4:$C$564),ROWS($A$18:$A93)),1/ROW(②金銭出納簿!$C$4:$C$564),0),COLUMNS($A$5:A$5)),"")</f>
        <v/>
      </c>
      <c r="B82" s="125" t="str">
        <f t="array" ref="B82">IFERROR(INDEX(②金銭出納簿!$C$4:$M$564,MATCH(LARGE((②金銭出納簿!$G$4:$G$564=$A$1)*1/ROW(②金銭出納簿!$C$4:$C$564),ROWS($A$18:$A93)),1/ROW(②金銭出納簿!$C$4:$C$564),0),COLUMNS($A$5:B$5)),"")</f>
        <v/>
      </c>
      <c r="C82" s="12" t="str">
        <f t="array" ref="C82">IFERROR(INDEX(②金銭出納簿!$C$4:$M$564,MATCH(LARGE((②金銭出納簿!$G$4:$G$564=$A$1)*1/ROW(②金銭出納簿!$C$4:$C$564),ROWS($A$18:$A93)),1/ROW(②金銭出納簿!$C$4:$C$564),0),COLUMNS($A$5:C$5)),"")</f>
        <v/>
      </c>
      <c r="D82" s="12" t="str">
        <f t="array" ref="D82">IFERROR(INDEX(②金銭出納簿!$C$4:$M$564,MATCH(LARGE((②金銭出納簿!$G$4:$G$564=$A$1)*1/ROW(②金銭出納簿!$C$4:$C$564),ROWS($A$18:$A93)),1/ROW(②金銭出納簿!$C$4:$C$564),0),COLUMNS($A$5:D$5)),"")</f>
        <v/>
      </c>
      <c r="E82" s="12" t="str">
        <f t="array" ref="E82">IFERROR(INDEX(②金銭出納簿!$C$4:$M$564,MATCH(LARGE((②金銭出納簿!$G$4:$G$564=$A$1)*1/ROW(②金銭出納簿!$C$4:$C$564),ROWS($A$18:$A93)),1/ROW(②金銭出納簿!$C$4:$C$564),0),COLUMNS($A$5:E$5)),"")</f>
        <v/>
      </c>
      <c r="F82" s="134" t="str">
        <f t="array" ref="F82">IFERROR(INDEX(②金銭出納簿!$C$4:$M$564,MATCH(LARGE((②金銭出納簿!$G$4:$G$564=$A$1)*1/ROW(②金銭出納簿!$C$4:$C$564),ROWS($A$18:$A93)),1/ROW(②金銭出納簿!$C$4:$C$564),0),COLUMNS($A$5:F$5)),"")</f>
        <v/>
      </c>
      <c r="G82" s="134" t="str">
        <f t="array" ref="G82">IFERROR(INDEX(②金銭出納簿!$C$4:$M$564,MATCH(LARGE((②金銭出納簿!$G$4:$G$564=$A$1)*1/ROW(②金銭出納簿!$C$4:$C$564),ROWS($A$18:$A93)),1/ROW(②金銭出納簿!$C$4:$C$564),0),COLUMNS($A$5:G$5)),"")</f>
        <v/>
      </c>
      <c r="H82" s="15" t="str">
        <f t="array" ref="H82">IFERROR(INDEX(②金銭出納簿!$C$4:$M$564,MATCH(LARGE((②金銭出納簿!$G$4:$G$564=$A$1)*1/ROW(②金銭出納簿!$C$4:$C$564),ROWS($A$18:$A93)),1/ROW(②金銭出納簿!$C$4:$C$564),0),COLUMNS($A$5:H$5)),"")</f>
        <v/>
      </c>
      <c r="I82" s="17" t="str">
        <f t="array" ref="I82">IFERROR(INDEX(②金銭出納簿!$C$4:$M$564,MATCH(LARGE((②金銭出納簿!$G$4:$G$564=$A$1)*1/ROW(②金銭出納簿!$C$4:$C$564),ROWS($A$18:$A93)),1/ROW(②金銭出納簿!$C$4:$C$564),0),COLUMNS($A$5:I$5)),"")</f>
        <v/>
      </c>
      <c r="J82" s="16" t="str">
        <f t="array" ref="J82">IFERROR(INDEX(②金銭出納簿!$C$4:$M$564,MATCH(LARGE((②金銭出納簿!$G$4:$G$564=$A$1)*1/ROW(②金銭出納簿!$C$4:$C$564),ROWS($A$18:$A93)),1/ROW(②金銭出納簿!$C$4:$C$564),0),COLUMNS($A$5:J$5)),"")</f>
        <v/>
      </c>
      <c r="K82" s="17" t="str">
        <f t="shared" si="2"/>
        <v/>
      </c>
      <c r="L82" s="23" t="str">
        <f t="shared" si="3"/>
        <v/>
      </c>
    </row>
    <row r="83" spans="1:12" ht="20.25" customHeight="1" x14ac:dyDescent="0.15">
      <c r="A83" s="124" t="str">
        <f t="array" ref="A83">IFERROR(INDEX(②金銭出納簿!$C$4:$M$564,MATCH(LARGE((②金銭出納簿!$G$4:$G$564=$A$1)*1/ROW(②金銭出納簿!$C$4:$C$564),ROWS($A$18:$A94)),1/ROW(②金銭出納簿!$C$4:$C$564),0),COLUMNS($A$5:A$5)),"")</f>
        <v/>
      </c>
      <c r="B83" s="125" t="str">
        <f t="array" ref="B83">IFERROR(INDEX(②金銭出納簿!$C$4:$M$564,MATCH(LARGE((②金銭出納簿!$G$4:$G$564=$A$1)*1/ROW(②金銭出納簿!$C$4:$C$564),ROWS($A$18:$A94)),1/ROW(②金銭出納簿!$C$4:$C$564),0),COLUMNS($A$5:B$5)),"")</f>
        <v/>
      </c>
      <c r="C83" s="12" t="str">
        <f t="array" ref="C83">IFERROR(INDEX(②金銭出納簿!$C$4:$M$564,MATCH(LARGE((②金銭出納簿!$G$4:$G$564=$A$1)*1/ROW(②金銭出納簿!$C$4:$C$564),ROWS($A$18:$A94)),1/ROW(②金銭出納簿!$C$4:$C$564),0),COLUMNS($A$5:C$5)),"")</f>
        <v/>
      </c>
      <c r="D83" s="12" t="str">
        <f t="array" ref="D83">IFERROR(INDEX(②金銭出納簿!$C$4:$M$564,MATCH(LARGE((②金銭出納簿!$G$4:$G$564=$A$1)*1/ROW(②金銭出納簿!$C$4:$C$564),ROWS($A$18:$A94)),1/ROW(②金銭出納簿!$C$4:$C$564),0),COLUMNS($A$5:D$5)),"")</f>
        <v/>
      </c>
      <c r="E83" s="12" t="str">
        <f t="array" ref="E83">IFERROR(INDEX(②金銭出納簿!$C$4:$M$564,MATCH(LARGE((②金銭出納簿!$G$4:$G$564=$A$1)*1/ROW(②金銭出納簿!$C$4:$C$564),ROWS($A$18:$A94)),1/ROW(②金銭出納簿!$C$4:$C$564),0),COLUMNS($A$5:E$5)),"")</f>
        <v/>
      </c>
      <c r="F83" s="134" t="str">
        <f t="array" ref="F83">IFERROR(INDEX(②金銭出納簿!$C$4:$M$564,MATCH(LARGE((②金銭出納簿!$G$4:$G$564=$A$1)*1/ROW(②金銭出納簿!$C$4:$C$564),ROWS($A$18:$A94)),1/ROW(②金銭出納簿!$C$4:$C$564),0),COLUMNS($A$5:F$5)),"")</f>
        <v/>
      </c>
      <c r="G83" s="134" t="str">
        <f t="array" ref="G83">IFERROR(INDEX(②金銭出納簿!$C$4:$M$564,MATCH(LARGE((②金銭出納簿!$G$4:$G$564=$A$1)*1/ROW(②金銭出納簿!$C$4:$C$564),ROWS($A$18:$A94)),1/ROW(②金銭出納簿!$C$4:$C$564),0),COLUMNS($A$5:G$5)),"")</f>
        <v/>
      </c>
      <c r="H83" s="15" t="str">
        <f t="array" ref="H83">IFERROR(INDEX(②金銭出納簿!$C$4:$M$564,MATCH(LARGE((②金銭出納簿!$G$4:$G$564=$A$1)*1/ROW(②金銭出納簿!$C$4:$C$564),ROWS($A$18:$A94)),1/ROW(②金銭出納簿!$C$4:$C$564),0),COLUMNS($A$5:H$5)),"")</f>
        <v/>
      </c>
      <c r="I83" s="17" t="str">
        <f t="array" ref="I83">IFERROR(INDEX(②金銭出納簿!$C$4:$M$564,MATCH(LARGE((②金銭出納簿!$G$4:$G$564=$A$1)*1/ROW(②金銭出納簿!$C$4:$C$564),ROWS($A$18:$A94)),1/ROW(②金銭出納簿!$C$4:$C$564),0),COLUMNS($A$5:I$5)),"")</f>
        <v/>
      </c>
      <c r="J83" s="16" t="str">
        <f t="array" ref="J83">IFERROR(INDEX(②金銭出納簿!$C$4:$M$564,MATCH(LARGE((②金銭出納簿!$G$4:$G$564=$A$1)*1/ROW(②金銭出納簿!$C$4:$C$564),ROWS($A$18:$A94)),1/ROW(②金銭出納簿!$C$4:$C$564),0),COLUMNS($A$5:J$5)),"")</f>
        <v/>
      </c>
      <c r="K83" s="17" t="str">
        <f t="shared" si="2"/>
        <v/>
      </c>
      <c r="L83" s="23" t="str">
        <f t="shared" si="3"/>
        <v/>
      </c>
    </row>
    <row r="84" spans="1:12" ht="20.25" customHeight="1" x14ac:dyDescent="0.15">
      <c r="A84" s="124" t="str">
        <f t="array" ref="A84">IFERROR(INDEX(②金銭出納簿!$C$4:$M$564,MATCH(LARGE((②金銭出納簿!$G$4:$G$564=$A$1)*1/ROW(②金銭出納簿!$C$4:$C$564),ROWS($A$18:$A95)),1/ROW(②金銭出納簿!$C$4:$C$564),0),COLUMNS($A$5:A$5)),"")</f>
        <v/>
      </c>
      <c r="B84" s="125" t="str">
        <f t="array" ref="B84">IFERROR(INDEX(②金銭出納簿!$C$4:$M$564,MATCH(LARGE((②金銭出納簿!$G$4:$G$564=$A$1)*1/ROW(②金銭出納簿!$C$4:$C$564),ROWS($A$18:$A95)),1/ROW(②金銭出納簿!$C$4:$C$564),0),COLUMNS($A$5:B$5)),"")</f>
        <v/>
      </c>
      <c r="C84" s="12" t="str">
        <f t="array" ref="C84">IFERROR(INDEX(②金銭出納簿!$C$4:$M$564,MATCH(LARGE((②金銭出納簿!$G$4:$G$564=$A$1)*1/ROW(②金銭出納簿!$C$4:$C$564),ROWS($A$18:$A95)),1/ROW(②金銭出納簿!$C$4:$C$564),0),COLUMNS($A$5:C$5)),"")</f>
        <v/>
      </c>
      <c r="D84" s="12" t="str">
        <f t="array" ref="D84">IFERROR(INDEX(②金銭出納簿!$C$4:$M$564,MATCH(LARGE((②金銭出納簿!$G$4:$G$564=$A$1)*1/ROW(②金銭出納簿!$C$4:$C$564),ROWS($A$18:$A95)),1/ROW(②金銭出納簿!$C$4:$C$564),0),COLUMNS($A$5:D$5)),"")</f>
        <v/>
      </c>
      <c r="E84" s="12" t="str">
        <f t="array" ref="E84">IFERROR(INDEX(②金銭出納簿!$C$4:$M$564,MATCH(LARGE((②金銭出納簿!$G$4:$G$564=$A$1)*1/ROW(②金銭出納簿!$C$4:$C$564),ROWS($A$18:$A95)),1/ROW(②金銭出納簿!$C$4:$C$564),0),COLUMNS($A$5:E$5)),"")</f>
        <v/>
      </c>
      <c r="F84" s="134" t="str">
        <f t="array" ref="F84">IFERROR(INDEX(②金銭出納簿!$C$4:$M$564,MATCH(LARGE((②金銭出納簿!$G$4:$G$564=$A$1)*1/ROW(②金銭出納簿!$C$4:$C$564),ROWS($A$18:$A95)),1/ROW(②金銭出納簿!$C$4:$C$564),0),COLUMNS($A$5:F$5)),"")</f>
        <v/>
      </c>
      <c r="G84" s="134" t="str">
        <f t="array" ref="G84">IFERROR(INDEX(②金銭出納簿!$C$4:$M$564,MATCH(LARGE((②金銭出納簿!$G$4:$G$564=$A$1)*1/ROW(②金銭出納簿!$C$4:$C$564),ROWS($A$18:$A95)),1/ROW(②金銭出納簿!$C$4:$C$564),0),COLUMNS($A$5:G$5)),"")</f>
        <v/>
      </c>
      <c r="H84" s="15" t="str">
        <f t="array" ref="H84">IFERROR(INDEX(②金銭出納簿!$C$4:$M$564,MATCH(LARGE((②金銭出納簿!$G$4:$G$564=$A$1)*1/ROW(②金銭出納簿!$C$4:$C$564),ROWS($A$18:$A95)),1/ROW(②金銭出納簿!$C$4:$C$564),0),COLUMNS($A$5:H$5)),"")</f>
        <v/>
      </c>
      <c r="I84" s="17" t="str">
        <f t="array" ref="I84">IFERROR(INDEX(②金銭出納簿!$C$4:$M$564,MATCH(LARGE((②金銭出納簿!$G$4:$G$564=$A$1)*1/ROW(②金銭出納簿!$C$4:$C$564),ROWS($A$18:$A95)),1/ROW(②金銭出納簿!$C$4:$C$564),0),COLUMNS($A$5:I$5)),"")</f>
        <v/>
      </c>
      <c r="J84" s="16" t="str">
        <f t="array" ref="J84">IFERROR(INDEX(②金銭出納簿!$C$4:$M$564,MATCH(LARGE((②金銭出納簿!$G$4:$G$564=$A$1)*1/ROW(②金銭出納簿!$C$4:$C$564),ROWS($A$18:$A95)),1/ROW(②金銭出納簿!$C$4:$C$564),0),COLUMNS($A$5:J$5)),"")</f>
        <v/>
      </c>
      <c r="K84" s="17" t="str">
        <f t="shared" si="2"/>
        <v/>
      </c>
      <c r="L84" s="23" t="str">
        <f t="shared" si="3"/>
        <v/>
      </c>
    </row>
    <row r="85" spans="1:12" ht="20.25" customHeight="1" x14ac:dyDescent="0.15">
      <c r="A85" s="124" t="str">
        <f t="array" ref="A85">IFERROR(INDEX(②金銭出納簿!$C$4:$M$564,MATCH(LARGE((②金銭出納簿!$G$4:$G$564=$A$1)*1/ROW(②金銭出納簿!$C$4:$C$564),ROWS($A$18:$A96)),1/ROW(②金銭出納簿!$C$4:$C$564),0),COLUMNS($A$5:A$5)),"")</f>
        <v/>
      </c>
      <c r="B85" s="125" t="str">
        <f t="array" ref="B85">IFERROR(INDEX(②金銭出納簿!$C$4:$M$564,MATCH(LARGE((②金銭出納簿!$G$4:$G$564=$A$1)*1/ROW(②金銭出納簿!$C$4:$C$564),ROWS($A$18:$A96)),1/ROW(②金銭出納簿!$C$4:$C$564),0),COLUMNS($A$5:B$5)),"")</f>
        <v/>
      </c>
      <c r="C85" s="12" t="str">
        <f t="array" ref="C85">IFERROR(INDEX(②金銭出納簿!$C$4:$M$564,MATCH(LARGE((②金銭出納簿!$G$4:$G$564=$A$1)*1/ROW(②金銭出納簿!$C$4:$C$564),ROWS($A$18:$A96)),1/ROW(②金銭出納簿!$C$4:$C$564),0),COLUMNS($A$5:C$5)),"")</f>
        <v/>
      </c>
      <c r="D85" s="12" t="str">
        <f t="array" ref="D85">IFERROR(INDEX(②金銭出納簿!$C$4:$M$564,MATCH(LARGE((②金銭出納簿!$G$4:$G$564=$A$1)*1/ROW(②金銭出納簿!$C$4:$C$564),ROWS($A$18:$A96)),1/ROW(②金銭出納簿!$C$4:$C$564),0),COLUMNS($A$5:D$5)),"")</f>
        <v/>
      </c>
      <c r="E85" s="12" t="str">
        <f t="array" ref="E85">IFERROR(INDEX(②金銭出納簿!$C$4:$M$564,MATCH(LARGE((②金銭出納簿!$G$4:$G$564=$A$1)*1/ROW(②金銭出納簿!$C$4:$C$564),ROWS($A$18:$A96)),1/ROW(②金銭出納簿!$C$4:$C$564),0),COLUMNS($A$5:E$5)),"")</f>
        <v/>
      </c>
      <c r="F85" s="134" t="str">
        <f t="array" ref="F85">IFERROR(INDEX(②金銭出納簿!$C$4:$M$564,MATCH(LARGE((②金銭出納簿!$G$4:$G$564=$A$1)*1/ROW(②金銭出納簿!$C$4:$C$564),ROWS($A$18:$A96)),1/ROW(②金銭出納簿!$C$4:$C$564),0),COLUMNS($A$5:F$5)),"")</f>
        <v/>
      </c>
      <c r="G85" s="134" t="str">
        <f t="array" ref="G85">IFERROR(INDEX(②金銭出納簿!$C$4:$M$564,MATCH(LARGE((②金銭出納簿!$G$4:$G$564=$A$1)*1/ROW(②金銭出納簿!$C$4:$C$564),ROWS($A$18:$A96)),1/ROW(②金銭出納簿!$C$4:$C$564),0),COLUMNS($A$5:G$5)),"")</f>
        <v/>
      </c>
      <c r="H85" s="15" t="str">
        <f t="array" ref="H85">IFERROR(INDEX(②金銭出納簿!$C$4:$M$564,MATCH(LARGE((②金銭出納簿!$G$4:$G$564=$A$1)*1/ROW(②金銭出納簿!$C$4:$C$564),ROWS($A$18:$A96)),1/ROW(②金銭出納簿!$C$4:$C$564),0),COLUMNS($A$5:H$5)),"")</f>
        <v/>
      </c>
      <c r="I85" s="17" t="str">
        <f t="array" ref="I85">IFERROR(INDEX(②金銭出納簿!$C$4:$M$564,MATCH(LARGE((②金銭出納簿!$G$4:$G$564=$A$1)*1/ROW(②金銭出納簿!$C$4:$C$564),ROWS($A$18:$A96)),1/ROW(②金銭出納簿!$C$4:$C$564),0),COLUMNS($A$5:I$5)),"")</f>
        <v/>
      </c>
      <c r="J85" s="16" t="str">
        <f t="array" ref="J85">IFERROR(INDEX(②金銭出納簿!$C$4:$M$564,MATCH(LARGE((②金銭出納簿!$G$4:$G$564=$A$1)*1/ROW(②金銭出納簿!$C$4:$C$564),ROWS($A$18:$A96)),1/ROW(②金銭出納簿!$C$4:$C$564),0),COLUMNS($A$5:J$5)),"")</f>
        <v/>
      </c>
      <c r="K85" s="17" t="str">
        <f t="shared" si="2"/>
        <v/>
      </c>
      <c r="L85" s="23" t="str">
        <f t="shared" si="3"/>
        <v/>
      </c>
    </row>
    <row r="86" spans="1:12" ht="20.25" customHeight="1" x14ac:dyDescent="0.15">
      <c r="A86" s="124" t="str">
        <f t="array" ref="A86">IFERROR(INDEX(②金銭出納簿!$C$4:$M$564,MATCH(LARGE((②金銭出納簿!$G$4:$G$564=$A$1)*1/ROW(②金銭出納簿!$C$4:$C$564),ROWS($A$18:$A97)),1/ROW(②金銭出納簿!$C$4:$C$564),0),COLUMNS($A$5:A$5)),"")</f>
        <v/>
      </c>
      <c r="B86" s="125" t="str">
        <f t="array" ref="B86">IFERROR(INDEX(②金銭出納簿!$C$4:$M$564,MATCH(LARGE((②金銭出納簿!$G$4:$G$564=$A$1)*1/ROW(②金銭出納簿!$C$4:$C$564),ROWS($A$18:$A97)),1/ROW(②金銭出納簿!$C$4:$C$564),0),COLUMNS($A$5:B$5)),"")</f>
        <v/>
      </c>
      <c r="C86" s="12" t="str">
        <f t="array" ref="C86">IFERROR(INDEX(②金銭出納簿!$C$4:$M$564,MATCH(LARGE((②金銭出納簿!$G$4:$G$564=$A$1)*1/ROW(②金銭出納簿!$C$4:$C$564),ROWS($A$18:$A97)),1/ROW(②金銭出納簿!$C$4:$C$564),0),COLUMNS($A$5:C$5)),"")</f>
        <v/>
      </c>
      <c r="D86" s="12" t="str">
        <f t="array" ref="D86">IFERROR(INDEX(②金銭出納簿!$C$4:$M$564,MATCH(LARGE((②金銭出納簿!$G$4:$G$564=$A$1)*1/ROW(②金銭出納簿!$C$4:$C$564),ROWS($A$18:$A97)),1/ROW(②金銭出納簿!$C$4:$C$564),0),COLUMNS($A$5:D$5)),"")</f>
        <v/>
      </c>
      <c r="E86" s="12" t="str">
        <f t="array" ref="E86">IFERROR(INDEX(②金銭出納簿!$C$4:$M$564,MATCH(LARGE((②金銭出納簿!$G$4:$G$564=$A$1)*1/ROW(②金銭出納簿!$C$4:$C$564),ROWS($A$18:$A97)),1/ROW(②金銭出納簿!$C$4:$C$564),0),COLUMNS($A$5:E$5)),"")</f>
        <v/>
      </c>
      <c r="F86" s="134" t="str">
        <f t="array" ref="F86">IFERROR(INDEX(②金銭出納簿!$C$4:$M$564,MATCH(LARGE((②金銭出納簿!$G$4:$G$564=$A$1)*1/ROW(②金銭出納簿!$C$4:$C$564),ROWS($A$18:$A97)),1/ROW(②金銭出納簿!$C$4:$C$564),0),COLUMNS($A$5:F$5)),"")</f>
        <v/>
      </c>
      <c r="G86" s="134" t="str">
        <f t="array" ref="G86">IFERROR(INDEX(②金銭出納簿!$C$4:$M$564,MATCH(LARGE((②金銭出納簿!$G$4:$G$564=$A$1)*1/ROW(②金銭出納簿!$C$4:$C$564),ROWS($A$18:$A97)),1/ROW(②金銭出納簿!$C$4:$C$564),0),COLUMNS($A$5:G$5)),"")</f>
        <v/>
      </c>
      <c r="H86" s="15" t="str">
        <f t="array" ref="H86">IFERROR(INDEX(②金銭出納簿!$C$4:$M$564,MATCH(LARGE((②金銭出納簿!$G$4:$G$564=$A$1)*1/ROW(②金銭出納簿!$C$4:$C$564),ROWS($A$18:$A97)),1/ROW(②金銭出納簿!$C$4:$C$564),0),COLUMNS($A$5:H$5)),"")</f>
        <v/>
      </c>
      <c r="I86" s="17" t="str">
        <f t="array" ref="I86">IFERROR(INDEX(②金銭出納簿!$C$4:$M$564,MATCH(LARGE((②金銭出納簿!$G$4:$G$564=$A$1)*1/ROW(②金銭出納簿!$C$4:$C$564),ROWS($A$18:$A97)),1/ROW(②金銭出納簿!$C$4:$C$564),0),COLUMNS($A$5:I$5)),"")</f>
        <v/>
      </c>
      <c r="J86" s="16" t="str">
        <f t="array" ref="J86">IFERROR(INDEX(②金銭出納簿!$C$4:$M$564,MATCH(LARGE((②金銭出納簿!$G$4:$G$564=$A$1)*1/ROW(②金銭出納簿!$C$4:$C$564),ROWS($A$18:$A97)),1/ROW(②金銭出納簿!$C$4:$C$564),0),COLUMNS($A$5:J$5)),"")</f>
        <v/>
      </c>
      <c r="K86" s="17" t="str">
        <f t="shared" si="2"/>
        <v/>
      </c>
      <c r="L86" s="23" t="str">
        <f t="shared" si="3"/>
        <v/>
      </c>
    </row>
    <row r="87" spans="1:12" ht="20.25" customHeight="1" x14ac:dyDescent="0.15">
      <c r="A87" s="124" t="str">
        <f t="array" ref="A87">IFERROR(INDEX(②金銭出納簿!$C$4:$M$564,MATCH(LARGE((②金銭出納簿!$G$4:$G$564=$A$1)*1/ROW(②金銭出納簿!$C$4:$C$564),ROWS($A$18:$A98)),1/ROW(②金銭出納簿!$C$4:$C$564),0),COLUMNS($A$5:A$5)),"")</f>
        <v/>
      </c>
      <c r="B87" s="125" t="str">
        <f t="array" ref="B87">IFERROR(INDEX(②金銭出納簿!$C$4:$M$564,MATCH(LARGE((②金銭出納簿!$G$4:$G$564=$A$1)*1/ROW(②金銭出納簿!$C$4:$C$564),ROWS($A$18:$A98)),1/ROW(②金銭出納簿!$C$4:$C$564),0),COLUMNS($A$5:B$5)),"")</f>
        <v/>
      </c>
      <c r="C87" s="12" t="str">
        <f t="array" ref="C87">IFERROR(INDEX(②金銭出納簿!$C$4:$M$564,MATCH(LARGE((②金銭出納簿!$G$4:$G$564=$A$1)*1/ROW(②金銭出納簿!$C$4:$C$564),ROWS($A$18:$A98)),1/ROW(②金銭出納簿!$C$4:$C$564),0),COLUMNS($A$5:C$5)),"")</f>
        <v/>
      </c>
      <c r="D87" s="12" t="str">
        <f t="array" ref="D87">IFERROR(INDEX(②金銭出納簿!$C$4:$M$564,MATCH(LARGE((②金銭出納簿!$G$4:$G$564=$A$1)*1/ROW(②金銭出納簿!$C$4:$C$564),ROWS($A$18:$A98)),1/ROW(②金銭出納簿!$C$4:$C$564),0),COLUMNS($A$5:D$5)),"")</f>
        <v/>
      </c>
      <c r="E87" s="12" t="str">
        <f t="array" ref="E87">IFERROR(INDEX(②金銭出納簿!$C$4:$M$564,MATCH(LARGE((②金銭出納簿!$G$4:$G$564=$A$1)*1/ROW(②金銭出納簿!$C$4:$C$564),ROWS($A$18:$A98)),1/ROW(②金銭出納簿!$C$4:$C$564),0),COLUMNS($A$5:E$5)),"")</f>
        <v/>
      </c>
      <c r="F87" s="134" t="str">
        <f t="array" ref="F87">IFERROR(INDEX(②金銭出納簿!$C$4:$M$564,MATCH(LARGE((②金銭出納簿!$G$4:$G$564=$A$1)*1/ROW(②金銭出納簿!$C$4:$C$564),ROWS($A$18:$A98)),1/ROW(②金銭出納簿!$C$4:$C$564),0),COLUMNS($A$5:F$5)),"")</f>
        <v/>
      </c>
      <c r="G87" s="134" t="str">
        <f t="array" ref="G87">IFERROR(INDEX(②金銭出納簿!$C$4:$M$564,MATCH(LARGE((②金銭出納簿!$G$4:$G$564=$A$1)*1/ROW(②金銭出納簿!$C$4:$C$564),ROWS($A$18:$A98)),1/ROW(②金銭出納簿!$C$4:$C$564),0),COLUMNS($A$5:G$5)),"")</f>
        <v/>
      </c>
      <c r="H87" s="15" t="str">
        <f t="array" ref="H87">IFERROR(INDEX(②金銭出納簿!$C$4:$M$564,MATCH(LARGE((②金銭出納簿!$G$4:$G$564=$A$1)*1/ROW(②金銭出納簿!$C$4:$C$564),ROWS($A$18:$A98)),1/ROW(②金銭出納簿!$C$4:$C$564),0),COLUMNS($A$5:H$5)),"")</f>
        <v/>
      </c>
      <c r="I87" s="17" t="str">
        <f t="array" ref="I87">IFERROR(INDEX(②金銭出納簿!$C$4:$M$564,MATCH(LARGE((②金銭出納簿!$G$4:$G$564=$A$1)*1/ROW(②金銭出納簿!$C$4:$C$564),ROWS($A$18:$A98)),1/ROW(②金銭出納簿!$C$4:$C$564),0),COLUMNS($A$5:I$5)),"")</f>
        <v/>
      </c>
      <c r="J87" s="16" t="str">
        <f t="array" ref="J87">IFERROR(INDEX(②金銭出納簿!$C$4:$M$564,MATCH(LARGE((②金銭出納簿!$G$4:$G$564=$A$1)*1/ROW(②金銭出納簿!$C$4:$C$564),ROWS($A$18:$A98)),1/ROW(②金銭出納簿!$C$4:$C$564),0),COLUMNS($A$5:J$5)),"")</f>
        <v/>
      </c>
      <c r="K87" s="17" t="str">
        <f t="shared" si="2"/>
        <v/>
      </c>
      <c r="L87" s="23" t="str">
        <f t="shared" si="3"/>
        <v/>
      </c>
    </row>
    <row r="88" spans="1:12" ht="20.25" customHeight="1" x14ac:dyDescent="0.15">
      <c r="A88" s="124" t="str">
        <f t="array" ref="A88">IFERROR(INDEX(②金銭出納簿!$C$4:$M$564,MATCH(LARGE((②金銭出納簿!$G$4:$G$564=$A$1)*1/ROW(②金銭出納簿!$C$4:$C$564),ROWS($A$18:$A99)),1/ROW(②金銭出納簿!$C$4:$C$564),0),COLUMNS($A$5:A$5)),"")</f>
        <v/>
      </c>
      <c r="B88" s="125" t="str">
        <f t="array" ref="B88">IFERROR(INDEX(②金銭出納簿!$C$4:$M$564,MATCH(LARGE((②金銭出納簿!$G$4:$G$564=$A$1)*1/ROW(②金銭出納簿!$C$4:$C$564),ROWS($A$18:$A99)),1/ROW(②金銭出納簿!$C$4:$C$564),0),COLUMNS($A$5:B$5)),"")</f>
        <v/>
      </c>
      <c r="C88" s="12" t="str">
        <f t="array" ref="C88">IFERROR(INDEX(②金銭出納簿!$C$4:$M$564,MATCH(LARGE((②金銭出納簿!$G$4:$G$564=$A$1)*1/ROW(②金銭出納簿!$C$4:$C$564),ROWS($A$18:$A99)),1/ROW(②金銭出納簿!$C$4:$C$564),0),COLUMNS($A$5:C$5)),"")</f>
        <v/>
      </c>
      <c r="D88" s="12" t="str">
        <f t="array" ref="D88">IFERROR(INDEX(②金銭出納簿!$C$4:$M$564,MATCH(LARGE((②金銭出納簿!$G$4:$G$564=$A$1)*1/ROW(②金銭出納簿!$C$4:$C$564),ROWS($A$18:$A99)),1/ROW(②金銭出納簿!$C$4:$C$564),0),COLUMNS($A$5:D$5)),"")</f>
        <v/>
      </c>
      <c r="E88" s="12" t="str">
        <f t="array" ref="E88">IFERROR(INDEX(②金銭出納簿!$C$4:$M$564,MATCH(LARGE((②金銭出納簿!$G$4:$G$564=$A$1)*1/ROW(②金銭出納簿!$C$4:$C$564),ROWS($A$18:$A99)),1/ROW(②金銭出納簿!$C$4:$C$564),0),COLUMNS($A$5:E$5)),"")</f>
        <v/>
      </c>
      <c r="F88" s="134" t="str">
        <f t="array" ref="F88">IFERROR(INDEX(②金銭出納簿!$C$4:$M$564,MATCH(LARGE((②金銭出納簿!$G$4:$G$564=$A$1)*1/ROW(②金銭出納簿!$C$4:$C$564),ROWS($A$18:$A99)),1/ROW(②金銭出納簿!$C$4:$C$564),0),COLUMNS($A$5:F$5)),"")</f>
        <v/>
      </c>
      <c r="G88" s="134" t="str">
        <f t="array" ref="G88">IFERROR(INDEX(②金銭出納簿!$C$4:$M$564,MATCH(LARGE((②金銭出納簿!$G$4:$G$564=$A$1)*1/ROW(②金銭出納簿!$C$4:$C$564),ROWS($A$18:$A99)),1/ROW(②金銭出納簿!$C$4:$C$564),0),COLUMNS($A$5:G$5)),"")</f>
        <v/>
      </c>
      <c r="H88" s="15" t="str">
        <f t="array" ref="H88">IFERROR(INDEX(②金銭出納簿!$C$4:$M$564,MATCH(LARGE((②金銭出納簿!$G$4:$G$564=$A$1)*1/ROW(②金銭出納簿!$C$4:$C$564),ROWS($A$18:$A99)),1/ROW(②金銭出納簿!$C$4:$C$564),0),COLUMNS($A$5:H$5)),"")</f>
        <v/>
      </c>
      <c r="I88" s="17" t="str">
        <f t="array" ref="I88">IFERROR(INDEX(②金銭出納簿!$C$4:$M$564,MATCH(LARGE((②金銭出納簿!$G$4:$G$564=$A$1)*1/ROW(②金銭出納簿!$C$4:$C$564),ROWS($A$18:$A99)),1/ROW(②金銭出納簿!$C$4:$C$564),0),COLUMNS($A$5:I$5)),"")</f>
        <v/>
      </c>
      <c r="J88" s="16" t="str">
        <f t="array" ref="J88">IFERROR(INDEX(②金銭出納簿!$C$4:$M$564,MATCH(LARGE((②金銭出納簿!$G$4:$G$564=$A$1)*1/ROW(②金銭出納簿!$C$4:$C$564),ROWS($A$18:$A99)),1/ROW(②金銭出納簿!$C$4:$C$564),0),COLUMNS($A$5:J$5)),"")</f>
        <v/>
      </c>
      <c r="K88" s="17" t="str">
        <f t="shared" si="2"/>
        <v/>
      </c>
      <c r="L88" s="23" t="str">
        <f t="shared" si="3"/>
        <v/>
      </c>
    </row>
    <row r="89" spans="1:12" ht="20.25" customHeight="1" x14ac:dyDescent="0.15">
      <c r="A89" s="124" t="str">
        <f t="array" ref="A89">IFERROR(INDEX(②金銭出納簿!$C$4:$M$564,MATCH(LARGE((②金銭出納簿!$G$4:$G$564=$A$1)*1/ROW(②金銭出納簿!$C$4:$C$564),ROWS($A$18:$A100)),1/ROW(②金銭出納簿!$C$4:$C$564),0),COLUMNS($A$5:A$5)),"")</f>
        <v/>
      </c>
      <c r="B89" s="125" t="str">
        <f t="array" ref="B89">IFERROR(INDEX(②金銭出納簿!$C$4:$M$564,MATCH(LARGE((②金銭出納簿!$G$4:$G$564=$A$1)*1/ROW(②金銭出納簿!$C$4:$C$564),ROWS($A$18:$A100)),1/ROW(②金銭出納簿!$C$4:$C$564),0),COLUMNS($A$5:B$5)),"")</f>
        <v/>
      </c>
      <c r="C89" s="12" t="str">
        <f t="array" ref="C89">IFERROR(INDEX(②金銭出納簿!$C$4:$M$564,MATCH(LARGE((②金銭出納簿!$G$4:$G$564=$A$1)*1/ROW(②金銭出納簿!$C$4:$C$564),ROWS($A$18:$A100)),1/ROW(②金銭出納簿!$C$4:$C$564),0),COLUMNS($A$5:C$5)),"")</f>
        <v/>
      </c>
      <c r="D89" s="12" t="str">
        <f t="array" ref="D89">IFERROR(INDEX(②金銭出納簿!$C$4:$M$564,MATCH(LARGE((②金銭出納簿!$G$4:$G$564=$A$1)*1/ROW(②金銭出納簿!$C$4:$C$564),ROWS($A$18:$A100)),1/ROW(②金銭出納簿!$C$4:$C$564),0),COLUMNS($A$5:D$5)),"")</f>
        <v/>
      </c>
      <c r="E89" s="12" t="str">
        <f t="array" ref="E89">IFERROR(INDEX(②金銭出納簿!$C$4:$M$564,MATCH(LARGE((②金銭出納簿!$G$4:$G$564=$A$1)*1/ROW(②金銭出納簿!$C$4:$C$564),ROWS($A$18:$A100)),1/ROW(②金銭出納簿!$C$4:$C$564),0),COLUMNS($A$5:E$5)),"")</f>
        <v/>
      </c>
      <c r="F89" s="134" t="str">
        <f t="array" ref="F89">IFERROR(INDEX(②金銭出納簿!$C$4:$M$564,MATCH(LARGE((②金銭出納簿!$G$4:$G$564=$A$1)*1/ROW(②金銭出納簿!$C$4:$C$564),ROWS($A$18:$A100)),1/ROW(②金銭出納簿!$C$4:$C$564),0),COLUMNS($A$5:F$5)),"")</f>
        <v/>
      </c>
      <c r="G89" s="134" t="str">
        <f t="array" ref="G89">IFERROR(INDEX(②金銭出納簿!$C$4:$M$564,MATCH(LARGE((②金銭出納簿!$G$4:$G$564=$A$1)*1/ROW(②金銭出納簿!$C$4:$C$564),ROWS($A$18:$A100)),1/ROW(②金銭出納簿!$C$4:$C$564),0),COLUMNS($A$5:G$5)),"")</f>
        <v/>
      </c>
      <c r="H89" s="15" t="str">
        <f t="array" ref="H89">IFERROR(INDEX(②金銭出納簿!$C$4:$M$564,MATCH(LARGE((②金銭出納簿!$G$4:$G$564=$A$1)*1/ROW(②金銭出納簿!$C$4:$C$564),ROWS($A$18:$A100)),1/ROW(②金銭出納簿!$C$4:$C$564),0),COLUMNS($A$5:H$5)),"")</f>
        <v/>
      </c>
      <c r="I89" s="17" t="str">
        <f t="array" ref="I89">IFERROR(INDEX(②金銭出納簿!$C$4:$M$564,MATCH(LARGE((②金銭出納簿!$G$4:$G$564=$A$1)*1/ROW(②金銭出納簿!$C$4:$C$564),ROWS($A$18:$A100)),1/ROW(②金銭出納簿!$C$4:$C$564),0),COLUMNS($A$5:I$5)),"")</f>
        <v/>
      </c>
      <c r="J89" s="16" t="str">
        <f t="array" ref="J89">IFERROR(INDEX(②金銭出納簿!$C$4:$M$564,MATCH(LARGE((②金銭出納簿!$G$4:$G$564=$A$1)*1/ROW(②金銭出納簿!$C$4:$C$564),ROWS($A$18:$A100)),1/ROW(②金銭出納簿!$C$4:$C$564),0),COLUMNS($A$5:J$5)),"")</f>
        <v/>
      </c>
      <c r="K89" s="17" t="str">
        <f t="shared" si="2"/>
        <v/>
      </c>
      <c r="L89" s="23" t="str">
        <f t="shared" si="3"/>
        <v/>
      </c>
    </row>
    <row r="90" spans="1:12" ht="20.25" customHeight="1" x14ac:dyDescent="0.15">
      <c r="A90" s="124" t="str">
        <f t="array" ref="A90">IFERROR(INDEX(②金銭出納簿!$C$4:$M$564,MATCH(LARGE((②金銭出納簿!$G$4:$G$564=$A$1)*1/ROW(②金銭出納簿!$C$4:$C$564),ROWS($A$18:$A101)),1/ROW(②金銭出納簿!$C$4:$C$564),0),COLUMNS($A$5:A$5)),"")</f>
        <v/>
      </c>
      <c r="B90" s="125" t="str">
        <f t="array" ref="B90">IFERROR(INDEX(②金銭出納簿!$C$4:$M$564,MATCH(LARGE((②金銭出納簿!$G$4:$G$564=$A$1)*1/ROW(②金銭出納簿!$C$4:$C$564),ROWS($A$18:$A101)),1/ROW(②金銭出納簿!$C$4:$C$564),0),COLUMNS($A$5:B$5)),"")</f>
        <v/>
      </c>
      <c r="C90" s="12" t="str">
        <f t="array" ref="C90">IFERROR(INDEX(②金銭出納簿!$C$4:$M$564,MATCH(LARGE((②金銭出納簿!$G$4:$G$564=$A$1)*1/ROW(②金銭出納簿!$C$4:$C$564),ROWS($A$18:$A101)),1/ROW(②金銭出納簿!$C$4:$C$564),0),COLUMNS($A$5:C$5)),"")</f>
        <v/>
      </c>
      <c r="D90" s="12" t="str">
        <f t="array" ref="D90">IFERROR(INDEX(②金銭出納簿!$C$4:$M$564,MATCH(LARGE((②金銭出納簿!$G$4:$G$564=$A$1)*1/ROW(②金銭出納簿!$C$4:$C$564),ROWS($A$18:$A101)),1/ROW(②金銭出納簿!$C$4:$C$564),0),COLUMNS($A$5:D$5)),"")</f>
        <v/>
      </c>
      <c r="E90" s="12" t="str">
        <f t="array" ref="E90">IFERROR(INDEX(②金銭出納簿!$C$4:$M$564,MATCH(LARGE((②金銭出納簿!$G$4:$G$564=$A$1)*1/ROW(②金銭出納簿!$C$4:$C$564),ROWS($A$18:$A101)),1/ROW(②金銭出納簿!$C$4:$C$564),0),COLUMNS($A$5:E$5)),"")</f>
        <v/>
      </c>
      <c r="F90" s="134" t="str">
        <f t="array" ref="F90">IFERROR(INDEX(②金銭出納簿!$C$4:$M$564,MATCH(LARGE((②金銭出納簿!$G$4:$G$564=$A$1)*1/ROW(②金銭出納簿!$C$4:$C$564),ROWS($A$18:$A101)),1/ROW(②金銭出納簿!$C$4:$C$564),0),COLUMNS($A$5:F$5)),"")</f>
        <v/>
      </c>
      <c r="G90" s="134" t="str">
        <f t="array" ref="G90">IFERROR(INDEX(②金銭出納簿!$C$4:$M$564,MATCH(LARGE((②金銭出納簿!$G$4:$G$564=$A$1)*1/ROW(②金銭出納簿!$C$4:$C$564),ROWS($A$18:$A101)),1/ROW(②金銭出納簿!$C$4:$C$564),0),COLUMNS($A$5:G$5)),"")</f>
        <v/>
      </c>
      <c r="H90" s="15" t="str">
        <f t="array" ref="H90">IFERROR(INDEX(②金銭出納簿!$C$4:$M$564,MATCH(LARGE((②金銭出納簿!$G$4:$G$564=$A$1)*1/ROW(②金銭出納簿!$C$4:$C$564),ROWS($A$18:$A101)),1/ROW(②金銭出納簿!$C$4:$C$564),0),COLUMNS($A$5:H$5)),"")</f>
        <v/>
      </c>
      <c r="I90" s="17" t="str">
        <f t="array" ref="I90">IFERROR(INDEX(②金銭出納簿!$C$4:$M$564,MATCH(LARGE((②金銭出納簿!$G$4:$G$564=$A$1)*1/ROW(②金銭出納簿!$C$4:$C$564),ROWS($A$18:$A101)),1/ROW(②金銭出納簿!$C$4:$C$564),0),COLUMNS($A$5:I$5)),"")</f>
        <v/>
      </c>
      <c r="J90" s="16" t="str">
        <f t="array" ref="J90">IFERROR(INDEX(②金銭出納簿!$C$4:$M$564,MATCH(LARGE((②金銭出納簿!$G$4:$G$564=$A$1)*1/ROW(②金銭出納簿!$C$4:$C$564),ROWS($A$18:$A101)),1/ROW(②金銭出納簿!$C$4:$C$564),0),COLUMNS($A$5:J$5)),"")</f>
        <v/>
      </c>
      <c r="K90" s="17" t="str">
        <f t="shared" si="2"/>
        <v/>
      </c>
      <c r="L90" s="23" t="str">
        <f t="shared" si="3"/>
        <v/>
      </c>
    </row>
    <row r="91" spans="1:12" ht="20.25" customHeight="1" x14ac:dyDescent="0.15">
      <c r="A91" s="124" t="str">
        <f t="array" ref="A91">IFERROR(INDEX(②金銭出納簿!$C$4:$M$564,MATCH(LARGE((②金銭出納簿!$G$4:$G$564=$A$1)*1/ROW(②金銭出納簿!$C$4:$C$564),ROWS($A$18:$A102)),1/ROW(②金銭出納簿!$C$4:$C$564),0),COLUMNS($A$5:A$5)),"")</f>
        <v/>
      </c>
      <c r="B91" s="125" t="str">
        <f t="array" ref="B91">IFERROR(INDEX(②金銭出納簿!$C$4:$M$564,MATCH(LARGE((②金銭出納簿!$G$4:$G$564=$A$1)*1/ROW(②金銭出納簿!$C$4:$C$564),ROWS($A$18:$A102)),1/ROW(②金銭出納簿!$C$4:$C$564),0),COLUMNS($A$5:B$5)),"")</f>
        <v/>
      </c>
      <c r="C91" s="12" t="str">
        <f t="array" ref="C91">IFERROR(INDEX(②金銭出納簿!$C$4:$M$564,MATCH(LARGE((②金銭出納簿!$G$4:$G$564=$A$1)*1/ROW(②金銭出納簿!$C$4:$C$564),ROWS($A$18:$A102)),1/ROW(②金銭出納簿!$C$4:$C$564),0),COLUMNS($A$5:C$5)),"")</f>
        <v/>
      </c>
      <c r="D91" s="12" t="str">
        <f t="array" ref="D91">IFERROR(INDEX(②金銭出納簿!$C$4:$M$564,MATCH(LARGE((②金銭出納簿!$G$4:$G$564=$A$1)*1/ROW(②金銭出納簿!$C$4:$C$564),ROWS($A$18:$A102)),1/ROW(②金銭出納簿!$C$4:$C$564),0),COLUMNS($A$5:D$5)),"")</f>
        <v/>
      </c>
      <c r="E91" s="12" t="str">
        <f t="array" ref="E91">IFERROR(INDEX(②金銭出納簿!$C$4:$M$564,MATCH(LARGE((②金銭出納簿!$G$4:$G$564=$A$1)*1/ROW(②金銭出納簿!$C$4:$C$564),ROWS($A$18:$A102)),1/ROW(②金銭出納簿!$C$4:$C$564),0),COLUMNS($A$5:E$5)),"")</f>
        <v/>
      </c>
      <c r="F91" s="134" t="str">
        <f t="array" ref="F91">IFERROR(INDEX(②金銭出納簿!$C$4:$M$564,MATCH(LARGE((②金銭出納簿!$G$4:$G$564=$A$1)*1/ROW(②金銭出納簿!$C$4:$C$564),ROWS($A$18:$A102)),1/ROW(②金銭出納簿!$C$4:$C$564),0),COLUMNS($A$5:F$5)),"")</f>
        <v/>
      </c>
      <c r="G91" s="134" t="str">
        <f t="array" ref="G91">IFERROR(INDEX(②金銭出納簿!$C$4:$M$564,MATCH(LARGE((②金銭出納簿!$G$4:$G$564=$A$1)*1/ROW(②金銭出納簿!$C$4:$C$564),ROWS($A$18:$A102)),1/ROW(②金銭出納簿!$C$4:$C$564),0),COLUMNS($A$5:G$5)),"")</f>
        <v/>
      </c>
      <c r="H91" s="15" t="str">
        <f t="array" ref="H91">IFERROR(INDEX(②金銭出納簿!$C$4:$M$564,MATCH(LARGE((②金銭出納簿!$G$4:$G$564=$A$1)*1/ROW(②金銭出納簿!$C$4:$C$564),ROWS($A$18:$A102)),1/ROW(②金銭出納簿!$C$4:$C$564),0),COLUMNS($A$5:H$5)),"")</f>
        <v/>
      </c>
      <c r="I91" s="17" t="str">
        <f t="array" ref="I91">IFERROR(INDEX(②金銭出納簿!$C$4:$M$564,MATCH(LARGE((②金銭出納簿!$G$4:$G$564=$A$1)*1/ROW(②金銭出納簿!$C$4:$C$564),ROWS($A$18:$A102)),1/ROW(②金銭出納簿!$C$4:$C$564),0),COLUMNS($A$5:I$5)),"")</f>
        <v/>
      </c>
      <c r="J91" s="16" t="str">
        <f t="array" ref="J91">IFERROR(INDEX(②金銭出納簿!$C$4:$M$564,MATCH(LARGE((②金銭出納簿!$G$4:$G$564=$A$1)*1/ROW(②金銭出納簿!$C$4:$C$564),ROWS($A$18:$A102)),1/ROW(②金銭出納簿!$C$4:$C$564),0),COLUMNS($A$5:J$5)),"")</f>
        <v/>
      </c>
      <c r="K91" s="17" t="str">
        <f t="shared" si="2"/>
        <v/>
      </c>
      <c r="L91" s="23" t="str">
        <f t="shared" si="3"/>
        <v/>
      </c>
    </row>
    <row r="92" spans="1:12" ht="20.25" customHeight="1" x14ac:dyDescent="0.15">
      <c r="A92" s="124" t="str">
        <f t="array" ref="A92">IFERROR(INDEX(②金銭出納簿!$C$4:$M$564,MATCH(LARGE((②金銭出納簿!$G$4:$G$564=$A$1)*1/ROW(②金銭出納簿!$C$4:$C$564),ROWS($A$18:$A103)),1/ROW(②金銭出納簿!$C$4:$C$564),0),COLUMNS($A$5:A$5)),"")</f>
        <v/>
      </c>
      <c r="B92" s="125" t="str">
        <f t="array" ref="B92">IFERROR(INDEX(②金銭出納簿!$C$4:$M$564,MATCH(LARGE((②金銭出納簿!$G$4:$G$564=$A$1)*1/ROW(②金銭出納簿!$C$4:$C$564),ROWS($A$18:$A103)),1/ROW(②金銭出納簿!$C$4:$C$564),0),COLUMNS($A$5:B$5)),"")</f>
        <v/>
      </c>
      <c r="C92" s="12" t="str">
        <f t="array" ref="C92">IFERROR(INDEX(②金銭出納簿!$C$4:$M$564,MATCH(LARGE((②金銭出納簿!$G$4:$G$564=$A$1)*1/ROW(②金銭出納簿!$C$4:$C$564),ROWS($A$18:$A103)),1/ROW(②金銭出納簿!$C$4:$C$564),0),COLUMNS($A$5:C$5)),"")</f>
        <v/>
      </c>
      <c r="D92" s="12" t="str">
        <f t="array" ref="D92">IFERROR(INDEX(②金銭出納簿!$C$4:$M$564,MATCH(LARGE((②金銭出納簿!$G$4:$G$564=$A$1)*1/ROW(②金銭出納簿!$C$4:$C$564),ROWS($A$18:$A103)),1/ROW(②金銭出納簿!$C$4:$C$564),0),COLUMNS($A$5:D$5)),"")</f>
        <v/>
      </c>
      <c r="E92" s="12" t="str">
        <f t="array" ref="E92">IFERROR(INDEX(②金銭出納簿!$C$4:$M$564,MATCH(LARGE((②金銭出納簿!$G$4:$G$564=$A$1)*1/ROW(②金銭出納簿!$C$4:$C$564),ROWS($A$18:$A103)),1/ROW(②金銭出納簿!$C$4:$C$564),0),COLUMNS($A$5:E$5)),"")</f>
        <v/>
      </c>
      <c r="F92" s="134" t="str">
        <f t="array" ref="F92">IFERROR(INDEX(②金銭出納簿!$C$4:$M$564,MATCH(LARGE((②金銭出納簿!$G$4:$G$564=$A$1)*1/ROW(②金銭出納簿!$C$4:$C$564),ROWS($A$18:$A103)),1/ROW(②金銭出納簿!$C$4:$C$564),0),COLUMNS($A$5:F$5)),"")</f>
        <v/>
      </c>
      <c r="G92" s="134" t="str">
        <f t="array" ref="G92">IFERROR(INDEX(②金銭出納簿!$C$4:$M$564,MATCH(LARGE((②金銭出納簿!$G$4:$G$564=$A$1)*1/ROW(②金銭出納簿!$C$4:$C$564),ROWS($A$18:$A103)),1/ROW(②金銭出納簿!$C$4:$C$564),0),COLUMNS($A$5:G$5)),"")</f>
        <v/>
      </c>
      <c r="H92" s="15" t="str">
        <f t="array" ref="H92">IFERROR(INDEX(②金銭出納簿!$C$4:$M$564,MATCH(LARGE((②金銭出納簿!$G$4:$G$564=$A$1)*1/ROW(②金銭出納簿!$C$4:$C$564),ROWS($A$18:$A103)),1/ROW(②金銭出納簿!$C$4:$C$564),0),COLUMNS($A$5:H$5)),"")</f>
        <v/>
      </c>
      <c r="I92" s="17" t="str">
        <f t="array" ref="I92">IFERROR(INDEX(②金銭出納簿!$C$4:$M$564,MATCH(LARGE((②金銭出納簿!$G$4:$G$564=$A$1)*1/ROW(②金銭出納簿!$C$4:$C$564),ROWS($A$18:$A103)),1/ROW(②金銭出納簿!$C$4:$C$564),0),COLUMNS($A$5:I$5)),"")</f>
        <v/>
      </c>
      <c r="J92" s="16" t="str">
        <f t="array" ref="J92">IFERROR(INDEX(②金銭出納簿!$C$4:$M$564,MATCH(LARGE((②金銭出納簿!$G$4:$G$564=$A$1)*1/ROW(②金銭出納簿!$C$4:$C$564),ROWS($A$18:$A103)),1/ROW(②金銭出納簿!$C$4:$C$564),0),COLUMNS($A$5:J$5)),"")</f>
        <v/>
      </c>
      <c r="K92" s="17" t="str">
        <f t="shared" si="2"/>
        <v/>
      </c>
      <c r="L92" s="23" t="str">
        <f t="shared" si="3"/>
        <v/>
      </c>
    </row>
    <row r="93" spans="1:12" ht="20.25" customHeight="1" x14ac:dyDescent="0.15">
      <c r="A93" s="124" t="str">
        <f t="array" ref="A93">IFERROR(INDEX(②金銭出納簿!$C$4:$M$564,MATCH(LARGE((②金銭出納簿!$G$4:$G$564=$A$1)*1/ROW(②金銭出納簿!$C$4:$C$564),ROWS($A$18:$A104)),1/ROW(②金銭出納簿!$C$4:$C$564),0),COLUMNS($A$5:A$5)),"")</f>
        <v/>
      </c>
      <c r="B93" s="125" t="str">
        <f t="array" ref="B93">IFERROR(INDEX(②金銭出納簿!$C$4:$M$564,MATCH(LARGE((②金銭出納簿!$G$4:$G$564=$A$1)*1/ROW(②金銭出納簿!$C$4:$C$564),ROWS($A$18:$A104)),1/ROW(②金銭出納簿!$C$4:$C$564),0),COLUMNS($A$5:B$5)),"")</f>
        <v/>
      </c>
      <c r="C93" s="12" t="str">
        <f t="array" ref="C93">IFERROR(INDEX(②金銭出納簿!$C$4:$M$564,MATCH(LARGE((②金銭出納簿!$G$4:$G$564=$A$1)*1/ROW(②金銭出納簿!$C$4:$C$564),ROWS($A$18:$A104)),1/ROW(②金銭出納簿!$C$4:$C$564),0),COLUMNS($A$5:C$5)),"")</f>
        <v/>
      </c>
      <c r="D93" s="12" t="str">
        <f t="array" ref="D93">IFERROR(INDEX(②金銭出納簿!$C$4:$M$564,MATCH(LARGE((②金銭出納簿!$G$4:$G$564=$A$1)*1/ROW(②金銭出納簿!$C$4:$C$564),ROWS($A$18:$A104)),1/ROW(②金銭出納簿!$C$4:$C$564),0),COLUMNS($A$5:D$5)),"")</f>
        <v/>
      </c>
      <c r="E93" s="12" t="str">
        <f t="array" ref="E93">IFERROR(INDEX(②金銭出納簿!$C$4:$M$564,MATCH(LARGE((②金銭出納簿!$G$4:$G$564=$A$1)*1/ROW(②金銭出納簿!$C$4:$C$564),ROWS($A$18:$A104)),1/ROW(②金銭出納簿!$C$4:$C$564),0),COLUMNS($A$5:E$5)),"")</f>
        <v/>
      </c>
      <c r="F93" s="134" t="str">
        <f t="array" ref="F93">IFERROR(INDEX(②金銭出納簿!$C$4:$M$564,MATCH(LARGE((②金銭出納簿!$G$4:$G$564=$A$1)*1/ROW(②金銭出納簿!$C$4:$C$564),ROWS($A$18:$A104)),1/ROW(②金銭出納簿!$C$4:$C$564),0),COLUMNS($A$5:F$5)),"")</f>
        <v/>
      </c>
      <c r="G93" s="134" t="str">
        <f t="array" ref="G93">IFERROR(INDEX(②金銭出納簿!$C$4:$M$564,MATCH(LARGE((②金銭出納簿!$G$4:$G$564=$A$1)*1/ROW(②金銭出納簿!$C$4:$C$564),ROWS($A$18:$A104)),1/ROW(②金銭出納簿!$C$4:$C$564),0),COLUMNS($A$5:G$5)),"")</f>
        <v/>
      </c>
      <c r="H93" s="15" t="str">
        <f t="array" ref="H93">IFERROR(INDEX(②金銭出納簿!$C$4:$M$564,MATCH(LARGE((②金銭出納簿!$G$4:$G$564=$A$1)*1/ROW(②金銭出納簿!$C$4:$C$564),ROWS($A$18:$A104)),1/ROW(②金銭出納簿!$C$4:$C$564),0),COLUMNS($A$5:H$5)),"")</f>
        <v/>
      </c>
      <c r="I93" s="17" t="str">
        <f t="array" ref="I93">IFERROR(INDEX(②金銭出納簿!$C$4:$M$564,MATCH(LARGE((②金銭出納簿!$G$4:$G$564=$A$1)*1/ROW(②金銭出納簿!$C$4:$C$564),ROWS($A$18:$A104)),1/ROW(②金銭出納簿!$C$4:$C$564),0),COLUMNS($A$5:I$5)),"")</f>
        <v/>
      </c>
      <c r="J93" s="16" t="str">
        <f t="array" ref="J93">IFERROR(INDEX(②金銭出納簿!$C$4:$M$564,MATCH(LARGE((②金銭出納簿!$G$4:$G$564=$A$1)*1/ROW(②金銭出納簿!$C$4:$C$564),ROWS($A$18:$A104)),1/ROW(②金銭出納簿!$C$4:$C$564),0),COLUMNS($A$5:J$5)),"")</f>
        <v/>
      </c>
      <c r="K93" s="17" t="str">
        <f t="shared" si="2"/>
        <v/>
      </c>
      <c r="L93" s="23" t="str">
        <f t="shared" si="3"/>
        <v/>
      </c>
    </row>
    <row r="94" spans="1:12" ht="20.25" customHeight="1" x14ac:dyDescent="0.15">
      <c r="A94" s="124" t="str">
        <f t="array" ref="A94">IFERROR(INDEX(②金銭出納簿!$C$4:$M$564,MATCH(LARGE((②金銭出納簿!$G$4:$G$564=$A$1)*1/ROW(②金銭出納簿!$C$4:$C$564),ROWS($A$18:$A105)),1/ROW(②金銭出納簿!$C$4:$C$564),0),COLUMNS($A$5:A$5)),"")</f>
        <v/>
      </c>
      <c r="B94" s="125" t="str">
        <f t="array" ref="B94">IFERROR(INDEX(②金銭出納簿!$C$4:$M$564,MATCH(LARGE((②金銭出納簿!$G$4:$G$564=$A$1)*1/ROW(②金銭出納簿!$C$4:$C$564),ROWS($A$18:$A105)),1/ROW(②金銭出納簿!$C$4:$C$564),0),COLUMNS($A$5:B$5)),"")</f>
        <v/>
      </c>
      <c r="C94" s="12" t="str">
        <f t="array" ref="C94">IFERROR(INDEX(②金銭出納簿!$C$4:$M$564,MATCH(LARGE((②金銭出納簿!$G$4:$G$564=$A$1)*1/ROW(②金銭出納簿!$C$4:$C$564),ROWS($A$18:$A105)),1/ROW(②金銭出納簿!$C$4:$C$564),0),COLUMNS($A$5:C$5)),"")</f>
        <v/>
      </c>
      <c r="D94" s="12" t="str">
        <f t="array" ref="D94">IFERROR(INDEX(②金銭出納簿!$C$4:$M$564,MATCH(LARGE((②金銭出納簿!$G$4:$G$564=$A$1)*1/ROW(②金銭出納簿!$C$4:$C$564),ROWS($A$18:$A105)),1/ROW(②金銭出納簿!$C$4:$C$564),0),COLUMNS($A$5:D$5)),"")</f>
        <v/>
      </c>
      <c r="E94" s="12" t="str">
        <f t="array" ref="E94">IFERROR(INDEX(②金銭出納簿!$C$4:$M$564,MATCH(LARGE((②金銭出納簿!$G$4:$G$564=$A$1)*1/ROW(②金銭出納簿!$C$4:$C$564),ROWS($A$18:$A105)),1/ROW(②金銭出納簿!$C$4:$C$564),0),COLUMNS($A$5:E$5)),"")</f>
        <v/>
      </c>
      <c r="F94" s="134" t="str">
        <f t="array" ref="F94">IFERROR(INDEX(②金銭出納簿!$C$4:$M$564,MATCH(LARGE((②金銭出納簿!$G$4:$G$564=$A$1)*1/ROW(②金銭出納簿!$C$4:$C$564),ROWS($A$18:$A105)),1/ROW(②金銭出納簿!$C$4:$C$564),0),COLUMNS($A$5:F$5)),"")</f>
        <v/>
      </c>
      <c r="G94" s="134" t="str">
        <f t="array" ref="G94">IFERROR(INDEX(②金銭出納簿!$C$4:$M$564,MATCH(LARGE((②金銭出納簿!$G$4:$G$564=$A$1)*1/ROW(②金銭出納簿!$C$4:$C$564),ROWS($A$18:$A105)),1/ROW(②金銭出納簿!$C$4:$C$564),0),COLUMNS($A$5:G$5)),"")</f>
        <v/>
      </c>
      <c r="H94" s="15" t="str">
        <f t="array" ref="H94">IFERROR(INDEX(②金銭出納簿!$C$4:$M$564,MATCH(LARGE((②金銭出納簿!$G$4:$G$564=$A$1)*1/ROW(②金銭出納簿!$C$4:$C$564),ROWS($A$18:$A105)),1/ROW(②金銭出納簿!$C$4:$C$564),0),COLUMNS($A$5:H$5)),"")</f>
        <v/>
      </c>
      <c r="I94" s="17" t="str">
        <f t="array" ref="I94">IFERROR(INDEX(②金銭出納簿!$C$4:$M$564,MATCH(LARGE((②金銭出納簿!$G$4:$G$564=$A$1)*1/ROW(②金銭出納簿!$C$4:$C$564),ROWS($A$18:$A105)),1/ROW(②金銭出納簿!$C$4:$C$564),0),COLUMNS($A$5:I$5)),"")</f>
        <v/>
      </c>
      <c r="J94" s="16" t="str">
        <f t="array" ref="J94">IFERROR(INDEX(②金銭出納簿!$C$4:$M$564,MATCH(LARGE((②金銭出納簿!$G$4:$G$564=$A$1)*1/ROW(②金銭出納簿!$C$4:$C$564),ROWS($A$18:$A105)),1/ROW(②金銭出納簿!$C$4:$C$564),0),COLUMNS($A$5:J$5)),"")</f>
        <v/>
      </c>
      <c r="K94" s="17" t="str">
        <f t="shared" si="2"/>
        <v/>
      </c>
      <c r="L94" s="23" t="str">
        <f t="shared" si="3"/>
        <v/>
      </c>
    </row>
    <row r="95" spans="1:12" ht="20.25" customHeight="1" x14ac:dyDescent="0.15">
      <c r="A95" s="124" t="str">
        <f t="array" ref="A95">IFERROR(INDEX(②金銭出納簿!$C$4:$M$564,MATCH(LARGE((②金銭出納簿!$G$4:$G$564=$A$1)*1/ROW(②金銭出納簿!$C$4:$C$564),ROWS($A$18:$A106)),1/ROW(②金銭出納簿!$C$4:$C$564),0),COLUMNS($A$5:A$5)),"")</f>
        <v/>
      </c>
      <c r="B95" s="125" t="str">
        <f t="array" ref="B95">IFERROR(INDEX(②金銭出納簿!$C$4:$M$564,MATCH(LARGE((②金銭出納簿!$G$4:$G$564=$A$1)*1/ROW(②金銭出納簿!$C$4:$C$564),ROWS($A$18:$A106)),1/ROW(②金銭出納簿!$C$4:$C$564),0),COLUMNS($A$5:B$5)),"")</f>
        <v/>
      </c>
      <c r="C95" s="12" t="str">
        <f t="array" ref="C95">IFERROR(INDEX(②金銭出納簿!$C$4:$M$564,MATCH(LARGE((②金銭出納簿!$G$4:$G$564=$A$1)*1/ROW(②金銭出納簿!$C$4:$C$564),ROWS($A$18:$A106)),1/ROW(②金銭出納簿!$C$4:$C$564),0),COLUMNS($A$5:C$5)),"")</f>
        <v/>
      </c>
      <c r="D95" s="12" t="str">
        <f t="array" ref="D95">IFERROR(INDEX(②金銭出納簿!$C$4:$M$564,MATCH(LARGE((②金銭出納簿!$G$4:$G$564=$A$1)*1/ROW(②金銭出納簿!$C$4:$C$564),ROWS($A$18:$A106)),1/ROW(②金銭出納簿!$C$4:$C$564),0),COLUMNS($A$5:D$5)),"")</f>
        <v/>
      </c>
      <c r="E95" s="12" t="str">
        <f t="array" ref="E95">IFERROR(INDEX(②金銭出納簿!$C$4:$M$564,MATCH(LARGE((②金銭出納簿!$G$4:$G$564=$A$1)*1/ROW(②金銭出納簿!$C$4:$C$564),ROWS($A$18:$A106)),1/ROW(②金銭出納簿!$C$4:$C$564),0),COLUMNS($A$5:E$5)),"")</f>
        <v/>
      </c>
      <c r="F95" s="134" t="str">
        <f t="array" ref="F95">IFERROR(INDEX(②金銭出納簿!$C$4:$M$564,MATCH(LARGE((②金銭出納簿!$G$4:$G$564=$A$1)*1/ROW(②金銭出納簿!$C$4:$C$564),ROWS($A$18:$A106)),1/ROW(②金銭出納簿!$C$4:$C$564),0),COLUMNS($A$5:F$5)),"")</f>
        <v/>
      </c>
      <c r="G95" s="134" t="str">
        <f t="array" ref="G95">IFERROR(INDEX(②金銭出納簿!$C$4:$M$564,MATCH(LARGE((②金銭出納簿!$G$4:$G$564=$A$1)*1/ROW(②金銭出納簿!$C$4:$C$564),ROWS($A$18:$A106)),1/ROW(②金銭出納簿!$C$4:$C$564),0),COLUMNS($A$5:G$5)),"")</f>
        <v/>
      </c>
      <c r="H95" s="15" t="str">
        <f t="array" ref="H95">IFERROR(INDEX(②金銭出納簿!$C$4:$M$564,MATCH(LARGE((②金銭出納簿!$G$4:$G$564=$A$1)*1/ROW(②金銭出納簿!$C$4:$C$564),ROWS($A$18:$A106)),1/ROW(②金銭出納簿!$C$4:$C$564),0),COLUMNS($A$5:H$5)),"")</f>
        <v/>
      </c>
      <c r="I95" s="17" t="str">
        <f t="array" ref="I95">IFERROR(INDEX(②金銭出納簿!$C$4:$M$564,MATCH(LARGE((②金銭出納簿!$G$4:$G$564=$A$1)*1/ROW(②金銭出納簿!$C$4:$C$564),ROWS($A$18:$A106)),1/ROW(②金銭出納簿!$C$4:$C$564),0),COLUMNS($A$5:I$5)),"")</f>
        <v/>
      </c>
      <c r="J95" s="16" t="str">
        <f t="array" ref="J95">IFERROR(INDEX(②金銭出納簿!$C$4:$M$564,MATCH(LARGE((②金銭出納簿!$G$4:$G$564=$A$1)*1/ROW(②金銭出納簿!$C$4:$C$564),ROWS($A$18:$A106)),1/ROW(②金銭出納簿!$C$4:$C$564),0),COLUMNS($A$5:J$5)),"")</f>
        <v/>
      </c>
      <c r="K95" s="17" t="str">
        <f t="shared" si="2"/>
        <v/>
      </c>
      <c r="L95" s="23" t="str">
        <f t="shared" si="3"/>
        <v/>
      </c>
    </row>
    <row r="96" spans="1:12" ht="20.25" customHeight="1" x14ac:dyDescent="0.15">
      <c r="A96" s="124" t="str">
        <f t="array" ref="A96">IFERROR(INDEX(②金銭出納簿!$C$4:$M$564,MATCH(LARGE((②金銭出納簿!$G$4:$G$564=$A$1)*1/ROW(②金銭出納簿!$C$4:$C$564),ROWS($A$18:$A107)),1/ROW(②金銭出納簿!$C$4:$C$564),0),COLUMNS($A$5:A$5)),"")</f>
        <v/>
      </c>
      <c r="B96" s="125" t="str">
        <f t="array" ref="B96">IFERROR(INDEX(②金銭出納簿!$C$4:$M$564,MATCH(LARGE((②金銭出納簿!$G$4:$G$564=$A$1)*1/ROW(②金銭出納簿!$C$4:$C$564),ROWS($A$18:$A107)),1/ROW(②金銭出納簿!$C$4:$C$564),0),COLUMNS($A$5:B$5)),"")</f>
        <v/>
      </c>
      <c r="C96" s="12" t="str">
        <f t="array" ref="C96">IFERROR(INDEX(②金銭出納簿!$C$4:$M$564,MATCH(LARGE((②金銭出納簿!$G$4:$G$564=$A$1)*1/ROW(②金銭出納簿!$C$4:$C$564),ROWS($A$18:$A107)),1/ROW(②金銭出納簿!$C$4:$C$564),0),COLUMNS($A$5:C$5)),"")</f>
        <v/>
      </c>
      <c r="D96" s="12" t="str">
        <f t="array" ref="D96">IFERROR(INDEX(②金銭出納簿!$C$4:$M$564,MATCH(LARGE((②金銭出納簿!$G$4:$G$564=$A$1)*1/ROW(②金銭出納簿!$C$4:$C$564),ROWS($A$18:$A107)),1/ROW(②金銭出納簿!$C$4:$C$564),0),COLUMNS($A$5:D$5)),"")</f>
        <v/>
      </c>
      <c r="E96" s="12" t="str">
        <f t="array" ref="E96">IFERROR(INDEX(②金銭出納簿!$C$4:$M$564,MATCH(LARGE((②金銭出納簿!$G$4:$G$564=$A$1)*1/ROW(②金銭出納簿!$C$4:$C$564),ROWS($A$18:$A107)),1/ROW(②金銭出納簿!$C$4:$C$564),0),COLUMNS($A$5:E$5)),"")</f>
        <v/>
      </c>
      <c r="F96" s="134" t="str">
        <f t="array" ref="F96">IFERROR(INDEX(②金銭出納簿!$C$4:$M$564,MATCH(LARGE((②金銭出納簿!$G$4:$G$564=$A$1)*1/ROW(②金銭出納簿!$C$4:$C$564),ROWS($A$18:$A107)),1/ROW(②金銭出納簿!$C$4:$C$564),0),COLUMNS($A$5:F$5)),"")</f>
        <v/>
      </c>
      <c r="G96" s="134" t="str">
        <f t="array" ref="G96">IFERROR(INDEX(②金銭出納簿!$C$4:$M$564,MATCH(LARGE((②金銭出納簿!$G$4:$G$564=$A$1)*1/ROW(②金銭出納簿!$C$4:$C$564),ROWS($A$18:$A107)),1/ROW(②金銭出納簿!$C$4:$C$564),0),COLUMNS($A$5:G$5)),"")</f>
        <v/>
      </c>
      <c r="H96" s="15" t="str">
        <f t="array" ref="H96">IFERROR(INDEX(②金銭出納簿!$C$4:$M$564,MATCH(LARGE((②金銭出納簿!$G$4:$G$564=$A$1)*1/ROW(②金銭出納簿!$C$4:$C$564),ROWS($A$18:$A107)),1/ROW(②金銭出納簿!$C$4:$C$564),0),COLUMNS($A$5:H$5)),"")</f>
        <v/>
      </c>
      <c r="I96" s="17" t="str">
        <f t="array" ref="I96">IFERROR(INDEX(②金銭出納簿!$C$4:$M$564,MATCH(LARGE((②金銭出納簿!$G$4:$G$564=$A$1)*1/ROW(②金銭出納簿!$C$4:$C$564),ROWS($A$18:$A107)),1/ROW(②金銭出納簿!$C$4:$C$564),0),COLUMNS($A$5:I$5)),"")</f>
        <v/>
      </c>
      <c r="J96" s="16" t="str">
        <f t="array" ref="J96">IFERROR(INDEX(②金銭出納簿!$C$4:$M$564,MATCH(LARGE((②金銭出納簿!$G$4:$G$564=$A$1)*1/ROW(②金銭出納簿!$C$4:$C$564),ROWS($A$18:$A107)),1/ROW(②金銭出納簿!$C$4:$C$564),0),COLUMNS($A$5:J$5)),"")</f>
        <v/>
      </c>
      <c r="K96" s="17" t="str">
        <f t="shared" si="2"/>
        <v/>
      </c>
      <c r="L96" s="23" t="str">
        <f t="shared" si="3"/>
        <v/>
      </c>
    </row>
    <row r="97" spans="1:12" ht="20.25" customHeight="1" x14ac:dyDescent="0.15">
      <c r="A97" s="124" t="str">
        <f t="array" ref="A97">IFERROR(INDEX(②金銭出納簿!$C$4:$M$564,MATCH(LARGE((②金銭出納簿!$G$4:$G$564=$A$1)*1/ROW(②金銭出納簿!$C$4:$C$564),ROWS($A$18:$A108)),1/ROW(②金銭出納簿!$C$4:$C$564),0),COLUMNS($A$5:A$5)),"")</f>
        <v/>
      </c>
      <c r="B97" s="125" t="str">
        <f t="array" ref="B97">IFERROR(INDEX(②金銭出納簿!$C$4:$M$564,MATCH(LARGE((②金銭出納簿!$G$4:$G$564=$A$1)*1/ROW(②金銭出納簿!$C$4:$C$564),ROWS($A$18:$A108)),1/ROW(②金銭出納簿!$C$4:$C$564),0),COLUMNS($A$5:B$5)),"")</f>
        <v/>
      </c>
      <c r="C97" s="12" t="str">
        <f t="array" ref="C97">IFERROR(INDEX(②金銭出納簿!$C$4:$M$564,MATCH(LARGE((②金銭出納簿!$G$4:$G$564=$A$1)*1/ROW(②金銭出納簿!$C$4:$C$564),ROWS($A$18:$A108)),1/ROW(②金銭出納簿!$C$4:$C$564),0),COLUMNS($A$5:C$5)),"")</f>
        <v/>
      </c>
      <c r="D97" s="12" t="str">
        <f t="array" ref="D97">IFERROR(INDEX(②金銭出納簿!$C$4:$M$564,MATCH(LARGE((②金銭出納簿!$G$4:$G$564=$A$1)*1/ROW(②金銭出納簿!$C$4:$C$564),ROWS($A$18:$A108)),1/ROW(②金銭出納簿!$C$4:$C$564),0),COLUMNS($A$5:D$5)),"")</f>
        <v/>
      </c>
      <c r="E97" s="12" t="str">
        <f t="array" ref="E97">IFERROR(INDEX(②金銭出納簿!$C$4:$M$564,MATCH(LARGE((②金銭出納簿!$G$4:$G$564=$A$1)*1/ROW(②金銭出納簿!$C$4:$C$564),ROWS($A$18:$A108)),1/ROW(②金銭出納簿!$C$4:$C$564),0),COLUMNS($A$5:E$5)),"")</f>
        <v/>
      </c>
      <c r="F97" s="134" t="str">
        <f t="array" ref="F97">IFERROR(INDEX(②金銭出納簿!$C$4:$M$564,MATCH(LARGE((②金銭出納簿!$G$4:$G$564=$A$1)*1/ROW(②金銭出納簿!$C$4:$C$564),ROWS($A$18:$A108)),1/ROW(②金銭出納簿!$C$4:$C$564),0),COLUMNS($A$5:F$5)),"")</f>
        <v/>
      </c>
      <c r="G97" s="134" t="str">
        <f t="array" ref="G97">IFERROR(INDEX(②金銭出納簿!$C$4:$M$564,MATCH(LARGE((②金銭出納簿!$G$4:$G$564=$A$1)*1/ROW(②金銭出納簿!$C$4:$C$564),ROWS($A$18:$A108)),1/ROW(②金銭出納簿!$C$4:$C$564),0),COLUMNS($A$5:G$5)),"")</f>
        <v/>
      </c>
      <c r="H97" s="15" t="str">
        <f t="array" ref="H97">IFERROR(INDEX(②金銭出納簿!$C$4:$M$564,MATCH(LARGE((②金銭出納簿!$G$4:$G$564=$A$1)*1/ROW(②金銭出納簿!$C$4:$C$564),ROWS($A$18:$A108)),1/ROW(②金銭出納簿!$C$4:$C$564),0),COLUMNS($A$5:H$5)),"")</f>
        <v/>
      </c>
      <c r="I97" s="17" t="str">
        <f t="array" ref="I97">IFERROR(INDEX(②金銭出納簿!$C$4:$M$564,MATCH(LARGE((②金銭出納簿!$G$4:$G$564=$A$1)*1/ROW(②金銭出納簿!$C$4:$C$564),ROWS($A$18:$A108)),1/ROW(②金銭出納簿!$C$4:$C$564),0),COLUMNS($A$5:I$5)),"")</f>
        <v/>
      </c>
      <c r="J97" s="16" t="str">
        <f t="array" ref="J97">IFERROR(INDEX(②金銭出納簿!$C$4:$M$564,MATCH(LARGE((②金銭出納簿!$G$4:$G$564=$A$1)*1/ROW(②金銭出納簿!$C$4:$C$564),ROWS($A$18:$A108)),1/ROW(②金銭出納簿!$C$4:$C$564),0),COLUMNS($A$5:J$5)),"")</f>
        <v/>
      </c>
      <c r="K97" s="17" t="str">
        <f t="shared" si="2"/>
        <v/>
      </c>
      <c r="L97" s="23" t="str">
        <f t="shared" si="3"/>
        <v/>
      </c>
    </row>
    <row r="98" spans="1:12" ht="20.25" customHeight="1" x14ac:dyDescent="0.15">
      <c r="A98" s="124" t="str">
        <f t="array" ref="A98">IFERROR(INDEX(②金銭出納簿!$C$4:$M$564,MATCH(LARGE((②金銭出納簿!$G$4:$G$564=$A$1)*1/ROW(②金銭出納簿!$C$4:$C$564),ROWS($A$18:$A109)),1/ROW(②金銭出納簿!$C$4:$C$564),0),COLUMNS($A$5:A$5)),"")</f>
        <v/>
      </c>
      <c r="B98" s="125" t="str">
        <f t="array" ref="B98">IFERROR(INDEX(②金銭出納簿!$C$4:$M$564,MATCH(LARGE((②金銭出納簿!$G$4:$G$564=$A$1)*1/ROW(②金銭出納簿!$C$4:$C$564),ROWS($A$18:$A109)),1/ROW(②金銭出納簿!$C$4:$C$564),0),COLUMNS($A$5:B$5)),"")</f>
        <v/>
      </c>
      <c r="C98" s="12" t="str">
        <f t="array" ref="C98">IFERROR(INDEX(②金銭出納簿!$C$4:$M$564,MATCH(LARGE((②金銭出納簿!$G$4:$G$564=$A$1)*1/ROW(②金銭出納簿!$C$4:$C$564),ROWS($A$18:$A109)),1/ROW(②金銭出納簿!$C$4:$C$564),0),COLUMNS($A$5:C$5)),"")</f>
        <v/>
      </c>
      <c r="D98" s="12" t="str">
        <f t="array" ref="D98">IFERROR(INDEX(②金銭出納簿!$C$4:$M$564,MATCH(LARGE((②金銭出納簿!$G$4:$G$564=$A$1)*1/ROW(②金銭出納簿!$C$4:$C$564),ROWS($A$18:$A109)),1/ROW(②金銭出納簿!$C$4:$C$564),0),COLUMNS($A$5:D$5)),"")</f>
        <v/>
      </c>
      <c r="E98" s="12" t="str">
        <f t="array" ref="E98">IFERROR(INDEX(②金銭出納簿!$C$4:$M$564,MATCH(LARGE((②金銭出納簿!$G$4:$G$564=$A$1)*1/ROW(②金銭出納簿!$C$4:$C$564),ROWS($A$18:$A109)),1/ROW(②金銭出納簿!$C$4:$C$564),0),COLUMNS($A$5:E$5)),"")</f>
        <v/>
      </c>
      <c r="F98" s="134" t="str">
        <f t="array" ref="F98">IFERROR(INDEX(②金銭出納簿!$C$4:$M$564,MATCH(LARGE((②金銭出納簿!$G$4:$G$564=$A$1)*1/ROW(②金銭出納簿!$C$4:$C$564),ROWS($A$18:$A109)),1/ROW(②金銭出納簿!$C$4:$C$564),0),COLUMNS($A$5:F$5)),"")</f>
        <v/>
      </c>
      <c r="G98" s="134" t="str">
        <f t="array" ref="G98">IFERROR(INDEX(②金銭出納簿!$C$4:$M$564,MATCH(LARGE((②金銭出納簿!$G$4:$G$564=$A$1)*1/ROW(②金銭出納簿!$C$4:$C$564),ROWS($A$18:$A109)),1/ROW(②金銭出納簿!$C$4:$C$564),0),COLUMNS($A$5:G$5)),"")</f>
        <v/>
      </c>
      <c r="H98" s="15" t="str">
        <f t="array" ref="H98">IFERROR(INDEX(②金銭出納簿!$C$4:$M$564,MATCH(LARGE((②金銭出納簿!$G$4:$G$564=$A$1)*1/ROW(②金銭出納簿!$C$4:$C$564),ROWS($A$18:$A109)),1/ROW(②金銭出納簿!$C$4:$C$564),0),COLUMNS($A$5:H$5)),"")</f>
        <v/>
      </c>
      <c r="I98" s="17" t="str">
        <f t="array" ref="I98">IFERROR(INDEX(②金銭出納簿!$C$4:$M$564,MATCH(LARGE((②金銭出納簿!$G$4:$G$564=$A$1)*1/ROW(②金銭出納簿!$C$4:$C$564),ROWS($A$18:$A109)),1/ROW(②金銭出納簿!$C$4:$C$564),0),COLUMNS($A$5:I$5)),"")</f>
        <v/>
      </c>
      <c r="J98" s="16" t="str">
        <f t="array" ref="J98">IFERROR(INDEX(②金銭出納簿!$C$4:$M$564,MATCH(LARGE((②金銭出納簿!$G$4:$G$564=$A$1)*1/ROW(②金銭出納簿!$C$4:$C$564),ROWS($A$18:$A109)),1/ROW(②金銭出納簿!$C$4:$C$564),0),COLUMNS($A$5:J$5)),"")</f>
        <v/>
      </c>
      <c r="K98" s="17" t="str">
        <f t="shared" si="2"/>
        <v/>
      </c>
      <c r="L98" s="23" t="str">
        <f t="shared" si="3"/>
        <v/>
      </c>
    </row>
    <row r="99" spans="1:12" ht="20.25" customHeight="1" x14ac:dyDescent="0.15">
      <c r="A99" s="124" t="str">
        <f t="array" ref="A99">IFERROR(INDEX(②金銭出納簿!$C$4:$M$564,MATCH(LARGE((②金銭出納簿!$G$4:$G$564=$A$1)*1/ROW(②金銭出納簿!$C$4:$C$564),ROWS($A$18:$A110)),1/ROW(②金銭出納簿!$C$4:$C$564),0),COLUMNS($A$5:A$5)),"")</f>
        <v/>
      </c>
      <c r="B99" s="125" t="str">
        <f t="array" ref="B99">IFERROR(INDEX(②金銭出納簿!$C$4:$M$564,MATCH(LARGE((②金銭出納簿!$G$4:$G$564=$A$1)*1/ROW(②金銭出納簿!$C$4:$C$564),ROWS($A$18:$A110)),1/ROW(②金銭出納簿!$C$4:$C$564),0),COLUMNS($A$5:B$5)),"")</f>
        <v/>
      </c>
      <c r="C99" s="12" t="str">
        <f t="array" ref="C99">IFERROR(INDEX(②金銭出納簿!$C$4:$M$564,MATCH(LARGE((②金銭出納簿!$G$4:$G$564=$A$1)*1/ROW(②金銭出納簿!$C$4:$C$564),ROWS($A$18:$A110)),1/ROW(②金銭出納簿!$C$4:$C$564),0),COLUMNS($A$5:C$5)),"")</f>
        <v/>
      </c>
      <c r="D99" s="12" t="str">
        <f t="array" ref="D99">IFERROR(INDEX(②金銭出納簿!$C$4:$M$564,MATCH(LARGE((②金銭出納簿!$G$4:$G$564=$A$1)*1/ROW(②金銭出納簿!$C$4:$C$564),ROWS($A$18:$A110)),1/ROW(②金銭出納簿!$C$4:$C$564),0),COLUMNS($A$5:D$5)),"")</f>
        <v/>
      </c>
      <c r="E99" s="12" t="str">
        <f t="array" ref="E99">IFERROR(INDEX(②金銭出納簿!$C$4:$M$564,MATCH(LARGE((②金銭出納簿!$G$4:$G$564=$A$1)*1/ROW(②金銭出納簿!$C$4:$C$564),ROWS($A$18:$A110)),1/ROW(②金銭出納簿!$C$4:$C$564),0),COLUMNS($A$5:E$5)),"")</f>
        <v/>
      </c>
      <c r="F99" s="134" t="str">
        <f t="array" ref="F99">IFERROR(INDEX(②金銭出納簿!$C$4:$M$564,MATCH(LARGE((②金銭出納簿!$G$4:$G$564=$A$1)*1/ROW(②金銭出納簿!$C$4:$C$564),ROWS($A$18:$A110)),1/ROW(②金銭出納簿!$C$4:$C$564),0),COLUMNS($A$5:F$5)),"")</f>
        <v/>
      </c>
      <c r="G99" s="134" t="str">
        <f t="array" ref="G99">IFERROR(INDEX(②金銭出納簿!$C$4:$M$564,MATCH(LARGE((②金銭出納簿!$G$4:$G$564=$A$1)*1/ROW(②金銭出納簿!$C$4:$C$564),ROWS($A$18:$A110)),1/ROW(②金銭出納簿!$C$4:$C$564),0),COLUMNS($A$5:G$5)),"")</f>
        <v/>
      </c>
      <c r="H99" s="15" t="str">
        <f t="array" ref="H99">IFERROR(INDEX(②金銭出納簿!$C$4:$M$564,MATCH(LARGE((②金銭出納簿!$G$4:$G$564=$A$1)*1/ROW(②金銭出納簿!$C$4:$C$564),ROWS($A$18:$A110)),1/ROW(②金銭出納簿!$C$4:$C$564),0),COLUMNS($A$5:H$5)),"")</f>
        <v/>
      </c>
      <c r="I99" s="17" t="str">
        <f t="array" ref="I99">IFERROR(INDEX(②金銭出納簿!$C$4:$M$564,MATCH(LARGE((②金銭出納簿!$G$4:$G$564=$A$1)*1/ROW(②金銭出納簿!$C$4:$C$564),ROWS($A$18:$A110)),1/ROW(②金銭出納簿!$C$4:$C$564),0),COLUMNS($A$5:I$5)),"")</f>
        <v/>
      </c>
      <c r="J99" s="16" t="str">
        <f t="array" ref="J99">IFERROR(INDEX(②金銭出納簿!$C$4:$M$564,MATCH(LARGE((②金銭出納簿!$G$4:$G$564=$A$1)*1/ROW(②金銭出納簿!$C$4:$C$564),ROWS($A$18:$A110)),1/ROW(②金銭出納簿!$C$4:$C$564),0),COLUMNS($A$5:J$5)),"")</f>
        <v/>
      </c>
      <c r="K99" s="17" t="str">
        <f t="shared" si="2"/>
        <v/>
      </c>
      <c r="L99" s="23" t="str">
        <f t="shared" si="3"/>
        <v/>
      </c>
    </row>
    <row r="100" spans="1:12" ht="20.25" customHeight="1" x14ac:dyDescent="0.15">
      <c r="A100" s="124" t="str">
        <f t="array" ref="A100">IFERROR(INDEX(②金銭出納簿!$C$4:$M$564,MATCH(LARGE((②金銭出納簿!$G$4:$G$564=$A$1)*1/ROW(②金銭出納簿!$C$4:$C$564),ROWS($A$18:$A111)),1/ROW(②金銭出納簿!$C$4:$C$564),0),COLUMNS($A$5:A$5)),"")</f>
        <v/>
      </c>
      <c r="B100" s="125" t="str">
        <f t="array" ref="B100">IFERROR(INDEX(②金銭出納簿!$C$4:$M$564,MATCH(LARGE((②金銭出納簿!$G$4:$G$564=$A$1)*1/ROW(②金銭出納簿!$C$4:$C$564),ROWS($A$18:$A111)),1/ROW(②金銭出納簿!$C$4:$C$564),0),COLUMNS($A$5:B$5)),"")</f>
        <v/>
      </c>
      <c r="C100" s="12" t="str">
        <f t="array" ref="C100">IFERROR(INDEX(②金銭出納簿!$C$4:$M$564,MATCH(LARGE((②金銭出納簿!$G$4:$G$564=$A$1)*1/ROW(②金銭出納簿!$C$4:$C$564),ROWS($A$18:$A111)),1/ROW(②金銭出納簿!$C$4:$C$564),0),COLUMNS($A$5:C$5)),"")</f>
        <v/>
      </c>
      <c r="D100" s="12" t="str">
        <f t="array" ref="D100">IFERROR(INDEX(②金銭出納簿!$C$4:$M$564,MATCH(LARGE((②金銭出納簿!$G$4:$G$564=$A$1)*1/ROW(②金銭出納簿!$C$4:$C$564),ROWS($A$18:$A111)),1/ROW(②金銭出納簿!$C$4:$C$564),0),COLUMNS($A$5:D$5)),"")</f>
        <v/>
      </c>
      <c r="E100" s="12" t="str">
        <f t="array" ref="E100">IFERROR(INDEX(②金銭出納簿!$C$4:$M$564,MATCH(LARGE((②金銭出納簿!$G$4:$G$564=$A$1)*1/ROW(②金銭出納簿!$C$4:$C$564),ROWS($A$18:$A111)),1/ROW(②金銭出納簿!$C$4:$C$564),0),COLUMNS($A$5:E$5)),"")</f>
        <v/>
      </c>
      <c r="F100" s="134" t="str">
        <f t="array" ref="F100">IFERROR(INDEX(②金銭出納簿!$C$4:$M$564,MATCH(LARGE((②金銭出納簿!$G$4:$G$564=$A$1)*1/ROW(②金銭出納簿!$C$4:$C$564),ROWS($A$18:$A111)),1/ROW(②金銭出納簿!$C$4:$C$564),0),COLUMNS($A$5:F$5)),"")</f>
        <v/>
      </c>
      <c r="G100" s="134" t="str">
        <f t="array" ref="G100">IFERROR(INDEX(②金銭出納簿!$C$4:$M$564,MATCH(LARGE((②金銭出納簿!$G$4:$G$564=$A$1)*1/ROW(②金銭出納簿!$C$4:$C$564),ROWS($A$18:$A111)),1/ROW(②金銭出納簿!$C$4:$C$564),0),COLUMNS($A$5:G$5)),"")</f>
        <v/>
      </c>
      <c r="H100" s="15" t="str">
        <f t="array" ref="H100">IFERROR(INDEX(②金銭出納簿!$C$4:$M$564,MATCH(LARGE((②金銭出納簿!$G$4:$G$564=$A$1)*1/ROW(②金銭出納簿!$C$4:$C$564),ROWS($A$18:$A111)),1/ROW(②金銭出納簿!$C$4:$C$564),0),COLUMNS($A$5:H$5)),"")</f>
        <v/>
      </c>
      <c r="I100" s="17" t="str">
        <f t="array" ref="I100">IFERROR(INDEX(②金銭出納簿!$C$4:$M$564,MATCH(LARGE((②金銭出納簿!$G$4:$G$564=$A$1)*1/ROW(②金銭出納簿!$C$4:$C$564),ROWS($A$18:$A111)),1/ROW(②金銭出納簿!$C$4:$C$564),0),COLUMNS($A$5:I$5)),"")</f>
        <v/>
      </c>
      <c r="J100" s="16" t="str">
        <f t="array" ref="J100">IFERROR(INDEX(②金銭出納簿!$C$4:$M$564,MATCH(LARGE((②金銭出納簿!$G$4:$G$564=$A$1)*1/ROW(②金銭出納簿!$C$4:$C$564),ROWS($A$18:$A111)),1/ROW(②金銭出納簿!$C$4:$C$564),0),COLUMNS($A$5:J$5)),"")</f>
        <v/>
      </c>
      <c r="K100" s="17" t="str">
        <f t="shared" si="2"/>
        <v/>
      </c>
      <c r="L100" s="23" t="str">
        <f t="shared" si="3"/>
        <v/>
      </c>
    </row>
    <row r="101" spans="1:12" ht="20.25" customHeight="1" x14ac:dyDescent="0.15">
      <c r="A101" s="124" t="str">
        <f t="array" ref="A101">IFERROR(INDEX(②金銭出納簿!$C$4:$M$564,MATCH(LARGE((②金銭出納簿!$G$4:$G$564=$A$1)*1/ROW(②金銭出納簿!$C$4:$C$564),ROWS($A$18:$A112)),1/ROW(②金銭出納簿!$C$4:$C$564),0),COLUMNS($A$5:A$5)),"")</f>
        <v/>
      </c>
      <c r="B101" s="125" t="str">
        <f t="array" ref="B101">IFERROR(INDEX(②金銭出納簿!$C$4:$M$564,MATCH(LARGE((②金銭出納簿!$G$4:$G$564=$A$1)*1/ROW(②金銭出納簿!$C$4:$C$564),ROWS($A$18:$A112)),1/ROW(②金銭出納簿!$C$4:$C$564),0),COLUMNS($A$5:B$5)),"")</f>
        <v/>
      </c>
      <c r="C101" s="12" t="str">
        <f t="array" ref="C101">IFERROR(INDEX(②金銭出納簿!$C$4:$M$564,MATCH(LARGE((②金銭出納簿!$G$4:$G$564=$A$1)*1/ROW(②金銭出納簿!$C$4:$C$564),ROWS($A$18:$A112)),1/ROW(②金銭出納簿!$C$4:$C$564),0),COLUMNS($A$5:C$5)),"")</f>
        <v/>
      </c>
      <c r="D101" s="12" t="str">
        <f t="array" ref="D101">IFERROR(INDEX(②金銭出納簿!$C$4:$M$564,MATCH(LARGE((②金銭出納簿!$G$4:$G$564=$A$1)*1/ROW(②金銭出納簿!$C$4:$C$564),ROWS($A$18:$A112)),1/ROW(②金銭出納簿!$C$4:$C$564),0),COLUMNS($A$5:D$5)),"")</f>
        <v/>
      </c>
      <c r="E101" s="12" t="str">
        <f t="array" ref="E101">IFERROR(INDEX(②金銭出納簿!$C$4:$M$564,MATCH(LARGE((②金銭出納簿!$G$4:$G$564=$A$1)*1/ROW(②金銭出納簿!$C$4:$C$564),ROWS($A$18:$A112)),1/ROW(②金銭出納簿!$C$4:$C$564),0),COLUMNS($A$5:E$5)),"")</f>
        <v/>
      </c>
      <c r="F101" s="134" t="str">
        <f t="array" ref="F101">IFERROR(INDEX(②金銭出納簿!$C$4:$M$564,MATCH(LARGE((②金銭出納簿!$G$4:$G$564=$A$1)*1/ROW(②金銭出納簿!$C$4:$C$564),ROWS($A$18:$A112)),1/ROW(②金銭出納簿!$C$4:$C$564),0),COLUMNS($A$5:F$5)),"")</f>
        <v/>
      </c>
      <c r="G101" s="134" t="str">
        <f t="array" ref="G101">IFERROR(INDEX(②金銭出納簿!$C$4:$M$564,MATCH(LARGE((②金銭出納簿!$G$4:$G$564=$A$1)*1/ROW(②金銭出納簿!$C$4:$C$564),ROWS($A$18:$A112)),1/ROW(②金銭出納簿!$C$4:$C$564),0),COLUMNS($A$5:G$5)),"")</f>
        <v/>
      </c>
      <c r="H101" s="15" t="str">
        <f t="array" ref="H101">IFERROR(INDEX(②金銭出納簿!$C$4:$M$564,MATCH(LARGE((②金銭出納簿!$G$4:$G$564=$A$1)*1/ROW(②金銭出納簿!$C$4:$C$564),ROWS($A$18:$A112)),1/ROW(②金銭出納簿!$C$4:$C$564),0),COLUMNS($A$5:H$5)),"")</f>
        <v/>
      </c>
      <c r="I101" s="17" t="str">
        <f t="array" ref="I101">IFERROR(INDEX(②金銭出納簿!$C$4:$M$564,MATCH(LARGE((②金銭出納簿!$G$4:$G$564=$A$1)*1/ROW(②金銭出納簿!$C$4:$C$564),ROWS($A$18:$A112)),1/ROW(②金銭出納簿!$C$4:$C$564),0),COLUMNS($A$5:I$5)),"")</f>
        <v/>
      </c>
      <c r="J101" s="16" t="str">
        <f t="array" ref="J101">IFERROR(INDEX(②金銭出納簿!$C$4:$M$564,MATCH(LARGE((②金銭出納簿!$G$4:$G$564=$A$1)*1/ROW(②金銭出納簿!$C$4:$C$564),ROWS($A$18:$A112)),1/ROW(②金銭出納簿!$C$4:$C$564),0),COLUMNS($A$5:J$5)),"")</f>
        <v/>
      </c>
      <c r="K101" s="17" t="str">
        <f t="shared" si="2"/>
        <v/>
      </c>
      <c r="L101" s="23" t="str">
        <f t="shared" si="3"/>
        <v/>
      </c>
    </row>
    <row r="102" spans="1:12" ht="20.25" customHeight="1" x14ac:dyDescent="0.15">
      <c r="A102" s="124" t="str">
        <f t="array" ref="A102">IFERROR(INDEX(②金銭出納簿!$C$4:$M$564,MATCH(LARGE((②金銭出納簿!$G$4:$G$564=$A$1)*1/ROW(②金銭出納簿!$C$4:$C$564),ROWS($A$18:$A113)),1/ROW(②金銭出納簿!$C$4:$C$564),0),COLUMNS($A$5:A$5)),"")</f>
        <v/>
      </c>
      <c r="B102" s="125" t="str">
        <f t="array" ref="B102">IFERROR(INDEX(②金銭出納簿!$C$4:$M$564,MATCH(LARGE((②金銭出納簿!$G$4:$G$564=$A$1)*1/ROW(②金銭出納簿!$C$4:$C$564),ROWS($A$18:$A113)),1/ROW(②金銭出納簿!$C$4:$C$564),0),COLUMNS($A$5:B$5)),"")</f>
        <v/>
      </c>
      <c r="C102" s="12" t="str">
        <f t="array" ref="C102">IFERROR(INDEX(②金銭出納簿!$C$4:$M$564,MATCH(LARGE((②金銭出納簿!$G$4:$G$564=$A$1)*1/ROW(②金銭出納簿!$C$4:$C$564),ROWS($A$18:$A113)),1/ROW(②金銭出納簿!$C$4:$C$564),0),COLUMNS($A$5:C$5)),"")</f>
        <v/>
      </c>
      <c r="D102" s="12" t="str">
        <f t="array" ref="D102">IFERROR(INDEX(②金銭出納簿!$C$4:$M$564,MATCH(LARGE((②金銭出納簿!$G$4:$G$564=$A$1)*1/ROW(②金銭出納簿!$C$4:$C$564),ROWS($A$18:$A113)),1/ROW(②金銭出納簿!$C$4:$C$564),0),COLUMNS($A$5:D$5)),"")</f>
        <v/>
      </c>
      <c r="E102" s="12" t="str">
        <f t="array" ref="E102">IFERROR(INDEX(②金銭出納簿!$C$4:$M$564,MATCH(LARGE((②金銭出納簿!$G$4:$G$564=$A$1)*1/ROW(②金銭出納簿!$C$4:$C$564),ROWS($A$18:$A113)),1/ROW(②金銭出納簿!$C$4:$C$564),0),COLUMNS($A$5:E$5)),"")</f>
        <v/>
      </c>
      <c r="F102" s="134" t="str">
        <f t="array" ref="F102">IFERROR(INDEX(②金銭出納簿!$C$4:$M$564,MATCH(LARGE((②金銭出納簿!$G$4:$G$564=$A$1)*1/ROW(②金銭出納簿!$C$4:$C$564),ROWS($A$18:$A113)),1/ROW(②金銭出納簿!$C$4:$C$564),0),COLUMNS($A$5:F$5)),"")</f>
        <v/>
      </c>
      <c r="G102" s="134" t="str">
        <f t="array" ref="G102">IFERROR(INDEX(②金銭出納簿!$C$4:$M$564,MATCH(LARGE((②金銭出納簿!$G$4:$G$564=$A$1)*1/ROW(②金銭出納簿!$C$4:$C$564),ROWS($A$18:$A113)),1/ROW(②金銭出納簿!$C$4:$C$564),0),COLUMNS($A$5:G$5)),"")</f>
        <v/>
      </c>
      <c r="H102" s="15" t="str">
        <f t="array" ref="H102">IFERROR(INDEX(②金銭出納簿!$C$4:$M$564,MATCH(LARGE((②金銭出納簿!$G$4:$G$564=$A$1)*1/ROW(②金銭出納簿!$C$4:$C$564),ROWS($A$18:$A113)),1/ROW(②金銭出納簿!$C$4:$C$564),0),COLUMNS($A$5:H$5)),"")</f>
        <v/>
      </c>
      <c r="I102" s="17" t="str">
        <f t="array" ref="I102">IFERROR(INDEX(②金銭出納簿!$C$4:$M$564,MATCH(LARGE((②金銭出納簿!$G$4:$G$564=$A$1)*1/ROW(②金銭出納簿!$C$4:$C$564),ROWS($A$18:$A113)),1/ROW(②金銭出納簿!$C$4:$C$564),0),COLUMNS($A$5:I$5)),"")</f>
        <v/>
      </c>
      <c r="J102" s="16" t="str">
        <f t="array" ref="J102">IFERROR(INDEX(②金銭出納簿!$C$4:$M$564,MATCH(LARGE((②金銭出納簿!$G$4:$G$564=$A$1)*1/ROW(②金銭出納簿!$C$4:$C$564),ROWS($A$18:$A113)),1/ROW(②金銭出納簿!$C$4:$C$564),0),COLUMNS($A$5:J$5)),"")</f>
        <v/>
      </c>
      <c r="K102" s="17" t="str">
        <f t="shared" si="2"/>
        <v/>
      </c>
      <c r="L102" s="23" t="str">
        <f t="shared" si="3"/>
        <v/>
      </c>
    </row>
    <row r="103" spans="1:12" ht="20.25" customHeight="1" x14ac:dyDescent="0.15">
      <c r="A103" s="124" t="str">
        <f t="array" ref="A103">IFERROR(INDEX(②金銭出納簿!$C$4:$M$564,MATCH(LARGE((②金銭出納簿!$G$4:$G$564=$A$1)*1/ROW(②金銭出納簿!$C$4:$C$564),ROWS($A$18:$A114)),1/ROW(②金銭出納簿!$C$4:$C$564),0),COLUMNS($A$5:A$5)),"")</f>
        <v/>
      </c>
      <c r="B103" s="125" t="str">
        <f t="array" ref="B103">IFERROR(INDEX(②金銭出納簿!$C$4:$M$564,MATCH(LARGE((②金銭出納簿!$G$4:$G$564=$A$1)*1/ROW(②金銭出納簿!$C$4:$C$564),ROWS($A$18:$A114)),1/ROW(②金銭出納簿!$C$4:$C$564),0),COLUMNS($A$5:B$5)),"")</f>
        <v/>
      </c>
      <c r="C103" s="12" t="str">
        <f t="array" ref="C103">IFERROR(INDEX(②金銭出納簿!$C$4:$M$564,MATCH(LARGE((②金銭出納簿!$G$4:$G$564=$A$1)*1/ROW(②金銭出納簿!$C$4:$C$564),ROWS($A$18:$A114)),1/ROW(②金銭出納簿!$C$4:$C$564),0),COLUMNS($A$5:C$5)),"")</f>
        <v/>
      </c>
      <c r="D103" s="12" t="str">
        <f t="array" ref="D103">IFERROR(INDEX(②金銭出納簿!$C$4:$M$564,MATCH(LARGE((②金銭出納簿!$G$4:$G$564=$A$1)*1/ROW(②金銭出納簿!$C$4:$C$564),ROWS($A$18:$A114)),1/ROW(②金銭出納簿!$C$4:$C$564),0),COLUMNS($A$5:D$5)),"")</f>
        <v/>
      </c>
      <c r="E103" s="12" t="str">
        <f t="array" ref="E103">IFERROR(INDEX(②金銭出納簿!$C$4:$M$564,MATCH(LARGE((②金銭出納簿!$G$4:$G$564=$A$1)*1/ROW(②金銭出納簿!$C$4:$C$564),ROWS($A$18:$A114)),1/ROW(②金銭出納簿!$C$4:$C$564),0),COLUMNS($A$5:E$5)),"")</f>
        <v/>
      </c>
      <c r="F103" s="134" t="str">
        <f t="array" ref="F103">IFERROR(INDEX(②金銭出納簿!$C$4:$M$564,MATCH(LARGE((②金銭出納簿!$G$4:$G$564=$A$1)*1/ROW(②金銭出納簿!$C$4:$C$564),ROWS($A$18:$A114)),1/ROW(②金銭出納簿!$C$4:$C$564),0),COLUMNS($A$5:F$5)),"")</f>
        <v/>
      </c>
      <c r="G103" s="134" t="str">
        <f t="array" ref="G103">IFERROR(INDEX(②金銭出納簿!$C$4:$M$564,MATCH(LARGE((②金銭出納簿!$G$4:$G$564=$A$1)*1/ROW(②金銭出納簿!$C$4:$C$564),ROWS($A$18:$A114)),1/ROW(②金銭出納簿!$C$4:$C$564),0),COLUMNS($A$5:G$5)),"")</f>
        <v/>
      </c>
      <c r="H103" s="15" t="str">
        <f t="array" ref="H103">IFERROR(INDEX(②金銭出納簿!$C$4:$M$564,MATCH(LARGE((②金銭出納簿!$G$4:$G$564=$A$1)*1/ROW(②金銭出納簿!$C$4:$C$564),ROWS($A$18:$A114)),1/ROW(②金銭出納簿!$C$4:$C$564),0),COLUMNS($A$5:H$5)),"")</f>
        <v/>
      </c>
      <c r="I103" s="17" t="str">
        <f t="array" ref="I103">IFERROR(INDEX(②金銭出納簿!$C$4:$M$564,MATCH(LARGE((②金銭出納簿!$G$4:$G$564=$A$1)*1/ROW(②金銭出納簿!$C$4:$C$564),ROWS($A$18:$A114)),1/ROW(②金銭出納簿!$C$4:$C$564),0),COLUMNS($A$5:I$5)),"")</f>
        <v/>
      </c>
      <c r="J103" s="16" t="str">
        <f t="array" ref="J103">IFERROR(INDEX(②金銭出納簿!$C$4:$M$564,MATCH(LARGE((②金銭出納簿!$G$4:$G$564=$A$1)*1/ROW(②金銭出納簿!$C$4:$C$564),ROWS($A$18:$A114)),1/ROW(②金銭出納簿!$C$4:$C$564),0),COLUMNS($A$5:J$5)),"")</f>
        <v/>
      </c>
      <c r="K103" s="17" t="str">
        <f t="shared" si="2"/>
        <v/>
      </c>
      <c r="L103" s="23" t="str">
        <f t="shared" si="3"/>
        <v/>
      </c>
    </row>
    <row r="104" spans="1:12" ht="20.25" customHeight="1" x14ac:dyDescent="0.15">
      <c r="A104" s="124" t="str">
        <f t="array" ref="A104">IFERROR(INDEX(②金銭出納簿!$C$4:$M$564,MATCH(LARGE((②金銭出納簿!$G$4:$G$564=$A$1)*1/ROW(②金銭出納簿!$C$4:$C$564),ROWS($A$18:$A115)),1/ROW(②金銭出納簿!$C$4:$C$564),0),COLUMNS($A$5:A$5)),"")</f>
        <v/>
      </c>
      <c r="B104" s="125" t="str">
        <f t="array" ref="B104">IFERROR(INDEX(②金銭出納簿!$C$4:$M$564,MATCH(LARGE((②金銭出納簿!$G$4:$G$564=$A$1)*1/ROW(②金銭出納簿!$C$4:$C$564),ROWS($A$18:$A115)),1/ROW(②金銭出納簿!$C$4:$C$564),0),COLUMNS($A$5:B$5)),"")</f>
        <v/>
      </c>
      <c r="C104" s="12" t="str">
        <f t="array" ref="C104">IFERROR(INDEX(②金銭出納簿!$C$4:$M$564,MATCH(LARGE((②金銭出納簿!$G$4:$G$564=$A$1)*1/ROW(②金銭出納簿!$C$4:$C$564),ROWS($A$18:$A115)),1/ROW(②金銭出納簿!$C$4:$C$564),0),COLUMNS($A$5:C$5)),"")</f>
        <v/>
      </c>
      <c r="D104" s="12" t="str">
        <f t="array" ref="D104">IFERROR(INDEX(②金銭出納簿!$C$4:$M$564,MATCH(LARGE((②金銭出納簿!$G$4:$G$564=$A$1)*1/ROW(②金銭出納簿!$C$4:$C$564),ROWS($A$18:$A115)),1/ROW(②金銭出納簿!$C$4:$C$564),0),COLUMNS($A$5:D$5)),"")</f>
        <v/>
      </c>
      <c r="E104" s="12" t="str">
        <f t="array" ref="E104">IFERROR(INDEX(②金銭出納簿!$C$4:$M$564,MATCH(LARGE((②金銭出納簿!$G$4:$G$564=$A$1)*1/ROW(②金銭出納簿!$C$4:$C$564),ROWS($A$18:$A115)),1/ROW(②金銭出納簿!$C$4:$C$564),0),COLUMNS($A$5:E$5)),"")</f>
        <v/>
      </c>
      <c r="F104" s="134" t="str">
        <f t="array" ref="F104">IFERROR(INDEX(②金銭出納簿!$C$4:$M$564,MATCH(LARGE((②金銭出納簿!$G$4:$G$564=$A$1)*1/ROW(②金銭出納簿!$C$4:$C$564),ROWS($A$18:$A115)),1/ROW(②金銭出納簿!$C$4:$C$564),0),COLUMNS($A$5:F$5)),"")</f>
        <v/>
      </c>
      <c r="G104" s="134" t="str">
        <f t="array" ref="G104">IFERROR(INDEX(②金銭出納簿!$C$4:$M$564,MATCH(LARGE((②金銭出納簿!$G$4:$G$564=$A$1)*1/ROW(②金銭出納簿!$C$4:$C$564),ROWS($A$18:$A115)),1/ROW(②金銭出納簿!$C$4:$C$564),0),COLUMNS($A$5:G$5)),"")</f>
        <v/>
      </c>
      <c r="H104" s="15" t="str">
        <f t="array" ref="H104">IFERROR(INDEX(②金銭出納簿!$C$4:$M$564,MATCH(LARGE((②金銭出納簿!$G$4:$G$564=$A$1)*1/ROW(②金銭出納簿!$C$4:$C$564),ROWS($A$18:$A115)),1/ROW(②金銭出納簿!$C$4:$C$564),0),COLUMNS($A$5:H$5)),"")</f>
        <v/>
      </c>
      <c r="I104" s="17" t="str">
        <f t="array" ref="I104">IFERROR(INDEX(②金銭出納簿!$C$4:$M$564,MATCH(LARGE((②金銭出納簿!$G$4:$G$564=$A$1)*1/ROW(②金銭出納簿!$C$4:$C$564),ROWS($A$18:$A115)),1/ROW(②金銭出納簿!$C$4:$C$564),0),COLUMNS($A$5:I$5)),"")</f>
        <v/>
      </c>
      <c r="J104" s="16" t="str">
        <f t="array" ref="J104">IFERROR(INDEX(②金銭出納簿!$C$4:$M$564,MATCH(LARGE((②金銭出納簿!$G$4:$G$564=$A$1)*1/ROW(②金銭出納簿!$C$4:$C$564),ROWS($A$18:$A115)),1/ROW(②金銭出納簿!$C$4:$C$564),0),COLUMNS($A$5:J$5)),"")</f>
        <v/>
      </c>
      <c r="K104" s="17" t="str">
        <f t="shared" si="2"/>
        <v/>
      </c>
      <c r="L104" s="23" t="str">
        <f t="shared" si="3"/>
        <v/>
      </c>
    </row>
    <row r="105" spans="1:12" ht="20.25" customHeight="1" x14ac:dyDescent="0.15">
      <c r="A105" s="124" t="str">
        <f t="array" ref="A105">IFERROR(INDEX(②金銭出納簿!$C$4:$M$564,MATCH(LARGE((②金銭出納簿!$G$4:$G$564=$A$1)*1/ROW(②金銭出納簿!$C$4:$C$564),ROWS($A$18:$A116)),1/ROW(②金銭出納簿!$C$4:$C$564),0),COLUMNS($A$5:A$5)),"")</f>
        <v/>
      </c>
      <c r="B105" s="125" t="str">
        <f t="array" ref="B105">IFERROR(INDEX(②金銭出納簿!$C$4:$M$564,MATCH(LARGE((②金銭出納簿!$G$4:$G$564=$A$1)*1/ROW(②金銭出納簿!$C$4:$C$564),ROWS($A$18:$A116)),1/ROW(②金銭出納簿!$C$4:$C$564),0),COLUMNS($A$5:B$5)),"")</f>
        <v/>
      </c>
      <c r="C105" s="12" t="str">
        <f t="array" ref="C105">IFERROR(INDEX(②金銭出納簿!$C$4:$M$564,MATCH(LARGE((②金銭出納簿!$G$4:$G$564=$A$1)*1/ROW(②金銭出納簿!$C$4:$C$564),ROWS($A$18:$A116)),1/ROW(②金銭出納簿!$C$4:$C$564),0),COLUMNS($A$5:C$5)),"")</f>
        <v/>
      </c>
      <c r="D105" s="12" t="str">
        <f t="array" ref="D105">IFERROR(INDEX(②金銭出納簿!$C$4:$M$564,MATCH(LARGE((②金銭出納簿!$G$4:$G$564=$A$1)*1/ROW(②金銭出納簿!$C$4:$C$564),ROWS($A$18:$A116)),1/ROW(②金銭出納簿!$C$4:$C$564),0),COLUMNS($A$5:D$5)),"")</f>
        <v/>
      </c>
      <c r="E105" s="12" t="str">
        <f t="array" ref="E105">IFERROR(INDEX(②金銭出納簿!$C$4:$M$564,MATCH(LARGE((②金銭出納簿!$G$4:$G$564=$A$1)*1/ROW(②金銭出納簿!$C$4:$C$564),ROWS($A$18:$A116)),1/ROW(②金銭出納簿!$C$4:$C$564),0),COLUMNS($A$5:E$5)),"")</f>
        <v/>
      </c>
      <c r="F105" s="134" t="str">
        <f t="array" ref="F105">IFERROR(INDEX(②金銭出納簿!$C$4:$M$564,MATCH(LARGE((②金銭出納簿!$G$4:$G$564=$A$1)*1/ROW(②金銭出納簿!$C$4:$C$564),ROWS($A$18:$A116)),1/ROW(②金銭出納簿!$C$4:$C$564),0),COLUMNS($A$5:F$5)),"")</f>
        <v/>
      </c>
      <c r="G105" s="134" t="str">
        <f t="array" ref="G105">IFERROR(INDEX(②金銭出納簿!$C$4:$M$564,MATCH(LARGE((②金銭出納簿!$G$4:$G$564=$A$1)*1/ROW(②金銭出納簿!$C$4:$C$564),ROWS($A$18:$A116)),1/ROW(②金銭出納簿!$C$4:$C$564),0),COLUMNS($A$5:G$5)),"")</f>
        <v/>
      </c>
      <c r="H105" s="15" t="str">
        <f t="array" ref="H105">IFERROR(INDEX(②金銭出納簿!$C$4:$M$564,MATCH(LARGE((②金銭出納簿!$G$4:$G$564=$A$1)*1/ROW(②金銭出納簿!$C$4:$C$564),ROWS($A$18:$A116)),1/ROW(②金銭出納簿!$C$4:$C$564),0),COLUMNS($A$5:H$5)),"")</f>
        <v/>
      </c>
      <c r="I105" s="17" t="str">
        <f t="array" ref="I105">IFERROR(INDEX(②金銭出納簿!$C$4:$M$564,MATCH(LARGE((②金銭出納簿!$G$4:$G$564=$A$1)*1/ROW(②金銭出納簿!$C$4:$C$564),ROWS($A$18:$A116)),1/ROW(②金銭出納簿!$C$4:$C$564),0),COLUMNS($A$5:I$5)),"")</f>
        <v/>
      </c>
      <c r="J105" s="16" t="str">
        <f t="array" ref="J105">IFERROR(INDEX(②金銭出納簿!$C$4:$M$564,MATCH(LARGE((②金銭出納簿!$G$4:$G$564=$A$1)*1/ROW(②金銭出納簿!$C$4:$C$564),ROWS($A$18:$A116)),1/ROW(②金銭出納簿!$C$4:$C$564),0),COLUMNS($A$5:J$5)),"")</f>
        <v/>
      </c>
      <c r="K105" s="17" t="str">
        <f t="shared" si="2"/>
        <v/>
      </c>
      <c r="L105" s="23" t="str">
        <f t="shared" si="3"/>
        <v/>
      </c>
    </row>
    <row r="106" spans="1:12" ht="20.25" customHeight="1" x14ac:dyDescent="0.15">
      <c r="A106" s="124" t="str">
        <f t="array" ref="A106">IFERROR(INDEX(②金銭出納簿!$C$4:$M$564,MATCH(LARGE((②金銭出納簿!$G$4:$G$564=$A$1)*1/ROW(②金銭出納簿!$C$4:$C$564),ROWS($A$18:$A117)),1/ROW(②金銭出納簿!$C$4:$C$564),0),COLUMNS($A$5:A$5)),"")</f>
        <v/>
      </c>
      <c r="B106" s="125" t="str">
        <f t="array" ref="B106">IFERROR(INDEX(②金銭出納簿!$C$4:$M$564,MATCH(LARGE((②金銭出納簿!$G$4:$G$564=$A$1)*1/ROW(②金銭出納簿!$C$4:$C$564),ROWS($A$18:$A117)),1/ROW(②金銭出納簿!$C$4:$C$564),0),COLUMNS($A$5:B$5)),"")</f>
        <v/>
      </c>
      <c r="C106" s="12" t="str">
        <f t="array" ref="C106">IFERROR(INDEX(②金銭出納簿!$C$4:$M$564,MATCH(LARGE((②金銭出納簿!$G$4:$G$564=$A$1)*1/ROW(②金銭出納簿!$C$4:$C$564),ROWS($A$18:$A117)),1/ROW(②金銭出納簿!$C$4:$C$564),0),COLUMNS($A$5:C$5)),"")</f>
        <v/>
      </c>
      <c r="D106" s="12" t="str">
        <f t="array" ref="D106">IFERROR(INDEX(②金銭出納簿!$C$4:$M$564,MATCH(LARGE((②金銭出納簿!$G$4:$G$564=$A$1)*1/ROW(②金銭出納簿!$C$4:$C$564),ROWS($A$18:$A117)),1/ROW(②金銭出納簿!$C$4:$C$564),0),COLUMNS($A$5:D$5)),"")</f>
        <v/>
      </c>
      <c r="E106" s="12" t="str">
        <f t="array" ref="E106">IFERROR(INDEX(②金銭出納簿!$C$4:$M$564,MATCH(LARGE((②金銭出納簿!$G$4:$G$564=$A$1)*1/ROW(②金銭出納簿!$C$4:$C$564),ROWS($A$18:$A117)),1/ROW(②金銭出納簿!$C$4:$C$564),0),COLUMNS($A$5:E$5)),"")</f>
        <v/>
      </c>
      <c r="F106" s="134" t="str">
        <f t="array" ref="F106">IFERROR(INDEX(②金銭出納簿!$C$4:$M$564,MATCH(LARGE((②金銭出納簿!$G$4:$G$564=$A$1)*1/ROW(②金銭出納簿!$C$4:$C$564),ROWS($A$18:$A117)),1/ROW(②金銭出納簿!$C$4:$C$564),0),COLUMNS($A$5:F$5)),"")</f>
        <v/>
      </c>
      <c r="G106" s="134" t="str">
        <f t="array" ref="G106">IFERROR(INDEX(②金銭出納簿!$C$4:$M$564,MATCH(LARGE((②金銭出納簿!$G$4:$G$564=$A$1)*1/ROW(②金銭出納簿!$C$4:$C$564),ROWS($A$18:$A117)),1/ROW(②金銭出納簿!$C$4:$C$564),0),COLUMNS($A$5:G$5)),"")</f>
        <v/>
      </c>
      <c r="H106" s="15" t="str">
        <f t="array" ref="H106">IFERROR(INDEX(②金銭出納簿!$C$4:$M$564,MATCH(LARGE((②金銭出納簿!$G$4:$G$564=$A$1)*1/ROW(②金銭出納簿!$C$4:$C$564),ROWS($A$18:$A117)),1/ROW(②金銭出納簿!$C$4:$C$564),0),COLUMNS($A$5:H$5)),"")</f>
        <v/>
      </c>
      <c r="I106" s="17" t="str">
        <f t="array" ref="I106">IFERROR(INDEX(②金銭出納簿!$C$4:$M$564,MATCH(LARGE((②金銭出納簿!$G$4:$G$564=$A$1)*1/ROW(②金銭出納簿!$C$4:$C$564),ROWS($A$18:$A117)),1/ROW(②金銭出納簿!$C$4:$C$564),0),COLUMNS($A$5:I$5)),"")</f>
        <v/>
      </c>
      <c r="J106" s="16" t="str">
        <f t="array" ref="J106">IFERROR(INDEX(②金銭出納簿!$C$4:$M$564,MATCH(LARGE((②金銭出納簿!$G$4:$G$564=$A$1)*1/ROW(②金銭出納簿!$C$4:$C$564),ROWS($A$18:$A117)),1/ROW(②金銭出納簿!$C$4:$C$564),0),COLUMNS($A$5:J$5)),"")</f>
        <v/>
      </c>
      <c r="K106" s="17" t="str">
        <f t="shared" si="2"/>
        <v/>
      </c>
      <c r="L106" s="23" t="str">
        <f t="shared" si="3"/>
        <v/>
      </c>
    </row>
    <row r="107" spans="1:12" ht="20.25" customHeight="1" x14ac:dyDescent="0.15">
      <c r="A107" s="124" t="str">
        <f t="array" ref="A107">IFERROR(INDEX(②金銭出納簿!$C$4:$M$564,MATCH(LARGE((②金銭出納簿!$G$4:$G$564=$A$1)*1/ROW(②金銭出納簿!$C$4:$C$564),ROWS($A$18:$A118)),1/ROW(②金銭出納簿!$C$4:$C$564),0),COLUMNS($A$5:A$5)),"")</f>
        <v/>
      </c>
      <c r="B107" s="125" t="str">
        <f t="array" ref="B107">IFERROR(INDEX(②金銭出納簿!$C$4:$M$564,MATCH(LARGE((②金銭出納簿!$G$4:$G$564=$A$1)*1/ROW(②金銭出納簿!$C$4:$C$564),ROWS($A$18:$A118)),1/ROW(②金銭出納簿!$C$4:$C$564),0),COLUMNS($A$5:B$5)),"")</f>
        <v/>
      </c>
      <c r="C107" s="12" t="str">
        <f t="array" ref="C107">IFERROR(INDEX(②金銭出納簿!$C$4:$M$564,MATCH(LARGE((②金銭出納簿!$G$4:$G$564=$A$1)*1/ROW(②金銭出納簿!$C$4:$C$564),ROWS($A$18:$A118)),1/ROW(②金銭出納簿!$C$4:$C$564),0),COLUMNS($A$5:C$5)),"")</f>
        <v/>
      </c>
      <c r="D107" s="12" t="str">
        <f t="array" ref="D107">IFERROR(INDEX(②金銭出納簿!$C$4:$M$564,MATCH(LARGE((②金銭出納簿!$G$4:$G$564=$A$1)*1/ROW(②金銭出納簿!$C$4:$C$564),ROWS($A$18:$A118)),1/ROW(②金銭出納簿!$C$4:$C$564),0),COLUMNS($A$5:D$5)),"")</f>
        <v/>
      </c>
      <c r="E107" s="12" t="str">
        <f t="array" ref="E107">IFERROR(INDEX(②金銭出納簿!$C$4:$M$564,MATCH(LARGE((②金銭出納簿!$G$4:$G$564=$A$1)*1/ROW(②金銭出納簿!$C$4:$C$564),ROWS($A$18:$A118)),1/ROW(②金銭出納簿!$C$4:$C$564),0),COLUMNS($A$5:E$5)),"")</f>
        <v/>
      </c>
      <c r="F107" s="134" t="str">
        <f t="array" ref="F107">IFERROR(INDEX(②金銭出納簿!$C$4:$M$564,MATCH(LARGE((②金銭出納簿!$G$4:$G$564=$A$1)*1/ROW(②金銭出納簿!$C$4:$C$564),ROWS($A$18:$A118)),1/ROW(②金銭出納簿!$C$4:$C$564),0),COLUMNS($A$5:F$5)),"")</f>
        <v/>
      </c>
      <c r="G107" s="134" t="str">
        <f t="array" ref="G107">IFERROR(INDEX(②金銭出納簿!$C$4:$M$564,MATCH(LARGE((②金銭出納簿!$G$4:$G$564=$A$1)*1/ROW(②金銭出納簿!$C$4:$C$564),ROWS($A$18:$A118)),1/ROW(②金銭出納簿!$C$4:$C$564),0),COLUMNS($A$5:G$5)),"")</f>
        <v/>
      </c>
      <c r="H107" s="15" t="str">
        <f t="array" ref="H107">IFERROR(INDEX(②金銭出納簿!$C$4:$M$564,MATCH(LARGE((②金銭出納簿!$G$4:$G$564=$A$1)*1/ROW(②金銭出納簿!$C$4:$C$564),ROWS($A$18:$A118)),1/ROW(②金銭出納簿!$C$4:$C$564),0),COLUMNS($A$5:H$5)),"")</f>
        <v/>
      </c>
      <c r="I107" s="17" t="str">
        <f t="array" ref="I107">IFERROR(INDEX(②金銭出納簿!$C$4:$M$564,MATCH(LARGE((②金銭出納簿!$G$4:$G$564=$A$1)*1/ROW(②金銭出納簿!$C$4:$C$564),ROWS($A$18:$A118)),1/ROW(②金銭出納簿!$C$4:$C$564),0),COLUMNS($A$5:I$5)),"")</f>
        <v/>
      </c>
      <c r="J107" s="16" t="str">
        <f t="array" ref="J107">IFERROR(INDEX(②金銭出納簿!$C$4:$M$564,MATCH(LARGE((②金銭出納簿!$G$4:$G$564=$A$1)*1/ROW(②金銭出納簿!$C$4:$C$564),ROWS($A$18:$A118)),1/ROW(②金銭出納簿!$C$4:$C$564),0),COLUMNS($A$5:J$5)),"")</f>
        <v/>
      </c>
      <c r="K107" s="17" t="str">
        <f t="shared" si="2"/>
        <v/>
      </c>
      <c r="L107" s="23" t="str">
        <f t="shared" si="3"/>
        <v/>
      </c>
    </row>
    <row r="108" spans="1:12" ht="20.25" customHeight="1" x14ac:dyDescent="0.15">
      <c r="A108" s="124" t="str">
        <f t="array" ref="A108">IFERROR(INDEX(②金銭出納簿!$C$4:$M$564,MATCH(LARGE((②金銭出納簿!$G$4:$G$564=$A$1)*1/ROW(②金銭出納簿!$C$4:$C$564),ROWS($A$18:$A119)),1/ROW(②金銭出納簿!$C$4:$C$564),0),COLUMNS($A$5:A$5)),"")</f>
        <v/>
      </c>
      <c r="B108" s="125" t="str">
        <f t="array" ref="B108">IFERROR(INDEX(②金銭出納簿!$C$4:$M$564,MATCH(LARGE((②金銭出納簿!$G$4:$G$564=$A$1)*1/ROW(②金銭出納簿!$C$4:$C$564),ROWS($A$18:$A119)),1/ROW(②金銭出納簿!$C$4:$C$564),0),COLUMNS($A$5:B$5)),"")</f>
        <v/>
      </c>
      <c r="C108" s="12" t="str">
        <f t="array" ref="C108">IFERROR(INDEX(②金銭出納簿!$C$4:$M$564,MATCH(LARGE((②金銭出納簿!$G$4:$G$564=$A$1)*1/ROW(②金銭出納簿!$C$4:$C$564),ROWS($A$18:$A119)),1/ROW(②金銭出納簿!$C$4:$C$564),0),COLUMNS($A$5:C$5)),"")</f>
        <v/>
      </c>
      <c r="D108" s="12" t="str">
        <f t="array" ref="D108">IFERROR(INDEX(②金銭出納簿!$C$4:$M$564,MATCH(LARGE((②金銭出納簿!$G$4:$G$564=$A$1)*1/ROW(②金銭出納簿!$C$4:$C$564),ROWS($A$18:$A119)),1/ROW(②金銭出納簿!$C$4:$C$564),0),COLUMNS($A$5:D$5)),"")</f>
        <v/>
      </c>
      <c r="E108" s="12" t="str">
        <f t="array" ref="E108">IFERROR(INDEX(②金銭出納簿!$C$4:$M$564,MATCH(LARGE((②金銭出納簿!$G$4:$G$564=$A$1)*1/ROW(②金銭出納簿!$C$4:$C$564),ROWS($A$18:$A119)),1/ROW(②金銭出納簿!$C$4:$C$564),0),COLUMNS($A$5:E$5)),"")</f>
        <v/>
      </c>
      <c r="F108" s="134" t="str">
        <f t="array" ref="F108">IFERROR(INDEX(②金銭出納簿!$C$4:$M$564,MATCH(LARGE((②金銭出納簿!$G$4:$G$564=$A$1)*1/ROW(②金銭出納簿!$C$4:$C$564),ROWS($A$18:$A119)),1/ROW(②金銭出納簿!$C$4:$C$564),0),COLUMNS($A$5:F$5)),"")</f>
        <v/>
      </c>
      <c r="G108" s="134" t="str">
        <f t="array" ref="G108">IFERROR(INDEX(②金銭出納簿!$C$4:$M$564,MATCH(LARGE((②金銭出納簿!$G$4:$G$564=$A$1)*1/ROW(②金銭出納簿!$C$4:$C$564),ROWS($A$18:$A119)),1/ROW(②金銭出納簿!$C$4:$C$564),0),COLUMNS($A$5:G$5)),"")</f>
        <v/>
      </c>
      <c r="H108" s="15" t="str">
        <f t="array" ref="H108">IFERROR(INDEX(②金銭出納簿!$C$4:$M$564,MATCH(LARGE((②金銭出納簿!$G$4:$G$564=$A$1)*1/ROW(②金銭出納簿!$C$4:$C$564),ROWS($A$18:$A119)),1/ROW(②金銭出納簿!$C$4:$C$564),0),COLUMNS($A$5:H$5)),"")</f>
        <v/>
      </c>
      <c r="I108" s="17" t="str">
        <f t="array" ref="I108">IFERROR(INDEX(②金銭出納簿!$C$4:$M$564,MATCH(LARGE((②金銭出納簿!$G$4:$G$564=$A$1)*1/ROW(②金銭出納簿!$C$4:$C$564),ROWS($A$18:$A119)),1/ROW(②金銭出納簿!$C$4:$C$564),0),COLUMNS($A$5:I$5)),"")</f>
        <v/>
      </c>
      <c r="J108" s="16" t="str">
        <f t="array" ref="J108">IFERROR(INDEX(②金銭出納簿!$C$4:$M$564,MATCH(LARGE((②金銭出納簿!$G$4:$G$564=$A$1)*1/ROW(②金銭出納簿!$C$4:$C$564),ROWS($A$18:$A119)),1/ROW(②金銭出納簿!$C$4:$C$564),0),COLUMNS($A$5:J$5)),"")</f>
        <v/>
      </c>
      <c r="K108" s="17" t="str">
        <f t="shared" si="2"/>
        <v/>
      </c>
      <c r="L108" s="23" t="str">
        <f t="shared" si="3"/>
        <v/>
      </c>
    </row>
    <row r="109" spans="1:12" ht="20.25" customHeight="1" x14ac:dyDescent="0.15">
      <c r="A109" s="124" t="str">
        <f t="array" ref="A109">IFERROR(INDEX(②金銭出納簿!$C$4:$M$564,MATCH(LARGE((②金銭出納簿!$G$4:$G$564=$A$1)*1/ROW(②金銭出納簿!$C$4:$C$564),ROWS($A$18:$A120)),1/ROW(②金銭出納簿!$C$4:$C$564),0),COLUMNS($A$5:A$5)),"")</f>
        <v/>
      </c>
      <c r="B109" s="125" t="str">
        <f t="array" ref="B109">IFERROR(INDEX(②金銭出納簿!$C$4:$M$564,MATCH(LARGE((②金銭出納簿!$G$4:$G$564=$A$1)*1/ROW(②金銭出納簿!$C$4:$C$564),ROWS($A$18:$A120)),1/ROW(②金銭出納簿!$C$4:$C$564),0),COLUMNS($A$5:B$5)),"")</f>
        <v/>
      </c>
      <c r="C109" s="12" t="str">
        <f t="array" ref="C109">IFERROR(INDEX(②金銭出納簿!$C$4:$M$564,MATCH(LARGE((②金銭出納簿!$G$4:$G$564=$A$1)*1/ROW(②金銭出納簿!$C$4:$C$564),ROWS($A$18:$A120)),1/ROW(②金銭出納簿!$C$4:$C$564),0),COLUMNS($A$5:C$5)),"")</f>
        <v/>
      </c>
      <c r="D109" s="12" t="str">
        <f t="array" ref="D109">IFERROR(INDEX(②金銭出納簿!$C$4:$M$564,MATCH(LARGE((②金銭出納簿!$G$4:$G$564=$A$1)*1/ROW(②金銭出納簿!$C$4:$C$564),ROWS($A$18:$A120)),1/ROW(②金銭出納簿!$C$4:$C$564),0),COLUMNS($A$5:D$5)),"")</f>
        <v/>
      </c>
      <c r="E109" s="12" t="str">
        <f t="array" ref="E109">IFERROR(INDEX(②金銭出納簿!$C$4:$M$564,MATCH(LARGE((②金銭出納簿!$G$4:$G$564=$A$1)*1/ROW(②金銭出納簿!$C$4:$C$564),ROWS($A$18:$A120)),1/ROW(②金銭出納簿!$C$4:$C$564),0),COLUMNS($A$5:E$5)),"")</f>
        <v/>
      </c>
      <c r="F109" s="134" t="str">
        <f t="array" ref="F109">IFERROR(INDEX(②金銭出納簿!$C$4:$M$564,MATCH(LARGE((②金銭出納簿!$G$4:$G$564=$A$1)*1/ROW(②金銭出納簿!$C$4:$C$564),ROWS($A$18:$A120)),1/ROW(②金銭出納簿!$C$4:$C$564),0),COLUMNS($A$5:F$5)),"")</f>
        <v/>
      </c>
      <c r="G109" s="134" t="str">
        <f t="array" ref="G109">IFERROR(INDEX(②金銭出納簿!$C$4:$M$564,MATCH(LARGE((②金銭出納簿!$G$4:$G$564=$A$1)*1/ROW(②金銭出納簿!$C$4:$C$564),ROWS($A$18:$A120)),1/ROW(②金銭出納簿!$C$4:$C$564),0),COLUMNS($A$5:G$5)),"")</f>
        <v/>
      </c>
      <c r="H109" s="15" t="str">
        <f t="array" ref="H109">IFERROR(INDEX(②金銭出納簿!$C$4:$M$564,MATCH(LARGE((②金銭出納簿!$G$4:$G$564=$A$1)*1/ROW(②金銭出納簿!$C$4:$C$564),ROWS($A$18:$A120)),1/ROW(②金銭出納簿!$C$4:$C$564),0),COLUMNS($A$5:H$5)),"")</f>
        <v/>
      </c>
      <c r="I109" s="17" t="str">
        <f t="array" ref="I109">IFERROR(INDEX(②金銭出納簿!$C$4:$M$564,MATCH(LARGE((②金銭出納簿!$G$4:$G$564=$A$1)*1/ROW(②金銭出納簿!$C$4:$C$564),ROWS($A$18:$A120)),1/ROW(②金銭出納簿!$C$4:$C$564),0),COLUMNS($A$5:I$5)),"")</f>
        <v/>
      </c>
      <c r="J109" s="16" t="str">
        <f t="array" ref="J109">IFERROR(INDEX(②金銭出納簿!$C$4:$M$564,MATCH(LARGE((②金銭出納簿!$G$4:$G$564=$A$1)*1/ROW(②金銭出納簿!$C$4:$C$564),ROWS($A$18:$A120)),1/ROW(②金銭出納簿!$C$4:$C$564),0),COLUMNS($A$5:J$5)),"")</f>
        <v/>
      </c>
      <c r="K109" s="17" t="str">
        <f t="shared" si="2"/>
        <v/>
      </c>
      <c r="L109" s="23" t="str">
        <f t="shared" si="3"/>
        <v/>
      </c>
    </row>
    <row r="110" spans="1:12" ht="20.25" customHeight="1" x14ac:dyDescent="0.15">
      <c r="A110" s="124" t="str">
        <f t="array" ref="A110">IFERROR(INDEX(②金銭出納簿!$C$4:$M$564,MATCH(LARGE((②金銭出納簿!$G$4:$G$564=$A$1)*1/ROW(②金銭出納簿!$C$4:$C$564),ROWS($A$18:$A121)),1/ROW(②金銭出納簿!$C$4:$C$564),0),COLUMNS($A$5:A$5)),"")</f>
        <v/>
      </c>
      <c r="B110" s="125" t="str">
        <f t="array" ref="B110">IFERROR(INDEX(②金銭出納簿!$C$4:$M$564,MATCH(LARGE((②金銭出納簿!$G$4:$G$564=$A$1)*1/ROW(②金銭出納簿!$C$4:$C$564),ROWS($A$18:$A121)),1/ROW(②金銭出納簿!$C$4:$C$564),0),COLUMNS($A$5:B$5)),"")</f>
        <v/>
      </c>
      <c r="C110" s="12" t="str">
        <f t="array" ref="C110">IFERROR(INDEX(②金銭出納簿!$C$4:$M$564,MATCH(LARGE((②金銭出納簿!$G$4:$G$564=$A$1)*1/ROW(②金銭出納簿!$C$4:$C$564),ROWS($A$18:$A121)),1/ROW(②金銭出納簿!$C$4:$C$564),0),COLUMNS($A$5:C$5)),"")</f>
        <v/>
      </c>
      <c r="D110" s="12" t="str">
        <f t="array" ref="D110">IFERROR(INDEX(②金銭出納簿!$C$4:$M$564,MATCH(LARGE((②金銭出納簿!$G$4:$G$564=$A$1)*1/ROW(②金銭出納簿!$C$4:$C$564),ROWS($A$18:$A121)),1/ROW(②金銭出納簿!$C$4:$C$564),0),COLUMNS($A$5:D$5)),"")</f>
        <v/>
      </c>
      <c r="E110" s="12" t="str">
        <f t="array" ref="E110">IFERROR(INDEX(②金銭出納簿!$C$4:$M$564,MATCH(LARGE((②金銭出納簿!$G$4:$G$564=$A$1)*1/ROW(②金銭出納簿!$C$4:$C$564),ROWS($A$18:$A121)),1/ROW(②金銭出納簿!$C$4:$C$564),0),COLUMNS($A$5:E$5)),"")</f>
        <v/>
      </c>
      <c r="F110" s="134" t="str">
        <f t="array" ref="F110">IFERROR(INDEX(②金銭出納簿!$C$4:$M$564,MATCH(LARGE((②金銭出納簿!$G$4:$G$564=$A$1)*1/ROW(②金銭出納簿!$C$4:$C$564),ROWS($A$18:$A121)),1/ROW(②金銭出納簿!$C$4:$C$564),0),COLUMNS($A$5:F$5)),"")</f>
        <v/>
      </c>
      <c r="G110" s="134" t="str">
        <f t="array" ref="G110">IFERROR(INDEX(②金銭出納簿!$C$4:$M$564,MATCH(LARGE((②金銭出納簿!$G$4:$G$564=$A$1)*1/ROW(②金銭出納簿!$C$4:$C$564),ROWS($A$18:$A121)),1/ROW(②金銭出納簿!$C$4:$C$564),0),COLUMNS($A$5:G$5)),"")</f>
        <v/>
      </c>
      <c r="H110" s="15" t="str">
        <f t="array" ref="H110">IFERROR(INDEX(②金銭出納簿!$C$4:$M$564,MATCH(LARGE((②金銭出納簿!$G$4:$G$564=$A$1)*1/ROW(②金銭出納簿!$C$4:$C$564),ROWS($A$18:$A121)),1/ROW(②金銭出納簿!$C$4:$C$564),0),COLUMNS($A$5:H$5)),"")</f>
        <v/>
      </c>
      <c r="I110" s="17" t="str">
        <f t="array" ref="I110">IFERROR(INDEX(②金銭出納簿!$C$4:$M$564,MATCH(LARGE((②金銭出納簿!$G$4:$G$564=$A$1)*1/ROW(②金銭出納簿!$C$4:$C$564),ROWS($A$18:$A121)),1/ROW(②金銭出納簿!$C$4:$C$564),0),COLUMNS($A$5:I$5)),"")</f>
        <v/>
      </c>
      <c r="J110" s="16" t="str">
        <f t="array" ref="J110">IFERROR(INDEX(②金銭出納簿!$C$4:$M$564,MATCH(LARGE((②金銭出納簿!$G$4:$G$564=$A$1)*1/ROW(②金銭出納簿!$C$4:$C$564),ROWS($A$18:$A121)),1/ROW(②金銭出納簿!$C$4:$C$564),0),COLUMNS($A$5:J$5)),"")</f>
        <v/>
      </c>
      <c r="K110" s="17" t="str">
        <f t="shared" si="2"/>
        <v/>
      </c>
      <c r="L110" s="23" t="str">
        <f t="shared" si="3"/>
        <v/>
      </c>
    </row>
    <row r="111" spans="1:12" ht="20.25" customHeight="1" x14ac:dyDescent="0.15">
      <c r="A111" s="124" t="str">
        <f t="array" ref="A111">IFERROR(INDEX(②金銭出納簿!$C$4:$M$564,MATCH(LARGE((②金銭出納簿!$G$4:$G$564=$A$1)*1/ROW(②金銭出納簿!$C$4:$C$564),ROWS($A$18:$A122)),1/ROW(②金銭出納簿!$C$4:$C$564),0),COLUMNS($A$5:A$5)),"")</f>
        <v/>
      </c>
      <c r="B111" s="125" t="str">
        <f t="array" ref="B111">IFERROR(INDEX(②金銭出納簿!$C$4:$M$564,MATCH(LARGE((②金銭出納簿!$G$4:$G$564=$A$1)*1/ROW(②金銭出納簿!$C$4:$C$564),ROWS($A$18:$A122)),1/ROW(②金銭出納簿!$C$4:$C$564),0),COLUMNS($A$5:B$5)),"")</f>
        <v/>
      </c>
      <c r="C111" s="12" t="str">
        <f t="array" ref="C111">IFERROR(INDEX(②金銭出納簿!$C$4:$M$564,MATCH(LARGE((②金銭出納簿!$G$4:$G$564=$A$1)*1/ROW(②金銭出納簿!$C$4:$C$564),ROWS($A$18:$A122)),1/ROW(②金銭出納簿!$C$4:$C$564),0),COLUMNS($A$5:C$5)),"")</f>
        <v/>
      </c>
      <c r="D111" s="12" t="str">
        <f t="array" ref="D111">IFERROR(INDEX(②金銭出納簿!$C$4:$M$564,MATCH(LARGE((②金銭出納簿!$G$4:$G$564=$A$1)*1/ROW(②金銭出納簿!$C$4:$C$564),ROWS($A$18:$A122)),1/ROW(②金銭出納簿!$C$4:$C$564),0),COLUMNS($A$5:D$5)),"")</f>
        <v/>
      </c>
      <c r="E111" s="12" t="str">
        <f t="array" ref="E111">IFERROR(INDEX(②金銭出納簿!$C$4:$M$564,MATCH(LARGE((②金銭出納簿!$G$4:$G$564=$A$1)*1/ROW(②金銭出納簿!$C$4:$C$564),ROWS($A$18:$A122)),1/ROW(②金銭出納簿!$C$4:$C$564),0),COLUMNS($A$5:E$5)),"")</f>
        <v/>
      </c>
      <c r="F111" s="134" t="str">
        <f t="array" ref="F111">IFERROR(INDEX(②金銭出納簿!$C$4:$M$564,MATCH(LARGE((②金銭出納簿!$G$4:$G$564=$A$1)*1/ROW(②金銭出納簿!$C$4:$C$564),ROWS($A$18:$A122)),1/ROW(②金銭出納簿!$C$4:$C$564),0),COLUMNS($A$5:F$5)),"")</f>
        <v/>
      </c>
      <c r="G111" s="134" t="str">
        <f t="array" ref="G111">IFERROR(INDEX(②金銭出納簿!$C$4:$M$564,MATCH(LARGE((②金銭出納簿!$G$4:$G$564=$A$1)*1/ROW(②金銭出納簿!$C$4:$C$564),ROWS($A$18:$A122)),1/ROW(②金銭出納簿!$C$4:$C$564),0),COLUMNS($A$5:G$5)),"")</f>
        <v/>
      </c>
      <c r="H111" s="15" t="str">
        <f t="array" ref="H111">IFERROR(INDEX(②金銭出納簿!$C$4:$M$564,MATCH(LARGE((②金銭出納簿!$G$4:$G$564=$A$1)*1/ROW(②金銭出納簿!$C$4:$C$564),ROWS($A$18:$A122)),1/ROW(②金銭出納簿!$C$4:$C$564),0),COLUMNS($A$5:H$5)),"")</f>
        <v/>
      </c>
      <c r="I111" s="17" t="str">
        <f t="array" ref="I111">IFERROR(INDEX(②金銭出納簿!$C$4:$M$564,MATCH(LARGE((②金銭出納簿!$G$4:$G$564=$A$1)*1/ROW(②金銭出納簿!$C$4:$C$564),ROWS($A$18:$A122)),1/ROW(②金銭出納簿!$C$4:$C$564),0),COLUMNS($A$5:I$5)),"")</f>
        <v/>
      </c>
      <c r="J111" s="16" t="str">
        <f t="array" ref="J111">IFERROR(INDEX(②金銭出納簿!$C$4:$M$564,MATCH(LARGE((②金銭出納簿!$G$4:$G$564=$A$1)*1/ROW(②金銭出納簿!$C$4:$C$564),ROWS($A$18:$A122)),1/ROW(②金銭出納簿!$C$4:$C$564),0),COLUMNS($A$5:J$5)),"")</f>
        <v/>
      </c>
      <c r="K111" s="17" t="str">
        <f t="shared" si="2"/>
        <v/>
      </c>
      <c r="L111" s="23" t="str">
        <f t="shared" si="3"/>
        <v/>
      </c>
    </row>
    <row r="112" spans="1:12" ht="20.25" customHeight="1" x14ac:dyDescent="0.15">
      <c r="A112" s="124" t="str">
        <f t="array" ref="A112">IFERROR(INDEX(②金銭出納簿!$C$4:$M$564,MATCH(LARGE((②金銭出納簿!$G$4:$G$564=$A$1)*1/ROW(②金銭出納簿!$C$4:$C$564),ROWS($A$18:$A123)),1/ROW(②金銭出納簿!$C$4:$C$564),0),COLUMNS($A$5:A$5)),"")</f>
        <v/>
      </c>
      <c r="B112" s="125" t="str">
        <f t="array" ref="B112">IFERROR(INDEX(②金銭出納簿!$C$4:$M$564,MATCH(LARGE((②金銭出納簿!$G$4:$G$564=$A$1)*1/ROW(②金銭出納簿!$C$4:$C$564),ROWS($A$18:$A123)),1/ROW(②金銭出納簿!$C$4:$C$564),0),COLUMNS($A$5:B$5)),"")</f>
        <v/>
      </c>
      <c r="C112" s="12" t="str">
        <f t="array" ref="C112">IFERROR(INDEX(②金銭出納簿!$C$4:$M$564,MATCH(LARGE((②金銭出納簿!$G$4:$G$564=$A$1)*1/ROW(②金銭出納簿!$C$4:$C$564),ROWS($A$18:$A123)),1/ROW(②金銭出納簿!$C$4:$C$564),0),COLUMNS($A$5:C$5)),"")</f>
        <v/>
      </c>
      <c r="D112" s="12" t="str">
        <f t="array" ref="D112">IFERROR(INDEX(②金銭出納簿!$C$4:$M$564,MATCH(LARGE((②金銭出納簿!$G$4:$G$564=$A$1)*1/ROW(②金銭出納簿!$C$4:$C$564),ROWS($A$18:$A123)),1/ROW(②金銭出納簿!$C$4:$C$564),0),COLUMNS($A$5:D$5)),"")</f>
        <v/>
      </c>
      <c r="E112" s="12" t="str">
        <f t="array" ref="E112">IFERROR(INDEX(②金銭出納簿!$C$4:$M$564,MATCH(LARGE((②金銭出納簿!$G$4:$G$564=$A$1)*1/ROW(②金銭出納簿!$C$4:$C$564),ROWS($A$18:$A123)),1/ROW(②金銭出納簿!$C$4:$C$564),0),COLUMNS($A$5:E$5)),"")</f>
        <v/>
      </c>
      <c r="F112" s="134" t="str">
        <f t="array" ref="F112">IFERROR(INDEX(②金銭出納簿!$C$4:$M$564,MATCH(LARGE((②金銭出納簿!$G$4:$G$564=$A$1)*1/ROW(②金銭出納簿!$C$4:$C$564),ROWS($A$18:$A123)),1/ROW(②金銭出納簿!$C$4:$C$564),0),COLUMNS($A$5:F$5)),"")</f>
        <v/>
      </c>
      <c r="G112" s="134" t="str">
        <f t="array" ref="G112">IFERROR(INDEX(②金銭出納簿!$C$4:$M$564,MATCH(LARGE((②金銭出納簿!$G$4:$G$564=$A$1)*1/ROW(②金銭出納簿!$C$4:$C$564),ROWS($A$18:$A123)),1/ROW(②金銭出納簿!$C$4:$C$564),0),COLUMNS($A$5:G$5)),"")</f>
        <v/>
      </c>
      <c r="H112" s="15" t="str">
        <f t="array" ref="H112">IFERROR(INDEX(②金銭出納簿!$C$4:$M$564,MATCH(LARGE((②金銭出納簿!$G$4:$G$564=$A$1)*1/ROW(②金銭出納簿!$C$4:$C$564),ROWS($A$18:$A123)),1/ROW(②金銭出納簿!$C$4:$C$564),0),COLUMNS($A$5:H$5)),"")</f>
        <v/>
      </c>
      <c r="I112" s="17" t="str">
        <f t="array" ref="I112">IFERROR(INDEX(②金銭出納簿!$C$4:$M$564,MATCH(LARGE((②金銭出納簿!$G$4:$G$564=$A$1)*1/ROW(②金銭出納簿!$C$4:$C$564),ROWS($A$18:$A123)),1/ROW(②金銭出納簿!$C$4:$C$564),0),COLUMNS($A$5:I$5)),"")</f>
        <v/>
      </c>
      <c r="J112" s="16" t="str">
        <f t="array" ref="J112">IFERROR(INDEX(②金銭出納簿!$C$4:$M$564,MATCH(LARGE((②金銭出納簿!$G$4:$G$564=$A$1)*1/ROW(②金銭出納簿!$C$4:$C$564),ROWS($A$18:$A123)),1/ROW(②金銭出納簿!$C$4:$C$564),0),COLUMNS($A$5:J$5)),"")</f>
        <v/>
      </c>
      <c r="K112" s="17" t="str">
        <f t="shared" si="2"/>
        <v/>
      </c>
      <c r="L112" s="23" t="str">
        <f t="shared" si="3"/>
        <v/>
      </c>
    </row>
    <row r="113" spans="1:12" ht="20.25" customHeight="1" x14ac:dyDescent="0.15">
      <c r="A113" s="124" t="str">
        <f t="array" ref="A113">IFERROR(INDEX(②金銭出納簿!$C$4:$M$564,MATCH(LARGE((②金銭出納簿!$G$4:$G$564=$A$1)*1/ROW(②金銭出納簿!$C$4:$C$564),ROWS($A$18:$A124)),1/ROW(②金銭出納簿!$C$4:$C$564),0),COLUMNS($A$5:A$5)),"")</f>
        <v/>
      </c>
      <c r="B113" s="125" t="str">
        <f t="array" ref="B113">IFERROR(INDEX(②金銭出納簿!$C$4:$M$564,MATCH(LARGE((②金銭出納簿!$G$4:$G$564=$A$1)*1/ROW(②金銭出納簿!$C$4:$C$564),ROWS($A$18:$A124)),1/ROW(②金銭出納簿!$C$4:$C$564),0),COLUMNS($A$5:B$5)),"")</f>
        <v/>
      </c>
      <c r="C113" s="12" t="str">
        <f t="array" ref="C113">IFERROR(INDEX(②金銭出納簿!$C$4:$M$564,MATCH(LARGE((②金銭出納簿!$G$4:$G$564=$A$1)*1/ROW(②金銭出納簿!$C$4:$C$564),ROWS($A$18:$A124)),1/ROW(②金銭出納簿!$C$4:$C$564),0),COLUMNS($A$5:C$5)),"")</f>
        <v/>
      </c>
      <c r="D113" s="12" t="str">
        <f t="array" ref="D113">IFERROR(INDEX(②金銭出納簿!$C$4:$M$564,MATCH(LARGE((②金銭出納簿!$G$4:$G$564=$A$1)*1/ROW(②金銭出納簿!$C$4:$C$564),ROWS($A$18:$A124)),1/ROW(②金銭出納簿!$C$4:$C$564),0),COLUMNS($A$5:D$5)),"")</f>
        <v/>
      </c>
      <c r="E113" s="12" t="str">
        <f t="array" ref="E113">IFERROR(INDEX(②金銭出納簿!$C$4:$M$564,MATCH(LARGE((②金銭出納簿!$G$4:$G$564=$A$1)*1/ROW(②金銭出納簿!$C$4:$C$564),ROWS($A$18:$A124)),1/ROW(②金銭出納簿!$C$4:$C$564),0),COLUMNS($A$5:E$5)),"")</f>
        <v/>
      </c>
      <c r="F113" s="134" t="str">
        <f t="array" ref="F113">IFERROR(INDEX(②金銭出納簿!$C$4:$M$564,MATCH(LARGE((②金銭出納簿!$G$4:$G$564=$A$1)*1/ROW(②金銭出納簿!$C$4:$C$564),ROWS($A$18:$A124)),1/ROW(②金銭出納簿!$C$4:$C$564),0),COLUMNS($A$5:F$5)),"")</f>
        <v/>
      </c>
      <c r="G113" s="134" t="str">
        <f t="array" ref="G113">IFERROR(INDEX(②金銭出納簿!$C$4:$M$564,MATCH(LARGE((②金銭出納簿!$G$4:$G$564=$A$1)*1/ROW(②金銭出納簿!$C$4:$C$564),ROWS($A$18:$A124)),1/ROW(②金銭出納簿!$C$4:$C$564),0),COLUMNS($A$5:G$5)),"")</f>
        <v/>
      </c>
      <c r="H113" s="15" t="str">
        <f t="array" ref="H113">IFERROR(INDEX(②金銭出納簿!$C$4:$M$564,MATCH(LARGE((②金銭出納簿!$G$4:$G$564=$A$1)*1/ROW(②金銭出納簿!$C$4:$C$564),ROWS($A$18:$A124)),1/ROW(②金銭出納簿!$C$4:$C$564),0),COLUMNS($A$5:H$5)),"")</f>
        <v/>
      </c>
      <c r="I113" s="17" t="str">
        <f t="array" ref="I113">IFERROR(INDEX(②金銭出納簿!$C$4:$M$564,MATCH(LARGE((②金銭出納簿!$G$4:$G$564=$A$1)*1/ROW(②金銭出納簿!$C$4:$C$564),ROWS($A$18:$A124)),1/ROW(②金銭出納簿!$C$4:$C$564),0),COLUMNS($A$5:I$5)),"")</f>
        <v/>
      </c>
      <c r="J113" s="16" t="str">
        <f t="array" ref="J113">IFERROR(INDEX(②金銭出納簿!$C$4:$M$564,MATCH(LARGE((②金銭出納簿!$G$4:$G$564=$A$1)*1/ROW(②金銭出納簿!$C$4:$C$564),ROWS($A$18:$A124)),1/ROW(②金銭出納簿!$C$4:$C$564),0),COLUMNS($A$5:J$5)),"")</f>
        <v/>
      </c>
      <c r="K113" s="17" t="str">
        <f t="shared" si="2"/>
        <v/>
      </c>
      <c r="L113" s="23" t="str">
        <f t="shared" si="3"/>
        <v/>
      </c>
    </row>
    <row r="114" spans="1:12" ht="20.25" customHeight="1" x14ac:dyDescent="0.15">
      <c r="A114" s="124" t="str">
        <f t="array" ref="A114">IFERROR(INDEX(②金銭出納簿!$C$4:$M$564,MATCH(LARGE((②金銭出納簿!$G$4:$G$564=$A$1)*1/ROW(②金銭出納簿!$C$4:$C$564),ROWS($A$18:$A125)),1/ROW(②金銭出納簿!$C$4:$C$564),0),COLUMNS($A$5:A$5)),"")</f>
        <v/>
      </c>
      <c r="B114" s="125" t="str">
        <f t="array" ref="B114">IFERROR(INDEX(②金銭出納簿!$C$4:$M$564,MATCH(LARGE((②金銭出納簿!$G$4:$G$564=$A$1)*1/ROW(②金銭出納簿!$C$4:$C$564),ROWS($A$18:$A125)),1/ROW(②金銭出納簿!$C$4:$C$564),0),COLUMNS($A$5:B$5)),"")</f>
        <v/>
      </c>
      <c r="C114" s="12" t="str">
        <f t="array" ref="C114">IFERROR(INDEX(②金銭出納簿!$C$4:$M$564,MATCH(LARGE((②金銭出納簿!$G$4:$G$564=$A$1)*1/ROW(②金銭出納簿!$C$4:$C$564),ROWS($A$18:$A125)),1/ROW(②金銭出納簿!$C$4:$C$564),0),COLUMNS($A$5:C$5)),"")</f>
        <v/>
      </c>
      <c r="D114" s="12" t="str">
        <f t="array" ref="D114">IFERROR(INDEX(②金銭出納簿!$C$4:$M$564,MATCH(LARGE((②金銭出納簿!$G$4:$G$564=$A$1)*1/ROW(②金銭出納簿!$C$4:$C$564),ROWS($A$18:$A125)),1/ROW(②金銭出納簿!$C$4:$C$564),0),COLUMNS($A$5:D$5)),"")</f>
        <v/>
      </c>
      <c r="E114" s="12" t="str">
        <f t="array" ref="E114">IFERROR(INDEX(②金銭出納簿!$C$4:$M$564,MATCH(LARGE((②金銭出納簿!$G$4:$G$564=$A$1)*1/ROW(②金銭出納簿!$C$4:$C$564),ROWS($A$18:$A125)),1/ROW(②金銭出納簿!$C$4:$C$564),0),COLUMNS($A$5:E$5)),"")</f>
        <v/>
      </c>
      <c r="F114" s="134" t="str">
        <f t="array" ref="F114">IFERROR(INDEX(②金銭出納簿!$C$4:$M$564,MATCH(LARGE((②金銭出納簿!$G$4:$G$564=$A$1)*1/ROW(②金銭出納簿!$C$4:$C$564),ROWS($A$18:$A125)),1/ROW(②金銭出納簿!$C$4:$C$564),0),COLUMNS($A$5:F$5)),"")</f>
        <v/>
      </c>
      <c r="G114" s="134" t="str">
        <f t="array" ref="G114">IFERROR(INDEX(②金銭出納簿!$C$4:$M$564,MATCH(LARGE((②金銭出納簿!$G$4:$G$564=$A$1)*1/ROW(②金銭出納簿!$C$4:$C$564),ROWS($A$18:$A125)),1/ROW(②金銭出納簿!$C$4:$C$564),0),COLUMNS($A$5:G$5)),"")</f>
        <v/>
      </c>
      <c r="H114" s="15" t="str">
        <f t="array" ref="H114">IFERROR(INDEX(②金銭出納簿!$C$4:$M$564,MATCH(LARGE((②金銭出納簿!$G$4:$G$564=$A$1)*1/ROW(②金銭出納簿!$C$4:$C$564),ROWS($A$18:$A125)),1/ROW(②金銭出納簿!$C$4:$C$564),0),COLUMNS($A$5:H$5)),"")</f>
        <v/>
      </c>
      <c r="I114" s="17" t="str">
        <f t="array" ref="I114">IFERROR(INDEX(②金銭出納簿!$C$4:$M$564,MATCH(LARGE((②金銭出納簿!$G$4:$G$564=$A$1)*1/ROW(②金銭出納簿!$C$4:$C$564),ROWS($A$18:$A125)),1/ROW(②金銭出納簿!$C$4:$C$564),0),COLUMNS($A$5:I$5)),"")</f>
        <v/>
      </c>
      <c r="J114" s="16" t="str">
        <f t="array" ref="J114">IFERROR(INDEX(②金銭出納簿!$C$4:$M$564,MATCH(LARGE((②金銭出納簿!$G$4:$G$564=$A$1)*1/ROW(②金銭出納簿!$C$4:$C$564),ROWS($A$18:$A125)),1/ROW(②金銭出納簿!$C$4:$C$564),0),COLUMNS($A$5:J$5)),"")</f>
        <v/>
      </c>
      <c r="K114" s="17" t="str">
        <f t="shared" si="2"/>
        <v/>
      </c>
      <c r="L114" s="23" t="str">
        <f t="shared" si="3"/>
        <v/>
      </c>
    </row>
    <row r="115" spans="1:12" ht="20.25" customHeight="1" x14ac:dyDescent="0.15">
      <c r="A115" s="124" t="str">
        <f t="array" ref="A115">IFERROR(INDEX(②金銭出納簿!$C$4:$M$564,MATCH(LARGE((②金銭出納簿!$G$4:$G$564=$A$1)*1/ROW(②金銭出納簿!$C$4:$C$564),ROWS($A$18:$A126)),1/ROW(②金銭出納簿!$C$4:$C$564),0),COLUMNS($A$5:A$5)),"")</f>
        <v/>
      </c>
      <c r="B115" s="125" t="str">
        <f t="array" ref="B115">IFERROR(INDEX(②金銭出納簿!$C$4:$M$564,MATCH(LARGE((②金銭出納簿!$G$4:$G$564=$A$1)*1/ROW(②金銭出納簿!$C$4:$C$564),ROWS($A$18:$A126)),1/ROW(②金銭出納簿!$C$4:$C$564),0),COLUMNS($A$5:B$5)),"")</f>
        <v/>
      </c>
      <c r="C115" s="12" t="str">
        <f t="array" ref="C115">IFERROR(INDEX(②金銭出納簿!$C$4:$M$564,MATCH(LARGE((②金銭出納簿!$G$4:$G$564=$A$1)*1/ROW(②金銭出納簿!$C$4:$C$564),ROWS($A$18:$A126)),1/ROW(②金銭出納簿!$C$4:$C$564),0),COLUMNS($A$5:C$5)),"")</f>
        <v/>
      </c>
      <c r="D115" s="12" t="str">
        <f t="array" ref="D115">IFERROR(INDEX(②金銭出納簿!$C$4:$M$564,MATCH(LARGE((②金銭出納簿!$G$4:$G$564=$A$1)*1/ROW(②金銭出納簿!$C$4:$C$564),ROWS($A$18:$A126)),1/ROW(②金銭出納簿!$C$4:$C$564),0),COLUMNS($A$5:D$5)),"")</f>
        <v/>
      </c>
      <c r="E115" s="12" t="str">
        <f t="array" ref="E115">IFERROR(INDEX(②金銭出納簿!$C$4:$M$564,MATCH(LARGE((②金銭出納簿!$G$4:$G$564=$A$1)*1/ROW(②金銭出納簿!$C$4:$C$564),ROWS($A$18:$A126)),1/ROW(②金銭出納簿!$C$4:$C$564),0),COLUMNS($A$5:E$5)),"")</f>
        <v/>
      </c>
      <c r="F115" s="134" t="str">
        <f t="array" ref="F115">IFERROR(INDEX(②金銭出納簿!$C$4:$M$564,MATCH(LARGE((②金銭出納簿!$G$4:$G$564=$A$1)*1/ROW(②金銭出納簿!$C$4:$C$564),ROWS($A$18:$A126)),1/ROW(②金銭出納簿!$C$4:$C$564),0),COLUMNS($A$5:F$5)),"")</f>
        <v/>
      </c>
      <c r="G115" s="134" t="str">
        <f t="array" ref="G115">IFERROR(INDEX(②金銭出納簿!$C$4:$M$564,MATCH(LARGE((②金銭出納簿!$G$4:$G$564=$A$1)*1/ROW(②金銭出納簿!$C$4:$C$564),ROWS($A$18:$A126)),1/ROW(②金銭出納簿!$C$4:$C$564),0),COLUMNS($A$5:G$5)),"")</f>
        <v/>
      </c>
      <c r="H115" s="15" t="str">
        <f t="array" ref="H115">IFERROR(INDEX(②金銭出納簿!$C$4:$M$564,MATCH(LARGE((②金銭出納簿!$G$4:$G$564=$A$1)*1/ROW(②金銭出納簿!$C$4:$C$564),ROWS($A$18:$A126)),1/ROW(②金銭出納簿!$C$4:$C$564),0),COLUMNS($A$5:H$5)),"")</f>
        <v/>
      </c>
      <c r="I115" s="17" t="str">
        <f t="array" ref="I115">IFERROR(INDEX(②金銭出納簿!$C$4:$M$564,MATCH(LARGE((②金銭出納簿!$G$4:$G$564=$A$1)*1/ROW(②金銭出納簿!$C$4:$C$564),ROWS($A$18:$A126)),1/ROW(②金銭出納簿!$C$4:$C$564),0),COLUMNS($A$5:I$5)),"")</f>
        <v/>
      </c>
      <c r="J115" s="16" t="str">
        <f t="array" ref="J115">IFERROR(INDEX(②金銭出納簿!$C$4:$M$564,MATCH(LARGE((②金銭出納簿!$G$4:$G$564=$A$1)*1/ROW(②金銭出納簿!$C$4:$C$564),ROWS($A$18:$A126)),1/ROW(②金銭出納簿!$C$4:$C$564),0),COLUMNS($A$5:J$5)),"")</f>
        <v/>
      </c>
      <c r="K115" s="17" t="str">
        <f t="shared" si="2"/>
        <v/>
      </c>
      <c r="L115" s="23" t="str">
        <f t="shared" si="3"/>
        <v/>
      </c>
    </row>
    <row r="116" spans="1:12" ht="20.25" customHeight="1" x14ac:dyDescent="0.15">
      <c r="A116" s="124" t="str">
        <f t="array" ref="A116">IFERROR(INDEX(②金銭出納簿!$C$4:$M$564,MATCH(LARGE((②金銭出納簿!$G$4:$G$564=$A$1)*1/ROW(②金銭出納簿!$C$4:$C$564),ROWS($A$18:$A127)),1/ROW(②金銭出納簿!$C$4:$C$564),0),COLUMNS($A$5:A$5)),"")</f>
        <v/>
      </c>
      <c r="B116" s="125" t="str">
        <f t="array" ref="B116">IFERROR(INDEX(②金銭出納簿!$C$4:$M$564,MATCH(LARGE((②金銭出納簿!$G$4:$G$564=$A$1)*1/ROW(②金銭出納簿!$C$4:$C$564),ROWS($A$18:$A127)),1/ROW(②金銭出納簿!$C$4:$C$564),0),COLUMNS($A$5:B$5)),"")</f>
        <v/>
      </c>
      <c r="C116" s="12" t="str">
        <f t="array" ref="C116">IFERROR(INDEX(②金銭出納簿!$C$4:$M$564,MATCH(LARGE((②金銭出納簿!$G$4:$G$564=$A$1)*1/ROW(②金銭出納簿!$C$4:$C$564),ROWS($A$18:$A127)),1/ROW(②金銭出納簿!$C$4:$C$564),0),COLUMNS($A$5:C$5)),"")</f>
        <v/>
      </c>
      <c r="D116" s="12" t="str">
        <f t="array" ref="D116">IFERROR(INDEX(②金銭出納簿!$C$4:$M$564,MATCH(LARGE((②金銭出納簿!$G$4:$G$564=$A$1)*1/ROW(②金銭出納簿!$C$4:$C$564),ROWS($A$18:$A127)),1/ROW(②金銭出納簿!$C$4:$C$564),0),COLUMNS($A$5:D$5)),"")</f>
        <v/>
      </c>
      <c r="E116" s="12" t="str">
        <f t="array" ref="E116">IFERROR(INDEX(②金銭出納簿!$C$4:$M$564,MATCH(LARGE((②金銭出納簿!$G$4:$G$564=$A$1)*1/ROW(②金銭出納簿!$C$4:$C$564),ROWS($A$18:$A127)),1/ROW(②金銭出納簿!$C$4:$C$564),0),COLUMNS($A$5:E$5)),"")</f>
        <v/>
      </c>
      <c r="F116" s="134" t="str">
        <f t="array" ref="F116">IFERROR(INDEX(②金銭出納簿!$C$4:$M$564,MATCH(LARGE((②金銭出納簿!$G$4:$G$564=$A$1)*1/ROW(②金銭出納簿!$C$4:$C$564),ROWS($A$18:$A127)),1/ROW(②金銭出納簿!$C$4:$C$564),0),COLUMNS($A$5:F$5)),"")</f>
        <v/>
      </c>
      <c r="G116" s="134" t="str">
        <f t="array" ref="G116">IFERROR(INDEX(②金銭出納簿!$C$4:$M$564,MATCH(LARGE((②金銭出納簿!$G$4:$G$564=$A$1)*1/ROW(②金銭出納簿!$C$4:$C$564),ROWS($A$18:$A127)),1/ROW(②金銭出納簿!$C$4:$C$564),0),COLUMNS($A$5:G$5)),"")</f>
        <v/>
      </c>
      <c r="H116" s="15" t="str">
        <f t="array" ref="H116">IFERROR(INDEX(②金銭出納簿!$C$4:$M$564,MATCH(LARGE((②金銭出納簿!$G$4:$G$564=$A$1)*1/ROW(②金銭出納簿!$C$4:$C$564),ROWS($A$18:$A127)),1/ROW(②金銭出納簿!$C$4:$C$564),0),COLUMNS($A$5:H$5)),"")</f>
        <v/>
      </c>
      <c r="I116" s="17" t="str">
        <f t="array" ref="I116">IFERROR(INDEX(②金銭出納簿!$C$4:$M$564,MATCH(LARGE((②金銭出納簿!$G$4:$G$564=$A$1)*1/ROW(②金銭出納簿!$C$4:$C$564),ROWS($A$18:$A127)),1/ROW(②金銭出納簿!$C$4:$C$564),0),COLUMNS($A$5:I$5)),"")</f>
        <v/>
      </c>
      <c r="J116" s="16" t="str">
        <f t="array" ref="J116">IFERROR(INDEX(②金銭出納簿!$C$4:$M$564,MATCH(LARGE((②金銭出納簿!$G$4:$G$564=$A$1)*1/ROW(②金銭出納簿!$C$4:$C$564),ROWS($A$18:$A127)),1/ROW(②金銭出納簿!$C$4:$C$564),0),COLUMNS($A$5:J$5)),"")</f>
        <v/>
      </c>
      <c r="K116" s="17" t="str">
        <f t="shared" si="2"/>
        <v/>
      </c>
      <c r="L116" s="23" t="str">
        <f t="shared" si="3"/>
        <v/>
      </c>
    </row>
    <row r="117" spans="1:12" ht="20.25" customHeight="1" x14ac:dyDescent="0.15">
      <c r="A117" s="124" t="str">
        <f t="array" ref="A117">IFERROR(INDEX(②金銭出納簿!$C$4:$M$564,MATCH(LARGE((②金銭出納簿!$G$4:$G$564=$A$1)*1/ROW(②金銭出納簿!$C$4:$C$564),ROWS($A$18:$A128)),1/ROW(②金銭出納簿!$C$4:$C$564),0),COLUMNS($A$5:A$5)),"")</f>
        <v/>
      </c>
      <c r="B117" s="125" t="str">
        <f t="array" ref="B117">IFERROR(INDEX(②金銭出納簿!$C$4:$M$564,MATCH(LARGE((②金銭出納簿!$G$4:$G$564=$A$1)*1/ROW(②金銭出納簿!$C$4:$C$564),ROWS($A$18:$A128)),1/ROW(②金銭出納簿!$C$4:$C$564),0),COLUMNS($A$5:B$5)),"")</f>
        <v/>
      </c>
      <c r="C117" s="12" t="str">
        <f t="array" ref="C117">IFERROR(INDEX(②金銭出納簿!$C$4:$M$564,MATCH(LARGE((②金銭出納簿!$G$4:$G$564=$A$1)*1/ROW(②金銭出納簿!$C$4:$C$564),ROWS($A$18:$A128)),1/ROW(②金銭出納簿!$C$4:$C$564),0),COLUMNS($A$5:C$5)),"")</f>
        <v/>
      </c>
      <c r="D117" s="12" t="str">
        <f t="array" ref="D117">IFERROR(INDEX(②金銭出納簿!$C$4:$M$564,MATCH(LARGE((②金銭出納簿!$G$4:$G$564=$A$1)*1/ROW(②金銭出納簿!$C$4:$C$564),ROWS($A$18:$A128)),1/ROW(②金銭出納簿!$C$4:$C$564),0),COLUMNS($A$5:D$5)),"")</f>
        <v/>
      </c>
      <c r="E117" s="12" t="str">
        <f t="array" ref="E117">IFERROR(INDEX(②金銭出納簿!$C$4:$M$564,MATCH(LARGE((②金銭出納簿!$G$4:$G$564=$A$1)*1/ROW(②金銭出納簿!$C$4:$C$564),ROWS($A$18:$A128)),1/ROW(②金銭出納簿!$C$4:$C$564),0),COLUMNS($A$5:E$5)),"")</f>
        <v/>
      </c>
      <c r="F117" s="134" t="str">
        <f t="array" ref="F117">IFERROR(INDEX(②金銭出納簿!$C$4:$M$564,MATCH(LARGE((②金銭出納簿!$G$4:$G$564=$A$1)*1/ROW(②金銭出納簿!$C$4:$C$564),ROWS($A$18:$A128)),1/ROW(②金銭出納簿!$C$4:$C$564),0),COLUMNS($A$5:F$5)),"")</f>
        <v/>
      </c>
      <c r="G117" s="134" t="str">
        <f t="array" ref="G117">IFERROR(INDEX(②金銭出納簿!$C$4:$M$564,MATCH(LARGE((②金銭出納簿!$G$4:$G$564=$A$1)*1/ROW(②金銭出納簿!$C$4:$C$564),ROWS($A$18:$A128)),1/ROW(②金銭出納簿!$C$4:$C$564),0),COLUMNS($A$5:G$5)),"")</f>
        <v/>
      </c>
      <c r="H117" s="15" t="str">
        <f t="array" ref="H117">IFERROR(INDEX(②金銭出納簿!$C$4:$M$564,MATCH(LARGE((②金銭出納簿!$G$4:$G$564=$A$1)*1/ROW(②金銭出納簿!$C$4:$C$564),ROWS($A$18:$A128)),1/ROW(②金銭出納簿!$C$4:$C$564),0),COLUMNS($A$5:H$5)),"")</f>
        <v/>
      </c>
      <c r="I117" s="17" t="str">
        <f t="array" ref="I117">IFERROR(INDEX(②金銭出納簿!$C$4:$M$564,MATCH(LARGE((②金銭出納簿!$G$4:$G$564=$A$1)*1/ROW(②金銭出納簿!$C$4:$C$564),ROWS($A$18:$A128)),1/ROW(②金銭出納簿!$C$4:$C$564),0),COLUMNS($A$5:I$5)),"")</f>
        <v/>
      </c>
      <c r="J117" s="16" t="str">
        <f t="array" ref="J117">IFERROR(INDEX(②金銭出納簿!$C$4:$M$564,MATCH(LARGE((②金銭出納簿!$G$4:$G$564=$A$1)*1/ROW(②金銭出納簿!$C$4:$C$564),ROWS($A$18:$A128)),1/ROW(②金銭出納簿!$C$4:$C$564),0),COLUMNS($A$5:J$5)),"")</f>
        <v/>
      </c>
      <c r="K117" s="17" t="str">
        <f t="shared" si="2"/>
        <v/>
      </c>
      <c r="L117" s="23" t="str">
        <f t="shared" si="3"/>
        <v/>
      </c>
    </row>
    <row r="118" spans="1:12" ht="20.25" customHeight="1" x14ac:dyDescent="0.15">
      <c r="A118" s="124" t="str">
        <f t="array" ref="A118">IFERROR(INDEX(②金銭出納簿!$C$4:$M$564,MATCH(LARGE((②金銭出納簿!$G$4:$G$564=$A$1)*1/ROW(②金銭出納簿!$C$4:$C$564),ROWS($A$18:$A129)),1/ROW(②金銭出納簿!$C$4:$C$564),0),COLUMNS($A$5:A$5)),"")</f>
        <v/>
      </c>
      <c r="B118" s="125" t="str">
        <f t="array" ref="B118">IFERROR(INDEX(②金銭出納簿!$C$4:$M$564,MATCH(LARGE((②金銭出納簿!$G$4:$G$564=$A$1)*1/ROW(②金銭出納簿!$C$4:$C$564),ROWS($A$18:$A129)),1/ROW(②金銭出納簿!$C$4:$C$564),0),COLUMNS($A$5:B$5)),"")</f>
        <v/>
      </c>
      <c r="C118" s="12" t="str">
        <f t="array" ref="C118">IFERROR(INDEX(②金銭出納簿!$C$4:$M$564,MATCH(LARGE((②金銭出納簿!$G$4:$G$564=$A$1)*1/ROW(②金銭出納簿!$C$4:$C$564),ROWS($A$18:$A129)),1/ROW(②金銭出納簿!$C$4:$C$564),0),COLUMNS($A$5:C$5)),"")</f>
        <v/>
      </c>
      <c r="D118" s="12" t="str">
        <f t="array" ref="D118">IFERROR(INDEX(②金銭出納簿!$C$4:$M$564,MATCH(LARGE((②金銭出納簿!$G$4:$G$564=$A$1)*1/ROW(②金銭出納簿!$C$4:$C$564),ROWS($A$18:$A129)),1/ROW(②金銭出納簿!$C$4:$C$564),0),COLUMNS($A$5:D$5)),"")</f>
        <v/>
      </c>
      <c r="E118" s="12" t="str">
        <f t="array" ref="E118">IFERROR(INDEX(②金銭出納簿!$C$4:$M$564,MATCH(LARGE((②金銭出納簿!$G$4:$G$564=$A$1)*1/ROW(②金銭出納簿!$C$4:$C$564),ROWS($A$18:$A129)),1/ROW(②金銭出納簿!$C$4:$C$564),0),COLUMNS($A$5:E$5)),"")</f>
        <v/>
      </c>
      <c r="F118" s="134" t="str">
        <f t="array" ref="F118">IFERROR(INDEX(②金銭出納簿!$C$4:$M$564,MATCH(LARGE((②金銭出納簿!$G$4:$G$564=$A$1)*1/ROW(②金銭出納簿!$C$4:$C$564),ROWS($A$18:$A129)),1/ROW(②金銭出納簿!$C$4:$C$564),0),COLUMNS($A$5:F$5)),"")</f>
        <v/>
      </c>
      <c r="G118" s="134" t="str">
        <f t="array" ref="G118">IFERROR(INDEX(②金銭出納簿!$C$4:$M$564,MATCH(LARGE((②金銭出納簿!$G$4:$G$564=$A$1)*1/ROW(②金銭出納簿!$C$4:$C$564),ROWS($A$18:$A129)),1/ROW(②金銭出納簿!$C$4:$C$564),0),COLUMNS($A$5:G$5)),"")</f>
        <v/>
      </c>
      <c r="H118" s="15" t="str">
        <f t="array" ref="H118">IFERROR(INDEX(②金銭出納簿!$C$4:$M$564,MATCH(LARGE((②金銭出納簿!$G$4:$G$564=$A$1)*1/ROW(②金銭出納簿!$C$4:$C$564),ROWS($A$18:$A129)),1/ROW(②金銭出納簿!$C$4:$C$564),0),COLUMNS($A$5:H$5)),"")</f>
        <v/>
      </c>
      <c r="I118" s="17" t="str">
        <f t="array" ref="I118">IFERROR(INDEX(②金銭出納簿!$C$4:$M$564,MATCH(LARGE((②金銭出納簿!$G$4:$G$564=$A$1)*1/ROW(②金銭出納簿!$C$4:$C$564),ROWS($A$18:$A129)),1/ROW(②金銭出納簿!$C$4:$C$564),0),COLUMNS($A$5:I$5)),"")</f>
        <v/>
      </c>
      <c r="J118" s="16" t="str">
        <f t="array" ref="J118">IFERROR(INDEX(②金銭出納簿!$C$4:$M$564,MATCH(LARGE((②金銭出納簿!$G$4:$G$564=$A$1)*1/ROW(②金銭出納簿!$C$4:$C$564),ROWS($A$18:$A129)),1/ROW(②金銭出納簿!$C$4:$C$564),0),COLUMNS($A$5:J$5)),"")</f>
        <v/>
      </c>
      <c r="K118" s="17" t="str">
        <f t="shared" ref="K118:K181" si="4">IFERROR(K117+I118,"")</f>
        <v/>
      </c>
      <c r="L118" s="23" t="str">
        <f t="shared" ref="L118:L181" si="5">IFERROR(L117+J118,"")</f>
        <v/>
      </c>
    </row>
    <row r="119" spans="1:12" ht="20.25" customHeight="1" x14ac:dyDescent="0.15">
      <c r="A119" s="124" t="str">
        <f t="array" ref="A119">IFERROR(INDEX(②金銭出納簿!$C$4:$M$564,MATCH(LARGE((②金銭出納簿!$G$4:$G$564=$A$1)*1/ROW(②金銭出納簿!$C$4:$C$564),ROWS($A$18:$A130)),1/ROW(②金銭出納簿!$C$4:$C$564),0),COLUMNS($A$5:A$5)),"")</f>
        <v/>
      </c>
      <c r="B119" s="125" t="str">
        <f t="array" ref="B119">IFERROR(INDEX(②金銭出納簿!$C$4:$M$564,MATCH(LARGE((②金銭出納簿!$G$4:$G$564=$A$1)*1/ROW(②金銭出納簿!$C$4:$C$564),ROWS($A$18:$A130)),1/ROW(②金銭出納簿!$C$4:$C$564),0),COLUMNS($A$5:B$5)),"")</f>
        <v/>
      </c>
      <c r="C119" s="12" t="str">
        <f t="array" ref="C119">IFERROR(INDEX(②金銭出納簿!$C$4:$M$564,MATCH(LARGE((②金銭出納簿!$G$4:$G$564=$A$1)*1/ROW(②金銭出納簿!$C$4:$C$564),ROWS($A$18:$A130)),1/ROW(②金銭出納簿!$C$4:$C$564),0),COLUMNS($A$5:C$5)),"")</f>
        <v/>
      </c>
      <c r="D119" s="12" t="str">
        <f t="array" ref="D119">IFERROR(INDEX(②金銭出納簿!$C$4:$M$564,MATCH(LARGE((②金銭出納簿!$G$4:$G$564=$A$1)*1/ROW(②金銭出納簿!$C$4:$C$564),ROWS($A$18:$A130)),1/ROW(②金銭出納簿!$C$4:$C$564),0),COLUMNS($A$5:D$5)),"")</f>
        <v/>
      </c>
      <c r="E119" s="12" t="str">
        <f t="array" ref="E119">IFERROR(INDEX(②金銭出納簿!$C$4:$M$564,MATCH(LARGE((②金銭出納簿!$G$4:$G$564=$A$1)*1/ROW(②金銭出納簿!$C$4:$C$564),ROWS($A$18:$A130)),1/ROW(②金銭出納簿!$C$4:$C$564),0),COLUMNS($A$5:E$5)),"")</f>
        <v/>
      </c>
      <c r="F119" s="134" t="str">
        <f t="array" ref="F119">IFERROR(INDEX(②金銭出納簿!$C$4:$M$564,MATCH(LARGE((②金銭出納簿!$G$4:$G$564=$A$1)*1/ROW(②金銭出納簿!$C$4:$C$564),ROWS($A$18:$A130)),1/ROW(②金銭出納簿!$C$4:$C$564),0),COLUMNS($A$5:F$5)),"")</f>
        <v/>
      </c>
      <c r="G119" s="134" t="str">
        <f t="array" ref="G119">IFERROR(INDEX(②金銭出納簿!$C$4:$M$564,MATCH(LARGE((②金銭出納簿!$G$4:$G$564=$A$1)*1/ROW(②金銭出納簿!$C$4:$C$564),ROWS($A$18:$A130)),1/ROW(②金銭出納簿!$C$4:$C$564),0),COLUMNS($A$5:G$5)),"")</f>
        <v/>
      </c>
      <c r="H119" s="15" t="str">
        <f t="array" ref="H119">IFERROR(INDEX(②金銭出納簿!$C$4:$M$564,MATCH(LARGE((②金銭出納簿!$G$4:$G$564=$A$1)*1/ROW(②金銭出納簿!$C$4:$C$564),ROWS($A$18:$A130)),1/ROW(②金銭出納簿!$C$4:$C$564),0),COLUMNS($A$5:H$5)),"")</f>
        <v/>
      </c>
      <c r="I119" s="17" t="str">
        <f t="array" ref="I119">IFERROR(INDEX(②金銭出納簿!$C$4:$M$564,MATCH(LARGE((②金銭出納簿!$G$4:$G$564=$A$1)*1/ROW(②金銭出納簿!$C$4:$C$564),ROWS($A$18:$A130)),1/ROW(②金銭出納簿!$C$4:$C$564),0),COLUMNS($A$5:I$5)),"")</f>
        <v/>
      </c>
      <c r="J119" s="16" t="str">
        <f t="array" ref="J119">IFERROR(INDEX(②金銭出納簿!$C$4:$M$564,MATCH(LARGE((②金銭出納簿!$G$4:$G$564=$A$1)*1/ROW(②金銭出納簿!$C$4:$C$564),ROWS($A$18:$A130)),1/ROW(②金銭出納簿!$C$4:$C$564),0),COLUMNS($A$5:J$5)),"")</f>
        <v/>
      </c>
      <c r="K119" s="17" t="str">
        <f t="shared" si="4"/>
        <v/>
      </c>
      <c r="L119" s="23" t="str">
        <f t="shared" si="5"/>
        <v/>
      </c>
    </row>
    <row r="120" spans="1:12" ht="20.25" customHeight="1" x14ac:dyDescent="0.15">
      <c r="A120" s="124" t="str">
        <f t="array" ref="A120">IFERROR(INDEX(②金銭出納簿!$C$4:$M$564,MATCH(LARGE((②金銭出納簿!$G$4:$G$564=$A$1)*1/ROW(②金銭出納簿!$C$4:$C$564),ROWS($A$18:$A131)),1/ROW(②金銭出納簿!$C$4:$C$564),0),COLUMNS($A$5:A$5)),"")</f>
        <v/>
      </c>
      <c r="B120" s="125" t="str">
        <f t="array" ref="B120">IFERROR(INDEX(②金銭出納簿!$C$4:$M$564,MATCH(LARGE((②金銭出納簿!$G$4:$G$564=$A$1)*1/ROW(②金銭出納簿!$C$4:$C$564),ROWS($A$18:$A131)),1/ROW(②金銭出納簿!$C$4:$C$564),0),COLUMNS($A$5:B$5)),"")</f>
        <v/>
      </c>
      <c r="C120" s="12" t="str">
        <f t="array" ref="C120">IFERROR(INDEX(②金銭出納簿!$C$4:$M$564,MATCH(LARGE((②金銭出納簿!$G$4:$G$564=$A$1)*1/ROW(②金銭出納簿!$C$4:$C$564),ROWS($A$18:$A131)),1/ROW(②金銭出納簿!$C$4:$C$564),0),COLUMNS($A$5:C$5)),"")</f>
        <v/>
      </c>
      <c r="D120" s="12" t="str">
        <f t="array" ref="D120">IFERROR(INDEX(②金銭出納簿!$C$4:$M$564,MATCH(LARGE((②金銭出納簿!$G$4:$G$564=$A$1)*1/ROW(②金銭出納簿!$C$4:$C$564),ROWS($A$18:$A131)),1/ROW(②金銭出納簿!$C$4:$C$564),0),COLUMNS($A$5:D$5)),"")</f>
        <v/>
      </c>
      <c r="E120" s="12" t="str">
        <f t="array" ref="E120">IFERROR(INDEX(②金銭出納簿!$C$4:$M$564,MATCH(LARGE((②金銭出納簿!$G$4:$G$564=$A$1)*1/ROW(②金銭出納簿!$C$4:$C$564),ROWS($A$18:$A131)),1/ROW(②金銭出納簿!$C$4:$C$564),0),COLUMNS($A$5:E$5)),"")</f>
        <v/>
      </c>
      <c r="F120" s="134" t="str">
        <f t="array" ref="F120">IFERROR(INDEX(②金銭出納簿!$C$4:$M$564,MATCH(LARGE((②金銭出納簿!$G$4:$G$564=$A$1)*1/ROW(②金銭出納簿!$C$4:$C$564),ROWS($A$18:$A131)),1/ROW(②金銭出納簿!$C$4:$C$564),0),COLUMNS($A$5:F$5)),"")</f>
        <v/>
      </c>
      <c r="G120" s="134" t="str">
        <f t="array" ref="G120">IFERROR(INDEX(②金銭出納簿!$C$4:$M$564,MATCH(LARGE((②金銭出納簿!$G$4:$G$564=$A$1)*1/ROW(②金銭出納簿!$C$4:$C$564),ROWS($A$18:$A131)),1/ROW(②金銭出納簿!$C$4:$C$564),0),COLUMNS($A$5:G$5)),"")</f>
        <v/>
      </c>
      <c r="H120" s="15" t="str">
        <f t="array" ref="H120">IFERROR(INDEX(②金銭出納簿!$C$4:$M$564,MATCH(LARGE((②金銭出納簿!$G$4:$G$564=$A$1)*1/ROW(②金銭出納簿!$C$4:$C$564),ROWS($A$18:$A131)),1/ROW(②金銭出納簿!$C$4:$C$564),0),COLUMNS($A$5:H$5)),"")</f>
        <v/>
      </c>
      <c r="I120" s="17" t="str">
        <f t="array" ref="I120">IFERROR(INDEX(②金銭出納簿!$C$4:$M$564,MATCH(LARGE((②金銭出納簿!$G$4:$G$564=$A$1)*1/ROW(②金銭出納簿!$C$4:$C$564),ROWS($A$18:$A131)),1/ROW(②金銭出納簿!$C$4:$C$564),0),COLUMNS($A$5:I$5)),"")</f>
        <v/>
      </c>
      <c r="J120" s="16" t="str">
        <f t="array" ref="J120">IFERROR(INDEX(②金銭出納簿!$C$4:$M$564,MATCH(LARGE((②金銭出納簿!$G$4:$G$564=$A$1)*1/ROW(②金銭出納簿!$C$4:$C$564),ROWS($A$18:$A131)),1/ROW(②金銭出納簿!$C$4:$C$564),0),COLUMNS($A$5:J$5)),"")</f>
        <v/>
      </c>
      <c r="K120" s="17" t="str">
        <f t="shared" si="4"/>
        <v/>
      </c>
      <c r="L120" s="23" t="str">
        <f t="shared" si="5"/>
        <v/>
      </c>
    </row>
    <row r="121" spans="1:12" ht="20.25" customHeight="1" x14ac:dyDescent="0.15">
      <c r="A121" s="124" t="str">
        <f t="array" ref="A121">IFERROR(INDEX(②金銭出納簿!$C$4:$M$564,MATCH(LARGE((②金銭出納簿!$G$4:$G$564=$A$1)*1/ROW(②金銭出納簿!$C$4:$C$564),ROWS($A$18:$A132)),1/ROW(②金銭出納簿!$C$4:$C$564),0),COLUMNS($A$5:A$5)),"")</f>
        <v/>
      </c>
      <c r="B121" s="125" t="str">
        <f t="array" ref="B121">IFERROR(INDEX(②金銭出納簿!$C$4:$M$564,MATCH(LARGE((②金銭出納簿!$G$4:$G$564=$A$1)*1/ROW(②金銭出納簿!$C$4:$C$564),ROWS($A$18:$A132)),1/ROW(②金銭出納簿!$C$4:$C$564),0),COLUMNS($A$5:B$5)),"")</f>
        <v/>
      </c>
      <c r="C121" s="12" t="str">
        <f t="array" ref="C121">IFERROR(INDEX(②金銭出納簿!$C$4:$M$564,MATCH(LARGE((②金銭出納簿!$G$4:$G$564=$A$1)*1/ROW(②金銭出納簿!$C$4:$C$564),ROWS($A$18:$A132)),1/ROW(②金銭出納簿!$C$4:$C$564),0),COLUMNS($A$5:C$5)),"")</f>
        <v/>
      </c>
      <c r="D121" s="12" t="str">
        <f t="array" ref="D121">IFERROR(INDEX(②金銭出納簿!$C$4:$M$564,MATCH(LARGE((②金銭出納簿!$G$4:$G$564=$A$1)*1/ROW(②金銭出納簿!$C$4:$C$564),ROWS($A$18:$A132)),1/ROW(②金銭出納簿!$C$4:$C$564),0),COLUMNS($A$5:D$5)),"")</f>
        <v/>
      </c>
      <c r="E121" s="12" t="str">
        <f t="array" ref="E121">IFERROR(INDEX(②金銭出納簿!$C$4:$M$564,MATCH(LARGE((②金銭出納簿!$G$4:$G$564=$A$1)*1/ROW(②金銭出納簿!$C$4:$C$564),ROWS($A$18:$A132)),1/ROW(②金銭出納簿!$C$4:$C$564),0),COLUMNS($A$5:E$5)),"")</f>
        <v/>
      </c>
      <c r="F121" s="134" t="str">
        <f t="array" ref="F121">IFERROR(INDEX(②金銭出納簿!$C$4:$M$564,MATCH(LARGE((②金銭出納簿!$G$4:$G$564=$A$1)*1/ROW(②金銭出納簿!$C$4:$C$564),ROWS($A$18:$A132)),1/ROW(②金銭出納簿!$C$4:$C$564),0),COLUMNS($A$5:F$5)),"")</f>
        <v/>
      </c>
      <c r="G121" s="134" t="str">
        <f t="array" ref="G121">IFERROR(INDEX(②金銭出納簿!$C$4:$M$564,MATCH(LARGE((②金銭出納簿!$G$4:$G$564=$A$1)*1/ROW(②金銭出納簿!$C$4:$C$564),ROWS($A$18:$A132)),1/ROW(②金銭出納簿!$C$4:$C$564),0),COLUMNS($A$5:G$5)),"")</f>
        <v/>
      </c>
      <c r="H121" s="15" t="str">
        <f t="array" ref="H121">IFERROR(INDEX(②金銭出納簿!$C$4:$M$564,MATCH(LARGE((②金銭出納簿!$G$4:$G$564=$A$1)*1/ROW(②金銭出納簿!$C$4:$C$564),ROWS($A$18:$A132)),1/ROW(②金銭出納簿!$C$4:$C$564),0),COLUMNS($A$5:H$5)),"")</f>
        <v/>
      </c>
      <c r="I121" s="17" t="str">
        <f t="array" ref="I121">IFERROR(INDEX(②金銭出納簿!$C$4:$M$564,MATCH(LARGE((②金銭出納簿!$G$4:$G$564=$A$1)*1/ROW(②金銭出納簿!$C$4:$C$564),ROWS($A$18:$A132)),1/ROW(②金銭出納簿!$C$4:$C$564),0),COLUMNS($A$5:I$5)),"")</f>
        <v/>
      </c>
      <c r="J121" s="16" t="str">
        <f t="array" ref="J121">IFERROR(INDEX(②金銭出納簿!$C$4:$M$564,MATCH(LARGE((②金銭出納簿!$G$4:$G$564=$A$1)*1/ROW(②金銭出納簿!$C$4:$C$564),ROWS($A$18:$A132)),1/ROW(②金銭出納簿!$C$4:$C$564),0),COLUMNS($A$5:J$5)),"")</f>
        <v/>
      </c>
      <c r="K121" s="17" t="str">
        <f t="shared" si="4"/>
        <v/>
      </c>
      <c r="L121" s="23" t="str">
        <f t="shared" si="5"/>
        <v/>
      </c>
    </row>
    <row r="122" spans="1:12" ht="20.25" customHeight="1" x14ac:dyDescent="0.15">
      <c r="A122" s="124" t="str">
        <f t="array" ref="A122">IFERROR(INDEX(②金銭出納簿!$C$4:$M$564,MATCH(LARGE((②金銭出納簿!$G$4:$G$564=$A$1)*1/ROW(②金銭出納簿!$C$4:$C$564),ROWS($A$18:$A133)),1/ROW(②金銭出納簿!$C$4:$C$564),0),COLUMNS($A$5:A$5)),"")</f>
        <v/>
      </c>
      <c r="B122" s="125" t="str">
        <f t="array" ref="B122">IFERROR(INDEX(②金銭出納簿!$C$4:$M$564,MATCH(LARGE((②金銭出納簿!$G$4:$G$564=$A$1)*1/ROW(②金銭出納簿!$C$4:$C$564),ROWS($A$18:$A133)),1/ROW(②金銭出納簿!$C$4:$C$564),0),COLUMNS($A$5:B$5)),"")</f>
        <v/>
      </c>
      <c r="C122" s="12" t="str">
        <f t="array" ref="C122">IFERROR(INDEX(②金銭出納簿!$C$4:$M$564,MATCH(LARGE((②金銭出納簿!$G$4:$G$564=$A$1)*1/ROW(②金銭出納簿!$C$4:$C$564),ROWS($A$18:$A133)),1/ROW(②金銭出納簿!$C$4:$C$564),0),COLUMNS($A$5:C$5)),"")</f>
        <v/>
      </c>
      <c r="D122" s="12" t="str">
        <f t="array" ref="D122">IFERROR(INDEX(②金銭出納簿!$C$4:$M$564,MATCH(LARGE((②金銭出納簿!$G$4:$G$564=$A$1)*1/ROW(②金銭出納簿!$C$4:$C$564),ROWS($A$18:$A133)),1/ROW(②金銭出納簿!$C$4:$C$564),0),COLUMNS($A$5:D$5)),"")</f>
        <v/>
      </c>
      <c r="E122" s="12" t="str">
        <f t="array" ref="E122">IFERROR(INDEX(②金銭出納簿!$C$4:$M$564,MATCH(LARGE((②金銭出納簿!$G$4:$G$564=$A$1)*1/ROW(②金銭出納簿!$C$4:$C$564),ROWS($A$18:$A133)),1/ROW(②金銭出納簿!$C$4:$C$564),0),COLUMNS($A$5:E$5)),"")</f>
        <v/>
      </c>
      <c r="F122" s="134" t="str">
        <f t="array" ref="F122">IFERROR(INDEX(②金銭出納簿!$C$4:$M$564,MATCH(LARGE((②金銭出納簿!$G$4:$G$564=$A$1)*1/ROW(②金銭出納簿!$C$4:$C$564),ROWS($A$18:$A133)),1/ROW(②金銭出納簿!$C$4:$C$564),0),COLUMNS($A$5:F$5)),"")</f>
        <v/>
      </c>
      <c r="G122" s="134" t="str">
        <f t="array" ref="G122">IFERROR(INDEX(②金銭出納簿!$C$4:$M$564,MATCH(LARGE((②金銭出納簿!$G$4:$G$564=$A$1)*1/ROW(②金銭出納簿!$C$4:$C$564),ROWS($A$18:$A133)),1/ROW(②金銭出納簿!$C$4:$C$564),0),COLUMNS($A$5:G$5)),"")</f>
        <v/>
      </c>
      <c r="H122" s="15" t="str">
        <f t="array" ref="H122">IFERROR(INDEX(②金銭出納簿!$C$4:$M$564,MATCH(LARGE((②金銭出納簿!$G$4:$G$564=$A$1)*1/ROW(②金銭出納簿!$C$4:$C$564),ROWS($A$18:$A133)),1/ROW(②金銭出納簿!$C$4:$C$564),0),COLUMNS($A$5:H$5)),"")</f>
        <v/>
      </c>
      <c r="I122" s="17" t="str">
        <f t="array" ref="I122">IFERROR(INDEX(②金銭出納簿!$C$4:$M$564,MATCH(LARGE((②金銭出納簿!$G$4:$G$564=$A$1)*1/ROW(②金銭出納簿!$C$4:$C$564),ROWS($A$18:$A133)),1/ROW(②金銭出納簿!$C$4:$C$564),0),COLUMNS($A$5:I$5)),"")</f>
        <v/>
      </c>
      <c r="J122" s="16" t="str">
        <f t="array" ref="J122">IFERROR(INDEX(②金銭出納簿!$C$4:$M$564,MATCH(LARGE((②金銭出納簿!$G$4:$G$564=$A$1)*1/ROW(②金銭出納簿!$C$4:$C$564),ROWS($A$18:$A133)),1/ROW(②金銭出納簿!$C$4:$C$564),0),COLUMNS($A$5:J$5)),"")</f>
        <v/>
      </c>
      <c r="K122" s="17" t="str">
        <f t="shared" si="4"/>
        <v/>
      </c>
      <c r="L122" s="23" t="str">
        <f t="shared" si="5"/>
        <v/>
      </c>
    </row>
    <row r="123" spans="1:12" ht="20.25" customHeight="1" x14ac:dyDescent="0.15">
      <c r="A123" s="124" t="str">
        <f t="array" ref="A123">IFERROR(INDEX(②金銭出納簿!$C$4:$M$564,MATCH(LARGE((②金銭出納簿!$G$4:$G$564=$A$1)*1/ROW(②金銭出納簿!$C$4:$C$564),ROWS($A$18:$A134)),1/ROW(②金銭出納簿!$C$4:$C$564),0),COLUMNS($A$5:A$5)),"")</f>
        <v/>
      </c>
      <c r="B123" s="125" t="str">
        <f t="array" ref="B123">IFERROR(INDEX(②金銭出納簿!$C$4:$M$564,MATCH(LARGE((②金銭出納簿!$G$4:$G$564=$A$1)*1/ROW(②金銭出納簿!$C$4:$C$564),ROWS($A$18:$A134)),1/ROW(②金銭出納簿!$C$4:$C$564),0),COLUMNS($A$5:B$5)),"")</f>
        <v/>
      </c>
      <c r="C123" s="12" t="str">
        <f t="array" ref="C123">IFERROR(INDEX(②金銭出納簿!$C$4:$M$564,MATCH(LARGE((②金銭出納簿!$G$4:$G$564=$A$1)*1/ROW(②金銭出納簿!$C$4:$C$564),ROWS($A$18:$A134)),1/ROW(②金銭出納簿!$C$4:$C$564),0),COLUMNS($A$5:C$5)),"")</f>
        <v/>
      </c>
      <c r="D123" s="12" t="str">
        <f t="array" ref="D123">IFERROR(INDEX(②金銭出納簿!$C$4:$M$564,MATCH(LARGE((②金銭出納簿!$G$4:$G$564=$A$1)*1/ROW(②金銭出納簿!$C$4:$C$564),ROWS($A$18:$A134)),1/ROW(②金銭出納簿!$C$4:$C$564),0),COLUMNS($A$5:D$5)),"")</f>
        <v/>
      </c>
      <c r="E123" s="12" t="str">
        <f t="array" ref="E123">IFERROR(INDEX(②金銭出納簿!$C$4:$M$564,MATCH(LARGE((②金銭出納簿!$G$4:$G$564=$A$1)*1/ROW(②金銭出納簿!$C$4:$C$564),ROWS($A$18:$A134)),1/ROW(②金銭出納簿!$C$4:$C$564),0),COLUMNS($A$5:E$5)),"")</f>
        <v/>
      </c>
      <c r="F123" s="134" t="str">
        <f t="array" ref="F123">IFERROR(INDEX(②金銭出納簿!$C$4:$M$564,MATCH(LARGE((②金銭出納簿!$G$4:$G$564=$A$1)*1/ROW(②金銭出納簿!$C$4:$C$564),ROWS($A$18:$A134)),1/ROW(②金銭出納簿!$C$4:$C$564),0),COLUMNS($A$5:F$5)),"")</f>
        <v/>
      </c>
      <c r="G123" s="134" t="str">
        <f t="array" ref="G123">IFERROR(INDEX(②金銭出納簿!$C$4:$M$564,MATCH(LARGE((②金銭出納簿!$G$4:$G$564=$A$1)*1/ROW(②金銭出納簿!$C$4:$C$564),ROWS($A$18:$A134)),1/ROW(②金銭出納簿!$C$4:$C$564),0),COLUMNS($A$5:G$5)),"")</f>
        <v/>
      </c>
      <c r="H123" s="15" t="str">
        <f t="array" ref="H123">IFERROR(INDEX(②金銭出納簿!$C$4:$M$564,MATCH(LARGE((②金銭出納簿!$G$4:$G$564=$A$1)*1/ROW(②金銭出納簿!$C$4:$C$564),ROWS($A$18:$A134)),1/ROW(②金銭出納簿!$C$4:$C$564),0),COLUMNS($A$5:H$5)),"")</f>
        <v/>
      </c>
      <c r="I123" s="17" t="str">
        <f t="array" ref="I123">IFERROR(INDEX(②金銭出納簿!$C$4:$M$564,MATCH(LARGE((②金銭出納簿!$G$4:$G$564=$A$1)*1/ROW(②金銭出納簿!$C$4:$C$564),ROWS($A$18:$A134)),1/ROW(②金銭出納簿!$C$4:$C$564),0),COLUMNS($A$5:I$5)),"")</f>
        <v/>
      </c>
      <c r="J123" s="16" t="str">
        <f t="array" ref="J123">IFERROR(INDEX(②金銭出納簿!$C$4:$M$564,MATCH(LARGE((②金銭出納簿!$G$4:$G$564=$A$1)*1/ROW(②金銭出納簿!$C$4:$C$564),ROWS($A$18:$A134)),1/ROW(②金銭出納簿!$C$4:$C$564),0),COLUMNS($A$5:J$5)),"")</f>
        <v/>
      </c>
      <c r="K123" s="17" t="str">
        <f t="shared" si="4"/>
        <v/>
      </c>
      <c r="L123" s="23" t="str">
        <f t="shared" si="5"/>
        <v/>
      </c>
    </row>
    <row r="124" spans="1:12" ht="20.25" customHeight="1" x14ac:dyDescent="0.15">
      <c r="A124" s="124" t="str">
        <f t="array" ref="A124">IFERROR(INDEX(②金銭出納簿!$C$4:$M$564,MATCH(LARGE((②金銭出納簿!$G$4:$G$564=$A$1)*1/ROW(②金銭出納簿!$C$4:$C$564),ROWS($A$18:$A135)),1/ROW(②金銭出納簿!$C$4:$C$564),0),COLUMNS($A$5:A$5)),"")</f>
        <v/>
      </c>
      <c r="B124" s="125" t="str">
        <f t="array" ref="B124">IFERROR(INDEX(②金銭出納簿!$C$4:$M$564,MATCH(LARGE((②金銭出納簿!$G$4:$G$564=$A$1)*1/ROW(②金銭出納簿!$C$4:$C$564),ROWS($A$18:$A135)),1/ROW(②金銭出納簿!$C$4:$C$564),0),COLUMNS($A$5:B$5)),"")</f>
        <v/>
      </c>
      <c r="C124" s="12" t="str">
        <f t="array" ref="C124">IFERROR(INDEX(②金銭出納簿!$C$4:$M$564,MATCH(LARGE((②金銭出納簿!$G$4:$G$564=$A$1)*1/ROW(②金銭出納簿!$C$4:$C$564),ROWS($A$18:$A135)),1/ROW(②金銭出納簿!$C$4:$C$564),0),COLUMNS($A$5:C$5)),"")</f>
        <v/>
      </c>
      <c r="D124" s="12" t="str">
        <f t="array" ref="D124">IFERROR(INDEX(②金銭出納簿!$C$4:$M$564,MATCH(LARGE((②金銭出納簿!$G$4:$G$564=$A$1)*1/ROW(②金銭出納簿!$C$4:$C$564),ROWS($A$18:$A135)),1/ROW(②金銭出納簿!$C$4:$C$564),0),COLUMNS($A$5:D$5)),"")</f>
        <v/>
      </c>
      <c r="E124" s="12" t="str">
        <f t="array" ref="E124">IFERROR(INDEX(②金銭出納簿!$C$4:$M$564,MATCH(LARGE((②金銭出納簿!$G$4:$G$564=$A$1)*1/ROW(②金銭出納簿!$C$4:$C$564),ROWS($A$18:$A135)),1/ROW(②金銭出納簿!$C$4:$C$564),0),COLUMNS($A$5:E$5)),"")</f>
        <v/>
      </c>
      <c r="F124" s="134" t="str">
        <f t="array" ref="F124">IFERROR(INDEX(②金銭出納簿!$C$4:$M$564,MATCH(LARGE((②金銭出納簿!$G$4:$G$564=$A$1)*1/ROW(②金銭出納簿!$C$4:$C$564),ROWS($A$18:$A135)),1/ROW(②金銭出納簿!$C$4:$C$564),0),COLUMNS($A$5:F$5)),"")</f>
        <v/>
      </c>
      <c r="G124" s="134" t="str">
        <f t="array" ref="G124">IFERROR(INDEX(②金銭出納簿!$C$4:$M$564,MATCH(LARGE((②金銭出納簿!$G$4:$G$564=$A$1)*1/ROW(②金銭出納簿!$C$4:$C$564),ROWS($A$18:$A135)),1/ROW(②金銭出納簿!$C$4:$C$564),0),COLUMNS($A$5:G$5)),"")</f>
        <v/>
      </c>
      <c r="H124" s="15" t="str">
        <f t="array" ref="H124">IFERROR(INDEX(②金銭出納簿!$C$4:$M$564,MATCH(LARGE((②金銭出納簿!$G$4:$G$564=$A$1)*1/ROW(②金銭出納簿!$C$4:$C$564),ROWS($A$18:$A135)),1/ROW(②金銭出納簿!$C$4:$C$564),0),COLUMNS($A$5:H$5)),"")</f>
        <v/>
      </c>
      <c r="I124" s="17" t="str">
        <f t="array" ref="I124">IFERROR(INDEX(②金銭出納簿!$C$4:$M$564,MATCH(LARGE((②金銭出納簿!$G$4:$G$564=$A$1)*1/ROW(②金銭出納簿!$C$4:$C$564),ROWS($A$18:$A135)),1/ROW(②金銭出納簿!$C$4:$C$564),0),COLUMNS($A$5:I$5)),"")</f>
        <v/>
      </c>
      <c r="J124" s="16" t="str">
        <f t="array" ref="J124">IFERROR(INDEX(②金銭出納簿!$C$4:$M$564,MATCH(LARGE((②金銭出納簿!$G$4:$G$564=$A$1)*1/ROW(②金銭出納簿!$C$4:$C$564),ROWS($A$18:$A135)),1/ROW(②金銭出納簿!$C$4:$C$564),0),COLUMNS($A$5:J$5)),"")</f>
        <v/>
      </c>
      <c r="K124" s="17" t="str">
        <f t="shared" si="4"/>
        <v/>
      </c>
      <c r="L124" s="23" t="str">
        <f t="shared" si="5"/>
        <v/>
      </c>
    </row>
    <row r="125" spans="1:12" ht="20.25" customHeight="1" x14ac:dyDescent="0.15">
      <c r="A125" s="124" t="str">
        <f t="array" ref="A125">IFERROR(INDEX(②金銭出納簿!$C$4:$M$564,MATCH(LARGE((②金銭出納簿!$G$4:$G$564=$A$1)*1/ROW(②金銭出納簿!$C$4:$C$564),ROWS($A$18:$A136)),1/ROW(②金銭出納簿!$C$4:$C$564),0),COLUMNS($A$5:A$5)),"")</f>
        <v/>
      </c>
      <c r="B125" s="125" t="str">
        <f t="array" ref="B125">IFERROR(INDEX(②金銭出納簿!$C$4:$M$564,MATCH(LARGE((②金銭出納簿!$G$4:$G$564=$A$1)*1/ROW(②金銭出納簿!$C$4:$C$564),ROWS($A$18:$A136)),1/ROW(②金銭出納簿!$C$4:$C$564),0),COLUMNS($A$5:B$5)),"")</f>
        <v/>
      </c>
      <c r="C125" s="12" t="str">
        <f t="array" ref="C125">IFERROR(INDEX(②金銭出納簿!$C$4:$M$564,MATCH(LARGE((②金銭出納簿!$G$4:$G$564=$A$1)*1/ROW(②金銭出納簿!$C$4:$C$564),ROWS($A$18:$A136)),1/ROW(②金銭出納簿!$C$4:$C$564),0),COLUMNS($A$5:C$5)),"")</f>
        <v/>
      </c>
      <c r="D125" s="12" t="str">
        <f t="array" ref="D125">IFERROR(INDEX(②金銭出納簿!$C$4:$M$564,MATCH(LARGE((②金銭出納簿!$G$4:$G$564=$A$1)*1/ROW(②金銭出納簿!$C$4:$C$564),ROWS($A$18:$A136)),1/ROW(②金銭出納簿!$C$4:$C$564),0),COLUMNS($A$5:D$5)),"")</f>
        <v/>
      </c>
      <c r="E125" s="12" t="str">
        <f t="array" ref="E125">IFERROR(INDEX(②金銭出納簿!$C$4:$M$564,MATCH(LARGE((②金銭出納簿!$G$4:$G$564=$A$1)*1/ROW(②金銭出納簿!$C$4:$C$564),ROWS($A$18:$A136)),1/ROW(②金銭出納簿!$C$4:$C$564),0),COLUMNS($A$5:E$5)),"")</f>
        <v/>
      </c>
      <c r="F125" s="134" t="str">
        <f t="array" ref="F125">IFERROR(INDEX(②金銭出納簿!$C$4:$M$564,MATCH(LARGE((②金銭出納簿!$G$4:$G$564=$A$1)*1/ROW(②金銭出納簿!$C$4:$C$564),ROWS($A$18:$A136)),1/ROW(②金銭出納簿!$C$4:$C$564),0),COLUMNS($A$5:F$5)),"")</f>
        <v/>
      </c>
      <c r="G125" s="134" t="str">
        <f t="array" ref="G125">IFERROR(INDEX(②金銭出納簿!$C$4:$M$564,MATCH(LARGE((②金銭出納簿!$G$4:$G$564=$A$1)*1/ROW(②金銭出納簿!$C$4:$C$564),ROWS($A$18:$A136)),1/ROW(②金銭出納簿!$C$4:$C$564),0),COLUMNS($A$5:G$5)),"")</f>
        <v/>
      </c>
      <c r="H125" s="15" t="str">
        <f t="array" ref="H125">IFERROR(INDEX(②金銭出納簿!$C$4:$M$564,MATCH(LARGE((②金銭出納簿!$G$4:$G$564=$A$1)*1/ROW(②金銭出納簿!$C$4:$C$564),ROWS($A$18:$A136)),1/ROW(②金銭出納簿!$C$4:$C$564),0),COLUMNS($A$5:H$5)),"")</f>
        <v/>
      </c>
      <c r="I125" s="17" t="str">
        <f t="array" ref="I125">IFERROR(INDEX(②金銭出納簿!$C$4:$M$564,MATCH(LARGE((②金銭出納簿!$G$4:$G$564=$A$1)*1/ROW(②金銭出納簿!$C$4:$C$564),ROWS($A$18:$A136)),1/ROW(②金銭出納簿!$C$4:$C$564),0),COLUMNS($A$5:I$5)),"")</f>
        <v/>
      </c>
      <c r="J125" s="16" t="str">
        <f t="array" ref="J125">IFERROR(INDEX(②金銭出納簿!$C$4:$M$564,MATCH(LARGE((②金銭出納簿!$G$4:$G$564=$A$1)*1/ROW(②金銭出納簿!$C$4:$C$564),ROWS($A$18:$A136)),1/ROW(②金銭出納簿!$C$4:$C$564),0),COLUMNS($A$5:J$5)),"")</f>
        <v/>
      </c>
      <c r="K125" s="17" t="str">
        <f t="shared" si="4"/>
        <v/>
      </c>
      <c r="L125" s="23" t="str">
        <f t="shared" si="5"/>
        <v/>
      </c>
    </row>
    <row r="126" spans="1:12" ht="20.25" customHeight="1" x14ac:dyDescent="0.15">
      <c r="A126" s="124" t="str">
        <f t="array" ref="A126">IFERROR(INDEX(②金銭出納簿!$C$4:$M$564,MATCH(LARGE((②金銭出納簿!$G$4:$G$564=$A$1)*1/ROW(②金銭出納簿!$C$4:$C$564),ROWS($A$18:$A137)),1/ROW(②金銭出納簿!$C$4:$C$564),0),COLUMNS($A$5:A$5)),"")</f>
        <v/>
      </c>
      <c r="B126" s="125" t="str">
        <f t="array" ref="B126">IFERROR(INDEX(②金銭出納簿!$C$4:$M$564,MATCH(LARGE((②金銭出納簿!$G$4:$G$564=$A$1)*1/ROW(②金銭出納簿!$C$4:$C$564),ROWS($A$18:$A137)),1/ROW(②金銭出納簿!$C$4:$C$564),0),COLUMNS($A$5:B$5)),"")</f>
        <v/>
      </c>
      <c r="C126" s="12" t="str">
        <f t="array" ref="C126">IFERROR(INDEX(②金銭出納簿!$C$4:$M$564,MATCH(LARGE((②金銭出納簿!$G$4:$G$564=$A$1)*1/ROW(②金銭出納簿!$C$4:$C$564),ROWS($A$18:$A137)),1/ROW(②金銭出納簿!$C$4:$C$564),0),COLUMNS($A$5:C$5)),"")</f>
        <v/>
      </c>
      <c r="D126" s="12" t="str">
        <f t="array" ref="D126">IFERROR(INDEX(②金銭出納簿!$C$4:$M$564,MATCH(LARGE((②金銭出納簿!$G$4:$G$564=$A$1)*1/ROW(②金銭出納簿!$C$4:$C$564),ROWS($A$18:$A137)),1/ROW(②金銭出納簿!$C$4:$C$564),0),COLUMNS($A$5:D$5)),"")</f>
        <v/>
      </c>
      <c r="E126" s="12" t="str">
        <f t="array" ref="E126">IFERROR(INDEX(②金銭出納簿!$C$4:$M$564,MATCH(LARGE((②金銭出納簿!$G$4:$G$564=$A$1)*1/ROW(②金銭出納簿!$C$4:$C$564),ROWS($A$18:$A137)),1/ROW(②金銭出納簿!$C$4:$C$564),0),COLUMNS($A$5:E$5)),"")</f>
        <v/>
      </c>
      <c r="F126" s="134" t="str">
        <f t="array" ref="F126">IFERROR(INDEX(②金銭出納簿!$C$4:$M$564,MATCH(LARGE((②金銭出納簿!$G$4:$G$564=$A$1)*1/ROW(②金銭出納簿!$C$4:$C$564),ROWS($A$18:$A137)),1/ROW(②金銭出納簿!$C$4:$C$564),0),COLUMNS($A$5:F$5)),"")</f>
        <v/>
      </c>
      <c r="G126" s="134" t="str">
        <f t="array" ref="G126">IFERROR(INDEX(②金銭出納簿!$C$4:$M$564,MATCH(LARGE((②金銭出納簿!$G$4:$G$564=$A$1)*1/ROW(②金銭出納簿!$C$4:$C$564),ROWS($A$18:$A137)),1/ROW(②金銭出納簿!$C$4:$C$564),0),COLUMNS($A$5:G$5)),"")</f>
        <v/>
      </c>
      <c r="H126" s="15" t="str">
        <f t="array" ref="H126">IFERROR(INDEX(②金銭出納簿!$C$4:$M$564,MATCH(LARGE((②金銭出納簿!$G$4:$G$564=$A$1)*1/ROW(②金銭出納簿!$C$4:$C$564),ROWS($A$18:$A137)),1/ROW(②金銭出納簿!$C$4:$C$564),0),COLUMNS($A$5:H$5)),"")</f>
        <v/>
      </c>
      <c r="I126" s="17" t="str">
        <f t="array" ref="I126">IFERROR(INDEX(②金銭出納簿!$C$4:$M$564,MATCH(LARGE((②金銭出納簿!$G$4:$G$564=$A$1)*1/ROW(②金銭出納簿!$C$4:$C$564),ROWS($A$18:$A137)),1/ROW(②金銭出納簿!$C$4:$C$564),0),COLUMNS($A$5:I$5)),"")</f>
        <v/>
      </c>
      <c r="J126" s="16" t="str">
        <f t="array" ref="J126">IFERROR(INDEX(②金銭出納簿!$C$4:$M$564,MATCH(LARGE((②金銭出納簿!$G$4:$G$564=$A$1)*1/ROW(②金銭出納簿!$C$4:$C$564),ROWS($A$18:$A137)),1/ROW(②金銭出納簿!$C$4:$C$564),0),COLUMNS($A$5:J$5)),"")</f>
        <v/>
      </c>
      <c r="K126" s="17" t="str">
        <f t="shared" si="4"/>
        <v/>
      </c>
      <c r="L126" s="23" t="str">
        <f t="shared" si="5"/>
        <v/>
      </c>
    </row>
    <row r="127" spans="1:12" ht="20.25" customHeight="1" x14ac:dyDescent="0.15">
      <c r="A127" s="124" t="str">
        <f t="array" ref="A127">IFERROR(INDEX(②金銭出納簿!$C$4:$M$564,MATCH(LARGE((②金銭出納簿!$G$4:$G$564=$A$1)*1/ROW(②金銭出納簿!$C$4:$C$564),ROWS($A$18:$A138)),1/ROW(②金銭出納簿!$C$4:$C$564),0),COLUMNS($A$5:A$5)),"")</f>
        <v/>
      </c>
      <c r="B127" s="125" t="str">
        <f t="array" ref="B127">IFERROR(INDEX(②金銭出納簿!$C$4:$M$564,MATCH(LARGE((②金銭出納簿!$G$4:$G$564=$A$1)*1/ROW(②金銭出納簿!$C$4:$C$564),ROWS($A$18:$A138)),1/ROW(②金銭出納簿!$C$4:$C$564),0),COLUMNS($A$5:B$5)),"")</f>
        <v/>
      </c>
      <c r="C127" s="12" t="str">
        <f t="array" ref="C127">IFERROR(INDEX(②金銭出納簿!$C$4:$M$564,MATCH(LARGE((②金銭出納簿!$G$4:$G$564=$A$1)*1/ROW(②金銭出納簿!$C$4:$C$564),ROWS($A$18:$A138)),1/ROW(②金銭出納簿!$C$4:$C$564),0),COLUMNS($A$5:C$5)),"")</f>
        <v/>
      </c>
      <c r="D127" s="12" t="str">
        <f t="array" ref="D127">IFERROR(INDEX(②金銭出納簿!$C$4:$M$564,MATCH(LARGE((②金銭出納簿!$G$4:$G$564=$A$1)*1/ROW(②金銭出納簿!$C$4:$C$564),ROWS($A$18:$A138)),1/ROW(②金銭出納簿!$C$4:$C$564),0),COLUMNS($A$5:D$5)),"")</f>
        <v/>
      </c>
      <c r="E127" s="12" t="str">
        <f t="array" ref="E127">IFERROR(INDEX(②金銭出納簿!$C$4:$M$564,MATCH(LARGE((②金銭出納簿!$G$4:$G$564=$A$1)*1/ROW(②金銭出納簿!$C$4:$C$564),ROWS($A$18:$A138)),1/ROW(②金銭出納簿!$C$4:$C$564),0),COLUMNS($A$5:E$5)),"")</f>
        <v/>
      </c>
      <c r="F127" s="134" t="str">
        <f t="array" ref="F127">IFERROR(INDEX(②金銭出納簿!$C$4:$M$564,MATCH(LARGE((②金銭出納簿!$G$4:$G$564=$A$1)*1/ROW(②金銭出納簿!$C$4:$C$564),ROWS($A$18:$A138)),1/ROW(②金銭出納簿!$C$4:$C$564),0),COLUMNS($A$5:F$5)),"")</f>
        <v/>
      </c>
      <c r="G127" s="134" t="str">
        <f t="array" ref="G127">IFERROR(INDEX(②金銭出納簿!$C$4:$M$564,MATCH(LARGE((②金銭出納簿!$G$4:$G$564=$A$1)*1/ROW(②金銭出納簿!$C$4:$C$564),ROWS($A$18:$A138)),1/ROW(②金銭出納簿!$C$4:$C$564),0),COLUMNS($A$5:G$5)),"")</f>
        <v/>
      </c>
      <c r="H127" s="15" t="str">
        <f t="array" ref="H127">IFERROR(INDEX(②金銭出納簿!$C$4:$M$564,MATCH(LARGE((②金銭出納簿!$G$4:$G$564=$A$1)*1/ROW(②金銭出納簿!$C$4:$C$564),ROWS($A$18:$A138)),1/ROW(②金銭出納簿!$C$4:$C$564),0),COLUMNS($A$5:H$5)),"")</f>
        <v/>
      </c>
      <c r="I127" s="17" t="str">
        <f t="array" ref="I127">IFERROR(INDEX(②金銭出納簿!$C$4:$M$564,MATCH(LARGE((②金銭出納簿!$G$4:$G$564=$A$1)*1/ROW(②金銭出納簿!$C$4:$C$564),ROWS($A$18:$A138)),1/ROW(②金銭出納簿!$C$4:$C$564),0),COLUMNS($A$5:I$5)),"")</f>
        <v/>
      </c>
      <c r="J127" s="16" t="str">
        <f t="array" ref="J127">IFERROR(INDEX(②金銭出納簿!$C$4:$M$564,MATCH(LARGE((②金銭出納簿!$G$4:$G$564=$A$1)*1/ROW(②金銭出納簿!$C$4:$C$564),ROWS($A$18:$A138)),1/ROW(②金銭出納簿!$C$4:$C$564),0),COLUMNS($A$5:J$5)),"")</f>
        <v/>
      </c>
      <c r="K127" s="17" t="str">
        <f t="shared" si="4"/>
        <v/>
      </c>
      <c r="L127" s="23" t="str">
        <f t="shared" si="5"/>
        <v/>
      </c>
    </row>
    <row r="128" spans="1:12" ht="20.25" customHeight="1" x14ac:dyDescent="0.15">
      <c r="A128" s="124" t="str">
        <f t="array" ref="A128">IFERROR(INDEX(②金銭出納簿!$C$4:$M$564,MATCH(LARGE((②金銭出納簿!$G$4:$G$564=$A$1)*1/ROW(②金銭出納簿!$C$4:$C$564),ROWS($A$18:$A139)),1/ROW(②金銭出納簿!$C$4:$C$564),0),COLUMNS($A$5:A$5)),"")</f>
        <v/>
      </c>
      <c r="B128" s="125" t="str">
        <f t="array" ref="B128">IFERROR(INDEX(②金銭出納簿!$C$4:$M$564,MATCH(LARGE((②金銭出納簿!$G$4:$G$564=$A$1)*1/ROW(②金銭出納簿!$C$4:$C$564),ROWS($A$18:$A139)),1/ROW(②金銭出納簿!$C$4:$C$564),0),COLUMNS($A$5:B$5)),"")</f>
        <v/>
      </c>
      <c r="C128" s="12" t="str">
        <f t="array" ref="C128">IFERROR(INDEX(②金銭出納簿!$C$4:$M$564,MATCH(LARGE((②金銭出納簿!$G$4:$G$564=$A$1)*1/ROW(②金銭出納簿!$C$4:$C$564),ROWS($A$18:$A139)),1/ROW(②金銭出納簿!$C$4:$C$564),0),COLUMNS($A$5:C$5)),"")</f>
        <v/>
      </c>
      <c r="D128" s="12" t="str">
        <f t="array" ref="D128">IFERROR(INDEX(②金銭出納簿!$C$4:$M$564,MATCH(LARGE((②金銭出納簿!$G$4:$G$564=$A$1)*1/ROW(②金銭出納簿!$C$4:$C$564),ROWS($A$18:$A139)),1/ROW(②金銭出納簿!$C$4:$C$564),0),COLUMNS($A$5:D$5)),"")</f>
        <v/>
      </c>
      <c r="E128" s="12" t="str">
        <f t="array" ref="E128">IFERROR(INDEX(②金銭出納簿!$C$4:$M$564,MATCH(LARGE((②金銭出納簿!$G$4:$G$564=$A$1)*1/ROW(②金銭出納簿!$C$4:$C$564),ROWS($A$18:$A139)),1/ROW(②金銭出納簿!$C$4:$C$564),0),COLUMNS($A$5:E$5)),"")</f>
        <v/>
      </c>
      <c r="F128" s="134" t="str">
        <f t="array" ref="F128">IFERROR(INDEX(②金銭出納簿!$C$4:$M$564,MATCH(LARGE((②金銭出納簿!$G$4:$G$564=$A$1)*1/ROW(②金銭出納簿!$C$4:$C$564),ROWS($A$18:$A139)),1/ROW(②金銭出納簿!$C$4:$C$564),0),COLUMNS($A$5:F$5)),"")</f>
        <v/>
      </c>
      <c r="G128" s="134" t="str">
        <f t="array" ref="G128">IFERROR(INDEX(②金銭出納簿!$C$4:$M$564,MATCH(LARGE((②金銭出納簿!$G$4:$G$564=$A$1)*1/ROW(②金銭出納簿!$C$4:$C$564),ROWS($A$18:$A139)),1/ROW(②金銭出納簿!$C$4:$C$564),0),COLUMNS($A$5:G$5)),"")</f>
        <v/>
      </c>
      <c r="H128" s="15" t="str">
        <f t="array" ref="H128">IFERROR(INDEX(②金銭出納簿!$C$4:$M$564,MATCH(LARGE((②金銭出納簿!$G$4:$G$564=$A$1)*1/ROW(②金銭出納簿!$C$4:$C$564),ROWS($A$18:$A139)),1/ROW(②金銭出納簿!$C$4:$C$564),0),COLUMNS($A$5:H$5)),"")</f>
        <v/>
      </c>
      <c r="I128" s="17" t="str">
        <f t="array" ref="I128">IFERROR(INDEX(②金銭出納簿!$C$4:$M$564,MATCH(LARGE((②金銭出納簿!$G$4:$G$564=$A$1)*1/ROW(②金銭出納簿!$C$4:$C$564),ROWS($A$18:$A139)),1/ROW(②金銭出納簿!$C$4:$C$564),0),COLUMNS($A$5:I$5)),"")</f>
        <v/>
      </c>
      <c r="J128" s="16" t="str">
        <f t="array" ref="J128">IFERROR(INDEX(②金銭出納簿!$C$4:$M$564,MATCH(LARGE((②金銭出納簿!$G$4:$G$564=$A$1)*1/ROW(②金銭出納簿!$C$4:$C$564),ROWS($A$18:$A139)),1/ROW(②金銭出納簿!$C$4:$C$564),0),COLUMNS($A$5:J$5)),"")</f>
        <v/>
      </c>
      <c r="K128" s="17" t="str">
        <f t="shared" si="4"/>
        <v/>
      </c>
      <c r="L128" s="23" t="str">
        <f t="shared" si="5"/>
        <v/>
      </c>
    </row>
    <row r="129" spans="1:12" ht="20.25" customHeight="1" x14ac:dyDescent="0.15">
      <c r="A129" s="124" t="str">
        <f t="array" ref="A129">IFERROR(INDEX(②金銭出納簿!$C$4:$M$564,MATCH(LARGE((②金銭出納簿!$G$4:$G$564=$A$1)*1/ROW(②金銭出納簿!$C$4:$C$564),ROWS($A$18:$A140)),1/ROW(②金銭出納簿!$C$4:$C$564),0),COLUMNS($A$5:A$5)),"")</f>
        <v/>
      </c>
      <c r="B129" s="125" t="str">
        <f t="array" ref="B129">IFERROR(INDEX(②金銭出納簿!$C$4:$M$564,MATCH(LARGE((②金銭出納簿!$G$4:$G$564=$A$1)*1/ROW(②金銭出納簿!$C$4:$C$564),ROWS($A$18:$A140)),1/ROW(②金銭出納簿!$C$4:$C$564),0),COLUMNS($A$5:B$5)),"")</f>
        <v/>
      </c>
      <c r="C129" s="12" t="str">
        <f t="array" ref="C129">IFERROR(INDEX(②金銭出納簿!$C$4:$M$564,MATCH(LARGE((②金銭出納簿!$G$4:$G$564=$A$1)*1/ROW(②金銭出納簿!$C$4:$C$564),ROWS($A$18:$A140)),1/ROW(②金銭出納簿!$C$4:$C$564),0),COLUMNS($A$5:C$5)),"")</f>
        <v/>
      </c>
      <c r="D129" s="12" t="str">
        <f t="array" ref="D129">IFERROR(INDEX(②金銭出納簿!$C$4:$M$564,MATCH(LARGE((②金銭出納簿!$G$4:$G$564=$A$1)*1/ROW(②金銭出納簿!$C$4:$C$564),ROWS($A$18:$A140)),1/ROW(②金銭出納簿!$C$4:$C$564),0),COLUMNS($A$5:D$5)),"")</f>
        <v/>
      </c>
      <c r="E129" s="12" t="str">
        <f t="array" ref="E129">IFERROR(INDEX(②金銭出納簿!$C$4:$M$564,MATCH(LARGE((②金銭出納簿!$G$4:$G$564=$A$1)*1/ROW(②金銭出納簿!$C$4:$C$564),ROWS($A$18:$A140)),1/ROW(②金銭出納簿!$C$4:$C$564),0),COLUMNS($A$5:E$5)),"")</f>
        <v/>
      </c>
      <c r="F129" s="134" t="str">
        <f t="array" ref="F129">IFERROR(INDEX(②金銭出納簿!$C$4:$M$564,MATCH(LARGE((②金銭出納簿!$G$4:$G$564=$A$1)*1/ROW(②金銭出納簿!$C$4:$C$564),ROWS($A$18:$A140)),1/ROW(②金銭出納簿!$C$4:$C$564),0),COLUMNS($A$5:F$5)),"")</f>
        <v/>
      </c>
      <c r="G129" s="134" t="str">
        <f t="array" ref="G129">IFERROR(INDEX(②金銭出納簿!$C$4:$M$564,MATCH(LARGE((②金銭出納簿!$G$4:$G$564=$A$1)*1/ROW(②金銭出納簿!$C$4:$C$564),ROWS($A$18:$A140)),1/ROW(②金銭出納簿!$C$4:$C$564),0),COLUMNS($A$5:G$5)),"")</f>
        <v/>
      </c>
      <c r="H129" s="15" t="str">
        <f t="array" ref="H129">IFERROR(INDEX(②金銭出納簿!$C$4:$M$564,MATCH(LARGE((②金銭出納簿!$G$4:$G$564=$A$1)*1/ROW(②金銭出納簿!$C$4:$C$564),ROWS($A$18:$A140)),1/ROW(②金銭出納簿!$C$4:$C$564),0),COLUMNS($A$5:H$5)),"")</f>
        <v/>
      </c>
      <c r="I129" s="17" t="str">
        <f t="array" ref="I129">IFERROR(INDEX(②金銭出納簿!$C$4:$M$564,MATCH(LARGE((②金銭出納簿!$G$4:$G$564=$A$1)*1/ROW(②金銭出納簿!$C$4:$C$564),ROWS($A$18:$A140)),1/ROW(②金銭出納簿!$C$4:$C$564),0),COLUMNS($A$5:I$5)),"")</f>
        <v/>
      </c>
      <c r="J129" s="16" t="str">
        <f t="array" ref="J129">IFERROR(INDEX(②金銭出納簿!$C$4:$M$564,MATCH(LARGE((②金銭出納簿!$G$4:$G$564=$A$1)*1/ROW(②金銭出納簿!$C$4:$C$564),ROWS($A$18:$A140)),1/ROW(②金銭出納簿!$C$4:$C$564),0),COLUMNS($A$5:J$5)),"")</f>
        <v/>
      </c>
      <c r="K129" s="17" t="str">
        <f t="shared" si="4"/>
        <v/>
      </c>
      <c r="L129" s="23" t="str">
        <f t="shared" si="5"/>
        <v/>
      </c>
    </row>
    <row r="130" spans="1:12" ht="20.25" customHeight="1" x14ac:dyDescent="0.15">
      <c r="A130" s="124" t="str">
        <f t="array" ref="A130">IFERROR(INDEX(②金銭出納簿!$C$4:$M$564,MATCH(LARGE((②金銭出納簿!$G$4:$G$564=$A$1)*1/ROW(②金銭出納簿!$C$4:$C$564),ROWS($A$18:$A141)),1/ROW(②金銭出納簿!$C$4:$C$564),0),COLUMNS($A$5:A$5)),"")</f>
        <v/>
      </c>
      <c r="B130" s="125" t="str">
        <f t="array" ref="B130">IFERROR(INDEX(②金銭出納簿!$C$4:$M$564,MATCH(LARGE((②金銭出納簿!$G$4:$G$564=$A$1)*1/ROW(②金銭出納簿!$C$4:$C$564),ROWS($A$18:$A141)),1/ROW(②金銭出納簿!$C$4:$C$564),0),COLUMNS($A$5:B$5)),"")</f>
        <v/>
      </c>
      <c r="C130" s="12" t="str">
        <f t="array" ref="C130">IFERROR(INDEX(②金銭出納簿!$C$4:$M$564,MATCH(LARGE((②金銭出納簿!$G$4:$G$564=$A$1)*1/ROW(②金銭出納簿!$C$4:$C$564),ROWS($A$18:$A141)),1/ROW(②金銭出納簿!$C$4:$C$564),0),COLUMNS($A$5:C$5)),"")</f>
        <v/>
      </c>
      <c r="D130" s="12" t="str">
        <f t="array" ref="D130">IFERROR(INDEX(②金銭出納簿!$C$4:$M$564,MATCH(LARGE((②金銭出納簿!$G$4:$G$564=$A$1)*1/ROW(②金銭出納簿!$C$4:$C$564),ROWS($A$18:$A141)),1/ROW(②金銭出納簿!$C$4:$C$564),0),COLUMNS($A$5:D$5)),"")</f>
        <v/>
      </c>
      <c r="E130" s="12" t="str">
        <f t="array" ref="E130">IFERROR(INDEX(②金銭出納簿!$C$4:$M$564,MATCH(LARGE((②金銭出納簿!$G$4:$G$564=$A$1)*1/ROW(②金銭出納簿!$C$4:$C$564),ROWS($A$18:$A141)),1/ROW(②金銭出納簿!$C$4:$C$564),0),COLUMNS($A$5:E$5)),"")</f>
        <v/>
      </c>
      <c r="F130" s="134" t="str">
        <f t="array" ref="F130">IFERROR(INDEX(②金銭出納簿!$C$4:$M$564,MATCH(LARGE((②金銭出納簿!$G$4:$G$564=$A$1)*1/ROW(②金銭出納簿!$C$4:$C$564),ROWS($A$18:$A141)),1/ROW(②金銭出納簿!$C$4:$C$564),0),COLUMNS($A$5:F$5)),"")</f>
        <v/>
      </c>
      <c r="G130" s="134" t="str">
        <f t="array" ref="G130">IFERROR(INDEX(②金銭出納簿!$C$4:$M$564,MATCH(LARGE((②金銭出納簿!$G$4:$G$564=$A$1)*1/ROW(②金銭出納簿!$C$4:$C$564),ROWS($A$18:$A141)),1/ROW(②金銭出納簿!$C$4:$C$564),0),COLUMNS($A$5:G$5)),"")</f>
        <v/>
      </c>
      <c r="H130" s="15" t="str">
        <f t="array" ref="H130">IFERROR(INDEX(②金銭出納簿!$C$4:$M$564,MATCH(LARGE((②金銭出納簿!$G$4:$G$564=$A$1)*1/ROW(②金銭出納簿!$C$4:$C$564),ROWS($A$18:$A141)),1/ROW(②金銭出納簿!$C$4:$C$564),0),COLUMNS($A$5:H$5)),"")</f>
        <v/>
      </c>
      <c r="I130" s="17" t="str">
        <f t="array" ref="I130">IFERROR(INDEX(②金銭出納簿!$C$4:$M$564,MATCH(LARGE((②金銭出納簿!$G$4:$G$564=$A$1)*1/ROW(②金銭出納簿!$C$4:$C$564),ROWS($A$18:$A141)),1/ROW(②金銭出納簿!$C$4:$C$564),0),COLUMNS($A$5:I$5)),"")</f>
        <v/>
      </c>
      <c r="J130" s="16" t="str">
        <f t="array" ref="J130">IFERROR(INDEX(②金銭出納簿!$C$4:$M$564,MATCH(LARGE((②金銭出納簿!$G$4:$G$564=$A$1)*1/ROW(②金銭出納簿!$C$4:$C$564),ROWS($A$18:$A141)),1/ROW(②金銭出納簿!$C$4:$C$564),0),COLUMNS($A$5:J$5)),"")</f>
        <v/>
      </c>
      <c r="K130" s="17" t="str">
        <f t="shared" si="4"/>
        <v/>
      </c>
      <c r="L130" s="23" t="str">
        <f t="shared" si="5"/>
        <v/>
      </c>
    </row>
    <row r="131" spans="1:12" ht="20.25" customHeight="1" x14ac:dyDescent="0.15">
      <c r="A131" s="124" t="str">
        <f t="array" ref="A131">IFERROR(INDEX(②金銭出納簿!$C$4:$M$564,MATCH(LARGE((②金銭出納簿!$G$4:$G$564=$A$1)*1/ROW(②金銭出納簿!$C$4:$C$564),ROWS($A$18:$A142)),1/ROW(②金銭出納簿!$C$4:$C$564),0),COLUMNS($A$5:A$5)),"")</f>
        <v/>
      </c>
      <c r="B131" s="125" t="str">
        <f t="array" ref="B131">IFERROR(INDEX(②金銭出納簿!$C$4:$M$564,MATCH(LARGE((②金銭出納簿!$G$4:$G$564=$A$1)*1/ROW(②金銭出納簿!$C$4:$C$564),ROWS($A$18:$A142)),1/ROW(②金銭出納簿!$C$4:$C$564),0),COLUMNS($A$5:B$5)),"")</f>
        <v/>
      </c>
      <c r="C131" s="12" t="str">
        <f t="array" ref="C131">IFERROR(INDEX(②金銭出納簿!$C$4:$M$564,MATCH(LARGE((②金銭出納簿!$G$4:$G$564=$A$1)*1/ROW(②金銭出納簿!$C$4:$C$564),ROWS($A$18:$A142)),1/ROW(②金銭出納簿!$C$4:$C$564),0),COLUMNS($A$5:C$5)),"")</f>
        <v/>
      </c>
      <c r="D131" s="12" t="str">
        <f t="array" ref="D131">IFERROR(INDEX(②金銭出納簿!$C$4:$M$564,MATCH(LARGE((②金銭出納簿!$G$4:$G$564=$A$1)*1/ROW(②金銭出納簿!$C$4:$C$564),ROWS($A$18:$A142)),1/ROW(②金銭出納簿!$C$4:$C$564),0),COLUMNS($A$5:D$5)),"")</f>
        <v/>
      </c>
      <c r="E131" s="12" t="str">
        <f t="array" ref="E131">IFERROR(INDEX(②金銭出納簿!$C$4:$M$564,MATCH(LARGE((②金銭出納簿!$G$4:$G$564=$A$1)*1/ROW(②金銭出納簿!$C$4:$C$564),ROWS($A$18:$A142)),1/ROW(②金銭出納簿!$C$4:$C$564),0),COLUMNS($A$5:E$5)),"")</f>
        <v/>
      </c>
      <c r="F131" s="134" t="str">
        <f t="array" ref="F131">IFERROR(INDEX(②金銭出納簿!$C$4:$M$564,MATCH(LARGE((②金銭出納簿!$G$4:$G$564=$A$1)*1/ROW(②金銭出納簿!$C$4:$C$564),ROWS($A$18:$A142)),1/ROW(②金銭出納簿!$C$4:$C$564),0),COLUMNS($A$5:F$5)),"")</f>
        <v/>
      </c>
      <c r="G131" s="134" t="str">
        <f t="array" ref="G131">IFERROR(INDEX(②金銭出納簿!$C$4:$M$564,MATCH(LARGE((②金銭出納簿!$G$4:$G$564=$A$1)*1/ROW(②金銭出納簿!$C$4:$C$564),ROWS($A$18:$A142)),1/ROW(②金銭出納簿!$C$4:$C$564),0),COLUMNS($A$5:G$5)),"")</f>
        <v/>
      </c>
      <c r="H131" s="15" t="str">
        <f t="array" ref="H131">IFERROR(INDEX(②金銭出納簿!$C$4:$M$564,MATCH(LARGE((②金銭出納簿!$G$4:$G$564=$A$1)*1/ROW(②金銭出納簿!$C$4:$C$564),ROWS($A$18:$A142)),1/ROW(②金銭出納簿!$C$4:$C$564),0),COLUMNS($A$5:H$5)),"")</f>
        <v/>
      </c>
      <c r="I131" s="17" t="str">
        <f t="array" ref="I131">IFERROR(INDEX(②金銭出納簿!$C$4:$M$564,MATCH(LARGE((②金銭出納簿!$G$4:$G$564=$A$1)*1/ROW(②金銭出納簿!$C$4:$C$564),ROWS($A$18:$A142)),1/ROW(②金銭出納簿!$C$4:$C$564),0),COLUMNS($A$5:I$5)),"")</f>
        <v/>
      </c>
      <c r="J131" s="16" t="str">
        <f t="array" ref="J131">IFERROR(INDEX(②金銭出納簿!$C$4:$M$564,MATCH(LARGE((②金銭出納簿!$G$4:$G$564=$A$1)*1/ROW(②金銭出納簿!$C$4:$C$564),ROWS($A$18:$A142)),1/ROW(②金銭出納簿!$C$4:$C$564),0),COLUMNS($A$5:J$5)),"")</f>
        <v/>
      </c>
      <c r="K131" s="17" t="str">
        <f t="shared" si="4"/>
        <v/>
      </c>
      <c r="L131" s="23" t="str">
        <f t="shared" si="5"/>
        <v/>
      </c>
    </row>
    <row r="132" spans="1:12" ht="20.25" customHeight="1" x14ac:dyDescent="0.15">
      <c r="A132" s="124" t="str">
        <f t="array" ref="A132">IFERROR(INDEX(②金銭出納簿!$C$4:$M$564,MATCH(LARGE((②金銭出納簿!$G$4:$G$564=$A$1)*1/ROW(②金銭出納簿!$C$4:$C$564),ROWS($A$18:$A143)),1/ROW(②金銭出納簿!$C$4:$C$564),0),COLUMNS($A$5:A$5)),"")</f>
        <v/>
      </c>
      <c r="B132" s="125" t="str">
        <f t="array" ref="B132">IFERROR(INDEX(②金銭出納簿!$C$4:$M$564,MATCH(LARGE((②金銭出納簿!$G$4:$G$564=$A$1)*1/ROW(②金銭出納簿!$C$4:$C$564),ROWS($A$18:$A143)),1/ROW(②金銭出納簿!$C$4:$C$564),0),COLUMNS($A$5:B$5)),"")</f>
        <v/>
      </c>
      <c r="C132" s="12" t="str">
        <f t="array" ref="C132">IFERROR(INDEX(②金銭出納簿!$C$4:$M$564,MATCH(LARGE((②金銭出納簿!$G$4:$G$564=$A$1)*1/ROW(②金銭出納簿!$C$4:$C$564),ROWS($A$18:$A143)),1/ROW(②金銭出納簿!$C$4:$C$564),0),COLUMNS($A$5:C$5)),"")</f>
        <v/>
      </c>
      <c r="D132" s="12" t="str">
        <f t="array" ref="D132">IFERROR(INDEX(②金銭出納簿!$C$4:$M$564,MATCH(LARGE((②金銭出納簿!$G$4:$G$564=$A$1)*1/ROW(②金銭出納簿!$C$4:$C$564),ROWS($A$18:$A143)),1/ROW(②金銭出納簿!$C$4:$C$564),0),COLUMNS($A$5:D$5)),"")</f>
        <v/>
      </c>
      <c r="E132" s="12" t="str">
        <f t="array" ref="E132">IFERROR(INDEX(②金銭出納簿!$C$4:$M$564,MATCH(LARGE((②金銭出納簿!$G$4:$G$564=$A$1)*1/ROW(②金銭出納簿!$C$4:$C$564),ROWS($A$18:$A143)),1/ROW(②金銭出納簿!$C$4:$C$564),0),COLUMNS($A$5:E$5)),"")</f>
        <v/>
      </c>
      <c r="F132" s="134" t="str">
        <f t="array" ref="F132">IFERROR(INDEX(②金銭出納簿!$C$4:$M$564,MATCH(LARGE((②金銭出納簿!$G$4:$G$564=$A$1)*1/ROW(②金銭出納簿!$C$4:$C$564),ROWS($A$18:$A143)),1/ROW(②金銭出納簿!$C$4:$C$564),0),COLUMNS($A$5:F$5)),"")</f>
        <v/>
      </c>
      <c r="G132" s="134" t="str">
        <f t="array" ref="G132">IFERROR(INDEX(②金銭出納簿!$C$4:$M$564,MATCH(LARGE((②金銭出納簿!$G$4:$G$564=$A$1)*1/ROW(②金銭出納簿!$C$4:$C$564),ROWS($A$18:$A143)),1/ROW(②金銭出納簿!$C$4:$C$564),0),COLUMNS($A$5:G$5)),"")</f>
        <v/>
      </c>
      <c r="H132" s="15" t="str">
        <f t="array" ref="H132">IFERROR(INDEX(②金銭出納簿!$C$4:$M$564,MATCH(LARGE((②金銭出納簿!$G$4:$G$564=$A$1)*1/ROW(②金銭出納簿!$C$4:$C$564),ROWS($A$18:$A143)),1/ROW(②金銭出納簿!$C$4:$C$564),0),COLUMNS($A$5:H$5)),"")</f>
        <v/>
      </c>
      <c r="I132" s="17" t="str">
        <f t="array" ref="I132">IFERROR(INDEX(②金銭出納簿!$C$4:$M$564,MATCH(LARGE((②金銭出納簿!$G$4:$G$564=$A$1)*1/ROW(②金銭出納簿!$C$4:$C$564),ROWS($A$18:$A143)),1/ROW(②金銭出納簿!$C$4:$C$564),0),COLUMNS($A$5:I$5)),"")</f>
        <v/>
      </c>
      <c r="J132" s="16" t="str">
        <f t="array" ref="J132">IFERROR(INDEX(②金銭出納簿!$C$4:$M$564,MATCH(LARGE((②金銭出納簿!$G$4:$G$564=$A$1)*1/ROW(②金銭出納簿!$C$4:$C$564),ROWS($A$18:$A143)),1/ROW(②金銭出納簿!$C$4:$C$564),0),COLUMNS($A$5:J$5)),"")</f>
        <v/>
      </c>
      <c r="K132" s="17" t="str">
        <f t="shared" si="4"/>
        <v/>
      </c>
      <c r="L132" s="23" t="str">
        <f t="shared" si="5"/>
        <v/>
      </c>
    </row>
    <row r="133" spans="1:12" ht="20.25" customHeight="1" x14ac:dyDescent="0.15">
      <c r="A133" s="124" t="str">
        <f t="array" ref="A133">IFERROR(INDEX(②金銭出納簿!$C$4:$M$564,MATCH(LARGE((②金銭出納簿!$G$4:$G$564=$A$1)*1/ROW(②金銭出納簿!$C$4:$C$564),ROWS($A$18:$A144)),1/ROW(②金銭出納簿!$C$4:$C$564),0),COLUMNS($A$5:A$5)),"")</f>
        <v/>
      </c>
      <c r="B133" s="125" t="str">
        <f t="array" ref="B133">IFERROR(INDEX(②金銭出納簿!$C$4:$M$564,MATCH(LARGE((②金銭出納簿!$G$4:$G$564=$A$1)*1/ROW(②金銭出納簿!$C$4:$C$564),ROWS($A$18:$A144)),1/ROW(②金銭出納簿!$C$4:$C$564),0),COLUMNS($A$5:B$5)),"")</f>
        <v/>
      </c>
      <c r="C133" s="12" t="str">
        <f t="array" ref="C133">IFERROR(INDEX(②金銭出納簿!$C$4:$M$564,MATCH(LARGE((②金銭出納簿!$G$4:$G$564=$A$1)*1/ROW(②金銭出納簿!$C$4:$C$564),ROWS($A$18:$A144)),1/ROW(②金銭出納簿!$C$4:$C$564),0),COLUMNS($A$5:C$5)),"")</f>
        <v/>
      </c>
      <c r="D133" s="12" t="str">
        <f t="array" ref="D133">IFERROR(INDEX(②金銭出納簿!$C$4:$M$564,MATCH(LARGE((②金銭出納簿!$G$4:$G$564=$A$1)*1/ROW(②金銭出納簿!$C$4:$C$564),ROWS($A$18:$A144)),1/ROW(②金銭出納簿!$C$4:$C$564),0),COLUMNS($A$5:D$5)),"")</f>
        <v/>
      </c>
      <c r="E133" s="12" t="str">
        <f t="array" ref="E133">IFERROR(INDEX(②金銭出納簿!$C$4:$M$564,MATCH(LARGE((②金銭出納簿!$G$4:$G$564=$A$1)*1/ROW(②金銭出納簿!$C$4:$C$564),ROWS($A$18:$A144)),1/ROW(②金銭出納簿!$C$4:$C$564),0),COLUMNS($A$5:E$5)),"")</f>
        <v/>
      </c>
      <c r="F133" s="134" t="str">
        <f t="array" ref="F133">IFERROR(INDEX(②金銭出納簿!$C$4:$M$564,MATCH(LARGE((②金銭出納簿!$G$4:$G$564=$A$1)*1/ROW(②金銭出納簿!$C$4:$C$564),ROWS($A$18:$A144)),1/ROW(②金銭出納簿!$C$4:$C$564),0),COLUMNS($A$5:F$5)),"")</f>
        <v/>
      </c>
      <c r="G133" s="134" t="str">
        <f t="array" ref="G133">IFERROR(INDEX(②金銭出納簿!$C$4:$M$564,MATCH(LARGE((②金銭出納簿!$G$4:$G$564=$A$1)*1/ROW(②金銭出納簿!$C$4:$C$564),ROWS($A$18:$A144)),1/ROW(②金銭出納簿!$C$4:$C$564),0),COLUMNS($A$5:G$5)),"")</f>
        <v/>
      </c>
      <c r="H133" s="15" t="str">
        <f t="array" ref="H133">IFERROR(INDEX(②金銭出納簿!$C$4:$M$564,MATCH(LARGE((②金銭出納簿!$G$4:$G$564=$A$1)*1/ROW(②金銭出納簿!$C$4:$C$564),ROWS($A$18:$A144)),1/ROW(②金銭出納簿!$C$4:$C$564),0),COLUMNS($A$5:H$5)),"")</f>
        <v/>
      </c>
      <c r="I133" s="17" t="str">
        <f t="array" ref="I133">IFERROR(INDEX(②金銭出納簿!$C$4:$M$564,MATCH(LARGE((②金銭出納簿!$G$4:$G$564=$A$1)*1/ROW(②金銭出納簿!$C$4:$C$564),ROWS($A$18:$A144)),1/ROW(②金銭出納簿!$C$4:$C$564),0),COLUMNS($A$5:I$5)),"")</f>
        <v/>
      </c>
      <c r="J133" s="16" t="str">
        <f t="array" ref="J133">IFERROR(INDEX(②金銭出納簿!$C$4:$M$564,MATCH(LARGE((②金銭出納簿!$G$4:$G$564=$A$1)*1/ROW(②金銭出納簿!$C$4:$C$564),ROWS($A$18:$A144)),1/ROW(②金銭出納簿!$C$4:$C$564),0),COLUMNS($A$5:J$5)),"")</f>
        <v/>
      </c>
      <c r="K133" s="17" t="str">
        <f t="shared" si="4"/>
        <v/>
      </c>
      <c r="L133" s="23" t="str">
        <f t="shared" si="5"/>
        <v/>
      </c>
    </row>
    <row r="134" spans="1:12" ht="20.25" customHeight="1" x14ac:dyDescent="0.15">
      <c r="A134" s="124" t="str">
        <f t="array" ref="A134">IFERROR(INDEX(②金銭出納簿!$C$4:$M$564,MATCH(LARGE((②金銭出納簿!$G$4:$G$564=$A$1)*1/ROW(②金銭出納簿!$C$4:$C$564),ROWS($A$18:$A145)),1/ROW(②金銭出納簿!$C$4:$C$564),0),COLUMNS($A$5:A$5)),"")</f>
        <v/>
      </c>
      <c r="B134" s="125" t="str">
        <f t="array" ref="B134">IFERROR(INDEX(②金銭出納簿!$C$4:$M$564,MATCH(LARGE((②金銭出納簿!$G$4:$G$564=$A$1)*1/ROW(②金銭出納簿!$C$4:$C$564),ROWS($A$18:$A145)),1/ROW(②金銭出納簿!$C$4:$C$564),0),COLUMNS($A$5:B$5)),"")</f>
        <v/>
      </c>
      <c r="C134" s="12" t="str">
        <f t="array" ref="C134">IFERROR(INDEX(②金銭出納簿!$C$4:$M$564,MATCH(LARGE((②金銭出納簿!$G$4:$G$564=$A$1)*1/ROW(②金銭出納簿!$C$4:$C$564),ROWS($A$18:$A145)),1/ROW(②金銭出納簿!$C$4:$C$564),0),COLUMNS($A$5:C$5)),"")</f>
        <v/>
      </c>
      <c r="D134" s="12" t="str">
        <f t="array" ref="D134">IFERROR(INDEX(②金銭出納簿!$C$4:$M$564,MATCH(LARGE((②金銭出納簿!$G$4:$G$564=$A$1)*1/ROW(②金銭出納簿!$C$4:$C$564),ROWS($A$18:$A145)),1/ROW(②金銭出納簿!$C$4:$C$564),0),COLUMNS($A$5:D$5)),"")</f>
        <v/>
      </c>
      <c r="E134" s="12" t="str">
        <f t="array" ref="E134">IFERROR(INDEX(②金銭出納簿!$C$4:$M$564,MATCH(LARGE((②金銭出納簿!$G$4:$G$564=$A$1)*1/ROW(②金銭出納簿!$C$4:$C$564),ROWS($A$18:$A145)),1/ROW(②金銭出納簿!$C$4:$C$564),0),COLUMNS($A$5:E$5)),"")</f>
        <v/>
      </c>
      <c r="F134" s="134" t="str">
        <f t="array" ref="F134">IFERROR(INDEX(②金銭出納簿!$C$4:$M$564,MATCH(LARGE((②金銭出納簿!$G$4:$G$564=$A$1)*1/ROW(②金銭出納簿!$C$4:$C$564),ROWS($A$18:$A145)),1/ROW(②金銭出納簿!$C$4:$C$564),0),COLUMNS($A$5:F$5)),"")</f>
        <v/>
      </c>
      <c r="G134" s="134" t="str">
        <f t="array" ref="G134">IFERROR(INDEX(②金銭出納簿!$C$4:$M$564,MATCH(LARGE((②金銭出納簿!$G$4:$G$564=$A$1)*1/ROW(②金銭出納簿!$C$4:$C$564),ROWS($A$18:$A145)),1/ROW(②金銭出納簿!$C$4:$C$564),0),COLUMNS($A$5:G$5)),"")</f>
        <v/>
      </c>
      <c r="H134" s="15" t="str">
        <f t="array" ref="H134">IFERROR(INDEX(②金銭出納簿!$C$4:$M$564,MATCH(LARGE((②金銭出納簿!$G$4:$G$564=$A$1)*1/ROW(②金銭出納簿!$C$4:$C$564),ROWS($A$18:$A145)),1/ROW(②金銭出納簿!$C$4:$C$564),0),COLUMNS($A$5:H$5)),"")</f>
        <v/>
      </c>
      <c r="I134" s="17" t="str">
        <f t="array" ref="I134">IFERROR(INDEX(②金銭出納簿!$C$4:$M$564,MATCH(LARGE((②金銭出納簿!$G$4:$G$564=$A$1)*1/ROW(②金銭出納簿!$C$4:$C$564),ROWS($A$18:$A145)),1/ROW(②金銭出納簿!$C$4:$C$564),0),COLUMNS($A$5:I$5)),"")</f>
        <v/>
      </c>
      <c r="J134" s="16" t="str">
        <f t="array" ref="J134">IFERROR(INDEX(②金銭出納簿!$C$4:$M$564,MATCH(LARGE((②金銭出納簿!$G$4:$G$564=$A$1)*1/ROW(②金銭出納簿!$C$4:$C$564),ROWS($A$18:$A145)),1/ROW(②金銭出納簿!$C$4:$C$564),0),COLUMNS($A$5:J$5)),"")</f>
        <v/>
      </c>
      <c r="K134" s="17" t="str">
        <f t="shared" si="4"/>
        <v/>
      </c>
      <c r="L134" s="23" t="str">
        <f t="shared" si="5"/>
        <v/>
      </c>
    </row>
    <row r="135" spans="1:12" ht="20.25" customHeight="1" x14ac:dyDescent="0.15">
      <c r="A135" s="124" t="str">
        <f t="array" ref="A135">IFERROR(INDEX(②金銭出納簿!$C$4:$M$564,MATCH(LARGE((②金銭出納簿!$G$4:$G$564=$A$1)*1/ROW(②金銭出納簿!$C$4:$C$564),ROWS($A$18:$A146)),1/ROW(②金銭出納簿!$C$4:$C$564),0),COLUMNS($A$5:A$5)),"")</f>
        <v/>
      </c>
      <c r="B135" s="125" t="str">
        <f t="array" ref="B135">IFERROR(INDEX(②金銭出納簿!$C$4:$M$564,MATCH(LARGE((②金銭出納簿!$G$4:$G$564=$A$1)*1/ROW(②金銭出納簿!$C$4:$C$564),ROWS($A$18:$A146)),1/ROW(②金銭出納簿!$C$4:$C$564),0),COLUMNS($A$5:B$5)),"")</f>
        <v/>
      </c>
      <c r="C135" s="12" t="str">
        <f t="array" ref="C135">IFERROR(INDEX(②金銭出納簿!$C$4:$M$564,MATCH(LARGE((②金銭出納簿!$G$4:$G$564=$A$1)*1/ROW(②金銭出納簿!$C$4:$C$564),ROWS($A$18:$A146)),1/ROW(②金銭出納簿!$C$4:$C$564),0),COLUMNS($A$5:C$5)),"")</f>
        <v/>
      </c>
      <c r="D135" s="12" t="str">
        <f t="array" ref="D135">IFERROR(INDEX(②金銭出納簿!$C$4:$M$564,MATCH(LARGE((②金銭出納簿!$G$4:$G$564=$A$1)*1/ROW(②金銭出納簿!$C$4:$C$564),ROWS($A$18:$A146)),1/ROW(②金銭出納簿!$C$4:$C$564),0),COLUMNS($A$5:D$5)),"")</f>
        <v/>
      </c>
      <c r="E135" s="12" t="str">
        <f t="array" ref="E135">IFERROR(INDEX(②金銭出納簿!$C$4:$M$564,MATCH(LARGE((②金銭出納簿!$G$4:$G$564=$A$1)*1/ROW(②金銭出納簿!$C$4:$C$564),ROWS($A$18:$A146)),1/ROW(②金銭出納簿!$C$4:$C$564),0),COLUMNS($A$5:E$5)),"")</f>
        <v/>
      </c>
      <c r="F135" s="134" t="str">
        <f t="array" ref="F135">IFERROR(INDEX(②金銭出納簿!$C$4:$M$564,MATCH(LARGE((②金銭出納簿!$G$4:$G$564=$A$1)*1/ROW(②金銭出納簿!$C$4:$C$564),ROWS($A$18:$A146)),1/ROW(②金銭出納簿!$C$4:$C$564),0),COLUMNS($A$5:F$5)),"")</f>
        <v/>
      </c>
      <c r="G135" s="134" t="str">
        <f t="array" ref="G135">IFERROR(INDEX(②金銭出納簿!$C$4:$M$564,MATCH(LARGE((②金銭出納簿!$G$4:$G$564=$A$1)*1/ROW(②金銭出納簿!$C$4:$C$564),ROWS($A$18:$A146)),1/ROW(②金銭出納簿!$C$4:$C$564),0),COLUMNS($A$5:G$5)),"")</f>
        <v/>
      </c>
      <c r="H135" s="15" t="str">
        <f t="array" ref="H135">IFERROR(INDEX(②金銭出納簿!$C$4:$M$564,MATCH(LARGE((②金銭出納簿!$G$4:$G$564=$A$1)*1/ROW(②金銭出納簿!$C$4:$C$564),ROWS($A$18:$A146)),1/ROW(②金銭出納簿!$C$4:$C$564),0),COLUMNS($A$5:H$5)),"")</f>
        <v/>
      </c>
      <c r="I135" s="17" t="str">
        <f t="array" ref="I135">IFERROR(INDEX(②金銭出納簿!$C$4:$M$564,MATCH(LARGE((②金銭出納簿!$G$4:$G$564=$A$1)*1/ROW(②金銭出納簿!$C$4:$C$564),ROWS($A$18:$A146)),1/ROW(②金銭出納簿!$C$4:$C$564),0),COLUMNS($A$5:I$5)),"")</f>
        <v/>
      </c>
      <c r="J135" s="16" t="str">
        <f t="array" ref="J135">IFERROR(INDEX(②金銭出納簿!$C$4:$M$564,MATCH(LARGE((②金銭出納簿!$G$4:$G$564=$A$1)*1/ROW(②金銭出納簿!$C$4:$C$564),ROWS($A$18:$A146)),1/ROW(②金銭出納簿!$C$4:$C$564),0),COLUMNS($A$5:J$5)),"")</f>
        <v/>
      </c>
      <c r="K135" s="17" t="str">
        <f t="shared" si="4"/>
        <v/>
      </c>
      <c r="L135" s="23" t="str">
        <f t="shared" si="5"/>
        <v/>
      </c>
    </row>
    <row r="136" spans="1:12" ht="20.25" customHeight="1" x14ac:dyDescent="0.15">
      <c r="A136" s="124" t="str">
        <f t="array" ref="A136">IFERROR(INDEX(②金銭出納簿!$C$4:$M$564,MATCH(LARGE((②金銭出納簿!$G$4:$G$564=$A$1)*1/ROW(②金銭出納簿!$C$4:$C$564),ROWS($A$18:$A147)),1/ROW(②金銭出納簿!$C$4:$C$564),0),COLUMNS($A$5:A$5)),"")</f>
        <v/>
      </c>
      <c r="B136" s="125" t="str">
        <f t="array" ref="B136">IFERROR(INDEX(②金銭出納簿!$C$4:$M$564,MATCH(LARGE((②金銭出納簿!$G$4:$G$564=$A$1)*1/ROW(②金銭出納簿!$C$4:$C$564),ROWS($A$18:$A147)),1/ROW(②金銭出納簿!$C$4:$C$564),0),COLUMNS($A$5:B$5)),"")</f>
        <v/>
      </c>
      <c r="C136" s="12" t="str">
        <f t="array" ref="C136">IFERROR(INDEX(②金銭出納簿!$C$4:$M$564,MATCH(LARGE((②金銭出納簿!$G$4:$G$564=$A$1)*1/ROW(②金銭出納簿!$C$4:$C$564),ROWS($A$18:$A147)),1/ROW(②金銭出納簿!$C$4:$C$564),0),COLUMNS($A$5:C$5)),"")</f>
        <v/>
      </c>
      <c r="D136" s="12" t="str">
        <f t="array" ref="D136">IFERROR(INDEX(②金銭出納簿!$C$4:$M$564,MATCH(LARGE((②金銭出納簿!$G$4:$G$564=$A$1)*1/ROW(②金銭出納簿!$C$4:$C$564),ROWS($A$18:$A147)),1/ROW(②金銭出納簿!$C$4:$C$564),0),COLUMNS($A$5:D$5)),"")</f>
        <v/>
      </c>
      <c r="E136" s="12" t="str">
        <f t="array" ref="E136">IFERROR(INDEX(②金銭出納簿!$C$4:$M$564,MATCH(LARGE((②金銭出納簿!$G$4:$G$564=$A$1)*1/ROW(②金銭出納簿!$C$4:$C$564),ROWS($A$18:$A147)),1/ROW(②金銭出納簿!$C$4:$C$564),0),COLUMNS($A$5:E$5)),"")</f>
        <v/>
      </c>
      <c r="F136" s="134" t="str">
        <f t="array" ref="F136">IFERROR(INDEX(②金銭出納簿!$C$4:$M$564,MATCH(LARGE((②金銭出納簿!$G$4:$G$564=$A$1)*1/ROW(②金銭出納簿!$C$4:$C$564),ROWS($A$18:$A147)),1/ROW(②金銭出納簿!$C$4:$C$564),0),COLUMNS($A$5:F$5)),"")</f>
        <v/>
      </c>
      <c r="G136" s="134" t="str">
        <f t="array" ref="G136">IFERROR(INDEX(②金銭出納簿!$C$4:$M$564,MATCH(LARGE((②金銭出納簿!$G$4:$G$564=$A$1)*1/ROW(②金銭出納簿!$C$4:$C$564),ROWS($A$18:$A147)),1/ROW(②金銭出納簿!$C$4:$C$564),0),COLUMNS($A$5:G$5)),"")</f>
        <v/>
      </c>
      <c r="H136" s="15" t="str">
        <f t="array" ref="H136">IFERROR(INDEX(②金銭出納簿!$C$4:$M$564,MATCH(LARGE((②金銭出納簿!$G$4:$G$564=$A$1)*1/ROW(②金銭出納簿!$C$4:$C$564),ROWS($A$18:$A147)),1/ROW(②金銭出納簿!$C$4:$C$564),0),COLUMNS($A$5:H$5)),"")</f>
        <v/>
      </c>
      <c r="I136" s="17" t="str">
        <f t="array" ref="I136">IFERROR(INDEX(②金銭出納簿!$C$4:$M$564,MATCH(LARGE((②金銭出納簿!$G$4:$G$564=$A$1)*1/ROW(②金銭出納簿!$C$4:$C$564),ROWS($A$18:$A147)),1/ROW(②金銭出納簿!$C$4:$C$564),0),COLUMNS($A$5:I$5)),"")</f>
        <v/>
      </c>
      <c r="J136" s="16" t="str">
        <f t="array" ref="J136">IFERROR(INDEX(②金銭出納簿!$C$4:$M$564,MATCH(LARGE((②金銭出納簿!$G$4:$G$564=$A$1)*1/ROW(②金銭出納簿!$C$4:$C$564),ROWS($A$18:$A147)),1/ROW(②金銭出納簿!$C$4:$C$564),0),COLUMNS($A$5:J$5)),"")</f>
        <v/>
      </c>
      <c r="K136" s="17" t="str">
        <f t="shared" si="4"/>
        <v/>
      </c>
      <c r="L136" s="23" t="str">
        <f t="shared" si="5"/>
        <v/>
      </c>
    </row>
    <row r="137" spans="1:12" ht="20.25" customHeight="1" x14ac:dyDescent="0.15">
      <c r="A137" s="124" t="str">
        <f t="array" ref="A137">IFERROR(INDEX(②金銭出納簿!$C$4:$M$564,MATCH(LARGE((②金銭出納簿!$G$4:$G$564=$A$1)*1/ROW(②金銭出納簿!$C$4:$C$564),ROWS($A$18:$A148)),1/ROW(②金銭出納簿!$C$4:$C$564),0),COLUMNS($A$5:A$5)),"")</f>
        <v/>
      </c>
      <c r="B137" s="125" t="str">
        <f t="array" ref="B137">IFERROR(INDEX(②金銭出納簿!$C$4:$M$564,MATCH(LARGE((②金銭出納簿!$G$4:$G$564=$A$1)*1/ROW(②金銭出納簿!$C$4:$C$564),ROWS($A$18:$A148)),1/ROW(②金銭出納簿!$C$4:$C$564),0),COLUMNS($A$5:B$5)),"")</f>
        <v/>
      </c>
      <c r="C137" s="12" t="str">
        <f t="array" ref="C137">IFERROR(INDEX(②金銭出納簿!$C$4:$M$564,MATCH(LARGE((②金銭出納簿!$G$4:$G$564=$A$1)*1/ROW(②金銭出納簿!$C$4:$C$564),ROWS($A$18:$A148)),1/ROW(②金銭出納簿!$C$4:$C$564),0),COLUMNS($A$5:C$5)),"")</f>
        <v/>
      </c>
      <c r="D137" s="12" t="str">
        <f t="array" ref="D137">IFERROR(INDEX(②金銭出納簿!$C$4:$M$564,MATCH(LARGE((②金銭出納簿!$G$4:$G$564=$A$1)*1/ROW(②金銭出納簿!$C$4:$C$564),ROWS($A$18:$A148)),1/ROW(②金銭出納簿!$C$4:$C$564),0),COLUMNS($A$5:D$5)),"")</f>
        <v/>
      </c>
      <c r="E137" s="12" t="str">
        <f t="array" ref="E137">IFERROR(INDEX(②金銭出納簿!$C$4:$M$564,MATCH(LARGE((②金銭出納簿!$G$4:$G$564=$A$1)*1/ROW(②金銭出納簿!$C$4:$C$564),ROWS($A$18:$A148)),1/ROW(②金銭出納簿!$C$4:$C$564),0),COLUMNS($A$5:E$5)),"")</f>
        <v/>
      </c>
      <c r="F137" s="134" t="str">
        <f t="array" ref="F137">IFERROR(INDEX(②金銭出納簿!$C$4:$M$564,MATCH(LARGE((②金銭出納簿!$G$4:$G$564=$A$1)*1/ROW(②金銭出納簿!$C$4:$C$564),ROWS($A$18:$A148)),1/ROW(②金銭出納簿!$C$4:$C$564),0),COLUMNS($A$5:F$5)),"")</f>
        <v/>
      </c>
      <c r="G137" s="134" t="str">
        <f t="array" ref="G137">IFERROR(INDEX(②金銭出納簿!$C$4:$M$564,MATCH(LARGE((②金銭出納簿!$G$4:$G$564=$A$1)*1/ROW(②金銭出納簿!$C$4:$C$564),ROWS($A$18:$A148)),1/ROW(②金銭出納簿!$C$4:$C$564),0),COLUMNS($A$5:G$5)),"")</f>
        <v/>
      </c>
      <c r="H137" s="15" t="str">
        <f t="array" ref="H137">IFERROR(INDEX(②金銭出納簿!$C$4:$M$564,MATCH(LARGE((②金銭出納簿!$G$4:$G$564=$A$1)*1/ROW(②金銭出納簿!$C$4:$C$564),ROWS($A$18:$A148)),1/ROW(②金銭出納簿!$C$4:$C$564),0),COLUMNS($A$5:H$5)),"")</f>
        <v/>
      </c>
      <c r="I137" s="17" t="str">
        <f t="array" ref="I137">IFERROR(INDEX(②金銭出納簿!$C$4:$M$564,MATCH(LARGE((②金銭出納簿!$G$4:$G$564=$A$1)*1/ROW(②金銭出納簿!$C$4:$C$564),ROWS($A$18:$A148)),1/ROW(②金銭出納簿!$C$4:$C$564),0),COLUMNS($A$5:I$5)),"")</f>
        <v/>
      </c>
      <c r="J137" s="16" t="str">
        <f t="array" ref="J137">IFERROR(INDEX(②金銭出納簿!$C$4:$M$564,MATCH(LARGE((②金銭出納簿!$G$4:$G$564=$A$1)*1/ROW(②金銭出納簿!$C$4:$C$564),ROWS($A$18:$A148)),1/ROW(②金銭出納簿!$C$4:$C$564),0),COLUMNS($A$5:J$5)),"")</f>
        <v/>
      </c>
      <c r="K137" s="17" t="str">
        <f t="shared" si="4"/>
        <v/>
      </c>
      <c r="L137" s="23" t="str">
        <f t="shared" si="5"/>
        <v/>
      </c>
    </row>
    <row r="138" spans="1:12" ht="20.25" customHeight="1" x14ac:dyDescent="0.15">
      <c r="A138" s="124" t="str">
        <f t="array" ref="A138">IFERROR(INDEX(②金銭出納簿!$C$4:$M$564,MATCH(LARGE((②金銭出納簿!$G$4:$G$564=$A$1)*1/ROW(②金銭出納簿!$C$4:$C$564),ROWS($A$18:$A149)),1/ROW(②金銭出納簿!$C$4:$C$564),0),COLUMNS($A$5:A$5)),"")</f>
        <v/>
      </c>
      <c r="B138" s="125" t="str">
        <f t="array" ref="B138">IFERROR(INDEX(②金銭出納簿!$C$4:$M$564,MATCH(LARGE((②金銭出納簿!$G$4:$G$564=$A$1)*1/ROW(②金銭出納簿!$C$4:$C$564),ROWS($A$18:$A149)),1/ROW(②金銭出納簿!$C$4:$C$564),0),COLUMNS($A$5:B$5)),"")</f>
        <v/>
      </c>
      <c r="C138" s="12" t="str">
        <f t="array" ref="C138">IFERROR(INDEX(②金銭出納簿!$C$4:$M$564,MATCH(LARGE((②金銭出納簿!$G$4:$G$564=$A$1)*1/ROW(②金銭出納簿!$C$4:$C$564),ROWS($A$18:$A149)),1/ROW(②金銭出納簿!$C$4:$C$564),0),COLUMNS($A$5:C$5)),"")</f>
        <v/>
      </c>
      <c r="D138" s="12" t="str">
        <f t="array" ref="D138">IFERROR(INDEX(②金銭出納簿!$C$4:$M$564,MATCH(LARGE((②金銭出納簿!$G$4:$G$564=$A$1)*1/ROW(②金銭出納簿!$C$4:$C$564),ROWS($A$18:$A149)),1/ROW(②金銭出納簿!$C$4:$C$564),0),COLUMNS($A$5:D$5)),"")</f>
        <v/>
      </c>
      <c r="E138" s="12" t="str">
        <f t="array" ref="E138">IFERROR(INDEX(②金銭出納簿!$C$4:$M$564,MATCH(LARGE((②金銭出納簿!$G$4:$G$564=$A$1)*1/ROW(②金銭出納簿!$C$4:$C$564),ROWS($A$18:$A149)),1/ROW(②金銭出納簿!$C$4:$C$564),0),COLUMNS($A$5:E$5)),"")</f>
        <v/>
      </c>
      <c r="F138" s="134" t="str">
        <f t="array" ref="F138">IFERROR(INDEX(②金銭出納簿!$C$4:$M$564,MATCH(LARGE((②金銭出納簿!$G$4:$G$564=$A$1)*1/ROW(②金銭出納簿!$C$4:$C$564),ROWS($A$18:$A149)),1/ROW(②金銭出納簿!$C$4:$C$564),0),COLUMNS($A$5:F$5)),"")</f>
        <v/>
      </c>
      <c r="G138" s="134" t="str">
        <f t="array" ref="G138">IFERROR(INDEX(②金銭出納簿!$C$4:$M$564,MATCH(LARGE((②金銭出納簿!$G$4:$G$564=$A$1)*1/ROW(②金銭出納簿!$C$4:$C$564),ROWS($A$18:$A149)),1/ROW(②金銭出納簿!$C$4:$C$564),0),COLUMNS($A$5:G$5)),"")</f>
        <v/>
      </c>
      <c r="H138" s="15" t="str">
        <f t="array" ref="H138">IFERROR(INDEX(②金銭出納簿!$C$4:$M$564,MATCH(LARGE((②金銭出納簿!$G$4:$G$564=$A$1)*1/ROW(②金銭出納簿!$C$4:$C$564),ROWS($A$18:$A149)),1/ROW(②金銭出納簿!$C$4:$C$564),0),COLUMNS($A$5:H$5)),"")</f>
        <v/>
      </c>
      <c r="I138" s="17" t="str">
        <f t="array" ref="I138">IFERROR(INDEX(②金銭出納簿!$C$4:$M$564,MATCH(LARGE((②金銭出納簿!$G$4:$G$564=$A$1)*1/ROW(②金銭出納簿!$C$4:$C$564),ROWS($A$18:$A149)),1/ROW(②金銭出納簿!$C$4:$C$564),0),COLUMNS($A$5:I$5)),"")</f>
        <v/>
      </c>
      <c r="J138" s="16" t="str">
        <f t="array" ref="J138">IFERROR(INDEX(②金銭出納簿!$C$4:$M$564,MATCH(LARGE((②金銭出納簿!$G$4:$G$564=$A$1)*1/ROW(②金銭出納簿!$C$4:$C$564),ROWS($A$18:$A149)),1/ROW(②金銭出納簿!$C$4:$C$564),0),COLUMNS($A$5:J$5)),"")</f>
        <v/>
      </c>
      <c r="K138" s="17" t="str">
        <f t="shared" si="4"/>
        <v/>
      </c>
      <c r="L138" s="23" t="str">
        <f t="shared" si="5"/>
        <v/>
      </c>
    </row>
    <row r="139" spans="1:12" ht="20.25" customHeight="1" x14ac:dyDescent="0.15">
      <c r="A139" s="124" t="str">
        <f t="array" ref="A139">IFERROR(INDEX(②金銭出納簿!$C$4:$M$564,MATCH(LARGE((②金銭出納簿!$G$4:$G$564=$A$1)*1/ROW(②金銭出納簿!$C$4:$C$564),ROWS($A$18:$A150)),1/ROW(②金銭出納簿!$C$4:$C$564),0),COLUMNS($A$5:A$5)),"")</f>
        <v/>
      </c>
      <c r="B139" s="125" t="str">
        <f t="array" ref="B139">IFERROR(INDEX(②金銭出納簿!$C$4:$M$564,MATCH(LARGE((②金銭出納簿!$G$4:$G$564=$A$1)*1/ROW(②金銭出納簿!$C$4:$C$564),ROWS($A$18:$A150)),1/ROW(②金銭出納簿!$C$4:$C$564),0),COLUMNS($A$5:B$5)),"")</f>
        <v/>
      </c>
      <c r="C139" s="12" t="str">
        <f t="array" ref="C139">IFERROR(INDEX(②金銭出納簿!$C$4:$M$564,MATCH(LARGE((②金銭出納簿!$G$4:$G$564=$A$1)*1/ROW(②金銭出納簿!$C$4:$C$564),ROWS($A$18:$A150)),1/ROW(②金銭出納簿!$C$4:$C$564),0),COLUMNS($A$5:C$5)),"")</f>
        <v/>
      </c>
      <c r="D139" s="12" t="str">
        <f t="array" ref="D139">IFERROR(INDEX(②金銭出納簿!$C$4:$M$564,MATCH(LARGE((②金銭出納簿!$G$4:$G$564=$A$1)*1/ROW(②金銭出納簿!$C$4:$C$564),ROWS($A$18:$A150)),1/ROW(②金銭出納簿!$C$4:$C$564),0),COLUMNS($A$5:D$5)),"")</f>
        <v/>
      </c>
      <c r="E139" s="12" t="str">
        <f t="array" ref="E139">IFERROR(INDEX(②金銭出納簿!$C$4:$M$564,MATCH(LARGE((②金銭出納簿!$G$4:$G$564=$A$1)*1/ROW(②金銭出納簿!$C$4:$C$564),ROWS($A$18:$A150)),1/ROW(②金銭出納簿!$C$4:$C$564),0),COLUMNS($A$5:E$5)),"")</f>
        <v/>
      </c>
      <c r="F139" s="134" t="str">
        <f t="array" ref="F139">IFERROR(INDEX(②金銭出納簿!$C$4:$M$564,MATCH(LARGE((②金銭出納簿!$G$4:$G$564=$A$1)*1/ROW(②金銭出納簿!$C$4:$C$564),ROWS($A$18:$A150)),1/ROW(②金銭出納簿!$C$4:$C$564),0),COLUMNS($A$5:F$5)),"")</f>
        <v/>
      </c>
      <c r="G139" s="134" t="str">
        <f t="array" ref="G139">IFERROR(INDEX(②金銭出納簿!$C$4:$M$564,MATCH(LARGE((②金銭出納簿!$G$4:$G$564=$A$1)*1/ROW(②金銭出納簿!$C$4:$C$564),ROWS($A$18:$A150)),1/ROW(②金銭出納簿!$C$4:$C$564),0),COLUMNS($A$5:G$5)),"")</f>
        <v/>
      </c>
      <c r="H139" s="15" t="str">
        <f t="array" ref="H139">IFERROR(INDEX(②金銭出納簿!$C$4:$M$564,MATCH(LARGE((②金銭出納簿!$G$4:$G$564=$A$1)*1/ROW(②金銭出納簿!$C$4:$C$564),ROWS($A$18:$A150)),1/ROW(②金銭出納簿!$C$4:$C$564),0),COLUMNS($A$5:H$5)),"")</f>
        <v/>
      </c>
      <c r="I139" s="17" t="str">
        <f t="array" ref="I139">IFERROR(INDEX(②金銭出納簿!$C$4:$M$564,MATCH(LARGE((②金銭出納簿!$G$4:$G$564=$A$1)*1/ROW(②金銭出納簿!$C$4:$C$564),ROWS($A$18:$A150)),1/ROW(②金銭出納簿!$C$4:$C$564),0),COLUMNS($A$5:I$5)),"")</f>
        <v/>
      </c>
      <c r="J139" s="16" t="str">
        <f t="array" ref="J139">IFERROR(INDEX(②金銭出納簿!$C$4:$M$564,MATCH(LARGE((②金銭出納簿!$G$4:$G$564=$A$1)*1/ROW(②金銭出納簿!$C$4:$C$564),ROWS($A$18:$A150)),1/ROW(②金銭出納簿!$C$4:$C$564),0),COLUMNS($A$5:J$5)),"")</f>
        <v/>
      </c>
      <c r="K139" s="17" t="str">
        <f t="shared" si="4"/>
        <v/>
      </c>
      <c r="L139" s="23" t="str">
        <f t="shared" si="5"/>
        <v/>
      </c>
    </row>
    <row r="140" spans="1:12" ht="20.25" customHeight="1" x14ac:dyDescent="0.15">
      <c r="A140" s="124" t="str">
        <f t="array" ref="A140">IFERROR(INDEX(②金銭出納簿!$C$4:$M$564,MATCH(LARGE((②金銭出納簿!$G$4:$G$564=$A$1)*1/ROW(②金銭出納簿!$C$4:$C$564),ROWS($A$18:$A151)),1/ROW(②金銭出納簿!$C$4:$C$564),0),COLUMNS($A$5:A$5)),"")</f>
        <v/>
      </c>
      <c r="B140" s="125" t="str">
        <f t="array" ref="B140">IFERROR(INDEX(②金銭出納簿!$C$4:$M$564,MATCH(LARGE((②金銭出納簿!$G$4:$G$564=$A$1)*1/ROW(②金銭出納簿!$C$4:$C$564),ROWS($A$18:$A151)),1/ROW(②金銭出納簿!$C$4:$C$564),0),COLUMNS($A$5:B$5)),"")</f>
        <v/>
      </c>
      <c r="C140" s="12" t="str">
        <f t="array" ref="C140">IFERROR(INDEX(②金銭出納簿!$C$4:$M$564,MATCH(LARGE((②金銭出納簿!$G$4:$G$564=$A$1)*1/ROW(②金銭出納簿!$C$4:$C$564),ROWS($A$18:$A151)),1/ROW(②金銭出納簿!$C$4:$C$564),0),COLUMNS($A$5:C$5)),"")</f>
        <v/>
      </c>
      <c r="D140" s="12" t="str">
        <f t="array" ref="D140">IFERROR(INDEX(②金銭出納簿!$C$4:$M$564,MATCH(LARGE((②金銭出納簿!$G$4:$G$564=$A$1)*1/ROW(②金銭出納簿!$C$4:$C$564),ROWS($A$18:$A151)),1/ROW(②金銭出納簿!$C$4:$C$564),0),COLUMNS($A$5:D$5)),"")</f>
        <v/>
      </c>
      <c r="E140" s="12" t="str">
        <f t="array" ref="E140">IFERROR(INDEX(②金銭出納簿!$C$4:$M$564,MATCH(LARGE((②金銭出納簿!$G$4:$G$564=$A$1)*1/ROW(②金銭出納簿!$C$4:$C$564),ROWS($A$18:$A151)),1/ROW(②金銭出納簿!$C$4:$C$564),0),COLUMNS($A$5:E$5)),"")</f>
        <v/>
      </c>
      <c r="F140" s="134" t="str">
        <f t="array" ref="F140">IFERROR(INDEX(②金銭出納簿!$C$4:$M$564,MATCH(LARGE((②金銭出納簿!$G$4:$G$564=$A$1)*1/ROW(②金銭出納簿!$C$4:$C$564),ROWS($A$18:$A151)),1/ROW(②金銭出納簿!$C$4:$C$564),0),COLUMNS($A$5:F$5)),"")</f>
        <v/>
      </c>
      <c r="G140" s="134" t="str">
        <f t="array" ref="G140">IFERROR(INDEX(②金銭出納簿!$C$4:$M$564,MATCH(LARGE((②金銭出納簿!$G$4:$G$564=$A$1)*1/ROW(②金銭出納簿!$C$4:$C$564),ROWS($A$18:$A151)),1/ROW(②金銭出納簿!$C$4:$C$564),0),COLUMNS($A$5:G$5)),"")</f>
        <v/>
      </c>
      <c r="H140" s="15" t="str">
        <f t="array" ref="H140">IFERROR(INDEX(②金銭出納簿!$C$4:$M$564,MATCH(LARGE((②金銭出納簿!$G$4:$G$564=$A$1)*1/ROW(②金銭出納簿!$C$4:$C$564),ROWS($A$18:$A151)),1/ROW(②金銭出納簿!$C$4:$C$564),0),COLUMNS($A$5:H$5)),"")</f>
        <v/>
      </c>
      <c r="I140" s="17" t="str">
        <f t="array" ref="I140">IFERROR(INDEX(②金銭出納簿!$C$4:$M$564,MATCH(LARGE((②金銭出納簿!$G$4:$G$564=$A$1)*1/ROW(②金銭出納簿!$C$4:$C$564),ROWS($A$18:$A151)),1/ROW(②金銭出納簿!$C$4:$C$564),0),COLUMNS($A$5:I$5)),"")</f>
        <v/>
      </c>
      <c r="J140" s="16" t="str">
        <f t="array" ref="J140">IFERROR(INDEX(②金銭出納簿!$C$4:$M$564,MATCH(LARGE((②金銭出納簿!$G$4:$G$564=$A$1)*1/ROW(②金銭出納簿!$C$4:$C$564),ROWS($A$18:$A151)),1/ROW(②金銭出納簿!$C$4:$C$564),0),COLUMNS($A$5:J$5)),"")</f>
        <v/>
      </c>
      <c r="K140" s="17" t="str">
        <f t="shared" si="4"/>
        <v/>
      </c>
      <c r="L140" s="23" t="str">
        <f t="shared" si="5"/>
        <v/>
      </c>
    </row>
    <row r="141" spans="1:12" ht="20.25" customHeight="1" x14ac:dyDescent="0.15">
      <c r="A141" s="124" t="str">
        <f t="array" ref="A141">IFERROR(INDEX(②金銭出納簿!$C$4:$M$564,MATCH(LARGE((②金銭出納簿!$G$4:$G$564=$A$1)*1/ROW(②金銭出納簿!$C$4:$C$564),ROWS($A$18:$A152)),1/ROW(②金銭出納簿!$C$4:$C$564),0),COLUMNS($A$5:A$5)),"")</f>
        <v/>
      </c>
      <c r="B141" s="125" t="str">
        <f t="array" ref="B141">IFERROR(INDEX(②金銭出納簿!$C$4:$M$564,MATCH(LARGE((②金銭出納簿!$G$4:$G$564=$A$1)*1/ROW(②金銭出納簿!$C$4:$C$564),ROWS($A$18:$A152)),1/ROW(②金銭出納簿!$C$4:$C$564),0),COLUMNS($A$5:B$5)),"")</f>
        <v/>
      </c>
      <c r="C141" s="12" t="str">
        <f t="array" ref="C141">IFERROR(INDEX(②金銭出納簿!$C$4:$M$564,MATCH(LARGE((②金銭出納簿!$G$4:$G$564=$A$1)*1/ROW(②金銭出納簿!$C$4:$C$564),ROWS($A$18:$A152)),1/ROW(②金銭出納簿!$C$4:$C$564),0),COLUMNS($A$5:C$5)),"")</f>
        <v/>
      </c>
      <c r="D141" s="12" t="str">
        <f t="array" ref="D141">IFERROR(INDEX(②金銭出納簿!$C$4:$M$564,MATCH(LARGE((②金銭出納簿!$G$4:$G$564=$A$1)*1/ROW(②金銭出納簿!$C$4:$C$564),ROWS($A$18:$A152)),1/ROW(②金銭出納簿!$C$4:$C$564),0),COLUMNS($A$5:D$5)),"")</f>
        <v/>
      </c>
      <c r="E141" s="12" t="str">
        <f t="array" ref="E141">IFERROR(INDEX(②金銭出納簿!$C$4:$M$564,MATCH(LARGE((②金銭出納簿!$G$4:$G$564=$A$1)*1/ROW(②金銭出納簿!$C$4:$C$564),ROWS($A$18:$A152)),1/ROW(②金銭出納簿!$C$4:$C$564),0),COLUMNS($A$5:E$5)),"")</f>
        <v/>
      </c>
      <c r="F141" s="134" t="str">
        <f t="array" ref="F141">IFERROR(INDEX(②金銭出納簿!$C$4:$M$564,MATCH(LARGE((②金銭出納簿!$G$4:$G$564=$A$1)*1/ROW(②金銭出納簿!$C$4:$C$564),ROWS($A$18:$A152)),1/ROW(②金銭出納簿!$C$4:$C$564),0),COLUMNS($A$5:F$5)),"")</f>
        <v/>
      </c>
      <c r="G141" s="134" t="str">
        <f t="array" ref="G141">IFERROR(INDEX(②金銭出納簿!$C$4:$M$564,MATCH(LARGE((②金銭出納簿!$G$4:$G$564=$A$1)*1/ROW(②金銭出納簿!$C$4:$C$564),ROWS($A$18:$A152)),1/ROW(②金銭出納簿!$C$4:$C$564),0),COLUMNS($A$5:G$5)),"")</f>
        <v/>
      </c>
      <c r="H141" s="15" t="str">
        <f t="array" ref="H141">IFERROR(INDEX(②金銭出納簿!$C$4:$M$564,MATCH(LARGE((②金銭出納簿!$G$4:$G$564=$A$1)*1/ROW(②金銭出納簿!$C$4:$C$564),ROWS($A$18:$A152)),1/ROW(②金銭出納簿!$C$4:$C$564),0),COLUMNS($A$5:H$5)),"")</f>
        <v/>
      </c>
      <c r="I141" s="17" t="str">
        <f t="array" ref="I141">IFERROR(INDEX(②金銭出納簿!$C$4:$M$564,MATCH(LARGE((②金銭出納簿!$G$4:$G$564=$A$1)*1/ROW(②金銭出納簿!$C$4:$C$564),ROWS($A$18:$A152)),1/ROW(②金銭出納簿!$C$4:$C$564),0),COLUMNS($A$5:I$5)),"")</f>
        <v/>
      </c>
      <c r="J141" s="16" t="str">
        <f t="array" ref="J141">IFERROR(INDEX(②金銭出納簿!$C$4:$M$564,MATCH(LARGE((②金銭出納簿!$G$4:$G$564=$A$1)*1/ROW(②金銭出納簿!$C$4:$C$564),ROWS($A$18:$A152)),1/ROW(②金銭出納簿!$C$4:$C$564),0),COLUMNS($A$5:J$5)),"")</f>
        <v/>
      </c>
      <c r="K141" s="17" t="str">
        <f t="shared" si="4"/>
        <v/>
      </c>
      <c r="L141" s="23" t="str">
        <f t="shared" si="5"/>
        <v/>
      </c>
    </row>
    <row r="142" spans="1:12" ht="20.25" customHeight="1" x14ac:dyDescent="0.15">
      <c r="A142" s="124" t="str">
        <f t="array" ref="A142">IFERROR(INDEX(②金銭出納簿!$C$4:$M$564,MATCH(LARGE((②金銭出納簿!$G$4:$G$564=$A$1)*1/ROW(②金銭出納簿!$C$4:$C$564),ROWS($A$18:$A153)),1/ROW(②金銭出納簿!$C$4:$C$564),0),COLUMNS($A$5:A$5)),"")</f>
        <v/>
      </c>
      <c r="B142" s="125" t="str">
        <f t="array" ref="B142">IFERROR(INDEX(②金銭出納簿!$C$4:$M$564,MATCH(LARGE((②金銭出納簿!$G$4:$G$564=$A$1)*1/ROW(②金銭出納簿!$C$4:$C$564),ROWS($A$18:$A153)),1/ROW(②金銭出納簿!$C$4:$C$564),0),COLUMNS($A$5:B$5)),"")</f>
        <v/>
      </c>
      <c r="C142" s="12" t="str">
        <f t="array" ref="C142">IFERROR(INDEX(②金銭出納簿!$C$4:$M$564,MATCH(LARGE((②金銭出納簿!$G$4:$G$564=$A$1)*1/ROW(②金銭出納簿!$C$4:$C$564),ROWS($A$18:$A153)),1/ROW(②金銭出納簿!$C$4:$C$564),0),COLUMNS($A$5:C$5)),"")</f>
        <v/>
      </c>
      <c r="D142" s="12" t="str">
        <f t="array" ref="D142">IFERROR(INDEX(②金銭出納簿!$C$4:$M$564,MATCH(LARGE((②金銭出納簿!$G$4:$G$564=$A$1)*1/ROW(②金銭出納簿!$C$4:$C$564),ROWS($A$18:$A153)),1/ROW(②金銭出納簿!$C$4:$C$564),0),COLUMNS($A$5:D$5)),"")</f>
        <v/>
      </c>
      <c r="E142" s="12" t="str">
        <f t="array" ref="E142">IFERROR(INDEX(②金銭出納簿!$C$4:$M$564,MATCH(LARGE((②金銭出納簿!$G$4:$G$564=$A$1)*1/ROW(②金銭出納簿!$C$4:$C$564),ROWS($A$18:$A153)),1/ROW(②金銭出納簿!$C$4:$C$564),0),COLUMNS($A$5:E$5)),"")</f>
        <v/>
      </c>
      <c r="F142" s="134" t="str">
        <f t="array" ref="F142">IFERROR(INDEX(②金銭出納簿!$C$4:$M$564,MATCH(LARGE((②金銭出納簿!$G$4:$G$564=$A$1)*1/ROW(②金銭出納簿!$C$4:$C$564),ROWS($A$18:$A153)),1/ROW(②金銭出納簿!$C$4:$C$564),0),COLUMNS($A$5:F$5)),"")</f>
        <v/>
      </c>
      <c r="G142" s="134" t="str">
        <f t="array" ref="G142">IFERROR(INDEX(②金銭出納簿!$C$4:$M$564,MATCH(LARGE((②金銭出納簿!$G$4:$G$564=$A$1)*1/ROW(②金銭出納簿!$C$4:$C$564),ROWS($A$18:$A153)),1/ROW(②金銭出納簿!$C$4:$C$564),0),COLUMNS($A$5:G$5)),"")</f>
        <v/>
      </c>
      <c r="H142" s="15" t="str">
        <f t="array" ref="H142">IFERROR(INDEX(②金銭出納簿!$C$4:$M$564,MATCH(LARGE((②金銭出納簿!$G$4:$G$564=$A$1)*1/ROW(②金銭出納簿!$C$4:$C$564),ROWS($A$18:$A153)),1/ROW(②金銭出納簿!$C$4:$C$564),0),COLUMNS($A$5:H$5)),"")</f>
        <v/>
      </c>
      <c r="I142" s="17" t="str">
        <f t="array" ref="I142">IFERROR(INDEX(②金銭出納簿!$C$4:$M$564,MATCH(LARGE((②金銭出納簿!$G$4:$G$564=$A$1)*1/ROW(②金銭出納簿!$C$4:$C$564),ROWS($A$18:$A153)),1/ROW(②金銭出納簿!$C$4:$C$564),0),COLUMNS($A$5:I$5)),"")</f>
        <v/>
      </c>
      <c r="J142" s="16" t="str">
        <f t="array" ref="J142">IFERROR(INDEX(②金銭出納簿!$C$4:$M$564,MATCH(LARGE((②金銭出納簿!$G$4:$G$564=$A$1)*1/ROW(②金銭出納簿!$C$4:$C$564),ROWS($A$18:$A153)),1/ROW(②金銭出納簿!$C$4:$C$564),0),COLUMNS($A$5:J$5)),"")</f>
        <v/>
      </c>
      <c r="K142" s="17" t="str">
        <f t="shared" si="4"/>
        <v/>
      </c>
      <c r="L142" s="23" t="str">
        <f t="shared" si="5"/>
        <v/>
      </c>
    </row>
    <row r="143" spans="1:12" ht="20.25" customHeight="1" x14ac:dyDescent="0.15">
      <c r="A143" s="124" t="str">
        <f t="array" ref="A143">IFERROR(INDEX(②金銭出納簿!$C$4:$M$564,MATCH(LARGE((②金銭出納簿!$G$4:$G$564=$A$1)*1/ROW(②金銭出納簿!$C$4:$C$564),ROWS($A$18:$A154)),1/ROW(②金銭出納簿!$C$4:$C$564),0),COLUMNS($A$5:A$5)),"")</f>
        <v/>
      </c>
      <c r="B143" s="125" t="str">
        <f t="array" ref="B143">IFERROR(INDEX(②金銭出納簿!$C$4:$M$564,MATCH(LARGE((②金銭出納簿!$G$4:$G$564=$A$1)*1/ROW(②金銭出納簿!$C$4:$C$564),ROWS($A$18:$A154)),1/ROW(②金銭出納簿!$C$4:$C$564),0),COLUMNS($A$5:B$5)),"")</f>
        <v/>
      </c>
      <c r="C143" s="12" t="str">
        <f t="array" ref="C143">IFERROR(INDEX(②金銭出納簿!$C$4:$M$564,MATCH(LARGE((②金銭出納簿!$G$4:$G$564=$A$1)*1/ROW(②金銭出納簿!$C$4:$C$564),ROWS($A$18:$A154)),1/ROW(②金銭出納簿!$C$4:$C$564),0),COLUMNS($A$5:C$5)),"")</f>
        <v/>
      </c>
      <c r="D143" s="12" t="str">
        <f t="array" ref="D143">IFERROR(INDEX(②金銭出納簿!$C$4:$M$564,MATCH(LARGE((②金銭出納簿!$G$4:$G$564=$A$1)*1/ROW(②金銭出納簿!$C$4:$C$564),ROWS($A$18:$A154)),1/ROW(②金銭出納簿!$C$4:$C$564),0),COLUMNS($A$5:D$5)),"")</f>
        <v/>
      </c>
      <c r="E143" s="12" t="str">
        <f t="array" ref="E143">IFERROR(INDEX(②金銭出納簿!$C$4:$M$564,MATCH(LARGE((②金銭出納簿!$G$4:$G$564=$A$1)*1/ROW(②金銭出納簿!$C$4:$C$564),ROWS($A$18:$A154)),1/ROW(②金銭出納簿!$C$4:$C$564),0),COLUMNS($A$5:E$5)),"")</f>
        <v/>
      </c>
      <c r="F143" s="134" t="str">
        <f t="array" ref="F143">IFERROR(INDEX(②金銭出納簿!$C$4:$M$564,MATCH(LARGE((②金銭出納簿!$G$4:$G$564=$A$1)*1/ROW(②金銭出納簿!$C$4:$C$564),ROWS($A$18:$A154)),1/ROW(②金銭出納簿!$C$4:$C$564),0),COLUMNS($A$5:F$5)),"")</f>
        <v/>
      </c>
      <c r="G143" s="134" t="str">
        <f t="array" ref="G143">IFERROR(INDEX(②金銭出納簿!$C$4:$M$564,MATCH(LARGE((②金銭出納簿!$G$4:$G$564=$A$1)*1/ROW(②金銭出納簿!$C$4:$C$564),ROWS($A$18:$A154)),1/ROW(②金銭出納簿!$C$4:$C$564),0),COLUMNS($A$5:G$5)),"")</f>
        <v/>
      </c>
      <c r="H143" s="15" t="str">
        <f t="array" ref="H143">IFERROR(INDEX(②金銭出納簿!$C$4:$M$564,MATCH(LARGE((②金銭出納簿!$G$4:$G$564=$A$1)*1/ROW(②金銭出納簿!$C$4:$C$564),ROWS($A$18:$A154)),1/ROW(②金銭出納簿!$C$4:$C$564),0),COLUMNS($A$5:H$5)),"")</f>
        <v/>
      </c>
      <c r="I143" s="17" t="str">
        <f t="array" ref="I143">IFERROR(INDEX(②金銭出納簿!$C$4:$M$564,MATCH(LARGE((②金銭出納簿!$G$4:$G$564=$A$1)*1/ROW(②金銭出納簿!$C$4:$C$564),ROWS($A$18:$A154)),1/ROW(②金銭出納簿!$C$4:$C$564),0),COLUMNS($A$5:I$5)),"")</f>
        <v/>
      </c>
      <c r="J143" s="16" t="str">
        <f t="array" ref="J143">IFERROR(INDEX(②金銭出納簿!$C$4:$M$564,MATCH(LARGE((②金銭出納簿!$G$4:$G$564=$A$1)*1/ROW(②金銭出納簿!$C$4:$C$564),ROWS($A$18:$A154)),1/ROW(②金銭出納簿!$C$4:$C$564),0),COLUMNS($A$5:J$5)),"")</f>
        <v/>
      </c>
      <c r="K143" s="17" t="str">
        <f t="shared" si="4"/>
        <v/>
      </c>
      <c r="L143" s="23" t="str">
        <f t="shared" si="5"/>
        <v/>
      </c>
    </row>
    <row r="144" spans="1:12" ht="20.25" customHeight="1" x14ac:dyDescent="0.15">
      <c r="A144" s="124" t="str">
        <f t="array" ref="A144">IFERROR(INDEX(②金銭出納簿!$C$4:$M$564,MATCH(LARGE((②金銭出納簿!$G$4:$G$564=$A$1)*1/ROW(②金銭出納簿!$C$4:$C$564),ROWS($A$18:$A155)),1/ROW(②金銭出納簿!$C$4:$C$564),0),COLUMNS($A$5:A$5)),"")</f>
        <v/>
      </c>
      <c r="B144" s="125" t="str">
        <f t="array" ref="B144">IFERROR(INDEX(②金銭出納簿!$C$4:$M$564,MATCH(LARGE((②金銭出納簿!$G$4:$G$564=$A$1)*1/ROW(②金銭出納簿!$C$4:$C$564),ROWS($A$18:$A155)),1/ROW(②金銭出納簿!$C$4:$C$564),0),COLUMNS($A$5:B$5)),"")</f>
        <v/>
      </c>
      <c r="C144" s="12" t="str">
        <f t="array" ref="C144">IFERROR(INDEX(②金銭出納簿!$C$4:$M$564,MATCH(LARGE((②金銭出納簿!$G$4:$G$564=$A$1)*1/ROW(②金銭出納簿!$C$4:$C$564),ROWS($A$18:$A155)),1/ROW(②金銭出納簿!$C$4:$C$564),0),COLUMNS($A$5:C$5)),"")</f>
        <v/>
      </c>
      <c r="D144" s="12" t="str">
        <f t="array" ref="D144">IFERROR(INDEX(②金銭出納簿!$C$4:$M$564,MATCH(LARGE((②金銭出納簿!$G$4:$G$564=$A$1)*1/ROW(②金銭出納簿!$C$4:$C$564),ROWS($A$18:$A155)),1/ROW(②金銭出納簿!$C$4:$C$564),0),COLUMNS($A$5:D$5)),"")</f>
        <v/>
      </c>
      <c r="E144" s="12" t="str">
        <f t="array" ref="E144">IFERROR(INDEX(②金銭出納簿!$C$4:$M$564,MATCH(LARGE((②金銭出納簿!$G$4:$G$564=$A$1)*1/ROW(②金銭出納簿!$C$4:$C$564),ROWS($A$18:$A155)),1/ROW(②金銭出納簿!$C$4:$C$564),0),COLUMNS($A$5:E$5)),"")</f>
        <v/>
      </c>
      <c r="F144" s="134" t="str">
        <f t="array" ref="F144">IFERROR(INDEX(②金銭出納簿!$C$4:$M$564,MATCH(LARGE((②金銭出納簿!$G$4:$G$564=$A$1)*1/ROW(②金銭出納簿!$C$4:$C$564),ROWS($A$18:$A155)),1/ROW(②金銭出納簿!$C$4:$C$564),0),COLUMNS($A$5:F$5)),"")</f>
        <v/>
      </c>
      <c r="G144" s="134" t="str">
        <f t="array" ref="G144">IFERROR(INDEX(②金銭出納簿!$C$4:$M$564,MATCH(LARGE((②金銭出納簿!$G$4:$G$564=$A$1)*1/ROW(②金銭出納簿!$C$4:$C$564),ROWS($A$18:$A155)),1/ROW(②金銭出納簿!$C$4:$C$564),0),COLUMNS($A$5:G$5)),"")</f>
        <v/>
      </c>
      <c r="H144" s="15" t="str">
        <f t="array" ref="H144">IFERROR(INDEX(②金銭出納簿!$C$4:$M$564,MATCH(LARGE((②金銭出納簿!$G$4:$G$564=$A$1)*1/ROW(②金銭出納簿!$C$4:$C$564),ROWS($A$18:$A155)),1/ROW(②金銭出納簿!$C$4:$C$564),0),COLUMNS($A$5:H$5)),"")</f>
        <v/>
      </c>
      <c r="I144" s="17" t="str">
        <f t="array" ref="I144">IFERROR(INDEX(②金銭出納簿!$C$4:$M$564,MATCH(LARGE((②金銭出納簿!$G$4:$G$564=$A$1)*1/ROW(②金銭出納簿!$C$4:$C$564),ROWS($A$18:$A155)),1/ROW(②金銭出納簿!$C$4:$C$564),0),COLUMNS($A$5:I$5)),"")</f>
        <v/>
      </c>
      <c r="J144" s="16" t="str">
        <f t="array" ref="J144">IFERROR(INDEX(②金銭出納簿!$C$4:$M$564,MATCH(LARGE((②金銭出納簿!$G$4:$G$564=$A$1)*1/ROW(②金銭出納簿!$C$4:$C$564),ROWS($A$18:$A155)),1/ROW(②金銭出納簿!$C$4:$C$564),0),COLUMNS($A$5:J$5)),"")</f>
        <v/>
      </c>
      <c r="K144" s="17" t="str">
        <f t="shared" si="4"/>
        <v/>
      </c>
      <c r="L144" s="23" t="str">
        <f t="shared" si="5"/>
        <v/>
      </c>
    </row>
    <row r="145" spans="1:12" ht="20.25" customHeight="1" x14ac:dyDescent="0.15">
      <c r="A145" s="124" t="str">
        <f t="array" ref="A145">IFERROR(INDEX(②金銭出納簿!$C$4:$M$564,MATCH(LARGE((②金銭出納簿!$G$4:$G$564=$A$1)*1/ROW(②金銭出納簿!$C$4:$C$564),ROWS($A$18:$A156)),1/ROW(②金銭出納簿!$C$4:$C$564),0),COLUMNS($A$5:A$5)),"")</f>
        <v/>
      </c>
      <c r="B145" s="125" t="str">
        <f t="array" ref="B145">IFERROR(INDEX(②金銭出納簿!$C$4:$M$564,MATCH(LARGE((②金銭出納簿!$G$4:$G$564=$A$1)*1/ROW(②金銭出納簿!$C$4:$C$564),ROWS($A$18:$A156)),1/ROW(②金銭出納簿!$C$4:$C$564),0),COLUMNS($A$5:B$5)),"")</f>
        <v/>
      </c>
      <c r="C145" s="12" t="str">
        <f t="array" ref="C145">IFERROR(INDEX(②金銭出納簿!$C$4:$M$564,MATCH(LARGE((②金銭出納簿!$G$4:$G$564=$A$1)*1/ROW(②金銭出納簿!$C$4:$C$564),ROWS($A$18:$A156)),1/ROW(②金銭出納簿!$C$4:$C$564),0),COLUMNS($A$5:C$5)),"")</f>
        <v/>
      </c>
      <c r="D145" s="12" t="str">
        <f t="array" ref="D145">IFERROR(INDEX(②金銭出納簿!$C$4:$M$564,MATCH(LARGE((②金銭出納簿!$G$4:$G$564=$A$1)*1/ROW(②金銭出納簿!$C$4:$C$564),ROWS($A$18:$A156)),1/ROW(②金銭出納簿!$C$4:$C$564),0),COLUMNS($A$5:D$5)),"")</f>
        <v/>
      </c>
      <c r="E145" s="12" t="str">
        <f t="array" ref="E145">IFERROR(INDEX(②金銭出納簿!$C$4:$M$564,MATCH(LARGE((②金銭出納簿!$G$4:$G$564=$A$1)*1/ROW(②金銭出納簿!$C$4:$C$564),ROWS($A$18:$A156)),1/ROW(②金銭出納簿!$C$4:$C$564),0),COLUMNS($A$5:E$5)),"")</f>
        <v/>
      </c>
      <c r="F145" s="134" t="str">
        <f t="array" ref="F145">IFERROR(INDEX(②金銭出納簿!$C$4:$M$564,MATCH(LARGE((②金銭出納簿!$G$4:$G$564=$A$1)*1/ROW(②金銭出納簿!$C$4:$C$564),ROWS($A$18:$A156)),1/ROW(②金銭出納簿!$C$4:$C$564),0),COLUMNS($A$5:F$5)),"")</f>
        <v/>
      </c>
      <c r="G145" s="134" t="str">
        <f t="array" ref="G145">IFERROR(INDEX(②金銭出納簿!$C$4:$M$564,MATCH(LARGE((②金銭出納簿!$G$4:$G$564=$A$1)*1/ROW(②金銭出納簿!$C$4:$C$564),ROWS($A$18:$A156)),1/ROW(②金銭出納簿!$C$4:$C$564),0),COLUMNS($A$5:G$5)),"")</f>
        <v/>
      </c>
      <c r="H145" s="15" t="str">
        <f t="array" ref="H145">IFERROR(INDEX(②金銭出納簿!$C$4:$M$564,MATCH(LARGE((②金銭出納簿!$G$4:$G$564=$A$1)*1/ROW(②金銭出納簿!$C$4:$C$564),ROWS($A$18:$A156)),1/ROW(②金銭出納簿!$C$4:$C$564),0),COLUMNS($A$5:H$5)),"")</f>
        <v/>
      </c>
      <c r="I145" s="17" t="str">
        <f t="array" ref="I145">IFERROR(INDEX(②金銭出納簿!$C$4:$M$564,MATCH(LARGE((②金銭出納簿!$G$4:$G$564=$A$1)*1/ROW(②金銭出納簿!$C$4:$C$564),ROWS($A$18:$A156)),1/ROW(②金銭出納簿!$C$4:$C$564),0),COLUMNS($A$5:I$5)),"")</f>
        <v/>
      </c>
      <c r="J145" s="16" t="str">
        <f t="array" ref="J145">IFERROR(INDEX(②金銭出納簿!$C$4:$M$564,MATCH(LARGE((②金銭出納簿!$G$4:$G$564=$A$1)*1/ROW(②金銭出納簿!$C$4:$C$564),ROWS($A$18:$A156)),1/ROW(②金銭出納簿!$C$4:$C$564),0),COLUMNS($A$5:J$5)),"")</f>
        <v/>
      </c>
      <c r="K145" s="17" t="str">
        <f t="shared" si="4"/>
        <v/>
      </c>
      <c r="L145" s="23" t="str">
        <f t="shared" si="5"/>
        <v/>
      </c>
    </row>
    <row r="146" spans="1:12" ht="20.25" customHeight="1" x14ac:dyDescent="0.15">
      <c r="A146" s="124" t="str">
        <f t="array" ref="A146">IFERROR(INDEX(②金銭出納簿!$C$4:$M$564,MATCH(LARGE((②金銭出納簿!$G$4:$G$564=$A$1)*1/ROW(②金銭出納簿!$C$4:$C$564),ROWS($A$18:$A157)),1/ROW(②金銭出納簿!$C$4:$C$564),0),COLUMNS($A$5:A$5)),"")</f>
        <v/>
      </c>
      <c r="B146" s="125" t="str">
        <f t="array" ref="B146">IFERROR(INDEX(②金銭出納簿!$C$4:$M$564,MATCH(LARGE((②金銭出納簿!$G$4:$G$564=$A$1)*1/ROW(②金銭出納簿!$C$4:$C$564),ROWS($A$18:$A157)),1/ROW(②金銭出納簿!$C$4:$C$564),0),COLUMNS($A$5:B$5)),"")</f>
        <v/>
      </c>
      <c r="C146" s="12" t="str">
        <f t="array" ref="C146">IFERROR(INDEX(②金銭出納簿!$C$4:$M$564,MATCH(LARGE((②金銭出納簿!$G$4:$G$564=$A$1)*1/ROW(②金銭出納簿!$C$4:$C$564),ROWS($A$18:$A157)),1/ROW(②金銭出納簿!$C$4:$C$564),0),COLUMNS($A$5:C$5)),"")</f>
        <v/>
      </c>
      <c r="D146" s="12" t="str">
        <f t="array" ref="D146">IFERROR(INDEX(②金銭出納簿!$C$4:$M$564,MATCH(LARGE((②金銭出納簿!$G$4:$G$564=$A$1)*1/ROW(②金銭出納簿!$C$4:$C$564),ROWS($A$18:$A157)),1/ROW(②金銭出納簿!$C$4:$C$564),0),COLUMNS($A$5:D$5)),"")</f>
        <v/>
      </c>
      <c r="E146" s="12" t="str">
        <f t="array" ref="E146">IFERROR(INDEX(②金銭出納簿!$C$4:$M$564,MATCH(LARGE((②金銭出納簿!$G$4:$G$564=$A$1)*1/ROW(②金銭出納簿!$C$4:$C$564),ROWS($A$18:$A157)),1/ROW(②金銭出納簿!$C$4:$C$564),0),COLUMNS($A$5:E$5)),"")</f>
        <v/>
      </c>
      <c r="F146" s="134" t="str">
        <f t="array" ref="F146">IFERROR(INDEX(②金銭出納簿!$C$4:$M$564,MATCH(LARGE((②金銭出納簿!$G$4:$G$564=$A$1)*1/ROW(②金銭出納簿!$C$4:$C$564),ROWS($A$18:$A157)),1/ROW(②金銭出納簿!$C$4:$C$564),0),COLUMNS($A$5:F$5)),"")</f>
        <v/>
      </c>
      <c r="G146" s="134" t="str">
        <f t="array" ref="G146">IFERROR(INDEX(②金銭出納簿!$C$4:$M$564,MATCH(LARGE((②金銭出納簿!$G$4:$G$564=$A$1)*1/ROW(②金銭出納簿!$C$4:$C$564),ROWS($A$18:$A157)),1/ROW(②金銭出納簿!$C$4:$C$564),0),COLUMNS($A$5:G$5)),"")</f>
        <v/>
      </c>
      <c r="H146" s="15" t="str">
        <f t="array" ref="H146">IFERROR(INDEX(②金銭出納簿!$C$4:$M$564,MATCH(LARGE((②金銭出納簿!$G$4:$G$564=$A$1)*1/ROW(②金銭出納簿!$C$4:$C$564),ROWS($A$18:$A157)),1/ROW(②金銭出納簿!$C$4:$C$564),0),COLUMNS($A$5:H$5)),"")</f>
        <v/>
      </c>
      <c r="I146" s="17" t="str">
        <f t="array" ref="I146">IFERROR(INDEX(②金銭出納簿!$C$4:$M$564,MATCH(LARGE((②金銭出納簿!$G$4:$G$564=$A$1)*1/ROW(②金銭出納簿!$C$4:$C$564),ROWS($A$18:$A157)),1/ROW(②金銭出納簿!$C$4:$C$564),0),COLUMNS($A$5:I$5)),"")</f>
        <v/>
      </c>
      <c r="J146" s="16" t="str">
        <f t="array" ref="J146">IFERROR(INDEX(②金銭出納簿!$C$4:$M$564,MATCH(LARGE((②金銭出納簿!$G$4:$G$564=$A$1)*1/ROW(②金銭出納簿!$C$4:$C$564),ROWS($A$18:$A157)),1/ROW(②金銭出納簿!$C$4:$C$564),0),COLUMNS($A$5:J$5)),"")</f>
        <v/>
      </c>
      <c r="K146" s="17" t="str">
        <f t="shared" si="4"/>
        <v/>
      </c>
      <c r="L146" s="23" t="str">
        <f t="shared" si="5"/>
        <v/>
      </c>
    </row>
    <row r="147" spans="1:12" ht="20.25" customHeight="1" x14ac:dyDescent="0.15">
      <c r="A147" s="124" t="str">
        <f t="array" ref="A147">IFERROR(INDEX(②金銭出納簿!$C$4:$M$564,MATCH(LARGE((②金銭出納簿!$G$4:$G$564=$A$1)*1/ROW(②金銭出納簿!$C$4:$C$564),ROWS($A$18:$A158)),1/ROW(②金銭出納簿!$C$4:$C$564),0),COLUMNS($A$5:A$5)),"")</f>
        <v/>
      </c>
      <c r="B147" s="125" t="str">
        <f t="array" ref="B147">IFERROR(INDEX(②金銭出納簿!$C$4:$M$564,MATCH(LARGE((②金銭出納簿!$G$4:$G$564=$A$1)*1/ROW(②金銭出納簿!$C$4:$C$564),ROWS($A$18:$A158)),1/ROW(②金銭出納簿!$C$4:$C$564),0),COLUMNS($A$5:B$5)),"")</f>
        <v/>
      </c>
      <c r="C147" s="12" t="str">
        <f t="array" ref="C147">IFERROR(INDEX(②金銭出納簿!$C$4:$M$564,MATCH(LARGE((②金銭出納簿!$G$4:$G$564=$A$1)*1/ROW(②金銭出納簿!$C$4:$C$564),ROWS($A$18:$A158)),1/ROW(②金銭出納簿!$C$4:$C$564),0),COLUMNS($A$5:C$5)),"")</f>
        <v/>
      </c>
      <c r="D147" s="12" t="str">
        <f t="array" ref="D147">IFERROR(INDEX(②金銭出納簿!$C$4:$M$564,MATCH(LARGE((②金銭出納簿!$G$4:$G$564=$A$1)*1/ROW(②金銭出納簿!$C$4:$C$564),ROWS($A$18:$A158)),1/ROW(②金銭出納簿!$C$4:$C$564),0),COLUMNS($A$5:D$5)),"")</f>
        <v/>
      </c>
      <c r="E147" s="12" t="str">
        <f t="array" ref="E147">IFERROR(INDEX(②金銭出納簿!$C$4:$M$564,MATCH(LARGE((②金銭出納簿!$G$4:$G$564=$A$1)*1/ROW(②金銭出納簿!$C$4:$C$564),ROWS($A$18:$A158)),1/ROW(②金銭出納簿!$C$4:$C$564),0),COLUMNS($A$5:E$5)),"")</f>
        <v/>
      </c>
      <c r="F147" s="134" t="str">
        <f t="array" ref="F147">IFERROR(INDEX(②金銭出納簿!$C$4:$M$564,MATCH(LARGE((②金銭出納簿!$G$4:$G$564=$A$1)*1/ROW(②金銭出納簿!$C$4:$C$564),ROWS($A$18:$A158)),1/ROW(②金銭出納簿!$C$4:$C$564),0),COLUMNS($A$5:F$5)),"")</f>
        <v/>
      </c>
      <c r="G147" s="134" t="str">
        <f t="array" ref="G147">IFERROR(INDEX(②金銭出納簿!$C$4:$M$564,MATCH(LARGE((②金銭出納簿!$G$4:$G$564=$A$1)*1/ROW(②金銭出納簿!$C$4:$C$564),ROWS($A$18:$A158)),1/ROW(②金銭出納簿!$C$4:$C$564),0),COLUMNS($A$5:G$5)),"")</f>
        <v/>
      </c>
      <c r="H147" s="15" t="str">
        <f t="array" ref="H147">IFERROR(INDEX(②金銭出納簿!$C$4:$M$564,MATCH(LARGE((②金銭出納簿!$G$4:$G$564=$A$1)*1/ROW(②金銭出納簿!$C$4:$C$564),ROWS($A$18:$A158)),1/ROW(②金銭出納簿!$C$4:$C$564),0),COLUMNS($A$5:H$5)),"")</f>
        <v/>
      </c>
      <c r="I147" s="17" t="str">
        <f t="array" ref="I147">IFERROR(INDEX(②金銭出納簿!$C$4:$M$564,MATCH(LARGE((②金銭出納簿!$G$4:$G$564=$A$1)*1/ROW(②金銭出納簿!$C$4:$C$564),ROWS($A$18:$A158)),1/ROW(②金銭出納簿!$C$4:$C$564),0),COLUMNS($A$5:I$5)),"")</f>
        <v/>
      </c>
      <c r="J147" s="16" t="str">
        <f t="array" ref="J147">IFERROR(INDEX(②金銭出納簿!$C$4:$M$564,MATCH(LARGE((②金銭出納簿!$G$4:$G$564=$A$1)*1/ROW(②金銭出納簿!$C$4:$C$564),ROWS($A$18:$A158)),1/ROW(②金銭出納簿!$C$4:$C$564),0),COLUMNS($A$5:J$5)),"")</f>
        <v/>
      </c>
      <c r="K147" s="17" t="str">
        <f t="shared" si="4"/>
        <v/>
      </c>
      <c r="L147" s="23" t="str">
        <f t="shared" si="5"/>
        <v/>
      </c>
    </row>
    <row r="148" spans="1:12" ht="20.25" customHeight="1" x14ac:dyDescent="0.15">
      <c r="A148" s="124" t="str">
        <f t="array" ref="A148">IFERROR(INDEX(②金銭出納簿!$C$4:$M$564,MATCH(LARGE((②金銭出納簿!$G$4:$G$564=$A$1)*1/ROW(②金銭出納簿!$C$4:$C$564),ROWS($A$18:$A159)),1/ROW(②金銭出納簿!$C$4:$C$564),0),COLUMNS($A$5:A$5)),"")</f>
        <v/>
      </c>
      <c r="B148" s="125" t="str">
        <f t="array" ref="B148">IFERROR(INDEX(②金銭出納簿!$C$4:$M$564,MATCH(LARGE((②金銭出納簿!$G$4:$G$564=$A$1)*1/ROW(②金銭出納簿!$C$4:$C$564),ROWS($A$18:$A159)),1/ROW(②金銭出納簿!$C$4:$C$564),0),COLUMNS($A$5:B$5)),"")</f>
        <v/>
      </c>
      <c r="C148" s="12" t="str">
        <f t="array" ref="C148">IFERROR(INDEX(②金銭出納簿!$C$4:$M$564,MATCH(LARGE((②金銭出納簿!$G$4:$G$564=$A$1)*1/ROW(②金銭出納簿!$C$4:$C$564),ROWS($A$18:$A159)),1/ROW(②金銭出納簿!$C$4:$C$564),0),COLUMNS($A$5:C$5)),"")</f>
        <v/>
      </c>
      <c r="D148" s="12" t="str">
        <f t="array" ref="D148">IFERROR(INDEX(②金銭出納簿!$C$4:$M$564,MATCH(LARGE((②金銭出納簿!$G$4:$G$564=$A$1)*1/ROW(②金銭出納簿!$C$4:$C$564),ROWS($A$18:$A159)),1/ROW(②金銭出納簿!$C$4:$C$564),0),COLUMNS($A$5:D$5)),"")</f>
        <v/>
      </c>
      <c r="E148" s="12" t="str">
        <f t="array" ref="E148">IFERROR(INDEX(②金銭出納簿!$C$4:$M$564,MATCH(LARGE((②金銭出納簿!$G$4:$G$564=$A$1)*1/ROW(②金銭出納簿!$C$4:$C$564),ROWS($A$18:$A159)),1/ROW(②金銭出納簿!$C$4:$C$564),0),COLUMNS($A$5:E$5)),"")</f>
        <v/>
      </c>
      <c r="F148" s="134" t="str">
        <f t="array" ref="F148">IFERROR(INDEX(②金銭出納簿!$C$4:$M$564,MATCH(LARGE((②金銭出納簿!$G$4:$G$564=$A$1)*1/ROW(②金銭出納簿!$C$4:$C$564),ROWS($A$18:$A159)),1/ROW(②金銭出納簿!$C$4:$C$564),0),COLUMNS($A$5:F$5)),"")</f>
        <v/>
      </c>
      <c r="G148" s="134" t="str">
        <f t="array" ref="G148">IFERROR(INDEX(②金銭出納簿!$C$4:$M$564,MATCH(LARGE((②金銭出納簿!$G$4:$G$564=$A$1)*1/ROW(②金銭出納簿!$C$4:$C$564),ROWS($A$18:$A159)),1/ROW(②金銭出納簿!$C$4:$C$564),0),COLUMNS($A$5:G$5)),"")</f>
        <v/>
      </c>
      <c r="H148" s="15" t="str">
        <f t="array" ref="H148">IFERROR(INDEX(②金銭出納簿!$C$4:$M$564,MATCH(LARGE((②金銭出納簿!$G$4:$G$564=$A$1)*1/ROW(②金銭出納簿!$C$4:$C$564),ROWS($A$18:$A159)),1/ROW(②金銭出納簿!$C$4:$C$564),0),COLUMNS($A$5:H$5)),"")</f>
        <v/>
      </c>
      <c r="I148" s="17" t="str">
        <f t="array" ref="I148">IFERROR(INDEX(②金銭出納簿!$C$4:$M$564,MATCH(LARGE((②金銭出納簿!$G$4:$G$564=$A$1)*1/ROW(②金銭出納簿!$C$4:$C$564),ROWS($A$18:$A159)),1/ROW(②金銭出納簿!$C$4:$C$564),0),COLUMNS($A$5:I$5)),"")</f>
        <v/>
      </c>
      <c r="J148" s="16" t="str">
        <f t="array" ref="J148">IFERROR(INDEX(②金銭出納簿!$C$4:$M$564,MATCH(LARGE((②金銭出納簿!$G$4:$G$564=$A$1)*1/ROW(②金銭出納簿!$C$4:$C$564),ROWS($A$18:$A159)),1/ROW(②金銭出納簿!$C$4:$C$564),0),COLUMNS($A$5:J$5)),"")</f>
        <v/>
      </c>
      <c r="K148" s="17" t="str">
        <f t="shared" si="4"/>
        <v/>
      </c>
      <c r="L148" s="23" t="str">
        <f t="shared" si="5"/>
        <v/>
      </c>
    </row>
    <row r="149" spans="1:12" ht="20.25" customHeight="1" x14ac:dyDescent="0.15">
      <c r="A149" s="124" t="str">
        <f t="array" ref="A149">IFERROR(INDEX(②金銭出納簿!$C$4:$M$564,MATCH(LARGE((②金銭出納簿!$G$4:$G$564=$A$1)*1/ROW(②金銭出納簿!$C$4:$C$564),ROWS($A$18:$A160)),1/ROW(②金銭出納簿!$C$4:$C$564),0),COLUMNS($A$5:A$5)),"")</f>
        <v/>
      </c>
      <c r="B149" s="125" t="str">
        <f t="array" ref="B149">IFERROR(INDEX(②金銭出納簿!$C$4:$M$564,MATCH(LARGE((②金銭出納簿!$G$4:$G$564=$A$1)*1/ROW(②金銭出納簿!$C$4:$C$564),ROWS($A$18:$A160)),1/ROW(②金銭出納簿!$C$4:$C$564),0),COLUMNS($A$5:B$5)),"")</f>
        <v/>
      </c>
      <c r="C149" s="12" t="str">
        <f t="array" ref="C149">IFERROR(INDEX(②金銭出納簿!$C$4:$M$564,MATCH(LARGE((②金銭出納簿!$G$4:$G$564=$A$1)*1/ROW(②金銭出納簿!$C$4:$C$564),ROWS($A$18:$A160)),1/ROW(②金銭出納簿!$C$4:$C$564),0),COLUMNS($A$5:C$5)),"")</f>
        <v/>
      </c>
      <c r="D149" s="12" t="str">
        <f t="array" ref="D149">IFERROR(INDEX(②金銭出納簿!$C$4:$M$564,MATCH(LARGE((②金銭出納簿!$G$4:$G$564=$A$1)*1/ROW(②金銭出納簿!$C$4:$C$564),ROWS($A$18:$A160)),1/ROW(②金銭出納簿!$C$4:$C$564),0),COLUMNS($A$5:D$5)),"")</f>
        <v/>
      </c>
      <c r="E149" s="12" t="str">
        <f t="array" ref="E149">IFERROR(INDEX(②金銭出納簿!$C$4:$M$564,MATCH(LARGE((②金銭出納簿!$G$4:$G$564=$A$1)*1/ROW(②金銭出納簿!$C$4:$C$564),ROWS($A$18:$A160)),1/ROW(②金銭出納簿!$C$4:$C$564),0),COLUMNS($A$5:E$5)),"")</f>
        <v/>
      </c>
      <c r="F149" s="134" t="str">
        <f t="array" ref="F149">IFERROR(INDEX(②金銭出納簿!$C$4:$M$564,MATCH(LARGE((②金銭出納簿!$G$4:$G$564=$A$1)*1/ROW(②金銭出納簿!$C$4:$C$564),ROWS($A$18:$A160)),1/ROW(②金銭出納簿!$C$4:$C$564),0),COLUMNS($A$5:F$5)),"")</f>
        <v/>
      </c>
      <c r="G149" s="134" t="str">
        <f t="array" ref="G149">IFERROR(INDEX(②金銭出納簿!$C$4:$M$564,MATCH(LARGE((②金銭出納簿!$G$4:$G$564=$A$1)*1/ROW(②金銭出納簿!$C$4:$C$564),ROWS($A$18:$A160)),1/ROW(②金銭出納簿!$C$4:$C$564),0),COLUMNS($A$5:G$5)),"")</f>
        <v/>
      </c>
      <c r="H149" s="15" t="str">
        <f t="array" ref="H149">IFERROR(INDEX(②金銭出納簿!$C$4:$M$564,MATCH(LARGE((②金銭出納簿!$G$4:$G$564=$A$1)*1/ROW(②金銭出納簿!$C$4:$C$564),ROWS($A$18:$A160)),1/ROW(②金銭出納簿!$C$4:$C$564),0),COLUMNS($A$5:H$5)),"")</f>
        <v/>
      </c>
      <c r="I149" s="17" t="str">
        <f t="array" ref="I149">IFERROR(INDEX(②金銭出納簿!$C$4:$M$564,MATCH(LARGE((②金銭出納簿!$G$4:$G$564=$A$1)*1/ROW(②金銭出納簿!$C$4:$C$564),ROWS($A$18:$A160)),1/ROW(②金銭出納簿!$C$4:$C$564),0),COLUMNS($A$5:I$5)),"")</f>
        <v/>
      </c>
      <c r="J149" s="16" t="str">
        <f t="array" ref="J149">IFERROR(INDEX(②金銭出納簿!$C$4:$M$564,MATCH(LARGE((②金銭出納簿!$G$4:$G$564=$A$1)*1/ROW(②金銭出納簿!$C$4:$C$564),ROWS($A$18:$A160)),1/ROW(②金銭出納簿!$C$4:$C$564),0),COLUMNS($A$5:J$5)),"")</f>
        <v/>
      </c>
      <c r="K149" s="17" t="str">
        <f t="shared" si="4"/>
        <v/>
      </c>
      <c r="L149" s="23" t="str">
        <f t="shared" si="5"/>
        <v/>
      </c>
    </row>
    <row r="150" spans="1:12" ht="20.25" customHeight="1" x14ac:dyDescent="0.15">
      <c r="A150" s="124" t="str">
        <f t="array" ref="A150">IFERROR(INDEX(②金銭出納簿!$C$4:$M$564,MATCH(LARGE((②金銭出納簿!$G$4:$G$564=$A$1)*1/ROW(②金銭出納簿!$C$4:$C$564),ROWS($A$18:$A161)),1/ROW(②金銭出納簿!$C$4:$C$564),0),COLUMNS($A$5:A$5)),"")</f>
        <v/>
      </c>
      <c r="B150" s="125" t="str">
        <f t="array" ref="B150">IFERROR(INDEX(②金銭出納簿!$C$4:$M$564,MATCH(LARGE((②金銭出納簿!$G$4:$G$564=$A$1)*1/ROW(②金銭出納簿!$C$4:$C$564),ROWS($A$18:$A161)),1/ROW(②金銭出納簿!$C$4:$C$564),0),COLUMNS($A$5:B$5)),"")</f>
        <v/>
      </c>
      <c r="C150" s="12" t="str">
        <f t="array" ref="C150">IFERROR(INDEX(②金銭出納簿!$C$4:$M$564,MATCH(LARGE((②金銭出納簿!$G$4:$G$564=$A$1)*1/ROW(②金銭出納簿!$C$4:$C$564),ROWS($A$18:$A161)),1/ROW(②金銭出納簿!$C$4:$C$564),0),COLUMNS($A$5:C$5)),"")</f>
        <v/>
      </c>
      <c r="D150" s="12" t="str">
        <f t="array" ref="D150">IFERROR(INDEX(②金銭出納簿!$C$4:$M$564,MATCH(LARGE((②金銭出納簿!$G$4:$G$564=$A$1)*1/ROW(②金銭出納簿!$C$4:$C$564),ROWS($A$18:$A161)),1/ROW(②金銭出納簿!$C$4:$C$564),0),COLUMNS($A$5:D$5)),"")</f>
        <v/>
      </c>
      <c r="E150" s="12" t="str">
        <f t="array" ref="E150">IFERROR(INDEX(②金銭出納簿!$C$4:$M$564,MATCH(LARGE((②金銭出納簿!$G$4:$G$564=$A$1)*1/ROW(②金銭出納簿!$C$4:$C$564),ROWS($A$18:$A161)),1/ROW(②金銭出納簿!$C$4:$C$564),0),COLUMNS($A$5:E$5)),"")</f>
        <v/>
      </c>
      <c r="F150" s="134" t="str">
        <f t="array" ref="F150">IFERROR(INDEX(②金銭出納簿!$C$4:$M$564,MATCH(LARGE((②金銭出納簿!$G$4:$G$564=$A$1)*1/ROW(②金銭出納簿!$C$4:$C$564),ROWS($A$18:$A161)),1/ROW(②金銭出納簿!$C$4:$C$564),0),COLUMNS($A$5:F$5)),"")</f>
        <v/>
      </c>
      <c r="G150" s="134" t="str">
        <f t="array" ref="G150">IFERROR(INDEX(②金銭出納簿!$C$4:$M$564,MATCH(LARGE((②金銭出納簿!$G$4:$G$564=$A$1)*1/ROW(②金銭出納簿!$C$4:$C$564),ROWS($A$18:$A161)),1/ROW(②金銭出納簿!$C$4:$C$564),0),COLUMNS($A$5:G$5)),"")</f>
        <v/>
      </c>
      <c r="H150" s="15" t="str">
        <f t="array" ref="H150">IFERROR(INDEX(②金銭出納簿!$C$4:$M$564,MATCH(LARGE((②金銭出納簿!$G$4:$G$564=$A$1)*1/ROW(②金銭出納簿!$C$4:$C$564),ROWS($A$18:$A161)),1/ROW(②金銭出納簿!$C$4:$C$564),0),COLUMNS($A$5:H$5)),"")</f>
        <v/>
      </c>
      <c r="I150" s="17" t="str">
        <f t="array" ref="I150">IFERROR(INDEX(②金銭出納簿!$C$4:$M$564,MATCH(LARGE((②金銭出納簿!$G$4:$G$564=$A$1)*1/ROW(②金銭出納簿!$C$4:$C$564),ROWS($A$18:$A161)),1/ROW(②金銭出納簿!$C$4:$C$564),0),COLUMNS($A$5:I$5)),"")</f>
        <v/>
      </c>
      <c r="J150" s="16" t="str">
        <f t="array" ref="J150">IFERROR(INDEX(②金銭出納簿!$C$4:$M$564,MATCH(LARGE((②金銭出納簿!$G$4:$G$564=$A$1)*1/ROW(②金銭出納簿!$C$4:$C$564),ROWS($A$18:$A161)),1/ROW(②金銭出納簿!$C$4:$C$564),0),COLUMNS($A$5:J$5)),"")</f>
        <v/>
      </c>
      <c r="K150" s="17" t="str">
        <f t="shared" si="4"/>
        <v/>
      </c>
      <c r="L150" s="23" t="str">
        <f t="shared" si="5"/>
        <v/>
      </c>
    </row>
    <row r="151" spans="1:12" ht="20.25" customHeight="1" x14ac:dyDescent="0.15">
      <c r="A151" s="124" t="str">
        <f t="array" ref="A151">IFERROR(INDEX(②金銭出納簿!$C$4:$M$564,MATCH(LARGE((②金銭出納簿!$G$4:$G$564=$A$1)*1/ROW(②金銭出納簿!$C$4:$C$564),ROWS($A$18:$A162)),1/ROW(②金銭出納簿!$C$4:$C$564),0),COLUMNS($A$5:A$5)),"")</f>
        <v/>
      </c>
      <c r="B151" s="125" t="str">
        <f t="array" ref="B151">IFERROR(INDEX(②金銭出納簿!$C$4:$M$564,MATCH(LARGE((②金銭出納簿!$G$4:$G$564=$A$1)*1/ROW(②金銭出納簿!$C$4:$C$564),ROWS($A$18:$A162)),1/ROW(②金銭出納簿!$C$4:$C$564),0),COLUMNS($A$5:B$5)),"")</f>
        <v/>
      </c>
      <c r="C151" s="12" t="str">
        <f t="array" ref="C151">IFERROR(INDEX(②金銭出納簿!$C$4:$M$564,MATCH(LARGE((②金銭出納簿!$G$4:$G$564=$A$1)*1/ROW(②金銭出納簿!$C$4:$C$564),ROWS($A$18:$A162)),1/ROW(②金銭出納簿!$C$4:$C$564),0),COLUMNS($A$5:C$5)),"")</f>
        <v/>
      </c>
      <c r="D151" s="12" t="str">
        <f t="array" ref="D151">IFERROR(INDEX(②金銭出納簿!$C$4:$M$564,MATCH(LARGE((②金銭出納簿!$G$4:$G$564=$A$1)*1/ROW(②金銭出納簿!$C$4:$C$564),ROWS($A$18:$A162)),1/ROW(②金銭出納簿!$C$4:$C$564),0),COLUMNS($A$5:D$5)),"")</f>
        <v/>
      </c>
      <c r="E151" s="12" t="str">
        <f t="array" ref="E151">IFERROR(INDEX(②金銭出納簿!$C$4:$M$564,MATCH(LARGE((②金銭出納簿!$G$4:$G$564=$A$1)*1/ROW(②金銭出納簿!$C$4:$C$564),ROWS($A$18:$A162)),1/ROW(②金銭出納簿!$C$4:$C$564),0),COLUMNS($A$5:E$5)),"")</f>
        <v/>
      </c>
      <c r="F151" s="134" t="str">
        <f t="array" ref="F151">IFERROR(INDEX(②金銭出納簿!$C$4:$M$564,MATCH(LARGE((②金銭出納簿!$G$4:$G$564=$A$1)*1/ROW(②金銭出納簿!$C$4:$C$564),ROWS($A$18:$A162)),1/ROW(②金銭出納簿!$C$4:$C$564),0),COLUMNS($A$5:F$5)),"")</f>
        <v/>
      </c>
      <c r="G151" s="134" t="str">
        <f t="array" ref="G151">IFERROR(INDEX(②金銭出納簿!$C$4:$M$564,MATCH(LARGE((②金銭出納簿!$G$4:$G$564=$A$1)*1/ROW(②金銭出納簿!$C$4:$C$564),ROWS($A$18:$A162)),1/ROW(②金銭出納簿!$C$4:$C$564),0),COLUMNS($A$5:G$5)),"")</f>
        <v/>
      </c>
      <c r="H151" s="15" t="str">
        <f t="array" ref="H151">IFERROR(INDEX(②金銭出納簿!$C$4:$M$564,MATCH(LARGE((②金銭出納簿!$G$4:$G$564=$A$1)*1/ROW(②金銭出納簿!$C$4:$C$564),ROWS($A$18:$A162)),1/ROW(②金銭出納簿!$C$4:$C$564),0),COLUMNS($A$5:H$5)),"")</f>
        <v/>
      </c>
      <c r="I151" s="17" t="str">
        <f t="array" ref="I151">IFERROR(INDEX(②金銭出納簿!$C$4:$M$564,MATCH(LARGE((②金銭出納簿!$G$4:$G$564=$A$1)*1/ROW(②金銭出納簿!$C$4:$C$564),ROWS($A$18:$A162)),1/ROW(②金銭出納簿!$C$4:$C$564),0),COLUMNS($A$5:I$5)),"")</f>
        <v/>
      </c>
      <c r="J151" s="16" t="str">
        <f t="array" ref="J151">IFERROR(INDEX(②金銭出納簿!$C$4:$M$564,MATCH(LARGE((②金銭出納簿!$G$4:$G$564=$A$1)*1/ROW(②金銭出納簿!$C$4:$C$564),ROWS($A$18:$A162)),1/ROW(②金銭出納簿!$C$4:$C$564),0),COLUMNS($A$5:J$5)),"")</f>
        <v/>
      </c>
      <c r="K151" s="17" t="str">
        <f t="shared" si="4"/>
        <v/>
      </c>
      <c r="L151" s="23" t="str">
        <f t="shared" si="5"/>
        <v/>
      </c>
    </row>
    <row r="152" spans="1:12" ht="20.25" customHeight="1" x14ac:dyDescent="0.15">
      <c r="A152" s="124" t="str">
        <f t="array" ref="A152">IFERROR(INDEX(②金銭出納簿!$C$4:$M$564,MATCH(LARGE((②金銭出納簿!$G$4:$G$564=$A$1)*1/ROW(②金銭出納簿!$C$4:$C$564),ROWS($A$18:$A163)),1/ROW(②金銭出納簿!$C$4:$C$564),0),COLUMNS($A$5:A$5)),"")</f>
        <v/>
      </c>
      <c r="B152" s="125" t="str">
        <f t="array" ref="B152">IFERROR(INDEX(②金銭出納簿!$C$4:$M$564,MATCH(LARGE((②金銭出納簿!$G$4:$G$564=$A$1)*1/ROW(②金銭出納簿!$C$4:$C$564),ROWS($A$18:$A163)),1/ROW(②金銭出納簿!$C$4:$C$564),0),COLUMNS($A$5:B$5)),"")</f>
        <v/>
      </c>
      <c r="C152" s="12" t="str">
        <f t="array" ref="C152">IFERROR(INDEX(②金銭出納簿!$C$4:$M$564,MATCH(LARGE((②金銭出納簿!$G$4:$G$564=$A$1)*1/ROW(②金銭出納簿!$C$4:$C$564),ROWS($A$18:$A163)),1/ROW(②金銭出納簿!$C$4:$C$564),0),COLUMNS($A$5:C$5)),"")</f>
        <v/>
      </c>
      <c r="D152" s="12" t="str">
        <f t="array" ref="D152">IFERROR(INDEX(②金銭出納簿!$C$4:$M$564,MATCH(LARGE((②金銭出納簿!$G$4:$G$564=$A$1)*1/ROW(②金銭出納簿!$C$4:$C$564),ROWS($A$18:$A163)),1/ROW(②金銭出納簿!$C$4:$C$564),0),COLUMNS($A$5:D$5)),"")</f>
        <v/>
      </c>
      <c r="E152" s="12" t="str">
        <f t="array" ref="E152">IFERROR(INDEX(②金銭出納簿!$C$4:$M$564,MATCH(LARGE((②金銭出納簿!$G$4:$G$564=$A$1)*1/ROW(②金銭出納簿!$C$4:$C$564),ROWS($A$18:$A163)),1/ROW(②金銭出納簿!$C$4:$C$564),0),COLUMNS($A$5:E$5)),"")</f>
        <v/>
      </c>
      <c r="F152" s="134" t="str">
        <f t="array" ref="F152">IFERROR(INDEX(②金銭出納簿!$C$4:$M$564,MATCH(LARGE((②金銭出納簿!$G$4:$G$564=$A$1)*1/ROW(②金銭出納簿!$C$4:$C$564),ROWS($A$18:$A163)),1/ROW(②金銭出納簿!$C$4:$C$564),0),COLUMNS($A$5:F$5)),"")</f>
        <v/>
      </c>
      <c r="G152" s="134" t="str">
        <f t="array" ref="G152">IFERROR(INDEX(②金銭出納簿!$C$4:$M$564,MATCH(LARGE((②金銭出納簿!$G$4:$G$564=$A$1)*1/ROW(②金銭出納簿!$C$4:$C$564),ROWS($A$18:$A163)),1/ROW(②金銭出納簿!$C$4:$C$564),0),COLUMNS($A$5:G$5)),"")</f>
        <v/>
      </c>
      <c r="H152" s="15" t="str">
        <f t="array" ref="H152">IFERROR(INDEX(②金銭出納簿!$C$4:$M$564,MATCH(LARGE((②金銭出納簿!$G$4:$G$564=$A$1)*1/ROW(②金銭出納簿!$C$4:$C$564),ROWS($A$18:$A163)),1/ROW(②金銭出納簿!$C$4:$C$564),0),COLUMNS($A$5:H$5)),"")</f>
        <v/>
      </c>
      <c r="I152" s="17" t="str">
        <f t="array" ref="I152">IFERROR(INDEX(②金銭出納簿!$C$4:$M$564,MATCH(LARGE((②金銭出納簿!$G$4:$G$564=$A$1)*1/ROW(②金銭出納簿!$C$4:$C$564),ROWS($A$18:$A163)),1/ROW(②金銭出納簿!$C$4:$C$564),0),COLUMNS($A$5:I$5)),"")</f>
        <v/>
      </c>
      <c r="J152" s="16" t="str">
        <f t="array" ref="J152">IFERROR(INDEX(②金銭出納簿!$C$4:$M$564,MATCH(LARGE((②金銭出納簿!$G$4:$G$564=$A$1)*1/ROW(②金銭出納簿!$C$4:$C$564),ROWS($A$18:$A163)),1/ROW(②金銭出納簿!$C$4:$C$564),0),COLUMNS($A$5:J$5)),"")</f>
        <v/>
      </c>
      <c r="K152" s="17" t="str">
        <f t="shared" si="4"/>
        <v/>
      </c>
      <c r="L152" s="23" t="str">
        <f t="shared" si="5"/>
        <v/>
      </c>
    </row>
    <row r="153" spans="1:12" ht="20.25" customHeight="1" x14ac:dyDescent="0.15">
      <c r="A153" s="124" t="str">
        <f t="array" ref="A153">IFERROR(INDEX(②金銭出納簿!$C$4:$M$564,MATCH(LARGE((②金銭出納簿!$G$4:$G$564=$A$1)*1/ROW(②金銭出納簿!$C$4:$C$564),ROWS($A$18:$A164)),1/ROW(②金銭出納簿!$C$4:$C$564),0),COLUMNS($A$5:A$5)),"")</f>
        <v/>
      </c>
      <c r="B153" s="125" t="str">
        <f t="array" ref="B153">IFERROR(INDEX(②金銭出納簿!$C$4:$M$564,MATCH(LARGE((②金銭出納簿!$G$4:$G$564=$A$1)*1/ROW(②金銭出納簿!$C$4:$C$564),ROWS($A$18:$A164)),1/ROW(②金銭出納簿!$C$4:$C$564),0),COLUMNS($A$5:B$5)),"")</f>
        <v/>
      </c>
      <c r="C153" s="12" t="str">
        <f t="array" ref="C153">IFERROR(INDEX(②金銭出納簿!$C$4:$M$564,MATCH(LARGE((②金銭出納簿!$G$4:$G$564=$A$1)*1/ROW(②金銭出納簿!$C$4:$C$564),ROWS($A$18:$A164)),1/ROW(②金銭出納簿!$C$4:$C$564),0),COLUMNS($A$5:C$5)),"")</f>
        <v/>
      </c>
      <c r="D153" s="12" t="str">
        <f t="array" ref="D153">IFERROR(INDEX(②金銭出納簿!$C$4:$M$564,MATCH(LARGE((②金銭出納簿!$G$4:$G$564=$A$1)*1/ROW(②金銭出納簿!$C$4:$C$564),ROWS($A$18:$A164)),1/ROW(②金銭出納簿!$C$4:$C$564),0),COLUMNS($A$5:D$5)),"")</f>
        <v/>
      </c>
      <c r="E153" s="12" t="str">
        <f t="array" ref="E153">IFERROR(INDEX(②金銭出納簿!$C$4:$M$564,MATCH(LARGE((②金銭出納簿!$G$4:$G$564=$A$1)*1/ROW(②金銭出納簿!$C$4:$C$564),ROWS($A$18:$A164)),1/ROW(②金銭出納簿!$C$4:$C$564),0),COLUMNS($A$5:E$5)),"")</f>
        <v/>
      </c>
      <c r="F153" s="134" t="str">
        <f t="array" ref="F153">IFERROR(INDEX(②金銭出納簿!$C$4:$M$564,MATCH(LARGE((②金銭出納簿!$G$4:$G$564=$A$1)*1/ROW(②金銭出納簿!$C$4:$C$564),ROWS($A$18:$A164)),1/ROW(②金銭出納簿!$C$4:$C$564),0),COLUMNS($A$5:F$5)),"")</f>
        <v/>
      </c>
      <c r="G153" s="134" t="str">
        <f t="array" ref="G153">IFERROR(INDEX(②金銭出納簿!$C$4:$M$564,MATCH(LARGE((②金銭出納簿!$G$4:$G$564=$A$1)*1/ROW(②金銭出納簿!$C$4:$C$564),ROWS($A$18:$A164)),1/ROW(②金銭出納簿!$C$4:$C$564),0),COLUMNS($A$5:G$5)),"")</f>
        <v/>
      </c>
      <c r="H153" s="15" t="str">
        <f t="array" ref="H153">IFERROR(INDEX(②金銭出納簿!$C$4:$M$564,MATCH(LARGE((②金銭出納簿!$G$4:$G$564=$A$1)*1/ROW(②金銭出納簿!$C$4:$C$564),ROWS($A$18:$A164)),1/ROW(②金銭出納簿!$C$4:$C$564),0),COLUMNS($A$5:H$5)),"")</f>
        <v/>
      </c>
      <c r="I153" s="17" t="str">
        <f t="array" ref="I153">IFERROR(INDEX(②金銭出納簿!$C$4:$M$564,MATCH(LARGE((②金銭出納簿!$G$4:$G$564=$A$1)*1/ROW(②金銭出納簿!$C$4:$C$564),ROWS($A$18:$A164)),1/ROW(②金銭出納簿!$C$4:$C$564),0),COLUMNS($A$5:I$5)),"")</f>
        <v/>
      </c>
      <c r="J153" s="16" t="str">
        <f t="array" ref="J153">IFERROR(INDEX(②金銭出納簿!$C$4:$M$564,MATCH(LARGE((②金銭出納簿!$G$4:$G$564=$A$1)*1/ROW(②金銭出納簿!$C$4:$C$564),ROWS($A$18:$A164)),1/ROW(②金銭出納簿!$C$4:$C$564),0),COLUMNS($A$5:J$5)),"")</f>
        <v/>
      </c>
      <c r="K153" s="17" t="str">
        <f t="shared" si="4"/>
        <v/>
      </c>
      <c r="L153" s="23" t="str">
        <f t="shared" si="5"/>
        <v/>
      </c>
    </row>
    <row r="154" spans="1:12" ht="20.25" customHeight="1" x14ac:dyDescent="0.15">
      <c r="A154" s="124" t="str">
        <f t="array" ref="A154">IFERROR(INDEX(②金銭出納簿!$C$4:$M$564,MATCH(LARGE((②金銭出納簿!$G$4:$G$564=$A$1)*1/ROW(②金銭出納簿!$C$4:$C$564),ROWS($A$18:$A165)),1/ROW(②金銭出納簿!$C$4:$C$564),0),COLUMNS($A$5:A$5)),"")</f>
        <v/>
      </c>
      <c r="B154" s="125" t="str">
        <f t="array" ref="B154">IFERROR(INDEX(②金銭出納簿!$C$4:$M$564,MATCH(LARGE((②金銭出納簿!$G$4:$G$564=$A$1)*1/ROW(②金銭出納簿!$C$4:$C$564),ROWS($A$18:$A165)),1/ROW(②金銭出納簿!$C$4:$C$564),0),COLUMNS($A$5:B$5)),"")</f>
        <v/>
      </c>
      <c r="C154" s="12" t="str">
        <f t="array" ref="C154">IFERROR(INDEX(②金銭出納簿!$C$4:$M$564,MATCH(LARGE((②金銭出納簿!$G$4:$G$564=$A$1)*1/ROW(②金銭出納簿!$C$4:$C$564),ROWS($A$18:$A165)),1/ROW(②金銭出納簿!$C$4:$C$564),0),COLUMNS($A$5:C$5)),"")</f>
        <v/>
      </c>
      <c r="D154" s="12" t="str">
        <f t="array" ref="D154">IFERROR(INDEX(②金銭出納簿!$C$4:$M$564,MATCH(LARGE((②金銭出納簿!$G$4:$G$564=$A$1)*1/ROW(②金銭出納簿!$C$4:$C$564),ROWS($A$18:$A165)),1/ROW(②金銭出納簿!$C$4:$C$564),0),COLUMNS($A$5:D$5)),"")</f>
        <v/>
      </c>
      <c r="E154" s="12" t="str">
        <f t="array" ref="E154">IFERROR(INDEX(②金銭出納簿!$C$4:$M$564,MATCH(LARGE((②金銭出納簿!$G$4:$G$564=$A$1)*1/ROW(②金銭出納簿!$C$4:$C$564),ROWS($A$18:$A165)),1/ROW(②金銭出納簿!$C$4:$C$564),0),COLUMNS($A$5:E$5)),"")</f>
        <v/>
      </c>
      <c r="F154" s="134" t="str">
        <f t="array" ref="F154">IFERROR(INDEX(②金銭出納簿!$C$4:$M$564,MATCH(LARGE((②金銭出納簿!$G$4:$G$564=$A$1)*1/ROW(②金銭出納簿!$C$4:$C$564),ROWS($A$18:$A165)),1/ROW(②金銭出納簿!$C$4:$C$564),0),COLUMNS($A$5:F$5)),"")</f>
        <v/>
      </c>
      <c r="G154" s="134" t="str">
        <f t="array" ref="G154">IFERROR(INDEX(②金銭出納簿!$C$4:$M$564,MATCH(LARGE((②金銭出納簿!$G$4:$G$564=$A$1)*1/ROW(②金銭出納簿!$C$4:$C$564),ROWS($A$18:$A165)),1/ROW(②金銭出納簿!$C$4:$C$564),0),COLUMNS($A$5:G$5)),"")</f>
        <v/>
      </c>
      <c r="H154" s="15" t="str">
        <f t="array" ref="H154">IFERROR(INDEX(②金銭出納簿!$C$4:$M$564,MATCH(LARGE((②金銭出納簿!$G$4:$G$564=$A$1)*1/ROW(②金銭出納簿!$C$4:$C$564),ROWS($A$18:$A165)),1/ROW(②金銭出納簿!$C$4:$C$564),0),COLUMNS($A$5:H$5)),"")</f>
        <v/>
      </c>
      <c r="I154" s="17" t="str">
        <f t="array" ref="I154">IFERROR(INDEX(②金銭出納簿!$C$4:$M$564,MATCH(LARGE((②金銭出納簿!$G$4:$G$564=$A$1)*1/ROW(②金銭出納簿!$C$4:$C$564),ROWS($A$18:$A165)),1/ROW(②金銭出納簿!$C$4:$C$564),0),COLUMNS($A$5:I$5)),"")</f>
        <v/>
      </c>
      <c r="J154" s="16" t="str">
        <f t="array" ref="J154">IFERROR(INDEX(②金銭出納簿!$C$4:$M$564,MATCH(LARGE((②金銭出納簿!$G$4:$G$564=$A$1)*1/ROW(②金銭出納簿!$C$4:$C$564),ROWS($A$18:$A165)),1/ROW(②金銭出納簿!$C$4:$C$564),0),COLUMNS($A$5:J$5)),"")</f>
        <v/>
      </c>
      <c r="K154" s="17" t="str">
        <f t="shared" si="4"/>
        <v/>
      </c>
      <c r="L154" s="23" t="str">
        <f t="shared" si="5"/>
        <v/>
      </c>
    </row>
    <row r="155" spans="1:12" ht="20.25" customHeight="1" x14ac:dyDescent="0.15">
      <c r="A155" s="124" t="str">
        <f t="array" ref="A155">IFERROR(INDEX(②金銭出納簿!$C$4:$M$564,MATCH(LARGE((②金銭出納簿!$G$4:$G$564=$A$1)*1/ROW(②金銭出納簿!$C$4:$C$564),ROWS($A$18:$A166)),1/ROW(②金銭出納簿!$C$4:$C$564),0),COLUMNS($A$5:A$5)),"")</f>
        <v/>
      </c>
      <c r="B155" s="125" t="str">
        <f t="array" ref="B155">IFERROR(INDEX(②金銭出納簿!$C$4:$M$564,MATCH(LARGE((②金銭出納簿!$G$4:$G$564=$A$1)*1/ROW(②金銭出納簿!$C$4:$C$564),ROWS($A$18:$A166)),1/ROW(②金銭出納簿!$C$4:$C$564),0),COLUMNS($A$5:B$5)),"")</f>
        <v/>
      </c>
      <c r="C155" s="12" t="str">
        <f t="array" ref="C155">IFERROR(INDEX(②金銭出納簿!$C$4:$M$564,MATCH(LARGE((②金銭出納簿!$G$4:$G$564=$A$1)*1/ROW(②金銭出納簿!$C$4:$C$564),ROWS($A$18:$A166)),1/ROW(②金銭出納簿!$C$4:$C$564),0),COLUMNS($A$5:C$5)),"")</f>
        <v/>
      </c>
      <c r="D155" s="12" t="str">
        <f t="array" ref="D155">IFERROR(INDEX(②金銭出納簿!$C$4:$M$564,MATCH(LARGE((②金銭出納簿!$G$4:$G$564=$A$1)*1/ROW(②金銭出納簿!$C$4:$C$564),ROWS($A$18:$A166)),1/ROW(②金銭出納簿!$C$4:$C$564),0),COLUMNS($A$5:D$5)),"")</f>
        <v/>
      </c>
      <c r="E155" s="12" t="str">
        <f t="array" ref="E155">IFERROR(INDEX(②金銭出納簿!$C$4:$M$564,MATCH(LARGE((②金銭出納簿!$G$4:$G$564=$A$1)*1/ROW(②金銭出納簿!$C$4:$C$564),ROWS($A$18:$A166)),1/ROW(②金銭出納簿!$C$4:$C$564),0),COLUMNS($A$5:E$5)),"")</f>
        <v/>
      </c>
      <c r="F155" s="134" t="str">
        <f t="array" ref="F155">IFERROR(INDEX(②金銭出納簿!$C$4:$M$564,MATCH(LARGE((②金銭出納簿!$G$4:$G$564=$A$1)*1/ROW(②金銭出納簿!$C$4:$C$564),ROWS($A$18:$A166)),1/ROW(②金銭出納簿!$C$4:$C$564),0),COLUMNS($A$5:F$5)),"")</f>
        <v/>
      </c>
      <c r="G155" s="134" t="str">
        <f t="array" ref="G155">IFERROR(INDEX(②金銭出納簿!$C$4:$M$564,MATCH(LARGE((②金銭出納簿!$G$4:$G$564=$A$1)*1/ROW(②金銭出納簿!$C$4:$C$564),ROWS($A$18:$A166)),1/ROW(②金銭出納簿!$C$4:$C$564),0),COLUMNS($A$5:G$5)),"")</f>
        <v/>
      </c>
      <c r="H155" s="15" t="str">
        <f t="array" ref="H155">IFERROR(INDEX(②金銭出納簿!$C$4:$M$564,MATCH(LARGE((②金銭出納簿!$G$4:$G$564=$A$1)*1/ROW(②金銭出納簿!$C$4:$C$564),ROWS($A$18:$A166)),1/ROW(②金銭出納簿!$C$4:$C$564),0),COLUMNS($A$5:H$5)),"")</f>
        <v/>
      </c>
      <c r="I155" s="17" t="str">
        <f t="array" ref="I155">IFERROR(INDEX(②金銭出納簿!$C$4:$M$564,MATCH(LARGE((②金銭出納簿!$G$4:$G$564=$A$1)*1/ROW(②金銭出納簿!$C$4:$C$564),ROWS($A$18:$A166)),1/ROW(②金銭出納簿!$C$4:$C$564),0),COLUMNS($A$5:I$5)),"")</f>
        <v/>
      </c>
      <c r="J155" s="16" t="str">
        <f t="array" ref="J155">IFERROR(INDEX(②金銭出納簿!$C$4:$M$564,MATCH(LARGE((②金銭出納簿!$G$4:$G$564=$A$1)*1/ROW(②金銭出納簿!$C$4:$C$564),ROWS($A$18:$A166)),1/ROW(②金銭出納簿!$C$4:$C$564),0),COLUMNS($A$5:J$5)),"")</f>
        <v/>
      </c>
      <c r="K155" s="17" t="str">
        <f t="shared" si="4"/>
        <v/>
      </c>
      <c r="L155" s="23" t="str">
        <f t="shared" si="5"/>
        <v/>
      </c>
    </row>
    <row r="156" spans="1:12" ht="20.25" customHeight="1" x14ac:dyDescent="0.15">
      <c r="A156" s="124" t="str">
        <f t="array" ref="A156">IFERROR(INDEX(②金銭出納簿!$C$4:$M$564,MATCH(LARGE((②金銭出納簿!$G$4:$G$564=$A$1)*1/ROW(②金銭出納簿!$C$4:$C$564),ROWS($A$18:$A167)),1/ROW(②金銭出納簿!$C$4:$C$564),0),COLUMNS($A$5:A$5)),"")</f>
        <v/>
      </c>
      <c r="B156" s="125" t="str">
        <f t="array" ref="B156">IFERROR(INDEX(②金銭出納簿!$C$4:$M$564,MATCH(LARGE((②金銭出納簿!$G$4:$G$564=$A$1)*1/ROW(②金銭出納簿!$C$4:$C$564),ROWS($A$18:$A167)),1/ROW(②金銭出納簿!$C$4:$C$564),0),COLUMNS($A$5:B$5)),"")</f>
        <v/>
      </c>
      <c r="C156" s="12" t="str">
        <f t="array" ref="C156">IFERROR(INDEX(②金銭出納簿!$C$4:$M$564,MATCH(LARGE((②金銭出納簿!$G$4:$G$564=$A$1)*1/ROW(②金銭出納簿!$C$4:$C$564),ROWS($A$18:$A167)),1/ROW(②金銭出納簿!$C$4:$C$564),0),COLUMNS($A$5:C$5)),"")</f>
        <v/>
      </c>
      <c r="D156" s="12" t="str">
        <f t="array" ref="D156">IFERROR(INDEX(②金銭出納簿!$C$4:$M$564,MATCH(LARGE((②金銭出納簿!$G$4:$G$564=$A$1)*1/ROW(②金銭出納簿!$C$4:$C$564),ROWS($A$18:$A167)),1/ROW(②金銭出納簿!$C$4:$C$564),0),COLUMNS($A$5:D$5)),"")</f>
        <v/>
      </c>
      <c r="E156" s="12" t="str">
        <f t="array" ref="E156">IFERROR(INDEX(②金銭出納簿!$C$4:$M$564,MATCH(LARGE((②金銭出納簿!$G$4:$G$564=$A$1)*1/ROW(②金銭出納簿!$C$4:$C$564),ROWS($A$18:$A167)),1/ROW(②金銭出納簿!$C$4:$C$564),0),COLUMNS($A$5:E$5)),"")</f>
        <v/>
      </c>
      <c r="F156" s="134" t="str">
        <f t="array" ref="F156">IFERROR(INDEX(②金銭出納簿!$C$4:$M$564,MATCH(LARGE((②金銭出納簿!$G$4:$G$564=$A$1)*1/ROW(②金銭出納簿!$C$4:$C$564),ROWS($A$18:$A167)),1/ROW(②金銭出納簿!$C$4:$C$564),0),COLUMNS($A$5:F$5)),"")</f>
        <v/>
      </c>
      <c r="G156" s="134" t="str">
        <f t="array" ref="G156">IFERROR(INDEX(②金銭出納簿!$C$4:$M$564,MATCH(LARGE((②金銭出納簿!$G$4:$G$564=$A$1)*1/ROW(②金銭出納簿!$C$4:$C$564),ROWS($A$18:$A167)),1/ROW(②金銭出納簿!$C$4:$C$564),0),COLUMNS($A$5:G$5)),"")</f>
        <v/>
      </c>
      <c r="H156" s="15" t="str">
        <f t="array" ref="H156">IFERROR(INDEX(②金銭出納簿!$C$4:$M$564,MATCH(LARGE((②金銭出納簿!$G$4:$G$564=$A$1)*1/ROW(②金銭出納簿!$C$4:$C$564),ROWS($A$18:$A167)),1/ROW(②金銭出納簿!$C$4:$C$564),0),COLUMNS($A$5:H$5)),"")</f>
        <v/>
      </c>
      <c r="I156" s="17" t="str">
        <f t="array" ref="I156">IFERROR(INDEX(②金銭出納簿!$C$4:$M$564,MATCH(LARGE((②金銭出納簿!$G$4:$G$564=$A$1)*1/ROW(②金銭出納簿!$C$4:$C$564),ROWS($A$18:$A167)),1/ROW(②金銭出納簿!$C$4:$C$564),0),COLUMNS($A$5:I$5)),"")</f>
        <v/>
      </c>
      <c r="J156" s="16" t="str">
        <f t="array" ref="J156">IFERROR(INDEX(②金銭出納簿!$C$4:$M$564,MATCH(LARGE((②金銭出納簿!$G$4:$G$564=$A$1)*1/ROW(②金銭出納簿!$C$4:$C$564),ROWS($A$18:$A167)),1/ROW(②金銭出納簿!$C$4:$C$564),0),COLUMNS($A$5:J$5)),"")</f>
        <v/>
      </c>
      <c r="K156" s="17" t="str">
        <f t="shared" si="4"/>
        <v/>
      </c>
      <c r="L156" s="23" t="str">
        <f t="shared" si="5"/>
        <v/>
      </c>
    </row>
    <row r="157" spans="1:12" ht="20.25" customHeight="1" x14ac:dyDescent="0.15">
      <c r="A157" s="124" t="str">
        <f t="array" ref="A157">IFERROR(INDEX(②金銭出納簿!$C$4:$M$564,MATCH(LARGE((②金銭出納簿!$G$4:$G$564=$A$1)*1/ROW(②金銭出納簿!$C$4:$C$564),ROWS($A$18:$A168)),1/ROW(②金銭出納簿!$C$4:$C$564),0),COLUMNS($A$5:A$5)),"")</f>
        <v/>
      </c>
      <c r="B157" s="125" t="str">
        <f t="array" ref="B157">IFERROR(INDEX(②金銭出納簿!$C$4:$M$564,MATCH(LARGE((②金銭出納簿!$G$4:$G$564=$A$1)*1/ROW(②金銭出納簿!$C$4:$C$564),ROWS($A$18:$A168)),1/ROW(②金銭出納簿!$C$4:$C$564),0),COLUMNS($A$5:B$5)),"")</f>
        <v/>
      </c>
      <c r="C157" s="12" t="str">
        <f t="array" ref="C157">IFERROR(INDEX(②金銭出納簿!$C$4:$M$564,MATCH(LARGE((②金銭出納簿!$G$4:$G$564=$A$1)*1/ROW(②金銭出納簿!$C$4:$C$564),ROWS($A$18:$A168)),1/ROW(②金銭出納簿!$C$4:$C$564),0),COLUMNS($A$5:C$5)),"")</f>
        <v/>
      </c>
      <c r="D157" s="12" t="str">
        <f t="array" ref="D157">IFERROR(INDEX(②金銭出納簿!$C$4:$M$564,MATCH(LARGE((②金銭出納簿!$G$4:$G$564=$A$1)*1/ROW(②金銭出納簿!$C$4:$C$564),ROWS($A$18:$A168)),1/ROW(②金銭出納簿!$C$4:$C$564),0),COLUMNS($A$5:D$5)),"")</f>
        <v/>
      </c>
      <c r="E157" s="12" t="str">
        <f t="array" ref="E157">IFERROR(INDEX(②金銭出納簿!$C$4:$M$564,MATCH(LARGE((②金銭出納簿!$G$4:$G$564=$A$1)*1/ROW(②金銭出納簿!$C$4:$C$564),ROWS($A$18:$A168)),1/ROW(②金銭出納簿!$C$4:$C$564),0),COLUMNS($A$5:E$5)),"")</f>
        <v/>
      </c>
      <c r="F157" s="134" t="str">
        <f t="array" ref="F157">IFERROR(INDEX(②金銭出納簿!$C$4:$M$564,MATCH(LARGE((②金銭出納簿!$G$4:$G$564=$A$1)*1/ROW(②金銭出納簿!$C$4:$C$564),ROWS($A$18:$A168)),1/ROW(②金銭出納簿!$C$4:$C$564),0),COLUMNS($A$5:F$5)),"")</f>
        <v/>
      </c>
      <c r="G157" s="134" t="str">
        <f t="array" ref="G157">IFERROR(INDEX(②金銭出納簿!$C$4:$M$564,MATCH(LARGE((②金銭出納簿!$G$4:$G$564=$A$1)*1/ROW(②金銭出納簿!$C$4:$C$564),ROWS($A$18:$A168)),1/ROW(②金銭出納簿!$C$4:$C$564),0),COLUMNS($A$5:G$5)),"")</f>
        <v/>
      </c>
      <c r="H157" s="15" t="str">
        <f t="array" ref="H157">IFERROR(INDEX(②金銭出納簿!$C$4:$M$564,MATCH(LARGE((②金銭出納簿!$G$4:$G$564=$A$1)*1/ROW(②金銭出納簿!$C$4:$C$564),ROWS($A$18:$A168)),1/ROW(②金銭出納簿!$C$4:$C$564),0),COLUMNS($A$5:H$5)),"")</f>
        <v/>
      </c>
      <c r="I157" s="17" t="str">
        <f t="array" ref="I157">IFERROR(INDEX(②金銭出納簿!$C$4:$M$564,MATCH(LARGE((②金銭出納簿!$G$4:$G$564=$A$1)*1/ROW(②金銭出納簿!$C$4:$C$564),ROWS($A$18:$A168)),1/ROW(②金銭出納簿!$C$4:$C$564),0),COLUMNS($A$5:I$5)),"")</f>
        <v/>
      </c>
      <c r="J157" s="16" t="str">
        <f t="array" ref="J157">IFERROR(INDEX(②金銭出納簿!$C$4:$M$564,MATCH(LARGE((②金銭出納簿!$G$4:$G$564=$A$1)*1/ROW(②金銭出納簿!$C$4:$C$564),ROWS($A$18:$A168)),1/ROW(②金銭出納簿!$C$4:$C$564),0),COLUMNS($A$5:J$5)),"")</f>
        <v/>
      </c>
      <c r="K157" s="17" t="str">
        <f t="shared" si="4"/>
        <v/>
      </c>
      <c r="L157" s="23" t="str">
        <f t="shared" si="5"/>
        <v/>
      </c>
    </row>
    <row r="158" spans="1:12" ht="20.25" customHeight="1" x14ac:dyDescent="0.15">
      <c r="A158" s="124" t="str">
        <f t="array" ref="A158">IFERROR(INDEX(②金銭出納簿!$C$4:$M$564,MATCH(LARGE((②金銭出納簿!$G$4:$G$564=$A$1)*1/ROW(②金銭出納簿!$C$4:$C$564),ROWS($A$18:$A169)),1/ROW(②金銭出納簿!$C$4:$C$564),0),COLUMNS($A$5:A$5)),"")</f>
        <v/>
      </c>
      <c r="B158" s="125" t="str">
        <f t="array" ref="B158">IFERROR(INDEX(②金銭出納簿!$C$4:$M$564,MATCH(LARGE((②金銭出納簿!$G$4:$G$564=$A$1)*1/ROW(②金銭出納簿!$C$4:$C$564),ROWS($A$18:$A169)),1/ROW(②金銭出納簿!$C$4:$C$564),0),COLUMNS($A$5:B$5)),"")</f>
        <v/>
      </c>
      <c r="C158" s="12" t="str">
        <f t="array" ref="C158">IFERROR(INDEX(②金銭出納簿!$C$4:$M$564,MATCH(LARGE((②金銭出納簿!$G$4:$G$564=$A$1)*1/ROW(②金銭出納簿!$C$4:$C$564),ROWS($A$18:$A169)),1/ROW(②金銭出納簿!$C$4:$C$564),0),COLUMNS($A$5:C$5)),"")</f>
        <v/>
      </c>
      <c r="D158" s="12" t="str">
        <f t="array" ref="D158">IFERROR(INDEX(②金銭出納簿!$C$4:$M$564,MATCH(LARGE((②金銭出納簿!$G$4:$G$564=$A$1)*1/ROW(②金銭出納簿!$C$4:$C$564),ROWS($A$18:$A169)),1/ROW(②金銭出納簿!$C$4:$C$564),0),COLUMNS($A$5:D$5)),"")</f>
        <v/>
      </c>
      <c r="E158" s="12" t="str">
        <f t="array" ref="E158">IFERROR(INDEX(②金銭出納簿!$C$4:$M$564,MATCH(LARGE((②金銭出納簿!$G$4:$G$564=$A$1)*1/ROW(②金銭出納簿!$C$4:$C$564),ROWS($A$18:$A169)),1/ROW(②金銭出納簿!$C$4:$C$564),0),COLUMNS($A$5:E$5)),"")</f>
        <v/>
      </c>
      <c r="F158" s="134" t="str">
        <f t="array" ref="F158">IFERROR(INDEX(②金銭出納簿!$C$4:$M$564,MATCH(LARGE((②金銭出納簿!$G$4:$G$564=$A$1)*1/ROW(②金銭出納簿!$C$4:$C$564),ROWS($A$18:$A169)),1/ROW(②金銭出納簿!$C$4:$C$564),0),COLUMNS($A$5:F$5)),"")</f>
        <v/>
      </c>
      <c r="G158" s="134" t="str">
        <f t="array" ref="G158">IFERROR(INDEX(②金銭出納簿!$C$4:$M$564,MATCH(LARGE((②金銭出納簿!$G$4:$G$564=$A$1)*1/ROW(②金銭出納簿!$C$4:$C$564),ROWS($A$18:$A169)),1/ROW(②金銭出納簿!$C$4:$C$564),0),COLUMNS($A$5:G$5)),"")</f>
        <v/>
      </c>
      <c r="H158" s="15" t="str">
        <f t="array" ref="H158">IFERROR(INDEX(②金銭出納簿!$C$4:$M$564,MATCH(LARGE((②金銭出納簿!$G$4:$G$564=$A$1)*1/ROW(②金銭出納簿!$C$4:$C$564),ROWS($A$18:$A169)),1/ROW(②金銭出納簿!$C$4:$C$564),0),COLUMNS($A$5:H$5)),"")</f>
        <v/>
      </c>
      <c r="I158" s="17" t="str">
        <f t="array" ref="I158">IFERROR(INDEX(②金銭出納簿!$C$4:$M$564,MATCH(LARGE((②金銭出納簿!$G$4:$G$564=$A$1)*1/ROW(②金銭出納簿!$C$4:$C$564),ROWS($A$18:$A169)),1/ROW(②金銭出納簿!$C$4:$C$564),0),COLUMNS($A$5:I$5)),"")</f>
        <v/>
      </c>
      <c r="J158" s="16" t="str">
        <f t="array" ref="J158">IFERROR(INDEX(②金銭出納簿!$C$4:$M$564,MATCH(LARGE((②金銭出納簿!$G$4:$G$564=$A$1)*1/ROW(②金銭出納簿!$C$4:$C$564),ROWS($A$18:$A169)),1/ROW(②金銭出納簿!$C$4:$C$564),0),COLUMNS($A$5:J$5)),"")</f>
        <v/>
      </c>
      <c r="K158" s="17" t="str">
        <f t="shared" si="4"/>
        <v/>
      </c>
      <c r="L158" s="23" t="str">
        <f t="shared" si="5"/>
        <v/>
      </c>
    </row>
    <row r="159" spans="1:12" ht="20.25" customHeight="1" x14ac:dyDescent="0.15">
      <c r="A159" s="124" t="str">
        <f t="array" ref="A159">IFERROR(INDEX(②金銭出納簿!$C$4:$M$564,MATCH(LARGE((②金銭出納簿!$G$4:$G$564=$A$1)*1/ROW(②金銭出納簿!$C$4:$C$564),ROWS($A$18:$A170)),1/ROW(②金銭出納簿!$C$4:$C$564),0),COLUMNS($A$5:A$5)),"")</f>
        <v/>
      </c>
      <c r="B159" s="125" t="str">
        <f t="array" ref="B159">IFERROR(INDEX(②金銭出納簿!$C$4:$M$564,MATCH(LARGE((②金銭出納簿!$G$4:$G$564=$A$1)*1/ROW(②金銭出納簿!$C$4:$C$564),ROWS($A$18:$A170)),1/ROW(②金銭出納簿!$C$4:$C$564),0),COLUMNS($A$5:B$5)),"")</f>
        <v/>
      </c>
      <c r="C159" s="12" t="str">
        <f t="array" ref="C159">IFERROR(INDEX(②金銭出納簿!$C$4:$M$564,MATCH(LARGE((②金銭出納簿!$G$4:$G$564=$A$1)*1/ROW(②金銭出納簿!$C$4:$C$564),ROWS($A$18:$A170)),1/ROW(②金銭出納簿!$C$4:$C$564),0),COLUMNS($A$5:C$5)),"")</f>
        <v/>
      </c>
      <c r="D159" s="12" t="str">
        <f t="array" ref="D159">IFERROR(INDEX(②金銭出納簿!$C$4:$M$564,MATCH(LARGE((②金銭出納簿!$G$4:$G$564=$A$1)*1/ROW(②金銭出納簿!$C$4:$C$564),ROWS($A$18:$A170)),1/ROW(②金銭出納簿!$C$4:$C$564),0),COLUMNS($A$5:D$5)),"")</f>
        <v/>
      </c>
      <c r="E159" s="12" t="str">
        <f t="array" ref="E159">IFERROR(INDEX(②金銭出納簿!$C$4:$M$564,MATCH(LARGE((②金銭出納簿!$G$4:$G$564=$A$1)*1/ROW(②金銭出納簿!$C$4:$C$564),ROWS($A$18:$A170)),1/ROW(②金銭出納簿!$C$4:$C$564),0),COLUMNS($A$5:E$5)),"")</f>
        <v/>
      </c>
      <c r="F159" s="134" t="str">
        <f t="array" ref="F159">IFERROR(INDEX(②金銭出納簿!$C$4:$M$564,MATCH(LARGE((②金銭出納簿!$G$4:$G$564=$A$1)*1/ROW(②金銭出納簿!$C$4:$C$564),ROWS($A$18:$A170)),1/ROW(②金銭出納簿!$C$4:$C$564),0),COLUMNS($A$5:F$5)),"")</f>
        <v/>
      </c>
      <c r="G159" s="134" t="str">
        <f t="array" ref="G159">IFERROR(INDEX(②金銭出納簿!$C$4:$M$564,MATCH(LARGE((②金銭出納簿!$G$4:$G$564=$A$1)*1/ROW(②金銭出納簿!$C$4:$C$564),ROWS($A$18:$A170)),1/ROW(②金銭出納簿!$C$4:$C$564),0),COLUMNS($A$5:G$5)),"")</f>
        <v/>
      </c>
      <c r="H159" s="15" t="str">
        <f t="array" ref="H159">IFERROR(INDEX(②金銭出納簿!$C$4:$M$564,MATCH(LARGE((②金銭出納簿!$G$4:$G$564=$A$1)*1/ROW(②金銭出納簿!$C$4:$C$564),ROWS($A$18:$A170)),1/ROW(②金銭出納簿!$C$4:$C$564),0),COLUMNS($A$5:H$5)),"")</f>
        <v/>
      </c>
      <c r="I159" s="17" t="str">
        <f t="array" ref="I159">IFERROR(INDEX(②金銭出納簿!$C$4:$M$564,MATCH(LARGE((②金銭出納簿!$G$4:$G$564=$A$1)*1/ROW(②金銭出納簿!$C$4:$C$564),ROWS($A$18:$A170)),1/ROW(②金銭出納簿!$C$4:$C$564),0),COLUMNS($A$5:I$5)),"")</f>
        <v/>
      </c>
      <c r="J159" s="16" t="str">
        <f t="array" ref="J159">IFERROR(INDEX(②金銭出納簿!$C$4:$M$564,MATCH(LARGE((②金銭出納簿!$G$4:$G$564=$A$1)*1/ROW(②金銭出納簿!$C$4:$C$564),ROWS($A$18:$A170)),1/ROW(②金銭出納簿!$C$4:$C$564),0),COLUMNS($A$5:J$5)),"")</f>
        <v/>
      </c>
      <c r="K159" s="17" t="str">
        <f t="shared" si="4"/>
        <v/>
      </c>
      <c r="L159" s="23" t="str">
        <f t="shared" si="5"/>
        <v/>
      </c>
    </row>
    <row r="160" spans="1:12" ht="20.25" customHeight="1" x14ac:dyDescent="0.15">
      <c r="A160" s="124" t="str">
        <f t="array" ref="A160">IFERROR(INDEX(②金銭出納簿!$C$4:$M$564,MATCH(LARGE((②金銭出納簿!$G$4:$G$564=$A$1)*1/ROW(②金銭出納簿!$C$4:$C$564),ROWS($A$18:$A171)),1/ROW(②金銭出納簿!$C$4:$C$564),0),COLUMNS($A$5:A$5)),"")</f>
        <v/>
      </c>
      <c r="B160" s="125" t="str">
        <f t="array" ref="B160">IFERROR(INDEX(②金銭出納簿!$C$4:$M$564,MATCH(LARGE((②金銭出納簿!$G$4:$G$564=$A$1)*1/ROW(②金銭出納簿!$C$4:$C$564),ROWS($A$18:$A171)),1/ROW(②金銭出納簿!$C$4:$C$564),0),COLUMNS($A$5:B$5)),"")</f>
        <v/>
      </c>
      <c r="C160" s="12" t="str">
        <f t="array" ref="C160">IFERROR(INDEX(②金銭出納簿!$C$4:$M$564,MATCH(LARGE((②金銭出納簿!$G$4:$G$564=$A$1)*1/ROW(②金銭出納簿!$C$4:$C$564),ROWS($A$18:$A171)),1/ROW(②金銭出納簿!$C$4:$C$564),0),COLUMNS($A$5:C$5)),"")</f>
        <v/>
      </c>
      <c r="D160" s="12" t="str">
        <f t="array" ref="D160">IFERROR(INDEX(②金銭出納簿!$C$4:$M$564,MATCH(LARGE((②金銭出納簿!$G$4:$G$564=$A$1)*1/ROW(②金銭出納簿!$C$4:$C$564),ROWS($A$18:$A171)),1/ROW(②金銭出納簿!$C$4:$C$564),0),COLUMNS($A$5:D$5)),"")</f>
        <v/>
      </c>
      <c r="E160" s="12" t="str">
        <f t="array" ref="E160">IFERROR(INDEX(②金銭出納簿!$C$4:$M$564,MATCH(LARGE((②金銭出納簿!$G$4:$G$564=$A$1)*1/ROW(②金銭出納簿!$C$4:$C$564),ROWS($A$18:$A171)),1/ROW(②金銭出納簿!$C$4:$C$564),0),COLUMNS($A$5:E$5)),"")</f>
        <v/>
      </c>
      <c r="F160" s="134" t="str">
        <f t="array" ref="F160">IFERROR(INDEX(②金銭出納簿!$C$4:$M$564,MATCH(LARGE((②金銭出納簿!$G$4:$G$564=$A$1)*1/ROW(②金銭出納簿!$C$4:$C$564),ROWS($A$18:$A171)),1/ROW(②金銭出納簿!$C$4:$C$564),0),COLUMNS($A$5:F$5)),"")</f>
        <v/>
      </c>
      <c r="G160" s="134" t="str">
        <f t="array" ref="G160">IFERROR(INDEX(②金銭出納簿!$C$4:$M$564,MATCH(LARGE((②金銭出納簿!$G$4:$G$564=$A$1)*1/ROW(②金銭出納簿!$C$4:$C$564),ROWS($A$18:$A171)),1/ROW(②金銭出納簿!$C$4:$C$564),0),COLUMNS($A$5:G$5)),"")</f>
        <v/>
      </c>
      <c r="H160" s="15" t="str">
        <f t="array" ref="H160">IFERROR(INDEX(②金銭出納簿!$C$4:$M$564,MATCH(LARGE((②金銭出納簿!$G$4:$G$564=$A$1)*1/ROW(②金銭出納簿!$C$4:$C$564),ROWS($A$18:$A171)),1/ROW(②金銭出納簿!$C$4:$C$564),0),COLUMNS($A$5:H$5)),"")</f>
        <v/>
      </c>
      <c r="I160" s="17" t="str">
        <f t="array" ref="I160">IFERROR(INDEX(②金銭出納簿!$C$4:$M$564,MATCH(LARGE((②金銭出納簿!$G$4:$G$564=$A$1)*1/ROW(②金銭出納簿!$C$4:$C$564),ROWS($A$18:$A171)),1/ROW(②金銭出納簿!$C$4:$C$564),0),COLUMNS($A$5:I$5)),"")</f>
        <v/>
      </c>
      <c r="J160" s="16" t="str">
        <f t="array" ref="J160">IFERROR(INDEX(②金銭出納簿!$C$4:$M$564,MATCH(LARGE((②金銭出納簿!$G$4:$G$564=$A$1)*1/ROW(②金銭出納簿!$C$4:$C$564),ROWS($A$18:$A171)),1/ROW(②金銭出納簿!$C$4:$C$564),0),COLUMNS($A$5:J$5)),"")</f>
        <v/>
      </c>
      <c r="K160" s="17" t="str">
        <f t="shared" si="4"/>
        <v/>
      </c>
      <c r="L160" s="23" t="str">
        <f t="shared" si="5"/>
        <v/>
      </c>
    </row>
    <row r="161" spans="1:12" ht="20.25" customHeight="1" x14ac:dyDescent="0.15">
      <c r="A161" s="124" t="str">
        <f t="array" ref="A161">IFERROR(INDEX(②金銭出納簿!$C$4:$M$564,MATCH(LARGE((②金銭出納簿!$G$4:$G$564=$A$1)*1/ROW(②金銭出納簿!$C$4:$C$564),ROWS($A$18:$A172)),1/ROW(②金銭出納簿!$C$4:$C$564),0),COLUMNS($A$5:A$5)),"")</f>
        <v/>
      </c>
      <c r="B161" s="125" t="str">
        <f t="array" ref="B161">IFERROR(INDEX(②金銭出納簿!$C$4:$M$564,MATCH(LARGE((②金銭出納簿!$G$4:$G$564=$A$1)*1/ROW(②金銭出納簿!$C$4:$C$564),ROWS($A$18:$A172)),1/ROW(②金銭出納簿!$C$4:$C$564),0),COLUMNS($A$5:B$5)),"")</f>
        <v/>
      </c>
      <c r="C161" s="12" t="str">
        <f t="array" ref="C161">IFERROR(INDEX(②金銭出納簿!$C$4:$M$564,MATCH(LARGE((②金銭出納簿!$G$4:$G$564=$A$1)*1/ROW(②金銭出納簿!$C$4:$C$564),ROWS($A$18:$A172)),1/ROW(②金銭出納簿!$C$4:$C$564),0),COLUMNS($A$5:C$5)),"")</f>
        <v/>
      </c>
      <c r="D161" s="12" t="str">
        <f t="array" ref="D161">IFERROR(INDEX(②金銭出納簿!$C$4:$M$564,MATCH(LARGE((②金銭出納簿!$G$4:$G$564=$A$1)*1/ROW(②金銭出納簿!$C$4:$C$564),ROWS($A$18:$A172)),1/ROW(②金銭出納簿!$C$4:$C$564),0),COLUMNS($A$5:D$5)),"")</f>
        <v/>
      </c>
      <c r="E161" s="12" t="str">
        <f t="array" ref="E161">IFERROR(INDEX(②金銭出納簿!$C$4:$M$564,MATCH(LARGE((②金銭出納簿!$G$4:$G$564=$A$1)*1/ROW(②金銭出納簿!$C$4:$C$564),ROWS($A$18:$A172)),1/ROW(②金銭出納簿!$C$4:$C$564),0),COLUMNS($A$5:E$5)),"")</f>
        <v/>
      </c>
      <c r="F161" s="134" t="str">
        <f t="array" ref="F161">IFERROR(INDEX(②金銭出納簿!$C$4:$M$564,MATCH(LARGE((②金銭出納簿!$G$4:$G$564=$A$1)*1/ROW(②金銭出納簿!$C$4:$C$564),ROWS($A$18:$A172)),1/ROW(②金銭出納簿!$C$4:$C$564),0),COLUMNS($A$5:F$5)),"")</f>
        <v/>
      </c>
      <c r="G161" s="134" t="str">
        <f t="array" ref="G161">IFERROR(INDEX(②金銭出納簿!$C$4:$M$564,MATCH(LARGE((②金銭出納簿!$G$4:$G$564=$A$1)*1/ROW(②金銭出納簿!$C$4:$C$564),ROWS($A$18:$A172)),1/ROW(②金銭出納簿!$C$4:$C$564),0),COLUMNS($A$5:G$5)),"")</f>
        <v/>
      </c>
      <c r="H161" s="15" t="str">
        <f t="array" ref="H161">IFERROR(INDEX(②金銭出納簿!$C$4:$M$564,MATCH(LARGE((②金銭出納簿!$G$4:$G$564=$A$1)*1/ROW(②金銭出納簿!$C$4:$C$564),ROWS($A$18:$A172)),1/ROW(②金銭出納簿!$C$4:$C$564),0),COLUMNS($A$5:H$5)),"")</f>
        <v/>
      </c>
      <c r="I161" s="17" t="str">
        <f t="array" ref="I161">IFERROR(INDEX(②金銭出納簿!$C$4:$M$564,MATCH(LARGE((②金銭出納簿!$G$4:$G$564=$A$1)*1/ROW(②金銭出納簿!$C$4:$C$564),ROWS($A$18:$A172)),1/ROW(②金銭出納簿!$C$4:$C$564),0),COLUMNS($A$5:I$5)),"")</f>
        <v/>
      </c>
      <c r="J161" s="16" t="str">
        <f t="array" ref="J161">IFERROR(INDEX(②金銭出納簿!$C$4:$M$564,MATCH(LARGE((②金銭出納簿!$G$4:$G$564=$A$1)*1/ROW(②金銭出納簿!$C$4:$C$564),ROWS($A$18:$A172)),1/ROW(②金銭出納簿!$C$4:$C$564),0),COLUMNS($A$5:J$5)),"")</f>
        <v/>
      </c>
      <c r="K161" s="17" t="str">
        <f t="shared" si="4"/>
        <v/>
      </c>
      <c r="L161" s="23" t="str">
        <f t="shared" si="5"/>
        <v/>
      </c>
    </row>
    <row r="162" spans="1:12" ht="20.25" customHeight="1" x14ac:dyDescent="0.15">
      <c r="A162" s="124" t="str">
        <f t="array" ref="A162">IFERROR(INDEX(②金銭出納簿!$C$4:$M$564,MATCH(LARGE((②金銭出納簿!$G$4:$G$564=$A$1)*1/ROW(②金銭出納簿!$C$4:$C$564),ROWS($A$18:$A173)),1/ROW(②金銭出納簿!$C$4:$C$564),0),COLUMNS($A$5:A$5)),"")</f>
        <v/>
      </c>
      <c r="B162" s="125" t="str">
        <f t="array" ref="B162">IFERROR(INDEX(②金銭出納簿!$C$4:$M$564,MATCH(LARGE((②金銭出納簿!$G$4:$G$564=$A$1)*1/ROW(②金銭出納簿!$C$4:$C$564),ROWS($A$18:$A173)),1/ROW(②金銭出納簿!$C$4:$C$564),0),COLUMNS($A$5:B$5)),"")</f>
        <v/>
      </c>
      <c r="C162" s="12" t="str">
        <f t="array" ref="C162">IFERROR(INDEX(②金銭出納簿!$C$4:$M$564,MATCH(LARGE((②金銭出納簿!$G$4:$G$564=$A$1)*1/ROW(②金銭出納簿!$C$4:$C$564),ROWS($A$18:$A173)),1/ROW(②金銭出納簿!$C$4:$C$564),0),COLUMNS($A$5:C$5)),"")</f>
        <v/>
      </c>
      <c r="D162" s="12" t="str">
        <f t="array" ref="D162">IFERROR(INDEX(②金銭出納簿!$C$4:$M$564,MATCH(LARGE((②金銭出納簿!$G$4:$G$564=$A$1)*1/ROW(②金銭出納簿!$C$4:$C$564),ROWS($A$18:$A173)),1/ROW(②金銭出納簿!$C$4:$C$564),0),COLUMNS($A$5:D$5)),"")</f>
        <v/>
      </c>
      <c r="E162" s="12" t="str">
        <f t="array" ref="E162">IFERROR(INDEX(②金銭出納簿!$C$4:$M$564,MATCH(LARGE((②金銭出納簿!$G$4:$G$564=$A$1)*1/ROW(②金銭出納簿!$C$4:$C$564),ROWS($A$18:$A173)),1/ROW(②金銭出納簿!$C$4:$C$564),0),COLUMNS($A$5:E$5)),"")</f>
        <v/>
      </c>
      <c r="F162" s="134" t="str">
        <f t="array" ref="F162">IFERROR(INDEX(②金銭出納簿!$C$4:$M$564,MATCH(LARGE((②金銭出納簿!$G$4:$G$564=$A$1)*1/ROW(②金銭出納簿!$C$4:$C$564),ROWS($A$18:$A173)),1/ROW(②金銭出納簿!$C$4:$C$564),0),COLUMNS($A$5:F$5)),"")</f>
        <v/>
      </c>
      <c r="G162" s="134" t="str">
        <f t="array" ref="G162">IFERROR(INDEX(②金銭出納簿!$C$4:$M$564,MATCH(LARGE((②金銭出納簿!$G$4:$G$564=$A$1)*1/ROW(②金銭出納簿!$C$4:$C$564),ROWS($A$18:$A173)),1/ROW(②金銭出納簿!$C$4:$C$564),0),COLUMNS($A$5:G$5)),"")</f>
        <v/>
      </c>
      <c r="H162" s="15" t="str">
        <f t="array" ref="H162">IFERROR(INDEX(②金銭出納簿!$C$4:$M$564,MATCH(LARGE((②金銭出納簿!$G$4:$G$564=$A$1)*1/ROW(②金銭出納簿!$C$4:$C$564),ROWS($A$18:$A173)),1/ROW(②金銭出納簿!$C$4:$C$564),0),COLUMNS($A$5:H$5)),"")</f>
        <v/>
      </c>
      <c r="I162" s="17" t="str">
        <f t="array" ref="I162">IFERROR(INDEX(②金銭出納簿!$C$4:$M$564,MATCH(LARGE((②金銭出納簿!$G$4:$G$564=$A$1)*1/ROW(②金銭出納簿!$C$4:$C$564),ROWS($A$18:$A173)),1/ROW(②金銭出納簿!$C$4:$C$564),0),COLUMNS($A$5:I$5)),"")</f>
        <v/>
      </c>
      <c r="J162" s="16" t="str">
        <f t="array" ref="J162">IFERROR(INDEX(②金銭出納簿!$C$4:$M$564,MATCH(LARGE((②金銭出納簿!$G$4:$G$564=$A$1)*1/ROW(②金銭出納簿!$C$4:$C$564),ROWS($A$18:$A173)),1/ROW(②金銭出納簿!$C$4:$C$564),0),COLUMNS($A$5:J$5)),"")</f>
        <v/>
      </c>
      <c r="K162" s="17" t="str">
        <f t="shared" si="4"/>
        <v/>
      </c>
      <c r="L162" s="23" t="str">
        <f t="shared" si="5"/>
        <v/>
      </c>
    </row>
    <row r="163" spans="1:12" ht="20.25" customHeight="1" x14ac:dyDescent="0.15">
      <c r="A163" s="124" t="str">
        <f t="array" ref="A163">IFERROR(INDEX(②金銭出納簿!$C$4:$M$564,MATCH(LARGE((②金銭出納簿!$G$4:$G$564=$A$1)*1/ROW(②金銭出納簿!$C$4:$C$564),ROWS($A$18:$A174)),1/ROW(②金銭出納簿!$C$4:$C$564),0),COLUMNS($A$5:A$5)),"")</f>
        <v/>
      </c>
      <c r="B163" s="125" t="str">
        <f t="array" ref="B163">IFERROR(INDEX(②金銭出納簿!$C$4:$M$564,MATCH(LARGE((②金銭出納簿!$G$4:$G$564=$A$1)*1/ROW(②金銭出納簿!$C$4:$C$564),ROWS($A$18:$A174)),1/ROW(②金銭出納簿!$C$4:$C$564),0),COLUMNS($A$5:B$5)),"")</f>
        <v/>
      </c>
      <c r="C163" s="12" t="str">
        <f t="array" ref="C163">IFERROR(INDEX(②金銭出納簿!$C$4:$M$564,MATCH(LARGE((②金銭出納簿!$G$4:$G$564=$A$1)*1/ROW(②金銭出納簿!$C$4:$C$564),ROWS($A$18:$A174)),1/ROW(②金銭出納簿!$C$4:$C$564),0),COLUMNS($A$5:C$5)),"")</f>
        <v/>
      </c>
      <c r="D163" s="12" t="str">
        <f t="array" ref="D163">IFERROR(INDEX(②金銭出納簿!$C$4:$M$564,MATCH(LARGE((②金銭出納簿!$G$4:$G$564=$A$1)*1/ROW(②金銭出納簿!$C$4:$C$564),ROWS($A$18:$A174)),1/ROW(②金銭出納簿!$C$4:$C$564),0),COLUMNS($A$5:D$5)),"")</f>
        <v/>
      </c>
      <c r="E163" s="12" t="str">
        <f t="array" ref="E163">IFERROR(INDEX(②金銭出納簿!$C$4:$M$564,MATCH(LARGE((②金銭出納簿!$G$4:$G$564=$A$1)*1/ROW(②金銭出納簿!$C$4:$C$564),ROWS($A$18:$A174)),1/ROW(②金銭出納簿!$C$4:$C$564),0),COLUMNS($A$5:E$5)),"")</f>
        <v/>
      </c>
      <c r="F163" s="134" t="str">
        <f t="array" ref="F163">IFERROR(INDEX(②金銭出納簿!$C$4:$M$564,MATCH(LARGE((②金銭出納簿!$G$4:$G$564=$A$1)*1/ROW(②金銭出納簿!$C$4:$C$564),ROWS($A$18:$A174)),1/ROW(②金銭出納簿!$C$4:$C$564),0),COLUMNS($A$5:F$5)),"")</f>
        <v/>
      </c>
      <c r="G163" s="134" t="str">
        <f t="array" ref="G163">IFERROR(INDEX(②金銭出納簿!$C$4:$M$564,MATCH(LARGE((②金銭出納簿!$G$4:$G$564=$A$1)*1/ROW(②金銭出納簿!$C$4:$C$564),ROWS($A$18:$A174)),1/ROW(②金銭出納簿!$C$4:$C$564),0),COLUMNS($A$5:G$5)),"")</f>
        <v/>
      </c>
      <c r="H163" s="15" t="str">
        <f t="array" ref="H163">IFERROR(INDEX(②金銭出納簿!$C$4:$M$564,MATCH(LARGE((②金銭出納簿!$G$4:$G$564=$A$1)*1/ROW(②金銭出納簿!$C$4:$C$564),ROWS($A$18:$A174)),1/ROW(②金銭出納簿!$C$4:$C$564),0),COLUMNS($A$5:H$5)),"")</f>
        <v/>
      </c>
      <c r="I163" s="17" t="str">
        <f t="array" ref="I163">IFERROR(INDEX(②金銭出納簿!$C$4:$M$564,MATCH(LARGE((②金銭出納簿!$G$4:$G$564=$A$1)*1/ROW(②金銭出納簿!$C$4:$C$564),ROWS($A$18:$A174)),1/ROW(②金銭出納簿!$C$4:$C$564),0),COLUMNS($A$5:I$5)),"")</f>
        <v/>
      </c>
      <c r="J163" s="16" t="str">
        <f t="array" ref="J163">IFERROR(INDEX(②金銭出納簿!$C$4:$M$564,MATCH(LARGE((②金銭出納簿!$G$4:$G$564=$A$1)*1/ROW(②金銭出納簿!$C$4:$C$564),ROWS($A$18:$A174)),1/ROW(②金銭出納簿!$C$4:$C$564),0),COLUMNS($A$5:J$5)),"")</f>
        <v/>
      </c>
      <c r="K163" s="17" t="str">
        <f t="shared" si="4"/>
        <v/>
      </c>
      <c r="L163" s="23" t="str">
        <f t="shared" si="5"/>
        <v/>
      </c>
    </row>
    <row r="164" spans="1:12" ht="20.25" customHeight="1" x14ac:dyDescent="0.15">
      <c r="A164" s="124" t="str">
        <f t="array" ref="A164">IFERROR(INDEX(②金銭出納簿!$C$4:$M$564,MATCH(LARGE((②金銭出納簿!$G$4:$G$564=$A$1)*1/ROW(②金銭出納簿!$C$4:$C$564),ROWS($A$18:$A175)),1/ROW(②金銭出納簿!$C$4:$C$564),0),COLUMNS($A$5:A$5)),"")</f>
        <v/>
      </c>
      <c r="B164" s="125" t="str">
        <f t="array" ref="B164">IFERROR(INDEX(②金銭出納簿!$C$4:$M$564,MATCH(LARGE((②金銭出納簿!$G$4:$G$564=$A$1)*1/ROW(②金銭出納簿!$C$4:$C$564),ROWS($A$18:$A175)),1/ROW(②金銭出納簿!$C$4:$C$564),0),COLUMNS($A$5:B$5)),"")</f>
        <v/>
      </c>
      <c r="C164" s="12" t="str">
        <f t="array" ref="C164">IFERROR(INDEX(②金銭出納簿!$C$4:$M$564,MATCH(LARGE((②金銭出納簿!$G$4:$G$564=$A$1)*1/ROW(②金銭出納簿!$C$4:$C$564),ROWS($A$18:$A175)),1/ROW(②金銭出納簿!$C$4:$C$564),0),COLUMNS($A$5:C$5)),"")</f>
        <v/>
      </c>
      <c r="D164" s="12" t="str">
        <f t="array" ref="D164">IFERROR(INDEX(②金銭出納簿!$C$4:$M$564,MATCH(LARGE((②金銭出納簿!$G$4:$G$564=$A$1)*1/ROW(②金銭出納簿!$C$4:$C$564),ROWS($A$18:$A175)),1/ROW(②金銭出納簿!$C$4:$C$564),0),COLUMNS($A$5:D$5)),"")</f>
        <v/>
      </c>
      <c r="E164" s="12" t="str">
        <f t="array" ref="E164">IFERROR(INDEX(②金銭出納簿!$C$4:$M$564,MATCH(LARGE((②金銭出納簿!$G$4:$G$564=$A$1)*1/ROW(②金銭出納簿!$C$4:$C$564),ROWS($A$18:$A175)),1/ROW(②金銭出納簿!$C$4:$C$564),0),COLUMNS($A$5:E$5)),"")</f>
        <v/>
      </c>
      <c r="F164" s="134" t="str">
        <f t="array" ref="F164">IFERROR(INDEX(②金銭出納簿!$C$4:$M$564,MATCH(LARGE((②金銭出納簿!$G$4:$G$564=$A$1)*1/ROW(②金銭出納簿!$C$4:$C$564),ROWS($A$18:$A175)),1/ROW(②金銭出納簿!$C$4:$C$564),0),COLUMNS($A$5:F$5)),"")</f>
        <v/>
      </c>
      <c r="G164" s="134" t="str">
        <f t="array" ref="G164">IFERROR(INDEX(②金銭出納簿!$C$4:$M$564,MATCH(LARGE((②金銭出納簿!$G$4:$G$564=$A$1)*1/ROW(②金銭出納簿!$C$4:$C$564),ROWS($A$18:$A175)),1/ROW(②金銭出納簿!$C$4:$C$564),0),COLUMNS($A$5:G$5)),"")</f>
        <v/>
      </c>
      <c r="H164" s="15" t="str">
        <f t="array" ref="H164">IFERROR(INDEX(②金銭出納簿!$C$4:$M$564,MATCH(LARGE((②金銭出納簿!$G$4:$G$564=$A$1)*1/ROW(②金銭出納簿!$C$4:$C$564),ROWS($A$18:$A175)),1/ROW(②金銭出納簿!$C$4:$C$564),0),COLUMNS($A$5:H$5)),"")</f>
        <v/>
      </c>
      <c r="I164" s="17" t="str">
        <f t="array" ref="I164">IFERROR(INDEX(②金銭出納簿!$C$4:$M$564,MATCH(LARGE((②金銭出納簿!$G$4:$G$564=$A$1)*1/ROW(②金銭出納簿!$C$4:$C$564),ROWS($A$18:$A175)),1/ROW(②金銭出納簿!$C$4:$C$564),0),COLUMNS($A$5:I$5)),"")</f>
        <v/>
      </c>
      <c r="J164" s="16" t="str">
        <f t="array" ref="J164">IFERROR(INDEX(②金銭出納簿!$C$4:$M$564,MATCH(LARGE((②金銭出納簿!$G$4:$G$564=$A$1)*1/ROW(②金銭出納簿!$C$4:$C$564),ROWS($A$18:$A175)),1/ROW(②金銭出納簿!$C$4:$C$564),0),COLUMNS($A$5:J$5)),"")</f>
        <v/>
      </c>
      <c r="K164" s="17" t="str">
        <f t="shared" si="4"/>
        <v/>
      </c>
      <c r="L164" s="23" t="str">
        <f t="shared" si="5"/>
        <v/>
      </c>
    </row>
    <row r="165" spans="1:12" ht="20.25" customHeight="1" x14ac:dyDescent="0.15">
      <c r="A165" s="124" t="str">
        <f t="array" ref="A165">IFERROR(INDEX(②金銭出納簿!$C$4:$M$564,MATCH(LARGE((②金銭出納簿!$G$4:$G$564=$A$1)*1/ROW(②金銭出納簿!$C$4:$C$564),ROWS($A$18:$A176)),1/ROW(②金銭出納簿!$C$4:$C$564),0),COLUMNS($A$5:A$5)),"")</f>
        <v/>
      </c>
      <c r="B165" s="125" t="str">
        <f t="array" ref="B165">IFERROR(INDEX(②金銭出納簿!$C$4:$M$564,MATCH(LARGE((②金銭出納簿!$G$4:$G$564=$A$1)*1/ROW(②金銭出納簿!$C$4:$C$564),ROWS($A$18:$A176)),1/ROW(②金銭出納簿!$C$4:$C$564),0),COLUMNS($A$5:B$5)),"")</f>
        <v/>
      </c>
      <c r="C165" s="12" t="str">
        <f t="array" ref="C165">IFERROR(INDEX(②金銭出納簿!$C$4:$M$564,MATCH(LARGE((②金銭出納簿!$G$4:$G$564=$A$1)*1/ROW(②金銭出納簿!$C$4:$C$564),ROWS($A$18:$A176)),1/ROW(②金銭出納簿!$C$4:$C$564),0),COLUMNS($A$5:C$5)),"")</f>
        <v/>
      </c>
      <c r="D165" s="12" t="str">
        <f t="array" ref="D165">IFERROR(INDEX(②金銭出納簿!$C$4:$M$564,MATCH(LARGE((②金銭出納簿!$G$4:$G$564=$A$1)*1/ROW(②金銭出納簿!$C$4:$C$564),ROWS($A$18:$A176)),1/ROW(②金銭出納簿!$C$4:$C$564),0),COLUMNS($A$5:D$5)),"")</f>
        <v/>
      </c>
      <c r="E165" s="12" t="str">
        <f t="array" ref="E165">IFERROR(INDEX(②金銭出納簿!$C$4:$M$564,MATCH(LARGE((②金銭出納簿!$G$4:$G$564=$A$1)*1/ROW(②金銭出納簿!$C$4:$C$564),ROWS($A$18:$A176)),1/ROW(②金銭出納簿!$C$4:$C$564),0),COLUMNS($A$5:E$5)),"")</f>
        <v/>
      </c>
      <c r="F165" s="134" t="str">
        <f t="array" ref="F165">IFERROR(INDEX(②金銭出納簿!$C$4:$M$564,MATCH(LARGE((②金銭出納簿!$G$4:$G$564=$A$1)*1/ROW(②金銭出納簿!$C$4:$C$564),ROWS($A$18:$A176)),1/ROW(②金銭出納簿!$C$4:$C$564),0),COLUMNS($A$5:F$5)),"")</f>
        <v/>
      </c>
      <c r="G165" s="134" t="str">
        <f t="array" ref="G165">IFERROR(INDEX(②金銭出納簿!$C$4:$M$564,MATCH(LARGE((②金銭出納簿!$G$4:$G$564=$A$1)*1/ROW(②金銭出納簿!$C$4:$C$564),ROWS($A$18:$A176)),1/ROW(②金銭出納簿!$C$4:$C$564),0),COLUMNS($A$5:G$5)),"")</f>
        <v/>
      </c>
      <c r="H165" s="15" t="str">
        <f t="array" ref="H165">IFERROR(INDEX(②金銭出納簿!$C$4:$M$564,MATCH(LARGE((②金銭出納簿!$G$4:$G$564=$A$1)*1/ROW(②金銭出納簿!$C$4:$C$564),ROWS($A$18:$A176)),1/ROW(②金銭出納簿!$C$4:$C$564),0),COLUMNS($A$5:H$5)),"")</f>
        <v/>
      </c>
      <c r="I165" s="17" t="str">
        <f t="array" ref="I165">IFERROR(INDEX(②金銭出納簿!$C$4:$M$564,MATCH(LARGE((②金銭出納簿!$G$4:$G$564=$A$1)*1/ROW(②金銭出納簿!$C$4:$C$564),ROWS($A$18:$A176)),1/ROW(②金銭出納簿!$C$4:$C$564),0),COLUMNS($A$5:I$5)),"")</f>
        <v/>
      </c>
      <c r="J165" s="16" t="str">
        <f t="array" ref="J165">IFERROR(INDEX(②金銭出納簿!$C$4:$M$564,MATCH(LARGE((②金銭出納簿!$G$4:$G$564=$A$1)*1/ROW(②金銭出納簿!$C$4:$C$564),ROWS($A$18:$A176)),1/ROW(②金銭出納簿!$C$4:$C$564),0),COLUMNS($A$5:J$5)),"")</f>
        <v/>
      </c>
      <c r="K165" s="17" t="str">
        <f t="shared" si="4"/>
        <v/>
      </c>
      <c r="L165" s="23" t="str">
        <f t="shared" si="5"/>
        <v/>
      </c>
    </row>
    <row r="166" spans="1:12" ht="20.25" customHeight="1" x14ac:dyDescent="0.15">
      <c r="A166" s="124" t="str">
        <f t="array" ref="A166">IFERROR(INDEX(②金銭出納簿!$C$4:$M$564,MATCH(LARGE((②金銭出納簿!$G$4:$G$564=$A$1)*1/ROW(②金銭出納簿!$C$4:$C$564),ROWS($A$18:$A177)),1/ROW(②金銭出納簿!$C$4:$C$564),0),COLUMNS($A$5:A$5)),"")</f>
        <v/>
      </c>
      <c r="B166" s="125" t="str">
        <f t="array" ref="B166">IFERROR(INDEX(②金銭出納簿!$C$4:$M$564,MATCH(LARGE((②金銭出納簿!$G$4:$G$564=$A$1)*1/ROW(②金銭出納簿!$C$4:$C$564),ROWS($A$18:$A177)),1/ROW(②金銭出納簿!$C$4:$C$564),0),COLUMNS($A$5:B$5)),"")</f>
        <v/>
      </c>
      <c r="C166" s="12" t="str">
        <f t="array" ref="C166">IFERROR(INDEX(②金銭出納簿!$C$4:$M$564,MATCH(LARGE((②金銭出納簿!$G$4:$G$564=$A$1)*1/ROW(②金銭出納簿!$C$4:$C$564),ROWS($A$18:$A177)),1/ROW(②金銭出納簿!$C$4:$C$564),0),COLUMNS($A$5:C$5)),"")</f>
        <v/>
      </c>
      <c r="D166" s="12" t="str">
        <f t="array" ref="D166">IFERROR(INDEX(②金銭出納簿!$C$4:$M$564,MATCH(LARGE((②金銭出納簿!$G$4:$G$564=$A$1)*1/ROW(②金銭出納簿!$C$4:$C$564),ROWS($A$18:$A177)),1/ROW(②金銭出納簿!$C$4:$C$564),0),COLUMNS($A$5:D$5)),"")</f>
        <v/>
      </c>
      <c r="E166" s="12" t="str">
        <f t="array" ref="E166">IFERROR(INDEX(②金銭出納簿!$C$4:$M$564,MATCH(LARGE((②金銭出納簿!$G$4:$G$564=$A$1)*1/ROW(②金銭出納簿!$C$4:$C$564),ROWS($A$18:$A177)),1/ROW(②金銭出納簿!$C$4:$C$564),0),COLUMNS($A$5:E$5)),"")</f>
        <v/>
      </c>
      <c r="F166" s="134" t="str">
        <f t="array" ref="F166">IFERROR(INDEX(②金銭出納簿!$C$4:$M$564,MATCH(LARGE((②金銭出納簿!$G$4:$G$564=$A$1)*1/ROW(②金銭出納簿!$C$4:$C$564),ROWS($A$18:$A177)),1/ROW(②金銭出納簿!$C$4:$C$564),0),COLUMNS($A$5:F$5)),"")</f>
        <v/>
      </c>
      <c r="G166" s="134" t="str">
        <f t="array" ref="G166">IFERROR(INDEX(②金銭出納簿!$C$4:$M$564,MATCH(LARGE((②金銭出納簿!$G$4:$G$564=$A$1)*1/ROW(②金銭出納簿!$C$4:$C$564),ROWS($A$18:$A177)),1/ROW(②金銭出納簿!$C$4:$C$564),0),COLUMNS($A$5:G$5)),"")</f>
        <v/>
      </c>
      <c r="H166" s="15" t="str">
        <f t="array" ref="H166">IFERROR(INDEX(②金銭出納簿!$C$4:$M$564,MATCH(LARGE((②金銭出納簿!$G$4:$G$564=$A$1)*1/ROW(②金銭出納簿!$C$4:$C$564),ROWS($A$18:$A177)),1/ROW(②金銭出納簿!$C$4:$C$564),0),COLUMNS($A$5:H$5)),"")</f>
        <v/>
      </c>
      <c r="I166" s="17" t="str">
        <f t="array" ref="I166">IFERROR(INDEX(②金銭出納簿!$C$4:$M$564,MATCH(LARGE((②金銭出納簿!$G$4:$G$564=$A$1)*1/ROW(②金銭出納簿!$C$4:$C$564),ROWS($A$18:$A177)),1/ROW(②金銭出納簿!$C$4:$C$564),0),COLUMNS($A$5:I$5)),"")</f>
        <v/>
      </c>
      <c r="J166" s="16" t="str">
        <f t="array" ref="J166">IFERROR(INDEX(②金銭出納簿!$C$4:$M$564,MATCH(LARGE((②金銭出納簿!$G$4:$G$564=$A$1)*1/ROW(②金銭出納簿!$C$4:$C$564),ROWS($A$18:$A177)),1/ROW(②金銭出納簿!$C$4:$C$564),0),COLUMNS($A$5:J$5)),"")</f>
        <v/>
      </c>
      <c r="K166" s="17" t="str">
        <f t="shared" si="4"/>
        <v/>
      </c>
      <c r="L166" s="23" t="str">
        <f t="shared" si="5"/>
        <v/>
      </c>
    </row>
    <row r="167" spans="1:12" ht="20.25" customHeight="1" x14ac:dyDescent="0.15">
      <c r="A167" s="124" t="str">
        <f t="array" ref="A167">IFERROR(INDEX(②金銭出納簿!$C$4:$M$564,MATCH(LARGE((②金銭出納簿!$G$4:$G$564=$A$1)*1/ROW(②金銭出納簿!$C$4:$C$564),ROWS($A$18:$A178)),1/ROW(②金銭出納簿!$C$4:$C$564),0),COLUMNS($A$5:A$5)),"")</f>
        <v/>
      </c>
      <c r="B167" s="125" t="str">
        <f t="array" ref="B167">IFERROR(INDEX(②金銭出納簿!$C$4:$M$564,MATCH(LARGE((②金銭出納簿!$G$4:$G$564=$A$1)*1/ROW(②金銭出納簿!$C$4:$C$564),ROWS($A$18:$A178)),1/ROW(②金銭出納簿!$C$4:$C$564),0),COLUMNS($A$5:B$5)),"")</f>
        <v/>
      </c>
      <c r="C167" s="12" t="str">
        <f t="array" ref="C167">IFERROR(INDEX(②金銭出納簿!$C$4:$M$564,MATCH(LARGE((②金銭出納簿!$G$4:$G$564=$A$1)*1/ROW(②金銭出納簿!$C$4:$C$564),ROWS($A$18:$A178)),1/ROW(②金銭出納簿!$C$4:$C$564),0),COLUMNS($A$5:C$5)),"")</f>
        <v/>
      </c>
      <c r="D167" s="12" t="str">
        <f t="array" ref="D167">IFERROR(INDEX(②金銭出納簿!$C$4:$M$564,MATCH(LARGE((②金銭出納簿!$G$4:$G$564=$A$1)*1/ROW(②金銭出納簿!$C$4:$C$564),ROWS($A$18:$A178)),1/ROW(②金銭出納簿!$C$4:$C$564),0),COLUMNS($A$5:D$5)),"")</f>
        <v/>
      </c>
      <c r="E167" s="12" t="str">
        <f t="array" ref="E167">IFERROR(INDEX(②金銭出納簿!$C$4:$M$564,MATCH(LARGE((②金銭出納簿!$G$4:$G$564=$A$1)*1/ROW(②金銭出納簿!$C$4:$C$564),ROWS($A$18:$A178)),1/ROW(②金銭出納簿!$C$4:$C$564),0),COLUMNS($A$5:E$5)),"")</f>
        <v/>
      </c>
      <c r="F167" s="134" t="str">
        <f t="array" ref="F167">IFERROR(INDEX(②金銭出納簿!$C$4:$M$564,MATCH(LARGE((②金銭出納簿!$G$4:$G$564=$A$1)*1/ROW(②金銭出納簿!$C$4:$C$564),ROWS($A$18:$A178)),1/ROW(②金銭出納簿!$C$4:$C$564),0),COLUMNS($A$5:F$5)),"")</f>
        <v/>
      </c>
      <c r="G167" s="134" t="str">
        <f t="array" ref="G167">IFERROR(INDEX(②金銭出納簿!$C$4:$M$564,MATCH(LARGE((②金銭出納簿!$G$4:$G$564=$A$1)*1/ROW(②金銭出納簿!$C$4:$C$564),ROWS($A$18:$A178)),1/ROW(②金銭出納簿!$C$4:$C$564),0),COLUMNS($A$5:G$5)),"")</f>
        <v/>
      </c>
      <c r="H167" s="15" t="str">
        <f t="array" ref="H167">IFERROR(INDEX(②金銭出納簿!$C$4:$M$564,MATCH(LARGE((②金銭出納簿!$G$4:$G$564=$A$1)*1/ROW(②金銭出納簿!$C$4:$C$564),ROWS($A$18:$A178)),1/ROW(②金銭出納簿!$C$4:$C$564),0),COLUMNS($A$5:H$5)),"")</f>
        <v/>
      </c>
      <c r="I167" s="17" t="str">
        <f t="array" ref="I167">IFERROR(INDEX(②金銭出納簿!$C$4:$M$564,MATCH(LARGE((②金銭出納簿!$G$4:$G$564=$A$1)*1/ROW(②金銭出納簿!$C$4:$C$564),ROWS($A$18:$A178)),1/ROW(②金銭出納簿!$C$4:$C$564),0),COLUMNS($A$5:I$5)),"")</f>
        <v/>
      </c>
      <c r="J167" s="16" t="str">
        <f t="array" ref="J167">IFERROR(INDEX(②金銭出納簿!$C$4:$M$564,MATCH(LARGE((②金銭出納簿!$G$4:$G$564=$A$1)*1/ROW(②金銭出納簿!$C$4:$C$564),ROWS($A$18:$A178)),1/ROW(②金銭出納簿!$C$4:$C$564),0),COLUMNS($A$5:J$5)),"")</f>
        <v/>
      </c>
      <c r="K167" s="17" t="str">
        <f t="shared" si="4"/>
        <v/>
      </c>
      <c r="L167" s="23" t="str">
        <f t="shared" si="5"/>
        <v/>
      </c>
    </row>
    <row r="168" spans="1:12" ht="20.25" customHeight="1" x14ac:dyDescent="0.15">
      <c r="A168" s="124" t="str">
        <f t="array" ref="A168">IFERROR(INDEX(②金銭出納簿!$C$4:$M$564,MATCH(LARGE((②金銭出納簿!$G$4:$G$564=$A$1)*1/ROW(②金銭出納簿!$C$4:$C$564),ROWS($A$18:$A179)),1/ROW(②金銭出納簿!$C$4:$C$564),0),COLUMNS($A$5:A$5)),"")</f>
        <v/>
      </c>
      <c r="B168" s="125" t="str">
        <f t="array" ref="B168">IFERROR(INDEX(②金銭出納簿!$C$4:$M$564,MATCH(LARGE((②金銭出納簿!$G$4:$G$564=$A$1)*1/ROW(②金銭出納簿!$C$4:$C$564),ROWS($A$18:$A179)),1/ROW(②金銭出納簿!$C$4:$C$564),0),COLUMNS($A$5:B$5)),"")</f>
        <v/>
      </c>
      <c r="C168" s="12" t="str">
        <f t="array" ref="C168">IFERROR(INDEX(②金銭出納簿!$C$4:$M$564,MATCH(LARGE((②金銭出納簿!$G$4:$G$564=$A$1)*1/ROW(②金銭出納簿!$C$4:$C$564),ROWS($A$18:$A179)),1/ROW(②金銭出納簿!$C$4:$C$564),0),COLUMNS($A$5:C$5)),"")</f>
        <v/>
      </c>
      <c r="D168" s="12" t="str">
        <f t="array" ref="D168">IFERROR(INDEX(②金銭出納簿!$C$4:$M$564,MATCH(LARGE((②金銭出納簿!$G$4:$G$564=$A$1)*1/ROW(②金銭出納簿!$C$4:$C$564),ROWS($A$18:$A179)),1/ROW(②金銭出納簿!$C$4:$C$564),0),COLUMNS($A$5:D$5)),"")</f>
        <v/>
      </c>
      <c r="E168" s="12" t="str">
        <f t="array" ref="E168">IFERROR(INDEX(②金銭出納簿!$C$4:$M$564,MATCH(LARGE((②金銭出納簿!$G$4:$G$564=$A$1)*1/ROW(②金銭出納簿!$C$4:$C$564),ROWS($A$18:$A179)),1/ROW(②金銭出納簿!$C$4:$C$564),0),COLUMNS($A$5:E$5)),"")</f>
        <v/>
      </c>
      <c r="F168" s="134" t="str">
        <f t="array" ref="F168">IFERROR(INDEX(②金銭出納簿!$C$4:$M$564,MATCH(LARGE((②金銭出納簿!$G$4:$G$564=$A$1)*1/ROW(②金銭出納簿!$C$4:$C$564),ROWS($A$18:$A179)),1/ROW(②金銭出納簿!$C$4:$C$564),0),COLUMNS($A$5:F$5)),"")</f>
        <v/>
      </c>
      <c r="G168" s="134" t="str">
        <f t="array" ref="G168">IFERROR(INDEX(②金銭出納簿!$C$4:$M$564,MATCH(LARGE((②金銭出納簿!$G$4:$G$564=$A$1)*1/ROW(②金銭出納簿!$C$4:$C$564),ROWS($A$18:$A179)),1/ROW(②金銭出納簿!$C$4:$C$564),0),COLUMNS($A$5:G$5)),"")</f>
        <v/>
      </c>
      <c r="H168" s="15" t="str">
        <f t="array" ref="H168">IFERROR(INDEX(②金銭出納簿!$C$4:$M$564,MATCH(LARGE((②金銭出納簿!$G$4:$G$564=$A$1)*1/ROW(②金銭出納簿!$C$4:$C$564),ROWS($A$18:$A179)),1/ROW(②金銭出納簿!$C$4:$C$564),0),COLUMNS($A$5:H$5)),"")</f>
        <v/>
      </c>
      <c r="I168" s="17" t="str">
        <f t="array" ref="I168">IFERROR(INDEX(②金銭出納簿!$C$4:$M$564,MATCH(LARGE((②金銭出納簿!$G$4:$G$564=$A$1)*1/ROW(②金銭出納簿!$C$4:$C$564),ROWS($A$18:$A179)),1/ROW(②金銭出納簿!$C$4:$C$564),0),COLUMNS($A$5:I$5)),"")</f>
        <v/>
      </c>
      <c r="J168" s="16" t="str">
        <f t="array" ref="J168">IFERROR(INDEX(②金銭出納簿!$C$4:$M$564,MATCH(LARGE((②金銭出納簿!$G$4:$G$564=$A$1)*1/ROW(②金銭出納簿!$C$4:$C$564),ROWS($A$18:$A179)),1/ROW(②金銭出納簿!$C$4:$C$564),0),COLUMNS($A$5:J$5)),"")</f>
        <v/>
      </c>
      <c r="K168" s="17" t="str">
        <f t="shared" si="4"/>
        <v/>
      </c>
      <c r="L168" s="23" t="str">
        <f t="shared" si="5"/>
        <v/>
      </c>
    </row>
    <row r="169" spans="1:12" ht="20.25" customHeight="1" x14ac:dyDescent="0.15">
      <c r="A169" s="124" t="str">
        <f t="array" ref="A169">IFERROR(INDEX(②金銭出納簿!$C$4:$M$564,MATCH(LARGE((②金銭出納簿!$G$4:$G$564=$A$1)*1/ROW(②金銭出納簿!$C$4:$C$564),ROWS($A$18:$A180)),1/ROW(②金銭出納簿!$C$4:$C$564),0),COLUMNS($A$5:A$5)),"")</f>
        <v/>
      </c>
      <c r="B169" s="125" t="str">
        <f t="array" ref="B169">IFERROR(INDEX(②金銭出納簿!$C$4:$M$564,MATCH(LARGE((②金銭出納簿!$G$4:$G$564=$A$1)*1/ROW(②金銭出納簿!$C$4:$C$564),ROWS($A$18:$A180)),1/ROW(②金銭出納簿!$C$4:$C$564),0),COLUMNS($A$5:B$5)),"")</f>
        <v/>
      </c>
      <c r="C169" s="12" t="str">
        <f t="array" ref="C169">IFERROR(INDEX(②金銭出納簿!$C$4:$M$564,MATCH(LARGE((②金銭出納簿!$G$4:$G$564=$A$1)*1/ROW(②金銭出納簿!$C$4:$C$564),ROWS($A$18:$A180)),1/ROW(②金銭出納簿!$C$4:$C$564),0),COLUMNS($A$5:C$5)),"")</f>
        <v/>
      </c>
      <c r="D169" s="12" t="str">
        <f t="array" ref="D169">IFERROR(INDEX(②金銭出納簿!$C$4:$M$564,MATCH(LARGE((②金銭出納簿!$G$4:$G$564=$A$1)*1/ROW(②金銭出納簿!$C$4:$C$564),ROWS($A$18:$A180)),1/ROW(②金銭出納簿!$C$4:$C$564),0),COLUMNS($A$5:D$5)),"")</f>
        <v/>
      </c>
      <c r="E169" s="12" t="str">
        <f t="array" ref="E169">IFERROR(INDEX(②金銭出納簿!$C$4:$M$564,MATCH(LARGE((②金銭出納簿!$G$4:$G$564=$A$1)*1/ROW(②金銭出納簿!$C$4:$C$564),ROWS($A$18:$A180)),1/ROW(②金銭出納簿!$C$4:$C$564),0),COLUMNS($A$5:E$5)),"")</f>
        <v/>
      </c>
      <c r="F169" s="134" t="str">
        <f t="array" ref="F169">IFERROR(INDEX(②金銭出納簿!$C$4:$M$564,MATCH(LARGE((②金銭出納簿!$G$4:$G$564=$A$1)*1/ROW(②金銭出納簿!$C$4:$C$564),ROWS($A$18:$A180)),1/ROW(②金銭出納簿!$C$4:$C$564),0),COLUMNS($A$5:F$5)),"")</f>
        <v/>
      </c>
      <c r="G169" s="134" t="str">
        <f t="array" ref="G169">IFERROR(INDEX(②金銭出納簿!$C$4:$M$564,MATCH(LARGE((②金銭出納簿!$G$4:$G$564=$A$1)*1/ROW(②金銭出納簿!$C$4:$C$564),ROWS($A$18:$A180)),1/ROW(②金銭出納簿!$C$4:$C$564),0),COLUMNS($A$5:G$5)),"")</f>
        <v/>
      </c>
      <c r="H169" s="15" t="str">
        <f t="array" ref="H169">IFERROR(INDEX(②金銭出納簿!$C$4:$M$564,MATCH(LARGE((②金銭出納簿!$G$4:$G$564=$A$1)*1/ROW(②金銭出納簿!$C$4:$C$564),ROWS($A$18:$A180)),1/ROW(②金銭出納簿!$C$4:$C$564),0),COLUMNS($A$5:H$5)),"")</f>
        <v/>
      </c>
      <c r="I169" s="17" t="str">
        <f t="array" ref="I169">IFERROR(INDEX(②金銭出納簿!$C$4:$M$564,MATCH(LARGE((②金銭出納簿!$G$4:$G$564=$A$1)*1/ROW(②金銭出納簿!$C$4:$C$564),ROWS($A$18:$A180)),1/ROW(②金銭出納簿!$C$4:$C$564),0),COLUMNS($A$5:I$5)),"")</f>
        <v/>
      </c>
      <c r="J169" s="16" t="str">
        <f t="array" ref="J169">IFERROR(INDEX(②金銭出納簿!$C$4:$M$564,MATCH(LARGE((②金銭出納簿!$G$4:$G$564=$A$1)*1/ROW(②金銭出納簿!$C$4:$C$564),ROWS($A$18:$A180)),1/ROW(②金銭出納簿!$C$4:$C$564),0),COLUMNS($A$5:J$5)),"")</f>
        <v/>
      </c>
      <c r="K169" s="17" t="str">
        <f t="shared" si="4"/>
        <v/>
      </c>
      <c r="L169" s="23" t="str">
        <f t="shared" si="5"/>
        <v/>
      </c>
    </row>
    <row r="170" spans="1:12" ht="20.25" customHeight="1" x14ac:dyDescent="0.15">
      <c r="A170" s="124" t="str">
        <f t="array" ref="A170">IFERROR(INDEX(②金銭出納簿!$C$4:$M$564,MATCH(LARGE((②金銭出納簿!$G$4:$G$564=$A$1)*1/ROW(②金銭出納簿!$C$4:$C$564),ROWS($A$18:$A181)),1/ROW(②金銭出納簿!$C$4:$C$564),0),COLUMNS($A$5:A$5)),"")</f>
        <v/>
      </c>
      <c r="B170" s="125" t="str">
        <f t="array" ref="B170">IFERROR(INDEX(②金銭出納簿!$C$4:$M$564,MATCH(LARGE((②金銭出納簿!$G$4:$G$564=$A$1)*1/ROW(②金銭出納簿!$C$4:$C$564),ROWS($A$18:$A181)),1/ROW(②金銭出納簿!$C$4:$C$564),0),COLUMNS($A$5:B$5)),"")</f>
        <v/>
      </c>
      <c r="C170" s="12" t="str">
        <f t="array" ref="C170">IFERROR(INDEX(②金銭出納簿!$C$4:$M$564,MATCH(LARGE((②金銭出納簿!$G$4:$G$564=$A$1)*1/ROW(②金銭出納簿!$C$4:$C$564),ROWS($A$18:$A181)),1/ROW(②金銭出納簿!$C$4:$C$564),0),COLUMNS($A$5:C$5)),"")</f>
        <v/>
      </c>
      <c r="D170" s="12" t="str">
        <f t="array" ref="D170">IFERROR(INDEX(②金銭出納簿!$C$4:$M$564,MATCH(LARGE((②金銭出納簿!$G$4:$G$564=$A$1)*1/ROW(②金銭出納簿!$C$4:$C$564),ROWS($A$18:$A181)),1/ROW(②金銭出納簿!$C$4:$C$564),0),COLUMNS($A$5:D$5)),"")</f>
        <v/>
      </c>
      <c r="E170" s="12" t="str">
        <f t="array" ref="E170">IFERROR(INDEX(②金銭出納簿!$C$4:$M$564,MATCH(LARGE((②金銭出納簿!$G$4:$G$564=$A$1)*1/ROW(②金銭出納簿!$C$4:$C$564),ROWS($A$18:$A181)),1/ROW(②金銭出納簿!$C$4:$C$564),0),COLUMNS($A$5:E$5)),"")</f>
        <v/>
      </c>
      <c r="F170" s="134" t="str">
        <f t="array" ref="F170">IFERROR(INDEX(②金銭出納簿!$C$4:$M$564,MATCH(LARGE((②金銭出納簿!$G$4:$G$564=$A$1)*1/ROW(②金銭出納簿!$C$4:$C$564),ROWS($A$18:$A181)),1/ROW(②金銭出納簿!$C$4:$C$564),0),COLUMNS($A$5:F$5)),"")</f>
        <v/>
      </c>
      <c r="G170" s="134" t="str">
        <f t="array" ref="G170">IFERROR(INDEX(②金銭出納簿!$C$4:$M$564,MATCH(LARGE((②金銭出納簿!$G$4:$G$564=$A$1)*1/ROW(②金銭出納簿!$C$4:$C$564),ROWS($A$18:$A181)),1/ROW(②金銭出納簿!$C$4:$C$564),0),COLUMNS($A$5:G$5)),"")</f>
        <v/>
      </c>
      <c r="H170" s="15" t="str">
        <f t="array" ref="H170">IFERROR(INDEX(②金銭出納簿!$C$4:$M$564,MATCH(LARGE((②金銭出納簿!$G$4:$G$564=$A$1)*1/ROW(②金銭出納簿!$C$4:$C$564),ROWS($A$18:$A181)),1/ROW(②金銭出納簿!$C$4:$C$564),0),COLUMNS($A$5:H$5)),"")</f>
        <v/>
      </c>
      <c r="I170" s="17" t="str">
        <f t="array" ref="I170">IFERROR(INDEX(②金銭出納簿!$C$4:$M$564,MATCH(LARGE((②金銭出納簿!$G$4:$G$564=$A$1)*1/ROW(②金銭出納簿!$C$4:$C$564),ROWS($A$18:$A181)),1/ROW(②金銭出納簿!$C$4:$C$564),0),COLUMNS($A$5:I$5)),"")</f>
        <v/>
      </c>
      <c r="J170" s="16" t="str">
        <f t="array" ref="J170">IFERROR(INDEX(②金銭出納簿!$C$4:$M$564,MATCH(LARGE((②金銭出納簿!$G$4:$G$564=$A$1)*1/ROW(②金銭出納簿!$C$4:$C$564),ROWS($A$18:$A181)),1/ROW(②金銭出納簿!$C$4:$C$564),0),COLUMNS($A$5:J$5)),"")</f>
        <v/>
      </c>
      <c r="K170" s="17" t="str">
        <f t="shared" si="4"/>
        <v/>
      </c>
      <c r="L170" s="23" t="str">
        <f t="shared" si="5"/>
        <v/>
      </c>
    </row>
    <row r="171" spans="1:12" ht="20.25" customHeight="1" x14ac:dyDescent="0.15">
      <c r="A171" s="124" t="str">
        <f t="array" ref="A171">IFERROR(INDEX(②金銭出納簿!$C$4:$M$564,MATCH(LARGE((②金銭出納簿!$G$4:$G$564=$A$1)*1/ROW(②金銭出納簿!$C$4:$C$564),ROWS($A$18:$A182)),1/ROW(②金銭出納簿!$C$4:$C$564),0),COLUMNS($A$5:A$5)),"")</f>
        <v/>
      </c>
      <c r="B171" s="125" t="str">
        <f t="array" ref="B171">IFERROR(INDEX(②金銭出納簿!$C$4:$M$564,MATCH(LARGE((②金銭出納簿!$G$4:$G$564=$A$1)*1/ROW(②金銭出納簿!$C$4:$C$564),ROWS($A$18:$A182)),1/ROW(②金銭出納簿!$C$4:$C$564),0),COLUMNS($A$5:B$5)),"")</f>
        <v/>
      </c>
      <c r="C171" s="12" t="str">
        <f t="array" ref="C171">IFERROR(INDEX(②金銭出納簿!$C$4:$M$564,MATCH(LARGE((②金銭出納簿!$G$4:$G$564=$A$1)*1/ROW(②金銭出納簿!$C$4:$C$564),ROWS($A$18:$A182)),1/ROW(②金銭出納簿!$C$4:$C$564),0),COLUMNS($A$5:C$5)),"")</f>
        <v/>
      </c>
      <c r="D171" s="12" t="str">
        <f t="array" ref="D171">IFERROR(INDEX(②金銭出納簿!$C$4:$M$564,MATCH(LARGE((②金銭出納簿!$G$4:$G$564=$A$1)*1/ROW(②金銭出納簿!$C$4:$C$564),ROWS($A$18:$A182)),1/ROW(②金銭出納簿!$C$4:$C$564),0),COLUMNS($A$5:D$5)),"")</f>
        <v/>
      </c>
      <c r="E171" s="12" t="str">
        <f t="array" ref="E171">IFERROR(INDEX(②金銭出納簿!$C$4:$M$564,MATCH(LARGE((②金銭出納簿!$G$4:$G$564=$A$1)*1/ROW(②金銭出納簿!$C$4:$C$564),ROWS($A$18:$A182)),1/ROW(②金銭出納簿!$C$4:$C$564),0),COLUMNS($A$5:E$5)),"")</f>
        <v/>
      </c>
      <c r="F171" s="134" t="str">
        <f t="array" ref="F171">IFERROR(INDEX(②金銭出納簿!$C$4:$M$564,MATCH(LARGE((②金銭出納簿!$G$4:$G$564=$A$1)*1/ROW(②金銭出納簿!$C$4:$C$564),ROWS($A$18:$A182)),1/ROW(②金銭出納簿!$C$4:$C$564),0),COLUMNS($A$5:F$5)),"")</f>
        <v/>
      </c>
      <c r="G171" s="134" t="str">
        <f t="array" ref="G171">IFERROR(INDEX(②金銭出納簿!$C$4:$M$564,MATCH(LARGE((②金銭出納簿!$G$4:$G$564=$A$1)*1/ROW(②金銭出納簿!$C$4:$C$564),ROWS($A$18:$A182)),1/ROW(②金銭出納簿!$C$4:$C$564),0),COLUMNS($A$5:G$5)),"")</f>
        <v/>
      </c>
      <c r="H171" s="15" t="str">
        <f t="array" ref="H171">IFERROR(INDEX(②金銭出納簿!$C$4:$M$564,MATCH(LARGE((②金銭出納簿!$G$4:$G$564=$A$1)*1/ROW(②金銭出納簿!$C$4:$C$564),ROWS($A$18:$A182)),1/ROW(②金銭出納簿!$C$4:$C$564),0),COLUMNS($A$5:H$5)),"")</f>
        <v/>
      </c>
      <c r="I171" s="17" t="str">
        <f t="array" ref="I171">IFERROR(INDEX(②金銭出納簿!$C$4:$M$564,MATCH(LARGE((②金銭出納簿!$G$4:$G$564=$A$1)*1/ROW(②金銭出納簿!$C$4:$C$564),ROWS($A$18:$A182)),1/ROW(②金銭出納簿!$C$4:$C$564),0),COLUMNS($A$5:I$5)),"")</f>
        <v/>
      </c>
      <c r="J171" s="16" t="str">
        <f t="array" ref="J171">IFERROR(INDEX(②金銭出納簿!$C$4:$M$564,MATCH(LARGE((②金銭出納簿!$G$4:$G$564=$A$1)*1/ROW(②金銭出納簿!$C$4:$C$564),ROWS($A$18:$A182)),1/ROW(②金銭出納簿!$C$4:$C$564),0),COLUMNS($A$5:J$5)),"")</f>
        <v/>
      </c>
      <c r="K171" s="17" t="str">
        <f t="shared" si="4"/>
        <v/>
      </c>
      <c r="L171" s="23" t="str">
        <f t="shared" si="5"/>
        <v/>
      </c>
    </row>
    <row r="172" spans="1:12" ht="20.25" customHeight="1" x14ac:dyDescent="0.15">
      <c r="A172" s="124" t="str">
        <f t="array" ref="A172">IFERROR(INDEX(②金銭出納簿!$C$4:$M$564,MATCH(LARGE((②金銭出納簿!$G$4:$G$564=$A$1)*1/ROW(②金銭出納簿!$C$4:$C$564),ROWS($A$18:$A183)),1/ROW(②金銭出納簿!$C$4:$C$564),0),COLUMNS($A$5:A$5)),"")</f>
        <v/>
      </c>
      <c r="B172" s="125" t="str">
        <f t="array" ref="B172">IFERROR(INDEX(②金銭出納簿!$C$4:$M$564,MATCH(LARGE((②金銭出納簿!$G$4:$G$564=$A$1)*1/ROW(②金銭出納簿!$C$4:$C$564),ROWS($A$18:$A183)),1/ROW(②金銭出納簿!$C$4:$C$564),0),COLUMNS($A$5:B$5)),"")</f>
        <v/>
      </c>
      <c r="C172" s="12" t="str">
        <f t="array" ref="C172">IFERROR(INDEX(②金銭出納簿!$C$4:$M$564,MATCH(LARGE((②金銭出納簿!$G$4:$G$564=$A$1)*1/ROW(②金銭出納簿!$C$4:$C$564),ROWS($A$18:$A183)),1/ROW(②金銭出納簿!$C$4:$C$564),0),COLUMNS($A$5:C$5)),"")</f>
        <v/>
      </c>
      <c r="D172" s="12" t="str">
        <f t="array" ref="D172">IFERROR(INDEX(②金銭出納簿!$C$4:$M$564,MATCH(LARGE((②金銭出納簿!$G$4:$G$564=$A$1)*1/ROW(②金銭出納簿!$C$4:$C$564),ROWS($A$18:$A183)),1/ROW(②金銭出納簿!$C$4:$C$564),0),COLUMNS($A$5:D$5)),"")</f>
        <v/>
      </c>
      <c r="E172" s="12" t="str">
        <f t="array" ref="E172">IFERROR(INDEX(②金銭出納簿!$C$4:$M$564,MATCH(LARGE((②金銭出納簿!$G$4:$G$564=$A$1)*1/ROW(②金銭出納簿!$C$4:$C$564),ROWS($A$18:$A183)),1/ROW(②金銭出納簿!$C$4:$C$564),0),COLUMNS($A$5:E$5)),"")</f>
        <v/>
      </c>
      <c r="F172" s="134" t="str">
        <f t="array" ref="F172">IFERROR(INDEX(②金銭出納簿!$C$4:$M$564,MATCH(LARGE((②金銭出納簿!$G$4:$G$564=$A$1)*1/ROW(②金銭出納簿!$C$4:$C$564),ROWS($A$18:$A183)),1/ROW(②金銭出納簿!$C$4:$C$564),0),COLUMNS($A$5:F$5)),"")</f>
        <v/>
      </c>
      <c r="G172" s="134" t="str">
        <f t="array" ref="G172">IFERROR(INDEX(②金銭出納簿!$C$4:$M$564,MATCH(LARGE((②金銭出納簿!$G$4:$G$564=$A$1)*1/ROW(②金銭出納簿!$C$4:$C$564),ROWS($A$18:$A183)),1/ROW(②金銭出納簿!$C$4:$C$564),0),COLUMNS($A$5:G$5)),"")</f>
        <v/>
      </c>
      <c r="H172" s="15" t="str">
        <f t="array" ref="H172">IFERROR(INDEX(②金銭出納簿!$C$4:$M$564,MATCH(LARGE((②金銭出納簿!$G$4:$G$564=$A$1)*1/ROW(②金銭出納簿!$C$4:$C$564),ROWS($A$18:$A183)),1/ROW(②金銭出納簿!$C$4:$C$564),0),COLUMNS($A$5:H$5)),"")</f>
        <v/>
      </c>
      <c r="I172" s="17" t="str">
        <f t="array" ref="I172">IFERROR(INDEX(②金銭出納簿!$C$4:$M$564,MATCH(LARGE((②金銭出納簿!$G$4:$G$564=$A$1)*1/ROW(②金銭出納簿!$C$4:$C$564),ROWS($A$18:$A183)),1/ROW(②金銭出納簿!$C$4:$C$564),0),COLUMNS($A$5:I$5)),"")</f>
        <v/>
      </c>
      <c r="J172" s="16" t="str">
        <f t="array" ref="J172">IFERROR(INDEX(②金銭出納簿!$C$4:$M$564,MATCH(LARGE((②金銭出納簿!$G$4:$G$564=$A$1)*1/ROW(②金銭出納簿!$C$4:$C$564),ROWS($A$18:$A183)),1/ROW(②金銭出納簿!$C$4:$C$564),0),COLUMNS($A$5:J$5)),"")</f>
        <v/>
      </c>
      <c r="K172" s="17" t="str">
        <f t="shared" si="4"/>
        <v/>
      </c>
      <c r="L172" s="23" t="str">
        <f t="shared" si="5"/>
        <v/>
      </c>
    </row>
    <row r="173" spans="1:12" ht="20.25" customHeight="1" x14ac:dyDescent="0.15">
      <c r="A173" s="124" t="str">
        <f t="array" ref="A173">IFERROR(INDEX(②金銭出納簿!$C$4:$M$564,MATCH(LARGE((②金銭出納簿!$G$4:$G$564=$A$1)*1/ROW(②金銭出納簿!$C$4:$C$564),ROWS($A$18:$A184)),1/ROW(②金銭出納簿!$C$4:$C$564),0),COLUMNS($A$5:A$5)),"")</f>
        <v/>
      </c>
      <c r="B173" s="125" t="str">
        <f t="array" ref="B173">IFERROR(INDEX(②金銭出納簿!$C$4:$M$564,MATCH(LARGE((②金銭出納簿!$G$4:$G$564=$A$1)*1/ROW(②金銭出納簿!$C$4:$C$564),ROWS($A$18:$A184)),1/ROW(②金銭出納簿!$C$4:$C$564),0),COLUMNS($A$5:B$5)),"")</f>
        <v/>
      </c>
      <c r="C173" s="12" t="str">
        <f t="array" ref="C173">IFERROR(INDEX(②金銭出納簿!$C$4:$M$564,MATCH(LARGE((②金銭出納簿!$G$4:$G$564=$A$1)*1/ROW(②金銭出納簿!$C$4:$C$564),ROWS($A$18:$A184)),1/ROW(②金銭出納簿!$C$4:$C$564),0),COLUMNS($A$5:C$5)),"")</f>
        <v/>
      </c>
      <c r="D173" s="12" t="str">
        <f t="array" ref="D173">IFERROR(INDEX(②金銭出納簿!$C$4:$M$564,MATCH(LARGE((②金銭出納簿!$G$4:$G$564=$A$1)*1/ROW(②金銭出納簿!$C$4:$C$564),ROWS($A$18:$A184)),1/ROW(②金銭出納簿!$C$4:$C$564),0),COLUMNS($A$5:D$5)),"")</f>
        <v/>
      </c>
      <c r="E173" s="12" t="str">
        <f t="array" ref="E173">IFERROR(INDEX(②金銭出納簿!$C$4:$M$564,MATCH(LARGE((②金銭出納簿!$G$4:$G$564=$A$1)*1/ROW(②金銭出納簿!$C$4:$C$564),ROWS($A$18:$A184)),1/ROW(②金銭出納簿!$C$4:$C$564),0),COLUMNS($A$5:E$5)),"")</f>
        <v/>
      </c>
      <c r="F173" s="134" t="str">
        <f t="array" ref="F173">IFERROR(INDEX(②金銭出納簿!$C$4:$M$564,MATCH(LARGE((②金銭出納簿!$G$4:$G$564=$A$1)*1/ROW(②金銭出納簿!$C$4:$C$564),ROWS($A$18:$A184)),1/ROW(②金銭出納簿!$C$4:$C$564),0),COLUMNS($A$5:F$5)),"")</f>
        <v/>
      </c>
      <c r="G173" s="134" t="str">
        <f t="array" ref="G173">IFERROR(INDEX(②金銭出納簿!$C$4:$M$564,MATCH(LARGE((②金銭出納簿!$G$4:$G$564=$A$1)*1/ROW(②金銭出納簿!$C$4:$C$564),ROWS($A$18:$A184)),1/ROW(②金銭出納簿!$C$4:$C$564),0),COLUMNS($A$5:G$5)),"")</f>
        <v/>
      </c>
      <c r="H173" s="15" t="str">
        <f t="array" ref="H173">IFERROR(INDEX(②金銭出納簿!$C$4:$M$564,MATCH(LARGE((②金銭出納簿!$G$4:$G$564=$A$1)*1/ROW(②金銭出納簿!$C$4:$C$564),ROWS($A$18:$A184)),1/ROW(②金銭出納簿!$C$4:$C$564),0),COLUMNS($A$5:H$5)),"")</f>
        <v/>
      </c>
      <c r="I173" s="17" t="str">
        <f t="array" ref="I173">IFERROR(INDEX(②金銭出納簿!$C$4:$M$564,MATCH(LARGE((②金銭出納簿!$G$4:$G$564=$A$1)*1/ROW(②金銭出納簿!$C$4:$C$564),ROWS($A$18:$A184)),1/ROW(②金銭出納簿!$C$4:$C$564),0),COLUMNS($A$5:I$5)),"")</f>
        <v/>
      </c>
      <c r="J173" s="16" t="str">
        <f t="array" ref="J173">IFERROR(INDEX(②金銭出納簿!$C$4:$M$564,MATCH(LARGE((②金銭出納簿!$G$4:$G$564=$A$1)*1/ROW(②金銭出納簿!$C$4:$C$564),ROWS($A$18:$A184)),1/ROW(②金銭出納簿!$C$4:$C$564),0),COLUMNS($A$5:J$5)),"")</f>
        <v/>
      </c>
      <c r="K173" s="17" t="str">
        <f t="shared" si="4"/>
        <v/>
      </c>
      <c r="L173" s="23" t="str">
        <f t="shared" si="5"/>
        <v/>
      </c>
    </row>
    <row r="174" spans="1:12" ht="20.25" customHeight="1" x14ac:dyDescent="0.15">
      <c r="A174" s="124" t="str">
        <f t="array" ref="A174">IFERROR(INDEX(②金銭出納簿!$C$4:$M$564,MATCH(LARGE((②金銭出納簿!$G$4:$G$564=$A$1)*1/ROW(②金銭出納簿!$C$4:$C$564),ROWS($A$18:$A185)),1/ROW(②金銭出納簿!$C$4:$C$564),0),COLUMNS($A$5:A$5)),"")</f>
        <v/>
      </c>
      <c r="B174" s="125" t="str">
        <f t="array" ref="B174">IFERROR(INDEX(②金銭出納簿!$C$4:$M$564,MATCH(LARGE((②金銭出納簿!$G$4:$G$564=$A$1)*1/ROW(②金銭出納簿!$C$4:$C$564),ROWS($A$18:$A185)),1/ROW(②金銭出納簿!$C$4:$C$564),0),COLUMNS($A$5:B$5)),"")</f>
        <v/>
      </c>
      <c r="C174" s="12" t="str">
        <f t="array" ref="C174">IFERROR(INDEX(②金銭出納簿!$C$4:$M$564,MATCH(LARGE((②金銭出納簿!$G$4:$G$564=$A$1)*1/ROW(②金銭出納簿!$C$4:$C$564),ROWS($A$18:$A185)),1/ROW(②金銭出納簿!$C$4:$C$564),0),COLUMNS($A$5:C$5)),"")</f>
        <v/>
      </c>
      <c r="D174" s="12" t="str">
        <f t="array" ref="D174">IFERROR(INDEX(②金銭出納簿!$C$4:$M$564,MATCH(LARGE((②金銭出納簿!$G$4:$G$564=$A$1)*1/ROW(②金銭出納簿!$C$4:$C$564),ROWS($A$18:$A185)),1/ROW(②金銭出納簿!$C$4:$C$564),0),COLUMNS($A$5:D$5)),"")</f>
        <v/>
      </c>
      <c r="E174" s="12" t="str">
        <f t="array" ref="E174">IFERROR(INDEX(②金銭出納簿!$C$4:$M$564,MATCH(LARGE((②金銭出納簿!$G$4:$G$564=$A$1)*1/ROW(②金銭出納簿!$C$4:$C$564),ROWS($A$18:$A185)),1/ROW(②金銭出納簿!$C$4:$C$564),0),COLUMNS($A$5:E$5)),"")</f>
        <v/>
      </c>
      <c r="F174" s="134" t="str">
        <f t="array" ref="F174">IFERROR(INDEX(②金銭出納簿!$C$4:$M$564,MATCH(LARGE((②金銭出納簿!$G$4:$G$564=$A$1)*1/ROW(②金銭出納簿!$C$4:$C$564),ROWS($A$18:$A185)),1/ROW(②金銭出納簿!$C$4:$C$564),0),COLUMNS($A$5:F$5)),"")</f>
        <v/>
      </c>
      <c r="G174" s="134" t="str">
        <f t="array" ref="G174">IFERROR(INDEX(②金銭出納簿!$C$4:$M$564,MATCH(LARGE((②金銭出納簿!$G$4:$G$564=$A$1)*1/ROW(②金銭出納簿!$C$4:$C$564),ROWS($A$18:$A185)),1/ROW(②金銭出納簿!$C$4:$C$564),0),COLUMNS($A$5:G$5)),"")</f>
        <v/>
      </c>
      <c r="H174" s="15" t="str">
        <f t="array" ref="H174">IFERROR(INDEX(②金銭出納簿!$C$4:$M$564,MATCH(LARGE((②金銭出納簿!$G$4:$G$564=$A$1)*1/ROW(②金銭出納簿!$C$4:$C$564),ROWS($A$18:$A185)),1/ROW(②金銭出納簿!$C$4:$C$564),0),COLUMNS($A$5:H$5)),"")</f>
        <v/>
      </c>
      <c r="I174" s="17" t="str">
        <f t="array" ref="I174">IFERROR(INDEX(②金銭出納簿!$C$4:$M$564,MATCH(LARGE((②金銭出納簿!$G$4:$G$564=$A$1)*1/ROW(②金銭出納簿!$C$4:$C$564),ROWS($A$18:$A185)),1/ROW(②金銭出納簿!$C$4:$C$564),0),COLUMNS($A$5:I$5)),"")</f>
        <v/>
      </c>
      <c r="J174" s="16" t="str">
        <f t="array" ref="J174">IFERROR(INDEX(②金銭出納簿!$C$4:$M$564,MATCH(LARGE((②金銭出納簿!$G$4:$G$564=$A$1)*1/ROW(②金銭出納簿!$C$4:$C$564),ROWS($A$18:$A185)),1/ROW(②金銭出納簿!$C$4:$C$564),0),COLUMNS($A$5:J$5)),"")</f>
        <v/>
      </c>
      <c r="K174" s="17" t="str">
        <f t="shared" si="4"/>
        <v/>
      </c>
      <c r="L174" s="23" t="str">
        <f t="shared" si="5"/>
        <v/>
      </c>
    </row>
    <row r="175" spans="1:12" ht="20.25" customHeight="1" x14ac:dyDescent="0.15">
      <c r="A175" s="124" t="str">
        <f t="array" ref="A175">IFERROR(INDEX(②金銭出納簿!$C$4:$M$564,MATCH(LARGE((②金銭出納簿!$G$4:$G$564=$A$1)*1/ROW(②金銭出納簿!$C$4:$C$564),ROWS($A$18:$A186)),1/ROW(②金銭出納簿!$C$4:$C$564),0),COLUMNS($A$5:A$5)),"")</f>
        <v/>
      </c>
      <c r="B175" s="125" t="str">
        <f t="array" ref="B175">IFERROR(INDEX(②金銭出納簿!$C$4:$M$564,MATCH(LARGE((②金銭出納簿!$G$4:$G$564=$A$1)*1/ROW(②金銭出納簿!$C$4:$C$564),ROWS($A$18:$A186)),1/ROW(②金銭出納簿!$C$4:$C$564),0),COLUMNS($A$5:B$5)),"")</f>
        <v/>
      </c>
      <c r="C175" s="12" t="str">
        <f t="array" ref="C175">IFERROR(INDEX(②金銭出納簿!$C$4:$M$564,MATCH(LARGE((②金銭出納簿!$G$4:$G$564=$A$1)*1/ROW(②金銭出納簿!$C$4:$C$564),ROWS($A$18:$A186)),1/ROW(②金銭出納簿!$C$4:$C$564),0),COLUMNS($A$5:C$5)),"")</f>
        <v/>
      </c>
      <c r="D175" s="12" t="str">
        <f t="array" ref="D175">IFERROR(INDEX(②金銭出納簿!$C$4:$M$564,MATCH(LARGE((②金銭出納簿!$G$4:$G$564=$A$1)*1/ROW(②金銭出納簿!$C$4:$C$564),ROWS($A$18:$A186)),1/ROW(②金銭出納簿!$C$4:$C$564),0),COLUMNS($A$5:D$5)),"")</f>
        <v/>
      </c>
      <c r="E175" s="12" t="str">
        <f t="array" ref="E175">IFERROR(INDEX(②金銭出納簿!$C$4:$M$564,MATCH(LARGE((②金銭出納簿!$G$4:$G$564=$A$1)*1/ROW(②金銭出納簿!$C$4:$C$564),ROWS($A$18:$A186)),1/ROW(②金銭出納簿!$C$4:$C$564),0),COLUMNS($A$5:E$5)),"")</f>
        <v/>
      </c>
      <c r="F175" s="134" t="str">
        <f t="array" ref="F175">IFERROR(INDEX(②金銭出納簿!$C$4:$M$564,MATCH(LARGE((②金銭出納簿!$G$4:$G$564=$A$1)*1/ROW(②金銭出納簿!$C$4:$C$564),ROWS($A$18:$A186)),1/ROW(②金銭出納簿!$C$4:$C$564),0),COLUMNS($A$5:F$5)),"")</f>
        <v/>
      </c>
      <c r="G175" s="134" t="str">
        <f t="array" ref="G175">IFERROR(INDEX(②金銭出納簿!$C$4:$M$564,MATCH(LARGE((②金銭出納簿!$G$4:$G$564=$A$1)*1/ROW(②金銭出納簿!$C$4:$C$564),ROWS($A$18:$A186)),1/ROW(②金銭出納簿!$C$4:$C$564),0),COLUMNS($A$5:G$5)),"")</f>
        <v/>
      </c>
      <c r="H175" s="15" t="str">
        <f t="array" ref="H175">IFERROR(INDEX(②金銭出納簿!$C$4:$M$564,MATCH(LARGE((②金銭出納簿!$G$4:$G$564=$A$1)*1/ROW(②金銭出納簿!$C$4:$C$564),ROWS($A$18:$A186)),1/ROW(②金銭出納簿!$C$4:$C$564),0),COLUMNS($A$5:H$5)),"")</f>
        <v/>
      </c>
      <c r="I175" s="17" t="str">
        <f t="array" ref="I175">IFERROR(INDEX(②金銭出納簿!$C$4:$M$564,MATCH(LARGE((②金銭出納簿!$G$4:$G$564=$A$1)*1/ROW(②金銭出納簿!$C$4:$C$564),ROWS($A$18:$A186)),1/ROW(②金銭出納簿!$C$4:$C$564),0),COLUMNS($A$5:I$5)),"")</f>
        <v/>
      </c>
      <c r="J175" s="16" t="str">
        <f t="array" ref="J175">IFERROR(INDEX(②金銭出納簿!$C$4:$M$564,MATCH(LARGE((②金銭出納簿!$G$4:$G$564=$A$1)*1/ROW(②金銭出納簿!$C$4:$C$564),ROWS($A$18:$A186)),1/ROW(②金銭出納簿!$C$4:$C$564),0),COLUMNS($A$5:J$5)),"")</f>
        <v/>
      </c>
      <c r="K175" s="17" t="str">
        <f t="shared" si="4"/>
        <v/>
      </c>
      <c r="L175" s="23" t="str">
        <f t="shared" si="5"/>
        <v/>
      </c>
    </row>
    <row r="176" spans="1:12" ht="20.25" customHeight="1" x14ac:dyDescent="0.15">
      <c r="A176" s="124" t="str">
        <f t="array" ref="A176">IFERROR(INDEX(②金銭出納簿!$C$4:$M$564,MATCH(LARGE((②金銭出納簿!$G$4:$G$564=$A$1)*1/ROW(②金銭出納簿!$C$4:$C$564),ROWS($A$18:$A187)),1/ROW(②金銭出納簿!$C$4:$C$564),0),COLUMNS($A$5:A$5)),"")</f>
        <v/>
      </c>
      <c r="B176" s="125" t="str">
        <f t="array" ref="B176">IFERROR(INDEX(②金銭出納簿!$C$4:$M$564,MATCH(LARGE((②金銭出納簿!$G$4:$G$564=$A$1)*1/ROW(②金銭出納簿!$C$4:$C$564),ROWS($A$18:$A187)),1/ROW(②金銭出納簿!$C$4:$C$564),0),COLUMNS($A$5:B$5)),"")</f>
        <v/>
      </c>
      <c r="C176" s="12" t="str">
        <f t="array" ref="C176">IFERROR(INDEX(②金銭出納簿!$C$4:$M$564,MATCH(LARGE((②金銭出納簿!$G$4:$G$564=$A$1)*1/ROW(②金銭出納簿!$C$4:$C$564),ROWS($A$18:$A187)),1/ROW(②金銭出納簿!$C$4:$C$564),0),COLUMNS($A$5:C$5)),"")</f>
        <v/>
      </c>
      <c r="D176" s="12" t="str">
        <f t="array" ref="D176">IFERROR(INDEX(②金銭出納簿!$C$4:$M$564,MATCH(LARGE((②金銭出納簿!$G$4:$G$564=$A$1)*1/ROW(②金銭出納簿!$C$4:$C$564),ROWS($A$18:$A187)),1/ROW(②金銭出納簿!$C$4:$C$564),0),COLUMNS($A$5:D$5)),"")</f>
        <v/>
      </c>
      <c r="E176" s="12" t="str">
        <f t="array" ref="E176">IFERROR(INDEX(②金銭出納簿!$C$4:$M$564,MATCH(LARGE((②金銭出納簿!$G$4:$G$564=$A$1)*1/ROW(②金銭出納簿!$C$4:$C$564),ROWS($A$18:$A187)),1/ROW(②金銭出納簿!$C$4:$C$564),0),COLUMNS($A$5:E$5)),"")</f>
        <v/>
      </c>
      <c r="F176" s="134" t="str">
        <f t="array" ref="F176">IFERROR(INDEX(②金銭出納簿!$C$4:$M$564,MATCH(LARGE((②金銭出納簿!$G$4:$G$564=$A$1)*1/ROW(②金銭出納簿!$C$4:$C$564),ROWS($A$18:$A187)),1/ROW(②金銭出納簿!$C$4:$C$564),0),COLUMNS($A$5:F$5)),"")</f>
        <v/>
      </c>
      <c r="G176" s="134" t="str">
        <f t="array" ref="G176">IFERROR(INDEX(②金銭出納簿!$C$4:$M$564,MATCH(LARGE((②金銭出納簿!$G$4:$G$564=$A$1)*1/ROW(②金銭出納簿!$C$4:$C$564),ROWS($A$18:$A187)),1/ROW(②金銭出納簿!$C$4:$C$564),0),COLUMNS($A$5:G$5)),"")</f>
        <v/>
      </c>
      <c r="H176" s="15" t="str">
        <f t="array" ref="H176">IFERROR(INDEX(②金銭出納簿!$C$4:$M$564,MATCH(LARGE((②金銭出納簿!$G$4:$G$564=$A$1)*1/ROW(②金銭出納簿!$C$4:$C$564),ROWS($A$18:$A187)),1/ROW(②金銭出納簿!$C$4:$C$564),0),COLUMNS($A$5:H$5)),"")</f>
        <v/>
      </c>
      <c r="I176" s="17" t="str">
        <f t="array" ref="I176">IFERROR(INDEX(②金銭出納簿!$C$4:$M$564,MATCH(LARGE((②金銭出納簿!$G$4:$G$564=$A$1)*1/ROW(②金銭出納簿!$C$4:$C$564),ROWS($A$18:$A187)),1/ROW(②金銭出納簿!$C$4:$C$564),0),COLUMNS($A$5:I$5)),"")</f>
        <v/>
      </c>
      <c r="J176" s="16" t="str">
        <f t="array" ref="J176">IFERROR(INDEX(②金銭出納簿!$C$4:$M$564,MATCH(LARGE((②金銭出納簿!$G$4:$G$564=$A$1)*1/ROW(②金銭出納簿!$C$4:$C$564),ROWS($A$18:$A187)),1/ROW(②金銭出納簿!$C$4:$C$564),0),COLUMNS($A$5:J$5)),"")</f>
        <v/>
      </c>
      <c r="K176" s="17" t="str">
        <f t="shared" si="4"/>
        <v/>
      </c>
      <c r="L176" s="23" t="str">
        <f t="shared" si="5"/>
        <v/>
      </c>
    </row>
    <row r="177" spans="1:12" ht="20.25" customHeight="1" x14ac:dyDescent="0.15">
      <c r="A177" s="124" t="str">
        <f t="array" ref="A177">IFERROR(INDEX(②金銭出納簿!$C$4:$M$564,MATCH(LARGE((②金銭出納簿!$G$4:$G$564=$A$1)*1/ROW(②金銭出納簿!$C$4:$C$564),ROWS($A$18:$A188)),1/ROW(②金銭出納簿!$C$4:$C$564),0),COLUMNS($A$5:A$5)),"")</f>
        <v/>
      </c>
      <c r="B177" s="125" t="str">
        <f t="array" ref="B177">IFERROR(INDEX(②金銭出納簿!$C$4:$M$564,MATCH(LARGE((②金銭出納簿!$G$4:$G$564=$A$1)*1/ROW(②金銭出納簿!$C$4:$C$564),ROWS($A$18:$A188)),1/ROW(②金銭出納簿!$C$4:$C$564),0),COLUMNS($A$5:B$5)),"")</f>
        <v/>
      </c>
      <c r="C177" s="12" t="str">
        <f t="array" ref="C177">IFERROR(INDEX(②金銭出納簿!$C$4:$M$564,MATCH(LARGE((②金銭出納簿!$G$4:$G$564=$A$1)*1/ROW(②金銭出納簿!$C$4:$C$564),ROWS($A$18:$A188)),1/ROW(②金銭出納簿!$C$4:$C$564),0),COLUMNS($A$5:C$5)),"")</f>
        <v/>
      </c>
      <c r="D177" s="12" t="str">
        <f t="array" ref="D177">IFERROR(INDEX(②金銭出納簿!$C$4:$M$564,MATCH(LARGE((②金銭出納簿!$G$4:$G$564=$A$1)*1/ROW(②金銭出納簿!$C$4:$C$564),ROWS($A$18:$A188)),1/ROW(②金銭出納簿!$C$4:$C$564),0),COLUMNS($A$5:D$5)),"")</f>
        <v/>
      </c>
      <c r="E177" s="12" t="str">
        <f t="array" ref="E177">IFERROR(INDEX(②金銭出納簿!$C$4:$M$564,MATCH(LARGE((②金銭出納簿!$G$4:$G$564=$A$1)*1/ROW(②金銭出納簿!$C$4:$C$564),ROWS($A$18:$A188)),1/ROW(②金銭出納簿!$C$4:$C$564),0),COLUMNS($A$5:E$5)),"")</f>
        <v/>
      </c>
      <c r="F177" s="134" t="str">
        <f t="array" ref="F177">IFERROR(INDEX(②金銭出納簿!$C$4:$M$564,MATCH(LARGE((②金銭出納簿!$G$4:$G$564=$A$1)*1/ROW(②金銭出納簿!$C$4:$C$564),ROWS($A$18:$A188)),1/ROW(②金銭出納簿!$C$4:$C$564),0),COLUMNS($A$5:F$5)),"")</f>
        <v/>
      </c>
      <c r="G177" s="134" t="str">
        <f t="array" ref="G177">IFERROR(INDEX(②金銭出納簿!$C$4:$M$564,MATCH(LARGE((②金銭出納簿!$G$4:$G$564=$A$1)*1/ROW(②金銭出納簿!$C$4:$C$564),ROWS($A$18:$A188)),1/ROW(②金銭出納簿!$C$4:$C$564),0),COLUMNS($A$5:G$5)),"")</f>
        <v/>
      </c>
      <c r="H177" s="15" t="str">
        <f t="array" ref="H177">IFERROR(INDEX(②金銭出納簿!$C$4:$M$564,MATCH(LARGE((②金銭出納簿!$G$4:$G$564=$A$1)*1/ROW(②金銭出納簿!$C$4:$C$564),ROWS($A$18:$A188)),1/ROW(②金銭出納簿!$C$4:$C$564),0),COLUMNS($A$5:H$5)),"")</f>
        <v/>
      </c>
      <c r="I177" s="17" t="str">
        <f t="array" ref="I177">IFERROR(INDEX(②金銭出納簿!$C$4:$M$564,MATCH(LARGE((②金銭出納簿!$G$4:$G$564=$A$1)*1/ROW(②金銭出納簿!$C$4:$C$564),ROWS($A$18:$A188)),1/ROW(②金銭出納簿!$C$4:$C$564),0),COLUMNS($A$5:I$5)),"")</f>
        <v/>
      </c>
      <c r="J177" s="16" t="str">
        <f t="array" ref="J177">IFERROR(INDEX(②金銭出納簿!$C$4:$M$564,MATCH(LARGE((②金銭出納簿!$G$4:$G$564=$A$1)*1/ROW(②金銭出納簿!$C$4:$C$564),ROWS($A$18:$A188)),1/ROW(②金銭出納簿!$C$4:$C$564),0),COLUMNS($A$5:J$5)),"")</f>
        <v/>
      </c>
      <c r="K177" s="17" t="str">
        <f t="shared" si="4"/>
        <v/>
      </c>
      <c r="L177" s="23" t="str">
        <f t="shared" si="5"/>
        <v/>
      </c>
    </row>
    <row r="178" spans="1:12" ht="20.25" customHeight="1" x14ac:dyDescent="0.15">
      <c r="A178" s="124" t="str">
        <f t="array" ref="A178">IFERROR(INDEX(②金銭出納簿!$C$4:$M$564,MATCH(LARGE((②金銭出納簿!$G$4:$G$564=$A$1)*1/ROW(②金銭出納簿!$C$4:$C$564),ROWS($A$18:$A189)),1/ROW(②金銭出納簿!$C$4:$C$564),0),COLUMNS($A$5:A$5)),"")</f>
        <v/>
      </c>
      <c r="B178" s="125" t="str">
        <f t="array" ref="B178">IFERROR(INDEX(②金銭出納簿!$C$4:$M$564,MATCH(LARGE((②金銭出納簿!$G$4:$G$564=$A$1)*1/ROW(②金銭出納簿!$C$4:$C$564),ROWS($A$18:$A189)),1/ROW(②金銭出納簿!$C$4:$C$564),0),COLUMNS($A$5:B$5)),"")</f>
        <v/>
      </c>
      <c r="C178" s="12" t="str">
        <f t="array" ref="C178">IFERROR(INDEX(②金銭出納簿!$C$4:$M$564,MATCH(LARGE((②金銭出納簿!$G$4:$G$564=$A$1)*1/ROW(②金銭出納簿!$C$4:$C$564),ROWS($A$18:$A189)),1/ROW(②金銭出納簿!$C$4:$C$564),0),COLUMNS($A$5:C$5)),"")</f>
        <v/>
      </c>
      <c r="D178" s="12" t="str">
        <f t="array" ref="D178">IFERROR(INDEX(②金銭出納簿!$C$4:$M$564,MATCH(LARGE((②金銭出納簿!$G$4:$G$564=$A$1)*1/ROW(②金銭出納簿!$C$4:$C$564),ROWS($A$18:$A189)),1/ROW(②金銭出納簿!$C$4:$C$564),0),COLUMNS($A$5:D$5)),"")</f>
        <v/>
      </c>
      <c r="E178" s="12" t="str">
        <f t="array" ref="E178">IFERROR(INDEX(②金銭出納簿!$C$4:$M$564,MATCH(LARGE((②金銭出納簿!$G$4:$G$564=$A$1)*1/ROW(②金銭出納簿!$C$4:$C$564),ROWS($A$18:$A189)),1/ROW(②金銭出納簿!$C$4:$C$564),0),COLUMNS($A$5:E$5)),"")</f>
        <v/>
      </c>
      <c r="F178" s="134" t="str">
        <f t="array" ref="F178">IFERROR(INDEX(②金銭出納簿!$C$4:$M$564,MATCH(LARGE((②金銭出納簿!$G$4:$G$564=$A$1)*1/ROW(②金銭出納簿!$C$4:$C$564),ROWS($A$18:$A189)),1/ROW(②金銭出納簿!$C$4:$C$564),0),COLUMNS($A$5:F$5)),"")</f>
        <v/>
      </c>
      <c r="G178" s="134" t="str">
        <f t="array" ref="G178">IFERROR(INDEX(②金銭出納簿!$C$4:$M$564,MATCH(LARGE((②金銭出納簿!$G$4:$G$564=$A$1)*1/ROW(②金銭出納簿!$C$4:$C$564),ROWS($A$18:$A189)),1/ROW(②金銭出納簿!$C$4:$C$564),0),COLUMNS($A$5:G$5)),"")</f>
        <v/>
      </c>
      <c r="H178" s="15" t="str">
        <f t="array" ref="H178">IFERROR(INDEX(②金銭出納簿!$C$4:$M$564,MATCH(LARGE((②金銭出納簿!$G$4:$G$564=$A$1)*1/ROW(②金銭出納簿!$C$4:$C$564),ROWS($A$18:$A189)),1/ROW(②金銭出納簿!$C$4:$C$564),0),COLUMNS($A$5:H$5)),"")</f>
        <v/>
      </c>
      <c r="I178" s="17" t="str">
        <f t="array" ref="I178">IFERROR(INDEX(②金銭出納簿!$C$4:$M$564,MATCH(LARGE((②金銭出納簿!$G$4:$G$564=$A$1)*1/ROW(②金銭出納簿!$C$4:$C$564),ROWS($A$18:$A189)),1/ROW(②金銭出納簿!$C$4:$C$564),0),COLUMNS($A$5:I$5)),"")</f>
        <v/>
      </c>
      <c r="J178" s="16" t="str">
        <f t="array" ref="J178">IFERROR(INDEX(②金銭出納簿!$C$4:$M$564,MATCH(LARGE((②金銭出納簿!$G$4:$G$564=$A$1)*1/ROW(②金銭出納簿!$C$4:$C$564),ROWS($A$18:$A189)),1/ROW(②金銭出納簿!$C$4:$C$564),0),COLUMNS($A$5:J$5)),"")</f>
        <v/>
      </c>
      <c r="K178" s="17" t="str">
        <f t="shared" si="4"/>
        <v/>
      </c>
      <c r="L178" s="23" t="str">
        <f t="shared" si="5"/>
        <v/>
      </c>
    </row>
    <row r="179" spans="1:12" ht="20.25" customHeight="1" x14ac:dyDescent="0.15">
      <c r="A179" s="124" t="str">
        <f t="array" ref="A179">IFERROR(INDEX(②金銭出納簿!$C$4:$M$564,MATCH(LARGE((②金銭出納簿!$G$4:$G$564=$A$1)*1/ROW(②金銭出納簿!$C$4:$C$564),ROWS($A$18:$A190)),1/ROW(②金銭出納簿!$C$4:$C$564),0),COLUMNS($A$5:A$5)),"")</f>
        <v/>
      </c>
      <c r="B179" s="125" t="str">
        <f t="array" ref="B179">IFERROR(INDEX(②金銭出納簿!$C$4:$M$564,MATCH(LARGE((②金銭出納簿!$G$4:$G$564=$A$1)*1/ROW(②金銭出納簿!$C$4:$C$564),ROWS($A$18:$A190)),1/ROW(②金銭出納簿!$C$4:$C$564),0),COLUMNS($A$5:B$5)),"")</f>
        <v/>
      </c>
      <c r="C179" s="12" t="str">
        <f t="array" ref="C179">IFERROR(INDEX(②金銭出納簿!$C$4:$M$564,MATCH(LARGE((②金銭出納簿!$G$4:$G$564=$A$1)*1/ROW(②金銭出納簿!$C$4:$C$564),ROWS($A$18:$A190)),1/ROW(②金銭出納簿!$C$4:$C$564),0),COLUMNS($A$5:C$5)),"")</f>
        <v/>
      </c>
      <c r="D179" s="12" t="str">
        <f t="array" ref="D179">IFERROR(INDEX(②金銭出納簿!$C$4:$M$564,MATCH(LARGE((②金銭出納簿!$G$4:$G$564=$A$1)*1/ROW(②金銭出納簿!$C$4:$C$564),ROWS($A$18:$A190)),1/ROW(②金銭出納簿!$C$4:$C$564),0),COLUMNS($A$5:D$5)),"")</f>
        <v/>
      </c>
      <c r="E179" s="12" t="str">
        <f t="array" ref="E179">IFERROR(INDEX(②金銭出納簿!$C$4:$M$564,MATCH(LARGE((②金銭出納簿!$G$4:$G$564=$A$1)*1/ROW(②金銭出納簿!$C$4:$C$564),ROWS($A$18:$A190)),1/ROW(②金銭出納簿!$C$4:$C$564),0),COLUMNS($A$5:E$5)),"")</f>
        <v/>
      </c>
      <c r="F179" s="134" t="str">
        <f t="array" ref="F179">IFERROR(INDEX(②金銭出納簿!$C$4:$M$564,MATCH(LARGE((②金銭出納簿!$G$4:$G$564=$A$1)*1/ROW(②金銭出納簿!$C$4:$C$564),ROWS($A$18:$A190)),1/ROW(②金銭出納簿!$C$4:$C$564),0),COLUMNS($A$5:F$5)),"")</f>
        <v/>
      </c>
      <c r="G179" s="134" t="str">
        <f t="array" ref="G179">IFERROR(INDEX(②金銭出納簿!$C$4:$M$564,MATCH(LARGE((②金銭出納簿!$G$4:$G$564=$A$1)*1/ROW(②金銭出納簿!$C$4:$C$564),ROWS($A$18:$A190)),1/ROW(②金銭出納簿!$C$4:$C$564),0),COLUMNS($A$5:G$5)),"")</f>
        <v/>
      </c>
      <c r="H179" s="15" t="str">
        <f t="array" ref="H179">IFERROR(INDEX(②金銭出納簿!$C$4:$M$564,MATCH(LARGE((②金銭出納簿!$G$4:$G$564=$A$1)*1/ROW(②金銭出納簿!$C$4:$C$564),ROWS($A$18:$A190)),1/ROW(②金銭出納簿!$C$4:$C$564),0),COLUMNS($A$5:H$5)),"")</f>
        <v/>
      </c>
      <c r="I179" s="17" t="str">
        <f t="array" ref="I179">IFERROR(INDEX(②金銭出納簿!$C$4:$M$564,MATCH(LARGE((②金銭出納簿!$G$4:$G$564=$A$1)*1/ROW(②金銭出納簿!$C$4:$C$564),ROWS($A$18:$A190)),1/ROW(②金銭出納簿!$C$4:$C$564),0),COLUMNS($A$5:I$5)),"")</f>
        <v/>
      </c>
      <c r="J179" s="16" t="str">
        <f t="array" ref="J179">IFERROR(INDEX(②金銭出納簿!$C$4:$M$564,MATCH(LARGE((②金銭出納簿!$G$4:$G$564=$A$1)*1/ROW(②金銭出納簿!$C$4:$C$564),ROWS($A$18:$A190)),1/ROW(②金銭出納簿!$C$4:$C$564),0),COLUMNS($A$5:J$5)),"")</f>
        <v/>
      </c>
      <c r="K179" s="17" t="str">
        <f t="shared" si="4"/>
        <v/>
      </c>
      <c r="L179" s="23" t="str">
        <f t="shared" si="5"/>
        <v/>
      </c>
    </row>
    <row r="180" spans="1:12" ht="20.25" customHeight="1" x14ac:dyDescent="0.15">
      <c r="A180" s="124" t="str">
        <f t="array" ref="A180">IFERROR(INDEX(②金銭出納簿!$C$4:$M$564,MATCH(LARGE((②金銭出納簿!$G$4:$G$564=$A$1)*1/ROW(②金銭出納簿!$C$4:$C$564),ROWS($A$18:$A191)),1/ROW(②金銭出納簿!$C$4:$C$564),0),COLUMNS($A$5:A$5)),"")</f>
        <v/>
      </c>
      <c r="B180" s="125" t="str">
        <f t="array" ref="B180">IFERROR(INDEX(②金銭出納簿!$C$4:$M$564,MATCH(LARGE((②金銭出納簿!$G$4:$G$564=$A$1)*1/ROW(②金銭出納簿!$C$4:$C$564),ROWS($A$18:$A191)),1/ROW(②金銭出納簿!$C$4:$C$564),0),COLUMNS($A$5:B$5)),"")</f>
        <v/>
      </c>
      <c r="C180" s="12" t="str">
        <f t="array" ref="C180">IFERROR(INDEX(②金銭出納簿!$C$4:$M$564,MATCH(LARGE((②金銭出納簿!$G$4:$G$564=$A$1)*1/ROW(②金銭出納簿!$C$4:$C$564),ROWS($A$18:$A191)),1/ROW(②金銭出納簿!$C$4:$C$564),0),COLUMNS($A$5:C$5)),"")</f>
        <v/>
      </c>
      <c r="D180" s="12" t="str">
        <f t="array" ref="D180">IFERROR(INDEX(②金銭出納簿!$C$4:$M$564,MATCH(LARGE((②金銭出納簿!$G$4:$G$564=$A$1)*1/ROW(②金銭出納簿!$C$4:$C$564),ROWS($A$18:$A191)),1/ROW(②金銭出納簿!$C$4:$C$564),0),COLUMNS($A$5:D$5)),"")</f>
        <v/>
      </c>
      <c r="E180" s="12" t="str">
        <f t="array" ref="E180">IFERROR(INDEX(②金銭出納簿!$C$4:$M$564,MATCH(LARGE((②金銭出納簿!$G$4:$G$564=$A$1)*1/ROW(②金銭出納簿!$C$4:$C$564),ROWS($A$18:$A191)),1/ROW(②金銭出納簿!$C$4:$C$564),0),COLUMNS($A$5:E$5)),"")</f>
        <v/>
      </c>
      <c r="F180" s="134" t="str">
        <f t="array" ref="F180">IFERROR(INDEX(②金銭出納簿!$C$4:$M$564,MATCH(LARGE((②金銭出納簿!$G$4:$G$564=$A$1)*1/ROW(②金銭出納簿!$C$4:$C$564),ROWS($A$18:$A191)),1/ROW(②金銭出納簿!$C$4:$C$564),0),COLUMNS($A$5:F$5)),"")</f>
        <v/>
      </c>
      <c r="G180" s="134" t="str">
        <f t="array" ref="G180">IFERROR(INDEX(②金銭出納簿!$C$4:$M$564,MATCH(LARGE((②金銭出納簿!$G$4:$G$564=$A$1)*1/ROW(②金銭出納簿!$C$4:$C$564),ROWS($A$18:$A191)),1/ROW(②金銭出納簿!$C$4:$C$564),0),COLUMNS($A$5:G$5)),"")</f>
        <v/>
      </c>
      <c r="H180" s="15" t="str">
        <f t="array" ref="H180">IFERROR(INDEX(②金銭出納簿!$C$4:$M$564,MATCH(LARGE((②金銭出納簿!$G$4:$G$564=$A$1)*1/ROW(②金銭出納簿!$C$4:$C$564),ROWS($A$18:$A191)),1/ROW(②金銭出納簿!$C$4:$C$564),0),COLUMNS($A$5:H$5)),"")</f>
        <v/>
      </c>
      <c r="I180" s="17" t="str">
        <f t="array" ref="I180">IFERROR(INDEX(②金銭出納簿!$C$4:$M$564,MATCH(LARGE((②金銭出納簿!$G$4:$G$564=$A$1)*1/ROW(②金銭出納簿!$C$4:$C$564),ROWS($A$18:$A191)),1/ROW(②金銭出納簿!$C$4:$C$564),0),COLUMNS($A$5:I$5)),"")</f>
        <v/>
      </c>
      <c r="J180" s="16" t="str">
        <f t="array" ref="J180">IFERROR(INDEX(②金銭出納簿!$C$4:$M$564,MATCH(LARGE((②金銭出納簿!$G$4:$G$564=$A$1)*1/ROW(②金銭出納簿!$C$4:$C$564),ROWS($A$18:$A191)),1/ROW(②金銭出納簿!$C$4:$C$564),0),COLUMNS($A$5:J$5)),"")</f>
        <v/>
      </c>
      <c r="K180" s="17" t="str">
        <f t="shared" si="4"/>
        <v/>
      </c>
      <c r="L180" s="23" t="str">
        <f t="shared" si="5"/>
        <v/>
      </c>
    </row>
    <row r="181" spans="1:12" ht="20.25" customHeight="1" x14ac:dyDescent="0.15">
      <c r="A181" s="124" t="str">
        <f t="array" ref="A181">IFERROR(INDEX(②金銭出納簿!$C$4:$M$564,MATCH(LARGE((②金銭出納簿!$G$4:$G$564=$A$1)*1/ROW(②金銭出納簿!$C$4:$C$564),ROWS($A$18:$A192)),1/ROW(②金銭出納簿!$C$4:$C$564),0),COLUMNS($A$5:A$5)),"")</f>
        <v/>
      </c>
      <c r="B181" s="125" t="str">
        <f t="array" ref="B181">IFERROR(INDEX(②金銭出納簿!$C$4:$M$564,MATCH(LARGE((②金銭出納簿!$G$4:$G$564=$A$1)*1/ROW(②金銭出納簿!$C$4:$C$564),ROWS($A$18:$A192)),1/ROW(②金銭出納簿!$C$4:$C$564),0),COLUMNS($A$5:B$5)),"")</f>
        <v/>
      </c>
      <c r="C181" s="12" t="str">
        <f t="array" ref="C181">IFERROR(INDEX(②金銭出納簿!$C$4:$M$564,MATCH(LARGE((②金銭出納簿!$G$4:$G$564=$A$1)*1/ROW(②金銭出納簿!$C$4:$C$564),ROWS($A$18:$A192)),1/ROW(②金銭出納簿!$C$4:$C$564),0),COLUMNS($A$5:C$5)),"")</f>
        <v/>
      </c>
      <c r="D181" s="12" t="str">
        <f t="array" ref="D181">IFERROR(INDEX(②金銭出納簿!$C$4:$M$564,MATCH(LARGE((②金銭出納簿!$G$4:$G$564=$A$1)*1/ROW(②金銭出納簿!$C$4:$C$564),ROWS($A$18:$A192)),1/ROW(②金銭出納簿!$C$4:$C$564),0),COLUMNS($A$5:D$5)),"")</f>
        <v/>
      </c>
      <c r="E181" s="12" t="str">
        <f t="array" ref="E181">IFERROR(INDEX(②金銭出納簿!$C$4:$M$564,MATCH(LARGE((②金銭出納簿!$G$4:$G$564=$A$1)*1/ROW(②金銭出納簿!$C$4:$C$564),ROWS($A$18:$A192)),1/ROW(②金銭出納簿!$C$4:$C$564),0),COLUMNS($A$5:E$5)),"")</f>
        <v/>
      </c>
      <c r="F181" s="134" t="str">
        <f t="array" ref="F181">IFERROR(INDEX(②金銭出納簿!$C$4:$M$564,MATCH(LARGE((②金銭出納簿!$G$4:$G$564=$A$1)*1/ROW(②金銭出納簿!$C$4:$C$564),ROWS($A$18:$A192)),1/ROW(②金銭出納簿!$C$4:$C$564),0),COLUMNS($A$5:F$5)),"")</f>
        <v/>
      </c>
      <c r="G181" s="134" t="str">
        <f t="array" ref="G181">IFERROR(INDEX(②金銭出納簿!$C$4:$M$564,MATCH(LARGE((②金銭出納簿!$G$4:$G$564=$A$1)*1/ROW(②金銭出納簿!$C$4:$C$564),ROWS($A$18:$A192)),1/ROW(②金銭出納簿!$C$4:$C$564),0),COLUMNS($A$5:G$5)),"")</f>
        <v/>
      </c>
      <c r="H181" s="15" t="str">
        <f t="array" ref="H181">IFERROR(INDEX(②金銭出納簿!$C$4:$M$564,MATCH(LARGE((②金銭出納簿!$G$4:$G$564=$A$1)*1/ROW(②金銭出納簿!$C$4:$C$564),ROWS($A$18:$A192)),1/ROW(②金銭出納簿!$C$4:$C$564),0),COLUMNS($A$5:H$5)),"")</f>
        <v/>
      </c>
      <c r="I181" s="17" t="str">
        <f t="array" ref="I181">IFERROR(INDEX(②金銭出納簿!$C$4:$M$564,MATCH(LARGE((②金銭出納簿!$G$4:$G$564=$A$1)*1/ROW(②金銭出納簿!$C$4:$C$564),ROWS($A$18:$A192)),1/ROW(②金銭出納簿!$C$4:$C$564),0),COLUMNS($A$5:I$5)),"")</f>
        <v/>
      </c>
      <c r="J181" s="16" t="str">
        <f t="array" ref="J181">IFERROR(INDEX(②金銭出納簿!$C$4:$M$564,MATCH(LARGE((②金銭出納簿!$G$4:$G$564=$A$1)*1/ROW(②金銭出納簿!$C$4:$C$564),ROWS($A$18:$A192)),1/ROW(②金銭出納簿!$C$4:$C$564),0),COLUMNS($A$5:J$5)),"")</f>
        <v/>
      </c>
      <c r="K181" s="17" t="str">
        <f t="shared" si="4"/>
        <v/>
      </c>
      <c r="L181" s="23" t="str">
        <f t="shared" si="5"/>
        <v/>
      </c>
    </row>
    <row r="182" spans="1:12" ht="20.25" customHeight="1" x14ac:dyDescent="0.15">
      <c r="A182" s="124" t="str">
        <f t="array" ref="A182">IFERROR(INDEX(②金銭出納簿!$C$4:$M$564,MATCH(LARGE((②金銭出納簿!$G$4:$G$564=$A$1)*1/ROW(②金銭出納簿!$C$4:$C$564),ROWS($A$18:$A193)),1/ROW(②金銭出納簿!$C$4:$C$564),0),COLUMNS($A$5:A$5)),"")</f>
        <v/>
      </c>
      <c r="B182" s="125" t="str">
        <f t="array" ref="B182">IFERROR(INDEX(②金銭出納簿!$C$4:$M$564,MATCH(LARGE((②金銭出納簿!$G$4:$G$564=$A$1)*1/ROW(②金銭出納簿!$C$4:$C$564),ROWS($A$18:$A193)),1/ROW(②金銭出納簿!$C$4:$C$564),0),COLUMNS($A$5:B$5)),"")</f>
        <v/>
      </c>
      <c r="C182" s="12" t="str">
        <f t="array" ref="C182">IFERROR(INDEX(②金銭出納簿!$C$4:$M$564,MATCH(LARGE((②金銭出納簿!$G$4:$G$564=$A$1)*1/ROW(②金銭出納簿!$C$4:$C$564),ROWS($A$18:$A193)),1/ROW(②金銭出納簿!$C$4:$C$564),0),COLUMNS($A$5:C$5)),"")</f>
        <v/>
      </c>
      <c r="D182" s="12" t="str">
        <f t="array" ref="D182">IFERROR(INDEX(②金銭出納簿!$C$4:$M$564,MATCH(LARGE((②金銭出納簿!$G$4:$G$564=$A$1)*1/ROW(②金銭出納簿!$C$4:$C$564),ROWS($A$18:$A193)),1/ROW(②金銭出納簿!$C$4:$C$564),0),COLUMNS($A$5:D$5)),"")</f>
        <v/>
      </c>
      <c r="E182" s="12" t="str">
        <f t="array" ref="E182">IFERROR(INDEX(②金銭出納簿!$C$4:$M$564,MATCH(LARGE((②金銭出納簿!$G$4:$G$564=$A$1)*1/ROW(②金銭出納簿!$C$4:$C$564),ROWS($A$18:$A193)),1/ROW(②金銭出納簿!$C$4:$C$564),0),COLUMNS($A$5:E$5)),"")</f>
        <v/>
      </c>
      <c r="F182" s="134" t="str">
        <f t="array" ref="F182">IFERROR(INDEX(②金銭出納簿!$C$4:$M$564,MATCH(LARGE((②金銭出納簿!$G$4:$G$564=$A$1)*1/ROW(②金銭出納簿!$C$4:$C$564),ROWS($A$18:$A193)),1/ROW(②金銭出納簿!$C$4:$C$564),0),COLUMNS($A$5:F$5)),"")</f>
        <v/>
      </c>
      <c r="G182" s="134" t="str">
        <f t="array" ref="G182">IFERROR(INDEX(②金銭出納簿!$C$4:$M$564,MATCH(LARGE((②金銭出納簿!$G$4:$G$564=$A$1)*1/ROW(②金銭出納簿!$C$4:$C$564),ROWS($A$18:$A193)),1/ROW(②金銭出納簿!$C$4:$C$564),0),COLUMNS($A$5:G$5)),"")</f>
        <v/>
      </c>
      <c r="H182" s="15" t="str">
        <f t="array" ref="H182">IFERROR(INDEX(②金銭出納簿!$C$4:$M$564,MATCH(LARGE((②金銭出納簿!$G$4:$G$564=$A$1)*1/ROW(②金銭出納簿!$C$4:$C$564),ROWS($A$18:$A193)),1/ROW(②金銭出納簿!$C$4:$C$564),0),COLUMNS($A$5:H$5)),"")</f>
        <v/>
      </c>
      <c r="I182" s="17" t="str">
        <f t="array" ref="I182">IFERROR(INDEX(②金銭出納簿!$C$4:$M$564,MATCH(LARGE((②金銭出納簿!$G$4:$G$564=$A$1)*1/ROW(②金銭出納簿!$C$4:$C$564),ROWS($A$18:$A193)),1/ROW(②金銭出納簿!$C$4:$C$564),0),COLUMNS($A$5:I$5)),"")</f>
        <v/>
      </c>
      <c r="J182" s="16" t="str">
        <f t="array" ref="J182">IFERROR(INDEX(②金銭出納簿!$C$4:$M$564,MATCH(LARGE((②金銭出納簿!$G$4:$G$564=$A$1)*1/ROW(②金銭出納簿!$C$4:$C$564),ROWS($A$18:$A193)),1/ROW(②金銭出納簿!$C$4:$C$564),0),COLUMNS($A$5:J$5)),"")</f>
        <v/>
      </c>
      <c r="K182" s="17" t="str">
        <f t="shared" ref="K182:K245" si="6">IFERROR(K181+I182,"")</f>
        <v/>
      </c>
      <c r="L182" s="23" t="str">
        <f t="shared" ref="L182:L245" si="7">IFERROR(L181+J182,"")</f>
        <v/>
      </c>
    </row>
    <row r="183" spans="1:12" ht="20.25" customHeight="1" x14ac:dyDescent="0.15">
      <c r="A183" s="124" t="str">
        <f t="array" ref="A183">IFERROR(INDEX(②金銭出納簿!$C$4:$M$564,MATCH(LARGE((②金銭出納簿!$G$4:$G$564=$A$1)*1/ROW(②金銭出納簿!$C$4:$C$564),ROWS($A$18:$A194)),1/ROW(②金銭出納簿!$C$4:$C$564),0),COLUMNS($A$5:A$5)),"")</f>
        <v/>
      </c>
      <c r="B183" s="125" t="str">
        <f t="array" ref="B183">IFERROR(INDEX(②金銭出納簿!$C$4:$M$564,MATCH(LARGE((②金銭出納簿!$G$4:$G$564=$A$1)*1/ROW(②金銭出納簿!$C$4:$C$564),ROWS($A$18:$A194)),1/ROW(②金銭出納簿!$C$4:$C$564),0),COLUMNS($A$5:B$5)),"")</f>
        <v/>
      </c>
      <c r="C183" s="12" t="str">
        <f t="array" ref="C183">IFERROR(INDEX(②金銭出納簿!$C$4:$M$564,MATCH(LARGE((②金銭出納簿!$G$4:$G$564=$A$1)*1/ROW(②金銭出納簿!$C$4:$C$564),ROWS($A$18:$A194)),1/ROW(②金銭出納簿!$C$4:$C$564),0),COLUMNS($A$5:C$5)),"")</f>
        <v/>
      </c>
      <c r="D183" s="12" t="str">
        <f t="array" ref="D183">IFERROR(INDEX(②金銭出納簿!$C$4:$M$564,MATCH(LARGE((②金銭出納簿!$G$4:$G$564=$A$1)*1/ROW(②金銭出納簿!$C$4:$C$564),ROWS($A$18:$A194)),1/ROW(②金銭出納簿!$C$4:$C$564),0),COLUMNS($A$5:D$5)),"")</f>
        <v/>
      </c>
      <c r="E183" s="12" t="str">
        <f t="array" ref="E183">IFERROR(INDEX(②金銭出納簿!$C$4:$M$564,MATCH(LARGE((②金銭出納簿!$G$4:$G$564=$A$1)*1/ROW(②金銭出納簿!$C$4:$C$564),ROWS($A$18:$A194)),1/ROW(②金銭出納簿!$C$4:$C$564),0),COLUMNS($A$5:E$5)),"")</f>
        <v/>
      </c>
      <c r="F183" s="134" t="str">
        <f t="array" ref="F183">IFERROR(INDEX(②金銭出納簿!$C$4:$M$564,MATCH(LARGE((②金銭出納簿!$G$4:$G$564=$A$1)*1/ROW(②金銭出納簿!$C$4:$C$564),ROWS($A$18:$A194)),1/ROW(②金銭出納簿!$C$4:$C$564),0),COLUMNS($A$5:F$5)),"")</f>
        <v/>
      </c>
      <c r="G183" s="134" t="str">
        <f t="array" ref="G183">IFERROR(INDEX(②金銭出納簿!$C$4:$M$564,MATCH(LARGE((②金銭出納簿!$G$4:$G$564=$A$1)*1/ROW(②金銭出納簿!$C$4:$C$564),ROWS($A$18:$A194)),1/ROW(②金銭出納簿!$C$4:$C$564),0),COLUMNS($A$5:G$5)),"")</f>
        <v/>
      </c>
      <c r="H183" s="15" t="str">
        <f t="array" ref="H183">IFERROR(INDEX(②金銭出納簿!$C$4:$M$564,MATCH(LARGE((②金銭出納簿!$G$4:$G$564=$A$1)*1/ROW(②金銭出納簿!$C$4:$C$564),ROWS($A$18:$A194)),1/ROW(②金銭出納簿!$C$4:$C$564),0),COLUMNS($A$5:H$5)),"")</f>
        <v/>
      </c>
      <c r="I183" s="17" t="str">
        <f t="array" ref="I183">IFERROR(INDEX(②金銭出納簿!$C$4:$M$564,MATCH(LARGE((②金銭出納簿!$G$4:$G$564=$A$1)*1/ROW(②金銭出納簿!$C$4:$C$564),ROWS($A$18:$A194)),1/ROW(②金銭出納簿!$C$4:$C$564),0),COLUMNS($A$5:I$5)),"")</f>
        <v/>
      </c>
      <c r="J183" s="16" t="str">
        <f t="array" ref="J183">IFERROR(INDEX(②金銭出納簿!$C$4:$M$564,MATCH(LARGE((②金銭出納簿!$G$4:$G$564=$A$1)*1/ROW(②金銭出納簿!$C$4:$C$564),ROWS($A$18:$A194)),1/ROW(②金銭出納簿!$C$4:$C$564),0),COLUMNS($A$5:J$5)),"")</f>
        <v/>
      </c>
      <c r="K183" s="17" t="str">
        <f t="shared" si="6"/>
        <v/>
      </c>
      <c r="L183" s="23" t="str">
        <f t="shared" si="7"/>
        <v/>
      </c>
    </row>
    <row r="184" spans="1:12" ht="20.25" customHeight="1" x14ac:dyDescent="0.15">
      <c r="A184" s="124" t="str">
        <f t="array" ref="A184">IFERROR(INDEX(②金銭出納簿!$C$4:$M$564,MATCH(LARGE((②金銭出納簿!$G$4:$G$564=$A$1)*1/ROW(②金銭出納簿!$C$4:$C$564),ROWS($A$18:$A195)),1/ROW(②金銭出納簿!$C$4:$C$564),0),COLUMNS($A$5:A$5)),"")</f>
        <v/>
      </c>
      <c r="B184" s="125" t="str">
        <f t="array" ref="B184">IFERROR(INDEX(②金銭出納簿!$C$4:$M$564,MATCH(LARGE((②金銭出納簿!$G$4:$G$564=$A$1)*1/ROW(②金銭出納簿!$C$4:$C$564),ROWS($A$18:$A195)),1/ROW(②金銭出納簿!$C$4:$C$564),0),COLUMNS($A$5:B$5)),"")</f>
        <v/>
      </c>
      <c r="C184" s="12" t="str">
        <f t="array" ref="C184">IFERROR(INDEX(②金銭出納簿!$C$4:$M$564,MATCH(LARGE((②金銭出納簿!$G$4:$G$564=$A$1)*1/ROW(②金銭出納簿!$C$4:$C$564),ROWS($A$18:$A195)),1/ROW(②金銭出納簿!$C$4:$C$564),0),COLUMNS($A$5:C$5)),"")</f>
        <v/>
      </c>
      <c r="D184" s="12" t="str">
        <f t="array" ref="D184">IFERROR(INDEX(②金銭出納簿!$C$4:$M$564,MATCH(LARGE((②金銭出納簿!$G$4:$G$564=$A$1)*1/ROW(②金銭出納簿!$C$4:$C$564),ROWS($A$18:$A195)),1/ROW(②金銭出納簿!$C$4:$C$564),0),COLUMNS($A$5:D$5)),"")</f>
        <v/>
      </c>
      <c r="E184" s="12" t="str">
        <f t="array" ref="E184">IFERROR(INDEX(②金銭出納簿!$C$4:$M$564,MATCH(LARGE((②金銭出納簿!$G$4:$G$564=$A$1)*1/ROW(②金銭出納簿!$C$4:$C$564),ROWS($A$18:$A195)),1/ROW(②金銭出納簿!$C$4:$C$564),0),COLUMNS($A$5:E$5)),"")</f>
        <v/>
      </c>
      <c r="F184" s="134" t="str">
        <f t="array" ref="F184">IFERROR(INDEX(②金銭出納簿!$C$4:$M$564,MATCH(LARGE((②金銭出納簿!$G$4:$G$564=$A$1)*1/ROW(②金銭出納簿!$C$4:$C$564),ROWS($A$18:$A195)),1/ROW(②金銭出納簿!$C$4:$C$564),0),COLUMNS($A$5:F$5)),"")</f>
        <v/>
      </c>
      <c r="G184" s="134" t="str">
        <f t="array" ref="G184">IFERROR(INDEX(②金銭出納簿!$C$4:$M$564,MATCH(LARGE((②金銭出納簿!$G$4:$G$564=$A$1)*1/ROW(②金銭出納簿!$C$4:$C$564),ROWS($A$18:$A195)),1/ROW(②金銭出納簿!$C$4:$C$564),0),COLUMNS($A$5:G$5)),"")</f>
        <v/>
      </c>
      <c r="H184" s="15" t="str">
        <f t="array" ref="H184">IFERROR(INDEX(②金銭出納簿!$C$4:$M$564,MATCH(LARGE((②金銭出納簿!$G$4:$G$564=$A$1)*1/ROW(②金銭出納簿!$C$4:$C$564),ROWS($A$18:$A195)),1/ROW(②金銭出納簿!$C$4:$C$564),0),COLUMNS($A$5:H$5)),"")</f>
        <v/>
      </c>
      <c r="I184" s="17" t="str">
        <f t="array" ref="I184">IFERROR(INDEX(②金銭出納簿!$C$4:$M$564,MATCH(LARGE((②金銭出納簿!$G$4:$G$564=$A$1)*1/ROW(②金銭出納簿!$C$4:$C$564),ROWS($A$18:$A195)),1/ROW(②金銭出納簿!$C$4:$C$564),0),COLUMNS($A$5:I$5)),"")</f>
        <v/>
      </c>
      <c r="J184" s="16" t="str">
        <f t="array" ref="J184">IFERROR(INDEX(②金銭出納簿!$C$4:$M$564,MATCH(LARGE((②金銭出納簿!$G$4:$G$564=$A$1)*1/ROW(②金銭出納簿!$C$4:$C$564),ROWS($A$18:$A195)),1/ROW(②金銭出納簿!$C$4:$C$564),0),COLUMNS($A$5:J$5)),"")</f>
        <v/>
      </c>
      <c r="K184" s="17" t="str">
        <f t="shared" si="6"/>
        <v/>
      </c>
      <c r="L184" s="23" t="str">
        <f t="shared" si="7"/>
        <v/>
      </c>
    </row>
    <row r="185" spans="1:12" ht="20.25" customHeight="1" x14ac:dyDescent="0.15">
      <c r="A185" s="124" t="str">
        <f t="array" ref="A185">IFERROR(INDEX(②金銭出納簿!$C$4:$M$564,MATCH(LARGE((②金銭出納簿!$G$4:$G$564=$A$1)*1/ROW(②金銭出納簿!$C$4:$C$564),ROWS($A$18:$A196)),1/ROW(②金銭出納簿!$C$4:$C$564),0),COLUMNS($A$5:A$5)),"")</f>
        <v/>
      </c>
      <c r="B185" s="125" t="str">
        <f t="array" ref="B185">IFERROR(INDEX(②金銭出納簿!$C$4:$M$564,MATCH(LARGE((②金銭出納簿!$G$4:$G$564=$A$1)*1/ROW(②金銭出納簿!$C$4:$C$564),ROWS($A$18:$A196)),1/ROW(②金銭出納簿!$C$4:$C$564),0),COLUMNS($A$5:B$5)),"")</f>
        <v/>
      </c>
      <c r="C185" s="12" t="str">
        <f t="array" ref="C185">IFERROR(INDEX(②金銭出納簿!$C$4:$M$564,MATCH(LARGE((②金銭出納簿!$G$4:$G$564=$A$1)*1/ROW(②金銭出納簿!$C$4:$C$564),ROWS($A$18:$A196)),1/ROW(②金銭出納簿!$C$4:$C$564),0),COLUMNS($A$5:C$5)),"")</f>
        <v/>
      </c>
      <c r="D185" s="12" t="str">
        <f t="array" ref="D185">IFERROR(INDEX(②金銭出納簿!$C$4:$M$564,MATCH(LARGE((②金銭出納簿!$G$4:$G$564=$A$1)*1/ROW(②金銭出納簿!$C$4:$C$564),ROWS($A$18:$A196)),1/ROW(②金銭出納簿!$C$4:$C$564),0),COLUMNS($A$5:D$5)),"")</f>
        <v/>
      </c>
      <c r="E185" s="12" t="str">
        <f t="array" ref="E185">IFERROR(INDEX(②金銭出納簿!$C$4:$M$564,MATCH(LARGE((②金銭出納簿!$G$4:$G$564=$A$1)*1/ROW(②金銭出納簿!$C$4:$C$564),ROWS($A$18:$A196)),1/ROW(②金銭出納簿!$C$4:$C$564),0),COLUMNS($A$5:E$5)),"")</f>
        <v/>
      </c>
      <c r="F185" s="134" t="str">
        <f t="array" ref="F185">IFERROR(INDEX(②金銭出納簿!$C$4:$M$564,MATCH(LARGE((②金銭出納簿!$G$4:$G$564=$A$1)*1/ROW(②金銭出納簿!$C$4:$C$564),ROWS($A$18:$A196)),1/ROW(②金銭出納簿!$C$4:$C$564),0),COLUMNS($A$5:F$5)),"")</f>
        <v/>
      </c>
      <c r="G185" s="134" t="str">
        <f t="array" ref="G185">IFERROR(INDEX(②金銭出納簿!$C$4:$M$564,MATCH(LARGE((②金銭出納簿!$G$4:$G$564=$A$1)*1/ROW(②金銭出納簿!$C$4:$C$564),ROWS($A$18:$A196)),1/ROW(②金銭出納簿!$C$4:$C$564),0),COLUMNS($A$5:G$5)),"")</f>
        <v/>
      </c>
      <c r="H185" s="15" t="str">
        <f t="array" ref="H185">IFERROR(INDEX(②金銭出納簿!$C$4:$M$564,MATCH(LARGE((②金銭出納簿!$G$4:$G$564=$A$1)*1/ROW(②金銭出納簿!$C$4:$C$564),ROWS($A$18:$A196)),1/ROW(②金銭出納簿!$C$4:$C$564),0),COLUMNS($A$5:H$5)),"")</f>
        <v/>
      </c>
      <c r="I185" s="17" t="str">
        <f t="array" ref="I185">IFERROR(INDEX(②金銭出納簿!$C$4:$M$564,MATCH(LARGE((②金銭出納簿!$G$4:$G$564=$A$1)*1/ROW(②金銭出納簿!$C$4:$C$564),ROWS($A$18:$A196)),1/ROW(②金銭出納簿!$C$4:$C$564),0),COLUMNS($A$5:I$5)),"")</f>
        <v/>
      </c>
      <c r="J185" s="16" t="str">
        <f t="array" ref="J185">IFERROR(INDEX(②金銭出納簿!$C$4:$M$564,MATCH(LARGE((②金銭出納簿!$G$4:$G$564=$A$1)*1/ROW(②金銭出納簿!$C$4:$C$564),ROWS($A$18:$A196)),1/ROW(②金銭出納簿!$C$4:$C$564),0),COLUMNS($A$5:J$5)),"")</f>
        <v/>
      </c>
      <c r="K185" s="17" t="str">
        <f t="shared" si="6"/>
        <v/>
      </c>
      <c r="L185" s="23" t="str">
        <f t="shared" si="7"/>
        <v/>
      </c>
    </row>
    <row r="186" spans="1:12" ht="20.25" customHeight="1" x14ac:dyDescent="0.15">
      <c r="A186" s="124" t="str">
        <f t="array" ref="A186">IFERROR(INDEX(②金銭出納簿!$C$4:$M$564,MATCH(LARGE((②金銭出納簿!$G$4:$G$564=$A$1)*1/ROW(②金銭出納簿!$C$4:$C$564),ROWS($A$18:$A197)),1/ROW(②金銭出納簿!$C$4:$C$564),0),COLUMNS($A$5:A$5)),"")</f>
        <v/>
      </c>
      <c r="B186" s="125" t="str">
        <f t="array" ref="B186">IFERROR(INDEX(②金銭出納簿!$C$4:$M$564,MATCH(LARGE((②金銭出納簿!$G$4:$G$564=$A$1)*1/ROW(②金銭出納簿!$C$4:$C$564),ROWS($A$18:$A197)),1/ROW(②金銭出納簿!$C$4:$C$564),0),COLUMNS($A$5:B$5)),"")</f>
        <v/>
      </c>
      <c r="C186" s="12" t="str">
        <f t="array" ref="C186">IFERROR(INDEX(②金銭出納簿!$C$4:$M$564,MATCH(LARGE((②金銭出納簿!$G$4:$G$564=$A$1)*1/ROW(②金銭出納簿!$C$4:$C$564),ROWS($A$18:$A197)),1/ROW(②金銭出納簿!$C$4:$C$564),0),COLUMNS($A$5:C$5)),"")</f>
        <v/>
      </c>
      <c r="D186" s="12" t="str">
        <f t="array" ref="D186">IFERROR(INDEX(②金銭出納簿!$C$4:$M$564,MATCH(LARGE((②金銭出納簿!$G$4:$G$564=$A$1)*1/ROW(②金銭出納簿!$C$4:$C$564),ROWS($A$18:$A197)),1/ROW(②金銭出納簿!$C$4:$C$564),0),COLUMNS($A$5:D$5)),"")</f>
        <v/>
      </c>
      <c r="E186" s="12" t="str">
        <f t="array" ref="E186">IFERROR(INDEX(②金銭出納簿!$C$4:$M$564,MATCH(LARGE((②金銭出納簿!$G$4:$G$564=$A$1)*1/ROW(②金銭出納簿!$C$4:$C$564),ROWS($A$18:$A197)),1/ROW(②金銭出納簿!$C$4:$C$564),0),COLUMNS($A$5:E$5)),"")</f>
        <v/>
      </c>
      <c r="F186" s="134" t="str">
        <f t="array" ref="F186">IFERROR(INDEX(②金銭出納簿!$C$4:$M$564,MATCH(LARGE((②金銭出納簿!$G$4:$G$564=$A$1)*1/ROW(②金銭出納簿!$C$4:$C$564),ROWS($A$18:$A197)),1/ROW(②金銭出納簿!$C$4:$C$564),0),COLUMNS($A$5:F$5)),"")</f>
        <v/>
      </c>
      <c r="G186" s="134" t="str">
        <f t="array" ref="G186">IFERROR(INDEX(②金銭出納簿!$C$4:$M$564,MATCH(LARGE((②金銭出納簿!$G$4:$G$564=$A$1)*1/ROW(②金銭出納簿!$C$4:$C$564),ROWS($A$18:$A197)),1/ROW(②金銭出納簿!$C$4:$C$564),0),COLUMNS($A$5:G$5)),"")</f>
        <v/>
      </c>
      <c r="H186" s="15" t="str">
        <f t="array" ref="H186">IFERROR(INDEX(②金銭出納簿!$C$4:$M$564,MATCH(LARGE((②金銭出納簿!$G$4:$G$564=$A$1)*1/ROW(②金銭出納簿!$C$4:$C$564),ROWS($A$18:$A197)),1/ROW(②金銭出納簿!$C$4:$C$564),0),COLUMNS($A$5:H$5)),"")</f>
        <v/>
      </c>
      <c r="I186" s="17" t="str">
        <f t="array" ref="I186">IFERROR(INDEX(②金銭出納簿!$C$4:$M$564,MATCH(LARGE((②金銭出納簿!$G$4:$G$564=$A$1)*1/ROW(②金銭出納簿!$C$4:$C$564),ROWS($A$18:$A197)),1/ROW(②金銭出納簿!$C$4:$C$564),0),COLUMNS($A$5:I$5)),"")</f>
        <v/>
      </c>
      <c r="J186" s="16" t="str">
        <f t="array" ref="J186">IFERROR(INDEX(②金銭出納簿!$C$4:$M$564,MATCH(LARGE((②金銭出納簿!$G$4:$G$564=$A$1)*1/ROW(②金銭出納簿!$C$4:$C$564),ROWS($A$18:$A197)),1/ROW(②金銭出納簿!$C$4:$C$564),0),COLUMNS($A$5:J$5)),"")</f>
        <v/>
      </c>
      <c r="K186" s="17" t="str">
        <f t="shared" si="6"/>
        <v/>
      </c>
      <c r="L186" s="23" t="str">
        <f t="shared" si="7"/>
        <v/>
      </c>
    </row>
    <row r="187" spans="1:12" ht="20.25" customHeight="1" x14ac:dyDescent="0.15">
      <c r="A187" s="124" t="str">
        <f t="array" ref="A187">IFERROR(INDEX(②金銭出納簿!$C$4:$M$564,MATCH(LARGE((②金銭出納簿!$G$4:$G$564=$A$1)*1/ROW(②金銭出納簿!$C$4:$C$564),ROWS($A$18:$A198)),1/ROW(②金銭出納簿!$C$4:$C$564),0),COLUMNS($A$5:A$5)),"")</f>
        <v/>
      </c>
      <c r="B187" s="125" t="str">
        <f t="array" ref="B187">IFERROR(INDEX(②金銭出納簿!$C$4:$M$564,MATCH(LARGE((②金銭出納簿!$G$4:$G$564=$A$1)*1/ROW(②金銭出納簿!$C$4:$C$564),ROWS($A$18:$A198)),1/ROW(②金銭出納簿!$C$4:$C$564),0),COLUMNS($A$5:B$5)),"")</f>
        <v/>
      </c>
      <c r="C187" s="12" t="str">
        <f t="array" ref="C187">IFERROR(INDEX(②金銭出納簿!$C$4:$M$564,MATCH(LARGE((②金銭出納簿!$G$4:$G$564=$A$1)*1/ROW(②金銭出納簿!$C$4:$C$564),ROWS($A$18:$A198)),1/ROW(②金銭出納簿!$C$4:$C$564),0),COLUMNS($A$5:C$5)),"")</f>
        <v/>
      </c>
      <c r="D187" s="12" t="str">
        <f t="array" ref="D187">IFERROR(INDEX(②金銭出納簿!$C$4:$M$564,MATCH(LARGE((②金銭出納簿!$G$4:$G$564=$A$1)*1/ROW(②金銭出納簿!$C$4:$C$564),ROWS($A$18:$A198)),1/ROW(②金銭出納簿!$C$4:$C$564),0),COLUMNS($A$5:D$5)),"")</f>
        <v/>
      </c>
      <c r="E187" s="12" t="str">
        <f t="array" ref="E187">IFERROR(INDEX(②金銭出納簿!$C$4:$M$564,MATCH(LARGE((②金銭出納簿!$G$4:$G$564=$A$1)*1/ROW(②金銭出納簿!$C$4:$C$564),ROWS($A$18:$A198)),1/ROW(②金銭出納簿!$C$4:$C$564),0),COLUMNS($A$5:E$5)),"")</f>
        <v/>
      </c>
      <c r="F187" s="134" t="str">
        <f t="array" ref="F187">IFERROR(INDEX(②金銭出納簿!$C$4:$M$564,MATCH(LARGE((②金銭出納簿!$G$4:$G$564=$A$1)*1/ROW(②金銭出納簿!$C$4:$C$564),ROWS($A$18:$A198)),1/ROW(②金銭出納簿!$C$4:$C$564),0),COLUMNS($A$5:F$5)),"")</f>
        <v/>
      </c>
      <c r="G187" s="134" t="str">
        <f t="array" ref="G187">IFERROR(INDEX(②金銭出納簿!$C$4:$M$564,MATCH(LARGE((②金銭出納簿!$G$4:$G$564=$A$1)*1/ROW(②金銭出納簿!$C$4:$C$564),ROWS($A$18:$A198)),1/ROW(②金銭出納簿!$C$4:$C$564),0),COLUMNS($A$5:G$5)),"")</f>
        <v/>
      </c>
      <c r="H187" s="15" t="str">
        <f t="array" ref="H187">IFERROR(INDEX(②金銭出納簿!$C$4:$M$564,MATCH(LARGE((②金銭出納簿!$G$4:$G$564=$A$1)*1/ROW(②金銭出納簿!$C$4:$C$564),ROWS($A$18:$A198)),1/ROW(②金銭出納簿!$C$4:$C$564),0),COLUMNS($A$5:H$5)),"")</f>
        <v/>
      </c>
      <c r="I187" s="17" t="str">
        <f t="array" ref="I187">IFERROR(INDEX(②金銭出納簿!$C$4:$M$564,MATCH(LARGE((②金銭出納簿!$G$4:$G$564=$A$1)*1/ROW(②金銭出納簿!$C$4:$C$564),ROWS($A$18:$A198)),1/ROW(②金銭出納簿!$C$4:$C$564),0),COLUMNS($A$5:I$5)),"")</f>
        <v/>
      </c>
      <c r="J187" s="16" t="str">
        <f t="array" ref="J187">IFERROR(INDEX(②金銭出納簿!$C$4:$M$564,MATCH(LARGE((②金銭出納簿!$G$4:$G$564=$A$1)*1/ROW(②金銭出納簿!$C$4:$C$564),ROWS($A$18:$A198)),1/ROW(②金銭出納簿!$C$4:$C$564),0),COLUMNS($A$5:J$5)),"")</f>
        <v/>
      </c>
      <c r="K187" s="17" t="str">
        <f t="shared" si="6"/>
        <v/>
      </c>
      <c r="L187" s="23" t="str">
        <f t="shared" si="7"/>
        <v/>
      </c>
    </row>
    <row r="188" spans="1:12" ht="20.25" customHeight="1" x14ac:dyDescent="0.15">
      <c r="A188" s="124" t="str">
        <f t="array" ref="A188">IFERROR(INDEX(②金銭出納簿!$C$4:$M$564,MATCH(LARGE((②金銭出納簿!$G$4:$G$564=$A$1)*1/ROW(②金銭出納簿!$C$4:$C$564),ROWS($A$18:$A199)),1/ROW(②金銭出納簿!$C$4:$C$564),0),COLUMNS($A$5:A$5)),"")</f>
        <v/>
      </c>
      <c r="B188" s="125" t="str">
        <f t="array" ref="B188">IFERROR(INDEX(②金銭出納簿!$C$4:$M$564,MATCH(LARGE((②金銭出納簿!$G$4:$G$564=$A$1)*1/ROW(②金銭出納簿!$C$4:$C$564),ROWS($A$18:$A199)),1/ROW(②金銭出納簿!$C$4:$C$564),0),COLUMNS($A$5:B$5)),"")</f>
        <v/>
      </c>
      <c r="C188" s="12" t="str">
        <f t="array" ref="C188">IFERROR(INDEX(②金銭出納簿!$C$4:$M$564,MATCH(LARGE((②金銭出納簿!$G$4:$G$564=$A$1)*1/ROW(②金銭出納簿!$C$4:$C$564),ROWS($A$18:$A199)),1/ROW(②金銭出納簿!$C$4:$C$564),0),COLUMNS($A$5:C$5)),"")</f>
        <v/>
      </c>
      <c r="D188" s="12" t="str">
        <f t="array" ref="D188">IFERROR(INDEX(②金銭出納簿!$C$4:$M$564,MATCH(LARGE((②金銭出納簿!$G$4:$G$564=$A$1)*1/ROW(②金銭出納簿!$C$4:$C$564),ROWS($A$18:$A199)),1/ROW(②金銭出納簿!$C$4:$C$564),0),COLUMNS($A$5:D$5)),"")</f>
        <v/>
      </c>
      <c r="E188" s="12" t="str">
        <f t="array" ref="E188">IFERROR(INDEX(②金銭出納簿!$C$4:$M$564,MATCH(LARGE((②金銭出納簿!$G$4:$G$564=$A$1)*1/ROW(②金銭出納簿!$C$4:$C$564),ROWS($A$18:$A199)),1/ROW(②金銭出納簿!$C$4:$C$564),0),COLUMNS($A$5:E$5)),"")</f>
        <v/>
      </c>
      <c r="F188" s="134" t="str">
        <f t="array" ref="F188">IFERROR(INDEX(②金銭出納簿!$C$4:$M$564,MATCH(LARGE((②金銭出納簿!$G$4:$G$564=$A$1)*1/ROW(②金銭出納簿!$C$4:$C$564),ROWS($A$18:$A199)),1/ROW(②金銭出納簿!$C$4:$C$564),0),COLUMNS($A$5:F$5)),"")</f>
        <v/>
      </c>
      <c r="G188" s="134" t="str">
        <f t="array" ref="G188">IFERROR(INDEX(②金銭出納簿!$C$4:$M$564,MATCH(LARGE((②金銭出納簿!$G$4:$G$564=$A$1)*1/ROW(②金銭出納簿!$C$4:$C$564),ROWS($A$18:$A199)),1/ROW(②金銭出納簿!$C$4:$C$564),0),COLUMNS($A$5:G$5)),"")</f>
        <v/>
      </c>
      <c r="H188" s="15" t="str">
        <f t="array" ref="H188">IFERROR(INDEX(②金銭出納簿!$C$4:$M$564,MATCH(LARGE((②金銭出納簿!$G$4:$G$564=$A$1)*1/ROW(②金銭出納簿!$C$4:$C$564),ROWS($A$18:$A199)),1/ROW(②金銭出納簿!$C$4:$C$564),0),COLUMNS($A$5:H$5)),"")</f>
        <v/>
      </c>
      <c r="I188" s="17" t="str">
        <f t="array" ref="I188">IFERROR(INDEX(②金銭出納簿!$C$4:$M$564,MATCH(LARGE((②金銭出納簿!$G$4:$G$564=$A$1)*1/ROW(②金銭出納簿!$C$4:$C$564),ROWS($A$18:$A199)),1/ROW(②金銭出納簿!$C$4:$C$564),0),COLUMNS($A$5:I$5)),"")</f>
        <v/>
      </c>
      <c r="J188" s="16" t="str">
        <f t="array" ref="J188">IFERROR(INDEX(②金銭出納簿!$C$4:$M$564,MATCH(LARGE((②金銭出納簿!$G$4:$G$564=$A$1)*1/ROW(②金銭出納簿!$C$4:$C$564),ROWS($A$18:$A199)),1/ROW(②金銭出納簿!$C$4:$C$564),0),COLUMNS($A$5:J$5)),"")</f>
        <v/>
      </c>
      <c r="K188" s="17" t="str">
        <f t="shared" si="6"/>
        <v/>
      </c>
      <c r="L188" s="23" t="str">
        <f t="shared" si="7"/>
        <v/>
      </c>
    </row>
    <row r="189" spans="1:12" ht="20.25" customHeight="1" x14ac:dyDescent="0.15">
      <c r="A189" s="124" t="str">
        <f t="array" ref="A189">IFERROR(INDEX(②金銭出納簿!$C$4:$M$564,MATCH(LARGE((②金銭出納簿!$G$4:$G$564=$A$1)*1/ROW(②金銭出納簿!$C$4:$C$564),ROWS($A$18:$A200)),1/ROW(②金銭出納簿!$C$4:$C$564),0),COLUMNS($A$5:A$5)),"")</f>
        <v/>
      </c>
      <c r="B189" s="125" t="str">
        <f t="array" ref="B189">IFERROR(INDEX(②金銭出納簿!$C$4:$M$564,MATCH(LARGE((②金銭出納簿!$G$4:$G$564=$A$1)*1/ROW(②金銭出納簿!$C$4:$C$564),ROWS($A$18:$A200)),1/ROW(②金銭出納簿!$C$4:$C$564),0),COLUMNS($A$5:B$5)),"")</f>
        <v/>
      </c>
      <c r="C189" s="12" t="str">
        <f t="array" ref="C189">IFERROR(INDEX(②金銭出納簿!$C$4:$M$564,MATCH(LARGE((②金銭出納簿!$G$4:$G$564=$A$1)*1/ROW(②金銭出納簿!$C$4:$C$564),ROWS($A$18:$A200)),1/ROW(②金銭出納簿!$C$4:$C$564),0),COLUMNS($A$5:C$5)),"")</f>
        <v/>
      </c>
      <c r="D189" s="12" t="str">
        <f t="array" ref="D189">IFERROR(INDEX(②金銭出納簿!$C$4:$M$564,MATCH(LARGE((②金銭出納簿!$G$4:$G$564=$A$1)*1/ROW(②金銭出納簿!$C$4:$C$564),ROWS($A$18:$A200)),1/ROW(②金銭出納簿!$C$4:$C$564),0),COLUMNS($A$5:D$5)),"")</f>
        <v/>
      </c>
      <c r="E189" s="12" t="str">
        <f t="array" ref="E189">IFERROR(INDEX(②金銭出納簿!$C$4:$M$564,MATCH(LARGE((②金銭出納簿!$G$4:$G$564=$A$1)*1/ROW(②金銭出納簿!$C$4:$C$564),ROWS($A$18:$A200)),1/ROW(②金銭出納簿!$C$4:$C$564),0),COLUMNS($A$5:E$5)),"")</f>
        <v/>
      </c>
      <c r="F189" s="134" t="str">
        <f t="array" ref="F189">IFERROR(INDEX(②金銭出納簿!$C$4:$M$564,MATCH(LARGE((②金銭出納簿!$G$4:$G$564=$A$1)*1/ROW(②金銭出納簿!$C$4:$C$564),ROWS($A$18:$A200)),1/ROW(②金銭出納簿!$C$4:$C$564),0),COLUMNS($A$5:F$5)),"")</f>
        <v/>
      </c>
      <c r="G189" s="134" t="str">
        <f t="array" ref="G189">IFERROR(INDEX(②金銭出納簿!$C$4:$M$564,MATCH(LARGE((②金銭出納簿!$G$4:$G$564=$A$1)*1/ROW(②金銭出納簿!$C$4:$C$564),ROWS($A$18:$A200)),1/ROW(②金銭出納簿!$C$4:$C$564),0),COLUMNS($A$5:G$5)),"")</f>
        <v/>
      </c>
      <c r="H189" s="15" t="str">
        <f t="array" ref="H189">IFERROR(INDEX(②金銭出納簿!$C$4:$M$564,MATCH(LARGE((②金銭出納簿!$G$4:$G$564=$A$1)*1/ROW(②金銭出納簿!$C$4:$C$564),ROWS($A$18:$A200)),1/ROW(②金銭出納簿!$C$4:$C$564),0),COLUMNS($A$5:H$5)),"")</f>
        <v/>
      </c>
      <c r="I189" s="17" t="str">
        <f t="array" ref="I189">IFERROR(INDEX(②金銭出納簿!$C$4:$M$564,MATCH(LARGE((②金銭出納簿!$G$4:$G$564=$A$1)*1/ROW(②金銭出納簿!$C$4:$C$564),ROWS($A$18:$A200)),1/ROW(②金銭出納簿!$C$4:$C$564),0),COLUMNS($A$5:I$5)),"")</f>
        <v/>
      </c>
      <c r="J189" s="16" t="str">
        <f t="array" ref="J189">IFERROR(INDEX(②金銭出納簿!$C$4:$M$564,MATCH(LARGE((②金銭出納簿!$G$4:$G$564=$A$1)*1/ROW(②金銭出納簿!$C$4:$C$564),ROWS($A$18:$A200)),1/ROW(②金銭出納簿!$C$4:$C$564),0),COLUMNS($A$5:J$5)),"")</f>
        <v/>
      </c>
      <c r="K189" s="17" t="str">
        <f t="shared" si="6"/>
        <v/>
      </c>
      <c r="L189" s="23" t="str">
        <f t="shared" si="7"/>
        <v/>
      </c>
    </row>
    <row r="190" spans="1:12" ht="20.25" customHeight="1" x14ac:dyDescent="0.15">
      <c r="A190" s="124" t="str">
        <f t="array" ref="A190">IFERROR(INDEX(②金銭出納簿!$C$4:$M$564,MATCH(LARGE((②金銭出納簿!$G$4:$G$564=$A$1)*1/ROW(②金銭出納簿!$C$4:$C$564),ROWS($A$18:$A201)),1/ROW(②金銭出納簿!$C$4:$C$564),0),COLUMNS($A$5:A$5)),"")</f>
        <v/>
      </c>
      <c r="B190" s="125" t="str">
        <f t="array" ref="B190">IFERROR(INDEX(②金銭出納簿!$C$4:$M$564,MATCH(LARGE((②金銭出納簿!$G$4:$G$564=$A$1)*1/ROW(②金銭出納簿!$C$4:$C$564),ROWS($A$18:$A201)),1/ROW(②金銭出納簿!$C$4:$C$564),0),COLUMNS($A$5:B$5)),"")</f>
        <v/>
      </c>
      <c r="C190" s="12" t="str">
        <f t="array" ref="C190">IFERROR(INDEX(②金銭出納簿!$C$4:$M$564,MATCH(LARGE((②金銭出納簿!$G$4:$G$564=$A$1)*1/ROW(②金銭出納簿!$C$4:$C$564),ROWS($A$18:$A201)),1/ROW(②金銭出納簿!$C$4:$C$564),0),COLUMNS($A$5:C$5)),"")</f>
        <v/>
      </c>
      <c r="D190" s="12" t="str">
        <f t="array" ref="D190">IFERROR(INDEX(②金銭出納簿!$C$4:$M$564,MATCH(LARGE((②金銭出納簿!$G$4:$G$564=$A$1)*1/ROW(②金銭出納簿!$C$4:$C$564),ROWS($A$18:$A201)),1/ROW(②金銭出納簿!$C$4:$C$564),0),COLUMNS($A$5:D$5)),"")</f>
        <v/>
      </c>
      <c r="E190" s="12" t="str">
        <f t="array" ref="E190">IFERROR(INDEX(②金銭出納簿!$C$4:$M$564,MATCH(LARGE((②金銭出納簿!$G$4:$G$564=$A$1)*1/ROW(②金銭出納簿!$C$4:$C$564),ROWS($A$18:$A201)),1/ROW(②金銭出納簿!$C$4:$C$564),0),COLUMNS($A$5:E$5)),"")</f>
        <v/>
      </c>
      <c r="F190" s="134" t="str">
        <f t="array" ref="F190">IFERROR(INDEX(②金銭出納簿!$C$4:$M$564,MATCH(LARGE((②金銭出納簿!$G$4:$G$564=$A$1)*1/ROW(②金銭出納簿!$C$4:$C$564),ROWS($A$18:$A201)),1/ROW(②金銭出納簿!$C$4:$C$564),0),COLUMNS($A$5:F$5)),"")</f>
        <v/>
      </c>
      <c r="G190" s="134" t="str">
        <f t="array" ref="G190">IFERROR(INDEX(②金銭出納簿!$C$4:$M$564,MATCH(LARGE((②金銭出納簿!$G$4:$G$564=$A$1)*1/ROW(②金銭出納簿!$C$4:$C$564),ROWS($A$18:$A201)),1/ROW(②金銭出納簿!$C$4:$C$564),0),COLUMNS($A$5:G$5)),"")</f>
        <v/>
      </c>
      <c r="H190" s="15" t="str">
        <f t="array" ref="H190">IFERROR(INDEX(②金銭出納簿!$C$4:$M$564,MATCH(LARGE((②金銭出納簿!$G$4:$G$564=$A$1)*1/ROW(②金銭出納簿!$C$4:$C$564),ROWS($A$18:$A201)),1/ROW(②金銭出納簿!$C$4:$C$564),0),COLUMNS($A$5:H$5)),"")</f>
        <v/>
      </c>
      <c r="I190" s="17" t="str">
        <f t="array" ref="I190">IFERROR(INDEX(②金銭出納簿!$C$4:$M$564,MATCH(LARGE((②金銭出納簿!$G$4:$G$564=$A$1)*1/ROW(②金銭出納簿!$C$4:$C$564),ROWS($A$18:$A201)),1/ROW(②金銭出納簿!$C$4:$C$564),0),COLUMNS($A$5:I$5)),"")</f>
        <v/>
      </c>
      <c r="J190" s="16" t="str">
        <f t="array" ref="J190">IFERROR(INDEX(②金銭出納簿!$C$4:$M$564,MATCH(LARGE((②金銭出納簿!$G$4:$G$564=$A$1)*1/ROW(②金銭出納簿!$C$4:$C$564),ROWS($A$18:$A201)),1/ROW(②金銭出納簿!$C$4:$C$564),0),COLUMNS($A$5:J$5)),"")</f>
        <v/>
      </c>
      <c r="K190" s="17" t="str">
        <f t="shared" si="6"/>
        <v/>
      </c>
      <c r="L190" s="23" t="str">
        <f t="shared" si="7"/>
        <v/>
      </c>
    </row>
    <row r="191" spans="1:12" ht="20.25" customHeight="1" x14ac:dyDescent="0.15">
      <c r="A191" s="124" t="str">
        <f t="array" ref="A191">IFERROR(INDEX(②金銭出納簿!$C$4:$M$564,MATCH(LARGE((②金銭出納簿!$G$4:$G$564=$A$1)*1/ROW(②金銭出納簿!$C$4:$C$564),ROWS($A$18:$A202)),1/ROW(②金銭出納簿!$C$4:$C$564),0),COLUMNS($A$5:A$5)),"")</f>
        <v/>
      </c>
      <c r="B191" s="125" t="str">
        <f t="array" ref="B191">IFERROR(INDEX(②金銭出納簿!$C$4:$M$564,MATCH(LARGE((②金銭出納簿!$G$4:$G$564=$A$1)*1/ROW(②金銭出納簿!$C$4:$C$564),ROWS($A$18:$A202)),1/ROW(②金銭出納簿!$C$4:$C$564),0),COLUMNS($A$5:B$5)),"")</f>
        <v/>
      </c>
      <c r="C191" s="12" t="str">
        <f t="array" ref="C191">IFERROR(INDEX(②金銭出納簿!$C$4:$M$564,MATCH(LARGE((②金銭出納簿!$G$4:$G$564=$A$1)*1/ROW(②金銭出納簿!$C$4:$C$564),ROWS($A$18:$A202)),1/ROW(②金銭出納簿!$C$4:$C$564),0),COLUMNS($A$5:C$5)),"")</f>
        <v/>
      </c>
      <c r="D191" s="12" t="str">
        <f t="array" ref="D191">IFERROR(INDEX(②金銭出納簿!$C$4:$M$564,MATCH(LARGE((②金銭出納簿!$G$4:$G$564=$A$1)*1/ROW(②金銭出納簿!$C$4:$C$564),ROWS($A$18:$A202)),1/ROW(②金銭出納簿!$C$4:$C$564),0),COLUMNS($A$5:D$5)),"")</f>
        <v/>
      </c>
      <c r="E191" s="12" t="str">
        <f t="array" ref="E191">IFERROR(INDEX(②金銭出納簿!$C$4:$M$564,MATCH(LARGE((②金銭出納簿!$G$4:$G$564=$A$1)*1/ROW(②金銭出納簿!$C$4:$C$564),ROWS($A$18:$A202)),1/ROW(②金銭出納簿!$C$4:$C$564),0),COLUMNS($A$5:E$5)),"")</f>
        <v/>
      </c>
      <c r="F191" s="134" t="str">
        <f t="array" ref="F191">IFERROR(INDEX(②金銭出納簿!$C$4:$M$564,MATCH(LARGE((②金銭出納簿!$G$4:$G$564=$A$1)*1/ROW(②金銭出納簿!$C$4:$C$564),ROWS($A$18:$A202)),1/ROW(②金銭出納簿!$C$4:$C$564),0),COLUMNS($A$5:F$5)),"")</f>
        <v/>
      </c>
      <c r="G191" s="134" t="str">
        <f t="array" ref="G191">IFERROR(INDEX(②金銭出納簿!$C$4:$M$564,MATCH(LARGE((②金銭出納簿!$G$4:$G$564=$A$1)*1/ROW(②金銭出納簿!$C$4:$C$564),ROWS($A$18:$A202)),1/ROW(②金銭出納簿!$C$4:$C$564),0),COLUMNS($A$5:G$5)),"")</f>
        <v/>
      </c>
      <c r="H191" s="15" t="str">
        <f t="array" ref="H191">IFERROR(INDEX(②金銭出納簿!$C$4:$M$564,MATCH(LARGE((②金銭出納簿!$G$4:$G$564=$A$1)*1/ROW(②金銭出納簿!$C$4:$C$564),ROWS($A$18:$A202)),1/ROW(②金銭出納簿!$C$4:$C$564),0),COLUMNS($A$5:H$5)),"")</f>
        <v/>
      </c>
      <c r="I191" s="17" t="str">
        <f t="array" ref="I191">IFERROR(INDEX(②金銭出納簿!$C$4:$M$564,MATCH(LARGE((②金銭出納簿!$G$4:$G$564=$A$1)*1/ROW(②金銭出納簿!$C$4:$C$564),ROWS($A$18:$A202)),1/ROW(②金銭出納簿!$C$4:$C$564),0),COLUMNS($A$5:I$5)),"")</f>
        <v/>
      </c>
      <c r="J191" s="16" t="str">
        <f t="array" ref="J191">IFERROR(INDEX(②金銭出納簿!$C$4:$M$564,MATCH(LARGE((②金銭出納簿!$G$4:$G$564=$A$1)*1/ROW(②金銭出納簿!$C$4:$C$564),ROWS($A$18:$A202)),1/ROW(②金銭出納簿!$C$4:$C$564),0),COLUMNS($A$5:J$5)),"")</f>
        <v/>
      </c>
      <c r="K191" s="17" t="str">
        <f t="shared" si="6"/>
        <v/>
      </c>
      <c r="L191" s="23" t="str">
        <f t="shared" si="7"/>
        <v/>
      </c>
    </row>
    <row r="192" spans="1:12" ht="20.25" customHeight="1" x14ac:dyDescent="0.15">
      <c r="A192" s="124" t="str">
        <f t="array" ref="A192">IFERROR(INDEX(②金銭出納簿!$C$4:$M$564,MATCH(LARGE((②金銭出納簿!$G$4:$G$564=$A$1)*1/ROW(②金銭出納簿!$C$4:$C$564),ROWS($A$18:$A203)),1/ROW(②金銭出納簿!$C$4:$C$564),0),COLUMNS($A$5:A$5)),"")</f>
        <v/>
      </c>
      <c r="B192" s="125" t="str">
        <f t="array" ref="B192">IFERROR(INDEX(②金銭出納簿!$C$4:$M$564,MATCH(LARGE((②金銭出納簿!$G$4:$G$564=$A$1)*1/ROW(②金銭出納簿!$C$4:$C$564),ROWS($A$18:$A203)),1/ROW(②金銭出納簿!$C$4:$C$564),0),COLUMNS($A$5:B$5)),"")</f>
        <v/>
      </c>
      <c r="C192" s="12" t="str">
        <f t="array" ref="C192">IFERROR(INDEX(②金銭出納簿!$C$4:$M$564,MATCH(LARGE((②金銭出納簿!$G$4:$G$564=$A$1)*1/ROW(②金銭出納簿!$C$4:$C$564),ROWS($A$18:$A203)),1/ROW(②金銭出納簿!$C$4:$C$564),0),COLUMNS($A$5:C$5)),"")</f>
        <v/>
      </c>
      <c r="D192" s="12" t="str">
        <f t="array" ref="D192">IFERROR(INDEX(②金銭出納簿!$C$4:$M$564,MATCH(LARGE((②金銭出納簿!$G$4:$G$564=$A$1)*1/ROW(②金銭出納簿!$C$4:$C$564),ROWS($A$18:$A203)),1/ROW(②金銭出納簿!$C$4:$C$564),0),COLUMNS($A$5:D$5)),"")</f>
        <v/>
      </c>
      <c r="E192" s="12" t="str">
        <f t="array" ref="E192">IFERROR(INDEX(②金銭出納簿!$C$4:$M$564,MATCH(LARGE((②金銭出納簿!$G$4:$G$564=$A$1)*1/ROW(②金銭出納簿!$C$4:$C$564),ROWS($A$18:$A203)),1/ROW(②金銭出納簿!$C$4:$C$564),0),COLUMNS($A$5:E$5)),"")</f>
        <v/>
      </c>
      <c r="F192" s="134" t="str">
        <f t="array" ref="F192">IFERROR(INDEX(②金銭出納簿!$C$4:$M$564,MATCH(LARGE((②金銭出納簿!$G$4:$G$564=$A$1)*1/ROW(②金銭出納簿!$C$4:$C$564),ROWS($A$18:$A203)),1/ROW(②金銭出納簿!$C$4:$C$564),0),COLUMNS($A$5:F$5)),"")</f>
        <v/>
      </c>
      <c r="G192" s="134" t="str">
        <f t="array" ref="G192">IFERROR(INDEX(②金銭出納簿!$C$4:$M$564,MATCH(LARGE((②金銭出納簿!$G$4:$G$564=$A$1)*1/ROW(②金銭出納簿!$C$4:$C$564),ROWS($A$18:$A203)),1/ROW(②金銭出納簿!$C$4:$C$564),0),COLUMNS($A$5:G$5)),"")</f>
        <v/>
      </c>
      <c r="H192" s="15" t="str">
        <f t="array" ref="H192">IFERROR(INDEX(②金銭出納簿!$C$4:$M$564,MATCH(LARGE((②金銭出納簿!$G$4:$G$564=$A$1)*1/ROW(②金銭出納簿!$C$4:$C$564),ROWS($A$18:$A203)),1/ROW(②金銭出納簿!$C$4:$C$564),0),COLUMNS($A$5:H$5)),"")</f>
        <v/>
      </c>
      <c r="I192" s="17" t="str">
        <f t="array" ref="I192">IFERROR(INDEX(②金銭出納簿!$C$4:$M$564,MATCH(LARGE((②金銭出納簿!$G$4:$G$564=$A$1)*1/ROW(②金銭出納簿!$C$4:$C$564),ROWS($A$18:$A203)),1/ROW(②金銭出納簿!$C$4:$C$564),0),COLUMNS($A$5:I$5)),"")</f>
        <v/>
      </c>
      <c r="J192" s="16" t="str">
        <f t="array" ref="J192">IFERROR(INDEX(②金銭出納簿!$C$4:$M$564,MATCH(LARGE((②金銭出納簿!$G$4:$G$564=$A$1)*1/ROW(②金銭出納簿!$C$4:$C$564),ROWS($A$18:$A203)),1/ROW(②金銭出納簿!$C$4:$C$564),0),COLUMNS($A$5:J$5)),"")</f>
        <v/>
      </c>
      <c r="K192" s="17" t="str">
        <f t="shared" si="6"/>
        <v/>
      </c>
      <c r="L192" s="23" t="str">
        <f t="shared" si="7"/>
        <v/>
      </c>
    </row>
    <row r="193" spans="1:12" ht="20.25" customHeight="1" x14ac:dyDescent="0.15">
      <c r="A193" s="124" t="str">
        <f t="array" ref="A193">IFERROR(INDEX(②金銭出納簿!$C$4:$M$564,MATCH(LARGE((②金銭出納簿!$G$4:$G$564=$A$1)*1/ROW(②金銭出納簿!$C$4:$C$564),ROWS($A$18:$A204)),1/ROW(②金銭出納簿!$C$4:$C$564),0),COLUMNS($A$5:A$5)),"")</f>
        <v/>
      </c>
      <c r="B193" s="125" t="str">
        <f t="array" ref="B193">IFERROR(INDEX(②金銭出納簿!$C$4:$M$564,MATCH(LARGE((②金銭出納簿!$G$4:$G$564=$A$1)*1/ROW(②金銭出納簿!$C$4:$C$564),ROWS($A$18:$A204)),1/ROW(②金銭出納簿!$C$4:$C$564),0),COLUMNS($A$5:B$5)),"")</f>
        <v/>
      </c>
      <c r="C193" s="12" t="str">
        <f t="array" ref="C193">IFERROR(INDEX(②金銭出納簿!$C$4:$M$564,MATCH(LARGE((②金銭出納簿!$G$4:$G$564=$A$1)*1/ROW(②金銭出納簿!$C$4:$C$564),ROWS($A$18:$A204)),1/ROW(②金銭出納簿!$C$4:$C$564),0),COLUMNS($A$5:C$5)),"")</f>
        <v/>
      </c>
      <c r="D193" s="12" t="str">
        <f t="array" ref="D193">IFERROR(INDEX(②金銭出納簿!$C$4:$M$564,MATCH(LARGE((②金銭出納簿!$G$4:$G$564=$A$1)*1/ROW(②金銭出納簿!$C$4:$C$564),ROWS($A$18:$A204)),1/ROW(②金銭出納簿!$C$4:$C$564),0),COLUMNS($A$5:D$5)),"")</f>
        <v/>
      </c>
      <c r="E193" s="12" t="str">
        <f t="array" ref="E193">IFERROR(INDEX(②金銭出納簿!$C$4:$M$564,MATCH(LARGE((②金銭出納簿!$G$4:$G$564=$A$1)*1/ROW(②金銭出納簿!$C$4:$C$564),ROWS($A$18:$A204)),1/ROW(②金銭出納簿!$C$4:$C$564),0),COLUMNS($A$5:E$5)),"")</f>
        <v/>
      </c>
      <c r="F193" s="134" t="str">
        <f t="array" ref="F193">IFERROR(INDEX(②金銭出納簿!$C$4:$M$564,MATCH(LARGE((②金銭出納簿!$G$4:$G$564=$A$1)*1/ROW(②金銭出納簿!$C$4:$C$564),ROWS($A$18:$A204)),1/ROW(②金銭出納簿!$C$4:$C$564),0),COLUMNS($A$5:F$5)),"")</f>
        <v/>
      </c>
      <c r="G193" s="134" t="str">
        <f t="array" ref="G193">IFERROR(INDEX(②金銭出納簿!$C$4:$M$564,MATCH(LARGE((②金銭出納簿!$G$4:$G$564=$A$1)*1/ROW(②金銭出納簿!$C$4:$C$564),ROWS($A$18:$A204)),1/ROW(②金銭出納簿!$C$4:$C$564),0),COLUMNS($A$5:G$5)),"")</f>
        <v/>
      </c>
      <c r="H193" s="15" t="str">
        <f t="array" ref="H193">IFERROR(INDEX(②金銭出納簿!$C$4:$M$564,MATCH(LARGE((②金銭出納簿!$G$4:$G$564=$A$1)*1/ROW(②金銭出納簿!$C$4:$C$564),ROWS($A$18:$A204)),1/ROW(②金銭出納簿!$C$4:$C$564),0),COLUMNS($A$5:H$5)),"")</f>
        <v/>
      </c>
      <c r="I193" s="17" t="str">
        <f t="array" ref="I193">IFERROR(INDEX(②金銭出納簿!$C$4:$M$564,MATCH(LARGE((②金銭出納簿!$G$4:$G$564=$A$1)*1/ROW(②金銭出納簿!$C$4:$C$564),ROWS($A$18:$A204)),1/ROW(②金銭出納簿!$C$4:$C$564),0),COLUMNS($A$5:I$5)),"")</f>
        <v/>
      </c>
      <c r="J193" s="16" t="str">
        <f t="array" ref="J193">IFERROR(INDEX(②金銭出納簿!$C$4:$M$564,MATCH(LARGE((②金銭出納簿!$G$4:$G$564=$A$1)*1/ROW(②金銭出納簿!$C$4:$C$564),ROWS($A$18:$A204)),1/ROW(②金銭出納簿!$C$4:$C$564),0),COLUMNS($A$5:J$5)),"")</f>
        <v/>
      </c>
      <c r="K193" s="17" t="str">
        <f t="shared" si="6"/>
        <v/>
      </c>
      <c r="L193" s="23" t="str">
        <f t="shared" si="7"/>
        <v/>
      </c>
    </row>
    <row r="194" spans="1:12" ht="20.25" customHeight="1" x14ac:dyDescent="0.15">
      <c r="A194" s="124" t="str">
        <f t="array" ref="A194">IFERROR(INDEX(②金銭出納簿!$C$4:$M$564,MATCH(LARGE((②金銭出納簿!$G$4:$G$564=$A$1)*1/ROW(②金銭出納簿!$C$4:$C$564),ROWS($A$18:$A205)),1/ROW(②金銭出納簿!$C$4:$C$564),0),COLUMNS($A$5:A$5)),"")</f>
        <v/>
      </c>
      <c r="B194" s="125" t="str">
        <f t="array" ref="B194">IFERROR(INDEX(②金銭出納簿!$C$4:$M$564,MATCH(LARGE((②金銭出納簿!$G$4:$G$564=$A$1)*1/ROW(②金銭出納簿!$C$4:$C$564),ROWS($A$18:$A205)),1/ROW(②金銭出納簿!$C$4:$C$564),0),COLUMNS($A$5:B$5)),"")</f>
        <v/>
      </c>
      <c r="C194" s="12" t="str">
        <f t="array" ref="C194">IFERROR(INDEX(②金銭出納簿!$C$4:$M$564,MATCH(LARGE((②金銭出納簿!$G$4:$G$564=$A$1)*1/ROW(②金銭出納簿!$C$4:$C$564),ROWS($A$18:$A205)),1/ROW(②金銭出納簿!$C$4:$C$564),0),COLUMNS($A$5:C$5)),"")</f>
        <v/>
      </c>
      <c r="D194" s="12" t="str">
        <f t="array" ref="D194">IFERROR(INDEX(②金銭出納簿!$C$4:$M$564,MATCH(LARGE((②金銭出納簿!$G$4:$G$564=$A$1)*1/ROW(②金銭出納簿!$C$4:$C$564),ROWS($A$18:$A205)),1/ROW(②金銭出納簿!$C$4:$C$564),0),COLUMNS($A$5:D$5)),"")</f>
        <v/>
      </c>
      <c r="E194" s="12" t="str">
        <f t="array" ref="E194">IFERROR(INDEX(②金銭出納簿!$C$4:$M$564,MATCH(LARGE((②金銭出納簿!$G$4:$G$564=$A$1)*1/ROW(②金銭出納簿!$C$4:$C$564),ROWS($A$18:$A205)),1/ROW(②金銭出納簿!$C$4:$C$564),0),COLUMNS($A$5:E$5)),"")</f>
        <v/>
      </c>
      <c r="F194" s="134" t="str">
        <f t="array" ref="F194">IFERROR(INDEX(②金銭出納簿!$C$4:$M$564,MATCH(LARGE((②金銭出納簿!$G$4:$G$564=$A$1)*1/ROW(②金銭出納簿!$C$4:$C$564),ROWS($A$18:$A205)),1/ROW(②金銭出納簿!$C$4:$C$564),0),COLUMNS($A$5:F$5)),"")</f>
        <v/>
      </c>
      <c r="G194" s="134" t="str">
        <f t="array" ref="G194">IFERROR(INDEX(②金銭出納簿!$C$4:$M$564,MATCH(LARGE((②金銭出納簿!$G$4:$G$564=$A$1)*1/ROW(②金銭出納簿!$C$4:$C$564),ROWS($A$18:$A205)),1/ROW(②金銭出納簿!$C$4:$C$564),0),COLUMNS($A$5:G$5)),"")</f>
        <v/>
      </c>
      <c r="H194" s="15" t="str">
        <f t="array" ref="H194">IFERROR(INDEX(②金銭出納簿!$C$4:$M$564,MATCH(LARGE((②金銭出納簿!$G$4:$G$564=$A$1)*1/ROW(②金銭出納簿!$C$4:$C$564),ROWS($A$18:$A205)),1/ROW(②金銭出納簿!$C$4:$C$564),0),COLUMNS($A$5:H$5)),"")</f>
        <v/>
      </c>
      <c r="I194" s="17" t="str">
        <f t="array" ref="I194">IFERROR(INDEX(②金銭出納簿!$C$4:$M$564,MATCH(LARGE((②金銭出納簿!$G$4:$G$564=$A$1)*1/ROW(②金銭出納簿!$C$4:$C$564),ROWS($A$18:$A205)),1/ROW(②金銭出納簿!$C$4:$C$564),0),COLUMNS($A$5:I$5)),"")</f>
        <v/>
      </c>
      <c r="J194" s="16" t="str">
        <f t="array" ref="J194">IFERROR(INDEX(②金銭出納簿!$C$4:$M$564,MATCH(LARGE((②金銭出納簿!$G$4:$G$564=$A$1)*1/ROW(②金銭出納簿!$C$4:$C$564),ROWS($A$18:$A205)),1/ROW(②金銭出納簿!$C$4:$C$564),0),COLUMNS($A$5:J$5)),"")</f>
        <v/>
      </c>
      <c r="K194" s="17" t="str">
        <f t="shared" si="6"/>
        <v/>
      </c>
      <c r="L194" s="23" t="str">
        <f t="shared" si="7"/>
        <v/>
      </c>
    </row>
    <row r="195" spans="1:12" ht="20.25" customHeight="1" x14ac:dyDescent="0.15">
      <c r="A195" s="124" t="str">
        <f t="array" ref="A195">IFERROR(INDEX(②金銭出納簿!$C$4:$M$564,MATCH(LARGE((②金銭出納簿!$G$4:$G$564=$A$1)*1/ROW(②金銭出納簿!$C$4:$C$564),ROWS($A$18:$A206)),1/ROW(②金銭出納簿!$C$4:$C$564),0),COLUMNS($A$5:A$5)),"")</f>
        <v/>
      </c>
      <c r="B195" s="125" t="str">
        <f t="array" ref="B195">IFERROR(INDEX(②金銭出納簿!$C$4:$M$564,MATCH(LARGE((②金銭出納簿!$G$4:$G$564=$A$1)*1/ROW(②金銭出納簿!$C$4:$C$564),ROWS($A$18:$A206)),1/ROW(②金銭出納簿!$C$4:$C$564),0),COLUMNS($A$5:B$5)),"")</f>
        <v/>
      </c>
      <c r="C195" s="12" t="str">
        <f t="array" ref="C195">IFERROR(INDEX(②金銭出納簿!$C$4:$M$564,MATCH(LARGE((②金銭出納簿!$G$4:$G$564=$A$1)*1/ROW(②金銭出納簿!$C$4:$C$564),ROWS($A$18:$A206)),1/ROW(②金銭出納簿!$C$4:$C$564),0),COLUMNS($A$5:C$5)),"")</f>
        <v/>
      </c>
      <c r="D195" s="12" t="str">
        <f t="array" ref="D195">IFERROR(INDEX(②金銭出納簿!$C$4:$M$564,MATCH(LARGE((②金銭出納簿!$G$4:$G$564=$A$1)*1/ROW(②金銭出納簿!$C$4:$C$564),ROWS($A$18:$A206)),1/ROW(②金銭出納簿!$C$4:$C$564),0),COLUMNS($A$5:D$5)),"")</f>
        <v/>
      </c>
      <c r="E195" s="12" t="str">
        <f t="array" ref="E195">IFERROR(INDEX(②金銭出納簿!$C$4:$M$564,MATCH(LARGE((②金銭出納簿!$G$4:$G$564=$A$1)*1/ROW(②金銭出納簿!$C$4:$C$564),ROWS($A$18:$A206)),1/ROW(②金銭出納簿!$C$4:$C$564),0),COLUMNS($A$5:E$5)),"")</f>
        <v/>
      </c>
      <c r="F195" s="134" t="str">
        <f t="array" ref="F195">IFERROR(INDEX(②金銭出納簿!$C$4:$M$564,MATCH(LARGE((②金銭出納簿!$G$4:$G$564=$A$1)*1/ROW(②金銭出納簿!$C$4:$C$564),ROWS($A$18:$A206)),1/ROW(②金銭出納簿!$C$4:$C$564),0),COLUMNS($A$5:F$5)),"")</f>
        <v/>
      </c>
      <c r="G195" s="134" t="str">
        <f t="array" ref="G195">IFERROR(INDEX(②金銭出納簿!$C$4:$M$564,MATCH(LARGE((②金銭出納簿!$G$4:$G$564=$A$1)*1/ROW(②金銭出納簿!$C$4:$C$564),ROWS($A$18:$A206)),1/ROW(②金銭出納簿!$C$4:$C$564),0),COLUMNS($A$5:G$5)),"")</f>
        <v/>
      </c>
      <c r="H195" s="15" t="str">
        <f t="array" ref="H195">IFERROR(INDEX(②金銭出納簿!$C$4:$M$564,MATCH(LARGE((②金銭出納簿!$G$4:$G$564=$A$1)*1/ROW(②金銭出納簿!$C$4:$C$564),ROWS($A$18:$A206)),1/ROW(②金銭出納簿!$C$4:$C$564),0),COLUMNS($A$5:H$5)),"")</f>
        <v/>
      </c>
      <c r="I195" s="17" t="str">
        <f t="array" ref="I195">IFERROR(INDEX(②金銭出納簿!$C$4:$M$564,MATCH(LARGE((②金銭出納簿!$G$4:$G$564=$A$1)*1/ROW(②金銭出納簿!$C$4:$C$564),ROWS($A$18:$A206)),1/ROW(②金銭出納簿!$C$4:$C$564),0),COLUMNS($A$5:I$5)),"")</f>
        <v/>
      </c>
      <c r="J195" s="16" t="str">
        <f t="array" ref="J195">IFERROR(INDEX(②金銭出納簿!$C$4:$M$564,MATCH(LARGE((②金銭出納簿!$G$4:$G$564=$A$1)*1/ROW(②金銭出納簿!$C$4:$C$564),ROWS($A$18:$A206)),1/ROW(②金銭出納簿!$C$4:$C$564),0),COLUMNS($A$5:J$5)),"")</f>
        <v/>
      </c>
      <c r="K195" s="17" t="str">
        <f t="shared" si="6"/>
        <v/>
      </c>
      <c r="L195" s="23" t="str">
        <f t="shared" si="7"/>
        <v/>
      </c>
    </row>
    <row r="196" spans="1:12" ht="20.25" customHeight="1" x14ac:dyDescent="0.15">
      <c r="A196" s="124" t="str">
        <f t="array" ref="A196">IFERROR(INDEX(②金銭出納簿!$C$4:$M$564,MATCH(LARGE((②金銭出納簿!$G$4:$G$564=$A$1)*1/ROW(②金銭出納簿!$C$4:$C$564),ROWS($A$18:$A207)),1/ROW(②金銭出納簿!$C$4:$C$564),0),COLUMNS($A$5:A$5)),"")</f>
        <v/>
      </c>
      <c r="B196" s="125" t="str">
        <f t="array" ref="B196">IFERROR(INDEX(②金銭出納簿!$C$4:$M$564,MATCH(LARGE((②金銭出納簿!$G$4:$G$564=$A$1)*1/ROW(②金銭出納簿!$C$4:$C$564),ROWS($A$18:$A207)),1/ROW(②金銭出納簿!$C$4:$C$564),0),COLUMNS($A$5:B$5)),"")</f>
        <v/>
      </c>
      <c r="C196" s="12" t="str">
        <f t="array" ref="C196">IFERROR(INDEX(②金銭出納簿!$C$4:$M$564,MATCH(LARGE((②金銭出納簿!$G$4:$G$564=$A$1)*1/ROW(②金銭出納簿!$C$4:$C$564),ROWS($A$18:$A207)),1/ROW(②金銭出納簿!$C$4:$C$564),0),COLUMNS($A$5:C$5)),"")</f>
        <v/>
      </c>
      <c r="D196" s="12" t="str">
        <f t="array" ref="D196">IFERROR(INDEX(②金銭出納簿!$C$4:$M$564,MATCH(LARGE((②金銭出納簿!$G$4:$G$564=$A$1)*1/ROW(②金銭出納簿!$C$4:$C$564),ROWS($A$18:$A207)),1/ROW(②金銭出納簿!$C$4:$C$564),0),COLUMNS($A$5:D$5)),"")</f>
        <v/>
      </c>
      <c r="E196" s="12" t="str">
        <f t="array" ref="E196">IFERROR(INDEX(②金銭出納簿!$C$4:$M$564,MATCH(LARGE((②金銭出納簿!$G$4:$G$564=$A$1)*1/ROW(②金銭出納簿!$C$4:$C$564),ROWS($A$18:$A207)),1/ROW(②金銭出納簿!$C$4:$C$564),0),COLUMNS($A$5:E$5)),"")</f>
        <v/>
      </c>
      <c r="F196" s="134" t="str">
        <f t="array" ref="F196">IFERROR(INDEX(②金銭出納簿!$C$4:$M$564,MATCH(LARGE((②金銭出納簿!$G$4:$G$564=$A$1)*1/ROW(②金銭出納簿!$C$4:$C$564),ROWS($A$18:$A207)),1/ROW(②金銭出納簿!$C$4:$C$564),0),COLUMNS($A$5:F$5)),"")</f>
        <v/>
      </c>
      <c r="G196" s="134" t="str">
        <f t="array" ref="G196">IFERROR(INDEX(②金銭出納簿!$C$4:$M$564,MATCH(LARGE((②金銭出納簿!$G$4:$G$564=$A$1)*1/ROW(②金銭出納簿!$C$4:$C$564),ROWS($A$18:$A207)),1/ROW(②金銭出納簿!$C$4:$C$564),0),COLUMNS($A$5:G$5)),"")</f>
        <v/>
      </c>
      <c r="H196" s="15" t="str">
        <f t="array" ref="H196">IFERROR(INDEX(②金銭出納簿!$C$4:$M$564,MATCH(LARGE((②金銭出納簿!$G$4:$G$564=$A$1)*1/ROW(②金銭出納簿!$C$4:$C$564),ROWS($A$18:$A207)),1/ROW(②金銭出納簿!$C$4:$C$564),0),COLUMNS($A$5:H$5)),"")</f>
        <v/>
      </c>
      <c r="I196" s="17" t="str">
        <f t="array" ref="I196">IFERROR(INDEX(②金銭出納簿!$C$4:$M$564,MATCH(LARGE((②金銭出納簿!$G$4:$G$564=$A$1)*1/ROW(②金銭出納簿!$C$4:$C$564),ROWS($A$18:$A207)),1/ROW(②金銭出納簿!$C$4:$C$564),0),COLUMNS($A$5:I$5)),"")</f>
        <v/>
      </c>
      <c r="J196" s="16" t="str">
        <f t="array" ref="J196">IFERROR(INDEX(②金銭出納簿!$C$4:$M$564,MATCH(LARGE((②金銭出納簿!$G$4:$G$564=$A$1)*1/ROW(②金銭出納簿!$C$4:$C$564),ROWS($A$18:$A207)),1/ROW(②金銭出納簿!$C$4:$C$564),0),COLUMNS($A$5:J$5)),"")</f>
        <v/>
      </c>
      <c r="K196" s="17" t="str">
        <f t="shared" si="6"/>
        <v/>
      </c>
      <c r="L196" s="23" t="str">
        <f t="shared" si="7"/>
        <v/>
      </c>
    </row>
    <row r="197" spans="1:12" ht="20.25" customHeight="1" x14ac:dyDescent="0.15">
      <c r="A197" s="124" t="str">
        <f t="array" ref="A197">IFERROR(INDEX(②金銭出納簿!$C$4:$M$564,MATCH(LARGE((②金銭出納簿!$G$4:$G$564=$A$1)*1/ROW(②金銭出納簿!$C$4:$C$564),ROWS($A$18:$A208)),1/ROW(②金銭出納簿!$C$4:$C$564),0),COLUMNS($A$5:A$5)),"")</f>
        <v/>
      </c>
      <c r="B197" s="125" t="str">
        <f t="array" ref="B197">IFERROR(INDEX(②金銭出納簿!$C$4:$M$564,MATCH(LARGE((②金銭出納簿!$G$4:$G$564=$A$1)*1/ROW(②金銭出納簿!$C$4:$C$564),ROWS($A$18:$A208)),1/ROW(②金銭出納簿!$C$4:$C$564),0),COLUMNS($A$5:B$5)),"")</f>
        <v/>
      </c>
      <c r="C197" s="12" t="str">
        <f t="array" ref="C197">IFERROR(INDEX(②金銭出納簿!$C$4:$M$564,MATCH(LARGE((②金銭出納簿!$G$4:$G$564=$A$1)*1/ROW(②金銭出納簿!$C$4:$C$564),ROWS($A$18:$A208)),1/ROW(②金銭出納簿!$C$4:$C$564),0),COLUMNS($A$5:C$5)),"")</f>
        <v/>
      </c>
      <c r="D197" s="12" t="str">
        <f t="array" ref="D197">IFERROR(INDEX(②金銭出納簿!$C$4:$M$564,MATCH(LARGE((②金銭出納簿!$G$4:$G$564=$A$1)*1/ROW(②金銭出納簿!$C$4:$C$564),ROWS($A$18:$A208)),1/ROW(②金銭出納簿!$C$4:$C$564),0),COLUMNS($A$5:D$5)),"")</f>
        <v/>
      </c>
      <c r="E197" s="12" t="str">
        <f t="array" ref="E197">IFERROR(INDEX(②金銭出納簿!$C$4:$M$564,MATCH(LARGE((②金銭出納簿!$G$4:$G$564=$A$1)*1/ROW(②金銭出納簿!$C$4:$C$564),ROWS($A$18:$A208)),1/ROW(②金銭出納簿!$C$4:$C$564),0),COLUMNS($A$5:E$5)),"")</f>
        <v/>
      </c>
      <c r="F197" s="134" t="str">
        <f t="array" ref="F197">IFERROR(INDEX(②金銭出納簿!$C$4:$M$564,MATCH(LARGE((②金銭出納簿!$G$4:$G$564=$A$1)*1/ROW(②金銭出納簿!$C$4:$C$564),ROWS($A$18:$A208)),1/ROW(②金銭出納簿!$C$4:$C$564),0),COLUMNS($A$5:F$5)),"")</f>
        <v/>
      </c>
      <c r="G197" s="134" t="str">
        <f t="array" ref="G197">IFERROR(INDEX(②金銭出納簿!$C$4:$M$564,MATCH(LARGE((②金銭出納簿!$G$4:$G$564=$A$1)*1/ROW(②金銭出納簿!$C$4:$C$564),ROWS($A$18:$A208)),1/ROW(②金銭出納簿!$C$4:$C$564),0),COLUMNS($A$5:G$5)),"")</f>
        <v/>
      </c>
      <c r="H197" s="15" t="str">
        <f t="array" ref="H197">IFERROR(INDEX(②金銭出納簿!$C$4:$M$564,MATCH(LARGE((②金銭出納簿!$G$4:$G$564=$A$1)*1/ROW(②金銭出納簿!$C$4:$C$564),ROWS($A$18:$A208)),1/ROW(②金銭出納簿!$C$4:$C$564),0),COLUMNS($A$5:H$5)),"")</f>
        <v/>
      </c>
      <c r="I197" s="17" t="str">
        <f t="array" ref="I197">IFERROR(INDEX(②金銭出納簿!$C$4:$M$564,MATCH(LARGE((②金銭出納簿!$G$4:$G$564=$A$1)*1/ROW(②金銭出納簿!$C$4:$C$564),ROWS($A$18:$A208)),1/ROW(②金銭出納簿!$C$4:$C$564),0),COLUMNS($A$5:I$5)),"")</f>
        <v/>
      </c>
      <c r="J197" s="16" t="str">
        <f t="array" ref="J197">IFERROR(INDEX(②金銭出納簿!$C$4:$M$564,MATCH(LARGE((②金銭出納簿!$G$4:$G$564=$A$1)*1/ROW(②金銭出納簿!$C$4:$C$564),ROWS($A$18:$A208)),1/ROW(②金銭出納簿!$C$4:$C$564),0),COLUMNS($A$5:J$5)),"")</f>
        <v/>
      </c>
      <c r="K197" s="17" t="str">
        <f t="shared" si="6"/>
        <v/>
      </c>
      <c r="L197" s="23" t="str">
        <f t="shared" si="7"/>
        <v/>
      </c>
    </row>
    <row r="198" spans="1:12" ht="20.25" customHeight="1" x14ac:dyDescent="0.15">
      <c r="A198" s="124" t="str">
        <f t="array" ref="A198">IFERROR(INDEX(②金銭出納簿!$C$4:$M$564,MATCH(LARGE((②金銭出納簿!$G$4:$G$564=$A$1)*1/ROW(②金銭出納簿!$C$4:$C$564),ROWS($A$18:$A209)),1/ROW(②金銭出納簿!$C$4:$C$564),0),COLUMNS($A$5:A$5)),"")</f>
        <v/>
      </c>
      <c r="B198" s="125" t="str">
        <f t="array" ref="B198">IFERROR(INDEX(②金銭出納簿!$C$4:$M$564,MATCH(LARGE((②金銭出納簿!$G$4:$G$564=$A$1)*1/ROW(②金銭出納簿!$C$4:$C$564),ROWS($A$18:$A209)),1/ROW(②金銭出納簿!$C$4:$C$564),0),COLUMNS($A$5:B$5)),"")</f>
        <v/>
      </c>
      <c r="C198" s="12" t="str">
        <f t="array" ref="C198">IFERROR(INDEX(②金銭出納簿!$C$4:$M$564,MATCH(LARGE((②金銭出納簿!$G$4:$G$564=$A$1)*1/ROW(②金銭出納簿!$C$4:$C$564),ROWS($A$18:$A209)),1/ROW(②金銭出納簿!$C$4:$C$564),0),COLUMNS($A$5:C$5)),"")</f>
        <v/>
      </c>
      <c r="D198" s="12" t="str">
        <f t="array" ref="D198">IFERROR(INDEX(②金銭出納簿!$C$4:$M$564,MATCH(LARGE((②金銭出納簿!$G$4:$G$564=$A$1)*1/ROW(②金銭出納簿!$C$4:$C$564),ROWS($A$18:$A209)),1/ROW(②金銭出納簿!$C$4:$C$564),0),COLUMNS($A$5:D$5)),"")</f>
        <v/>
      </c>
      <c r="E198" s="12" t="str">
        <f t="array" ref="E198">IFERROR(INDEX(②金銭出納簿!$C$4:$M$564,MATCH(LARGE((②金銭出納簿!$G$4:$G$564=$A$1)*1/ROW(②金銭出納簿!$C$4:$C$564),ROWS($A$18:$A209)),1/ROW(②金銭出納簿!$C$4:$C$564),0),COLUMNS($A$5:E$5)),"")</f>
        <v/>
      </c>
      <c r="F198" s="134" t="str">
        <f t="array" ref="F198">IFERROR(INDEX(②金銭出納簿!$C$4:$M$564,MATCH(LARGE((②金銭出納簿!$G$4:$G$564=$A$1)*1/ROW(②金銭出納簿!$C$4:$C$564),ROWS($A$18:$A209)),1/ROW(②金銭出納簿!$C$4:$C$564),0),COLUMNS($A$5:F$5)),"")</f>
        <v/>
      </c>
      <c r="G198" s="134" t="str">
        <f t="array" ref="G198">IFERROR(INDEX(②金銭出納簿!$C$4:$M$564,MATCH(LARGE((②金銭出納簿!$G$4:$G$564=$A$1)*1/ROW(②金銭出納簿!$C$4:$C$564),ROWS($A$18:$A209)),1/ROW(②金銭出納簿!$C$4:$C$564),0),COLUMNS($A$5:G$5)),"")</f>
        <v/>
      </c>
      <c r="H198" s="15" t="str">
        <f t="array" ref="H198">IFERROR(INDEX(②金銭出納簿!$C$4:$M$564,MATCH(LARGE((②金銭出納簿!$G$4:$G$564=$A$1)*1/ROW(②金銭出納簿!$C$4:$C$564),ROWS($A$18:$A209)),1/ROW(②金銭出納簿!$C$4:$C$564),0),COLUMNS($A$5:H$5)),"")</f>
        <v/>
      </c>
      <c r="I198" s="17" t="str">
        <f t="array" ref="I198">IFERROR(INDEX(②金銭出納簿!$C$4:$M$564,MATCH(LARGE((②金銭出納簿!$G$4:$G$564=$A$1)*1/ROW(②金銭出納簿!$C$4:$C$564),ROWS($A$18:$A209)),1/ROW(②金銭出納簿!$C$4:$C$564),0),COLUMNS($A$5:I$5)),"")</f>
        <v/>
      </c>
      <c r="J198" s="16" t="str">
        <f t="array" ref="J198">IFERROR(INDEX(②金銭出納簿!$C$4:$M$564,MATCH(LARGE((②金銭出納簿!$G$4:$G$564=$A$1)*1/ROW(②金銭出納簿!$C$4:$C$564),ROWS($A$18:$A209)),1/ROW(②金銭出納簿!$C$4:$C$564),0),COLUMNS($A$5:J$5)),"")</f>
        <v/>
      </c>
      <c r="K198" s="17" t="str">
        <f t="shared" si="6"/>
        <v/>
      </c>
      <c r="L198" s="23" t="str">
        <f t="shared" si="7"/>
        <v/>
      </c>
    </row>
    <row r="199" spans="1:12" ht="20.25" customHeight="1" x14ac:dyDescent="0.15">
      <c r="A199" s="124" t="str">
        <f t="array" ref="A199">IFERROR(INDEX(②金銭出納簿!$C$4:$M$564,MATCH(LARGE((②金銭出納簿!$G$4:$G$564=$A$1)*1/ROW(②金銭出納簿!$C$4:$C$564),ROWS($A$18:$A210)),1/ROW(②金銭出納簿!$C$4:$C$564),0),COLUMNS($A$5:A$5)),"")</f>
        <v/>
      </c>
      <c r="B199" s="125" t="str">
        <f t="array" ref="B199">IFERROR(INDEX(②金銭出納簿!$C$4:$M$564,MATCH(LARGE((②金銭出納簿!$G$4:$G$564=$A$1)*1/ROW(②金銭出納簿!$C$4:$C$564),ROWS($A$18:$A210)),1/ROW(②金銭出納簿!$C$4:$C$564),0),COLUMNS($A$5:B$5)),"")</f>
        <v/>
      </c>
      <c r="C199" s="12" t="str">
        <f t="array" ref="C199">IFERROR(INDEX(②金銭出納簿!$C$4:$M$564,MATCH(LARGE((②金銭出納簿!$G$4:$G$564=$A$1)*1/ROW(②金銭出納簿!$C$4:$C$564),ROWS($A$18:$A210)),1/ROW(②金銭出納簿!$C$4:$C$564),0),COLUMNS($A$5:C$5)),"")</f>
        <v/>
      </c>
      <c r="D199" s="12" t="str">
        <f t="array" ref="D199">IFERROR(INDEX(②金銭出納簿!$C$4:$M$564,MATCH(LARGE((②金銭出納簿!$G$4:$G$564=$A$1)*1/ROW(②金銭出納簿!$C$4:$C$564),ROWS($A$18:$A210)),1/ROW(②金銭出納簿!$C$4:$C$564),0),COLUMNS($A$5:D$5)),"")</f>
        <v/>
      </c>
      <c r="E199" s="12" t="str">
        <f t="array" ref="E199">IFERROR(INDEX(②金銭出納簿!$C$4:$M$564,MATCH(LARGE((②金銭出納簿!$G$4:$G$564=$A$1)*1/ROW(②金銭出納簿!$C$4:$C$564),ROWS($A$18:$A210)),1/ROW(②金銭出納簿!$C$4:$C$564),0),COLUMNS($A$5:E$5)),"")</f>
        <v/>
      </c>
      <c r="F199" s="134" t="str">
        <f t="array" ref="F199">IFERROR(INDEX(②金銭出納簿!$C$4:$M$564,MATCH(LARGE((②金銭出納簿!$G$4:$G$564=$A$1)*1/ROW(②金銭出納簿!$C$4:$C$564),ROWS($A$18:$A210)),1/ROW(②金銭出納簿!$C$4:$C$564),0),COLUMNS($A$5:F$5)),"")</f>
        <v/>
      </c>
      <c r="G199" s="134" t="str">
        <f t="array" ref="G199">IFERROR(INDEX(②金銭出納簿!$C$4:$M$564,MATCH(LARGE((②金銭出納簿!$G$4:$G$564=$A$1)*1/ROW(②金銭出納簿!$C$4:$C$564),ROWS($A$18:$A210)),1/ROW(②金銭出納簿!$C$4:$C$564),0),COLUMNS($A$5:G$5)),"")</f>
        <v/>
      </c>
      <c r="H199" s="15" t="str">
        <f t="array" ref="H199">IFERROR(INDEX(②金銭出納簿!$C$4:$M$564,MATCH(LARGE((②金銭出納簿!$G$4:$G$564=$A$1)*1/ROW(②金銭出納簿!$C$4:$C$564),ROWS($A$18:$A210)),1/ROW(②金銭出納簿!$C$4:$C$564),0),COLUMNS($A$5:H$5)),"")</f>
        <v/>
      </c>
      <c r="I199" s="17" t="str">
        <f t="array" ref="I199">IFERROR(INDEX(②金銭出納簿!$C$4:$M$564,MATCH(LARGE((②金銭出納簿!$G$4:$G$564=$A$1)*1/ROW(②金銭出納簿!$C$4:$C$564),ROWS($A$18:$A210)),1/ROW(②金銭出納簿!$C$4:$C$564),0),COLUMNS($A$5:I$5)),"")</f>
        <v/>
      </c>
      <c r="J199" s="16" t="str">
        <f t="array" ref="J199">IFERROR(INDEX(②金銭出納簿!$C$4:$M$564,MATCH(LARGE((②金銭出納簿!$G$4:$G$564=$A$1)*1/ROW(②金銭出納簿!$C$4:$C$564),ROWS($A$18:$A210)),1/ROW(②金銭出納簿!$C$4:$C$564),0),COLUMNS($A$5:J$5)),"")</f>
        <v/>
      </c>
      <c r="K199" s="17" t="str">
        <f t="shared" si="6"/>
        <v/>
      </c>
      <c r="L199" s="23" t="str">
        <f t="shared" si="7"/>
        <v/>
      </c>
    </row>
    <row r="200" spans="1:12" ht="20.25" customHeight="1" x14ac:dyDescent="0.15">
      <c r="A200" s="124" t="str">
        <f t="array" ref="A200">IFERROR(INDEX(②金銭出納簿!$C$4:$M$564,MATCH(LARGE((②金銭出納簿!$G$4:$G$564=$A$1)*1/ROW(②金銭出納簿!$C$4:$C$564),ROWS($A$18:$A211)),1/ROW(②金銭出納簿!$C$4:$C$564),0),COLUMNS($A$5:A$5)),"")</f>
        <v/>
      </c>
      <c r="B200" s="125" t="str">
        <f t="array" ref="B200">IFERROR(INDEX(②金銭出納簿!$C$4:$M$564,MATCH(LARGE((②金銭出納簿!$G$4:$G$564=$A$1)*1/ROW(②金銭出納簿!$C$4:$C$564),ROWS($A$18:$A211)),1/ROW(②金銭出納簿!$C$4:$C$564),0),COLUMNS($A$5:B$5)),"")</f>
        <v/>
      </c>
      <c r="C200" s="12" t="str">
        <f t="array" ref="C200">IFERROR(INDEX(②金銭出納簿!$C$4:$M$564,MATCH(LARGE((②金銭出納簿!$G$4:$G$564=$A$1)*1/ROW(②金銭出納簿!$C$4:$C$564),ROWS($A$18:$A211)),1/ROW(②金銭出納簿!$C$4:$C$564),0),COLUMNS($A$5:C$5)),"")</f>
        <v/>
      </c>
      <c r="D200" s="12" t="str">
        <f t="array" ref="D200">IFERROR(INDEX(②金銭出納簿!$C$4:$M$564,MATCH(LARGE((②金銭出納簿!$G$4:$G$564=$A$1)*1/ROW(②金銭出納簿!$C$4:$C$564),ROWS($A$18:$A211)),1/ROW(②金銭出納簿!$C$4:$C$564),0),COLUMNS($A$5:D$5)),"")</f>
        <v/>
      </c>
      <c r="E200" s="12" t="str">
        <f t="array" ref="E200">IFERROR(INDEX(②金銭出納簿!$C$4:$M$564,MATCH(LARGE((②金銭出納簿!$G$4:$G$564=$A$1)*1/ROW(②金銭出納簿!$C$4:$C$564),ROWS($A$18:$A211)),1/ROW(②金銭出納簿!$C$4:$C$564),0),COLUMNS($A$5:E$5)),"")</f>
        <v/>
      </c>
      <c r="F200" s="134" t="str">
        <f t="array" ref="F200">IFERROR(INDEX(②金銭出納簿!$C$4:$M$564,MATCH(LARGE((②金銭出納簿!$G$4:$G$564=$A$1)*1/ROW(②金銭出納簿!$C$4:$C$564),ROWS($A$18:$A211)),1/ROW(②金銭出納簿!$C$4:$C$564),0),COLUMNS($A$5:F$5)),"")</f>
        <v/>
      </c>
      <c r="G200" s="134" t="str">
        <f t="array" ref="G200">IFERROR(INDEX(②金銭出納簿!$C$4:$M$564,MATCH(LARGE((②金銭出納簿!$G$4:$G$564=$A$1)*1/ROW(②金銭出納簿!$C$4:$C$564),ROWS($A$18:$A211)),1/ROW(②金銭出納簿!$C$4:$C$564),0),COLUMNS($A$5:G$5)),"")</f>
        <v/>
      </c>
      <c r="H200" s="15" t="str">
        <f t="array" ref="H200">IFERROR(INDEX(②金銭出納簿!$C$4:$M$564,MATCH(LARGE((②金銭出納簿!$G$4:$G$564=$A$1)*1/ROW(②金銭出納簿!$C$4:$C$564),ROWS($A$18:$A211)),1/ROW(②金銭出納簿!$C$4:$C$564),0),COLUMNS($A$5:H$5)),"")</f>
        <v/>
      </c>
      <c r="I200" s="17" t="str">
        <f t="array" ref="I200">IFERROR(INDEX(②金銭出納簿!$C$4:$M$564,MATCH(LARGE((②金銭出納簿!$G$4:$G$564=$A$1)*1/ROW(②金銭出納簿!$C$4:$C$564),ROWS($A$18:$A211)),1/ROW(②金銭出納簿!$C$4:$C$564),0),COLUMNS($A$5:I$5)),"")</f>
        <v/>
      </c>
      <c r="J200" s="16" t="str">
        <f t="array" ref="J200">IFERROR(INDEX(②金銭出納簿!$C$4:$M$564,MATCH(LARGE((②金銭出納簿!$G$4:$G$564=$A$1)*1/ROW(②金銭出納簿!$C$4:$C$564),ROWS($A$18:$A211)),1/ROW(②金銭出納簿!$C$4:$C$564),0),COLUMNS($A$5:J$5)),"")</f>
        <v/>
      </c>
      <c r="K200" s="17" t="str">
        <f t="shared" si="6"/>
        <v/>
      </c>
      <c r="L200" s="23" t="str">
        <f t="shared" si="7"/>
        <v/>
      </c>
    </row>
    <row r="201" spans="1:12" ht="20.25" customHeight="1" x14ac:dyDescent="0.15">
      <c r="A201" s="124" t="str">
        <f t="array" ref="A201">IFERROR(INDEX(②金銭出納簿!$C$4:$M$564,MATCH(LARGE((②金銭出納簿!$G$4:$G$564=$A$1)*1/ROW(②金銭出納簿!$C$4:$C$564),ROWS($A$18:$A212)),1/ROW(②金銭出納簿!$C$4:$C$564),0),COLUMNS($A$5:A$5)),"")</f>
        <v/>
      </c>
      <c r="B201" s="125" t="str">
        <f t="array" ref="B201">IFERROR(INDEX(②金銭出納簿!$C$4:$M$564,MATCH(LARGE((②金銭出納簿!$G$4:$G$564=$A$1)*1/ROW(②金銭出納簿!$C$4:$C$564),ROWS($A$18:$A212)),1/ROW(②金銭出納簿!$C$4:$C$564),0),COLUMNS($A$5:B$5)),"")</f>
        <v/>
      </c>
      <c r="C201" s="12" t="str">
        <f t="array" ref="C201">IFERROR(INDEX(②金銭出納簿!$C$4:$M$564,MATCH(LARGE((②金銭出納簿!$G$4:$G$564=$A$1)*1/ROW(②金銭出納簿!$C$4:$C$564),ROWS($A$18:$A212)),1/ROW(②金銭出納簿!$C$4:$C$564),0),COLUMNS($A$5:C$5)),"")</f>
        <v/>
      </c>
      <c r="D201" s="12" t="str">
        <f t="array" ref="D201">IFERROR(INDEX(②金銭出納簿!$C$4:$M$564,MATCH(LARGE((②金銭出納簿!$G$4:$G$564=$A$1)*1/ROW(②金銭出納簿!$C$4:$C$564),ROWS($A$18:$A212)),1/ROW(②金銭出納簿!$C$4:$C$564),0),COLUMNS($A$5:D$5)),"")</f>
        <v/>
      </c>
      <c r="E201" s="12" t="str">
        <f t="array" ref="E201">IFERROR(INDEX(②金銭出納簿!$C$4:$M$564,MATCH(LARGE((②金銭出納簿!$G$4:$G$564=$A$1)*1/ROW(②金銭出納簿!$C$4:$C$564),ROWS($A$18:$A212)),1/ROW(②金銭出納簿!$C$4:$C$564),0),COLUMNS($A$5:E$5)),"")</f>
        <v/>
      </c>
      <c r="F201" s="134" t="str">
        <f t="array" ref="F201">IFERROR(INDEX(②金銭出納簿!$C$4:$M$564,MATCH(LARGE((②金銭出納簿!$G$4:$G$564=$A$1)*1/ROW(②金銭出納簿!$C$4:$C$564),ROWS($A$18:$A212)),1/ROW(②金銭出納簿!$C$4:$C$564),0),COLUMNS($A$5:F$5)),"")</f>
        <v/>
      </c>
      <c r="G201" s="134" t="str">
        <f t="array" ref="G201">IFERROR(INDEX(②金銭出納簿!$C$4:$M$564,MATCH(LARGE((②金銭出納簿!$G$4:$G$564=$A$1)*1/ROW(②金銭出納簿!$C$4:$C$564),ROWS($A$18:$A212)),1/ROW(②金銭出納簿!$C$4:$C$564),0),COLUMNS($A$5:G$5)),"")</f>
        <v/>
      </c>
      <c r="H201" s="15" t="str">
        <f t="array" ref="H201">IFERROR(INDEX(②金銭出納簿!$C$4:$M$564,MATCH(LARGE((②金銭出納簿!$G$4:$G$564=$A$1)*1/ROW(②金銭出納簿!$C$4:$C$564),ROWS($A$18:$A212)),1/ROW(②金銭出納簿!$C$4:$C$564),0),COLUMNS($A$5:H$5)),"")</f>
        <v/>
      </c>
      <c r="I201" s="17" t="str">
        <f t="array" ref="I201">IFERROR(INDEX(②金銭出納簿!$C$4:$M$564,MATCH(LARGE((②金銭出納簿!$G$4:$G$564=$A$1)*1/ROW(②金銭出納簿!$C$4:$C$564),ROWS($A$18:$A212)),1/ROW(②金銭出納簿!$C$4:$C$564),0),COLUMNS($A$5:I$5)),"")</f>
        <v/>
      </c>
      <c r="J201" s="16" t="str">
        <f t="array" ref="J201">IFERROR(INDEX(②金銭出納簿!$C$4:$M$564,MATCH(LARGE((②金銭出納簿!$G$4:$G$564=$A$1)*1/ROW(②金銭出納簿!$C$4:$C$564),ROWS($A$18:$A212)),1/ROW(②金銭出納簿!$C$4:$C$564),0),COLUMNS($A$5:J$5)),"")</f>
        <v/>
      </c>
      <c r="K201" s="17" t="str">
        <f t="shared" si="6"/>
        <v/>
      </c>
      <c r="L201" s="23" t="str">
        <f t="shared" si="7"/>
        <v/>
      </c>
    </row>
    <row r="202" spans="1:12" ht="20.25" customHeight="1" x14ac:dyDescent="0.15">
      <c r="A202" s="124" t="str">
        <f t="array" ref="A202">IFERROR(INDEX(②金銭出納簿!$C$4:$M$564,MATCH(LARGE((②金銭出納簿!$G$4:$G$564=$A$1)*1/ROW(②金銭出納簿!$C$4:$C$564),ROWS($A$18:$A213)),1/ROW(②金銭出納簿!$C$4:$C$564),0),COLUMNS($A$5:A$5)),"")</f>
        <v/>
      </c>
      <c r="B202" s="125" t="str">
        <f t="array" ref="B202">IFERROR(INDEX(②金銭出納簿!$C$4:$M$564,MATCH(LARGE((②金銭出納簿!$G$4:$G$564=$A$1)*1/ROW(②金銭出納簿!$C$4:$C$564),ROWS($A$18:$A213)),1/ROW(②金銭出納簿!$C$4:$C$564),0),COLUMNS($A$5:B$5)),"")</f>
        <v/>
      </c>
      <c r="C202" s="12" t="str">
        <f t="array" ref="C202">IFERROR(INDEX(②金銭出納簿!$C$4:$M$564,MATCH(LARGE((②金銭出納簿!$G$4:$G$564=$A$1)*1/ROW(②金銭出納簿!$C$4:$C$564),ROWS($A$18:$A213)),1/ROW(②金銭出納簿!$C$4:$C$564),0),COLUMNS($A$5:C$5)),"")</f>
        <v/>
      </c>
      <c r="D202" s="12" t="str">
        <f t="array" ref="D202">IFERROR(INDEX(②金銭出納簿!$C$4:$M$564,MATCH(LARGE((②金銭出納簿!$G$4:$G$564=$A$1)*1/ROW(②金銭出納簿!$C$4:$C$564),ROWS($A$18:$A213)),1/ROW(②金銭出納簿!$C$4:$C$564),0),COLUMNS($A$5:D$5)),"")</f>
        <v/>
      </c>
      <c r="E202" s="12" t="str">
        <f t="array" ref="E202">IFERROR(INDEX(②金銭出納簿!$C$4:$M$564,MATCH(LARGE((②金銭出納簿!$G$4:$G$564=$A$1)*1/ROW(②金銭出納簿!$C$4:$C$564),ROWS($A$18:$A213)),1/ROW(②金銭出納簿!$C$4:$C$564),0),COLUMNS($A$5:E$5)),"")</f>
        <v/>
      </c>
      <c r="F202" s="134" t="str">
        <f t="array" ref="F202">IFERROR(INDEX(②金銭出納簿!$C$4:$M$564,MATCH(LARGE((②金銭出納簿!$G$4:$G$564=$A$1)*1/ROW(②金銭出納簿!$C$4:$C$564),ROWS($A$18:$A213)),1/ROW(②金銭出納簿!$C$4:$C$564),0),COLUMNS($A$5:F$5)),"")</f>
        <v/>
      </c>
      <c r="G202" s="134" t="str">
        <f t="array" ref="G202">IFERROR(INDEX(②金銭出納簿!$C$4:$M$564,MATCH(LARGE((②金銭出納簿!$G$4:$G$564=$A$1)*1/ROW(②金銭出納簿!$C$4:$C$564),ROWS($A$18:$A213)),1/ROW(②金銭出納簿!$C$4:$C$564),0),COLUMNS($A$5:G$5)),"")</f>
        <v/>
      </c>
      <c r="H202" s="15" t="str">
        <f t="array" ref="H202">IFERROR(INDEX(②金銭出納簿!$C$4:$M$564,MATCH(LARGE((②金銭出納簿!$G$4:$G$564=$A$1)*1/ROW(②金銭出納簿!$C$4:$C$564),ROWS($A$18:$A213)),1/ROW(②金銭出納簿!$C$4:$C$564),0),COLUMNS($A$5:H$5)),"")</f>
        <v/>
      </c>
      <c r="I202" s="17" t="str">
        <f t="array" ref="I202">IFERROR(INDEX(②金銭出納簿!$C$4:$M$564,MATCH(LARGE((②金銭出納簿!$G$4:$G$564=$A$1)*1/ROW(②金銭出納簿!$C$4:$C$564),ROWS($A$18:$A213)),1/ROW(②金銭出納簿!$C$4:$C$564),0),COLUMNS($A$5:I$5)),"")</f>
        <v/>
      </c>
      <c r="J202" s="16" t="str">
        <f t="array" ref="J202">IFERROR(INDEX(②金銭出納簿!$C$4:$M$564,MATCH(LARGE((②金銭出納簿!$G$4:$G$564=$A$1)*1/ROW(②金銭出納簿!$C$4:$C$564),ROWS($A$18:$A213)),1/ROW(②金銭出納簿!$C$4:$C$564),0),COLUMNS($A$5:J$5)),"")</f>
        <v/>
      </c>
      <c r="K202" s="17" t="str">
        <f t="shared" si="6"/>
        <v/>
      </c>
      <c r="L202" s="23" t="str">
        <f t="shared" si="7"/>
        <v/>
      </c>
    </row>
    <row r="203" spans="1:12" ht="20.25" customHeight="1" x14ac:dyDescent="0.15">
      <c r="A203" s="124" t="str">
        <f t="array" ref="A203">IFERROR(INDEX(②金銭出納簿!$C$4:$M$564,MATCH(LARGE((②金銭出納簿!$G$4:$G$564=$A$1)*1/ROW(②金銭出納簿!$C$4:$C$564),ROWS($A$18:$A214)),1/ROW(②金銭出納簿!$C$4:$C$564),0),COLUMNS($A$5:A$5)),"")</f>
        <v/>
      </c>
      <c r="B203" s="125" t="str">
        <f t="array" ref="B203">IFERROR(INDEX(②金銭出納簿!$C$4:$M$564,MATCH(LARGE((②金銭出納簿!$G$4:$G$564=$A$1)*1/ROW(②金銭出納簿!$C$4:$C$564),ROWS($A$18:$A214)),1/ROW(②金銭出納簿!$C$4:$C$564),0),COLUMNS($A$5:B$5)),"")</f>
        <v/>
      </c>
      <c r="C203" s="12" t="str">
        <f t="array" ref="C203">IFERROR(INDEX(②金銭出納簿!$C$4:$M$564,MATCH(LARGE((②金銭出納簿!$G$4:$G$564=$A$1)*1/ROW(②金銭出納簿!$C$4:$C$564),ROWS($A$18:$A214)),1/ROW(②金銭出納簿!$C$4:$C$564),0),COLUMNS($A$5:C$5)),"")</f>
        <v/>
      </c>
      <c r="D203" s="12" t="str">
        <f t="array" ref="D203">IFERROR(INDEX(②金銭出納簿!$C$4:$M$564,MATCH(LARGE((②金銭出納簿!$G$4:$G$564=$A$1)*1/ROW(②金銭出納簿!$C$4:$C$564),ROWS($A$18:$A214)),1/ROW(②金銭出納簿!$C$4:$C$564),0),COLUMNS($A$5:D$5)),"")</f>
        <v/>
      </c>
      <c r="E203" s="12" t="str">
        <f t="array" ref="E203">IFERROR(INDEX(②金銭出納簿!$C$4:$M$564,MATCH(LARGE((②金銭出納簿!$G$4:$G$564=$A$1)*1/ROW(②金銭出納簿!$C$4:$C$564),ROWS($A$18:$A214)),1/ROW(②金銭出納簿!$C$4:$C$564),0),COLUMNS($A$5:E$5)),"")</f>
        <v/>
      </c>
      <c r="F203" s="134" t="str">
        <f t="array" ref="F203">IFERROR(INDEX(②金銭出納簿!$C$4:$M$564,MATCH(LARGE((②金銭出納簿!$G$4:$G$564=$A$1)*1/ROW(②金銭出納簿!$C$4:$C$564),ROWS($A$18:$A214)),1/ROW(②金銭出納簿!$C$4:$C$564),0),COLUMNS($A$5:F$5)),"")</f>
        <v/>
      </c>
      <c r="G203" s="134" t="str">
        <f t="array" ref="G203">IFERROR(INDEX(②金銭出納簿!$C$4:$M$564,MATCH(LARGE((②金銭出納簿!$G$4:$G$564=$A$1)*1/ROW(②金銭出納簿!$C$4:$C$564),ROWS($A$18:$A214)),1/ROW(②金銭出納簿!$C$4:$C$564),0),COLUMNS($A$5:G$5)),"")</f>
        <v/>
      </c>
      <c r="H203" s="15" t="str">
        <f t="array" ref="H203">IFERROR(INDEX(②金銭出納簿!$C$4:$M$564,MATCH(LARGE((②金銭出納簿!$G$4:$G$564=$A$1)*1/ROW(②金銭出納簿!$C$4:$C$564),ROWS($A$18:$A214)),1/ROW(②金銭出納簿!$C$4:$C$564),0),COLUMNS($A$5:H$5)),"")</f>
        <v/>
      </c>
      <c r="I203" s="17" t="str">
        <f t="array" ref="I203">IFERROR(INDEX(②金銭出納簿!$C$4:$M$564,MATCH(LARGE((②金銭出納簿!$G$4:$G$564=$A$1)*1/ROW(②金銭出納簿!$C$4:$C$564),ROWS($A$18:$A214)),1/ROW(②金銭出納簿!$C$4:$C$564),0),COLUMNS($A$5:I$5)),"")</f>
        <v/>
      </c>
      <c r="J203" s="16" t="str">
        <f t="array" ref="J203">IFERROR(INDEX(②金銭出納簿!$C$4:$M$564,MATCH(LARGE((②金銭出納簿!$G$4:$G$564=$A$1)*1/ROW(②金銭出納簿!$C$4:$C$564),ROWS($A$18:$A214)),1/ROW(②金銭出納簿!$C$4:$C$564),0),COLUMNS($A$5:J$5)),"")</f>
        <v/>
      </c>
      <c r="K203" s="17" t="str">
        <f t="shared" si="6"/>
        <v/>
      </c>
      <c r="L203" s="23" t="str">
        <f t="shared" si="7"/>
        <v/>
      </c>
    </row>
    <row r="204" spans="1:12" ht="20.25" customHeight="1" x14ac:dyDescent="0.15">
      <c r="A204" s="124" t="str">
        <f t="array" ref="A204">IFERROR(INDEX(②金銭出納簿!$C$4:$M$564,MATCH(LARGE((②金銭出納簿!$G$4:$G$564=$A$1)*1/ROW(②金銭出納簿!$C$4:$C$564),ROWS($A$18:$A215)),1/ROW(②金銭出納簿!$C$4:$C$564),0),COLUMNS($A$5:A$5)),"")</f>
        <v/>
      </c>
      <c r="B204" s="125" t="str">
        <f t="array" ref="B204">IFERROR(INDEX(②金銭出納簿!$C$4:$M$564,MATCH(LARGE((②金銭出納簿!$G$4:$G$564=$A$1)*1/ROW(②金銭出納簿!$C$4:$C$564),ROWS($A$18:$A215)),1/ROW(②金銭出納簿!$C$4:$C$564),0),COLUMNS($A$5:B$5)),"")</f>
        <v/>
      </c>
      <c r="C204" s="12" t="str">
        <f t="array" ref="C204">IFERROR(INDEX(②金銭出納簿!$C$4:$M$564,MATCH(LARGE((②金銭出納簿!$G$4:$G$564=$A$1)*1/ROW(②金銭出納簿!$C$4:$C$564),ROWS($A$18:$A215)),1/ROW(②金銭出納簿!$C$4:$C$564),0),COLUMNS($A$5:C$5)),"")</f>
        <v/>
      </c>
      <c r="D204" s="12" t="str">
        <f t="array" ref="D204">IFERROR(INDEX(②金銭出納簿!$C$4:$M$564,MATCH(LARGE((②金銭出納簿!$G$4:$G$564=$A$1)*1/ROW(②金銭出納簿!$C$4:$C$564),ROWS($A$18:$A215)),1/ROW(②金銭出納簿!$C$4:$C$564),0),COLUMNS($A$5:D$5)),"")</f>
        <v/>
      </c>
      <c r="E204" s="12" t="str">
        <f t="array" ref="E204">IFERROR(INDEX(②金銭出納簿!$C$4:$M$564,MATCH(LARGE((②金銭出納簿!$G$4:$G$564=$A$1)*1/ROW(②金銭出納簿!$C$4:$C$564),ROWS($A$18:$A215)),1/ROW(②金銭出納簿!$C$4:$C$564),0),COLUMNS($A$5:E$5)),"")</f>
        <v/>
      </c>
      <c r="F204" s="134" t="str">
        <f t="array" ref="F204">IFERROR(INDEX(②金銭出納簿!$C$4:$M$564,MATCH(LARGE((②金銭出納簿!$G$4:$G$564=$A$1)*1/ROW(②金銭出納簿!$C$4:$C$564),ROWS($A$18:$A215)),1/ROW(②金銭出納簿!$C$4:$C$564),0),COLUMNS($A$5:F$5)),"")</f>
        <v/>
      </c>
      <c r="G204" s="134" t="str">
        <f t="array" ref="G204">IFERROR(INDEX(②金銭出納簿!$C$4:$M$564,MATCH(LARGE((②金銭出納簿!$G$4:$G$564=$A$1)*1/ROW(②金銭出納簿!$C$4:$C$564),ROWS($A$18:$A215)),1/ROW(②金銭出納簿!$C$4:$C$564),0),COLUMNS($A$5:G$5)),"")</f>
        <v/>
      </c>
      <c r="H204" s="15" t="str">
        <f t="array" ref="H204">IFERROR(INDEX(②金銭出納簿!$C$4:$M$564,MATCH(LARGE((②金銭出納簿!$G$4:$G$564=$A$1)*1/ROW(②金銭出納簿!$C$4:$C$564),ROWS($A$18:$A215)),1/ROW(②金銭出納簿!$C$4:$C$564),0),COLUMNS($A$5:H$5)),"")</f>
        <v/>
      </c>
      <c r="I204" s="17" t="str">
        <f t="array" ref="I204">IFERROR(INDEX(②金銭出納簿!$C$4:$M$564,MATCH(LARGE((②金銭出納簿!$G$4:$G$564=$A$1)*1/ROW(②金銭出納簿!$C$4:$C$564),ROWS($A$18:$A215)),1/ROW(②金銭出納簿!$C$4:$C$564),0),COLUMNS($A$5:I$5)),"")</f>
        <v/>
      </c>
      <c r="J204" s="16" t="str">
        <f t="array" ref="J204">IFERROR(INDEX(②金銭出納簿!$C$4:$M$564,MATCH(LARGE((②金銭出納簿!$G$4:$G$564=$A$1)*1/ROW(②金銭出納簿!$C$4:$C$564),ROWS($A$18:$A215)),1/ROW(②金銭出納簿!$C$4:$C$564),0),COLUMNS($A$5:J$5)),"")</f>
        <v/>
      </c>
      <c r="K204" s="17" t="str">
        <f t="shared" si="6"/>
        <v/>
      </c>
      <c r="L204" s="23" t="str">
        <f t="shared" si="7"/>
        <v/>
      </c>
    </row>
    <row r="205" spans="1:12" ht="20.25" customHeight="1" x14ac:dyDescent="0.15">
      <c r="A205" s="124" t="str">
        <f t="array" ref="A205">IFERROR(INDEX(②金銭出納簿!$C$4:$M$564,MATCH(LARGE((②金銭出納簿!$G$4:$G$564=$A$1)*1/ROW(②金銭出納簿!$C$4:$C$564),ROWS($A$18:$A216)),1/ROW(②金銭出納簿!$C$4:$C$564),0),COLUMNS($A$5:A$5)),"")</f>
        <v/>
      </c>
      <c r="B205" s="125" t="str">
        <f t="array" ref="B205">IFERROR(INDEX(②金銭出納簿!$C$4:$M$564,MATCH(LARGE((②金銭出納簿!$G$4:$G$564=$A$1)*1/ROW(②金銭出納簿!$C$4:$C$564),ROWS($A$18:$A216)),1/ROW(②金銭出納簿!$C$4:$C$564),0),COLUMNS($A$5:B$5)),"")</f>
        <v/>
      </c>
      <c r="C205" s="12" t="str">
        <f t="array" ref="C205">IFERROR(INDEX(②金銭出納簿!$C$4:$M$564,MATCH(LARGE((②金銭出納簿!$G$4:$G$564=$A$1)*1/ROW(②金銭出納簿!$C$4:$C$564),ROWS($A$18:$A216)),1/ROW(②金銭出納簿!$C$4:$C$564),0),COLUMNS($A$5:C$5)),"")</f>
        <v/>
      </c>
      <c r="D205" s="12" t="str">
        <f t="array" ref="D205">IFERROR(INDEX(②金銭出納簿!$C$4:$M$564,MATCH(LARGE((②金銭出納簿!$G$4:$G$564=$A$1)*1/ROW(②金銭出納簿!$C$4:$C$564),ROWS($A$18:$A216)),1/ROW(②金銭出納簿!$C$4:$C$564),0),COLUMNS($A$5:D$5)),"")</f>
        <v/>
      </c>
      <c r="E205" s="12" t="str">
        <f t="array" ref="E205">IFERROR(INDEX(②金銭出納簿!$C$4:$M$564,MATCH(LARGE((②金銭出納簿!$G$4:$G$564=$A$1)*1/ROW(②金銭出納簿!$C$4:$C$564),ROWS($A$18:$A216)),1/ROW(②金銭出納簿!$C$4:$C$564),0),COLUMNS($A$5:E$5)),"")</f>
        <v/>
      </c>
      <c r="F205" s="134" t="str">
        <f t="array" ref="F205">IFERROR(INDEX(②金銭出納簿!$C$4:$M$564,MATCH(LARGE((②金銭出納簿!$G$4:$G$564=$A$1)*1/ROW(②金銭出納簿!$C$4:$C$564),ROWS($A$18:$A216)),1/ROW(②金銭出納簿!$C$4:$C$564),0),COLUMNS($A$5:F$5)),"")</f>
        <v/>
      </c>
      <c r="G205" s="134" t="str">
        <f t="array" ref="G205">IFERROR(INDEX(②金銭出納簿!$C$4:$M$564,MATCH(LARGE((②金銭出納簿!$G$4:$G$564=$A$1)*1/ROW(②金銭出納簿!$C$4:$C$564),ROWS($A$18:$A216)),1/ROW(②金銭出納簿!$C$4:$C$564),0),COLUMNS($A$5:G$5)),"")</f>
        <v/>
      </c>
      <c r="H205" s="15" t="str">
        <f t="array" ref="H205">IFERROR(INDEX(②金銭出納簿!$C$4:$M$564,MATCH(LARGE((②金銭出納簿!$G$4:$G$564=$A$1)*1/ROW(②金銭出納簿!$C$4:$C$564),ROWS($A$18:$A216)),1/ROW(②金銭出納簿!$C$4:$C$564),0),COLUMNS($A$5:H$5)),"")</f>
        <v/>
      </c>
      <c r="I205" s="17" t="str">
        <f t="array" ref="I205">IFERROR(INDEX(②金銭出納簿!$C$4:$M$564,MATCH(LARGE((②金銭出納簿!$G$4:$G$564=$A$1)*1/ROW(②金銭出納簿!$C$4:$C$564),ROWS($A$18:$A216)),1/ROW(②金銭出納簿!$C$4:$C$564),0),COLUMNS($A$5:I$5)),"")</f>
        <v/>
      </c>
      <c r="J205" s="16" t="str">
        <f t="array" ref="J205">IFERROR(INDEX(②金銭出納簿!$C$4:$M$564,MATCH(LARGE((②金銭出納簿!$G$4:$G$564=$A$1)*1/ROW(②金銭出納簿!$C$4:$C$564),ROWS($A$18:$A216)),1/ROW(②金銭出納簿!$C$4:$C$564),0),COLUMNS($A$5:J$5)),"")</f>
        <v/>
      </c>
      <c r="K205" s="17" t="str">
        <f t="shared" si="6"/>
        <v/>
      </c>
      <c r="L205" s="23" t="str">
        <f t="shared" si="7"/>
        <v/>
      </c>
    </row>
    <row r="206" spans="1:12" ht="20.25" customHeight="1" x14ac:dyDescent="0.15">
      <c r="A206" s="124" t="str">
        <f t="array" ref="A206">IFERROR(INDEX(②金銭出納簿!$C$4:$M$564,MATCH(LARGE((②金銭出納簿!$G$4:$G$564=$A$1)*1/ROW(②金銭出納簿!$C$4:$C$564),ROWS($A$18:$A217)),1/ROW(②金銭出納簿!$C$4:$C$564),0),COLUMNS($A$5:A$5)),"")</f>
        <v/>
      </c>
      <c r="B206" s="125" t="str">
        <f t="array" ref="B206">IFERROR(INDEX(②金銭出納簿!$C$4:$M$564,MATCH(LARGE((②金銭出納簿!$G$4:$G$564=$A$1)*1/ROW(②金銭出納簿!$C$4:$C$564),ROWS($A$18:$A217)),1/ROW(②金銭出納簿!$C$4:$C$564),0),COLUMNS($A$5:B$5)),"")</f>
        <v/>
      </c>
      <c r="C206" s="12" t="str">
        <f t="array" ref="C206">IFERROR(INDEX(②金銭出納簿!$C$4:$M$564,MATCH(LARGE((②金銭出納簿!$G$4:$G$564=$A$1)*1/ROW(②金銭出納簿!$C$4:$C$564),ROWS($A$18:$A217)),1/ROW(②金銭出納簿!$C$4:$C$564),0),COLUMNS($A$5:C$5)),"")</f>
        <v/>
      </c>
      <c r="D206" s="12" t="str">
        <f t="array" ref="D206">IFERROR(INDEX(②金銭出納簿!$C$4:$M$564,MATCH(LARGE((②金銭出納簿!$G$4:$G$564=$A$1)*1/ROW(②金銭出納簿!$C$4:$C$564),ROWS($A$18:$A217)),1/ROW(②金銭出納簿!$C$4:$C$564),0),COLUMNS($A$5:D$5)),"")</f>
        <v/>
      </c>
      <c r="E206" s="12" t="str">
        <f t="array" ref="E206">IFERROR(INDEX(②金銭出納簿!$C$4:$M$564,MATCH(LARGE((②金銭出納簿!$G$4:$G$564=$A$1)*1/ROW(②金銭出納簿!$C$4:$C$564),ROWS($A$18:$A217)),1/ROW(②金銭出納簿!$C$4:$C$564),0),COLUMNS($A$5:E$5)),"")</f>
        <v/>
      </c>
      <c r="F206" s="134" t="str">
        <f t="array" ref="F206">IFERROR(INDEX(②金銭出納簿!$C$4:$M$564,MATCH(LARGE((②金銭出納簿!$G$4:$G$564=$A$1)*1/ROW(②金銭出納簿!$C$4:$C$564),ROWS($A$18:$A217)),1/ROW(②金銭出納簿!$C$4:$C$564),0),COLUMNS($A$5:F$5)),"")</f>
        <v/>
      </c>
      <c r="G206" s="134" t="str">
        <f t="array" ref="G206">IFERROR(INDEX(②金銭出納簿!$C$4:$M$564,MATCH(LARGE((②金銭出納簿!$G$4:$G$564=$A$1)*1/ROW(②金銭出納簿!$C$4:$C$564),ROWS($A$18:$A217)),1/ROW(②金銭出納簿!$C$4:$C$564),0),COLUMNS($A$5:G$5)),"")</f>
        <v/>
      </c>
      <c r="H206" s="15" t="str">
        <f t="array" ref="H206">IFERROR(INDEX(②金銭出納簿!$C$4:$M$564,MATCH(LARGE((②金銭出納簿!$G$4:$G$564=$A$1)*1/ROW(②金銭出納簿!$C$4:$C$564),ROWS($A$18:$A217)),1/ROW(②金銭出納簿!$C$4:$C$564),0),COLUMNS($A$5:H$5)),"")</f>
        <v/>
      </c>
      <c r="I206" s="17" t="str">
        <f t="array" ref="I206">IFERROR(INDEX(②金銭出納簿!$C$4:$M$564,MATCH(LARGE((②金銭出納簿!$G$4:$G$564=$A$1)*1/ROW(②金銭出納簿!$C$4:$C$564),ROWS($A$18:$A217)),1/ROW(②金銭出納簿!$C$4:$C$564),0),COLUMNS($A$5:I$5)),"")</f>
        <v/>
      </c>
      <c r="J206" s="16" t="str">
        <f t="array" ref="J206">IFERROR(INDEX(②金銭出納簿!$C$4:$M$564,MATCH(LARGE((②金銭出納簿!$G$4:$G$564=$A$1)*1/ROW(②金銭出納簿!$C$4:$C$564),ROWS($A$18:$A217)),1/ROW(②金銭出納簿!$C$4:$C$564),0),COLUMNS($A$5:J$5)),"")</f>
        <v/>
      </c>
      <c r="K206" s="17" t="str">
        <f t="shared" si="6"/>
        <v/>
      </c>
      <c r="L206" s="23" t="str">
        <f t="shared" si="7"/>
        <v/>
      </c>
    </row>
    <row r="207" spans="1:12" ht="20.25" customHeight="1" x14ac:dyDescent="0.15">
      <c r="A207" s="124" t="str">
        <f t="array" ref="A207">IFERROR(INDEX(②金銭出納簿!$C$4:$M$564,MATCH(LARGE((②金銭出納簿!$G$4:$G$564=$A$1)*1/ROW(②金銭出納簿!$C$4:$C$564),ROWS($A$18:$A218)),1/ROW(②金銭出納簿!$C$4:$C$564),0),COLUMNS($A$5:A$5)),"")</f>
        <v/>
      </c>
      <c r="B207" s="125" t="str">
        <f t="array" ref="B207">IFERROR(INDEX(②金銭出納簿!$C$4:$M$564,MATCH(LARGE((②金銭出納簿!$G$4:$G$564=$A$1)*1/ROW(②金銭出納簿!$C$4:$C$564),ROWS($A$18:$A218)),1/ROW(②金銭出納簿!$C$4:$C$564),0),COLUMNS($A$5:B$5)),"")</f>
        <v/>
      </c>
      <c r="C207" s="12" t="str">
        <f t="array" ref="C207">IFERROR(INDEX(②金銭出納簿!$C$4:$M$564,MATCH(LARGE((②金銭出納簿!$G$4:$G$564=$A$1)*1/ROW(②金銭出納簿!$C$4:$C$564),ROWS($A$18:$A218)),1/ROW(②金銭出納簿!$C$4:$C$564),0),COLUMNS($A$5:C$5)),"")</f>
        <v/>
      </c>
      <c r="D207" s="12" t="str">
        <f t="array" ref="D207">IFERROR(INDEX(②金銭出納簿!$C$4:$M$564,MATCH(LARGE((②金銭出納簿!$G$4:$G$564=$A$1)*1/ROW(②金銭出納簿!$C$4:$C$564),ROWS($A$18:$A218)),1/ROW(②金銭出納簿!$C$4:$C$564),0),COLUMNS($A$5:D$5)),"")</f>
        <v/>
      </c>
      <c r="E207" s="12" t="str">
        <f t="array" ref="E207">IFERROR(INDEX(②金銭出納簿!$C$4:$M$564,MATCH(LARGE((②金銭出納簿!$G$4:$G$564=$A$1)*1/ROW(②金銭出納簿!$C$4:$C$564),ROWS($A$18:$A218)),1/ROW(②金銭出納簿!$C$4:$C$564),0),COLUMNS($A$5:E$5)),"")</f>
        <v/>
      </c>
      <c r="F207" s="134" t="str">
        <f t="array" ref="F207">IFERROR(INDEX(②金銭出納簿!$C$4:$M$564,MATCH(LARGE((②金銭出納簿!$G$4:$G$564=$A$1)*1/ROW(②金銭出納簿!$C$4:$C$564),ROWS($A$18:$A218)),1/ROW(②金銭出納簿!$C$4:$C$564),0),COLUMNS($A$5:F$5)),"")</f>
        <v/>
      </c>
      <c r="G207" s="134" t="str">
        <f t="array" ref="G207">IFERROR(INDEX(②金銭出納簿!$C$4:$M$564,MATCH(LARGE((②金銭出納簿!$G$4:$G$564=$A$1)*1/ROW(②金銭出納簿!$C$4:$C$564),ROWS($A$18:$A218)),1/ROW(②金銭出納簿!$C$4:$C$564),0),COLUMNS($A$5:G$5)),"")</f>
        <v/>
      </c>
      <c r="H207" s="15" t="str">
        <f t="array" ref="H207">IFERROR(INDEX(②金銭出納簿!$C$4:$M$564,MATCH(LARGE((②金銭出納簿!$G$4:$G$564=$A$1)*1/ROW(②金銭出納簿!$C$4:$C$564),ROWS($A$18:$A218)),1/ROW(②金銭出納簿!$C$4:$C$564),0),COLUMNS($A$5:H$5)),"")</f>
        <v/>
      </c>
      <c r="I207" s="17" t="str">
        <f t="array" ref="I207">IFERROR(INDEX(②金銭出納簿!$C$4:$M$564,MATCH(LARGE((②金銭出納簿!$G$4:$G$564=$A$1)*1/ROW(②金銭出納簿!$C$4:$C$564),ROWS($A$18:$A218)),1/ROW(②金銭出納簿!$C$4:$C$564),0),COLUMNS($A$5:I$5)),"")</f>
        <v/>
      </c>
      <c r="J207" s="16" t="str">
        <f t="array" ref="J207">IFERROR(INDEX(②金銭出納簿!$C$4:$M$564,MATCH(LARGE((②金銭出納簿!$G$4:$G$564=$A$1)*1/ROW(②金銭出納簿!$C$4:$C$564),ROWS($A$18:$A218)),1/ROW(②金銭出納簿!$C$4:$C$564),0),COLUMNS($A$5:J$5)),"")</f>
        <v/>
      </c>
      <c r="K207" s="17" t="str">
        <f t="shared" si="6"/>
        <v/>
      </c>
      <c r="L207" s="23" t="str">
        <f t="shared" si="7"/>
        <v/>
      </c>
    </row>
    <row r="208" spans="1:12" ht="20.25" customHeight="1" x14ac:dyDescent="0.15">
      <c r="A208" s="124" t="str">
        <f t="array" ref="A208">IFERROR(INDEX(②金銭出納簿!$C$4:$M$564,MATCH(LARGE((②金銭出納簿!$G$4:$G$564=$A$1)*1/ROW(②金銭出納簿!$C$4:$C$564),ROWS($A$18:$A219)),1/ROW(②金銭出納簿!$C$4:$C$564),0),COLUMNS($A$5:A$5)),"")</f>
        <v/>
      </c>
      <c r="B208" s="125" t="str">
        <f t="array" ref="B208">IFERROR(INDEX(②金銭出納簿!$C$4:$M$564,MATCH(LARGE((②金銭出納簿!$G$4:$G$564=$A$1)*1/ROW(②金銭出納簿!$C$4:$C$564),ROWS($A$18:$A219)),1/ROW(②金銭出納簿!$C$4:$C$564),0),COLUMNS($A$5:B$5)),"")</f>
        <v/>
      </c>
      <c r="C208" s="12" t="str">
        <f t="array" ref="C208">IFERROR(INDEX(②金銭出納簿!$C$4:$M$564,MATCH(LARGE((②金銭出納簿!$G$4:$G$564=$A$1)*1/ROW(②金銭出納簿!$C$4:$C$564),ROWS($A$18:$A219)),1/ROW(②金銭出納簿!$C$4:$C$564),0),COLUMNS($A$5:C$5)),"")</f>
        <v/>
      </c>
      <c r="D208" s="12" t="str">
        <f t="array" ref="D208">IFERROR(INDEX(②金銭出納簿!$C$4:$M$564,MATCH(LARGE((②金銭出納簿!$G$4:$G$564=$A$1)*1/ROW(②金銭出納簿!$C$4:$C$564),ROWS($A$18:$A219)),1/ROW(②金銭出納簿!$C$4:$C$564),0),COLUMNS($A$5:D$5)),"")</f>
        <v/>
      </c>
      <c r="E208" s="12" t="str">
        <f t="array" ref="E208">IFERROR(INDEX(②金銭出納簿!$C$4:$M$564,MATCH(LARGE((②金銭出納簿!$G$4:$G$564=$A$1)*1/ROW(②金銭出納簿!$C$4:$C$564),ROWS($A$18:$A219)),1/ROW(②金銭出納簿!$C$4:$C$564),0),COLUMNS($A$5:E$5)),"")</f>
        <v/>
      </c>
      <c r="F208" s="134" t="str">
        <f t="array" ref="F208">IFERROR(INDEX(②金銭出納簿!$C$4:$M$564,MATCH(LARGE((②金銭出納簿!$G$4:$G$564=$A$1)*1/ROW(②金銭出納簿!$C$4:$C$564),ROWS($A$18:$A219)),1/ROW(②金銭出納簿!$C$4:$C$564),0),COLUMNS($A$5:F$5)),"")</f>
        <v/>
      </c>
      <c r="G208" s="134" t="str">
        <f t="array" ref="G208">IFERROR(INDEX(②金銭出納簿!$C$4:$M$564,MATCH(LARGE((②金銭出納簿!$G$4:$G$564=$A$1)*1/ROW(②金銭出納簿!$C$4:$C$564),ROWS($A$18:$A219)),1/ROW(②金銭出納簿!$C$4:$C$564),0),COLUMNS($A$5:G$5)),"")</f>
        <v/>
      </c>
      <c r="H208" s="15" t="str">
        <f t="array" ref="H208">IFERROR(INDEX(②金銭出納簿!$C$4:$M$564,MATCH(LARGE((②金銭出納簿!$G$4:$G$564=$A$1)*1/ROW(②金銭出納簿!$C$4:$C$564),ROWS($A$18:$A219)),1/ROW(②金銭出納簿!$C$4:$C$564),0),COLUMNS($A$5:H$5)),"")</f>
        <v/>
      </c>
      <c r="I208" s="17" t="str">
        <f t="array" ref="I208">IFERROR(INDEX(②金銭出納簿!$C$4:$M$564,MATCH(LARGE((②金銭出納簿!$G$4:$G$564=$A$1)*1/ROW(②金銭出納簿!$C$4:$C$564),ROWS($A$18:$A219)),1/ROW(②金銭出納簿!$C$4:$C$564),0),COLUMNS($A$5:I$5)),"")</f>
        <v/>
      </c>
      <c r="J208" s="16" t="str">
        <f t="array" ref="J208">IFERROR(INDEX(②金銭出納簿!$C$4:$M$564,MATCH(LARGE((②金銭出納簿!$G$4:$G$564=$A$1)*1/ROW(②金銭出納簿!$C$4:$C$564),ROWS($A$18:$A219)),1/ROW(②金銭出納簿!$C$4:$C$564),0),COLUMNS($A$5:J$5)),"")</f>
        <v/>
      </c>
      <c r="K208" s="17" t="str">
        <f t="shared" si="6"/>
        <v/>
      </c>
      <c r="L208" s="23" t="str">
        <f t="shared" si="7"/>
        <v/>
      </c>
    </row>
    <row r="209" spans="1:12" ht="20.25" customHeight="1" x14ac:dyDescent="0.15">
      <c r="A209" s="124" t="str">
        <f t="array" ref="A209">IFERROR(INDEX(②金銭出納簿!$C$4:$M$564,MATCH(LARGE((②金銭出納簿!$G$4:$G$564=$A$1)*1/ROW(②金銭出納簿!$C$4:$C$564),ROWS($A$18:$A220)),1/ROW(②金銭出納簿!$C$4:$C$564),0),COLUMNS($A$5:A$5)),"")</f>
        <v/>
      </c>
      <c r="B209" s="125" t="str">
        <f t="array" ref="B209">IFERROR(INDEX(②金銭出納簿!$C$4:$M$564,MATCH(LARGE((②金銭出納簿!$G$4:$G$564=$A$1)*1/ROW(②金銭出納簿!$C$4:$C$564),ROWS($A$18:$A220)),1/ROW(②金銭出納簿!$C$4:$C$564),0),COLUMNS($A$5:B$5)),"")</f>
        <v/>
      </c>
      <c r="C209" s="12" t="str">
        <f t="array" ref="C209">IFERROR(INDEX(②金銭出納簿!$C$4:$M$564,MATCH(LARGE((②金銭出納簿!$G$4:$G$564=$A$1)*1/ROW(②金銭出納簿!$C$4:$C$564),ROWS($A$18:$A220)),1/ROW(②金銭出納簿!$C$4:$C$564),0),COLUMNS($A$5:C$5)),"")</f>
        <v/>
      </c>
      <c r="D209" s="12" t="str">
        <f t="array" ref="D209">IFERROR(INDEX(②金銭出納簿!$C$4:$M$564,MATCH(LARGE((②金銭出納簿!$G$4:$G$564=$A$1)*1/ROW(②金銭出納簿!$C$4:$C$564),ROWS($A$18:$A220)),1/ROW(②金銭出納簿!$C$4:$C$564),0),COLUMNS($A$5:D$5)),"")</f>
        <v/>
      </c>
      <c r="E209" s="12" t="str">
        <f t="array" ref="E209">IFERROR(INDEX(②金銭出納簿!$C$4:$M$564,MATCH(LARGE((②金銭出納簿!$G$4:$G$564=$A$1)*1/ROW(②金銭出納簿!$C$4:$C$564),ROWS($A$18:$A220)),1/ROW(②金銭出納簿!$C$4:$C$564),0),COLUMNS($A$5:E$5)),"")</f>
        <v/>
      </c>
      <c r="F209" s="134" t="str">
        <f t="array" ref="F209">IFERROR(INDEX(②金銭出納簿!$C$4:$M$564,MATCH(LARGE((②金銭出納簿!$G$4:$G$564=$A$1)*1/ROW(②金銭出納簿!$C$4:$C$564),ROWS($A$18:$A220)),1/ROW(②金銭出納簿!$C$4:$C$564),0),COLUMNS($A$5:F$5)),"")</f>
        <v/>
      </c>
      <c r="G209" s="134" t="str">
        <f t="array" ref="G209">IFERROR(INDEX(②金銭出納簿!$C$4:$M$564,MATCH(LARGE((②金銭出納簿!$G$4:$G$564=$A$1)*1/ROW(②金銭出納簿!$C$4:$C$564),ROWS($A$18:$A220)),1/ROW(②金銭出納簿!$C$4:$C$564),0),COLUMNS($A$5:G$5)),"")</f>
        <v/>
      </c>
      <c r="H209" s="15" t="str">
        <f t="array" ref="H209">IFERROR(INDEX(②金銭出納簿!$C$4:$M$564,MATCH(LARGE((②金銭出納簿!$G$4:$G$564=$A$1)*1/ROW(②金銭出納簿!$C$4:$C$564),ROWS($A$18:$A220)),1/ROW(②金銭出納簿!$C$4:$C$564),0),COLUMNS($A$5:H$5)),"")</f>
        <v/>
      </c>
      <c r="I209" s="17" t="str">
        <f t="array" ref="I209">IFERROR(INDEX(②金銭出納簿!$C$4:$M$564,MATCH(LARGE((②金銭出納簿!$G$4:$G$564=$A$1)*1/ROW(②金銭出納簿!$C$4:$C$564),ROWS($A$18:$A220)),1/ROW(②金銭出納簿!$C$4:$C$564),0),COLUMNS($A$5:I$5)),"")</f>
        <v/>
      </c>
      <c r="J209" s="16" t="str">
        <f t="array" ref="J209">IFERROR(INDEX(②金銭出納簿!$C$4:$M$564,MATCH(LARGE((②金銭出納簿!$G$4:$G$564=$A$1)*1/ROW(②金銭出納簿!$C$4:$C$564),ROWS($A$18:$A220)),1/ROW(②金銭出納簿!$C$4:$C$564),0),COLUMNS($A$5:J$5)),"")</f>
        <v/>
      </c>
      <c r="K209" s="17" t="str">
        <f t="shared" si="6"/>
        <v/>
      </c>
      <c r="L209" s="23" t="str">
        <f t="shared" si="7"/>
        <v/>
      </c>
    </row>
    <row r="210" spans="1:12" ht="20.25" customHeight="1" x14ac:dyDescent="0.15">
      <c r="A210" s="124" t="str">
        <f t="array" ref="A210">IFERROR(INDEX(②金銭出納簿!$C$4:$M$564,MATCH(LARGE((②金銭出納簿!$G$4:$G$564=$A$1)*1/ROW(②金銭出納簿!$C$4:$C$564),ROWS($A$18:$A221)),1/ROW(②金銭出納簿!$C$4:$C$564),0),COLUMNS($A$5:A$5)),"")</f>
        <v/>
      </c>
      <c r="B210" s="125" t="str">
        <f t="array" ref="B210">IFERROR(INDEX(②金銭出納簿!$C$4:$M$564,MATCH(LARGE((②金銭出納簿!$G$4:$G$564=$A$1)*1/ROW(②金銭出納簿!$C$4:$C$564),ROWS($A$18:$A221)),1/ROW(②金銭出納簿!$C$4:$C$564),0),COLUMNS($A$5:B$5)),"")</f>
        <v/>
      </c>
      <c r="C210" s="12" t="str">
        <f t="array" ref="C210">IFERROR(INDEX(②金銭出納簿!$C$4:$M$564,MATCH(LARGE((②金銭出納簿!$G$4:$G$564=$A$1)*1/ROW(②金銭出納簿!$C$4:$C$564),ROWS($A$18:$A221)),1/ROW(②金銭出納簿!$C$4:$C$564),0),COLUMNS($A$5:C$5)),"")</f>
        <v/>
      </c>
      <c r="D210" s="12" t="str">
        <f t="array" ref="D210">IFERROR(INDEX(②金銭出納簿!$C$4:$M$564,MATCH(LARGE((②金銭出納簿!$G$4:$G$564=$A$1)*1/ROW(②金銭出納簿!$C$4:$C$564),ROWS($A$18:$A221)),1/ROW(②金銭出納簿!$C$4:$C$564),0),COLUMNS($A$5:D$5)),"")</f>
        <v/>
      </c>
      <c r="E210" s="12" t="str">
        <f t="array" ref="E210">IFERROR(INDEX(②金銭出納簿!$C$4:$M$564,MATCH(LARGE((②金銭出納簿!$G$4:$G$564=$A$1)*1/ROW(②金銭出納簿!$C$4:$C$564),ROWS($A$18:$A221)),1/ROW(②金銭出納簿!$C$4:$C$564),0),COLUMNS($A$5:E$5)),"")</f>
        <v/>
      </c>
      <c r="F210" s="134" t="str">
        <f t="array" ref="F210">IFERROR(INDEX(②金銭出納簿!$C$4:$M$564,MATCH(LARGE((②金銭出納簿!$G$4:$G$564=$A$1)*1/ROW(②金銭出納簿!$C$4:$C$564),ROWS($A$18:$A221)),1/ROW(②金銭出納簿!$C$4:$C$564),0),COLUMNS($A$5:F$5)),"")</f>
        <v/>
      </c>
      <c r="G210" s="134" t="str">
        <f t="array" ref="G210">IFERROR(INDEX(②金銭出納簿!$C$4:$M$564,MATCH(LARGE((②金銭出納簿!$G$4:$G$564=$A$1)*1/ROW(②金銭出納簿!$C$4:$C$564),ROWS($A$18:$A221)),1/ROW(②金銭出納簿!$C$4:$C$564),0),COLUMNS($A$5:G$5)),"")</f>
        <v/>
      </c>
      <c r="H210" s="15" t="str">
        <f t="array" ref="H210">IFERROR(INDEX(②金銭出納簿!$C$4:$M$564,MATCH(LARGE((②金銭出納簿!$G$4:$G$564=$A$1)*1/ROW(②金銭出納簿!$C$4:$C$564),ROWS($A$18:$A221)),1/ROW(②金銭出納簿!$C$4:$C$564),0),COLUMNS($A$5:H$5)),"")</f>
        <v/>
      </c>
      <c r="I210" s="17" t="str">
        <f t="array" ref="I210">IFERROR(INDEX(②金銭出納簿!$C$4:$M$564,MATCH(LARGE((②金銭出納簿!$G$4:$G$564=$A$1)*1/ROW(②金銭出納簿!$C$4:$C$564),ROWS($A$18:$A221)),1/ROW(②金銭出納簿!$C$4:$C$564),0),COLUMNS($A$5:I$5)),"")</f>
        <v/>
      </c>
      <c r="J210" s="16" t="str">
        <f t="array" ref="J210">IFERROR(INDEX(②金銭出納簿!$C$4:$M$564,MATCH(LARGE((②金銭出納簿!$G$4:$G$564=$A$1)*1/ROW(②金銭出納簿!$C$4:$C$564),ROWS($A$18:$A221)),1/ROW(②金銭出納簿!$C$4:$C$564),0),COLUMNS($A$5:J$5)),"")</f>
        <v/>
      </c>
      <c r="K210" s="17" t="str">
        <f t="shared" si="6"/>
        <v/>
      </c>
      <c r="L210" s="23" t="str">
        <f t="shared" si="7"/>
        <v/>
      </c>
    </row>
    <row r="211" spans="1:12" ht="20.25" customHeight="1" x14ac:dyDescent="0.15">
      <c r="A211" s="124" t="str">
        <f t="array" ref="A211">IFERROR(INDEX(②金銭出納簿!$C$4:$M$564,MATCH(LARGE((②金銭出納簿!$G$4:$G$564=$A$1)*1/ROW(②金銭出納簿!$C$4:$C$564),ROWS($A$18:$A222)),1/ROW(②金銭出納簿!$C$4:$C$564),0),COLUMNS($A$5:A$5)),"")</f>
        <v/>
      </c>
      <c r="B211" s="125" t="str">
        <f t="array" ref="B211">IFERROR(INDEX(②金銭出納簿!$C$4:$M$564,MATCH(LARGE((②金銭出納簿!$G$4:$G$564=$A$1)*1/ROW(②金銭出納簿!$C$4:$C$564),ROWS($A$18:$A222)),1/ROW(②金銭出納簿!$C$4:$C$564),0),COLUMNS($A$5:B$5)),"")</f>
        <v/>
      </c>
      <c r="C211" s="12" t="str">
        <f t="array" ref="C211">IFERROR(INDEX(②金銭出納簿!$C$4:$M$564,MATCH(LARGE((②金銭出納簿!$G$4:$G$564=$A$1)*1/ROW(②金銭出納簿!$C$4:$C$564),ROWS($A$18:$A222)),1/ROW(②金銭出納簿!$C$4:$C$564),0),COLUMNS($A$5:C$5)),"")</f>
        <v/>
      </c>
      <c r="D211" s="12" t="str">
        <f t="array" ref="D211">IFERROR(INDEX(②金銭出納簿!$C$4:$M$564,MATCH(LARGE((②金銭出納簿!$G$4:$G$564=$A$1)*1/ROW(②金銭出納簿!$C$4:$C$564),ROWS($A$18:$A222)),1/ROW(②金銭出納簿!$C$4:$C$564),0),COLUMNS($A$5:D$5)),"")</f>
        <v/>
      </c>
      <c r="E211" s="12" t="str">
        <f t="array" ref="E211">IFERROR(INDEX(②金銭出納簿!$C$4:$M$564,MATCH(LARGE((②金銭出納簿!$G$4:$G$564=$A$1)*1/ROW(②金銭出納簿!$C$4:$C$564),ROWS($A$18:$A222)),1/ROW(②金銭出納簿!$C$4:$C$564),0),COLUMNS($A$5:E$5)),"")</f>
        <v/>
      </c>
      <c r="F211" s="134" t="str">
        <f t="array" ref="F211">IFERROR(INDEX(②金銭出納簿!$C$4:$M$564,MATCH(LARGE((②金銭出納簿!$G$4:$G$564=$A$1)*1/ROW(②金銭出納簿!$C$4:$C$564),ROWS($A$18:$A222)),1/ROW(②金銭出納簿!$C$4:$C$564),0),COLUMNS($A$5:F$5)),"")</f>
        <v/>
      </c>
      <c r="G211" s="134" t="str">
        <f t="array" ref="G211">IFERROR(INDEX(②金銭出納簿!$C$4:$M$564,MATCH(LARGE((②金銭出納簿!$G$4:$G$564=$A$1)*1/ROW(②金銭出納簿!$C$4:$C$564),ROWS($A$18:$A222)),1/ROW(②金銭出納簿!$C$4:$C$564),0),COLUMNS($A$5:G$5)),"")</f>
        <v/>
      </c>
      <c r="H211" s="15" t="str">
        <f t="array" ref="H211">IFERROR(INDEX(②金銭出納簿!$C$4:$M$564,MATCH(LARGE((②金銭出納簿!$G$4:$G$564=$A$1)*1/ROW(②金銭出納簿!$C$4:$C$564),ROWS($A$18:$A222)),1/ROW(②金銭出納簿!$C$4:$C$564),0),COLUMNS($A$5:H$5)),"")</f>
        <v/>
      </c>
      <c r="I211" s="17" t="str">
        <f t="array" ref="I211">IFERROR(INDEX(②金銭出納簿!$C$4:$M$564,MATCH(LARGE((②金銭出納簿!$G$4:$G$564=$A$1)*1/ROW(②金銭出納簿!$C$4:$C$564),ROWS($A$18:$A222)),1/ROW(②金銭出納簿!$C$4:$C$564),0),COLUMNS($A$5:I$5)),"")</f>
        <v/>
      </c>
      <c r="J211" s="16" t="str">
        <f t="array" ref="J211">IFERROR(INDEX(②金銭出納簿!$C$4:$M$564,MATCH(LARGE((②金銭出納簿!$G$4:$G$564=$A$1)*1/ROW(②金銭出納簿!$C$4:$C$564),ROWS($A$18:$A222)),1/ROW(②金銭出納簿!$C$4:$C$564),0),COLUMNS($A$5:J$5)),"")</f>
        <v/>
      </c>
      <c r="K211" s="17" t="str">
        <f t="shared" si="6"/>
        <v/>
      </c>
      <c r="L211" s="23" t="str">
        <f t="shared" si="7"/>
        <v/>
      </c>
    </row>
    <row r="212" spans="1:12" ht="20.25" customHeight="1" x14ac:dyDescent="0.15">
      <c r="A212" s="124" t="str">
        <f t="array" ref="A212">IFERROR(INDEX(②金銭出納簿!$C$4:$M$564,MATCH(LARGE((②金銭出納簿!$G$4:$G$564=$A$1)*1/ROW(②金銭出納簿!$C$4:$C$564),ROWS($A$18:$A223)),1/ROW(②金銭出納簿!$C$4:$C$564),0),COLUMNS($A$5:A$5)),"")</f>
        <v/>
      </c>
      <c r="B212" s="125" t="str">
        <f t="array" ref="B212">IFERROR(INDEX(②金銭出納簿!$C$4:$M$564,MATCH(LARGE((②金銭出納簿!$G$4:$G$564=$A$1)*1/ROW(②金銭出納簿!$C$4:$C$564),ROWS($A$18:$A223)),1/ROW(②金銭出納簿!$C$4:$C$564),0),COLUMNS($A$5:B$5)),"")</f>
        <v/>
      </c>
      <c r="C212" s="12" t="str">
        <f t="array" ref="C212">IFERROR(INDEX(②金銭出納簿!$C$4:$M$564,MATCH(LARGE((②金銭出納簿!$G$4:$G$564=$A$1)*1/ROW(②金銭出納簿!$C$4:$C$564),ROWS($A$18:$A223)),1/ROW(②金銭出納簿!$C$4:$C$564),0),COLUMNS($A$5:C$5)),"")</f>
        <v/>
      </c>
      <c r="D212" s="12" t="str">
        <f t="array" ref="D212">IFERROR(INDEX(②金銭出納簿!$C$4:$M$564,MATCH(LARGE((②金銭出納簿!$G$4:$G$564=$A$1)*1/ROW(②金銭出納簿!$C$4:$C$564),ROWS($A$18:$A223)),1/ROW(②金銭出納簿!$C$4:$C$564),0),COLUMNS($A$5:D$5)),"")</f>
        <v/>
      </c>
      <c r="E212" s="12" t="str">
        <f t="array" ref="E212">IFERROR(INDEX(②金銭出納簿!$C$4:$M$564,MATCH(LARGE((②金銭出納簿!$G$4:$G$564=$A$1)*1/ROW(②金銭出納簿!$C$4:$C$564),ROWS($A$18:$A223)),1/ROW(②金銭出納簿!$C$4:$C$564),0),COLUMNS($A$5:E$5)),"")</f>
        <v/>
      </c>
      <c r="F212" s="134" t="str">
        <f t="array" ref="F212">IFERROR(INDEX(②金銭出納簿!$C$4:$M$564,MATCH(LARGE((②金銭出納簿!$G$4:$G$564=$A$1)*1/ROW(②金銭出納簿!$C$4:$C$564),ROWS($A$18:$A223)),1/ROW(②金銭出納簿!$C$4:$C$564),0),COLUMNS($A$5:F$5)),"")</f>
        <v/>
      </c>
      <c r="G212" s="134" t="str">
        <f t="array" ref="G212">IFERROR(INDEX(②金銭出納簿!$C$4:$M$564,MATCH(LARGE((②金銭出納簿!$G$4:$G$564=$A$1)*1/ROW(②金銭出納簿!$C$4:$C$564),ROWS($A$18:$A223)),1/ROW(②金銭出納簿!$C$4:$C$564),0),COLUMNS($A$5:G$5)),"")</f>
        <v/>
      </c>
      <c r="H212" s="15" t="str">
        <f t="array" ref="H212">IFERROR(INDEX(②金銭出納簿!$C$4:$M$564,MATCH(LARGE((②金銭出納簿!$G$4:$G$564=$A$1)*1/ROW(②金銭出納簿!$C$4:$C$564),ROWS($A$18:$A223)),1/ROW(②金銭出納簿!$C$4:$C$564),0),COLUMNS($A$5:H$5)),"")</f>
        <v/>
      </c>
      <c r="I212" s="17" t="str">
        <f t="array" ref="I212">IFERROR(INDEX(②金銭出納簿!$C$4:$M$564,MATCH(LARGE((②金銭出納簿!$G$4:$G$564=$A$1)*1/ROW(②金銭出納簿!$C$4:$C$564),ROWS($A$18:$A223)),1/ROW(②金銭出納簿!$C$4:$C$564),0),COLUMNS($A$5:I$5)),"")</f>
        <v/>
      </c>
      <c r="J212" s="16" t="str">
        <f t="array" ref="J212">IFERROR(INDEX(②金銭出納簿!$C$4:$M$564,MATCH(LARGE((②金銭出納簿!$G$4:$G$564=$A$1)*1/ROW(②金銭出納簿!$C$4:$C$564),ROWS($A$18:$A223)),1/ROW(②金銭出納簿!$C$4:$C$564),0),COLUMNS($A$5:J$5)),"")</f>
        <v/>
      </c>
      <c r="K212" s="17" t="str">
        <f t="shared" si="6"/>
        <v/>
      </c>
      <c r="L212" s="23" t="str">
        <f t="shared" si="7"/>
        <v/>
      </c>
    </row>
    <row r="213" spans="1:12" ht="20.25" customHeight="1" x14ac:dyDescent="0.15">
      <c r="A213" s="124" t="str">
        <f t="array" ref="A213">IFERROR(INDEX(②金銭出納簿!$C$4:$M$564,MATCH(LARGE((②金銭出納簿!$G$4:$G$564=$A$1)*1/ROW(②金銭出納簿!$C$4:$C$564),ROWS($A$18:$A224)),1/ROW(②金銭出納簿!$C$4:$C$564),0),COLUMNS($A$5:A$5)),"")</f>
        <v/>
      </c>
      <c r="B213" s="125" t="str">
        <f t="array" ref="B213">IFERROR(INDEX(②金銭出納簿!$C$4:$M$564,MATCH(LARGE((②金銭出納簿!$G$4:$G$564=$A$1)*1/ROW(②金銭出納簿!$C$4:$C$564),ROWS($A$18:$A224)),1/ROW(②金銭出納簿!$C$4:$C$564),0),COLUMNS($A$5:B$5)),"")</f>
        <v/>
      </c>
      <c r="C213" s="12" t="str">
        <f t="array" ref="C213">IFERROR(INDEX(②金銭出納簿!$C$4:$M$564,MATCH(LARGE((②金銭出納簿!$G$4:$G$564=$A$1)*1/ROW(②金銭出納簿!$C$4:$C$564),ROWS($A$18:$A224)),1/ROW(②金銭出納簿!$C$4:$C$564),0),COLUMNS($A$5:C$5)),"")</f>
        <v/>
      </c>
      <c r="D213" s="12" t="str">
        <f t="array" ref="D213">IFERROR(INDEX(②金銭出納簿!$C$4:$M$564,MATCH(LARGE((②金銭出納簿!$G$4:$G$564=$A$1)*1/ROW(②金銭出納簿!$C$4:$C$564),ROWS($A$18:$A224)),1/ROW(②金銭出納簿!$C$4:$C$564),0),COLUMNS($A$5:D$5)),"")</f>
        <v/>
      </c>
      <c r="E213" s="12" t="str">
        <f t="array" ref="E213">IFERROR(INDEX(②金銭出納簿!$C$4:$M$564,MATCH(LARGE((②金銭出納簿!$G$4:$G$564=$A$1)*1/ROW(②金銭出納簿!$C$4:$C$564),ROWS($A$18:$A224)),1/ROW(②金銭出納簿!$C$4:$C$564),0),COLUMNS($A$5:E$5)),"")</f>
        <v/>
      </c>
      <c r="F213" s="134" t="str">
        <f t="array" ref="F213">IFERROR(INDEX(②金銭出納簿!$C$4:$M$564,MATCH(LARGE((②金銭出納簿!$G$4:$G$564=$A$1)*1/ROW(②金銭出納簿!$C$4:$C$564),ROWS($A$18:$A224)),1/ROW(②金銭出納簿!$C$4:$C$564),0),COLUMNS($A$5:F$5)),"")</f>
        <v/>
      </c>
      <c r="G213" s="134" t="str">
        <f t="array" ref="G213">IFERROR(INDEX(②金銭出納簿!$C$4:$M$564,MATCH(LARGE((②金銭出納簿!$G$4:$G$564=$A$1)*1/ROW(②金銭出納簿!$C$4:$C$564),ROWS($A$18:$A224)),1/ROW(②金銭出納簿!$C$4:$C$564),0),COLUMNS($A$5:G$5)),"")</f>
        <v/>
      </c>
      <c r="H213" s="15" t="str">
        <f t="array" ref="H213">IFERROR(INDEX(②金銭出納簿!$C$4:$M$564,MATCH(LARGE((②金銭出納簿!$G$4:$G$564=$A$1)*1/ROW(②金銭出納簿!$C$4:$C$564),ROWS($A$18:$A224)),1/ROW(②金銭出納簿!$C$4:$C$564),0),COLUMNS($A$5:H$5)),"")</f>
        <v/>
      </c>
      <c r="I213" s="17" t="str">
        <f t="array" ref="I213">IFERROR(INDEX(②金銭出納簿!$C$4:$M$564,MATCH(LARGE((②金銭出納簿!$G$4:$G$564=$A$1)*1/ROW(②金銭出納簿!$C$4:$C$564),ROWS($A$18:$A224)),1/ROW(②金銭出納簿!$C$4:$C$564),0),COLUMNS($A$5:I$5)),"")</f>
        <v/>
      </c>
      <c r="J213" s="16" t="str">
        <f t="array" ref="J213">IFERROR(INDEX(②金銭出納簿!$C$4:$M$564,MATCH(LARGE((②金銭出納簿!$G$4:$G$564=$A$1)*1/ROW(②金銭出納簿!$C$4:$C$564),ROWS($A$18:$A224)),1/ROW(②金銭出納簿!$C$4:$C$564),0),COLUMNS($A$5:J$5)),"")</f>
        <v/>
      </c>
      <c r="K213" s="17" t="str">
        <f t="shared" si="6"/>
        <v/>
      </c>
      <c r="L213" s="23" t="str">
        <f t="shared" si="7"/>
        <v/>
      </c>
    </row>
    <row r="214" spans="1:12" ht="20.25" customHeight="1" x14ac:dyDescent="0.15">
      <c r="A214" s="124" t="str">
        <f t="array" ref="A214">IFERROR(INDEX(②金銭出納簿!$C$4:$M$564,MATCH(LARGE((②金銭出納簿!$G$4:$G$564=$A$1)*1/ROW(②金銭出納簿!$C$4:$C$564),ROWS($A$18:$A225)),1/ROW(②金銭出納簿!$C$4:$C$564),0),COLUMNS($A$5:A$5)),"")</f>
        <v/>
      </c>
      <c r="B214" s="125" t="str">
        <f t="array" ref="B214">IFERROR(INDEX(②金銭出納簿!$C$4:$M$564,MATCH(LARGE((②金銭出納簿!$G$4:$G$564=$A$1)*1/ROW(②金銭出納簿!$C$4:$C$564),ROWS($A$18:$A225)),1/ROW(②金銭出納簿!$C$4:$C$564),0),COLUMNS($A$5:B$5)),"")</f>
        <v/>
      </c>
      <c r="C214" s="12" t="str">
        <f t="array" ref="C214">IFERROR(INDEX(②金銭出納簿!$C$4:$M$564,MATCH(LARGE((②金銭出納簿!$G$4:$G$564=$A$1)*1/ROW(②金銭出納簿!$C$4:$C$564),ROWS($A$18:$A225)),1/ROW(②金銭出納簿!$C$4:$C$564),0),COLUMNS($A$5:C$5)),"")</f>
        <v/>
      </c>
      <c r="D214" s="12" t="str">
        <f t="array" ref="D214">IFERROR(INDEX(②金銭出納簿!$C$4:$M$564,MATCH(LARGE((②金銭出納簿!$G$4:$G$564=$A$1)*1/ROW(②金銭出納簿!$C$4:$C$564),ROWS($A$18:$A225)),1/ROW(②金銭出納簿!$C$4:$C$564),0),COLUMNS($A$5:D$5)),"")</f>
        <v/>
      </c>
      <c r="E214" s="12" t="str">
        <f t="array" ref="E214">IFERROR(INDEX(②金銭出納簿!$C$4:$M$564,MATCH(LARGE((②金銭出納簿!$G$4:$G$564=$A$1)*1/ROW(②金銭出納簿!$C$4:$C$564),ROWS($A$18:$A225)),1/ROW(②金銭出納簿!$C$4:$C$564),0),COLUMNS($A$5:E$5)),"")</f>
        <v/>
      </c>
      <c r="F214" s="134" t="str">
        <f t="array" ref="F214">IFERROR(INDEX(②金銭出納簿!$C$4:$M$564,MATCH(LARGE((②金銭出納簿!$G$4:$G$564=$A$1)*1/ROW(②金銭出納簿!$C$4:$C$564),ROWS($A$18:$A225)),1/ROW(②金銭出納簿!$C$4:$C$564),0),COLUMNS($A$5:F$5)),"")</f>
        <v/>
      </c>
      <c r="G214" s="134" t="str">
        <f t="array" ref="G214">IFERROR(INDEX(②金銭出納簿!$C$4:$M$564,MATCH(LARGE((②金銭出納簿!$G$4:$G$564=$A$1)*1/ROW(②金銭出納簿!$C$4:$C$564),ROWS($A$18:$A225)),1/ROW(②金銭出納簿!$C$4:$C$564),0),COLUMNS($A$5:G$5)),"")</f>
        <v/>
      </c>
      <c r="H214" s="15" t="str">
        <f t="array" ref="H214">IFERROR(INDEX(②金銭出納簿!$C$4:$M$564,MATCH(LARGE((②金銭出納簿!$G$4:$G$564=$A$1)*1/ROW(②金銭出納簿!$C$4:$C$564),ROWS($A$18:$A225)),1/ROW(②金銭出納簿!$C$4:$C$564),0),COLUMNS($A$5:H$5)),"")</f>
        <v/>
      </c>
      <c r="I214" s="17" t="str">
        <f t="array" ref="I214">IFERROR(INDEX(②金銭出納簿!$C$4:$M$564,MATCH(LARGE((②金銭出納簿!$G$4:$G$564=$A$1)*1/ROW(②金銭出納簿!$C$4:$C$564),ROWS($A$18:$A225)),1/ROW(②金銭出納簿!$C$4:$C$564),0),COLUMNS($A$5:I$5)),"")</f>
        <v/>
      </c>
      <c r="J214" s="16" t="str">
        <f t="array" ref="J214">IFERROR(INDEX(②金銭出納簿!$C$4:$M$564,MATCH(LARGE((②金銭出納簿!$G$4:$G$564=$A$1)*1/ROW(②金銭出納簿!$C$4:$C$564),ROWS($A$18:$A225)),1/ROW(②金銭出納簿!$C$4:$C$564),0),COLUMNS($A$5:J$5)),"")</f>
        <v/>
      </c>
      <c r="K214" s="17" t="str">
        <f t="shared" si="6"/>
        <v/>
      </c>
      <c r="L214" s="23" t="str">
        <f t="shared" si="7"/>
        <v/>
      </c>
    </row>
    <row r="215" spans="1:12" ht="20.25" customHeight="1" x14ac:dyDescent="0.15">
      <c r="A215" s="124" t="str">
        <f t="array" ref="A215">IFERROR(INDEX(②金銭出納簿!$C$4:$M$564,MATCH(LARGE((②金銭出納簿!$G$4:$G$564=$A$1)*1/ROW(②金銭出納簿!$C$4:$C$564),ROWS($A$18:$A226)),1/ROW(②金銭出納簿!$C$4:$C$564),0),COLUMNS($A$5:A$5)),"")</f>
        <v/>
      </c>
      <c r="B215" s="125" t="str">
        <f t="array" ref="B215">IFERROR(INDEX(②金銭出納簿!$C$4:$M$564,MATCH(LARGE((②金銭出納簿!$G$4:$G$564=$A$1)*1/ROW(②金銭出納簿!$C$4:$C$564),ROWS($A$18:$A226)),1/ROW(②金銭出納簿!$C$4:$C$564),0),COLUMNS($A$5:B$5)),"")</f>
        <v/>
      </c>
      <c r="C215" s="12" t="str">
        <f t="array" ref="C215">IFERROR(INDEX(②金銭出納簿!$C$4:$M$564,MATCH(LARGE((②金銭出納簿!$G$4:$G$564=$A$1)*1/ROW(②金銭出納簿!$C$4:$C$564),ROWS($A$18:$A226)),1/ROW(②金銭出納簿!$C$4:$C$564),0),COLUMNS($A$5:C$5)),"")</f>
        <v/>
      </c>
      <c r="D215" s="12" t="str">
        <f t="array" ref="D215">IFERROR(INDEX(②金銭出納簿!$C$4:$M$564,MATCH(LARGE((②金銭出納簿!$G$4:$G$564=$A$1)*1/ROW(②金銭出納簿!$C$4:$C$564),ROWS($A$18:$A226)),1/ROW(②金銭出納簿!$C$4:$C$564),0),COLUMNS($A$5:D$5)),"")</f>
        <v/>
      </c>
      <c r="E215" s="12" t="str">
        <f t="array" ref="E215">IFERROR(INDEX(②金銭出納簿!$C$4:$M$564,MATCH(LARGE((②金銭出納簿!$G$4:$G$564=$A$1)*1/ROW(②金銭出納簿!$C$4:$C$564),ROWS($A$18:$A226)),1/ROW(②金銭出納簿!$C$4:$C$564),0),COLUMNS($A$5:E$5)),"")</f>
        <v/>
      </c>
      <c r="F215" s="134" t="str">
        <f t="array" ref="F215">IFERROR(INDEX(②金銭出納簿!$C$4:$M$564,MATCH(LARGE((②金銭出納簿!$G$4:$G$564=$A$1)*1/ROW(②金銭出納簿!$C$4:$C$564),ROWS($A$18:$A226)),1/ROW(②金銭出納簿!$C$4:$C$564),0),COLUMNS($A$5:F$5)),"")</f>
        <v/>
      </c>
      <c r="G215" s="134" t="str">
        <f t="array" ref="G215">IFERROR(INDEX(②金銭出納簿!$C$4:$M$564,MATCH(LARGE((②金銭出納簿!$G$4:$G$564=$A$1)*1/ROW(②金銭出納簿!$C$4:$C$564),ROWS($A$18:$A226)),1/ROW(②金銭出納簿!$C$4:$C$564),0),COLUMNS($A$5:G$5)),"")</f>
        <v/>
      </c>
      <c r="H215" s="15" t="str">
        <f t="array" ref="H215">IFERROR(INDEX(②金銭出納簿!$C$4:$M$564,MATCH(LARGE((②金銭出納簿!$G$4:$G$564=$A$1)*1/ROW(②金銭出納簿!$C$4:$C$564),ROWS($A$18:$A226)),1/ROW(②金銭出納簿!$C$4:$C$564),0),COLUMNS($A$5:H$5)),"")</f>
        <v/>
      </c>
      <c r="I215" s="17" t="str">
        <f t="array" ref="I215">IFERROR(INDEX(②金銭出納簿!$C$4:$M$564,MATCH(LARGE((②金銭出納簿!$G$4:$G$564=$A$1)*1/ROW(②金銭出納簿!$C$4:$C$564),ROWS($A$18:$A226)),1/ROW(②金銭出納簿!$C$4:$C$564),0),COLUMNS($A$5:I$5)),"")</f>
        <v/>
      </c>
      <c r="J215" s="16" t="str">
        <f t="array" ref="J215">IFERROR(INDEX(②金銭出納簿!$C$4:$M$564,MATCH(LARGE((②金銭出納簿!$G$4:$G$564=$A$1)*1/ROW(②金銭出納簿!$C$4:$C$564),ROWS($A$18:$A226)),1/ROW(②金銭出納簿!$C$4:$C$564),0),COLUMNS($A$5:J$5)),"")</f>
        <v/>
      </c>
      <c r="K215" s="17" t="str">
        <f t="shared" si="6"/>
        <v/>
      </c>
      <c r="L215" s="23" t="str">
        <f t="shared" si="7"/>
        <v/>
      </c>
    </row>
    <row r="216" spans="1:12" ht="20.25" customHeight="1" x14ac:dyDescent="0.15">
      <c r="A216" s="124" t="str">
        <f t="array" ref="A216">IFERROR(INDEX(②金銭出納簿!$C$4:$M$564,MATCH(LARGE((②金銭出納簿!$G$4:$G$564=$A$1)*1/ROW(②金銭出納簿!$C$4:$C$564),ROWS($A$18:$A227)),1/ROW(②金銭出納簿!$C$4:$C$564),0),COLUMNS($A$5:A$5)),"")</f>
        <v/>
      </c>
      <c r="B216" s="125" t="str">
        <f t="array" ref="B216">IFERROR(INDEX(②金銭出納簿!$C$4:$M$564,MATCH(LARGE((②金銭出納簿!$G$4:$G$564=$A$1)*1/ROW(②金銭出納簿!$C$4:$C$564),ROWS($A$18:$A227)),1/ROW(②金銭出納簿!$C$4:$C$564),0),COLUMNS($A$5:B$5)),"")</f>
        <v/>
      </c>
      <c r="C216" s="12" t="str">
        <f t="array" ref="C216">IFERROR(INDEX(②金銭出納簿!$C$4:$M$564,MATCH(LARGE((②金銭出納簿!$G$4:$G$564=$A$1)*1/ROW(②金銭出納簿!$C$4:$C$564),ROWS($A$18:$A227)),1/ROW(②金銭出納簿!$C$4:$C$564),0),COLUMNS($A$5:C$5)),"")</f>
        <v/>
      </c>
      <c r="D216" s="12" t="str">
        <f t="array" ref="D216">IFERROR(INDEX(②金銭出納簿!$C$4:$M$564,MATCH(LARGE((②金銭出納簿!$G$4:$G$564=$A$1)*1/ROW(②金銭出納簿!$C$4:$C$564),ROWS($A$18:$A227)),1/ROW(②金銭出納簿!$C$4:$C$564),0),COLUMNS($A$5:D$5)),"")</f>
        <v/>
      </c>
      <c r="E216" s="12" t="str">
        <f t="array" ref="E216">IFERROR(INDEX(②金銭出納簿!$C$4:$M$564,MATCH(LARGE((②金銭出納簿!$G$4:$G$564=$A$1)*1/ROW(②金銭出納簿!$C$4:$C$564),ROWS($A$18:$A227)),1/ROW(②金銭出納簿!$C$4:$C$564),0),COLUMNS($A$5:E$5)),"")</f>
        <v/>
      </c>
      <c r="F216" s="134" t="str">
        <f t="array" ref="F216">IFERROR(INDEX(②金銭出納簿!$C$4:$M$564,MATCH(LARGE((②金銭出納簿!$G$4:$G$564=$A$1)*1/ROW(②金銭出納簿!$C$4:$C$564),ROWS($A$18:$A227)),1/ROW(②金銭出納簿!$C$4:$C$564),0),COLUMNS($A$5:F$5)),"")</f>
        <v/>
      </c>
      <c r="G216" s="134" t="str">
        <f t="array" ref="G216">IFERROR(INDEX(②金銭出納簿!$C$4:$M$564,MATCH(LARGE((②金銭出納簿!$G$4:$G$564=$A$1)*1/ROW(②金銭出納簿!$C$4:$C$564),ROWS($A$18:$A227)),1/ROW(②金銭出納簿!$C$4:$C$564),0),COLUMNS($A$5:G$5)),"")</f>
        <v/>
      </c>
      <c r="H216" s="15" t="str">
        <f t="array" ref="H216">IFERROR(INDEX(②金銭出納簿!$C$4:$M$564,MATCH(LARGE((②金銭出納簿!$G$4:$G$564=$A$1)*1/ROW(②金銭出納簿!$C$4:$C$564),ROWS($A$18:$A227)),1/ROW(②金銭出納簿!$C$4:$C$564),0),COLUMNS($A$5:H$5)),"")</f>
        <v/>
      </c>
      <c r="I216" s="17" t="str">
        <f t="array" ref="I216">IFERROR(INDEX(②金銭出納簿!$C$4:$M$564,MATCH(LARGE((②金銭出納簿!$G$4:$G$564=$A$1)*1/ROW(②金銭出納簿!$C$4:$C$564),ROWS($A$18:$A227)),1/ROW(②金銭出納簿!$C$4:$C$564),0),COLUMNS($A$5:I$5)),"")</f>
        <v/>
      </c>
      <c r="J216" s="16" t="str">
        <f t="array" ref="J216">IFERROR(INDEX(②金銭出納簿!$C$4:$M$564,MATCH(LARGE((②金銭出納簿!$G$4:$G$564=$A$1)*1/ROW(②金銭出納簿!$C$4:$C$564),ROWS($A$18:$A227)),1/ROW(②金銭出納簿!$C$4:$C$564),0),COLUMNS($A$5:J$5)),"")</f>
        <v/>
      </c>
      <c r="K216" s="17" t="str">
        <f t="shared" si="6"/>
        <v/>
      </c>
      <c r="L216" s="23" t="str">
        <f t="shared" si="7"/>
        <v/>
      </c>
    </row>
    <row r="217" spans="1:12" ht="20.25" customHeight="1" x14ac:dyDescent="0.15">
      <c r="A217" s="124" t="str">
        <f t="array" ref="A217">IFERROR(INDEX(②金銭出納簿!$C$4:$M$564,MATCH(LARGE((②金銭出納簿!$G$4:$G$564=$A$1)*1/ROW(②金銭出納簿!$C$4:$C$564),ROWS($A$18:$A228)),1/ROW(②金銭出納簿!$C$4:$C$564),0),COLUMNS($A$5:A$5)),"")</f>
        <v/>
      </c>
      <c r="B217" s="125" t="str">
        <f t="array" ref="B217">IFERROR(INDEX(②金銭出納簿!$C$4:$M$564,MATCH(LARGE((②金銭出納簿!$G$4:$G$564=$A$1)*1/ROW(②金銭出納簿!$C$4:$C$564),ROWS($A$18:$A228)),1/ROW(②金銭出納簿!$C$4:$C$564),0),COLUMNS($A$5:B$5)),"")</f>
        <v/>
      </c>
      <c r="C217" s="12" t="str">
        <f t="array" ref="C217">IFERROR(INDEX(②金銭出納簿!$C$4:$M$564,MATCH(LARGE((②金銭出納簿!$G$4:$G$564=$A$1)*1/ROW(②金銭出納簿!$C$4:$C$564),ROWS($A$18:$A228)),1/ROW(②金銭出納簿!$C$4:$C$564),0),COLUMNS($A$5:C$5)),"")</f>
        <v/>
      </c>
      <c r="D217" s="12" t="str">
        <f t="array" ref="D217">IFERROR(INDEX(②金銭出納簿!$C$4:$M$564,MATCH(LARGE((②金銭出納簿!$G$4:$G$564=$A$1)*1/ROW(②金銭出納簿!$C$4:$C$564),ROWS($A$18:$A228)),1/ROW(②金銭出納簿!$C$4:$C$564),0),COLUMNS($A$5:D$5)),"")</f>
        <v/>
      </c>
      <c r="E217" s="12" t="str">
        <f t="array" ref="E217">IFERROR(INDEX(②金銭出納簿!$C$4:$M$564,MATCH(LARGE((②金銭出納簿!$G$4:$G$564=$A$1)*1/ROW(②金銭出納簿!$C$4:$C$564),ROWS($A$18:$A228)),1/ROW(②金銭出納簿!$C$4:$C$564),0),COLUMNS($A$5:E$5)),"")</f>
        <v/>
      </c>
      <c r="F217" s="134" t="str">
        <f t="array" ref="F217">IFERROR(INDEX(②金銭出納簿!$C$4:$M$564,MATCH(LARGE((②金銭出納簿!$G$4:$G$564=$A$1)*1/ROW(②金銭出納簿!$C$4:$C$564),ROWS($A$18:$A228)),1/ROW(②金銭出納簿!$C$4:$C$564),0),COLUMNS($A$5:F$5)),"")</f>
        <v/>
      </c>
      <c r="G217" s="134" t="str">
        <f t="array" ref="G217">IFERROR(INDEX(②金銭出納簿!$C$4:$M$564,MATCH(LARGE((②金銭出納簿!$G$4:$G$564=$A$1)*1/ROW(②金銭出納簿!$C$4:$C$564),ROWS($A$18:$A228)),1/ROW(②金銭出納簿!$C$4:$C$564),0),COLUMNS($A$5:G$5)),"")</f>
        <v/>
      </c>
      <c r="H217" s="15" t="str">
        <f t="array" ref="H217">IFERROR(INDEX(②金銭出納簿!$C$4:$M$564,MATCH(LARGE((②金銭出納簿!$G$4:$G$564=$A$1)*1/ROW(②金銭出納簿!$C$4:$C$564),ROWS($A$18:$A228)),1/ROW(②金銭出納簿!$C$4:$C$564),0),COLUMNS($A$5:H$5)),"")</f>
        <v/>
      </c>
      <c r="I217" s="17" t="str">
        <f t="array" ref="I217">IFERROR(INDEX(②金銭出納簿!$C$4:$M$564,MATCH(LARGE((②金銭出納簿!$G$4:$G$564=$A$1)*1/ROW(②金銭出納簿!$C$4:$C$564),ROWS($A$18:$A228)),1/ROW(②金銭出納簿!$C$4:$C$564),0),COLUMNS($A$5:I$5)),"")</f>
        <v/>
      </c>
      <c r="J217" s="16" t="str">
        <f t="array" ref="J217">IFERROR(INDEX(②金銭出納簿!$C$4:$M$564,MATCH(LARGE((②金銭出納簿!$G$4:$G$564=$A$1)*1/ROW(②金銭出納簿!$C$4:$C$564),ROWS($A$18:$A228)),1/ROW(②金銭出納簿!$C$4:$C$564),0),COLUMNS($A$5:J$5)),"")</f>
        <v/>
      </c>
      <c r="K217" s="17" t="str">
        <f t="shared" si="6"/>
        <v/>
      </c>
      <c r="L217" s="23" t="str">
        <f t="shared" si="7"/>
        <v/>
      </c>
    </row>
    <row r="218" spans="1:12" ht="20.25" customHeight="1" x14ac:dyDescent="0.15">
      <c r="A218" s="124" t="str">
        <f t="array" ref="A218">IFERROR(INDEX(②金銭出納簿!$C$4:$M$564,MATCH(LARGE((②金銭出納簿!$G$4:$G$564=$A$1)*1/ROW(②金銭出納簿!$C$4:$C$564),ROWS($A$18:$A229)),1/ROW(②金銭出納簿!$C$4:$C$564),0),COLUMNS($A$5:A$5)),"")</f>
        <v/>
      </c>
      <c r="B218" s="125" t="str">
        <f t="array" ref="B218">IFERROR(INDEX(②金銭出納簿!$C$4:$M$564,MATCH(LARGE((②金銭出納簿!$G$4:$G$564=$A$1)*1/ROW(②金銭出納簿!$C$4:$C$564),ROWS($A$18:$A229)),1/ROW(②金銭出納簿!$C$4:$C$564),0),COLUMNS($A$5:B$5)),"")</f>
        <v/>
      </c>
      <c r="C218" s="12" t="str">
        <f t="array" ref="C218">IFERROR(INDEX(②金銭出納簿!$C$4:$M$564,MATCH(LARGE((②金銭出納簿!$G$4:$G$564=$A$1)*1/ROW(②金銭出納簿!$C$4:$C$564),ROWS($A$18:$A229)),1/ROW(②金銭出納簿!$C$4:$C$564),0),COLUMNS($A$5:C$5)),"")</f>
        <v/>
      </c>
      <c r="D218" s="12" t="str">
        <f t="array" ref="D218">IFERROR(INDEX(②金銭出納簿!$C$4:$M$564,MATCH(LARGE((②金銭出納簿!$G$4:$G$564=$A$1)*1/ROW(②金銭出納簿!$C$4:$C$564),ROWS($A$18:$A229)),1/ROW(②金銭出納簿!$C$4:$C$564),0),COLUMNS($A$5:D$5)),"")</f>
        <v/>
      </c>
      <c r="E218" s="12" t="str">
        <f t="array" ref="E218">IFERROR(INDEX(②金銭出納簿!$C$4:$M$564,MATCH(LARGE((②金銭出納簿!$G$4:$G$564=$A$1)*1/ROW(②金銭出納簿!$C$4:$C$564),ROWS($A$18:$A229)),1/ROW(②金銭出納簿!$C$4:$C$564),0),COLUMNS($A$5:E$5)),"")</f>
        <v/>
      </c>
      <c r="F218" s="134" t="str">
        <f t="array" ref="F218">IFERROR(INDEX(②金銭出納簿!$C$4:$M$564,MATCH(LARGE((②金銭出納簿!$G$4:$G$564=$A$1)*1/ROW(②金銭出納簿!$C$4:$C$564),ROWS($A$18:$A229)),1/ROW(②金銭出納簿!$C$4:$C$564),0),COLUMNS($A$5:F$5)),"")</f>
        <v/>
      </c>
      <c r="G218" s="134" t="str">
        <f t="array" ref="G218">IFERROR(INDEX(②金銭出納簿!$C$4:$M$564,MATCH(LARGE((②金銭出納簿!$G$4:$G$564=$A$1)*1/ROW(②金銭出納簿!$C$4:$C$564),ROWS($A$18:$A229)),1/ROW(②金銭出納簿!$C$4:$C$564),0),COLUMNS($A$5:G$5)),"")</f>
        <v/>
      </c>
      <c r="H218" s="15" t="str">
        <f t="array" ref="H218">IFERROR(INDEX(②金銭出納簿!$C$4:$M$564,MATCH(LARGE((②金銭出納簿!$G$4:$G$564=$A$1)*1/ROW(②金銭出納簿!$C$4:$C$564),ROWS($A$18:$A229)),1/ROW(②金銭出納簿!$C$4:$C$564),0),COLUMNS($A$5:H$5)),"")</f>
        <v/>
      </c>
      <c r="I218" s="17" t="str">
        <f t="array" ref="I218">IFERROR(INDEX(②金銭出納簿!$C$4:$M$564,MATCH(LARGE((②金銭出納簿!$G$4:$G$564=$A$1)*1/ROW(②金銭出納簿!$C$4:$C$564),ROWS($A$18:$A229)),1/ROW(②金銭出納簿!$C$4:$C$564),0),COLUMNS($A$5:I$5)),"")</f>
        <v/>
      </c>
      <c r="J218" s="16" t="str">
        <f t="array" ref="J218">IFERROR(INDEX(②金銭出納簿!$C$4:$M$564,MATCH(LARGE((②金銭出納簿!$G$4:$G$564=$A$1)*1/ROW(②金銭出納簿!$C$4:$C$564),ROWS($A$18:$A229)),1/ROW(②金銭出納簿!$C$4:$C$564),0),COLUMNS($A$5:J$5)),"")</f>
        <v/>
      </c>
      <c r="K218" s="17" t="str">
        <f t="shared" si="6"/>
        <v/>
      </c>
      <c r="L218" s="23" t="str">
        <f t="shared" si="7"/>
        <v/>
      </c>
    </row>
    <row r="219" spans="1:12" ht="20.25" customHeight="1" x14ac:dyDescent="0.15">
      <c r="A219" s="124" t="str">
        <f t="array" ref="A219">IFERROR(INDEX(②金銭出納簿!$C$4:$M$564,MATCH(LARGE((②金銭出納簿!$G$4:$G$564=$A$1)*1/ROW(②金銭出納簿!$C$4:$C$564),ROWS($A$18:$A230)),1/ROW(②金銭出納簿!$C$4:$C$564),0),COLUMNS($A$5:A$5)),"")</f>
        <v/>
      </c>
      <c r="B219" s="125" t="str">
        <f t="array" ref="B219">IFERROR(INDEX(②金銭出納簿!$C$4:$M$564,MATCH(LARGE((②金銭出納簿!$G$4:$G$564=$A$1)*1/ROW(②金銭出納簿!$C$4:$C$564),ROWS($A$18:$A230)),1/ROW(②金銭出納簿!$C$4:$C$564),0),COLUMNS($A$5:B$5)),"")</f>
        <v/>
      </c>
      <c r="C219" s="12" t="str">
        <f t="array" ref="C219">IFERROR(INDEX(②金銭出納簿!$C$4:$M$564,MATCH(LARGE((②金銭出納簿!$G$4:$G$564=$A$1)*1/ROW(②金銭出納簿!$C$4:$C$564),ROWS($A$18:$A230)),1/ROW(②金銭出納簿!$C$4:$C$564),0),COLUMNS($A$5:C$5)),"")</f>
        <v/>
      </c>
      <c r="D219" s="12" t="str">
        <f t="array" ref="D219">IFERROR(INDEX(②金銭出納簿!$C$4:$M$564,MATCH(LARGE((②金銭出納簿!$G$4:$G$564=$A$1)*1/ROW(②金銭出納簿!$C$4:$C$564),ROWS($A$18:$A230)),1/ROW(②金銭出納簿!$C$4:$C$564),0),COLUMNS($A$5:D$5)),"")</f>
        <v/>
      </c>
      <c r="E219" s="12" t="str">
        <f t="array" ref="E219">IFERROR(INDEX(②金銭出納簿!$C$4:$M$564,MATCH(LARGE((②金銭出納簿!$G$4:$G$564=$A$1)*1/ROW(②金銭出納簿!$C$4:$C$564),ROWS($A$18:$A230)),1/ROW(②金銭出納簿!$C$4:$C$564),0),COLUMNS($A$5:E$5)),"")</f>
        <v/>
      </c>
      <c r="F219" s="134" t="str">
        <f t="array" ref="F219">IFERROR(INDEX(②金銭出納簿!$C$4:$M$564,MATCH(LARGE((②金銭出納簿!$G$4:$G$564=$A$1)*1/ROW(②金銭出納簿!$C$4:$C$564),ROWS($A$18:$A230)),1/ROW(②金銭出納簿!$C$4:$C$564),0),COLUMNS($A$5:F$5)),"")</f>
        <v/>
      </c>
      <c r="G219" s="134" t="str">
        <f t="array" ref="G219">IFERROR(INDEX(②金銭出納簿!$C$4:$M$564,MATCH(LARGE((②金銭出納簿!$G$4:$G$564=$A$1)*1/ROW(②金銭出納簿!$C$4:$C$564),ROWS($A$18:$A230)),1/ROW(②金銭出納簿!$C$4:$C$564),0),COLUMNS($A$5:G$5)),"")</f>
        <v/>
      </c>
      <c r="H219" s="15" t="str">
        <f t="array" ref="H219">IFERROR(INDEX(②金銭出納簿!$C$4:$M$564,MATCH(LARGE((②金銭出納簿!$G$4:$G$564=$A$1)*1/ROW(②金銭出納簿!$C$4:$C$564),ROWS($A$18:$A230)),1/ROW(②金銭出納簿!$C$4:$C$564),0),COLUMNS($A$5:H$5)),"")</f>
        <v/>
      </c>
      <c r="I219" s="17" t="str">
        <f t="array" ref="I219">IFERROR(INDEX(②金銭出納簿!$C$4:$M$564,MATCH(LARGE((②金銭出納簿!$G$4:$G$564=$A$1)*1/ROW(②金銭出納簿!$C$4:$C$564),ROWS($A$18:$A230)),1/ROW(②金銭出納簿!$C$4:$C$564),0),COLUMNS($A$5:I$5)),"")</f>
        <v/>
      </c>
      <c r="J219" s="16" t="str">
        <f t="array" ref="J219">IFERROR(INDEX(②金銭出納簿!$C$4:$M$564,MATCH(LARGE((②金銭出納簿!$G$4:$G$564=$A$1)*1/ROW(②金銭出納簿!$C$4:$C$564),ROWS($A$18:$A230)),1/ROW(②金銭出納簿!$C$4:$C$564),0),COLUMNS($A$5:J$5)),"")</f>
        <v/>
      </c>
      <c r="K219" s="17" t="str">
        <f t="shared" si="6"/>
        <v/>
      </c>
      <c r="L219" s="23" t="str">
        <f t="shared" si="7"/>
        <v/>
      </c>
    </row>
    <row r="220" spans="1:12" ht="20.25" customHeight="1" x14ac:dyDescent="0.15">
      <c r="A220" s="124" t="str">
        <f t="array" ref="A220">IFERROR(INDEX(②金銭出納簿!$C$4:$M$564,MATCH(LARGE((②金銭出納簿!$G$4:$G$564=$A$1)*1/ROW(②金銭出納簿!$C$4:$C$564),ROWS($A$18:$A231)),1/ROW(②金銭出納簿!$C$4:$C$564),0),COLUMNS($A$5:A$5)),"")</f>
        <v/>
      </c>
      <c r="B220" s="125" t="str">
        <f t="array" ref="B220">IFERROR(INDEX(②金銭出納簿!$C$4:$M$564,MATCH(LARGE((②金銭出納簿!$G$4:$G$564=$A$1)*1/ROW(②金銭出納簿!$C$4:$C$564),ROWS($A$18:$A231)),1/ROW(②金銭出納簿!$C$4:$C$564),0),COLUMNS($A$5:B$5)),"")</f>
        <v/>
      </c>
      <c r="C220" s="12" t="str">
        <f t="array" ref="C220">IFERROR(INDEX(②金銭出納簿!$C$4:$M$564,MATCH(LARGE((②金銭出納簿!$G$4:$G$564=$A$1)*1/ROW(②金銭出納簿!$C$4:$C$564),ROWS($A$18:$A231)),1/ROW(②金銭出納簿!$C$4:$C$564),0),COLUMNS($A$5:C$5)),"")</f>
        <v/>
      </c>
      <c r="D220" s="12" t="str">
        <f t="array" ref="D220">IFERROR(INDEX(②金銭出納簿!$C$4:$M$564,MATCH(LARGE((②金銭出納簿!$G$4:$G$564=$A$1)*1/ROW(②金銭出納簿!$C$4:$C$564),ROWS($A$18:$A231)),1/ROW(②金銭出納簿!$C$4:$C$564),0),COLUMNS($A$5:D$5)),"")</f>
        <v/>
      </c>
      <c r="E220" s="12" t="str">
        <f t="array" ref="E220">IFERROR(INDEX(②金銭出納簿!$C$4:$M$564,MATCH(LARGE((②金銭出納簿!$G$4:$G$564=$A$1)*1/ROW(②金銭出納簿!$C$4:$C$564),ROWS($A$18:$A231)),1/ROW(②金銭出納簿!$C$4:$C$564),0),COLUMNS($A$5:E$5)),"")</f>
        <v/>
      </c>
      <c r="F220" s="134" t="str">
        <f t="array" ref="F220">IFERROR(INDEX(②金銭出納簿!$C$4:$M$564,MATCH(LARGE((②金銭出納簿!$G$4:$G$564=$A$1)*1/ROW(②金銭出納簿!$C$4:$C$564),ROWS($A$18:$A231)),1/ROW(②金銭出納簿!$C$4:$C$564),0),COLUMNS($A$5:F$5)),"")</f>
        <v/>
      </c>
      <c r="G220" s="134" t="str">
        <f t="array" ref="G220">IFERROR(INDEX(②金銭出納簿!$C$4:$M$564,MATCH(LARGE((②金銭出納簿!$G$4:$G$564=$A$1)*1/ROW(②金銭出納簿!$C$4:$C$564),ROWS($A$18:$A231)),1/ROW(②金銭出納簿!$C$4:$C$564),0),COLUMNS($A$5:G$5)),"")</f>
        <v/>
      </c>
      <c r="H220" s="15" t="str">
        <f t="array" ref="H220">IFERROR(INDEX(②金銭出納簿!$C$4:$M$564,MATCH(LARGE((②金銭出納簿!$G$4:$G$564=$A$1)*1/ROW(②金銭出納簿!$C$4:$C$564),ROWS($A$18:$A231)),1/ROW(②金銭出納簿!$C$4:$C$564),0),COLUMNS($A$5:H$5)),"")</f>
        <v/>
      </c>
      <c r="I220" s="17" t="str">
        <f t="array" ref="I220">IFERROR(INDEX(②金銭出納簿!$C$4:$M$564,MATCH(LARGE((②金銭出納簿!$G$4:$G$564=$A$1)*1/ROW(②金銭出納簿!$C$4:$C$564),ROWS($A$18:$A231)),1/ROW(②金銭出納簿!$C$4:$C$564),0),COLUMNS($A$5:I$5)),"")</f>
        <v/>
      </c>
      <c r="J220" s="16" t="str">
        <f t="array" ref="J220">IFERROR(INDEX(②金銭出納簿!$C$4:$M$564,MATCH(LARGE((②金銭出納簿!$G$4:$G$564=$A$1)*1/ROW(②金銭出納簿!$C$4:$C$564),ROWS($A$18:$A231)),1/ROW(②金銭出納簿!$C$4:$C$564),0),COLUMNS($A$5:J$5)),"")</f>
        <v/>
      </c>
      <c r="K220" s="17" t="str">
        <f t="shared" si="6"/>
        <v/>
      </c>
      <c r="L220" s="23" t="str">
        <f t="shared" si="7"/>
        <v/>
      </c>
    </row>
    <row r="221" spans="1:12" ht="20.25" customHeight="1" x14ac:dyDescent="0.15">
      <c r="A221" s="124" t="str">
        <f t="array" ref="A221">IFERROR(INDEX(②金銭出納簿!$C$4:$M$564,MATCH(LARGE((②金銭出納簿!$G$4:$G$564=$A$1)*1/ROW(②金銭出納簿!$C$4:$C$564),ROWS($A$18:$A232)),1/ROW(②金銭出納簿!$C$4:$C$564),0),COLUMNS($A$5:A$5)),"")</f>
        <v/>
      </c>
      <c r="B221" s="125" t="str">
        <f t="array" ref="B221">IFERROR(INDEX(②金銭出納簿!$C$4:$M$564,MATCH(LARGE((②金銭出納簿!$G$4:$G$564=$A$1)*1/ROW(②金銭出納簿!$C$4:$C$564),ROWS($A$18:$A232)),1/ROW(②金銭出納簿!$C$4:$C$564),0),COLUMNS($A$5:B$5)),"")</f>
        <v/>
      </c>
      <c r="C221" s="12" t="str">
        <f t="array" ref="C221">IFERROR(INDEX(②金銭出納簿!$C$4:$M$564,MATCH(LARGE((②金銭出納簿!$G$4:$G$564=$A$1)*1/ROW(②金銭出納簿!$C$4:$C$564),ROWS($A$18:$A232)),1/ROW(②金銭出納簿!$C$4:$C$564),0),COLUMNS($A$5:C$5)),"")</f>
        <v/>
      </c>
      <c r="D221" s="12" t="str">
        <f t="array" ref="D221">IFERROR(INDEX(②金銭出納簿!$C$4:$M$564,MATCH(LARGE((②金銭出納簿!$G$4:$G$564=$A$1)*1/ROW(②金銭出納簿!$C$4:$C$564),ROWS($A$18:$A232)),1/ROW(②金銭出納簿!$C$4:$C$564),0),COLUMNS($A$5:D$5)),"")</f>
        <v/>
      </c>
      <c r="E221" s="12" t="str">
        <f t="array" ref="E221">IFERROR(INDEX(②金銭出納簿!$C$4:$M$564,MATCH(LARGE((②金銭出納簿!$G$4:$G$564=$A$1)*1/ROW(②金銭出納簿!$C$4:$C$564),ROWS($A$18:$A232)),1/ROW(②金銭出納簿!$C$4:$C$564),0),COLUMNS($A$5:E$5)),"")</f>
        <v/>
      </c>
      <c r="F221" s="134" t="str">
        <f t="array" ref="F221">IFERROR(INDEX(②金銭出納簿!$C$4:$M$564,MATCH(LARGE((②金銭出納簿!$G$4:$G$564=$A$1)*1/ROW(②金銭出納簿!$C$4:$C$564),ROWS($A$18:$A232)),1/ROW(②金銭出納簿!$C$4:$C$564),0),COLUMNS($A$5:F$5)),"")</f>
        <v/>
      </c>
      <c r="G221" s="134" t="str">
        <f t="array" ref="G221">IFERROR(INDEX(②金銭出納簿!$C$4:$M$564,MATCH(LARGE((②金銭出納簿!$G$4:$G$564=$A$1)*1/ROW(②金銭出納簿!$C$4:$C$564),ROWS($A$18:$A232)),1/ROW(②金銭出納簿!$C$4:$C$564),0),COLUMNS($A$5:G$5)),"")</f>
        <v/>
      </c>
      <c r="H221" s="15" t="str">
        <f t="array" ref="H221">IFERROR(INDEX(②金銭出納簿!$C$4:$M$564,MATCH(LARGE((②金銭出納簿!$G$4:$G$564=$A$1)*1/ROW(②金銭出納簿!$C$4:$C$564),ROWS($A$18:$A232)),1/ROW(②金銭出納簿!$C$4:$C$564),0),COLUMNS($A$5:H$5)),"")</f>
        <v/>
      </c>
      <c r="I221" s="17" t="str">
        <f t="array" ref="I221">IFERROR(INDEX(②金銭出納簿!$C$4:$M$564,MATCH(LARGE((②金銭出納簿!$G$4:$G$564=$A$1)*1/ROW(②金銭出納簿!$C$4:$C$564),ROWS($A$18:$A232)),1/ROW(②金銭出納簿!$C$4:$C$564),0),COLUMNS($A$5:I$5)),"")</f>
        <v/>
      </c>
      <c r="J221" s="16" t="str">
        <f t="array" ref="J221">IFERROR(INDEX(②金銭出納簿!$C$4:$M$564,MATCH(LARGE((②金銭出納簿!$G$4:$G$564=$A$1)*1/ROW(②金銭出納簿!$C$4:$C$564),ROWS($A$18:$A232)),1/ROW(②金銭出納簿!$C$4:$C$564),0),COLUMNS($A$5:J$5)),"")</f>
        <v/>
      </c>
      <c r="K221" s="17" t="str">
        <f t="shared" si="6"/>
        <v/>
      </c>
      <c r="L221" s="23" t="str">
        <f t="shared" si="7"/>
        <v/>
      </c>
    </row>
    <row r="222" spans="1:12" ht="20.25" customHeight="1" x14ac:dyDescent="0.15">
      <c r="A222" s="124" t="str">
        <f t="array" ref="A222">IFERROR(INDEX(②金銭出納簿!$C$4:$M$564,MATCH(LARGE((②金銭出納簿!$G$4:$G$564=$A$1)*1/ROW(②金銭出納簿!$C$4:$C$564),ROWS($A$18:$A233)),1/ROW(②金銭出納簿!$C$4:$C$564),0),COLUMNS($A$5:A$5)),"")</f>
        <v/>
      </c>
      <c r="B222" s="125" t="str">
        <f t="array" ref="B222">IFERROR(INDEX(②金銭出納簿!$C$4:$M$564,MATCH(LARGE((②金銭出納簿!$G$4:$G$564=$A$1)*1/ROW(②金銭出納簿!$C$4:$C$564),ROWS($A$18:$A233)),1/ROW(②金銭出納簿!$C$4:$C$564),0),COLUMNS($A$5:B$5)),"")</f>
        <v/>
      </c>
      <c r="C222" s="12" t="str">
        <f t="array" ref="C222">IFERROR(INDEX(②金銭出納簿!$C$4:$M$564,MATCH(LARGE((②金銭出納簿!$G$4:$G$564=$A$1)*1/ROW(②金銭出納簿!$C$4:$C$564),ROWS($A$18:$A233)),1/ROW(②金銭出納簿!$C$4:$C$564),0),COLUMNS($A$5:C$5)),"")</f>
        <v/>
      </c>
      <c r="D222" s="12" t="str">
        <f t="array" ref="D222">IFERROR(INDEX(②金銭出納簿!$C$4:$M$564,MATCH(LARGE((②金銭出納簿!$G$4:$G$564=$A$1)*1/ROW(②金銭出納簿!$C$4:$C$564),ROWS($A$18:$A233)),1/ROW(②金銭出納簿!$C$4:$C$564),0),COLUMNS($A$5:D$5)),"")</f>
        <v/>
      </c>
      <c r="E222" s="12" t="str">
        <f t="array" ref="E222">IFERROR(INDEX(②金銭出納簿!$C$4:$M$564,MATCH(LARGE((②金銭出納簿!$G$4:$G$564=$A$1)*1/ROW(②金銭出納簿!$C$4:$C$564),ROWS($A$18:$A233)),1/ROW(②金銭出納簿!$C$4:$C$564),0),COLUMNS($A$5:E$5)),"")</f>
        <v/>
      </c>
      <c r="F222" s="134" t="str">
        <f t="array" ref="F222">IFERROR(INDEX(②金銭出納簿!$C$4:$M$564,MATCH(LARGE((②金銭出納簿!$G$4:$G$564=$A$1)*1/ROW(②金銭出納簿!$C$4:$C$564),ROWS($A$18:$A233)),1/ROW(②金銭出納簿!$C$4:$C$564),0),COLUMNS($A$5:F$5)),"")</f>
        <v/>
      </c>
      <c r="G222" s="134" t="str">
        <f t="array" ref="G222">IFERROR(INDEX(②金銭出納簿!$C$4:$M$564,MATCH(LARGE((②金銭出納簿!$G$4:$G$564=$A$1)*1/ROW(②金銭出納簿!$C$4:$C$564),ROWS($A$18:$A233)),1/ROW(②金銭出納簿!$C$4:$C$564),0),COLUMNS($A$5:G$5)),"")</f>
        <v/>
      </c>
      <c r="H222" s="15" t="str">
        <f t="array" ref="H222">IFERROR(INDEX(②金銭出納簿!$C$4:$M$564,MATCH(LARGE((②金銭出納簿!$G$4:$G$564=$A$1)*1/ROW(②金銭出納簿!$C$4:$C$564),ROWS($A$18:$A233)),1/ROW(②金銭出納簿!$C$4:$C$564),0),COLUMNS($A$5:H$5)),"")</f>
        <v/>
      </c>
      <c r="I222" s="17" t="str">
        <f t="array" ref="I222">IFERROR(INDEX(②金銭出納簿!$C$4:$M$564,MATCH(LARGE((②金銭出納簿!$G$4:$G$564=$A$1)*1/ROW(②金銭出納簿!$C$4:$C$564),ROWS($A$18:$A233)),1/ROW(②金銭出納簿!$C$4:$C$564),0),COLUMNS($A$5:I$5)),"")</f>
        <v/>
      </c>
      <c r="J222" s="16" t="str">
        <f t="array" ref="J222">IFERROR(INDEX(②金銭出納簿!$C$4:$M$564,MATCH(LARGE((②金銭出納簿!$G$4:$G$564=$A$1)*1/ROW(②金銭出納簿!$C$4:$C$564),ROWS($A$18:$A233)),1/ROW(②金銭出納簿!$C$4:$C$564),0),COLUMNS($A$5:J$5)),"")</f>
        <v/>
      </c>
      <c r="K222" s="17" t="str">
        <f t="shared" si="6"/>
        <v/>
      </c>
      <c r="L222" s="23" t="str">
        <f t="shared" si="7"/>
        <v/>
      </c>
    </row>
    <row r="223" spans="1:12" ht="20.25" customHeight="1" x14ac:dyDescent="0.15">
      <c r="A223" s="124" t="str">
        <f t="array" ref="A223">IFERROR(INDEX(②金銭出納簿!$C$4:$M$564,MATCH(LARGE((②金銭出納簿!$G$4:$G$564=$A$1)*1/ROW(②金銭出納簿!$C$4:$C$564),ROWS($A$18:$A234)),1/ROW(②金銭出納簿!$C$4:$C$564),0),COLUMNS($A$5:A$5)),"")</f>
        <v/>
      </c>
      <c r="B223" s="125" t="str">
        <f t="array" ref="B223">IFERROR(INDEX(②金銭出納簿!$C$4:$M$564,MATCH(LARGE((②金銭出納簿!$G$4:$G$564=$A$1)*1/ROW(②金銭出納簿!$C$4:$C$564),ROWS($A$18:$A234)),1/ROW(②金銭出納簿!$C$4:$C$564),0),COLUMNS($A$5:B$5)),"")</f>
        <v/>
      </c>
      <c r="C223" s="12" t="str">
        <f t="array" ref="C223">IFERROR(INDEX(②金銭出納簿!$C$4:$M$564,MATCH(LARGE((②金銭出納簿!$G$4:$G$564=$A$1)*1/ROW(②金銭出納簿!$C$4:$C$564),ROWS($A$18:$A234)),1/ROW(②金銭出納簿!$C$4:$C$564),0),COLUMNS($A$5:C$5)),"")</f>
        <v/>
      </c>
      <c r="D223" s="12" t="str">
        <f t="array" ref="D223">IFERROR(INDEX(②金銭出納簿!$C$4:$M$564,MATCH(LARGE((②金銭出納簿!$G$4:$G$564=$A$1)*1/ROW(②金銭出納簿!$C$4:$C$564),ROWS($A$18:$A234)),1/ROW(②金銭出納簿!$C$4:$C$564),0),COLUMNS($A$5:D$5)),"")</f>
        <v/>
      </c>
      <c r="E223" s="12" t="str">
        <f t="array" ref="E223">IFERROR(INDEX(②金銭出納簿!$C$4:$M$564,MATCH(LARGE((②金銭出納簿!$G$4:$G$564=$A$1)*1/ROW(②金銭出納簿!$C$4:$C$564),ROWS($A$18:$A234)),1/ROW(②金銭出納簿!$C$4:$C$564),0),COLUMNS($A$5:E$5)),"")</f>
        <v/>
      </c>
      <c r="F223" s="134" t="str">
        <f t="array" ref="F223">IFERROR(INDEX(②金銭出納簿!$C$4:$M$564,MATCH(LARGE((②金銭出納簿!$G$4:$G$564=$A$1)*1/ROW(②金銭出納簿!$C$4:$C$564),ROWS($A$18:$A234)),1/ROW(②金銭出納簿!$C$4:$C$564),0),COLUMNS($A$5:F$5)),"")</f>
        <v/>
      </c>
      <c r="G223" s="134" t="str">
        <f t="array" ref="G223">IFERROR(INDEX(②金銭出納簿!$C$4:$M$564,MATCH(LARGE((②金銭出納簿!$G$4:$G$564=$A$1)*1/ROW(②金銭出納簿!$C$4:$C$564),ROWS($A$18:$A234)),1/ROW(②金銭出納簿!$C$4:$C$564),0),COLUMNS($A$5:G$5)),"")</f>
        <v/>
      </c>
      <c r="H223" s="15" t="str">
        <f t="array" ref="H223">IFERROR(INDEX(②金銭出納簿!$C$4:$M$564,MATCH(LARGE((②金銭出納簿!$G$4:$G$564=$A$1)*1/ROW(②金銭出納簿!$C$4:$C$564),ROWS($A$18:$A234)),1/ROW(②金銭出納簿!$C$4:$C$564),0),COLUMNS($A$5:H$5)),"")</f>
        <v/>
      </c>
      <c r="I223" s="17" t="str">
        <f t="array" ref="I223">IFERROR(INDEX(②金銭出納簿!$C$4:$M$564,MATCH(LARGE((②金銭出納簿!$G$4:$G$564=$A$1)*1/ROW(②金銭出納簿!$C$4:$C$564),ROWS($A$18:$A234)),1/ROW(②金銭出納簿!$C$4:$C$564),0),COLUMNS($A$5:I$5)),"")</f>
        <v/>
      </c>
      <c r="J223" s="16" t="str">
        <f t="array" ref="J223">IFERROR(INDEX(②金銭出納簿!$C$4:$M$564,MATCH(LARGE((②金銭出納簿!$G$4:$G$564=$A$1)*1/ROW(②金銭出納簿!$C$4:$C$564),ROWS($A$18:$A234)),1/ROW(②金銭出納簿!$C$4:$C$564),0),COLUMNS($A$5:J$5)),"")</f>
        <v/>
      </c>
      <c r="K223" s="17" t="str">
        <f t="shared" si="6"/>
        <v/>
      </c>
      <c r="L223" s="23" t="str">
        <f t="shared" si="7"/>
        <v/>
      </c>
    </row>
    <row r="224" spans="1:12" ht="20.25" customHeight="1" x14ac:dyDescent="0.15">
      <c r="A224" s="124" t="str">
        <f t="array" ref="A224">IFERROR(INDEX(②金銭出納簿!$C$4:$M$564,MATCH(LARGE((②金銭出納簿!$G$4:$G$564=$A$1)*1/ROW(②金銭出納簿!$C$4:$C$564),ROWS($A$18:$A235)),1/ROW(②金銭出納簿!$C$4:$C$564),0),COLUMNS($A$5:A$5)),"")</f>
        <v/>
      </c>
      <c r="B224" s="125" t="str">
        <f t="array" ref="B224">IFERROR(INDEX(②金銭出納簿!$C$4:$M$564,MATCH(LARGE((②金銭出納簿!$G$4:$G$564=$A$1)*1/ROW(②金銭出納簿!$C$4:$C$564),ROWS($A$18:$A235)),1/ROW(②金銭出納簿!$C$4:$C$564),0),COLUMNS($A$5:B$5)),"")</f>
        <v/>
      </c>
      <c r="C224" s="12" t="str">
        <f t="array" ref="C224">IFERROR(INDEX(②金銭出納簿!$C$4:$M$564,MATCH(LARGE((②金銭出納簿!$G$4:$G$564=$A$1)*1/ROW(②金銭出納簿!$C$4:$C$564),ROWS($A$18:$A235)),1/ROW(②金銭出納簿!$C$4:$C$564),0),COLUMNS($A$5:C$5)),"")</f>
        <v/>
      </c>
      <c r="D224" s="12" t="str">
        <f t="array" ref="D224">IFERROR(INDEX(②金銭出納簿!$C$4:$M$564,MATCH(LARGE((②金銭出納簿!$G$4:$G$564=$A$1)*1/ROW(②金銭出納簿!$C$4:$C$564),ROWS($A$18:$A235)),1/ROW(②金銭出納簿!$C$4:$C$564),0),COLUMNS($A$5:D$5)),"")</f>
        <v/>
      </c>
      <c r="E224" s="12" t="str">
        <f t="array" ref="E224">IFERROR(INDEX(②金銭出納簿!$C$4:$M$564,MATCH(LARGE((②金銭出納簿!$G$4:$G$564=$A$1)*1/ROW(②金銭出納簿!$C$4:$C$564),ROWS($A$18:$A235)),1/ROW(②金銭出納簿!$C$4:$C$564),0),COLUMNS($A$5:E$5)),"")</f>
        <v/>
      </c>
      <c r="F224" s="134" t="str">
        <f t="array" ref="F224">IFERROR(INDEX(②金銭出納簿!$C$4:$M$564,MATCH(LARGE((②金銭出納簿!$G$4:$G$564=$A$1)*1/ROW(②金銭出納簿!$C$4:$C$564),ROWS($A$18:$A235)),1/ROW(②金銭出納簿!$C$4:$C$564),0),COLUMNS($A$5:F$5)),"")</f>
        <v/>
      </c>
      <c r="G224" s="134" t="str">
        <f t="array" ref="G224">IFERROR(INDEX(②金銭出納簿!$C$4:$M$564,MATCH(LARGE((②金銭出納簿!$G$4:$G$564=$A$1)*1/ROW(②金銭出納簿!$C$4:$C$564),ROWS($A$18:$A235)),1/ROW(②金銭出納簿!$C$4:$C$564),0),COLUMNS($A$5:G$5)),"")</f>
        <v/>
      </c>
      <c r="H224" s="15" t="str">
        <f t="array" ref="H224">IFERROR(INDEX(②金銭出納簿!$C$4:$M$564,MATCH(LARGE((②金銭出納簿!$G$4:$G$564=$A$1)*1/ROW(②金銭出納簿!$C$4:$C$564),ROWS($A$18:$A235)),1/ROW(②金銭出納簿!$C$4:$C$564),0),COLUMNS($A$5:H$5)),"")</f>
        <v/>
      </c>
      <c r="I224" s="17" t="str">
        <f t="array" ref="I224">IFERROR(INDEX(②金銭出納簿!$C$4:$M$564,MATCH(LARGE((②金銭出納簿!$G$4:$G$564=$A$1)*1/ROW(②金銭出納簿!$C$4:$C$564),ROWS($A$18:$A235)),1/ROW(②金銭出納簿!$C$4:$C$564),0),COLUMNS($A$5:I$5)),"")</f>
        <v/>
      </c>
      <c r="J224" s="16" t="str">
        <f t="array" ref="J224">IFERROR(INDEX(②金銭出納簿!$C$4:$M$564,MATCH(LARGE((②金銭出納簿!$G$4:$G$564=$A$1)*1/ROW(②金銭出納簿!$C$4:$C$564),ROWS($A$18:$A235)),1/ROW(②金銭出納簿!$C$4:$C$564),0),COLUMNS($A$5:J$5)),"")</f>
        <v/>
      </c>
      <c r="K224" s="17" t="str">
        <f t="shared" si="6"/>
        <v/>
      </c>
      <c r="L224" s="23" t="str">
        <f t="shared" si="7"/>
        <v/>
      </c>
    </row>
    <row r="225" spans="1:12" ht="20.25" customHeight="1" x14ac:dyDescent="0.15">
      <c r="A225" s="124" t="str">
        <f t="array" ref="A225">IFERROR(INDEX(②金銭出納簿!$C$4:$M$564,MATCH(LARGE((②金銭出納簿!$G$4:$G$564=$A$1)*1/ROW(②金銭出納簿!$C$4:$C$564),ROWS($A$18:$A236)),1/ROW(②金銭出納簿!$C$4:$C$564),0),COLUMNS($A$5:A$5)),"")</f>
        <v/>
      </c>
      <c r="B225" s="125" t="str">
        <f t="array" ref="B225">IFERROR(INDEX(②金銭出納簿!$C$4:$M$564,MATCH(LARGE((②金銭出納簿!$G$4:$G$564=$A$1)*1/ROW(②金銭出納簿!$C$4:$C$564),ROWS($A$18:$A236)),1/ROW(②金銭出納簿!$C$4:$C$564),0),COLUMNS($A$5:B$5)),"")</f>
        <v/>
      </c>
      <c r="C225" s="12" t="str">
        <f t="array" ref="C225">IFERROR(INDEX(②金銭出納簿!$C$4:$M$564,MATCH(LARGE((②金銭出納簿!$G$4:$G$564=$A$1)*1/ROW(②金銭出納簿!$C$4:$C$564),ROWS($A$18:$A236)),1/ROW(②金銭出納簿!$C$4:$C$564),0),COLUMNS($A$5:C$5)),"")</f>
        <v/>
      </c>
      <c r="D225" s="12" t="str">
        <f t="array" ref="D225">IFERROR(INDEX(②金銭出納簿!$C$4:$M$564,MATCH(LARGE((②金銭出納簿!$G$4:$G$564=$A$1)*1/ROW(②金銭出納簿!$C$4:$C$564),ROWS($A$18:$A236)),1/ROW(②金銭出納簿!$C$4:$C$564),0),COLUMNS($A$5:D$5)),"")</f>
        <v/>
      </c>
      <c r="E225" s="12" t="str">
        <f t="array" ref="E225">IFERROR(INDEX(②金銭出納簿!$C$4:$M$564,MATCH(LARGE((②金銭出納簿!$G$4:$G$564=$A$1)*1/ROW(②金銭出納簿!$C$4:$C$564),ROWS($A$18:$A236)),1/ROW(②金銭出納簿!$C$4:$C$564),0),COLUMNS($A$5:E$5)),"")</f>
        <v/>
      </c>
      <c r="F225" s="134" t="str">
        <f t="array" ref="F225">IFERROR(INDEX(②金銭出納簿!$C$4:$M$564,MATCH(LARGE((②金銭出納簿!$G$4:$G$564=$A$1)*1/ROW(②金銭出納簿!$C$4:$C$564),ROWS($A$18:$A236)),1/ROW(②金銭出納簿!$C$4:$C$564),0),COLUMNS($A$5:F$5)),"")</f>
        <v/>
      </c>
      <c r="G225" s="134" t="str">
        <f t="array" ref="G225">IFERROR(INDEX(②金銭出納簿!$C$4:$M$564,MATCH(LARGE((②金銭出納簿!$G$4:$G$564=$A$1)*1/ROW(②金銭出納簿!$C$4:$C$564),ROWS($A$18:$A236)),1/ROW(②金銭出納簿!$C$4:$C$564),0),COLUMNS($A$5:G$5)),"")</f>
        <v/>
      </c>
      <c r="H225" s="15" t="str">
        <f t="array" ref="H225">IFERROR(INDEX(②金銭出納簿!$C$4:$M$564,MATCH(LARGE((②金銭出納簿!$G$4:$G$564=$A$1)*1/ROW(②金銭出納簿!$C$4:$C$564),ROWS($A$18:$A236)),1/ROW(②金銭出納簿!$C$4:$C$564),0),COLUMNS($A$5:H$5)),"")</f>
        <v/>
      </c>
      <c r="I225" s="17" t="str">
        <f t="array" ref="I225">IFERROR(INDEX(②金銭出納簿!$C$4:$M$564,MATCH(LARGE((②金銭出納簿!$G$4:$G$564=$A$1)*1/ROW(②金銭出納簿!$C$4:$C$564),ROWS($A$18:$A236)),1/ROW(②金銭出納簿!$C$4:$C$564),0),COLUMNS($A$5:I$5)),"")</f>
        <v/>
      </c>
      <c r="J225" s="16" t="str">
        <f t="array" ref="J225">IFERROR(INDEX(②金銭出納簿!$C$4:$M$564,MATCH(LARGE((②金銭出納簿!$G$4:$G$564=$A$1)*1/ROW(②金銭出納簿!$C$4:$C$564),ROWS($A$18:$A236)),1/ROW(②金銭出納簿!$C$4:$C$564),0),COLUMNS($A$5:J$5)),"")</f>
        <v/>
      </c>
      <c r="K225" s="17" t="str">
        <f t="shared" si="6"/>
        <v/>
      </c>
      <c r="L225" s="23" t="str">
        <f t="shared" si="7"/>
        <v/>
      </c>
    </row>
    <row r="226" spans="1:12" ht="20.25" customHeight="1" x14ac:dyDescent="0.15">
      <c r="A226" s="124" t="str">
        <f t="array" ref="A226">IFERROR(INDEX(②金銭出納簿!$C$4:$M$564,MATCH(LARGE((②金銭出納簿!$G$4:$G$564=$A$1)*1/ROW(②金銭出納簿!$C$4:$C$564),ROWS($A$18:$A237)),1/ROW(②金銭出納簿!$C$4:$C$564),0),COLUMNS($A$5:A$5)),"")</f>
        <v/>
      </c>
      <c r="B226" s="125" t="str">
        <f t="array" ref="B226">IFERROR(INDEX(②金銭出納簿!$C$4:$M$564,MATCH(LARGE((②金銭出納簿!$G$4:$G$564=$A$1)*1/ROW(②金銭出納簿!$C$4:$C$564),ROWS($A$18:$A237)),1/ROW(②金銭出納簿!$C$4:$C$564),0),COLUMNS($A$5:B$5)),"")</f>
        <v/>
      </c>
      <c r="C226" s="12" t="str">
        <f t="array" ref="C226">IFERROR(INDEX(②金銭出納簿!$C$4:$M$564,MATCH(LARGE((②金銭出納簿!$G$4:$G$564=$A$1)*1/ROW(②金銭出納簿!$C$4:$C$564),ROWS($A$18:$A237)),1/ROW(②金銭出納簿!$C$4:$C$564),0),COLUMNS($A$5:C$5)),"")</f>
        <v/>
      </c>
      <c r="D226" s="12" t="str">
        <f t="array" ref="D226">IFERROR(INDEX(②金銭出納簿!$C$4:$M$564,MATCH(LARGE((②金銭出納簿!$G$4:$G$564=$A$1)*1/ROW(②金銭出納簿!$C$4:$C$564),ROWS($A$18:$A237)),1/ROW(②金銭出納簿!$C$4:$C$564),0),COLUMNS($A$5:D$5)),"")</f>
        <v/>
      </c>
      <c r="E226" s="12" t="str">
        <f t="array" ref="E226">IFERROR(INDEX(②金銭出納簿!$C$4:$M$564,MATCH(LARGE((②金銭出納簿!$G$4:$G$564=$A$1)*1/ROW(②金銭出納簿!$C$4:$C$564),ROWS($A$18:$A237)),1/ROW(②金銭出納簿!$C$4:$C$564),0),COLUMNS($A$5:E$5)),"")</f>
        <v/>
      </c>
      <c r="F226" s="134" t="str">
        <f t="array" ref="F226">IFERROR(INDEX(②金銭出納簿!$C$4:$M$564,MATCH(LARGE((②金銭出納簿!$G$4:$G$564=$A$1)*1/ROW(②金銭出納簿!$C$4:$C$564),ROWS($A$18:$A237)),1/ROW(②金銭出納簿!$C$4:$C$564),0),COLUMNS($A$5:F$5)),"")</f>
        <v/>
      </c>
      <c r="G226" s="134" t="str">
        <f t="array" ref="G226">IFERROR(INDEX(②金銭出納簿!$C$4:$M$564,MATCH(LARGE((②金銭出納簿!$G$4:$G$564=$A$1)*1/ROW(②金銭出納簿!$C$4:$C$564),ROWS($A$18:$A237)),1/ROW(②金銭出納簿!$C$4:$C$564),0),COLUMNS($A$5:G$5)),"")</f>
        <v/>
      </c>
      <c r="H226" s="15" t="str">
        <f t="array" ref="H226">IFERROR(INDEX(②金銭出納簿!$C$4:$M$564,MATCH(LARGE((②金銭出納簿!$G$4:$G$564=$A$1)*1/ROW(②金銭出納簿!$C$4:$C$564),ROWS($A$18:$A237)),1/ROW(②金銭出納簿!$C$4:$C$564),0),COLUMNS($A$5:H$5)),"")</f>
        <v/>
      </c>
      <c r="I226" s="17" t="str">
        <f t="array" ref="I226">IFERROR(INDEX(②金銭出納簿!$C$4:$M$564,MATCH(LARGE((②金銭出納簿!$G$4:$G$564=$A$1)*1/ROW(②金銭出納簿!$C$4:$C$564),ROWS($A$18:$A237)),1/ROW(②金銭出納簿!$C$4:$C$564),0),COLUMNS($A$5:I$5)),"")</f>
        <v/>
      </c>
      <c r="J226" s="16" t="str">
        <f t="array" ref="J226">IFERROR(INDEX(②金銭出納簿!$C$4:$M$564,MATCH(LARGE((②金銭出納簿!$G$4:$G$564=$A$1)*1/ROW(②金銭出納簿!$C$4:$C$564),ROWS($A$18:$A237)),1/ROW(②金銭出納簿!$C$4:$C$564),0),COLUMNS($A$5:J$5)),"")</f>
        <v/>
      </c>
      <c r="K226" s="17" t="str">
        <f t="shared" si="6"/>
        <v/>
      </c>
      <c r="L226" s="23" t="str">
        <f t="shared" si="7"/>
        <v/>
      </c>
    </row>
    <row r="227" spans="1:12" ht="20.25" customHeight="1" x14ac:dyDescent="0.15">
      <c r="A227" s="124" t="str">
        <f t="array" ref="A227">IFERROR(INDEX(②金銭出納簿!$C$4:$M$564,MATCH(LARGE((②金銭出納簿!$G$4:$G$564=$A$1)*1/ROW(②金銭出納簿!$C$4:$C$564),ROWS($A$18:$A238)),1/ROW(②金銭出納簿!$C$4:$C$564),0),COLUMNS($A$5:A$5)),"")</f>
        <v/>
      </c>
      <c r="B227" s="125" t="str">
        <f t="array" ref="B227">IFERROR(INDEX(②金銭出納簿!$C$4:$M$564,MATCH(LARGE((②金銭出納簿!$G$4:$G$564=$A$1)*1/ROW(②金銭出納簿!$C$4:$C$564),ROWS($A$18:$A238)),1/ROW(②金銭出納簿!$C$4:$C$564),0),COLUMNS($A$5:B$5)),"")</f>
        <v/>
      </c>
      <c r="C227" s="12" t="str">
        <f t="array" ref="C227">IFERROR(INDEX(②金銭出納簿!$C$4:$M$564,MATCH(LARGE((②金銭出納簿!$G$4:$G$564=$A$1)*1/ROW(②金銭出納簿!$C$4:$C$564),ROWS($A$18:$A238)),1/ROW(②金銭出納簿!$C$4:$C$564),0),COLUMNS($A$5:C$5)),"")</f>
        <v/>
      </c>
      <c r="D227" s="12" t="str">
        <f t="array" ref="D227">IFERROR(INDEX(②金銭出納簿!$C$4:$M$564,MATCH(LARGE((②金銭出納簿!$G$4:$G$564=$A$1)*1/ROW(②金銭出納簿!$C$4:$C$564),ROWS($A$18:$A238)),1/ROW(②金銭出納簿!$C$4:$C$564),0),COLUMNS($A$5:D$5)),"")</f>
        <v/>
      </c>
      <c r="E227" s="12" t="str">
        <f t="array" ref="E227">IFERROR(INDEX(②金銭出納簿!$C$4:$M$564,MATCH(LARGE((②金銭出納簿!$G$4:$G$564=$A$1)*1/ROW(②金銭出納簿!$C$4:$C$564),ROWS($A$18:$A238)),1/ROW(②金銭出納簿!$C$4:$C$564),0),COLUMNS($A$5:E$5)),"")</f>
        <v/>
      </c>
      <c r="F227" s="134" t="str">
        <f t="array" ref="F227">IFERROR(INDEX(②金銭出納簿!$C$4:$M$564,MATCH(LARGE((②金銭出納簿!$G$4:$G$564=$A$1)*1/ROW(②金銭出納簿!$C$4:$C$564),ROWS($A$18:$A238)),1/ROW(②金銭出納簿!$C$4:$C$564),0),COLUMNS($A$5:F$5)),"")</f>
        <v/>
      </c>
      <c r="G227" s="134" t="str">
        <f t="array" ref="G227">IFERROR(INDEX(②金銭出納簿!$C$4:$M$564,MATCH(LARGE((②金銭出納簿!$G$4:$G$564=$A$1)*1/ROW(②金銭出納簿!$C$4:$C$564),ROWS($A$18:$A238)),1/ROW(②金銭出納簿!$C$4:$C$564),0),COLUMNS($A$5:G$5)),"")</f>
        <v/>
      </c>
      <c r="H227" s="15" t="str">
        <f t="array" ref="H227">IFERROR(INDEX(②金銭出納簿!$C$4:$M$564,MATCH(LARGE((②金銭出納簿!$G$4:$G$564=$A$1)*1/ROW(②金銭出納簿!$C$4:$C$564),ROWS($A$18:$A238)),1/ROW(②金銭出納簿!$C$4:$C$564),0),COLUMNS($A$5:H$5)),"")</f>
        <v/>
      </c>
      <c r="I227" s="17" t="str">
        <f t="array" ref="I227">IFERROR(INDEX(②金銭出納簿!$C$4:$M$564,MATCH(LARGE((②金銭出納簿!$G$4:$G$564=$A$1)*1/ROW(②金銭出納簿!$C$4:$C$564),ROWS($A$18:$A238)),1/ROW(②金銭出納簿!$C$4:$C$564),0),COLUMNS($A$5:I$5)),"")</f>
        <v/>
      </c>
      <c r="J227" s="16" t="str">
        <f t="array" ref="J227">IFERROR(INDEX(②金銭出納簿!$C$4:$M$564,MATCH(LARGE((②金銭出納簿!$G$4:$G$564=$A$1)*1/ROW(②金銭出納簿!$C$4:$C$564),ROWS($A$18:$A238)),1/ROW(②金銭出納簿!$C$4:$C$564),0),COLUMNS($A$5:J$5)),"")</f>
        <v/>
      </c>
      <c r="K227" s="17" t="str">
        <f t="shared" si="6"/>
        <v/>
      </c>
      <c r="L227" s="23" t="str">
        <f t="shared" si="7"/>
        <v/>
      </c>
    </row>
    <row r="228" spans="1:12" ht="20.25" customHeight="1" x14ac:dyDescent="0.15">
      <c r="A228" s="124" t="str">
        <f t="array" ref="A228">IFERROR(INDEX(②金銭出納簿!$C$4:$M$564,MATCH(LARGE((②金銭出納簿!$G$4:$G$564=$A$1)*1/ROW(②金銭出納簿!$C$4:$C$564),ROWS($A$18:$A239)),1/ROW(②金銭出納簿!$C$4:$C$564),0),COLUMNS($A$5:A$5)),"")</f>
        <v/>
      </c>
      <c r="B228" s="125" t="str">
        <f t="array" ref="B228">IFERROR(INDEX(②金銭出納簿!$C$4:$M$564,MATCH(LARGE((②金銭出納簿!$G$4:$G$564=$A$1)*1/ROW(②金銭出納簿!$C$4:$C$564),ROWS($A$18:$A239)),1/ROW(②金銭出納簿!$C$4:$C$564),0),COLUMNS($A$5:B$5)),"")</f>
        <v/>
      </c>
      <c r="C228" s="12" t="str">
        <f t="array" ref="C228">IFERROR(INDEX(②金銭出納簿!$C$4:$M$564,MATCH(LARGE((②金銭出納簿!$G$4:$G$564=$A$1)*1/ROW(②金銭出納簿!$C$4:$C$564),ROWS($A$18:$A239)),1/ROW(②金銭出納簿!$C$4:$C$564),0),COLUMNS($A$5:C$5)),"")</f>
        <v/>
      </c>
      <c r="D228" s="12" t="str">
        <f t="array" ref="D228">IFERROR(INDEX(②金銭出納簿!$C$4:$M$564,MATCH(LARGE((②金銭出納簿!$G$4:$G$564=$A$1)*1/ROW(②金銭出納簿!$C$4:$C$564),ROWS($A$18:$A239)),1/ROW(②金銭出納簿!$C$4:$C$564),0),COLUMNS($A$5:D$5)),"")</f>
        <v/>
      </c>
      <c r="E228" s="12" t="str">
        <f t="array" ref="E228">IFERROR(INDEX(②金銭出納簿!$C$4:$M$564,MATCH(LARGE((②金銭出納簿!$G$4:$G$564=$A$1)*1/ROW(②金銭出納簿!$C$4:$C$564),ROWS($A$18:$A239)),1/ROW(②金銭出納簿!$C$4:$C$564),0),COLUMNS($A$5:E$5)),"")</f>
        <v/>
      </c>
      <c r="F228" s="134" t="str">
        <f t="array" ref="F228">IFERROR(INDEX(②金銭出納簿!$C$4:$M$564,MATCH(LARGE((②金銭出納簿!$G$4:$G$564=$A$1)*1/ROW(②金銭出納簿!$C$4:$C$564),ROWS($A$18:$A239)),1/ROW(②金銭出納簿!$C$4:$C$564),0),COLUMNS($A$5:F$5)),"")</f>
        <v/>
      </c>
      <c r="G228" s="134" t="str">
        <f t="array" ref="G228">IFERROR(INDEX(②金銭出納簿!$C$4:$M$564,MATCH(LARGE((②金銭出納簿!$G$4:$G$564=$A$1)*1/ROW(②金銭出納簿!$C$4:$C$564),ROWS($A$18:$A239)),1/ROW(②金銭出納簿!$C$4:$C$564),0),COLUMNS($A$5:G$5)),"")</f>
        <v/>
      </c>
      <c r="H228" s="15" t="str">
        <f t="array" ref="H228">IFERROR(INDEX(②金銭出納簿!$C$4:$M$564,MATCH(LARGE((②金銭出納簿!$G$4:$G$564=$A$1)*1/ROW(②金銭出納簿!$C$4:$C$564),ROWS($A$18:$A239)),1/ROW(②金銭出納簿!$C$4:$C$564),0),COLUMNS($A$5:H$5)),"")</f>
        <v/>
      </c>
      <c r="I228" s="17" t="str">
        <f t="array" ref="I228">IFERROR(INDEX(②金銭出納簿!$C$4:$M$564,MATCH(LARGE((②金銭出納簿!$G$4:$G$564=$A$1)*1/ROW(②金銭出納簿!$C$4:$C$564),ROWS($A$18:$A239)),1/ROW(②金銭出納簿!$C$4:$C$564),0),COLUMNS($A$5:I$5)),"")</f>
        <v/>
      </c>
      <c r="J228" s="16" t="str">
        <f t="array" ref="J228">IFERROR(INDEX(②金銭出納簿!$C$4:$M$564,MATCH(LARGE((②金銭出納簿!$G$4:$G$564=$A$1)*1/ROW(②金銭出納簿!$C$4:$C$564),ROWS($A$18:$A239)),1/ROW(②金銭出納簿!$C$4:$C$564),0),COLUMNS($A$5:J$5)),"")</f>
        <v/>
      </c>
      <c r="K228" s="17" t="str">
        <f t="shared" si="6"/>
        <v/>
      </c>
      <c r="L228" s="23" t="str">
        <f t="shared" si="7"/>
        <v/>
      </c>
    </row>
    <row r="229" spans="1:12" ht="20.25" customHeight="1" x14ac:dyDescent="0.15">
      <c r="A229" s="124" t="str">
        <f t="array" ref="A229">IFERROR(INDEX(②金銭出納簿!$C$4:$M$564,MATCH(LARGE((②金銭出納簿!$G$4:$G$564=$A$1)*1/ROW(②金銭出納簿!$C$4:$C$564),ROWS($A$18:$A240)),1/ROW(②金銭出納簿!$C$4:$C$564),0),COLUMNS($A$5:A$5)),"")</f>
        <v/>
      </c>
      <c r="B229" s="125" t="str">
        <f t="array" ref="B229">IFERROR(INDEX(②金銭出納簿!$C$4:$M$564,MATCH(LARGE((②金銭出納簿!$G$4:$G$564=$A$1)*1/ROW(②金銭出納簿!$C$4:$C$564),ROWS($A$18:$A240)),1/ROW(②金銭出納簿!$C$4:$C$564),0),COLUMNS($A$5:B$5)),"")</f>
        <v/>
      </c>
      <c r="C229" s="12" t="str">
        <f t="array" ref="C229">IFERROR(INDEX(②金銭出納簿!$C$4:$M$564,MATCH(LARGE((②金銭出納簿!$G$4:$G$564=$A$1)*1/ROW(②金銭出納簿!$C$4:$C$564),ROWS($A$18:$A240)),1/ROW(②金銭出納簿!$C$4:$C$564),0),COLUMNS($A$5:C$5)),"")</f>
        <v/>
      </c>
      <c r="D229" s="12" t="str">
        <f t="array" ref="D229">IFERROR(INDEX(②金銭出納簿!$C$4:$M$564,MATCH(LARGE((②金銭出納簿!$G$4:$G$564=$A$1)*1/ROW(②金銭出納簿!$C$4:$C$564),ROWS($A$18:$A240)),1/ROW(②金銭出納簿!$C$4:$C$564),0),COLUMNS($A$5:D$5)),"")</f>
        <v/>
      </c>
      <c r="E229" s="12" t="str">
        <f t="array" ref="E229">IFERROR(INDEX(②金銭出納簿!$C$4:$M$564,MATCH(LARGE((②金銭出納簿!$G$4:$G$564=$A$1)*1/ROW(②金銭出納簿!$C$4:$C$564),ROWS($A$18:$A240)),1/ROW(②金銭出納簿!$C$4:$C$564),0),COLUMNS($A$5:E$5)),"")</f>
        <v/>
      </c>
      <c r="F229" s="134" t="str">
        <f t="array" ref="F229">IFERROR(INDEX(②金銭出納簿!$C$4:$M$564,MATCH(LARGE((②金銭出納簿!$G$4:$G$564=$A$1)*1/ROW(②金銭出納簿!$C$4:$C$564),ROWS($A$18:$A240)),1/ROW(②金銭出納簿!$C$4:$C$564),0),COLUMNS($A$5:F$5)),"")</f>
        <v/>
      </c>
      <c r="G229" s="134" t="str">
        <f t="array" ref="G229">IFERROR(INDEX(②金銭出納簿!$C$4:$M$564,MATCH(LARGE((②金銭出納簿!$G$4:$G$564=$A$1)*1/ROW(②金銭出納簿!$C$4:$C$564),ROWS($A$18:$A240)),1/ROW(②金銭出納簿!$C$4:$C$564),0),COLUMNS($A$5:G$5)),"")</f>
        <v/>
      </c>
      <c r="H229" s="15" t="str">
        <f t="array" ref="H229">IFERROR(INDEX(②金銭出納簿!$C$4:$M$564,MATCH(LARGE((②金銭出納簿!$G$4:$G$564=$A$1)*1/ROW(②金銭出納簿!$C$4:$C$564),ROWS($A$18:$A240)),1/ROW(②金銭出納簿!$C$4:$C$564),0),COLUMNS($A$5:H$5)),"")</f>
        <v/>
      </c>
      <c r="I229" s="17" t="str">
        <f t="array" ref="I229">IFERROR(INDEX(②金銭出納簿!$C$4:$M$564,MATCH(LARGE((②金銭出納簿!$G$4:$G$564=$A$1)*1/ROW(②金銭出納簿!$C$4:$C$564),ROWS($A$18:$A240)),1/ROW(②金銭出納簿!$C$4:$C$564),0),COLUMNS($A$5:I$5)),"")</f>
        <v/>
      </c>
      <c r="J229" s="16" t="str">
        <f t="array" ref="J229">IFERROR(INDEX(②金銭出納簿!$C$4:$M$564,MATCH(LARGE((②金銭出納簿!$G$4:$G$564=$A$1)*1/ROW(②金銭出納簿!$C$4:$C$564),ROWS($A$18:$A240)),1/ROW(②金銭出納簿!$C$4:$C$564),0),COLUMNS($A$5:J$5)),"")</f>
        <v/>
      </c>
      <c r="K229" s="17" t="str">
        <f t="shared" si="6"/>
        <v/>
      </c>
      <c r="L229" s="23" t="str">
        <f t="shared" si="7"/>
        <v/>
      </c>
    </row>
    <row r="230" spans="1:12" ht="20.25" customHeight="1" x14ac:dyDescent="0.15">
      <c r="A230" s="124" t="str">
        <f t="array" ref="A230">IFERROR(INDEX(②金銭出納簿!$C$4:$M$564,MATCH(LARGE((②金銭出納簿!$G$4:$G$564=$A$1)*1/ROW(②金銭出納簿!$C$4:$C$564),ROWS($A$18:$A241)),1/ROW(②金銭出納簿!$C$4:$C$564),0),COLUMNS($A$5:A$5)),"")</f>
        <v/>
      </c>
      <c r="B230" s="125" t="str">
        <f t="array" ref="B230">IFERROR(INDEX(②金銭出納簿!$C$4:$M$564,MATCH(LARGE((②金銭出納簿!$G$4:$G$564=$A$1)*1/ROW(②金銭出納簿!$C$4:$C$564),ROWS($A$18:$A241)),1/ROW(②金銭出納簿!$C$4:$C$564),0),COLUMNS($A$5:B$5)),"")</f>
        <v/>
      </c>
      <c r="C230" s="12" t="str">
        <f t="array" ref="C230">IFERROR(INDEX(②金銭出納簿!$C$4:$M$564,MATCH(LARGE((②金銭出納簿!$G$4:$G$564=$A$1)*1/ROW(②金銭出納簿!$C$4:$C$564),ROWS($A$18:$A241)),1/ROW(②金銭出納簿!$C$4:$C$564),0),COLUMNS($A$5:C$5)),"")</f>
        <v/>
      </c>
      <c r="D230" s="12" t="str">
        <f t="array" ref="D230">IFERROR(INDEX(②金銭出納簿!$C$4:$M$564,MATCH(LARGE((②金銭出納簿!$G$4:$G$564=$A$1)*1/ROW(②金銭出納簿!$C$4:$C$564),ROWS($A$18:$A241)),1/ROW(②金銭出納簿!$C$4:$C$564),0),COLUMNS($A$5:D$5)),"")</f>
        <v/>
      </c>
      <c r="E230" s="12" t="str">
        <f t="array" ref="E230">IFERROR(INDEX(②金銭出納簿!$C$4:$M$564,MATCH(LARGE((②金銭出納簿!$G$4:$G$564=$A$1)*1/ROW(②金銭出納簿!$C$4:$C$564),ROWS($A$18:$A241)),1/ROW(②金銭出納簿!$C$4:$C$564),0),COLUMNS($A$5:E$5)),"")</f>
        <v/>
      </c>
      <c r="F230" s="134" t="str">
        <f t="array" ref="F230">IFERROR(INDEX(②金銭出納簿!$C$4:$M$564,MATCH(LARGE((②金銭出納簿!$G$4:$G$564=$A$1)*1/ROW(②金銭出納簿!$C$4:$C$564),ROWS($A$18:$A241)),1/ROW(②金銭出納簿!$C$4:$C$564),0),COLUMNS($A$5:F$5)),"")</f>
        <v/>
      </c>
      <c r="G230" s="134" t="str">
        <f t="array" ref="G230">IFERROR(INDEX(②金銭出納簿!$C$4:$M$564,MATCH(LARGE((②金銭出納簿!$G$4:$G$564=$A$1)*1/ROW(②金銭出納簿!$C$4:$C$564),ROWS($A$18:$A241)),1/ROW(②金銭出納簿!$C$4:$C$564),0),COLUMNS($A$5:G$5)),"")</f>
        <v/>
      </c>
      <c r="H230" s="15" t="str">
        <f t="array" ref="H230">IFERROR(INDEX(②金銭出納簿!$C$4:$M$564,MATCH(LARGE((②金銭出納簿!$G$4:$G$564=$A$1)*1/ROW(②金銭出納簿!$C$4:$C$564),ROWS($A$18:$A241)),1/ROW(②金銭出納簿!$C$4:$C$564),0),COLUMNS($A$5:H$5)),"")</f>
        <v/>
      </c>
      <c r="I230" s="17" t="str">
        <f t="array" ref="I230">IFERROR(INDEX(②金銭出納簿!$C$4:$M$564,MATCH(LARGE((②金銭出納簿!$G$4:$G$564=$A$1)*1/ROW(②金銭出納簿!$C$4:$C$564),ROWS($A$18:$A241)),1/ROW(②金銭出納簿!$C$4:$C$564),0),COLUMNS($A$5:I$5)),"")</f>
        <v/>
      </c>
      <c r="J230" s="16" t="str">
        <f t="array" ref="J230">IFERROR(INDEX(②金銭出納簿!$C$4:$M$564,MATCH(LARGE((②金銭出納簿!$G$4:$G$564=$A$1)*1/ROW(②金銭出納簿!$C$4:$C$564),ROWS($A$18:$A241)),1/ROW(②金銭出納簿!$C$4:$C$564),0),COLUMNS($A$5:J$5)),"")</f>
        <v/>
      </c>
      <c r="K230" s="17" t="str">
        <f t="shared" si="6"/>
        <v/>
      </c>
      <c r="L230" s="23" t="str">
        <f t="shared" si="7"/>
        <v/>
      </c>
    </row>
    <row r="231" spans="1:12" ht="20.25" customHeight="1" x14ac:dyDescent="0.15">
      <c r="A231" s="124" t="str">
        <f t="array" ref="A231">IFERROR(INDEX(②金銭出納簿!$C$4:$M$564,MATCH(LARGE((②金銭出納簿!$G$4:$G$564=$A$1)*1/ROW(②金銭出納簿!$C$4:$C$564),ROWS($A$18:$A242)),1/ROW(②金銭出納簿!$C$4:$C$564),0),COLUMNS($A$5:A$5)),"")</f>
        <v/>
      </c>
      <c r="B231" s="125" t="str">
        <f t="array" ref="B231">IFERROR(INDEX(②金銭出納簿!$C$4:$M$564,MATCH(LARGE((②金銭出納簿!$G$4:$G$564=$A$1)*1/ROW(②金銭出納簿!$C$4:$C$564),ROWS($A$18:$A242)),1/ROW(②金銭出納簿!$C$4:$C$564),0),COLUMNS($A$5:B$5)),"")</f>
        <v/>
      </c>
      <c r="C231" s="12" t="str">
        <f t="array" ref="C231">IFERROR(INDEX(②金銭出納簿!$C$4:$M$564,MATCH(LARGE((②金銭出納簿!$G$4:$G$564=$A$1)*1/ROW(②金銭出納簿!$C$4:$C$564),ROWS($A$18:$A242)),1/ROW(②金銭出納簿!$C$4:$C$564),0),COLUMNS($A$5:C$5)),"")</f>
        <v/>
      </c>
      <c r="D231" s="12" t="str">
        <f t="array" ref="D231">IFERROR(INDEX(②金銭出納簿!$C$4:$M$564,MATCH(LARGE((②金銭出納簿!$G$4:$G$564=$A$1)*1/ROW(②金銭出納簿!$C$4:$C$564),ROWS($A$18:$A242)),1/ROW(②金銭出納簿!$C$4:$C$564),0),COLUMNS($A$5:D$5)),"")</f>
        <v/>
      </c>
      <c r="E231" s="12" t="str">
        <f t="array" ref="E231">IFERROR(INDEX(②金銭出納簿!$C$4:$M$564,MATCH(LARGE((②金銭出納簿!$G$4:$G$564=$A$1)*1/ROW(②金銭出納簿!$C$4:$C$564),ROWS($A$18:$A242)),1/ROW(②金銭出納簿!$C$4:$C$564),0),COLUMNS($A$5:E$5)),"")</f>
        <v/>
      </c>
      <c r="F231" s="134" t="str">
        <f t="array" ref="F231">IFERROR(INDEX(②金銭出納簿!$C$4:$M$564,MATCH(LARGE((②金銭出納簿!$G$4:$G$564=$A$1)*1/ROW(②金銭出納簿!$C$4:$C$564),ROWS($A$18:$A242)),1/ROW(②金銭出納簿!$C$4:$C$564),0),COLUMNS($A$5:F$5)),"")</f>
        <v/>
      </c>
      <c r="G231" s="134" t="str">
        <f t="array" ref="G231">IFERROR(INDEX(②金銭出納簿!$C$4:$M$564,MATCH(LARGE((②金銭出納簿!$G$4:$G$564=$A$1)*1/ROW(②金銭出納簿!$C$4:$C$564),ROWS($A$18:$A242)),1/ROW(②金銭出納簿!$C$4:$C$564),0),COLUMNS($A$5:G$5)),"")</f>
        <v/>
      </c>
      <c r="H231" s="15" t="str">
        <f t="array" ref="H231">IFERROR(INDEX(②金銭出納簿!$C$4:$M$564,MATCH(LARGE((②金銭出納簿!$G$4:$G$564=$A$1)*1/ROW(②金銭出納簿!$C$4:$C$564),ROWS($A$18:$A242)),1/ROW(②金銭出納簿!$C$4:$C$564),0),COLUMNS($A$5:H$5)),"")</f>
        <v/>
      </c>
      <c r="I231" s="17" t="str">
        <f t="array" ref="I231">IFERROR(INDEX(②金銭出納簿!$C$4:$M$564,MATCH(LARGE((②金銭出納簿!$G$4:$G$564=$A$1)*1/ROW(②金銭出納簿!$C$4:$C$564),ROWS($A$18:$A242)),1/ROW(②金銭出納簿!$C$4:$C$564),0),COLUMNS($A$5:I$5)),"")</f>
        <v/>
      </c>
      <c r="J231" s="16" t="str">
        <f t="array" ref="J231">IFERROR(INDEX(②金銭出納簿!$C$4:$M$564,MATCH(LARGE((②金銭出納簿!$G$4:$G$564=$A$1)*1/ROW(②金銭出納簿!$C$4:$C$564),ROWS($A$18:$A242)),1/ROW(②金銭出納簿!$C$4:$C$564),0),COLUMNS($A$5:J$5)),"")</f>
        <v/>
      </c>
      <c r="K231" s="17" t="str">
        <f t="shared" si="6"/>
        <v/>
      </c>
      <c r="L231" s="23" t="str">
        <f t="shared" si="7"/>
        <v/>
      </c>
    </row>
    <row r="232" spans="1:12" ht="20.25" customHeight="1" x14ac:dyDescent="0.15">
      <c r="A232" s="124" t="str">
        <f t="array" ref="A232">IFERROR(INDEX(②金銭出納簿!$C$4:$M$564,MATCH(LARGE((②金銭出納簿!$G$4:$G$564=$A$1)*1/ROW(②金銭出納簿!$C$4:$C$564),ROWS($A$18:$A243)),1/ROW(②金銭出納簿!$C$4:$C$564),0),COLUMNS($A$5:A$5)),"")</f>
        <v/>
      </c>
      <c r="B232" s="125" t="str">
        <f t="array" ref="B232">IFERROR(INDEX(②金銭出納簿!$C$4:$M$564,MATCH(LARGE((②金銭出納簿!$G$4:$G$564=$A$1)*1/ROW(②金銭出納簿!$C$4:$C$564),ROWS($A$18:$A243)),1/ROW(②金銭出納簿!$C$4:$C$564),0),COLUMNS($A$5:B$5)),"")</f>
        <v/>
      </c>
      <c r="C232" s="12" t="str">
        <f t="array" ref="C232">IFERROR(INDEX(②金銭出納簿!$C$4:$M$564,MATCH(LARGE((②金銭出納簿!$G$4:$G$564=$A$1)*1/ROW(②金銭出納簿!$C$4:$C$564),ROWS($A$18:$A243)),1/ROW(②金銭出納簿!$C$4:$C$564),0),COLUMNS($A$5:C$5)),"")</f>
        <v/>
      </c>
      <c r="D232" s="12" t="str">
        <f t="array" ref="D232">IFERROR(INDEX(②金銭出納簿!$C$4:$M$564,MATCH(LARGE((②金銭出納簿!$G$4:$G$564=$A$1)*1/ROW(②金銭出納簿!$C$4:$C$564),ROWS($A$18:$A243)),1/ROW(②金銭出納簿!$C$4:$C$564),0),COLUMNS($A$5:D$5)),"")</f>
        <v/>
      </c>
      <c r="E232" s="12" t="str">
        <f t="array" ref="E232">IFERROR(INDEX(②金銭出納簿!$C$4:$M$564,MATCH(LARGE((②金銭出納簿!$G$4:$G$564=$A$1)*1/ROW(②金銭出納簿!$C$4:$C$564),ROWS($A$18:$A243)),1/ROW(②金銭出納簿!$C$4:$C$564),0),COLUMNS($A$5:E$5)),"")</f>
        <v/>
      </c>
      <c r="F232" s="134" t="str">
        <f t="array" ref="F232">IFERROR(INDEX(②金銭出納簿!$C$4:$M$564,MATCH(LARGE((②金銭出納簿!$G$4:$G$564=$A$1)*1/ROW(②金銭出納簿!$C$4:$C$564),ROWS($A$18:$A243)),1/ROW(②金銭出納簿!$C$4:$C$564),0),COLUMNS($A$5:F$5)),"")</f>
        <v/>
      </c>
      <c r="G232" s="134" t="str">
        <f t="array" ref="G232">IFERROR(INDEX(②金銭出納簿!$C$4:$M$564,MATCH(LARGE((②金銭出納簿!$G$4:$G$564=$A$1)*1/ROW(②金銭出納簿!$C$4:$C$564),ROWS($A$18:$A243)),1/ROW(②金銭出納簿!$C$4:$C$564),0),COLUMNS($A$5:G$5)),"")</f>
        <v/>
      </c>
      <c r="H232" s="15" t="str">
        <f t="array" ref="H232">IFERROR(INDEX(②金銭出納簿!$C$4:$M$564,MATCH(LARGE((②金銭出納簿!$G$4:$G$564=$A$1)*1/ROW(②金銭出納簿!$C$4:$C$564),ROWS($A$18:$A243)),1/ROW(②金銭出納簿!$C$4:$C$564),0),COLUMNS($A$5:H$5)),"")</f>
        <v/>
      </c>
      <c r="I232" s="17" t="str">
        <f t="array" ref="I232">IFERROR(INDEX(②金銭出納簿!$C$4:$M$564,MATCH(LARGE((②金銭出納簿!$G$4:$G$564=$A$1)*1/ROW(②金銭出納簿!$C$4:$C$564),ROWS($A$18:$A243)),1/ROW(②金銭出納簿!$C$4:$C$564),0),COLUMNS($A$5:I$5)),"")</f>
        <v/>
      </c>
      <c r="J232" s="16" t="str">
        <f t="array" ref="J232">IFERROR(INDEX(②金銭出納簿!$C$4:$M$564,MATCH(LARGE((②金銭出納簿!$G$4:$G$564=$A$1)*1/ROW(②金銭出納簿!$C$4:$C$564),ROWS($A$18:$A243)),1/ROW(②金銭出納簿!$C$4:$C$564),0),COLUMNS($A$5:J$5)),"")</f>
        <v/>
      </c>
      <c r="K232" s="17" t="str">
        <f t="shared" si="6"/>
        <v/>
      </c>
      <c r="L232" s="23" t="str">
        <f t="shared" si="7"/>
        <v/>
      </c>
    </row>
    <row r="233" spans="1:12" ht="20.25" customHeight="1" x14ac:dyDescent="0.15">
      <c r="A233" s="124" t="str">
        <f t="array" ref="A233">IFERROR(INDEX(②金銭出納簿!$C$4:$M$564,MATCH(LARGE((②金銭出納簿!$G$4:$G$564=$A$1)*1/ROW(②金銭出納簿!$C$4:$C$564),ROWS($A$18:$A244)),1/ROW(②金銭出納簿!$C$4:$C$564),0),COLUMNS($A$5:A$5)),"")</f>
        <v/>
      </c>
      <c r="B233" s="125" t="str">
        <f t="array" ref="B233">IFERROR(INDEX(②金銭出納簿!$C$4:$M$564,MATCH(LARGE((②金銭出納簿!$G$4:$G$564=$A$1)*1/ROW(②金銭出納簿!$C$4:$C$564),ROWS($A$18:$A244)),1/ROW(②金銭出納簿!$C$4:$C$564),0),COLUMNS($A$5:B$5)),"")</f>
        <v/>
      </c>
      <c r="C233" s="12" t="str">
        <f t="array" ref="C233">IFERROR(INDEX(②金銭出納簿!$C$4:$M$564,MATCH(LARGE((②金銭出納簿!$G$4:$G$564=$A$1)*1/ROW(②金銭出納簿!$C$4:$C$564),ROWS($A$18:$A244)),1/ROW(②金銭出納簿!$C$4:$C$564),0),COLUMNS($A$5:C$5)),"")</f>
        <v/>
      </c>
      <c r="D233" s="12" t="str">
        <f t="array" ref="D233">IFERROR(INDEX(②金銭出納簿!$C$4:$M$564,MATCH(LARGE((②金銭出納簿!$G$4:$G$564=$A$1)*1/ROW(②金銭出納簿!$C$4:$C$564),ROWS($A$18:$A244)),1/ROW(②金銭出納簿!$C$4:$C$564),0),COLUMNS($A$5:D$5)),"")</f>
        <v/>
      </c>
      <c r="E233" s="12" t="str">
        <f t="array" ref="E233">IFERROR(INDEX(②金銭出納簿!$C$4:$M$564,MATCH(LARGE((②金銭出納簿!$G$4:$G$564=$A$1)*1/ROW(②金銭出納簿!$C$4:$C$564),ROWS($A$18:$A244)),1/ROW(②金銭出納簿!$C$4:$C$564),0),COLUMNS($A$5:E$5)),"")</f>
        <v/>
      </c>
      <c r="F233" s="134" t="str">
        <f t="array" ref="F233">IFERROR(INDEX(②金銭出納簿!$C$4:$M$564,MATCH(LARGE((②金銭出納簿!$G$4:$G$564=$A$1)*1/ROW(②金銭出納簿!$C$4:$C$564),ROWS($A$18:$A244)),1/ROW(②金銭出納簿!$C$4:$C$564),0),COLUMNS($A$5:F$5)),"")</f>
        <v/>
      </c>
      <c r="G233" s="134" t="str">
        <f t="array" ref="G233">IFERROR(INDEX(②金銭出納簿!$C$4:$M$564,MATCH(LARGE((②金銭出納簿!$G$4:$G$564=$A$1)*1/ROW(②金銭出納簿!$C$4:$C$564),ROWS($A$18:$A244)),1/ROW(②金銭出納簿!$C$4:$C$564),0),COLUMNS($A$5:G$5)),"")</f>
        <v/>
      </c>
      <c r="H233" s="15" t="str">
        <f t="array" ref="H233">IFERROR(INDEX(②金銭出納簿!$C$4:$M$564,MATCH(LARGE((②金銭出納簿!$G$4:$G$564=$A$1)*1/ROW(②金銭出納簿!$C$4:$C$564),ROWS($A$18:$A244)),1/ROW(②金銭出納簿!$C$4:$C$564),0),COLUMNS($A$5:H$5)),"")</f>
        <v/>
      </c>
      <c r="I233" s="17" t="str">
        <f t="array" ref="I233">IFERROR(INDEX(②金銭出納簿!$C$4:$M$564,MATCH(LARGE((②金銭出納簿!$G$4:$G$564=$A$1)*1/ROW(②金銭出納簿!$C$4:$C$564),ROWS($A$18:$A244)),1/ROW(②金銭出納簿!$C$4:$C$564),0),COLUMNS($A$5:I$5)),"")</f>
        <v/>
      </c>
      <c r="J233" s="16" t="str">
        <f t="array" ref="J233">IFERROR(INDEX(②金銭出納簿!$C$4:$M$564,MATCH(LARGE((②金銭出納簿!$G$4:$G$564=$A$1)*1/ROW(②金銭出納簿!$C$4:$C$564),ROWS($A$18:$A244)),1/ROW(②金銭出納簿!$C$4:$C$564),0),COLUMNS($A$5:J$5)),"")</f>
        <v/>
      </c>
      <c r="K233" s="17" t="str">
        <f t="shared" si="6"/>
        <v/>
      </c>
      <c r="L233" s="23" t="str">
        <f t="shared" si="7"/>
        <v/>
      </c>
    </row>
    <row r="234" spans="1:12" ht="20.25" customHeight="1" x14ac:dyDescent="0.15">
      <c r="A234" s="124" t="str">
        <f t="array" ref="A234">IFERROR(INDEX(②金銭出納簿!$C$4:$M$564,MATCH(LARGE((②金銭出納簿!$G$4:$G$564=$A$1)*1/ROW(②金銭出納簿!$C$4:$C$564),ROWS($A$18:$A245)),1/ROW(②金銭出納簿!$C$4:$C$564),0),COLUMNS($A$5:A$5)),"")</f>
        <v/>
      </c>
      <c r="B234" s="125" t="str">
        <f t="array" ref="B234">IFERROR(INDEX(②金銭出納簿!$C$4:$M$564,MATCH(LARGE((②金銭出納簿!$G$4:$G$564=$A$1)*1/ROW(②金銭出納簿!$C$4:$C$564),ROWS($A$18:$A245)),1/ROW(②金銭出納簿!$C$4:$C$564),0),COLUMNS($A$5:B$5)),"")</f>
        <v/>
      </c>
      <c r="C234" s="12" t="str">
        <f t="array" ref="C234">IFERROR(INDEX(②金銭出納簿!$C$4:$M$564,MATCH(LARGE((②金銭出納簿!$G$4:$G$564=$A$1)*1/ROW(②金銭出納簿!$C$4:$C$564),ROWS($A$18:$A245)),1/ROW(②金銭出納簿!$C$4:$C$564),0),COLUMNS($A$5:C$5)),"")</f>
        <v/>
      </c>
      <c r="D234" s="12" t="str">
        <f t="array" ref="D234">IFERROR(INDEX(②金銭出納簿!$C$4:$M$564,MATCH(LARGE((②金銭出納簿!$G$4:$G$564=$A$1)*1/ROW(②金銭出納簿!$C$4:$C$564),ROWS($A$18:$A245)),1/ROW(②金銭出納簿!$C$4:$C$564),0),COLUMNS($A$5:D$5)),"")</f>
        <v/>
      </c>
      <c r="E234" s="12" t="str">
        <f t="array" ref="E234">IFERROR(INDEX(②金銭出納簿!$C$4:$M$564,MATCH(LARGE((②金銭出納簿!$G$4:$G$564=$A$1)*1/ROW(②金銭出納簿!$C$4:$C$564),ROWS($A$18:$A245)),1/ROW(②金銭出納簿!$C$4:$C$564),0),COLUMNS($A$5:E$5)),"")</f>
        <v/>
      </c>
      <c r="F234" s="134" t="str">
        <f t="array" ref="F234">IFERROR(INDEX(②金銭出納簿!$C$4:$M$564,MATCH(LARGE((②金銭出納簿!$G$4:$G$564=$A$1)*1/ROW(②金銭出納簿!$C$4:$C$564),ROWS($A$18:$A245)),1/ROW(②金銭出納簿!$C$4:$C$564),0),COLUMNS($A$5:F$5)),"")</f>
        <v/>
      </c>
      <c r="G234" s="134" t="str">
        <f t="array" ref="G234">IFERROR(INDEX(②金銭出納簿!$C$4:$M$564,MATCH(LARGE((②金銭出納簿!$G$4:$G$564=$A$1)*1/ROW(②金銭出納簿!$C$4:$C$564),ROWS($A$18:$A245)),1/ROW(②金銭出納簿!$C$4:$C$564),0),COLUMNS($A$5:G$5)),"")</f>
        <v/>
      </c>
      <c r="H234" s="15" t="str">
        <f t="array" ref="H234">IFERROR(INDEX(②金銭出納簿!$C$4:$M$564,MATCH(LARGE((②金銭出納簿!$G$4:$G$564=$A$1)*1/ROW(②金銭出納簿!$C$4:$C$564),ROWS($A$18:$A245)),1/ROW(②金銭出納簿!$C$4:$C$564),0),COLUMNS($A$5:H$5)),"")</f>
        <v/>
      </c>
      <c r="I234" s="17" t="str">
        <f t="array" ref="I234">IFERROR(INDEX(②金銭出納簿!$C$4:$M$564,MATCH(LARGE((②金銭出納簿!$G$4:$G$564=$A$1)*1/ROW(②金銭出納簿!$C$4:$C$564),ROWS($A$18:$A245)),1/ROW(②金銭出納簿!$C$4:$C$564),0),COLUMNS($A$5:I$5)),"")</f>
        <v/>
      </c>
      <c r="J234" s="16" t="str">
        <f t="array" ref="J234">IFERROR(INDEX(②金銭出納簿!$C$4:$M$564,MATCH(LARGE((②金銭出納簿!$G$4:$G$564=$A$1)*1/ROW(②金銭出納簿!$C$4:$C$564),ROWS($A$18:$A245)),1/ROW(②金銭出納簿!$C$4:$C$564),0),COLUMNS($A$5:J$5)),"")</f>
        <v/>
      </c>
      <c r="K234" s="17" t="str">
        <f t="shared" si="6"/>
        <v/>
      </c>
      <c r="L234" s="23" t="str">
        <f t="shared" si="7"/>
        <v/>
      </c>
    </row>
    <row r="235" spans="1:12" ht="20.25" customHeight="1" x14ac:dyDescent="0.15">
      <c r="A235" s="124" t="str">
        <f t="array" ref="A235">IFERROR(INDEX(②金銭出納簿!$C$4:$M$564,MATCH(LARGE((②金銭出納簿!$G$4:$G$564=$A$1)*1/ROW(②金銭出納簿!$C$4:$C$564),ROWS($A$18:$A246)),1/ROW(②金銭出納簿!$C$4:$C$564),0),COLUMNS($A$5:A$5)),"")</f>
        <v/>
      </c>
      <c r="B235" s="125" t="str">
        <f t="array" ref="B235">IFERROR(INDEX(②金銭出納簿!$C$4:$M$564,MATCH(LARGE((②金銭出納簿!$G$4:$G$564=$A$1)*1/ROW(②金銭出納簿!$C$4:$C$564),ROWS($A$18:$A246)),1/ROW(②金銭出納簿!$C$4:$C$564),0),COLUMNS($A$5:B$5)),"")</f>
        <v/>
      </c>
      <c r="C235" s="12" t="str">
        <f t="array" ref="C235">IFERROR(INDEX(②金銭出納簿!$C$4:$M$564,MATCH(LARGE((②金銭出納簿!$G$4:$G$564=$A$1)*1/ROW(②金銭出納簿!$C$4:$C$564),ROWS($A$18:$A246)),1/ROW(②金銭出納簿!$C$4:$C$564),0),COLUMNS($A$5:C$5)),"")</f>
        <v/>
      </c>
      <c r="D235" s="12" t="str">
        <f t="array" ref="D235">IFERROR(INDEX(②金銭出納簿!$C$4:$M$564,MATCH(LARGE((②金銭出納簿!$G$4:$G$564=$A$1)*1/ROW(②金銭出納簿!$C$4:$C$564),ROWS($A$18:$A246)),1/ROW(②金銭出納簿!$C$4:$C$564),0),COLUMNS($A$5:D$5)),"")</f>
        <v/>
      </c>
      <c r="E235" s="12" t="str">
        <f t="array" ref="E235">IFERROR(INDEX(②金銭出納簿!$C$4:$M$564,MATCH(LARGE((②金銭出納簿!$G$4:$G$564=$A$1)*1/ROW(②金銭出納簿!$C$4:$C$564),ROWS($A$18:$A246)),1/ROW(②金銭出納簿!$C$4:$C$564),0),COLUMNS($A$5:E$5)),"")</f>
        <v/>
      </c>
      <c r="F235" s="134" t="str">
        <f t="array" ref="F235">IFERROR(INDEX(②金銭出納簿!$C$4:$M$564,MATCH(LARGE((②金銭出納簿!$G$4:$G$564=$A$1)*1/ROW(②金銭出納簿!$C$4:$C$564),ROWS($A$18:$A246)),1/ROW(②金銭出納簿!$C$4:$C$564),0),COLUMNS($A$5:F$5)),"")</f>
        <v/>
      </c>
      <c r="G235" s="134" t="str">
        <f t="array" ref="G235">IFERROR(INDEX(②金銭出納簿!$C$4:$M$564,MATCH(LARGE((②金銭出納簿!$G$4:$G$564=$A$1)*1/ROW(②金銭出納簿!$C$4:$C$564),ROWS($A$18:$A246)),1/ROW(②金銭出納簿!$C$4:$C$564),0),COLUMNS($A$5:G$5)),"")</f>
        <v/>
      </c>
      <c r="H235" s="15" t="str">
        <f t="array" ref="H235">IFERROR(INDEX(②金銭出納簿!$C$4:$M$564,MATCH(LARGE((②金銭出納簿!$G$4:$G$564=$A$1)*1/ROW(②金銭出納簿!$C$4:$C$564),ROWS($A$18:$A246)),1/ROW(②金銭出納簿!$C$4:$C$564),0),COLUMNS($A$5:H$5)),"")</f>
        <v/>
      </c>
      <c r="I235" s="17" t="str">
        <f t="array" ref="I235">IFERROR(INDEX(②金銭出納簿!$C$4:$M$564,MATCH(LARGE((②金銭出納簿!$G$4:$G$564=$A$1)*1/ROW(②金銭出納簿!$C$4:$C$564),ROWS($A$18:$A246)),1/ROW(②金銭出納簿!$C$4:$C$564),0),COLUMNS($A$5:I$5)),"")</f>
        <v/>
      </c>
      <c r="J235" s="16" t="str">
        <f t="array" ref="J235">IFERROR(INDEX(②金銭出納簿!$C$4:$M$564,MATCH(LARGE((②金銭出納簿!$G$4:$G$564=$A$1)*1/ROW(②金銭出納簿!$C$4:$C$564),ROWS($A$18:$A246)),1/ROW(②金銭出納簿!$C$4:$C$564),0),COLUMNS($A$5:J$5)),"")</f>
        <v/>
      </c>
      <c r="K235" s="17" t="str">
        <f t="shared" si="6"/>
        <v/>
      </c>
      <c r="L235" s="23" t="str">
        <f t="shared" si="7"/>
        <v/>
      </c>
    </row>
    <row r="236" spans="1:12" ht="20.25" customHeight="1" x14ac:dyDescent="0.15">
      <c r="A236" s="124" t="str">
        <f t="array" ref="A236">IFERROR(INDEX(②金銭出納簿!$C$4:$M$564,MATCH(LARGE((②金銭出納簿!$G$4:$G$564=$A$1)*1/ROW(②金銭出納簿!$C$4:$C$564),ROWS($A$18:$A247)),1/ROW(②金銭出納簿!$C$4:$C$564),0),COLUMNS($A$5:A$5)),"")</f>
        <v/>
      </c>
      <c r="B236" s="125" t="str">
        <f t="array" ref="B236">IFERROR(INDEX(②金銭出納簿!$C$4:$M$564,MATCH(LARGE((②金銭出納簿!$G$4:$G$564=$A$1)*1/ROW(②金銭出納簿!$C$4:$C$564),ROWS($A$18:$A247)),1/ROW(②金銭出納簿!$C$4:$C$564),0),COLUMNS($A$5:B$5)),"")</f>
        <v/>
      </c>
      <c r="C236" s="12" t="str">
        <f t="array" ref="C236">IFERROR(INDEX(②金銭出納簿!$C$4:$M$564,MATCH(LARGE((②金銭出納簿!$G$4:$G$564=$A$1)*1/ROW(②金銭出納簿!$C$4:$C$564),ROWS($A$18:$A247)),1/ROW(②金銭出納簿!$C$4:$C$564),0),COLUMNS($A$5:C$5)),"")</f>
        <v/>
      </c>
      <c r="D236" s="12" t="str">
        <f t="array" ref="D236">IFERROR(INDEX(②金銭出納簿!$C$4:$M$564,MATCH(LARGE((②金銭出納簿!$G$4:$G$564=$A$1)*1/ROW(②金銭出納簿!$C$4:$C$564),ROWS($A$18:$A247)),1/ROW(②金銭出納簿!$C$4:$C$564),0),COLUMNS($A$5:D$5)),"")</f>
        <v/>
      </c>
      <c r="E236" s="12" t="str">
        <f t="array" ref="E236">IFERROR(INDEX(②金銭出納簿!$C$4:$M$564,MATCH(LARGE((②金銭出納簿!$G$4:$G$564=$A$1)*1/ROW(②金銭出納簿!$C$4:$C$564),ROWS($A$18:$A247)),1/ROW(②金銭出納簿!$C$4:$C$564),0),COLUMNS($A$5:E$5)),"")</f>
        <v/>
      </c>
      <c r="F236" s="134" t="str">
        <f t="array" ref="F236">IFERROR(INDEX(②金銭出納簿!$C$4:$M$564,MATCH(LARGE((②金銭出納簿!$G$4:$G$564=$A$1)*1/ROW(②金銭出納簿!$C$4:$C$564),ROWS($A$18:$A247)),1/ROW(②金銭出納簿!$C$4:$C$564),0),COLUMNS($A$5:F$5)),"")</f>
        <v/>
      </c>
      <c r="G236" s="134" t="str">
        <f t="array" ref="G236">IFERROR(INDEX(②金銭出納簿!$C$4:$M$564,MATCH(LARGE((②金銭出納簿!$G$4:$G$564=$A$1)*1/ROW(②金銭出納簿!$C$4:$C$564),ROWS($A$18:$A247)),1/ROW(②金銭出納簿!$C$4:$C$564),0),COLUMNS($A$5:G$5)),"")</f>
        <v/>
      </c>
      <c r="H236" s="15" t="str">
        <f t="array" ref="H236">IFERROR(INDEX(②金銭出納簿!$C$4:$M$564,MATCH(LARGE((②金銭出納簿!$G$4:$G$564=$A$1)*1/ROW(②金銭出納簿!$C$4:$C$564),ROWS($A$18:$A247)),1/ROW(②金銭出納簿!$C$4:$C$564),0),COLUMNS($A$5:H$5)),"")</f>
        <v/>
      </c>
      <c r="I236" s="17" t="str">
        <f t="array" ref="I236">IFERROR(INDEX(②金銭出納簿!$C$4:$M$564,MATCH(LARGE((②金銭出納簿!$G$4:$G$564=$A$1)*1/ROW(②金銭出納簿!$C$4:$C$564),ROWS($A$18:$A247)),1/ROW(②金銭出納簿!$C$4:$C$564),0),COLUMNS($A$5:I$5)),"")</f>
        <v/>
      </c>
      <c r="J236" s="16" t="str">
        <f t="array" ref="J236">IFERROR(INDEX(②金銭出納簿!$C$4:$M$564,MATCH(LARGE((②金銭出納簿!$G$4:$G$564=$A$1)*1/ROW(②金銭出納簿!$C$4:$C$564),ROWS($A$18:$A247)),1/ROW(②金銭出納簿!$C$4:$C$564),0),COLUMNS($A$5:J$5)),"")</f>
        <v/>
      </c>
      <c r="K236" s="17" t="str">
        <f t="shared" si="6"/>
        <v/>
      </c>
      <c r="L236" s="23" t="str">
        <f t="shared" si="7"/>
        <v/>
      </c>
    </row>
    <row r="237" spans="1:12" ht="20.25" customHeight="1" x14ac:dyDescent="0.15">
      <c r="A237" s="124" t="str">
        <f t="array" ref="A237">IFERROR(INDEX(②金銭出納簿!$C$4:$M$564,MATCH(LARGE((②金銭出納簿!$G$4:$G$564=$A$1)*1/ROW(②金銭出納簿!$C$4:$C$564),ROWS($A$18:$A248)),1/ROW(②金銭出納簿!$C$4:$C$564),0),COLUMNS($A$5:A$5)),"")</f>
        <v/>
      </c>
      <c r="B237" s="125" t="str">
        <f t="array" ref="B237">IFERROR(INDEX(②金銭出納簿!$C$4:$M$564,MATCH(LARGE((②金銭出納簿!$G$4:$G$564=$A$1)*1/ROW(②金銭出納簿!$C$4:$C$564),ROWS($A$18:$A248)),1/ROW(②金銭出納簿!$C$4:$C$564),0),COLUMNS($A$5:B$5)),"")</f>
        <v/>
      </c>
      <c r="C237" s="12" t="str">
        <f t="array" ref="C237">IFERROR(INDEX(②金銭出納簿!$C$4:$M$564,MATCH(LARGE((②金銭出納簿!$G$4:$G$564=$A$1)*1/ROW(②金銭出納簿!$C$4:$C$564),ROWS($A$18:$A248)),1/ROW(②金銭出納簿!$C$4:$C$564),0),COLUMNS($A$5:C$5)),"")</f>
        <v/>
      </c>
      <c r="D237" s="12" t="str">
        <f t="array" ref="D237">IFERROR(INDEX(②金銭出納簿!$C$4:$M$564,MATCH(LARGE((②金銭出納簿!$G$4:$G$564=$A$1)*1/ROW(②金銭出納簿!$C$4:$C$564),ROWS($A$18:$A248)),1/ROW(②金銭出納簿!$C$4:$C$564),0),COLUMNS($A$5:D$5)),"")</f>
        <v/>
      </c>
      <c r="E237" s="12" t="str">
        <f t="array" ref="E237">IFERROR(INDEX(②金銭出納簿!$C$4:$M$564,MATCH(LARGE((②金銭出納簿!$G$4:$G$564=$A$1)*1/ROW(②金銭出納簿!$C$4:$C$564),ROWS($A$18:$A248)),1/ROW(②金銭出納簿!$C$4:$C$564),0),COLUMNS($A$5:E$5)),"")</f>
        <v/>
      </c>
      <c r="F237" s="134" t="str">
        <f t="array" ref="F237">IFERROR(INDEX(②金銭出納簿!$C$4:$M$564,MATCH(LARGE((②金銭出納簿!$G$4:$G$564=$A$1)*1/ROW(②金銭出納簿!$C$4:$C$564),ROWS($A$18:$A248)),1/ROW(②金銭出納簿!$C$4:$C$564),0),COLUMNS($A$5:F$5)),"")</f>
        <v/>
      </c>
      <c r="G237" s="134" t="str">
        <f t="array" ref="G237">IFERROR(INDEX(②金銭出納簿!$C$4:$M$564,MATCH(LARGE((②金銭出納簿!$G$4:$G$564=$A$1)*1/ROW(②金銭出納簿!$C$4:$C$564),ROWS($A$18:$A248)),1/ROW(②金銭出納簿!$C$4:$C$564),0),COLUMNS($A$5:G$5)),"")</f>
        <v/>
      </c>
      <c r="H237" s="15" t="str">
        <f t="array" ref="H237">IFERROR(INDEX(②金銭出納簿!$C$4:$M$564,MATCH(LARGE((②金銭出納簿!$G$4:$G$564=$A$1)*1/ROW(②金銭出納簿!$C$4:$C$564),ROWS($A$18:$A248)),1/ROW(②金銭出納簿!$C$4:$C$564),0),COLUMNS($A$5:H$5)),"")</f>
        <v/>
      </c>
      <c r="I237" s="17" t="str">
        <f t="array" ref="I237">IFERROR(INDEX(②金銭出納簿!$C$4:$M$564,MATCH(LARGE((②金銭出納簿!$G$4:$G$564=$A$1)*1/ROW(②金銭出納簿!$C$4:$C$564),ROWS($A$18:$A248)),1/ROW(②金銭出納簿!$C$4:$C$564),0),COLUMNS($A$5:I$5)),"")</f>
        <v/>
      </c>
      <c r="J237" s="16" t="str">
        <f t="array" ref="J237">IFERROR(INDEX(②金銭出納簿!$C$4:$M$564,MATCH(LARGE((②金銭出納簿!$G$4:$G$564=$A$1)*1/ROW(②金銭出納簿!$C$4:$C$564),ROWS($A$18:$A248)),1/ROW(②金銭出納簿!$C$4:$C$564),0),COLUMNS($A$5:J$5)),"")</f>
        <v/>
      </c>
      <c r="K237" s="17" t="str">
        <f t="shared" si="6"/>
        <v/>
      </c>
      <c r="L237" s="23" t="str">
        <f t="shared" si="7"/>
        <v/>
      </c>
    </row>
    <row r="238" spans="1:12" ht="20.25" customHeight="1" x14ac:dyDescent="0.15">
      <c r="A238" s="124" t="str">
        <f t="array" ref="A238">IFERROR(INDEX(②金銭出納簿!$C$4:$M$564,MATCH(LARGE((②金銭出納簿!$G$4:$G$564=$A$1)*1/ROW(②金銭出納簿!$C$4:$C$564),ROWS($A$18:$A249)),1/ROW(②金銭出納簿!$C$4:$C$564),0),COLUMNS($A$5:A$5)),"")</f>
        <v/>
      </c>
      <c r="B238" s="125" t="str">
        <f t="array" ref="B238">IFERROR(INDEX(②金銭出納簿!$C$4:$M$564,MATCH(LARGE((②金銭出納簿!$G$4:$G$564=$A$1)*1/ROW(②金銭出納簿!$C$4:$C$564),ROWS($A$18:$A249)),1/ROW(②金銭出納簿!$C$4:$C$564),0),COLUMNS($A$5:B$5)),"")</f>
        <v/>
      </c>
      <c r="C238" s="12" t="str">
        <f t="array" ref="C238">IFERROR(INDEX(②金銭出納簿!$C$4:$M$564,MATCH(LARGE((②金銭出納簿!$G$4:$G$564=$A$1)*1/ROW(②金銭出納簿!$C$4:$C$564),ROWS($A$18:$A249)),1/ROW(②金銭出納簿!$C$4:$C$564),0),COLUMNS($A$5:C$5)),"")</f>
        <v/>
      </c>
      <c r="D238" s="12" t="str">
        <f t="array" ref="D238">IFERROR(INDEX(②金銭出納簿!$C$4:$M$564,MATCH(LARGE((②金銭出納簿!$G$4:$G$564=$A$1)*1/ROW(②金銭出納簿!$C$4:$C$564),ROWS($A$18:$A249)),1/ROW(②金銭出納簿!$C$4:$C$564),0),COLUMNS($A$5:D$5)),"")</f>
        <v/>
      </c>
      <c r="E238" s="12" t="str">
        <f t="array" ref="E238">IFERROR(INDEX(②金銭出納簿!$C$4:$M$564,MATCH(LARGE((②金銭出納簿!$G$4:$G$564=$A$1)*1/ROW(②金銭出納簿!$C$4:$C$564),ROWS($A$18:$A249)),1/ROW(②金銭出納簿!$C$4:$C$564),0),COLUMNS($A$5:E$5)),"")</f>
        <v/>
      </c>
      <c r="F238" s="134" t="str">
        <f t="array" ref="F238">IFERROR(INDEX(②金銭出納簿!$C$4:$M$564,MATCH(LARGE((②金銭出納簿!$G$4:$G$564=$A$1)*1/ROW(②金銭出納簿!$C$4:$C$564),ROWS($A$18:$A249)),1/ROW(②金銭出納簿!$C$4:$C$564),0),COLUMNS($A$5:F$5)),"")</f>
        <v/>
      </c>
      <c r="G238" s="134" t="str">
        <f t="array" ref="G238">IFERROR(INDEX(②金銭出納簿!$C$4:$M$564,MATCH(LARGE((②金銭出納簿!$G$4:$G$564=$A$1)*1/ROW(②金銭出納簿!$C$4:$C$564),ROWS($A$18:$A249)),1/ROW(②金銭出納簿!$C$4:$C$564),0),COLUMNS($A$5:G$5)),"")</f>
        <v/>
      </c>
      <c r="H238" s="15" t="str">
        <f t="array" ref="H238">IFERROR(INDEX(②金銭出納簿!$C$4:$M$564,MATCH(LARGE((②金銭出納簿!$G$4:$G$564=$A$1)*1/ROW(②金銭出納簿!$C$4:$C$564),ROWS($A$18:$A249)),1/ROW(②金銭出納簿!$C$4:$C$564),0),COLUMNS($A$5:H$5)),"")</f>
        <v/>
      </c>
      <c r="I238" s="17" t="str">
        <f t="array" ref="I238">IFERROR(INDEX(②金銭出納簿!$C$4:$M$564,MATCH(LARGE((②金銭出納簿!$G$4:$G$564=$A$1)*1/ROW(②金銭出納簿!$C$4:$C$564),ROWS($A$18:$A249)),1/ROW(②金銭出納簿!$C$4:$C$564),0),COLUMNS($A$5:I$5)),"")</f>
        <v/>
      </c>
      <c r="J238" s="16" t="str">
        <f t="array" ref="J238">IFERROR(INDEX(②金銭出納簿!$C$4:$M$564,MATCH(LARGE((②金銭出納簿!$G$4:$G$564=$A$1)*1/ROW(②金銭出納簿!$C$4:$C$564),ROWS($A$18:$A249)),1/ROW(②金銭出納簿!$C$4:$C$564),0),COLUMNS($A$5:J$5)),"")</f>
        <v/>
      </c>
      <c r="K238" s="17" t="str">
        <f t="shared" si="6"/>
        <v/>
      </c>
      <c r="L238" s="23" t="str">
        <f t="shared" si="7"/>
        <v/>
      </c>
    </row>
    <row r="239" spans="1:12" ht="20.25" customHeight="1" x14ac:dyDescent="0.15">
      <c r="A239" s="124" t="str">
        <f t="array" ref="A239">IFERROR(INDEX(②金銭出納簿!$C$4:$M$564,MATCH(LARGE((②金銭出納簿!$G$4:$G$564=$A$1)*1/ROW(②金銭出納簿!$C$4:$C$564),ROWS($A$18:$A250)),1/ROW(②金銭出納簿!$C$4:$C$564),0),COLUMNS($A$5:A$5)),"")</f>
        <v/>
      </c>
      <c r="B239" s="125" t="str">
        <f t="array" ref="B239">IFERROR(INDEX(②金銭出納簿!$C$4:$M$564,MATCH(LARGE((②金銭出納簿!$G$4:$G$564=$A$1)*1/ROW(②金銭出納簿!$C$4:$C$564),ROWS($A$18:$A250)),1/ROW(②金銭出納簿!$C$4:$C$564),0),COLUMNS($A$5:B$5)),"")</f>
        <v/>
      </c>
      <c r="C239" s="12" t="str">
        <f t="array" ref="C239">IFERROR(INDEX(②金銭出納簿!$C$4:$M$564,MATCH(LARGE((②金銭出納簿!$G$4:$G$564=$A$1)*1/ROW(②金銭出納簿!$C$4:$C$564),ROWS($A$18:$A250)),1/ROW(②金銭出納簿!$C$4:$C$564),0),COLUMNS($A$5:C$5)),"")</f>
        <v/>
      </c>
      <c r="D239" s="12" t="str">
        <f t="array" ref="D239">IFERROR(INDEX(②金銭出納簿!$C$4:$M$564,MATCH(LARGE((②金銭出納簿!$G$4:$G$564=$A$1)*1/ROW(②金銭出納簿!$C$4:$C$564),ROWS($A$18:$A250)),1/ROW(②金銭出納簿!$C$4:$C$564),0),COLUMNS($A$5:D$5)),"")</f>
        <v/>
      </c>
      <c r="E239" s="12" t="str">
        <f t="array" ref="E239">IFERROR(INDEX(②金銭出納簿!$C$4:$M$564,MATCH(LARGE((②金銭出納簿!$G$4:$G$564=$A$1)*1/ROW(②金銭出納簿!$C$4:$C$564),ROWS($A$18:$A250)),1/ROW(②金銭出納簿!$C$4:$C$564),0),COLUMNS($A$5:E$5)),"")</f>
        <v/>
      </c>
      <c r="F239" s="134" t="str">
        <f t="array" ref="F239">IFERROR(INDEX(②金銭出納簿!$C$4:$M$564,MATCH(LARGE((②金銭出納簿!$G$4:$G$564=$A$1)*1/ROW(②金銭出納簿!$C$4:$C$564),ROWS($A$18:$A250)),1/ROW(②金銭出納簿!$C$4:$C$564),0),COLUMNS($A$5:F$5)),"")</f>
        <v/>
      </c>
      <c r="G239" s="134" t="str">
        <f t="array" ref="G239">IFERROR(INDEX(②金銭出納簿!$C$4:$M$564,MATCH(LARGE((②金銭出納簿!$G$4:$G$564=$A$1)*1/ROW(②金銭出納簿!$C$4:$C$564),ROWS($A$18:$A250)),1/ROW(②金銭出納簿!$C$4:$C$564),0),COLUMNS($A$5:G$5)),"")</f>
        <v/>
      </c>
      <c r="H239" s="15" t="str">
        <f t="array" ref="H239">IFERROR(INDEX(②金銭出納簿!$C$4:$M$564,MATCH(LARGE((②金銭出納簿!$G$4:$G$564=$A$1)*1/ROW(②金銭出納簿!$C$4:$C$564),ROWS($A$18:$A250)),1/ROW(②金銭出納簿!$C$4:$C$564),0),COLUMNS($A$5:H$5)),"")</f>
        <v/>
      </c>
      <c r="I239" s="17" t="str">
        <f t="array" ref="I239">IFERROR(INDEX(②金銭出納簿!$C$4:$M$564,MATCH(LARGE((②金銭出納簿!$G$4:$G$564=$A$1)*1/ROW(②金銭出納簿!$C$4:$C$564),ROWS($A$18:$A250)),1/ROW(②金銭出納簿!$C$4:$C$564),0),COLUMNS($A$5:I$5)),"")</f>
        <v/>
      </c>
      <c r="J239" s="16" t="str">
        <f t="array" ref="J239">IFERROR(INDEX(②金銭出納簿!$C$4:$M$564,MATCH(LARGE((②金銭出納簿!$G$4:$G$564=$A$1)*1/ROW(②金銭出納簿!$C$4:$C$564),ROWS($A$18:$A250)),1/ROW(②金銭出納簿!$C$4:$C$564),0),COLUMNS($A$5:J$5)),"")</f>
        <v/>
      </c>
      <c r="K239" s="17" t="str">
        <f t="shared" si="6"/>
        <v/>
      </c>
      <c r="L239" s="23" t="str">
        <f t="shared" si="7"/>
        <v/>
      </c>
    </row>
    <row r="240" spans="1:12" ht="20.25" customHeight="1" x14ac:dyDescent="0.15">
      <c r="A240" s="124" t="str">
        <f t="array" ref="A240">IFERROR(INDEX(②金銭出納簿!$C$4:$M$564,MATCH(LARGE((②金銭出納簿!$G$4:$G$564=$A$1)*1/ROW(②金銭出納簿!$C$4:$C$564),ROWS($A$18:$A251)),1/ROW(②金銭出納簿!$C$4:$C$564),0),COLUMNS($A$5:A$5)),"")</f>
        <v/>
      </c>
      <c r="B240" s="125" t="str">
        <f t="array" ref="B240">IFERROR(INDEX(②金銭出納簿!$C$4:$M$564,MATCH(LARGE((②金銭出納簿!$G$4:$G$564=$A$1)*1/ROW(②金銭出納簿!$C$4:$C$564),ROWS($A$18:$A251)),1/ROW(②金銭出納簿!$C$4:$C$564),0),COLUMNS($A$5:B$5)),"")</f>
        <v/>
      </c>
      <c r="C240" s="12" t="str">
        <f t="array" ref="C240">IFERROR(INDEX(②金銭出納簿!$C$4:$M$564,MATCH(LARGE((②金銭出納簿!$G$4:$G$564=$A$1)*1/ROW(②金銭出納簿!$C$4:$C$564),ROWS($A$18:$A251)),1/ROW(②金銭出納簿!$C$4:$C$564),0),COLUMNS($A$5:C$5)),"")</f>
        <v/>
      </c>
      <c r="D240" s="12" t="str">
        <f t="array" ref="D240">IFERROR(INDEX(②金銭出納簿!$C$4:$M$564,MATCH(LARGE((②金銭出納簿!$G$4:$G$564=$A$1)*1/ROW(②金銭出納簿!$C$4:$C$564),ROWS($A$18:$A251)),1/ROW(②金銭出納簿!$C$4:$C$564),0),COLUMNS($A$5:D$5)),"")</f>
        <v/>
      </c>
      <c r="E240" s="12" t="str">
        <f t="array" ref="E240">IFERROR(INDEX(②金銭出納簿!$C$4:$M$564,MATCH(LARGE((②金銭出納簿!$G$4:$G$564=$A$1)*1/ROW(②金銭出納簿!$C$4:$C$564),ROWS($A$18:$A251)),1/ROW(②金銭出納簿!$C$4:$C$564),0),COLUMNS($A$5:E$5)),"")</f>
        <v/>
      </c>
      <c r="F240" s="134" t="str">
        <f t="array" ref="F240">IFERROR(INDEX(②金銭出納簿!$C$4:$M$564,MATCH(LARGE((②金銭出納簿!$G$4:$G$564=$A$1)*1/ROW(②金銭出納簿!$C$4:$C$564),ROWS($A$18:$A251)),1/ROW(②金銭出納簿!$C$4:$C$564),0),COLUMNS($A$5:F$5)),"")</f>
        <v/>
      </c>
      <c r="G240" s="134" t="str">
        <f t="array" ref="G240">IFERROR(INDEX(②金銭出納簿!$C$4:$M$564,MATCH(LARGE((②金銭出納簿!$G$4:$G$564=$A$1)*1/ROW(②金銭出納簿!$C$4:$C$564),ROWS($A$18:$A251)),1/ROW(②金銭出納簿!$C$4:$C$564),0),COLUMNS($A$5:G$5)),"")</f>
        <v/>
      </c>
      <c r="H240" s="15" t="str">
        <f t="array" ref="H240">IFERROR(INDEX(②金銭出納簿!$C$4:$M$564,MATCH(LARGE((②金銭出納簿!$G$4:$G$564=$A$1)*1/ROW(②金銭出納簿!$C$4:$C$564),ROWS($A$18:$A251)),1/ROW(②金銭出納簿!$C$4:$C$564),0),COLUMNS($A$5:H$5)),"")</f>
        <v/>
      </c>
      <c r="I240" s="17" t="str">
        <f t="array" ref="I240">IFERROR(INDEX(②金銭出納簿!$C$4:$M$564,MATCH(LARGE((②金銭出納簿!$G$4:$G$564=$A$1)*1/ROW(②金銭出納簿!$C$4:$C$564),ROWS($A$18:$A251)),1/ROW(②金銭出納簿!$C$4:$C$564),0),COLUMNS($A$5:I$5)),"")</f>
        <v/>
      </c>
      <c r="J240" s="16" t="str">
        <f t="array" ref="J240">IFERROR(INDEX(②金銭出納簿!$C$4:$M$564,MATCH(LARGE((②金銭出納簿!$G$4:$G$564=$A$1)*1/ROW(②金銭出納簿!$C$4:$C$564),ROWS($A$18:$A251)),1/ROW(②金銭出納簿!$C$4:$C$564),0),COLUMNS($A$5:J$5)),"")</f>
        <v/>
      </c>
      <c r="K240" s="17" t="str">
        <f t="shared" si="6"/>
        <v/>
      </c>
      <c r="L240" s="23" t="str">
        <f t="shared" si="7"/>
        <v/>
      </c>
    </row>
    <row r="241" spans="1:12" ht="20.25" customHeight="1" x14ac:dyDescent="0.15">
      <c r="A241" s="124" t="str">
        <f t="array" ref="A241">IFERROR(INDEX(②金銭出納簿!$C$4:$M$564,MATCH(LARGE((②金銭出納簿!$G$4:$G$564=$A$1)*1/ROW(②金銭出納簿!$C$4:$C$564),ROWS($A$18:$A252)),1/ROW(②金銭出納簿!$C$4:$C$564),0),COLUMNS($A$5:A$5)),"")</f>
        <v/>
      </c>
      <c r="B241" s="125" t="str">
        <f t="array" ref="B241">IFERROR(INDEX(②金銭出納簿!$C$4:$M$564,MATCH(LARGE((②金銭出納簿!$G$4:$G$564=$A$1)*1/ROW(②金銭出納簿!$C$4:$C$564),ROWS($A$18:$A252)),1/ROW(②金銭出納簿!$C$4:$C$564),0),COLUMNS($A$5:B$5)),"")</f>
        <v/>
      </c>
      <c r="C241" s="12" t="str">
        <f t="array" ref="C241">IFERROR(INDEX(②金銭出納簿!$C$4:$M$564,MATCH(LARGE((②金銭出納簿!$G$4:$G$564=$A$1)*1/ROW(②金銭出納簿!$C$4:$C$564),ROWS($A$18:$A252)),1/ROW(②金銭出納簿!$C$4:$C$564),0),COLUMNS($A$5:C$5)),"")</f>
        <v/>
      </c>
      <c r="D241" s="12" t="str">
        <f t="array" ref="D241">IFERROR(INDEX(②金銭出納簿!$C$4:$M$564,MATCH(LARGE((②金銭出納簿!$G$4:$G$564=$A$1)*1/ROW(②金銭出納簿!$C$4:$C$564),ROWS($A$18:$A252)),1/ROW(②金銭出納簿!$C$4:$C$564),0),COLUMNS($A$5:D$5)),"")</f>
        <v/>
      </c>
      <c r="E241" s="12" t="str">
        <f t="array" ref="E241">IFERROR(INDEX(②金銭出納簿!$C$4:$M$564,MATCH(LARGE((②金銭出納簿!$G$4:$G$564=$A$1)*1/ROW(②金銭出納簿!$C$4:$C$564),ROWS($A$18:$A252)),1/ROW(②金銭出納簿!$C$4:$C$564),0),COLUMNS($A$5:E$5)),"")</f>
        <v/>
      </c>
      <c r="F241" s="134" t="str">
        <f t="array" ref="F241">IFERROR(INDEX(②金銭出納簿!$C$4:$M$564,MATCH(LARGE((②金銭出納簿!$G$4:$G$564=$A$1)*1/ROW(②金銭出納簿!$C$4:$C$564),ROWS($A$18:$A252)),1/ROW(②金銭出納簿!$C$4:$C$564),0),COLUMNS($A$5:F$5)),"")</f>
        <v/>
      </c>
      <c r="G241" s="134" t="str">
        <f t="array" ref="G241">IFERROR(INDEX(②金銭出納簿!$C$4:$M$564,MATCH(LARGE((②金銭出納簿!$G$4:$G$564=$A$1)*1/ROW(②金銭出納簿!$C$4:$C$564),ROWS($A$18:$A252)),1/ROW(②金銭出納簿!$C$4:$C$564),0),COLUMNS($A$5:G$5)),"")</f>
        <v/>
      </c>
      <c r="H241" s="15" t="str">
        <f t="array" ref="H241">IFERROR(INDEX(②金銭出納簿!$C$4:$M$564,MATCH(LARGE((②金銭出納簿!$G$4:$G$564=$A$1)*1/ROW(②金銭出納簿!$C$4:$C$564),ROWS($A$18:$A252)),1/ROW(②金銭出納簿!$C$4:$C$564),0),COLUMNS($A$5:H$5)),"")</f>
        <v/>
      </c>
      <c r="I241" s="17" t="str">
        <f t="array" ref="I241">IFERROR(INDEX(②金銭出納簿!$C$4:$M$564,MATCH(LARGE((②金銭出納簿!$G$4:$G$564=$A$1)*1/ROW(②金銭出納簿!$C$4:$C$564),ROWS($A$18:$A252)),1/ROW(②金銭出納簿!$C$4:$C$564),0),COLUMNS($A$5:I$5)),"")</f>
        <v/>
      </c>
      <c r="J241" s="16" t="str">
        <f t="array" ref="J241">IFERROR(INDEX(②金銭出納簿!$C$4:$M$564,MATCH(LARGE((②金銭出納簿!$G$4:$G$564=$A$1)*1/ROW(②金銭出納簿!$C$4:$C$564),ROWS($A$18:$A252)),1/ROW(②金銭出納簿!$C$4:$C$564),0),COLUMNS($A$5:J$5)),"")</f>
        <v/>
      </c>
      <c r="K241" s="17" t="str">
        <f t="shared" si="6"/>
        <v/>
      </c>
      <c r="L241" s="23" t="str">
        <f t="shared" si="7"/>
        <v/>
      </c>
    </row>
    <row r="242" spans="1:12" ht="20.25" customHeight="1" x14ac:dyDescent="0.15">
      <c r="A242" s="124" t="str">
        <f t="array" ref="A242">IFERROR(INDEX(②金銭出納簿!$C$4:$M$564,MATCH(LARGE((②金銭出納簿!$G$4:$G$564=$A$1)*1/ROW(②金銭出納簿!$C$4:$C$564),ROWS($A$18:$A253)),1/ROW(②金銭出納簿!$C$4:$C$564),0),COLUMNS($A$5:A$5)),"")</f>
        <v/>
      </c>
      <c r="B242" s="125" t="str">
        <f t="array" ref="B242">IFERROR(INDEX(②金銭出納簿!$C$4:$M$564,MATCH(LARGE((②金銭出納簿!$G$4:$G$564=$A$1)*1/ROW(②金銭出納簿!$C$4:$C$564),ROWS($A$18:$A253)),1/ROW(②金銭出納簿!$C$4:$C$564),0),COLUMNS($A$5:B$5)),"")</f>
        <v/>
      </c>
      <c r="C242" s="12" t="str">
        <f t="array" ref="C242">IFERROR(INDEX(②金銭出納簿!$C$4:$M$564,MATCH(LARGE((②金銭出納簿!$G$4:$G$564=$A$1)*1/ROW(②金銭出納簿!$C$4:$C$564),ROWS($A$18:$A253)),1/ROW(②金銭出納簿!$C$4:$C$564),0),COLUMNS($A$5:C$5)),"")</f>
        <v/>
      </c>
      <c r="D242" s="12" t="str">
        <f t="array" ref="D242">IFERROR(INDEX(②金銭出納簿!$C$4:$M$564,MATCH(LARGE((②金銭出納簿!$G$4:$G$564=$A$1)*1/ROW(②金銭出納簿!$C$4:$C$564),ROWS($A$18:$A253)),1/ROW(②金銭出納簿!$C$4:$C$564),0),COLUMNS($A$5:D$5)),"")</f>
        <v/>
      </c>
      <c r="E242" s="12" t="str">
        <f t="array" ref="E242">IFERROR(INDEX(②金銭出納簿!$C$4:$M$564,MATCH(LARGE((②金銭出納簿!$G$4:$G$564=$A$1)*1/ROW(②金銭出納簿!$C$4:$C$564),ROWS($A$18:$A253)),1/ROW(②金銭出納簿!$C$4:$C$564),0),COLUMNS($A$5:E$5)),"")</f>
        <v/>
      </c>
      <c r="F242" s="134" t="str">
        <f t="array" ref="F242">IFERROR(INDEX(②金銭出納簿!$C$4:$M$564,MATCH(LARGE((②金銭出納簿!$G$4:$G$564=$A$1)*1/ROW(②金銭出納簿!$C$4:$C$564),ROWS($A$18:$A253)),1/ROW(②金銭出納簿!$C$4:$C$564),0),COLUMNS($A$5:F$5)),"")</f>
        <v/>
      </c>
      <c r="G242" s="134" t="str">
        <f t="array" ref="G242">IFERROR(INDEX(②金銭出納簿!$C$4:$M$564,MATCH(LARGE((②金銭出納簿!$G$4:$G$564=$A$1)*1/ROW(②金銭出納簿!$C$4:$C$564),ROWS($A$18:$A253)),1/ROW(②金銭出納簿!$C$4:$C$564),0),COLUMNS($A$5:G$5)),"")</f>
        <v/>
      </c>
      <c r="H242" s="15" t="str">
        <f t="array" ref="H242">IFERROR(INDEX(②金銭出納簿!$C$4:$M$564,MATCH(LARGE((②金銭出納簿!$G$4:$G$564=$A$1)*1/ROW(②金銭出納簿!$C$4:$C$564),ROWS($A$18:$A253)),1/ROW(②金銭出納簿!$C$4:$C$564),0),COLUMNS($A$5:H$5)),"")</f>
        <v/>
      </c>
      <c r="I242" s="17" t="str">
        <f t="array" ref="I242">IFERROR(INDEX(②金銭出納簿!$C$4:$M$564,MATCH(LARGE((②金銭出納簿!$G$4:$G$564=$A$1)*1/ROW(②金銭出納簿!$C$4:$C$564),ROWS($A$18:$A253)),1/ROW(②金銭出納簿!$C$4:$C$564),0),COLUMNS($A$5:I$5)),"")</f>
        <v/>
      </c>
      <c r="J242" s="16" t="str">
        <f t="array" ref="J242">IFERROR(INDEX(②金銭出納簿!$C$4:$M$564,MATCH(LARGE((②金銭出納簿!$G$4:$G$564=$A$1)*1/ROW(②金銭出納簿!$C$4:$C$564),ROWS($A$18:$A253)),1/ROW(②金銭出納簿!$C$4:$C$564),0),COLUMNS($A$5:J$5)),"")</f>
        <v/>
      </c>
      <c r="K242" s="17" t="str">
        <f t="shared" si="6"/>
        <v/>
      </c>
      <c r="L242" s="23" t="str">
        <f t="shared" si="7"/>
        <v/>
      </c>
    </row>
    <row r="243" spans="1:12" ht="20.25" customHeight="1" x14ac:dyDescent="0.15">
      <c r="A243" s="124" t="str">
        <f t="array" ref="A243">IFERROR(INDEX(②金銭出納簿!$C$4:$M$564,MATCH(LARGE((②金銭出納簿!$G$4:$G$564=$A$1)*1/ROW(②金銭出納簿!$C$4:$C$564),ROWS($A$18:$A254)),1/ROW(②金銭出納簿!$C$4:$C$564),0),COLUMNS($A$5:A$5)),"")</f>
        <v/>
      </c>
      <c r="B243" s="125" t="str">
        <f t="array" ref="B243">IFERROR(INDEX(②金銭出納簿!$C$4:$M$564,MATCH(LARGE((②金銭出納簿!$G$4:$G$564=$A$1)*1/ROW(②金銭出納簿!$C$4:$C$564),ROWS($A$18:$A254)),1/ROW(②金銭出納簿!$C$4:$C$564),0),COLUMNS($A$5:B$5)),"")</f>
        <v/>
      </c>
      <c r="C243" s="12" t="str">
        <f t="array" ref="C243">IFERROR(INDEX(②金銭出納簿!$C$4:$M$564,MATCH(LARGE((②金銭出納簿!$G$4:$G$564=$A$1)*1/ROW(②金銭出納簿!$C$4:$C$564),ROWS($A$18:$A254)),1/ROW(②金銭出納簿!$C$4:$C$564),0),COLUMNS($A$5:C$5)),"")</f>
        <v/>
      </c>
      <c r="D243" s="12" t="str">
        <f t="array" ref="D243">IFERROR(INDEX(②金銭出納簿!$C$4:$M$564,MATCH(LARGE((②金銭出納簿!$G$4:$G$564=$A$1)*1/ROW(②金銭出納簿!$C$4:$C$564),ROWS($A$18:$A254)),1/ROW(②金銭出納簿!$C$4:$C$564),0),COLUMNS($A$5:D$5)),"")</f>
        <v/>
      </c>
      <c r="E243" s="12" t="str">
        <f t="array" ref="E243">IFERROR(INDEX(②金銭出納簿!$C$4:$M$564,MATCH(LARGE((②金銭出納簿!$G$4:$G$564=$A$1)*1/ROW(②金銭出納簿!$C$4:$C$564),ROWS($A$18:$A254)),1/ROW(②金銭出納簿!$C$4:$C$564),0),COLUMNS($A$5:E$5)),"")</f>
        <v/>
      </c>
      <c r="F243" s="134" t="str">
        <f t="array" ref="F243">IFERROR(INDEX(②金銭出納簿!$C$4:$M$564,MATCH(LARGE((②金銭出納簿!$G$4:$G$564=$A$1)*1/ROW(②金銭出納簿!$C$4:$C$564),ROWS($A$18:$A254)),1/ROW(②金銭出納簿!$C$4:$C$564),0),COLUMNS($A$5:F$5)),"")</f>
        <v/>
      </c>
      <c r="G243" s="134" t="str">
        <f t="array" ref="G243">IFERROR(INDEX(②金銭出納簿!$C$4:$M$564,MATCH(LARGE((②金銭出納簿!$G$4:$G$564=$A$1)*1/ROW(②金銭出納簿!$C$4:$C$564),ROWS($A$18:$A254)),1/ROW(②金銭出納簿!$C$4:$C$564),0),COLUMNS($A$5:G$5)),"")</f>
        <v/>
      </c>
      <c r="H243" s="15" t="str">
        <f t="array" ref="H243">IFERROR(INDEX(②金銭出納簿!$C$4:$M$564,MATCH(LARGE((②金銭出納簿!$G$4:$G$564=$A$1)*1/ROW(②金銭出納簿!$C$4:$C$564),ROWS($A$18:$A254)),1/ROW(②金銭出納簿!$C$4:$C$564),0),COLUMNS($A$5:H$5)),"")</f>
        <v/>
      </c>
      <c r="I243" s="17" t="str">
        <f t="array" ref="I243">IFERROR(INDEX(②金銭出納簿!$C$4:$M$564,MATCH(LARGE((②金銭出納簿!$G$4:$G$564=$A$1)*1/ROW(②金銭出納簿!$C$4:$C$564),ROWS($A$18:$A254)),1/ROW(②金銭出納簿!$C$4:$C$564),0),COLUMNS($A$5:I$5)),"")</f>
        <v/>
      </c>
      <c r="J243" s="16" t="str">
        <f t="array" ref="J243">IFERROR(INDEX(②金銭出納簿!$C$4:$M$564,MATCH(LARGE((②金銭出納簿!$G$4:$G$564=$A$1)*1/ROW(②金銭出納簿!$C$4:$C$564),ROWS($A$18:$A254)),1/ROW(②金銭出納簿!$C$4:$C$564),0),COLUMNS($A$5:J$5)),"")</f>
        <v/>
      </c>
      <c r="K243" s="17" t="str">
        <f t="shared" si="6"/>
        <v/>
      </c>
      <c r="L243" s="23" t="str">
        <f t="shared" si="7"/>
        <v/>
      </c>
    </row>
    <row r="244" spans="1:12" ht="20.25" customHeight="1" x14ac:dyDescent="0.15">
      <c r="A244" s="124" t="str">
        <f t="array" ref="A244">IFERROR(INDEX(②金銭出納簿!$C$4:$M$564,MATCH(LARGE((②金銭出納簿!$G$4:$G$564=$A$1)*1/ROW(②金銭出納簿!$C$4:$C$564),ROWS($A$18:$A255)),1/ROW(②金銭出納簿!$C$4:$C$564),0),COLUMNS($A$5:A$5)),"")</f>
        <v/>
      </c>
      <c r="B244" s="125" t="str">
        <f t="array" ref="B244">IFERROR(INDEX(②金銭出納簿!$C$4:$M$564,MATCH(LARGE((②金銭出納簿!$G$4:$G$564=$A$1)*1/ROW(②金銭出納簿!$C$4:$C$564),ROWS($A$18:$A255)),1/ROW(②金銭出納簿!$C$4:$C$564),0),COLUMNS($A$5:B$5)),"")</f>
        <v/>
      </c>
      <c r="C244" s="12" t="str">
        <f t="array" ref="C244">IFERROR(INDEX(②金銭出納簿!$C$4:$M$564,MATCH(LARGE((②金銭出納簿!$G$4:$G$564=$A$1)*1/ROW(②金銭出納簿!$C$4:$C$564),ROWS($A$18:$A255)),1/ROW(②金銭出納簿!$C$4:$C$564),0),COLUMNS($A$5:C$5)),"")</f>
        <v/>
      </c>
      <c r="D244" s="12" t="str">
        <f t="array" ref="D244">IFERROR(INDEX(②金銭出納簿!$C$4:$M$564,MATCH(LARGE((②金銭出納簿!$G$4:$G$564=$A$1)*1/ROW(②金銭出納簿!$C$4:$C$564),ROWS($A$18:$A255)),1/ROW(②金銭出納簿!$C$4:$C$564),0),COLUMNS($A$5:D$5)),"")</f>
        <v/>
      </c>
      <c r="E244" s="12" t="str">
        <f t="array" ref="E244">IFERROR(INDEX(②金銭出納簿!$C$4:$M$564,MATCH(LARGE((②金銭出納簿!$G$4:$G$564=$A$1)*1/ROW(②金銭出納簿!$C$4:$C$564),ROWS($A$18:$A255)),1/ROW(②金銭出納簿!$C$4:$C$564),0),COLUMNS($A$5:E$5)),"")</f>
        <v/>
      </c>
      <c r="F244" s="134" t="str">
        <f t="array" ref="F244">IFERROR(INDEX(②金銭出納簿!$C$4:$M$564,MATCH(LARGE((②金銭出納簿!$G$4:$G$564=$A$1)*1/ROW(②金銭出納簿!$C$4:$C$564),ROWS($A$18:$A255)),1/ROW(②金銭出納簿!$C$4:$C$564),0),COLUMNS($A$5:F$5)),"")</f>
        <v/>
      </c>
      <c r="G244" s="134" t="str">
        <f t="array" ref="G244">IFERROR(INDEX(②金銭出納簿!$C$4:$M$564,MATCH(LARGE((②金銭出納簿!$G$4:$G$564=$A$1)*1/ROW(②金銭出納簿!$C$4:$C$564),ROWS($A$18:$A255)),1/ROW(②金銭出納簿!$C$4:$C$564),0),COLUMNS($A$5:G$5)),"")</f>
        <v/>
      </c>
      <c r="H244" s="15" t="str">
        <f t="array" ref="H244">IFERROR(INDEX(②金銭出納簿!$C$4:$M$564,MATCH(LARGE((②金銭出納簿!$G$4:$G$564=$A$1)*1/ROW(②金銭出納簿!$C$4:$C$564),ROWS($A$18:$A255)),1/ROW(②金銭出納簿!$C$4:$C$564),0),COLUMNS($A$5:H$5)),"")</f>
        <v/>
      </c>
      <c r="I244" s="17" t="str">
        <f t="array" ref="I244">IFERROR(INDEX(②金銭出納簿!$C$4:$M$564,MATCH(LARGE((②金銭出納簿!$G$4:$G$564=$A$1)*1/ROW(②金銭出納簿!$C$4:$C$564),ROWS($A$18:$A255)),1/ROW(②金銭出納簿!$C$4:$C$564),0),COLUMNS($A$5:I$5)),"")</f>
        <v/>
      </c>
      <c r="J244" s="16" t="str">
        <f t="array" ref="J244">IFERROR(INDEX(②金銭出納簿!$C$4:$M$564,MATCH(LARGE((②金銭出納簿!$G$4:$G$564=$A$1)*1/ROW(②金銭出納簿!$C$4:$C$564),ROWS($A$18:$A255)),1/ROW(②金銭出納簿!$C$4:$C$564),0),COLUMNS($A$5:J$5)),"")</f>
        <v/>
      </c>
      <c r="K244" s="17" t="str">
        <f t="shared" si="6"/>
        <v/>
      </c>
      <c r="L244" s="23" t="str">
        <f t="shared" si="7"/>
        <v/>
      </c>
    </row>
    <row r="245" spans="1:12" ht="20.25" customHeight="1" x14ac:dyDescent="0.15">
      <c r="A245" s="124" t="str">
        <f t="array" ref="A245">IFERROR(INDEX(②金銭出納簿!$C$4:$M$564,MATCH(LARGE((②金銭出納簿!$G$4:$G$564=$A$1)*1/ROW(②金銭出納簿!$C$4:$C$564),ROWS($A$18:$A256)),1/ROW(②金銭出納簿!$C$4:$C$564),0),COLUMNS($A$5:A$5)),"")</f>
        <v/>
      </c>
      <c r="B245" s="125" t="str">
        <f t="array" ref="B245">IFERROR(INDEX(②金銭出納簿!$C$4:$M$564,MATCH(LARGE((②金銭出納簿!$G$4:$G$564=$A$1)*1/ROW(②金銭出納簿!$C$4:$C$564),ROWS($A$18:$A256)),1/ROW(②金銭出納簿!$C$4:$C$564),0),COLUMNS($A$5:B$5)),"")</f>
        <v/>
      </c>
      <c r="C245" s="12" t="str">
        <f t="array" ref="C245">IFERROR(INDEX(②金銭出納簿!$C$4:$M$564,MATCH(LARGE((②金銭出納簿!$G$4:$G$564=$A$1)*1/ROW(②金銭出納簿!$C$4:$C$564),ROWS($A$18:$A256)),1/ROW(②金銭出納簿!$C$4:$C$564),0),COLUMNS($A$5:C$5)),"")</f>
        <v/>
      </c>
      <c r="D245" s="12" t="str">
        <f t="array" ref="D245">IFERROR(INDEX(②金銭出納簿!$C$4:$M$564,MATCH(LARGE((②金銭出納簿!$G$4:$G$564=$A$1)*1/ROW(②金銭出納簿!$C$4:$C$564),ROWS($A$18:$A256)),1/ROW(②金銭出納簿!$C$4:$C$564),0),COLUMNS($A$5:D$5)),"")</f>
        <v/>
      </c>
      <c r="E245" s="12" t="str">
        <f t="array" ref="E245">IFERROR(INDEX(②金銭出納簿!$C$4:$M$564,MATCH(LARGE((②金銭出納簿!$G$4:$G$564=$A$1)*1/ROW(②金銭出納簿!$C$4:$C$564),ROWS($A$18:$A256)),1/ROW(②金銭出納簿!$C$4:$C$564),0),COLUMNS($A$5:E$5)),"")</f>
        <v/>
      </c>
      <c r="F245" s="134" t="str">
        <f t="array" ref="F245">IFERROR(INDEX(②金銭出納簿!$C$4:$M$564,MATCH(LARGE((②金銭出納簿!$G$4:$G$564=$A$1)*1/ROW(②金銭出納簿!$C$4:$C$564),ROWS($A$18:$A256)),1/ROW(②金銭出納簿!$C$4:$C$564),0),COLUMNS($A$5:F$5)),"")</f>
        <v/>
      </c>
      <c r="G245" s="134" t="str">
        <f t="array" ref="G245">IFERROR(INDEX(②金銭出納簿!$C$4:$M$564,MATCH(LARGE((②金銭出納簿!$G$4:$G$564=$A$1)*1/ROW(②金銭出納簿!$C$4:$C$564),ROWS($A$18:$A256)),1/ROW(②金銭出納簿!$C$4:$C$564),0),COLUMNS($A$5:G$5)),"")</f>
        <v/>
      </c>
      <c r="H245" s="15" t="str">
        <f t="array" ref="H245">IFERROR(INDEX(②金銭出納簿!$C$4:$M$564,MATCH(LARGE((②金銭出納簿!$G$4:$G$564=$A$1)*1/ROW(②金銭出納簿!$C$4:$C$564),ROWS($A$18:$A256)),1/ROW(②金銭出納簿!$C$4:$C$564),0),COLUMNS($A$5:H$5)),"")</f>
        <v/>
      </c>
      <c r="I245" s="17" t="str">
        <f t="array" ref="I245">IFERROR(INDEX(②金銭出納簿!$C$4:$M$564,MATCH(LARGE((②金銭出納簿!$G$4:$G$564=$A$1)*1/ROW(②金銭出納簿!$C$4:$C$564),ROWS($A$18:$A256)),1/ROW(②金銭出納簿!$C$4:$C$564),0),COLUMNS($A$5:I$5)),"")</f>
        <v/>
      </c>
      <c r="J245" s="16" t="str">
        <f t="array" ref="J245">IFERROR(INDEX(②金銭出納簿!$C$4:$M$564,MATCH(LARGE((②金銭出納簿!$G$4:$G$564=$A$1)*1/ROW(②金銭出納簿!$C$4:$C$564),ROWS($A$18:$A256)),1/ROW(②金銭出納簿!$C$4:$C$564),0),COLUMNS($A$5:J$5)),"")</f>
        <v/>
      </c>
      <c r="K245" s="17" t="str">
        <f t="shared" si="6"/>
        <v/>
      </c>
      <c r="L245" s="23" t="str">
        <f t="shared" si="7"/>
        <v/>
      </c>
    </row>
    <row r="246" spans="1:12" ht="20.25" customHeight="1" x14ac:dyDescent="0.15">
      <c r="A246" s="124" t="str">
        <f t="array" ref="A246">IFERROR(INDEX(②金銭出納簿!$C$4:$M$564,MATCH(LARGE((②金銭出納簿!$G$4:$G$564=$A$1)*1/ROW(②金銭出納簿!$C$4:$C$564),ROWS($A$18:$A257)),1/ROW(②金銭出納簿!$C$4:$C$564),0),COLUMNS($A$5:A$5)),"")</f>
        <v/>
      </c>
      <c r="B246" s="125" t="str">
        <f t="array" ref="B246">IFERROR(INDEX(②金銭出納簿!$C$4:$M$564,MATCH(LARGE((②金銭出納簿!$G$4:$G$564=$A$1)*1/ROW(②金銭出納簿!$C$4:$C$564),ROWS($A$18:$A257)),1/ROW(②金銭出納簿!$C$4:$C$564),0),COLUMNS($A$5:B$5)),"")</f>
        <v/>
      </c>
      <c r="C246" s="12" t="str">
        <f t="array" ref="C246">IFERROR(INDEX(②金銭出納簿!$C$4:$M$564,MATCH(LARGE((②金銭出納簿!$G$4:$G$564=$A$1)*1/ROW(②金銭出納簿!$C$4:$C$564),ROWS($A$18:$A257)),1/ROW(②金銭出納簿!$C$4:$C$564),0),COLUMNS($A$5:C$5)),"")</f>
        <v/>
      </c>
      <c r="D246" s="12" t="str">
        <f t="array" ref="D246">IFERROR(INDEX(②金銭出納簿!$C$4:$M$564,MATCH(LARGE((②金銭出納簿!$G$4:$G$564=$A$1)*1/ROW(②金銭出納簿!$C$4:$C$564),ROWS($A$18:$A257)),1/ROW(②金銭出納簿!$C$4:$C$564),0),COLUMNS($A$5:D$5)),"")</f>
        <v/>
      </c>
      <c r="E246" s="12" t="str">
        <f t="array" ref="E246">IFERROR(INDEX(②金銭出納簿!$C$4:$M$564,MATCH(LARGE((②金銭出納簿!$G$4:$G$564=$A$1)*1/ROW(②金銭出納簿!$C$4:$C$564),ROWS($A$18:$A257)),1/ROW(②金銭出納簿!$C$4:$C$564),0),COLUMNS($A$5:E$5)),"")</f>
        <v/>
      </c>
      <c r="F246" s="134" t="str">
        <f t="array" ref="F246">IFERROR(INDEX(②金銭出納簿!$C$4:$M$564,MATCH(LARGE((②金銭出納簿!$G$4:$G$564=$A$1)*1/ROW(②金銭出納簿!$C$4:$C$564),ROWS($A$18:$A257)),1/ROW(②金銭出納簿!$C$4:$C$564),0),COLUMNS($A$5:F$5)),"")</f>
        <v/>
      </c>
      <c r="G246" s="134" t="str">
        <f t="array" ref="G246">IFERROR(INDEX(②金銭出納簿!$C$4:$M$564,MATCH(LARGE((②金銭出納簿!$G$4:$G$564=$A$1)*1/ROW(②金銭出納簿!$C$4:$C$564),ROWS($A$18:$A257)),1/ROW(②金銭出納簿!$C$4:$C$564),0),COLUMNS($A$5:G$5)),"")</f>
        <v/>
      </c>
      <c r="H246" s="15" t="str">
        <f t="array" ref="H246">IFERROR(INDEX(②金銭出納簿!$C$4:$M$564,MATCH(LARGE((②金銭出納簿!$G$4:$G$564=$A$1)*1/ROW(②金銭出納簿!$C$4:$C$564),ROWS($A$18:$A257)),1/ROW(②金銭出納簿!$C$4:$C$564),0),COLUMNS($A$5:H$5)),"")</f>
        <v/>
      </c>
      <c r="I246" s="17" t="str">
        <f t="array" ref="I246">IFERROR(INDEX(②金銭出納簿!$C$4:$M$564,MATCH(LARGE((②金銭出納簿!$G$4:$G$564=$A$1)*1/ROW(②金銭出納簿!$C$4:$C$564),ROWS($A$18:$A257)),1/ROW(②金銭出納簿!$C$4:$C$564),0),COLUMNS($A$5:I$5)),"")</f>
        <v/>
      </c>
      <c r="J246" s="16" t="str">
        <f t="array" ref="J246">IFERROR(INDEX(②金銭出納簿!$C$4:$M$564,MATCH(LARGE((②金銭出納簿!$G$4:$G$564=$A$1)*1/ROW(②金銭出納簿!$C$4:$C$564),ROWS($A$18:$A257)),1/ROW(②金銭出納簿!$C$4:$C$564),0),COLUMNS($A$5:J$5)),"")</f>
        <v/>
      </c>
      <c r="K246" s="17" t="str">
        <f t="shared" ref="K246:K309" si="8">IFERROR(K245+I246,"")</f>
        <v/>
      </c>
      <c r="L246" s="23" t="str">
        <f t="shared" ref="L246:L309" si="9">IFERROR(L245+J246,"")</f>
        <v/>
      </c>
    </row>
    <row r="247" spans="1:12" ht="20.25" customHeight="1" x14ac:dyDescent="0.15">
      <c r="A247" s="124" t="str">
        <f t="array" ref="A247">IFERROR(INDEX(②金銭出納簿!$C$4:$M$564,MATCH(LARGE((②金銭出納簿!$G$4:$G$564=$A$1)*1/ROW(②金銭出納簿!$C$4:$C$564),ROWS($A$18:$A258)),1/ROW(②金銭出納簿!$C$4:$C$564),0),COLUMNS($A$5:A$5)),"")</f>
        <v/>
      </c>
      <c r="B247" s="125" t="str">
        <f t="array" ref="B247">IFERROR(INDEX(②金銭出納簿!$C$4:$M$564,MATCH(LARGE((②金銭出納簿!$G$4:$G$564=$A$1)*1/ROW(②金銭出納簿!$C$4:$C$564),ROWS($A$18:$A258)),1/ROW(②金銭出納簿!$C$4:$C$564),0),COLUMNS($A$5:B$5)),"")</f>
        <v/>
      </c>
      <c r="C247" s="12" t="str">
        <f t="array" ref="C247">IFERROR(INDEX(②金銭出納簿!$C$4:$M$564,MATCH(LARGE((②金銭出納簿!$G$4:$G$564=$A$1)*1/ROW(②金銭出納簿!$C$4:$C$564),ROWS($A$18:$A258)),1/ROW(②金銭出納簿!$C$4:$C$564),0),COLUMNS($A$5:C$5)),"")</f>
        <v/>
      </c>
      <c r="D247" s="12" t="str">
        <f t="array" ref="D247">IFERROR(INDEX(②金銭出納簿!$C$4:$M$564,MATCH(LARGE((②金銭出納簿!$G$4:$G$564=$A$1)*1/ROW(②金銭出納簿!$C$4:$C$564),ROWS($A$18:$A258)),1/ROW(②金銭出納簿!$C$4:$C$564),0),COLUMNS($A$5:D$5)),"")</f>
        <v/>
      </c>
      <c r="E247" s="12" t="str">
        <f t="array" ref="E247">IFERROR(INDEX(②金銭出納簿!$C$4:$M$564,MATCH(LARGE((②金銭出納簿!$G$4:$G$564=$A$1)*1/ROW(②金銭出納簿!$C$4:$C$564),ROWS($A$18:$A258)),1/ROW(②金銭出納簿!$C$4:$C$564),0),COLUMNS($A$5:E$5)),"")</f>
        <v/>
      </c>
      <c r="F247" s="134" t="str">
        <f t="array" ref="F247">IFERROR(INDEX(②金銭出納簿!$C$4:$M$564,MATCH(LARGE((②金銭出納簿!$G$4:$G$564=$A$1)*1/ROW(②金銭出納簿!$C$4:$C$564),ROWS($A$18:$A258)),1/ROW(②金銭出納簿!$C$4:$C$564),0),COLUMNS($A$5:F$5)),"")</f>
        <v/>
      </c>
      <c r="G247" s="134" t="str">
        <f t="array" ref="G247">IFERROR(INDEX(②金銭出納簿!$C$4:$M$564,MATCH(LARGE((②金銭出納簿!$G$4:$G$564=$A$1)*1/ROW(②金銭出納簿!$C$4:$C$564),ROWS($A$18:$A258)),1/ROW(②金銭出納簿!$C$4:$C$564),0),COLUMNS($A$5:G$5)),"")</f>
        <v/>
      </c>
      <c r="H247" s="15" t="str">
        <f t="array" ref="H247">IFERROR(INDEX(②金銭出納簿!$C$4:$M$564,MATCH(LARGE((②金銭出納簿!$G$4:$G$564=$A$1)*1/ROW(②金銭出納簿!$C$4:$C$564),ROWS($A$18:$A258)),1/ROW(②金銭出納簿!$C$4:$C$564),0),COLUMNS($A$5:H$5)),"")</f>
        <v/>
      </c>
      <c r="I247" s="17" t="str">
        <f t="array" ref="I247">IFERROR(INDEX(②金銭出納簿!$C$4:$M$564,MATCH(LARGE((②金銭出納簿!$G$4:$G$564=$A$1)*1/ROW(②金銭出納簿!$C$4:$C$564),ROWS($A$18:$A258)),1/ROW(②金銭出納簿!$C$4:$C$564),0),COLUMNS($A$5:I$5)),"")</f>
        <v/>
      </c>
      <c r="J247" s="16" t="str">
        <f t="array" ref="J247">IFERROR(INDEX(②金銭出納簿!$C$4:$M$564,MATCH(LARGE((②金銭出納簿!$G$4:$G$564=$A$1)*1/ROW(②金銭出納簿!$C$4:$C$564),ROWS($A$18:$A258)),1/ROW(②金銭出納簿!$C$4:$C$564),0),COLUMNS($A$5:J$5)),"")</f>
        <v/>
      </c>
      <c r="K247" s="17" t="str">
        <f t="shared" si="8"/>
        <v/>
      </c>
      <c r="L247" s="23" t="str">
        <f t="shared" si="9"/>
        <v/>
      </c>
    </row>
    <row r="248" spans="1:12" ht="20.25" customHeight="1" x14ac:dyDescent="0.15">
      <c r="A248" s="124" t="str">
        <f t="array" ref="A248">IFERROR(INDEX(②金銭出納簿!$C$4:$M$564,MATCH(LARGE((②金銭出納簿!$G$4:$G$564=$A$1)*1/ROW(②金銭出納簿!$C$4:$C$564),ROWS($A$18:$A259)),1/ROW(②金銭出納簿!$C$4:$C$564),0),COLUMNS($A$5:A$5)),"")</f>
        <v/>
      </c>
      <c r="B248" s="125" t="str">
        <f t="array" ref="B248">IFERROR(INDEX(②金銭出納簿!$C$4:$M$564,MATCH(LARGE((②金銭出納簿!$G$4:$G$564=$A$1)*1/ROW(②金銭出納簿!$C$4:$C$564),ROWS($A$18:$A259)),1/ROW(②金銭出納簿!$C$4:$C$564),0),COLUMNS($A$5:B$5)),"")</f>
        <v/>
      </c>
      <c r="C248" s="12" t="str">
        <f t="array" ref="C248">IFERROR(INDEX(②金銭出納簿!$C$4:$M$564,MATCH(LARGE((②金銭出納簿!$G$4:$G$564=$A$1)*1/ROW(②金銭出納簿!$C$4:$C$564),ROWS($A$18:$A259)),1/ROW(②金銭出納簿!$C$4:$C$564),0),COLUMNS($A$5:C$5)),"")</f>
        <v/>
      </c>
      <c r="D248" s="12" t="str">
        <f t="array" ref="D248">IFERROR(INDEX(②金銭出納簿!$C$4:$M$564,MATCH(LARGE((②金銭出納簿!$G$4:$G$564=$A$1)*1/ROW(②金銭出納簿!$C$4:$C$564),ROWS($A$18:$A259)),1/ROW(②金銭出納簿!$C$4:$C$564),0),COLUMNS($A$5:D$5)),"")</f>
        <v/>
      </c>
      <c r="E248" s="12" t="str">
        <f t="array" ref="E248">IFERROR(INDEX(②金銭出納簿!$C$4:$M$564,MATCH(LARGE((②金銭出納簿!$G$4:$G$564=$A$1)*1/ROW(②金銭出納簿!$C$4:$C$564),ROWS($A$18:$A259)),1/ROW(②金銭出納簿!$C$4:$C$564),0),COLUMNS($A$5:E$5)),"")</f>
        <v/>
      </c>
      <c r="F248" s="134" t="str">
        <f t="array" ref="F248">IFERROR(INDEX(②金銭出納簿!$C$4:$M$564,MATCH(LARGE((②金銭出納簿!$G$4:$G$564=$A$1)*1/ROW(②金銭出納簿!$C$4:$C$564),ROWS($A$18:$A259)),1/ROW(②金銭出納簿!$C$4:$C$564),0),COLUMNS($A$5:F$5)),"")</f>
        <v/>
      </c>
      <c r="G248" s="134" t="str">
        <f t="array" ref="G248">IFERROR(INDEX(②金銭出納簿!$C$4:$M$564,MATCH(LARGE((②金銭出納簿!$G$4:$G$564=$A$1)*1/ROW(②金銭出納簿!$C$4:$C$564),ROWS($A$18:$A259)),1/ROW(②金銭出納簿!$C$4:$C$564),0),COLUMNS($A$5:G$5)),"")</f>
        <v/>
      </c>
      <c r="H248" s="15" t="str">
        <f t="array" ref="H248">IFERROR(INDEX(②金銭出納簿!$C$4:$M$564,MATCH(LARGE((②金銭出納簿!$G$4:$G$564=$A$1)*1/ROW(②金銭出納簿!$C$4:$C$564),ROWS($A$18:$A259)),1/ROW(②金銭出納簿!$C$4:$C$564),0),COLUMNS($A$5:H$5)),"")</f>
        <v/>
      </c>
      <c r="I248" s="17" t="str">
        <f t="array" ref="I248">IFERROR(INDEX(②金銭出納簿!$C$4:$M$564,MATCH(LARGE((②金銭出納簿!$G$4:$G$564=$A$1)*1/ROW(②金銭出納簿!$C$4:$C$564),ROWS($A$18:$A259)),1/ROW(②金銭出納簿!$C$4:$C$564),0),COLUMNS($A$5:I$5)),"")</f>
        <v/>
      </c>
      <c r="J248" s="16" t="str">
        <f t="array" ref="J248">IFERROR(INDEX(②金銭出納簿!$C$4:$M$564,MATCH(LARGE((②金銭出納簿!$G$4:$G$564=$A$1)*1/ROW(②金銭出納簿!$C$4:$C$564),ROWS($A$18:$A259)),1/ROW(②金銭出納簿!$C$4:$C$564),0),COLUMNS($A$5:J$5)),"")</f>
        <v/>
      </c>
      <c r="K248" s="17" t="str">
        <f t="shared" si="8"/>
        <v/>
      </c>
      <c r="L248" s="23" t="str">
        <f t="shared" si="9"/>
        <v/>
      </c>
    </row>
    <row r="249" spans="1:12" ht="20.25" customHeight="1" x14ac:dyDescent="0.15">
      <c r="A249" s="124" t="str">
        <f t="array" ref="A249">IFERROR(INDEX(②金銭出納簿!$C$4:$M$564,MATCH(LARGE((②金銭出納簿!$G$4:$G$564=$A$1)*1/ROW(②金銭出納簿!$C$4:$C$564),ROWS($A$18:$A260)),1/ROW(②金銭出納簿!$C$4:$C$564),0),COLUMNS($A$5:A$5)),"")</f>
        <v/>
      </c>
      <c r="B249" s="125" t="str">
        <f t="array" ref="B249">IFERROR(INDEX(②金銭出納簿!$C$4:$M$564,MATCH(LARGE((②金銭出納簿!$G$4:$G$564=$A$1)*1/ROW(②金銭出納簿!$C$4:$C$564),ROWS($A$18:$A260)),1/ROW(②金銭出納簿!$C$4:$C$564),0),COLUMNS($A$5:B$5)),"")</f>
        <v/>
      </c>
      <c r="C249" s="12" t="str">
        <f t="array" ref="C249">IFERROR(INDEX(②金銭出納簿!$C$4:$M$564,MATCH(LARGE((②金銭出納簿!$G$4:$G$564=$A$1)*1/ROW(②金銭出納簿!$C$4:$C$564),ROWS($A$18:$A260)),1/ROW(②金銭出納簿!$C$4:$C$564),0),COLUMNS($A$5:C$5)),"")</f>
        <v/>
      </c>
      <c r="D249" s="12" t="str">
        <f t="array" ref="D249">IFERROR(INDEX(②金銭出納簿!$C$4:$M$564,MATCH(LARGE((②金銭出納簿!$G$4:$G$564=$A$1)*1/ROW(②金銭出納簿!$C$4:$C$564),ROWS($A$18:$A260)),1/ROW(②金銭出納簿!$C$4:$C$564),0),COLUMNS($A$5:D$5)),"")</f>
        <v/>
      </c>
      <c r="E249" s="12" t="str">
        <f t="array" ref="E249">IFERROR(INDEX(②金銭出納簿!$C$4:$M$564,MATCH(LARGE((②金銭出納簿!$G$4:$G$564=$A$1)*1/ROW(②金銭出納簿!$C$4:$C$564),ROWS($A$18:$A260)),1/ROW(②金銭出納簿!$C$4:$C$564),0),COLUMNS($A$5:E$5)),"")</f>
        <v/>
      </c>
      <c r="F249" s="134" t="str">
        <f t="array" ref="F249">IFERROR(INDEX(②金銭出納簿!$C$4:$M$564,MATCH(LARGE((②金銭出納簿!$G$4:$G$564=$A$1)*1/ROW(②金銭出納簿!$C$4:$C$564),ROWS($A$18:$A260)),1/ROW(②金銭出納簿!$C$4:$C$564),0),COLUMNS($A$5:F$5)),"")</f>
        <v/>
      </c>
      <c r="G249" s="134" t="str">
        <f t="array" ref="G249">IFERROR(INDEX(②金銭出納簿!$C$4:$M$564,MATCH(LARGE((②金銭出納簿!$G$4:$G$564=$A$1)*1/ROW(②金銭出納簿!$C$4:$C$564),ROWS($A$18:$A260)),1/ROW(②金銭出納簿!$C$4:$C$564),0),COLUMNS($A$5:G$5)),"")</f>
        <v/>
      </c>
      <c r="H249" s="15" t="str">
        <f t="array" ref="H249">IFERROR(INDEX(②金銭出納簿!$C$4:$M$564,MATCH(LARGE((②金銭出納簿!$G$4:$G$564=$A$1)*1/ROW(②金銭出納簿!$C$4:$C$564),ROWS($A$18:$A260)),1/ROW(②金銭出納簿!$C$4:$C$564),0),COLUMNS($A$5:H$5)),"")</f>
        <v/>
      </c>
      <c r="I249" s="17" t="str">
        <f t="array" ref="I249">IFERROR(INDEX(②金銭出納簿!$C$4:$M$564,MATCH(LARGE((②金銭出納簿!$G$4:$G$564=$A$1)*1/ROW(②金銭出納簿!$C$4:$C$564),ROWS($A$18:$A260)),1/ROW(②金銭出納簿!$C$4:$C$564),0),COLUMNS($A$5:I$5)),"")</f>
        <v/>
      </c>
      <c r="J249" s="16" t="str">
        <f t="array" ref="J249">IFERROR(INDEX(②金銭出納簿!$C$4:$M$564,MATCH(LARGE((②金銭出納簿!$G$4:$G$564=$A$1)*1/ROW(②金銭出納簿!$C$4:$C$564),ROWS($A$18:$A260)),1/ROW(②金銭出納簿!$C$4:$C$564),0),COLUMNS($A$5:J$5)),"")</f>
        <v/>
      </c>
      <c r="K249" s="17" t="str">
        <f t="shared" si="8"/>
        <v/>
      </c>
      <c r="L249" s="23" t="str">
        <f t="shared" si="9"/>
        <v/>
      </c>
    </row>
    <row r="250" spans="1:12" ht="20.25" customHeight="1" x14ac:dyDescent="0.15">
      <c r="A250" s="124" t="str">
        <f t="array" ref="A250">IFERROR(INDEX(②金銭出納簿!$C$4:$M$564,MATCH(LARGE((②金銭出納簿!$G$4:$G$564=$A$1)*1/ROW(②金銭出納簿!$C$4:$C$564),ROWS($A$18:$A261)),1/ROW(②金銭出納簿!$C$4:$C$564),0),COLUMNS($A$5:A$5)),"")</f>
        <v/>
      </c>
      <c r="B250" s="125" t="str">
        <f t="array" ref="B250">IFERROR(INDEX(②金銭出納簿!$C$4:$M$564,MATCH(LARGE((②金銭出納簿!$G$4:$G$564=$A$1)*1/ROW(②金銭出納簿!$C$4:$C$564),ROWS($A$18:$A261)),1/ROW(②金銭出納簿!$C$4:$C$564),0),COLUMNS($A$5:B$5)),"")</f>
        <v/>
      </c>
      <c r="C250" s="12" t="str">
        <f t="array" ref="C250">IFERROR(INDEX(②金銭出納簿!$C$4:$M$564,MATCH(LARGE((②金銭出納簿!$G$4:$G$564=$A$1)*1/ROW(②金銭出納簿!$C$4:$C$564),ROWS($A$18:$A261)),1/ROW(②金銭出納簿!$C$4:$C$564),0),COLUMNS($A$5:C$5)),"")</f>
        <v/>
      </c>
      <c r="D250" s="12" t="str">
        <f t="array" ref="D250">IFERROR(INDEX(②金銭出納簿!$C$4:$M$564,MATCH(LARGE((②金銭出納簿!$G$4:$G$564=$A$1)*1/ROW(②金銭出納簿!$C$4:$C$564),ROWS($A$18:$A261)),1/ROW(②金銭出納簿!$C$4:$C$564),0),COLUMNS($A$5:D$5)),"")</f>
        <v/>
      </c>
      <c r="E250" s="12" t="str">
        <f t="array" ref="E250">IFERROR(INDEX(②金銭出納簿!$C$4:$M$564,MATCH(LARGE((②金銭出納簿!$G$4:$G$564=$A$1)*1/ROW(②金銭出納簿!$C$4:$C$564),ROWS($A$18:$A261)),1/ROW(②金銭出納簿!$C$4:$C$564),0),COLUMNS($A$5:E$5)),"")</f>
        <v/>
      </c>
      <c r="F250" s="134" t="str">
        <f t="array" ref="F250">IFERROR(INDEX(②金銭出納簿!$C$4:$M$564,MATCH(LARGE((②金銭出納簿!$G$4:$G$564=$A$1)*1/ROW(②金銭出納簿!$C$4:$C$564),ROWS($A$18:$A261)),1/ROW(②金銭出納簿!$C$4:$C$564),0),COLUMNS($A$5:F$5)),"")</f>
        <v/>
      </c>
      <c r="G250" s="134" t="str">
        <f t="array" ref="G250">IFERROR(INDEX(②金銭出納簿!$C$4:$M$564,MATCH(LARGE((②金銭出納簿!$G$4:$G$564=$A$1)*1/ROW(②金銭出納簿!$C$4:$C$564),ROWS($A$18:$A261)),1/ROW(②金銭出納簿!$C$4:$C$564),0),COLUMNS($A$5:G$5)),"")</f>
        <v/>
      </c>
      <c r="H250" s="15" t="str">
        <f t="array" ref="H250">IFERROR(INDEX(②金銭出納簿!$C$4:$M$564,MATCH(LARGE((②金銭出納簿!$G$4:$G$564=$A$1)*1/ROW(②金銭出納簿!$C$4:$C$564),ROWS($A$18:$A261)),1/ROW(②金銭出納簿!$C$4:$C$564),0),COLUMNS($A$5:H$5)),"")</f>
        <v/>
      </c>
      <c r="I250" s="17" t="str">
        <f t="array" ref="I250">IFERROR(INDEX(②金銭出納簿!$C$4:$M$564,MATCH(LARGE((②金銭出納簿!$G$4:$G$564=$A$1)*1/ROW(②金銭出納簿!$C$4:$C$564),ROWS($A$18:$A261)),1/ROW(②金銭出納簿!$C$4:$C$564),0),COLUMNS($A$5:I$5)),"")</f>
        <v/>
      </c>
      <c r="J250" s="16" t="str">
        <f t="array" ref="J250">IFERROR(INDEX(②金銭出納簿!$C$4:$M$564,MATCH(LARGE((②金銭出納簿!$G$4:$G$564=$A$1)*1/ROW(②金銭出納簿!$C$4:$C$564),ROWS($A$18:$A261)),1/ROW(②金銭出納簿!$C$4:$C$564),0),COLUMNS($A$5:J$5)),"")</f>
        <v/>
      </c>
      <c r="K250" s="17" t="str">
        <f t="shared" si="8"/>
        <v/>
      </c>
      <c r="L250" s="23" t="str">
        <f t="shared" si="9"/>
        <v/>
      </c>
    </row>
    <row r="251" spans="1:12" ht="20.25" customHeight="1" x14ac:dyDescent="0.15">
      <c r="A251" s="124" t="str">
        <f t="array" ref="A251">IFERROR(INDEX(②金銭出納簿!$C$4:$M$564,MATCH(LARGE((②金銭出納簿!$G$4:$G$564=$A$1)*1/ROW(②金銭出納簿!$C$4:$C$564),ROWS($A$18:$A262)),1/ROW(②金銭出納簿!$C$4:$C$564),0),COLUMNS($A$5:A$5)),"")</f>
        <v/>
      </c>
      <c r="B251" s="125" t="str">
        <f t="array" ref="B251">IFERROR(INDEX(②金銭出納簿!$C$4:$M$564,MATCH(LARGE((②金銭出納簿!$G$4:$G$564=$A$1)*1/ROW(②金銭出納簿!$C$4:$C$564),ROWS($A$18:$A262)),1/ROW(②金銭出納簿!$C$4:$C$564),0),COLUMNS($A$5:B$5)),"")</f>
        <v/>
      </c>
      <c r="C251" s="12" t="str">
        <f t="array" ref="C251">IFERROR(INDEX(②金銭出納簿!$C$4:$M$564,MATCH(LARGE((②金銭出納簿!$G$4:$G$564=$A$1)*1/ROW(②金銭出納簿!$C$4:$C$564),ROWS($A$18:$A262)),1/ROW(②金銭出納簿!$C$4:$C$564),0),COLUMNS($A$5:C$5)),"")</f>
        <v/>
      </c>
      <c r="D251" s="12" t="str">
        <f t="array" ref="D251">IFERROR(INDEX(②金銭出納簿!$C$4:$M$564,MATCH(LARGE((②金銭出納簿!$G$4:$G$564=$A$1)*1/ROW(②金銭出納簿!$C$4:$C$564),ROWS($A$18:$A262)),1/ROW(②金銭出納簿!$C$4:$C$564),0),COLUMNS($A$5:D$5)),"")</f>
        <v/>
      </c>
      <c r="E251" s="12" t="str">
        <f t="array" ref="E251">IFERROR(INDEX(②金銭出納簿!$C$4:$M$564,MATCH(LARGE((②金銭出納簿!$G$4:$G$564=$A$1)*1/ROW(②金銭出納簿!$C$4:$C$564),ROWS($A$18:$A262)),1/ROW(②金銭出納簿!$C$4:$C$564),0),COLUMNS($A$5:E$5)),"")</f>
        <v/>
      </c>
      <c r="F251" s="134" t="str">
        <f t="array" ref="F251">IFERROR(INDEX(②金銭出納簿!$C$4:$M$564,MATCH(LARGE((②金銭出納簿!$G$4:$G$564=$A$1)*1/ROW(②金銭出納簿!$C$4:$C$564),ROWS($A$18:$A262)),1/ROW(②金銭出納簿!$C$4:$C$564),0),COLUMNS($A$5:F$5)),"")</f>
        <v/>
      </c>
      <c r="G251" s="134" t="str">
        <f t="array" ref="G251">IFERROR(INDEX(②金銭出納簿!$C$4:$M$564,MATCH(LARGE((②金銭出納簿!$G$4:$G$564=$A$1)*1/ROW(②金銭出納簿!$C$4:$C$564),ROWS($A$18:$A262)),1/ROW(②金銭出納簿!$C$4:$C$564),0),COLUMNS($A$5:G$5)),"")</f>
        <v/>
      </c>
      <c r="H251" s="15" t="str">
        <f t="array" ref="H251">IFERROR(INDEX(②金銭出納簿!$C$4:$M$564,MATCH(LARGE((②金銭出納簿!$G$4:$G$564=$A$1)*1/ROW(②金銭出納簿!$C$4:$C$564),ROWS($A$18:$A262)),1/ROW(②金銭出納簿!$C$4:$C$564),0),COLUMNS($A$5:H$5)),"")</f>
        <v/>
      </c>
      <c r="I251" s="17" t="str">
        <f t="array" ref="I251">IFERROR(INDEX(②金銭出納簿!$C$4:$M$564,MATCH(LARGE((②金銭出納簿!$G$4:$G$564=$A$1)*1/ROW(②金銭出納簿!$C$4:$C$564),ROWS($A$18:$A262)),1/ROW(②金銭出納簿!$C$4:$C$564),0),COLUMNS($A$5:I$5)),"")</f>
        <v/>
      </c>
      <c r="J251" s="16" t="str">
        <f t="array" ref="J251">IFERROR(INDEX(②金銭出納簿!$C$4:$M$564,MATCH(LARGE((②金銭出納簿!$G$4:$G$564=$A$1)*1/ROW(②金銭出納簿!$C$4:$C$564),ROWS($A$18:$A262)),1/ROW(②金銭出納簿!$C$4:$C$564),0),COLUMNS($A$5:J$5)),"")</f>
        <v/>
      </c>
      <c r="K251" s="17" t="str">
        <f t="shared" si="8"/>
        <v/>
      </c>
      <c r="L251" s="23" t="str">
        <f t="shared" si="9"/>
        <v/>
      </c>
    </row>
    <row r="252" spans="1:12" ht="20.25" customHeight="1" x14ac:dyDescent="0.15">
      <c r="A252" s="124" t="str">
        <f t="array" ref="A252">IFERROR(INDEX(②金銭出納簿!$C$4:$M$564,MATCH(LARGE((②金銭出納簿!$G$4:$G$564=$A$1)*1/ROW(②金銭出納簿!$C$4:$C$564),ROWS($A$18:$A263)),1/ROW(②金銭出納簿!$C$4:$C$564),0),COLUMNS($A$5:A$5)),"")</f>
        <v/>
      </c>
      <c r="B252" s="125" t="str">
        <f t="array" ref="B252">IFERROR(INDEX(②金銭出納簿!$C$4:$M$564,MATCH(LARGE((②金銭出納簿!$G$4:$G$564=$A$1)*1/ROW(②金銭出納簿!$C$4:$C$564),ROWS($A$18:$A263)),1/ROW(②金銭出納簿!$C$4:$C$564),0),COLUMNS($A$5:B$5)),"")</f>
        <v/>
      </c>
      <c r="C252" s="12" t="str">
        <f t="array" ref="C252">IFERROR(INDEX(②金銭出納簿!$C$4:$M$564,MATCH(LARGE((②金銭出納簿!$G$4:$G$564=$A$1)*1/ROW(②金銭出納簿!$C$4:$C$564),ROWS($A$18:$A263)),1/ROW(②金銭出納簿!$C$4:$C$564),0),COLUMNS($A$5:C$5)),"")</f>
        <v/>
      </c>
      <c r="D252" s="12" t="str">
        <f t="array" ref="D252">IFERROR(INDEX(②金銭出納簿!$C$4:$M$564,MATCH(LARGE((②金銭出納簿!$G$4:$G$564=$A$1)*1/ROW(②金銭出納簿!$C$4:$C$564),ROWS($A$18:$A263)),1/ROW(②金銭出納簿!$C$4:$C$564),0),COLUMNS($A$5:D$5)),"")</f>
        <v/>
      </c>
      <c r="E252" s="12" t="str">
        <f t="array" ref="E252">IFERROR(INDEX(②金銭出納簿!$C$4:$M$564,MATCH(LARGE((②金銭出納簿!$G$4:$G$564=$A$1)*1/ROW(②金銭出納簿!$C$4:$C$564),ROWS($A$18:$A263)),1/ROW(②金銭出納簿!$C$4:$C$564),0),COLUMNS($A$5:E$5)),"")</f>
        <v/>
      </c>
      <c r="F252" s="134" t="str">
        <f t="array" ref="F252">IFERROR(INDEX(②金銭出納簿!$C$4:$M$564,MATCH(LARGE((②金銭出納簿!$G$4:$G$564=$A$1)*1/ROW(②金銭出納簿!$C$4:$C$564),ROWS($A$18:$A263)),1/ROW(②金銭出納簿!$C$4:$C$564),0),COLUMNS($A$5:F$5)),"")</f>
        <v/>
      </c>
      <c r="G252" s="134" t="str">
        <f t="array" ref="G252">IFERROR(INDEX(②金銭出納簿!$C$4:$M$564,MATCH(LARGE((②金銭出納簿!$G$4:$G$564=$A$1)*1/ROW(②金銭出納簿!$C$4:$C$564),ROWS($A$18:$A263)),1/ROW(②金銭出納簿!$C$4:$C$564),0),COLUMNS($A$5:G$5)),"")</f>
        <v/>
      </c>
      <c r="H252" s="15" t="str">
        <f t="array" ref="H252">IFERROR(INDEX(②金銭出納簿!$C$4:$M$564,MATCH(LARGE((②金銭出納簿!$G$4:$G$564=$A$1)*1/ROW(②金銭出納簿!$C$4:$C$564),ROWS($A$18:$A263)),1/ROW(②金銭出納簿!$C$4:$C$564),0),COLUMNS($A$5:H$5)),"")</f>
        <v/>
      </c>
      <c r="I252" s="17" t="str">
        <f t="array" ref="I252">IFERROR(INDEX(②金銭出納簿!$C$4:$M$564,MATCH(LARGE((②金銭出納簿!$G$4:$G$564=$A$1)*1/ROW(②金銭出納簿!$C$4:$C$564),ROWS($A$18:$A263)),1/ROW(②金銭出納簿!$C$4:$C$564),0),COLUMNS($A$5:I$5)),"")</f>
        <v/>
      </c>
      <c r="J252" s="16" t="str">
        <f t="array" ref="J252">IFERROR(INDEX(②金銭出納簿!$C$4:$M$564,MATCH(LARGE((②金銭出納簿!$G$4:$G$564=$A$1)*1/ROW(②金銭出納簿!$C$4:$C$564),ROWS($A$18:$A263)),1/ROW(②金銭出納簿!$C$4:$C$564),0),COLUMNS($A$5:J$5)),"")</f>
        <v/>
      </c>
      <c r="K252" s="17" t="str">
        <f t="shared" si="8"/>
        <v/>
      </c>
      <c r="L252" s="23" t="str">
        <f t="shared" si="9"/>
        <v/>
      </c>
    </row>
    <row r="253" spans="1:12" ht="20.25" customHeight="1" x14ac:dyDescent="0.15">
      <c r="A253" s="124" t="str">
        <f t="array" ref="A253">IFERROR(INDEX(②金銭出納簿!$C$4:$M$564,MATCH(LARGE((②金銭出納簿!$G$4:$G$564=$A$1)*1/ROW(②金銭出納簿!$C$4:$C$564),ROWS($A$18:$A264)),1/ROW(②金銭出納簿!$C$4:$C$564),0),COLUMNS($A$5:A$5)),"")</f>
        <v/>
      </c>
      <c r="B253" s="125" t="str">
        <f t="array" ref="B253">IFERROR(INDEX(②金銭出納簿!$C$4:$M$564,MATCH(LARGE((②金銭出納簿!$G$4:$G$564=$A$1)*1/ROW(②金銭出納簿!$C$4:$C$564),ROWS($A$18:$A264)),1/ROW(②金銭出納簿!$C$4:$C$564),0),COLUMNS($A$5:B$5)),"")</f>
        <v/>
      </c>
      <c r="C253" s="12" t="str">
        <f t="array" ref="C253">IFERROR(INDEX(②金銭出納簿!$C$4:$M$564,MATCH(LARGE((②金銭出納簿!$G$4:$G$564=$A$1)*1/ROW(②金銭出納簿!$C$4:$C$564),ROWS($A$18:$A264)),1/ROW(②金銭出納簿!$C$4:$C$564),0),COLUMNS($A$5:C$5)),"")</f>
        <v/>
      </c>
      <c r="D253" s="12" t="str">
        <f t="array" ref="D253">IFERROR(INDEX(②金銭出納簿!$C$4:$M$564,MATCH(LARGE((②金銭出納簿!$G$4:$G$564=$A$1)*1/ROW(②金銭出納簿!$C$4:$C$564),ROWS($A$18:$A264)),1/ROW(②金銭出納簿!$C$4:$C$564),0),COLUMNS($A$5:D$5)),"")</f>
        <v/>
      </c>
      <c r="E253" s="12" t="str">
        <f t="array" ref="E253">IFERROR(INDEX(②金銭出納簿!$C$4:$M$564,MATCH(LARGE((②金銭出納簿!$G$4:$G$564=$A$1)*1/ROW(②金銭出納簿!$C$4:$C$564),ROWS($A$18:$A264)),1/ROW(②金銭出納簿!$C$4:$C$564),0),COLUMNS($A$5:E$5)),"")</f>
        <v/>
      </c>
      <c r="F253" s="134" t="str">
        <f t="array" ref="F253">IFERROR(INDEX(②金銭出納簿!$C$4:$M$564,MATCH(LARGE((②金銭出納簿!$G$4:$G$564=$A$1)*1/ROW(②金銭出納簿!$C$4:$C$564),ROWS($A$18:$A264)),1/ROW(②金銭出納簿!$C$4:$C$564),0),COLUMNS($A$5:F$5)),"")</f>
        <v/>
      </c>
      <c r="G253" s="134" t="str">
        <f t="array" ref="G253">IFERROR(INDEX(②金銭出納簿!$C$4:$M$564,MATCH(LARGE((②金銭出納簿!$G$4:$G$564=$A$1)*1/ROW(②金銭出納簿!$C$4:$C$564),ROWS($A$18:$A264)),1/ROW(②金銭出納簿!$C$4:$C$564),0),COLUMNS($A$5:G$5)),"")</f>
        <v/>
      </c>
      <c r="H253" s="15" t="str">
        <f t="array" ref="H253">IFERROR(INDEX(②金銭出納簿!$C$4:$M$564,MATCH(LARGE((②金銭出納簿!$G$4:$G$564=$A$1)*1/ROW(②金銭出納簿!$C$4:$C$564),ROWS($A$18:$A264)),1/ROW(②金銭出納簿!$C$4:$C$564),0),COLUMNS($A$5:H$5)),"")</f>
        <v/>
      </c>
      <c r="I253" s="17" t="str">
        <f t="array" ref="I253">IFERROR(INDEX(②金銭出納簿!$C$4:$M$564,MATCH(LARGE((②金銭出納簿!$G$4:$G$564=$A$1)*1/ROW(②金銭出納簿!$C$4:$C$564),ROWS($A$18:$A264)),1/ROW(②金銭出納簿!$C$4:$C$564),0),COLUMNS($A$5:I$5)),"")</f>
        <v/>
      </c>
      <c r="J253" s="16" t="str">
        <f t="array" ref="J253">IFERROR(INDEX(②金銭出納簿!$C$4:$M$564,MATCH(LARGE((②金銭出納簿!$G$4:$G$564=$A$1)*1/ROW(②金銭出納簿!$C$4:$C$564),ROWS($A$18:$A264)),1/ROW(②金銭出納簿!$C$4:$C$564),0),COLUMNS($A$5:J$5)),"")</f>
        <v/>
      </c>
      <c r="K253" s="17" t="str">
        <f t="shared" si="8"/>
        <v/>
      </c>
      <c r="L253" s="23" t="str">
        <f t="shared" si="9"/>
        <v/>
      </c>
    </row>
    <row r="254" spans="1:12" ht="20.25" customHeight="1" x14ac:dyDescent="0.15">
      <c r="A254" s="124" t="str">
        <f t="array" ref="A254">IFERROR(INDEX(②金銭出納簿!$C$4:$M$564,MATCH(LARGE((②金銭出納簿!$G$4:$G$564=$A$1)*1/ROW(②金銭出納簿!$C$4:$C$564),ROWS($A$18:$A265)),1/ROW(②金銭出納簿!$C$4:$C$564),0),COLUMNS($A$5:A$5)),"")</f>
        <v/>
      </c>
      <c r="B254" s="125" t="str">
        <f t="array" ref="B254">IFERROR(INDEX(②金銭出納簿!$C$4:$M$564,MATCH(LARGE((②金銭出納簿!$G$4:$G$564=$A$1)*1/ROW(②金銭出納簿!$C$4:$C$564),ROWS($A$18:$A265)),1/ROW(②金銭出納簿!$C$4:$C$564),0),COLUMNS($A$5:B$5)),"")</f>
        <v/>
      </c>
      <c r="C254" s="12" t="str">
        <f t="array" ref="C254">IFERROR(INDEX(②金銭出納簿!$C$4:$M$564,MATCH(LARGE((②金銭出納簿!$G$4:$G$564=$A$1)*1/ROW(②金銭出納簿!$C$4:$C$564),ROWS($A$18:$A265)),1/ROW(②金銭出納簿!$C$4:$C$564),0),COLUMNS($A$5:C$5)),"")</f>
        <v/>
      </c>
      <c r="D254" s="12" t="str">
        <f t="array" ref="D254">IFERROR(INDEX(②金銭出納簿!$C$4:$M$564,MATCH(LARGE((②金銭出納簿!$G$4:$G$564=$A$1)*1/ROW(②金銭出納簿!$C$4:$C$564),ROWS($A$18:$A265)),1/ROW(②金銭出納簿!$C$4:$C$564),0),COLUMNS($A$5:D$5)),"")</f>
        <v/>
      </c>
      <c r="E254" s="12" t="str">
        <f t="array" ref="E254">IFERROR(INDEX(②金銭出納簿!$C$4:$M$564,MATCH(LARGE((②金銭出納簿!$G$4:$G$564=$A$1)*1/ROW(②金銭出納簿!$C$4:$C$564),ROWS($A$18:$A265)),1/ROW(②金銭出納簿!$C$4:$C$564),0),COLUMNS($A$5:E$5)),"")</f>
        <v/>
      </c>
      <c r="F254" s="134" t="str">
        <f t="array" ref="F254">IFERROR(INDEX(②金銭出納簿!$C$4:$M$564,MATCH(LARGE((②金銭出納簿!$G$4:$G$564=$A$1)*1/ROW(②金銭出納簿!$C$4:$C$564),ROWS($A$18:$A265)),1/ROW(②金銭出納簿!$C$4:$C$564),0),COLUMNS($A$5:F$5)),"")</f>
        <v/>
      </c>
      <c r="G254" s="134" t="str">
        <f t="array" ref="G254">IFERROR(INDEX(②金銭出納簿!$C$4:$M$564,MATCH(LARGE((②金銭出納簿!$G$4:$G$564=$A$1)*1/ROW(②金銭出納簿!$C$4:$C$564),ROWS($A$18:$A265)),1/ROW(②金銭出納簿!$C$4:$C$564),0),COLUMNS($A$5:G$5)),"")</f>
        <v/>
      </c>
      <c r="H254" s="15" t="str">
        <f t="array" ref="H254">IFERROR(INDEX(②金銭出納簿!$C$4:$M$564,MATCH(LARGE((②金銭出納簿!$G$4:$G$564=$A$1)*1/ROW(②金銭出納簿!$C$4:$C$564),ROWS($A$18:$A265)),1/ROW(②金銭出納簿!$C$4:$C$564),0),COLUMNS($A$5:H$5)),"")</f>
        <v/>
      </c>
      <c r="I254" s="17" t="str">
        <f t="array" ref="I254">IFERROR(INDEX(②金銭出納簿!$C$4:$M$564,MATCH(LARGE((②金銭出納簿!$G$4:$G$564=$A$1)*1/ROW(②金銭出納簿!$C$4:$C$564),ROWS($A$18:$A265)),1/ROW(②金銭出納簿!$C$4:$C$564),0),COLUMNS($A$5:I$5)),"")</f>
        <v/>
      </c>
      <c r="J254" s="16" t="str">
        <f t="array" ref="J254">IFERROR(INDEX(②金銭出納簿!$C$4:$M$564,MATCH(LARGE((②金銭出納簿!$G$4:$G$564=$A$1)*1/ROW(②金銭出納簿!$C$4:$C$564),ROWS($A$18:$A265)),1/ROW(②金銭出納簿!$C$4:$C$564),0),COLUMNS($A$5:J$5)),"")</f>
        <v/>
      </c>
      <c r="K254" s="17" t="str">
        <f t="shared" si="8"/>
        <v/>
      </c>
      <c r="L254" s="23" t="str">
        <f t="shared" si="9"/>
        <v/>
      </c>
    </row>
    <row r="255" spans="1:12" ht="20.25" customHeight="1" x14ac:dyDescent="0.15">
      <c r="A255" s="124" t="str">
        <f t="array" ref="A255">IFERROR(INDEX(②金銭出納簿!$C$4:$M$564,MATCH(LARGE((②金銭出納簿!$G$4:$G$564=$A$1)*1/ROW(②金銭出納簿!$C$4:$C$564),ROWS($A$18:$A266)),1/ROW(②金銭出納簿!$C$4:$C$564),0),COLUMNS($A$5:A$5)),"")</f>
        <v/>
      </c>
      <c r="B255" s="125" t="str">
        <f t="array" ref="B255">IFERROR(INDEX(②金銭出納簿!$C$4:$M$564,MATCH(LARGE((②金銭出納簿!$G$4:$G$564=$A$1)*1/ROW(②金銭出納簿!$C$4:$C$564),ROWS($A$18:$A266)),1/ROW(②金銭出納簿!$C$4:$C$564),0),COLUMNS($A$5:B$5)),"")</f>
        <v/>
      </c>
      <c r="C255" s="12" t="str">
        <f t="array" ref="C255">IFERROR(INDEX(②金銭出納簿!$C$4:$M$564,MATCH(LARGE((②金銭出納簿!$G$4:$G$564=$A$1)*1/ROW(②金銭出納簿!$C$4:$C$564),ROWS($A$18:$A266)),1/ROW(②金銭出納簿!$C$4:$C$564),0),COLUMNS($A$5:C$5)),"")</f>
        <v/>
      </c>
      <c r="D255" s="12" t="str">
        <f t="array" ref="D255">IFERROR(INDEX(②金銭出納簿!$C$4:$M$564,MATCH(LARGE((②金銭出納簿!$G$4:$G$564=$A$1)*1/ROW(②金銭出納簿!$C$4:$C$564),ROWS($A$18:$A266)),1/ROW(②金銭出納簿!$C$4:$C$564),0),COLUMNS($A$5:D$5)),"")</f>
        <v/>
      </c>
      <c r="E255" s="12" t="str">
        <f t="array" ref="E255">IFERROR(INDEX(②金銭出納簿!$C$4:$M$564,MATCH(LARGE((②金銭出納簿!$G$4:$G$564=$A$1)*1/ROW(②金銭出納簿!$C$4:$C$564),ROWS($A$18:$A266)),1/ROW(②金銭出納簿!$C$4:$C$564),0),COLUMNS($A$5:E$5)),"")</f>
        <v/>
      </c>
      <c r="F255" s="134" t="str">
        <f t="array" ref="F255">IFERROR(INDEX(②金銭出納簿!$C$4:$M$564,MATCH(LARGE((②金銭出納簿!$G$4:$G$564=$A$1)*1/ROW(②金銭出納簿!$C$4:$C$564),ROWS($A$18:$A266)),1/ROW(②金銭出納簿!$C$4:$C$564),0),COLUMNS($A$5:F$5)),"")</f>
        <v/>
      </c>
      <c r="G255" s="134" t="str">
        <f t="array" ref="G255">IFERROR(INDEX(②金銭出納簿!$C$4:$M$564,MATCH(LARGE((②金銭出納簿!$G$4:$G$564=$A$1)*1/ROW(②金銭出納簿!$C$4:$C$564),ROWS($A$18:$A266)),1/ROW(②金銭出納簿!$C$4:$C$564),0),COLUMNS($A$5:G$5)),"")</f>
        <v/>
      </c>
      <c r="H255" s="15" t="str">
        <f t="array" ref="H255">IFERROR(INDEX(②金銭出納簿!$C$4:$M$564,MATCH(LARGE((②金銭出納簿!$G$4:$G$564=$A$1)*1/ROW(②金銭出納簿!$C$4:$C$564),ROWS($A$18:$A266)),1/ROW(②金銭出納簿!$C$4:$C$564),0),COLUMNS($A$5:H$5)),"")</f>
        <v/>
      </c>
      <c r="I255" s="17" t="str">
        <f t="array" ref="I255">IFERROR(INDEX(②金銭出納簿!$C$4:$M$564,MATCH(LARGE((②金銭出納簿!$G$4:$G$564=$A$1)*1/ROW(②金銭出納簿!$C$4:$C$564),ROWS($A$18:$A266)),1/ROW(②金銭出納簿!$C$4:$C$564),0),COLUMNS($A$5:I$5)),"")</f>
        <v/>
      </c>
      <c r="J255" s="16" t="str">
        <f t="array" ref="J255">IFERROR(INDEX(②金銭出納簿!$C$4:$M$564,MATCH(LARGE((②金銭出納簿!$G$4:$G$564=$A$1)*1/ROW(②金銭出納簿!$C$4:$C$564),ROWS($A$18:$A266)),1/ROW(②金銭出納簿!$C$4:$C$564),0),COLUMNS($A$5:J$5)),"")</f>
        <v/>
      </c>
      <c r="K255" s="17" t="str">
        <f t="shared" si="8"/>
        <v/>
      </c>
      <c r="L255" s="23" t="str">
        <f t="shared" si="9"/>
        <v/>
      </c>
    </row>
    <row r="256" spans="1:12" ht="20.25" customHeight="1" x14ac:dyDescent="0.15">
      <c r="A256" s="124" t="str">
        <f t="array" ref="A256">IFERROR(INDEX(②金銭出納簿!$C$4:$M$564,MATCH(LARGE((②金銭出納簿!$G$4:$G$564=$A$1)*1/ROW(②金銭出納簿!$C$4:$C$564),ROWS($A$18:$A267)),1/ROW(②金銭出納簿!$C$4:$C$564),0),COLUMNS($A$5:A$5)),"")</f>
        <v/>
      </c>
      <c r="B256" s="125" t="str">
        <f t="array" ref="B256">IFERROR(INDEX(②金銭出納簿!$C$4:$M$564,MATCH(LARGE((②金銭出納簿!$G$4:$G$564=$A$1)*1/ROW(②金銭出納簿!$C$4:$C$564),ROWS($A$18:$A267)),1/ROW(②金銭出納簿!$C$4:$C$564),0),COLUMNS($A$5:B$5)),"")</f>
        <v/>
      </c>
      <c r="C256" s="12" t="str">
        <f t="array" ref="C256">IFERROR(INDEX(②金銭出納簿!$C$4:$M$564,MATCH(LARGE((②金銭出納簿!$G$4:$G$564=$A$1)*1/ROW(②金銭出納簿!$C$4:$C$564),ROWS($A$18:$A267)),1/ROW(②金銭出納簿!$C$4:$C$564),0),COLUMNS($A$5:C$5)),"")</f>
        <v/>
      </c>
      <c r="D256" s="12" t="str">
        <f t="array" ref="D256">IFERROR(INDEX(②金銭出納簿!$C$4:$M$564,MATCH(LARGE((②金銭出納簿!$G$4:$G$564=$A$1)*1/ROW(②金銭出納簿!$C$4:$C$564),ROWS($A$18:$A267)),1/ROW(②金銭出納簿!$C$4:$C$564),0),COLUMNS($A$5:D$5)),"")</f>
        <v/>
      </c>
      <c r="E256" s="12" t="str">
        <f t="array" ref="E256">IFERROR(INDEX(②金銭出納簿!$C$4:$M$564,MATCH(LARGE((②金銭出納簿!$G$4:$G$564=$A$1)*1/ROW(②金銭出納簿!$C$4:$C$564),ROWS($A$18:$A267)),1/ROW(②金銭出納簿!$C$4:$C$564),0),COLUMNS($A$5:E$5)),"")</f>
        <v/>
      </c>
      <c r="F256" s="134" t="str">
        <f t="array" ref="F256">IFERROR(INDEX(②金銭出納簿!$C$4:$M$564,MATCH(LARGE((②金銭出納簿!$G$4:$G$564=$A$1)*1/ROW(②金銭出納簿!$C$4:$C$564),ROWS($A$18:$A267)),1/ROW(②金銭出納簿!$C$4:$C$564),0),COLUMNS($A$5:F$5)),"")</f>
        <v/>
      </c>
      <c r="G256" s="134" t="str">
        <f t="array" ref="G256">IFERROR(INDEX(②金銭出納簿!$C$4:$M$564,MATCH(LARGE((②金銭出納簿!$G$4:$G$564=$A$1)*1/ROW(②金銭出納簿!$C$4:$C$564),ROWS($A$18:$A267)),1/ROW(②金銭出納簿!$C$4:$C$564),0),COLUMNS($A$5:G$5)),"")</f>
        <v/>
      </c>
      <c r="H256" s="15" t="str">
        <f t="array" ref="H256">IFERROR(INDEX(②金銭出納簿!$C$4:$M$564,MATCH(LARGE((②金銭出納簿!$G$4:$G$564=$A$1)*1/ROW(②金銭出納簿!$C$4:$C$564),ROWS($A$18:$A267)),1/ROW(②金銭出納簿!$C$4:$C$564),0),COLUMNS($A$5:H$5)),"")</f>
        <v/>
      </c>
      <c r="I256" s="17" t="str">
        <f t="array" ref="I256">IFERROR(INDEX(②金銭出納簿!$C$4:$M$564,MATCH(LARGE((②金銭出納簿!$G$4:$G$564=$A$1)*1/ROW(②金銭出納簿!$C$4:$C$564),ROWS($A$18:$A267)),1/ROW(②金銭出納簿!$C$4:$C$564),0),COLUMNS($A$5:I$5)),"")</f>
        <v/>
      </c>
      <c r="J256" s="16" t="str">
        <f t="array" ref="J256">IFERROR(INDEX(②金銭出納簿!$C$4:$M$564,MATCH(LARGE((②金銭出納簿!$G$4:$G$564=$A$1)*1/ROW(②金銭出納簿!$C$4:$C$564),ROWS($A$18:$A267)),1/ROW(②金銭出納簿!$C$4:$C$564),0),COLUMNS($A$5:J$5)),"")</f>
        <v/>
      </c>
      <c r="K256" s="17" t="str">
        <f t="shared" si="8"/>
        <v/>
      </c>
      <c r="L256" s="23" t="str">
        <f t="shared" si="9"/>
        <v/>
      </c>
    </row>
    <row r="257" spans="1:12" ht="20.25" customHeight="1" x14ac:dyDescent="0.15">
      <c r="A257" s="124" t="str">
        <f t="array" ref="A257">IFERROR(INDEX(②金銭出納簿!$C$4:$M$564,MATCH(LARGE((②金銭出納簿!$G$4:$G$564=$A$1)*1/ROW(②金銭出納簿!$C$4:$C$564),ROWS($A$18:$A268)),1/ROW(②金銭出納簿!$C$4:$C$564),0),COLUMNS($A$5:A$5)),"")</f>
        <v/>
      </c>
      <c r="B257" s="125" t="str">
        <f t="array" ref="B257">IFERROR(INDEX(②金銭出納簿!$C$4:$M$564,MATCH(LARGE((②金銭出納簿!$G$4:$G$564=$A$1)*1/ROW(②金銭出納簿!$C$4:$C$564),ROWS($A$18:$A268)),1/ROW(②金銭出納簿!$C$4:$C$564),0),COLUMNS($A$5:B$5)),"")</f>
        <v/>
      </c>
      <c r="C257" s="12" t="str">
        <f t="array" ref="C257">IFERROR(INDEX(②金銭出納簿!$C$4:$M$564,MATCH(LARGE((②金銭出納簿!$G$4:$G$564=$A$1)*1/ROW(②金銭出納簿!$C$4:$C$564),ROWS($A$18:$A268)),1/ROW(②金銭出納簿!$C$4:$C$564),0),COLUMNS($A$5:C$5)),"")</f>
        <v/>
      </c>
      <c r="D257" s="12" t="str">
        <f t="array" ref="D257">IFERROR(INDEX(②金銭出納簿!$C$4:$M$564,MATCH(LARGE((②金銭出納簿!$G$4:$G$564=$A$1)*1/ROW(②金銭出納簿!$C$4:$C$564),ROWS($A$18:$A268)),1/ROW(②金銭出納簿!$C$4:$C$564),0),COLUMNS($A$5:D$5)),"")</f>
        <v/>
      </c>
      <c r="E257" s="12" t="str">
        <f t="array" ref="E257">IFERROR(INDEX(②金銭出納簿!$C$4:$M$564,MATCH(LARGE((②金銭出納簿!$G$4:$G$564=$A$1)*1/ROW(②金銭出納簿!$C$4:$C$564),ROWS($A$18:$A268)),1/ROW(②金銭出納簿!$C$4:$C$564),0),COLUMNS($A$5:E$5)),"")</f>
        <v/>
      </c>
      <c r="F257" s="134" t="str">
        <f t="array" ref="F257">IFERROR(INDEX(②金銭出納簿!$C$4:$M$564,MATCH(LARGE((②金銭出納簿!$G$4:$G$564=$A$1)*1/ROW(②金銭出納簿!$C$4:$C$564),ROWS($A$18:$A268)),1/ROW(②金銭出納簿!$C$4:$C$564),0),COLUMNS($A$5:F$5)),"")</f>
        <v/>
      </c>
      <c r="G257" s="134" t="str">
        <f t="array" ref="G257">IFERROR(INDEX(②金銭出納簿!$C$4:$M$564,MATCH(LARGE((②金銭出納簿!$G$4:$G$564=$A$1)*1/ROW(②金銭出納簿!$C$4:$C$564),ROWS($A$18:$A268)),1/ROW(②金銭出納簿!$C$4:$C$564),0),COLUMNS($A$5:G$5)),"")</f>
        <v/>
      </c>
      <c r="H257" s="15" t="str">
        <f t="array" ref="H257">IFERROR(INDEX(②金銭出納簿!$C$4:$M$564,MATCH(LARGE((②金銭出納簿!$G$4:$G$564=$A$1)*1/ROW(②金銭出納簿!$C$4:$C$564),ROWS($A$18:$A268)),1/ROW(②金銭出納簿!$C$4:$C$564),0),COLUMNS($A$5:H$5)),"")</f>
        <v/>
      </c>
      <c r="I257" s="17" t="str">
        <f t="array" ref="I257">IFERROR(INDEX(②金銭出納簿!$C$4:$M$564,MATCH(LARGE((②金銭出納簿!$G$4:$G$564=$A$1)*1/ROW(②金銭出納簿!$C$4:$C$564),ROWS($A$18:$A268)),1/ROW(②金銭出納簿!$C$4:$C$564),0),COLUMNS($A$5:I$5)),"")</f>
        <v/>
      </c>
      <c r="J257" s="16" t="str">
        <f t="array" ref="J257">IFERROR(INDEX(②金銭出納簿!$C$4:$M$564,MATCH(LARGE((②金銭出納簿!$G$4:$G$564=$A$1)*1/ROW(②金銭出納簿!$C$4:$C$564),ROWS($A$18:$A268)),1/ROW(②金銭出納簿!$C$4:$C$564),0),COLUMNS($A$5:J$5)),"")</f>
        <v/>
      </c>
      <c r="K257" s="17" t="str">
        <f t="shared" si="8"/>
        <v/>
      </c>
      <c r="L257" s="23" t="str">
        <f t="shared" si="9"/>
        <v/>
      </c>
    </row>
    <row r="258" spans="1:12" ht="20.25" customHeight="1" x14ac:dyDescent="0.15">
      <c r="A258" s="124" t="str">
        <f t="array" ref="A258">IFERROR(INDEX(②金銭出納簿!$C$4:$M$564,MATCH(LARGE((②金銭出納簿!$G$4:$G$564=$A$1)*1/ROW(②金銭出納簿!$C$4:$C$564),ROWS($A$18:$A269)),1/ROW(②金銭出納簿!$C$4:$C$564),0),COLUMNS($A$5:A$5)),"")</f>
        <v/>
      </c>
      <c r="B258" s="125" t="str">
        <f t="array" ref="B258">IFERROR(INDEX(②金銭出納簿!$C$4:$M$564,MATCH(LARGE((②金銭出納簿!$G$4:$G$564=$A$1)*1/ROW(②金銭出納簿!$C$4:$C$564),ROWS($A$18:$A269)),1/ROW(②金銭出納簿!$C$4:$C$564),0),COLUMNS($A$5:B$5)),"")</f>
        <v/>
      </c>
      <c r="C258" s="12" t="str">
        <f t="array" ref="C258">IFERROR(INDEX(②金銭出納簿!$C$4:$M$564,MATCH(LARGE((②金銭出納簿!$G$4:$G$564=$A$1)*1/ROW(②金銭出納簿!$C$4:$C$564),ROWS($A$18:$A269)),1/ROW(②金銭出納簿!$C$4:$C$564),0),COLUMNS($A$5:C$5)),"")</f>
        <v/>
      </c>
      <c r="D258" s="12" t="str">
        <f t="array" ref="D258">IFERROR(INDEX(②金銭出納簿!$C$4:$M$564,MATCH(LARGE((②金銭出納簿!$G$4:$G$564=$A$1)*1/ROW(②金銭出納簿!$C$4:$C$564),ROWS($A$18:$A269)),1/ROW(②金銭出納簿!$C$4:$C$564),0),COLUMNS($A$5:D$5)),"")</f>
        <v/>
      </c>
      <c r="E258" s="12" t="str">
        <f t="array" ref="E258">IFERROR(INDEX(②金銭出納簿!$C$4:$M$564,MATCH(LARGE((②金銭出納簿!$G$4:$G$564=$A$1)*1/ROW(②金銭出納簿!$C$4:$C$564),ROWS($A$18:$A269)),1/ROW(②金銭出納簿!$C$4:$C$564),0),COLUMNS($A$5:E$5)),"")</f>
        <v/>
      </c>
      <c r="F258" s="134" t="str">
        <f t="array" ref="F258">IFERROR(INDEX(②金銭出納簿!$C$4:$M$564,MATCH(LARGE((②金銭出納簿!$G$4:$G$564=$A$1)*1/ROW(②金銭出納簿!$C$4:$C$564),ROWS($A$18:$A269)),1/ROW(②金銭出納簿!$C$4:$C$564),0),COLUMNS($A$5:F$5)),"")</f>
        <v/>
      </c>
      <c r="G258" s="134" t="str">
        <f t="array" ref="G258">IFERROR(INDEX(②金銭出納簿!$C$4:$M$564,MATCH(LARGE((②金銭出納簿!$G$4:$G$564=$A$1)*1/ROW(②金銭出納簿!$C$4:$C$564),ROWS($A$18:$A269)),1/ROW(②金銭出納簿!$C$4:$C$564),0),COLUMNS($A$5:G$5)),"")</f>
        <v/>
      </c>
      <c r="H258" s="15" t="str">
        <f t="array" ref="H258">IFERROR(INDEX(②金銭出納簿!$C$4:$M$564,MATCH(LARGE((②金銭出納簿!$G$4:$G$564=$A$1)*1/ROW(②金銭出納簿!$C$4:$C$564),ROWS($A$18:$A269)),1/ROW(②金銭出納簿!$C$4:$C$564),0),COLUMNS($A$5:H$5)),"")</f>
        <v/>
      </c>
      <c r="I258" s="17" t="str">
        <f t="array" ref="I258">IFERROR(INDEX(②金銭出納簿!$C$4:$M$564,MATCH(LARGE((②金銭出納簿!$G$4:$G$564=$A$1)*1/ROW(②金銭出納簿!$C$4:$C$564),ROWS($A$18:$A269)),1/ROW(②金銭出納簿!$C$4:$C$564),0),COLUMNS($A$5:I$5)),"")</f>
        <v/>
      </c>
      <c r="J258" s="16" t="str">
        <f t="array" ref="J258">IFERROR(INDEX(②金銭出納簿!$C$4:$M$564,MATCH(LARGE((②金銭出納簿!$G$4:$G$564=$A$1)*1/ROW(②金銭出納簿!$C$4:$C$564),ROWS($A$18:$A269)),1/ROW(②金銭出納簿!$C$4:$C$564),0),COLUMNS($A$5:J$5)),"")</f>
        <v/>
      </c>
      <c r="K258" s="17" t="str">
        <f t="shared" si="8"/>
        <v/>
      </c>
      <c r="L258" s="23" t="str">
        <f t="shared" si="9"/>
        <v/>
      </c>
    </row>
    <row r="259" spans="1:12" ht="20.25" customHeight="1" x14ac:dyDescent="0.15">
      <c r="A259" s="124" t="str">
        <f t="array" ref="A259">IFERROR(INDEX(②金銭出納簿!$C$4:$M$564,MATCH(LARGE((②金銭出納簿!$G$4:$G$564=$A$1)*1/ROW(②金銭出納簿!$C$4:$C$564),ROWS($A$18:$A270)),1/ROW(②金銭出納簿!$C$4:$C$564),0),COLUMNS($A$5:A$5)),"")</f>
        <v/>
      </c>
      <c r="B259" s="125" t="str">
        <f t="array" ref="B259">IFERROR(INDEX(②金銭出納簿!$C$4:$M$564,MATCH(LARGE((②金銭出納簿!$G$4:$G$564=$A$1)*1/ROW(②金銭出納簿!$C$4:$C$564),ROWS($A$18:$A270)),1/ROW(②金銭出納簿!$C$4:$C$564),0),COLUMNS($A$5:B$5)),"")</f>
        <v/>
      </c>
      <c r="C259" s="12" t="str">
        <f t="array" ref="C259">IFERROR(INDEX(②金銭出納簿!$C$4:$M$564,MATCH(LARGE((②金銭出納簿!$G$4:$G$564=$A$1)*1/ROW(②金銭出納簿!$C$4:$C$564),ROWS($A$18:$A270)),1/ROW(②金銭出納簿!$C$4:$C$564),0),COLUMNS($A$5:C$5)),"")</f>
        <v/>
      </c>
      <c r="D259" s="12" t="str">
        <f t="array" ref="D259">IFERROR(INDEX(②金銭出納簿!$C$4:$M$564,MATCH(LARGE((②金銭出納簿!$G$4:$G$564=$A$1)*1/ROW(②金銭出納簿!$C$4:$C$564),ROWS($A$18:$A270)),1/ROW(②金銭出納簿!$C$4:$C$564),0),COLUMNS($A$5:D$5)),"")</f>
        <v/>
      </c>
      <c r="E259" s="12" t="str">
        <f t="array" ref="E259">IFERROR(INDEX(②金銭出納簿!$C$4:$M$564,MATCH(LARGE((②金銭出納簿!$G$4:$G$564=$A$1)*1/ROW(②金銭出納簿!$C$4:$C$564),ROWS($A$18:$A270)),1/ROW(②金銭出納簿!$C$4:$C$564),0),COLUMNS($A$5:E$5)),"")</f>
        <v/>
      </c>
      <c r="F259" s="134" t="str">
        <f t="array" ref="F259">IFERROR(INDEX(②金銭出納簿!$C$4:$M$564,MATCH(LARGE((②金銭出納簿!$G$4:$G$564=$A$1)*1/ROW(②金銭出納簿!$C$4:$C$564),ROWS($A$18:$A270)),1/ROW(②金銭出納簿!$C$4:$C$564),0),COLUMNS($A$5:F$5)),"")</f>
        <v/>
      </c>
      <c r="G259" s="134" t="str">
        <f t="array" ref="G259">IFERROR(INDEX(②金銭出納簿!$C$4:$M$564,MATCH(LARGE((②金銭出納簿!$G$4:$G$564=$A$1)*1/ROW(②金銭出納簿!$C$4:$C$564),ROWS($A$18:$A270)),1/ROW(②金銭出納簿!$C$4:$C$564),0),COLUMNS($A$5:G$5)),"")</f>
        <v/>
      </c>
      <c r="H259" s="15" t="str">
        <f t="array" ref="H259">IFERROR(INDEX(②金銭出納簿!$C$4:$M$564,MATCH(LARGE((②金銭出納簿!$G$4:$G$564=$A$1)*1/ROW(②金銭出納簿!$C$4:$C$564),ROWS($A$18:$A270)),1/ROW(②金銭出納簿!$C$4:$C$564),0),COLUMNS($A$5:H$5)),"")</f>
        <v/>
      </c>
      <c r="I259" s="17" t="str">
        <f t="array" ref="I259">IFERROR(INDEX(②金銭出納簿!$C$4:$M$564,MATCH(LARGE((②金銭出納簿!$G$4:$G$564=$A$1)*1/ROW(②金銭出納簿!$C$4:$C$564),ROWS($A$18:$A270)),1/ROW(②金銭出納簿!$C$4:$C$564),0),COLUMNS($A$5:I$5)),"")</f>
        <v/>
      </c>
      <c r="J259" s="16" t="str">
        <f t="array" ref="J259">IFERROR(INDEX(②金銭出納簿!$C$4:$M$564,MATCH(LARGE((②金銭出納簿!$G$4:$G$564=$A$1)*1/ROW(②金銭出納簿!$C$4:$C$564),ROWS($A$18:$A270)),1/ROW(②金銭出納簿!$C$4:$C$564),0),COLUMNS($A$5:J$5)),"")</f>
        <v/>
      </c>
      <c r="K259" s="17" t="str">
        <f t="shared" si="8"/>
        <v/>
      </c>
      <c r="L259" s="23" t="str">
        <f t="shared" si="9"/>
        <v/>
      </c>
    </row>
    <row r="260" spans="1:12" ht="20.25" customHeight="1" x14ac:dyDescent="0.15">
      <c r="A260" s="124" t="str">
        <f t="array" ref="A260">IFERROR(INDEX(②金銭出納簿!$C$4:$M$564,MATCH(LARGE((②金銭出納簿!$G$4:$G$564=$A$1)*1/ROW(②金銭出納簿!$C$4:$C$564),ROWS($A$18:$A271)),1/ROW(②金銭出納簿!$C$4:$C$564),0),COLUMNS($A$5:A$5)),"")</f>
        <v/>
      </c>
      <c r="B260" s="125" t="str">
        <f t="array" ref="B260">IFERROR(INDEX(②金銭出納簿!$C$4:$M$564,MATCH(LARGE((②金銭出納簿!$G$4:$G$564=$A$1)*1/ROW(②金銭出納簿!$C$4:$C$564),ROWS($A$18:$A271)),1/ROW(②金銭出納簿!$C$4:$C$564),0),COLUMNS($A$5:B$5)),"")</f>
        <v/>
      </c>
      <c r="C260" s="12" t="str">
        <f t="array" ref="C260">IFERROR(INDEX(②金銭出納簿!$C$4:$M$564,MATCH(LARGE((②金銭出納簿!$G$4:$G$564=$A$1)*1/ROW(②金銭出納簿!$C$4:$C$564),ROWS($A$18:$A271)),1/ROW(②金銭出納簿!$C$4:$C$564),0),COLUMNS($A$5:C$5)),"")</f>
        <v/>
      </c>
      <c r="D260" s="12" t="str">
        <f t="array" ref="D260">IFERROR(INDEX(②金銭出納簿!$C$4:$M$564,MATCH(LARGE((②金銭出納簿!$G$4:$G$564=$A$1)*1/ROW(②金銭出納簿!$C$4:$C$564),ROWS($A$18:$A271)),1/ROW(②金銭出納簿!$C$4:$C$564),0),COLUMNS($A$5:D$5)),"")</f>
        <v/>
      </c>
      <c r="E260" s="12" t="str">
        <f t="array" ref="E260">IFERROR(INDEX(②金銭出納簿!$C$4:$M$564,MATCH(LARGE((②金銭出納簿!$G$4:$G$564=$A$1)*1/ROW(②金銭出納簿!$C$4:$C$564),ROWS($A$18:$A271)),1/ROW(②金銭出納簿!$C$4:$C$564),0),COLUMNS($A$5:E$5)),"")</f>
        <v/>
      </c>
      <c r="F260" s="134" t="str">
        <f t="array" ref="F260">IFERROR(INDEX(②金銭出納簿!$C$4:$M$564,MATCH(LARGE((②金銭出納簿!$G$4:$G$564=$A$1)*1/ROW(②金銭出納簿!$C$4:$C$564),ROWS($A$18:$A271)),1/ROW(②金銭出納簿!$C$4:$C$564),0),COLUMNS($A$5:F$5)),"")</f>
        <v/>
      </c>
      <c r="G260" s="134" t="str">
        <f t="array" ref="G260">IFERROR(INDEX(②金銭出納簿!$C$4:$M$564,MATCH(LARGE((②金銭出納簿!$G$4:$G$564=$A$1)*1/ROW(②金銭出納簿!$C$4:$C$564),ROWS($A$18:$A271)),1/ROW(②金銭出納簿!$C$4:$C$564),0),COLUMNS($A$5:G$5)),"")</f>
        <v/>
      </c>
      <c r="H260" s="15" t="str">
        <f t="array" ref="H260">IFERROR(INDEX(②金銭出納簿!$C$4:$M$564,MATCH(LARGE((②金銭出納簿!$G$4:$G$564=$A$1)*1/ROW(②金銭出納簿!$C$4:$C$564),ROWS($A$18:$A271)),1/ROW(②金銭出納簿!$C$4:$C$564),0),COLUMNS($A$5:H$5)),"")</f>
        <v/>
      </c>
      <c r="I260" s="17" t="str">
        <f t="array" ref="I260">IFERROR(INDEX(②金銭出納簿!$C$4:$M$564,MATCH(LARGE((②金銭出納簿!$G$4:$G$564=$A$1)*1/ROW(②金銭出納簿!$C$4:$C$564),ROWS($A$18:$A271)),1/ROW(②金銭出納簿!$C$4:$C$564),0),COLUMNS($A$5:I$5)),"")</f>
        <v/>
      </c>
      <c r="J260" s="16" t="str">
        <f t="array" ref="J260">IFERROR(INDEX(②金銭出納簿!$C$4:$M$564,MATCH(LARGE((②金銭出納簿!$G$4:$G$564=$A$1)*1/ROW(②金銭出納簿!$C$4:$C$564),ROWS($A$18:$A271)),1/ROW(②金銭出納簿!$C$4:$C$564),0),COLUMNS($A$5:J$5)),"")</f>
        <v/>
      </c>
      <c r="K260" s="17" t="str">
        <f t="shared" si="8"/>
        <v/>
      </c>
      <c r="L260" s="23" t="str">
        <f t="shared" si="9"/>
        <v/>
      </c>
    </row>
    <row r="261" spans="1:12" ht="20.25" customHeight="1" x14ac:dyDescent="0.15">
      <c r="A261" s="124" t="str">
        <f t="array" ref="A261">IFERROR(INDEX(②金銭出納簿!$C$4:$M$564,MATCH(LARGE((②金銭出納簿!$G$4:$G$564=$A$1)*1/ROW(②金銭出納簿!$C$4:$C$564),ROWS($A$18:$A272)),1/ROW(②金銭出納簿!$C$4:$C$564),0),COLUMNS($A$5:A$5)),"")</f>
        <v/>
      </c>
      <c r="B261" s="125" t="str">
        <f t="array" ref="B261">IFERROR(INDEX(②金銭出納簿!$C$4:$M$564,MATCH(LARGE((②金銭出納簿!$G$4:$G$564=$A$1)*1/ROW(②金銭出納簿!$C$4:$C$564),ROWS($A$18:$A272)),1/ROW(②金銭出納簿!$C$4:$C$564),0),COLUMNS($A$5:B$5)),"")</f>
        <v/>
      </c>
      <c r="C261" s="12" t="str">
        <f t="array" ref="C261">IFERROR(INDEX(②金銭出納簿!$C$4:$M$564,MATCH(LARGE((②金銭出納簿!$G$4:$G$564=$A$1)*1/ROW(②金銭出納簿!$C$4:$C$564),ROWS($A$18:$A272)),1/ROW(②金銭出納簿!$C$4:$C$564),0),COLUMNS($A$5:C$5)),"")</f>
        <v/>
      </c>
      <c r="D261" s="12" t="str">
        <f t="array" ref="D261">IFERROR(INDEX(②金銭出納簿!$C$4:$M$564,MATCH(LARGE((②金銭出納簿!$G$4:$G$564=$A$1)*1/ROW(②金銭出納簿!$C$4:$C$564),ROWS($A$18:$A272)),1/ROW(②金銭出納簿!$C$4:$C$564),0),COLUMNS($A$5:D$5)),"")</f>
        <v/>
      </c>
      <c r="E261" s="12" t="str">
        <f t="array" ref="E261">IFERROR(INDEX(②金銭出納簿!$C$4:$M$564,MATCH(LARGE((②金銭出納簿!$G$4:$G$564=$A$1)*1/ROW(②金銭出納簿!$C$4:$C$564),ROWS($A$18:$A272)),1/ROW(②金銭出納簿!$C$4:$C$564),0),COLUMNS($A$5:E$5)),"")</f>
        <v/>
      </c>
      <c r="F261" s="134" t="str">
        <f t="array" ref="F261">IFERROR(INDEX(②金銭出納簿!$C$4:$M$564,MATCH(LARGE((②金銭出納簿!$G$4:$G$564=$A$1)*1/ROW(②金銭出納簿!$C$4:$C$564),ROWS($A$18:$A272)),1/ROW(②金銭出納簿!$C$4:$C$564),0),COLUMNS($A$5:F$5)),"")</f>
        <v/>
      </c>
      <c r="G261" s="134" t="str">
        <f t="array" ref="G261">IFERROR(INDEX(②金銭出納簿!$C$4:$M$564,MATCH(LARGE((②金銭出納簿!$G$4:$G$564=$A$1)*1/ROW(②金銭出納簿!$C$4:$C$564),ROWS($A$18:$A272)),1/ROW(②金銭出納簿!$C$4:$C$564),0),COLUMNS($A$5:G$5)),"")</f>
        <v/>
      </c>
      <c r="H261" s="15" t="str">
        <f t="array" ref="H261">IFERROR(INDEX(②金銭出納簿!$C$4:$M$564,MATCH(LARGE((②金銭出納簿!$G$4:$G$564=$A$1)*1/ROW(②金銭出納簿!$C$4:$C$564),ROWS($A$18:$A272)),1/ROW(②金銭出納簿!$C$4:$C$564),0),COLUMNS($A$5:H$5)),"")</f>
        <v/>
      </c>
      <c r="I261" s="17" t="str">
        <f t="array" ref="I261">IFERROR(INDEX(②金銭出納簿!$C$4:$M$564,MATCH(LARGE((②金銭出納簿!$G$4:$G$564=$A$1)*1/ROW(②金銭出納簿!$C$4:$C$564),ROWS($A$18:$A272)),1/ROW(②金銭出納簿!$C$4:$C$564),0),COLUMNS($A$5:I$5)),"")</f>
        <v/>
      </c>
      <c r="J261" s="16" t="str">
        <f t="array" ref="J261">IFERROR(INDEX(②金銭出納簿!$C$4:$M$564,MATCH(LARGE((②金銭出納簿!$G$4:$G$564=$A$1)*1/ROW(②金銭出納簿!$C$4:$C$564),ROWS($A$18:$A272)),1/ROW(②金銭出納簿!$C$4:$C$564),0),COLUMNS($A$5:J$5)),"")</f>
        <v/>
      </c>
      <c r="K261" s="17" t="str">
        <f t="shared" si="8"/>
        <v/>
      </c>
      <c r="L261" s="23" t="str">
        <f t="shared" si="9"/>
        <v/>
      </c>
    </row>
    <row r="262" spans="1:12" ht="20.25" customHeight="1" x14ac:dyDescent="0.15">
      <c r="A262" s="124" t="str">
        <f t="array" ref="A262">IFERROR(INDEX(②金銭出納簿!$C$4:$M$564,MATCH(LARGE((②金銭出納簿!$G$4:$G$564=$A$1)*1/ROW(②金銭出納簿!$C$4:$C$564),ROWS($A$18:$A273)),1/ROW(②金銭出納簿!$C$4:$C$564),0),COLUMNS($A$5:A$5)),"")</f>
        <v/>
      </c>
      <c r="B262" s="125" t="str">
        <f t="array" ref="B262">IFERROR(INDEX(②金銭出納簿!$C$4:$M$564,MATCH(LARGE((②金銭出納簿!$G$4:$G$564=$A$1)*1/ROW(②金銭出納簿!$C$4:$C$564),ROWS($A$18:$A273)),1/ROW(②金銭出納簿!$C$4:$C$564),0),COLUMNS($A$5:B$5)),"")</f>
        <v/>
      </c>
      <c r="C262" s="12" t="str">
        <f t="array" ref="C262">IFERROR(INDEX(②金銭出納簿!$C$4:$M$564,MATCH(LARGE((②金銭出納簿!$G$4:$G$564=$A$1)*1/ROW(②金銭出納簿!$C$4:$C$564),ROWS($A$18:$A273)),1/ROW(②金銭出納簿!$C$4:$C$564),0),COLUMNS($A$5:C$5)),"")</f>
        <v/>
      </c>
      <c r="D262" s="12" t="str">
        <f t="array" ref="D262">IFERROR(INDEX(②金銭出納簿!$C$4:$M$564,MATCH(LARGE((②金銭出納簿!$G$4:$G$564=$A$1)*1/ROW(②金銭出納簿!$C$4:$C$564),ROWS($A$18:$A273)),1/ROW(②金銭出納簿!$C$4:$C$564),0),COLUMNS($A$5:D$5)),"")</f>
        <v/>
      </c>
      <c r="E262" s="12" t="str">
        <f t="array" ref="E262">IFERROR(INDEX(②金銭出納簿!$C$4:$M$564,MATCH(LARGE((②金銭出納簿!$G$4:$G$564=$A$1)*1/ROW(②金銭出納簿!$C$4:$C$564),ROWS($A$18:$A273)),1/ROW(②金銭出納簿!$C$4:$C$564),0),COLUMNS($A$5:E$5)),"")</f>
        <v/>
      </c>
      <c r="F262" s="134" t="str">
        <f t="array" ref="F262">IFERROR(INDEX(②金銭出納簿!$C$4:$M$564,MATCH(LARGE((②金銭出納簿!$G$4:$G$564=$A$1)*1/ROW(②金銭出納簿!$C$4:$C$564),ROWS($A$18:$A273)),1/ROW(②金銭出納簿!$C$4:$C$564),0),COLUMNS($A$5:F$5)),"")</f>
        <v/>
      </c>
      <c r="G262" s="134" t="str">
        <f t="array" ref="G262">IFERROR(INDEX(②金銭出納簿!$C$4:$M$564,MATCH(LARGE((②金銭出納簿!$G$4:$G$564=$A$1)*1/ROW(②金銭出納簿!$C$4:$C$564),ROWS($A$18:$A273)),1/ROW(②金銭出納簿!$C$4:$C$564),0),COLUMNS($A$5:G$5)),"")</f>
        <v/>
      </c>
      <c r="H262" s="15" t="str">
        <f t="array" ref="H262">IFERROR(INDEX(②金銭出納簿!$C$4:$M$564,MATCH(LARGE((②金銭出納簿!$G$4:$G$564=$A$1)*1/ROW(②金銭出納簿!$C$4:$C$564),ROWS($A$18:$A273)),1/ROW(②金銭出納簿!$C$4:$C$564),0),COLUMNS($A$5:H$5)),"")</f>
        <v/>
      </c>
      <c r="I262" s="17" t="str">
        <f t="array" ref="I262">IFERROR(INDEX(②金銭出納簿!$C$4:$M$564,MATCH(LARGE((②金銭出納簿!$G$4:$G$564=$A$1)*1/ROW(②金銭出納簿!$C$4:$C$564),ROWS($A$18:$A273)),1/ROW(②金銭出納簿!$C$4:$C$564),0),COLUMNS($A$5:I$5)),"")</f>
        <v/>
      </c>
      <c r="J262" s="16" t="str">
        <f t="array" ref="J262">IFERROR(INDEX(②金銭出納簿!$C$4:$M$564,MATCH(LARGE((②金銭出納簿!$G$4:$G$564=$A$1)*1/ROW(②金銭出納簿!$C$4:$C$564),ROWS($A$18:$A273)),1/ROW(②金銭出納簿!$C$4:$C$564),0),COLUMNS($A$5:J$5)),"")</f>
        <v/>
      </c>
      <c r="K262" s="17" t="str">
        <f t="shared" si="8"/>
        <v/>
      </c>
      <c r="L262" s="23" t="str">
        <f t="shared" si="9"/>
        <v/>
      </c>
    </row>
    <row r="263" spans="1:12" ht="20.25" customHeight="1" x14ac:dyDescent="0.15">
      <c r="A263" s="124" t="str">
        <f t="array" ref="A263">IFERROR(INDEX(②金銭出納簿!$C$4:$M$564,MATCH(LARGE((②金銭出納簿!$G$4:$G$564=$A$1)*1/ROW(②金銭出納簿!$C$4:$C$564),ROWS($A$18:$A274)),1/ROW(②金銭出納簿!$C$4:$C$564),0),COLUMNS($A$5:A$5)),"")</f>
        <v/>
      </c>
      <c r="B263" s="125" t="str">
        <f t="array" ref="B263">IFERROR(INDEX(②金銭出納簿!$C$4:$M$564,MATCH(LARGE((②金銭出納簿!$G$4:$G$564=$A$1)*1/ROW(②金銭出納簿!$C$4:$C$564),ROWS($A$18:$A274)),1/ROW(②金銭出納簿!$C$4:$C$564),0),COLUMNS($A$5:B$5)),"")</f>
        <v/>
      </c>
      <c r="C263" s="12" t="str">
        <f t="array" ref="C263">IFERROR(INDEX(②金銭出納簿!$C$4:$M$564,MATCH(LARGE((②金銭出納簿!$G$4:$G$564=$A$1)*1/ROW(②金銭出納簿!$C$4:$C$564),ROWS($A$18:$A274)),1/ROW(②金銭出納簿!$C$4:$C$564),0),COLUMNS($A$5:C$5)),"")</f>
        <v/>
      </c>
      <c r="D263" s="12" t="str">
        <f t="array" ref="D263">IFERROR(INDEX(②金銭出納簿!$C$4:$M$564,MATCH(LARGE((②金銭出納簿!$G$4:$G$564=$A$1)*1/ROW(②金銭出納簿!$C$4:$C$564),ROWS($A$18:$A274)),1/ROW(②金銭出納簿!$C$4:$C$564),0),COLUMNS($A$5:D$5)),"")</f>
        <v/>
      </c>
      <c r="E263" s="12" t="str">
        <f t="array" ref="E263">IFERROR(INDEX(②金銭出納簿!$C$4:$M$564,MATCH(LARGE((②金銭出納簿!$G$4:$G$564=$A$1)*1/ROW(②金銭出納簿!$C$4:$C$564),ROWS($A$18:$A274)),1/ROW(②金銭出納簿!$C$4:$C$564),0),COLUMNS($A$5:E$5)),"")</f>
        <v/>
      </c>
      <c r="F263" s="134" t="str">
        <f t="array" ref="F263">IFERROR(INDEX(②金銭出納簿!$C$4:$M$564,MATCH(LARGE((②金銭出納簿!$G$4:$G$564=$A$1)*1/ROW(②金銭出納簿!$C$4:$C$564),ROWS($A$18:$A274)),1/ROW(②金銭出納簿!$C$4:$C$564),0),COLUMNS($A$5:F$5)),"")</f>
        <v/>
      </c>
      <c r="G263" s="134" t="str">
        <f t="array" ref="G263">IFERROR(INDEX(②金銭出納簿!$C$4:$M$564,MATCH(LARGE((②金銭出納簿!$G$4:$G$564=$A$1)*1/ROW(②金銭出納簿!$C$4:$C$564),ROWS($A$18:$A274)),1/ROW(②金銭出納簿!$C$4:$C$564),0),COLUMNS($A$5:G$5)),"")</f>
        <v/>
      </c>
      <c r="H263" s="15" t="str">
        <f t="array" ref="H263">IFERROR(INDEX(②金銭出納簿!$C$4:$M$564,MATCH(LARGE((②金銭出納簿!$G$4:$G$564=$A$1)*1/ROW(②金銭出納簿!$C$4:$C$564),ROWS($A$18:$A274)),1/ROW(②金銭出納簿!$C$4:$C$564),0),COLUMNS($A$5:H$5)),"")</f>
        <v/>
      </c>
      <c r="I263" s="17" t="str">
        <f t="array" ref="I263">IFERROR(INDEX(②金銭出納簿!$C$4:$M$564,MATCH(LARGE((②金銭出納簿!$G$4:$G$564=$A$1)*1/ROW(②金銭出納簿!$C$4:$C$564),ROWS($A$18:$A274)),1/ROW(②金銭出納簿!$C$4:$C$564),0),COLUMNS($A$5:I$5)),"")</f>
        <v/>
      </c>
      <c r="J263" s="16" t="str">
        <f t="array" ref="J263">IFERROR(INDEX(②金銭出納簿!$C$4:$M$564,MATCH(LARGE((②金銭出納簿!$G$4:$G$564=$A$1)*1/ROW(②金銭出納簿!$C$4:$C$564),ROWS($A$18:$A274)),1/ROW(②金銭出納簿!$C$4:$C$564),0),COLUMNS($A$5:J$5)),"")</f>
        <v/>
      </c>
      <c r="K263" s="17" t="str">
        <f t="shared" si="8"/>
        <v/>
      </c>
      <c r="L263" s="23" t="str">
        <f t="shared" si="9"/>
        <v/>
      </c>
    </row>
    <row r="264" spans="1:12" ht="20.25" customHeight="1" x14ac:dyDescent="0.15">
      <c r="A264" s="124" t="str">
        <f t="array" ref="A264">IFERROR(INDEX(②金銭出納簿!$C$4:$M$564,MATCH(LARGE((②金銭出納簿!$G$4:$G$564=$A$1)*1/ROW(②金銭出納簿!$C$4:$C$564),ROWS($A$18:$A275)),1/ROW(②金銭出納簿!$C$4:$C$564),0),COLUMNS($A$5:A$5)),"")</f>
        <v/>
      </c>
      <c r="B264" s="125" t="str">
        <f t="array" ref="B264">IFERROR(INDEX(②金銭出納簿!$C$4:$M$564,MATCH(LARGE((②金銭出納簿!$G$4:$G$564=$A$1)*1/ROW(②金銭出納簿!$C$4:$C$564),ROWS($A$18:$A275)),1/ROW(②金銭出納簿!$C$4:$C$564),0),COLUMNS($A$5:B$5)),"")</f>
        <v/>
      </c>
      <c r="C264" s="12" t="str">
        <f t="array" ref="C264">IFERROR(INDEX(②金銭出納簿!$C$4:$M$564,MATCH(LARGE((②金銭出納簿!$G$4:$G$564=$A$1)*1/ROW(②金銭出納簿!$C$4:$C$564),ROWS($A$18:$A275)),1/ROW(②金銭出納簿!$C$4:$C$564),0),COLUMNS($A$5:C$5)),"")</f>
        <v/>
      </c>
      <c r="D264" s="12" t="str">
        <f t="array" ref="D264">IFERROR(INDEX(②金銭出納簿!$C$4:$M$564,MATCH(LARGE((②金銭出納簿!$G$4:$G$564=$A$1)*1/ROW(②金銭出納簿!$C$4:$C$564),ROWS($A$18:$A275)),1/ROW(②金銭出納簿!$C$4:$C$564),0),COLUMNS($A$5:D$5)),"")</f>
        <v/>
      </c>
      <c r="E264" s="12" t="str">
        <f t="array" ref="E264">IFERROR(INDEX(②金銭出納簿!$C$4:$M$564,MATCH(LARGE((②金銭出納簿!$G$4:$G$564=$A$1)*1/ROW(②金銭出納簿!$C$4:$C$564),ROWS($A$18:$A275)),1/ROW(②金銭出納簿!$C$4:$C$564),0),COLUMNS($A$5:E$5)),"")</f>
        <v/>
      </c>
      <c r="F264" s="134" t="str">
        <f t="array" ref="F264">IFERROR(INDEX(②金銭出納簿!$C$4:$M$564,MATCH(LARGE((②金銭出納簿!$G$4:$G$564=$A$1)*1/ROW(②金銭出納簿!$C$4:$C$564),ROWS($A$18:$A275)),1/ROW(②金銭出納簿!$C$4:$C$564),0),COLUMNS($A$5:F$5)),"")</f>
        <v/>
      </c>
      <c r="G264" s="134" t="str">
        <f t="array" ref="G264">IFERROR(INDEX(②金銭出納簿!$C$4:$M$564,MATCH(LARGE((②金銭出納簿!$G$4:$G$564=$A$1)*1/ROW(②金銭出納簿!$C$4:$C$564),ROWS($A$18:$A275)),1/ROW(②金銭出納簿!$C$4:$C$564),0),COLUMNS($A$5:G$5)),"")</f>
        <v/>
      </c>
      <c r="H264" s="15" t="str">
        <f t="array" ref="H264">IFERROR(INDEX(②金銭出納簿!$C$4:$M$564,MATCH(LARGE((②金銭出納簿!$G$4:$G$564=$A$1)*1/ROW(②金銭出納簿!$C$4:$C$564),ROWS($A$18:$A275)),1/ROW(②金銭出納簿!$C$4:$C$564),0),COLUMNS($A$5:H$5)),"")</f>
        <v/>
      </c>
      <c r="I264" s="17" t="str">
        <f t="array" ref="I264">IFERROR(INDEX(②金銭出納簿!$C$4:$M$564,MATCH(LARGE((②金銭出納簿!$G$4:$G$564=$A$1)*1/ROW(②金銭出納簿!$C$4:$C$564),ROWS($A$18:$A275)),1/ROW(②金銭出納簿!$C$4:$C$564),0),COLUMNS($A$5:I$5)),"")</f>
        <v/>
      </c>
      <c r="J264" s="16" t="str">
        <f t="array" ref="J264">IFERROR(INDEX(②金銭出納簿!$C$4:$M$564,MATCH(LARGE((②金銭出納簿!$G$4:$G$564=$A$1)*1/ROW(②金銭出納簿!$C$4:$C$564),ROWS($A$18:$A275)),1/ROW(②金銭出納簿!$C$4:$C$564),0),COLUMNS($A$5:J$5)),"")</f>
        <v/>
      </c>
      <c r="K264" s="17" t="str">
        <f t="shared" si="8"/>
        <v/>
      </c>
      <c r="L264" s="23" t="str">
        <f t="shared" si="9"/>
        <v/>
      </c>
    </row>
    <row r="265" spans="1:12" ht="20.25" customHeight="1" x14ac:dyDescent="0.15">
      <c r="A265" s="124" t="str">
        <f t="array" ref="A265">IFERROR(INDEX(②金銭出納簿!$C$4:$M$564,MATCH(LARGE((②金銭出納簿!$G$4:$G$564=$A$1)*1/ROW(②金銭出納簿!$C$4:$C$564),ROWS($A$18:$A276)),1/ROW(②金銭出納簿!$C$4:$C$564),0),COLUMNS($A$5:A$5)),"")</f>
        <v/>
      </c>
      <c r="B265" s="125" t="str">
        <f t="array" ref="B265">IFERROR(INDEX(②金銭出納簿!$C$4:$M$564,MATCH(LARGE((②金銭出納簿!$G$4:$G$564=$A$1)*1/ROW(②金銭出納簿!$C$4:$C$564),ROWS($A$18:$A276)),1/ROW(②金銭出納簿!$C$4:$C$564),0),COLUMNS($A$5:B$5)),"")</f>
        <v/>
      </c>
      <c r="C265" s="12" t="str">
        <f t="array" ref="C265">IFERROR(INDEX(②金銭出納簿!$C$4:$M$564,MATCH(LARGE((②金銭出納簿!$G$4:$G$564=$A$1)*1/ROW(②金銭出納簿!$C$4:$C$564),ROWS($A$18:$A276)),1/ROW(②金銭出納簿!$C$4:$C$564),0),COLUMNS($A$5:C$5)),"")</f>
        <v/>
      </c>
      <c r="D265" s="12" t="str">
        <f t="array" ref="D265">IFERROR(INDEX(②金銭出納簿!$C$4:$M$564,MATCH(LARGE((②金銭出納簿!$G$4:$G$564=$A$1)*1/ROW(②金銭出納簿!$C$4:$C$564),ROWS($A$18:$A276)),1/ROW(②金銭出納簿!$C$4:$C$564),0),COLUMNS($A$5:D$5)),"")</f>
        <v/>
      </c>
      <c r="E265" s="12" t="str">
        <f t="array" ref="E265">IFERROR(INDEX(②金銭出納簿!$C$4:$M$564,MATCH(LARGE((②金銭出納簿!$G$4:$G$564=$A$1)*1/ROW(②金銭出納簿!$C$4:$C$564),ROWS($A$18:$A276)),1/ROW(②金銭出納簿!$C$4:$C$564),0),COLUMNS($A$5:E$5)),"")</f>
        <v/>
      </c>
      <c r="F265" s="134" t="str">
        <f t="array" ref="F265">IFERROR(INDEX(②金銭出納簿!$C$4:$M$564,MATCH(LARGE((②金銭出納簿!$G$4:$G$564=$A$1)*1/ROW(②金銭出納簿!$C$4:$C$564),ROWS($A$18:$A276)),1/ROW(②金銭出納簿!$C$4:$C$564),0),COLUMNS($A$5:F$5)),"")</f>
        <v/>
      </c>
      <c r="G265" s="134" t="str">
        <f t="array" ref="G265">IFERROR(INDEX(②金銭出納簿!$C$4:$M$564,MATCH(LARGE((②金銭出納簿!$G$4:$G$564=$A$1)*1/ROW(②金銭出納簿!$C$4:$C$564),ROWS($A$18:$A276)),1/ROW(②金銭出納簿!$C$4:$C$564),0),COLUMNS($A$5:G$5)),"")</f>
        <v/>
      </c>
      <c r="H265" s="15" t="str">
        <f t="array" ref="H265">IFERROR(INDEX(②金銭出納簿!$C$4:$M$564,MATCH(LARGE((②金銭出納簿!$G$4:$G$564=$A$1)*1/ROW(②金銭出納簿!$C$4:$C$564),ROWS($A$18:$A276)),1/ROW(②金銭出納簿!$C$4:$C$564),0),COLUMNS($A$5:H$5)),"")</f>
        <v/>
      </c>
      <c r="I265" s="17" t="str">
        <f t="array" ref="I265">IFERROR(INDEX(②金銭出納簿!$C$4:$M$564,MATCH(LARGE((②金銭出納簿!$G$4:$G$564=$A$1)*1/ROW(②金銭出納簿!$C$4:$C$564),ROWS($A$18:$A276)),1/ROW(②金銭出納簿!$C$4:$C$564),0),COLUMNS($A$5:I$5)),"")</f>
        <v/>
      </c>
      <c r="J265" s="16" t="str">
        <f t="array" ref="J265">IFERROR(INDEX(②金銭出納簿!$C$4:$M$564,MATCH(LARGE((②金銭出納簿!$G$4:$G$564=$A$1)*1/ROW(②金銭出納簿!$C$4:$C$564),ROWS($A$18:$A276)),1/ROW(②金銭出納簿!$C$4:$C$564),0),COLUMNS($A$5:J$5)),"")</f>
        <v/>
      </c>
      <c r="K265" s="17" t="str">
        <f t="shared" si="8"/>
        <v/>
      </c>
      <c r="L265" s="23" t="str">
        <f t="shared" si="9"/>
        <v/>
      </c>
    </row>
    <row r="266" spans="1:12" ht="20.25" customHeight="1" x14ac:dyDescent="0.15">
      <c r="A266" s="124" t="str">
        <f t="array" ref="A266">IFERROR(INDEX(②金銭出納簿!$C$4:$M$564,MATCH(LARGE((②金銭出納簿!$G$4:$G$564=$A$1)*1/ROW(②金銭出納簿!$C$4:$C$564),ROWS($A$18:$A277)),1/ROW(②金銭出納簿!$C$4:$C$564),0),COLUMNS($A$5:A$5)),"")</f>
        <v/>
      </c>
      <c r="B266" s="125" t="str">
        <f t="array" ref="B266">IFERROR(INDEX(②金銭出納簿!$C$4:$M$564,MATCH(LARGE((②金銭出納簿!$G$4:$G$564=$A$1)*1/ROW(②金銭出納簿!$C$4:$C$564),ROWS($A$18:$A277)),1/ROW(②金銭出納簿!$C$4:$C$564),0),COLUMNS($A$5:B$5)),"")</f>
        <v/>
      </c>
      <c r="C266" s="12" t="str">
        <f t="array" ref="C266">IFERROR(INDEX(②金銭出納簿!$C$4:$M$564,MATCH(LARGE((②金銭出納簿!$G$4:$G$564=$A$1)*1/ROW(②金銭出納簿!$C$4:$C$564),ROWS($A$18:$A277)),1/ROW(②金銭出納簿!$C$4:$C$564),0),COLUMNS($A$5:C$5)),"")</f>
        <v/>
      </c>
      <c r="D266" s="12" t="str">
        <f t="array" ref="D266">IFERROR(INDEX(②金銭出納簿!$C$4:$M$564,MATCH(LARGE((②金銭出納簿!$G$4:$G$564=$A$1)*1/ROW(②金銭出納簿!$C$4:$C$564),ROWS($A$18:$A277)),1/ROW(②金銭出納簿!$C$4:$C$564),0),COLUMNS($A$5:D$5)),"")</f>
        <v/>
      </c>
      <c r="E266" s="12" t="str">
        <f t="array" ref="E266">IFERROR(INDEX(②金銭出納簿!$C$4:$M$564,MATCH(LARGE((②金銭出納簿!$G$4:$G$564=$A$1)*1/ROW(②金銭出納簿!$C$4:$C$564),ROWS($A$18:$A277)),1/ROW(②金銭出納簿!$C$4:$C$564),0),COLUMNS($A$5:E$5)),"")</f>
        <v/>
      </c>
      <c r="F266" s="134" t="str">
        <f t="array" ref="F266">IFERROR(INDEX(②金銭出納簿!$C$4:$M$564,MATCH(LARGE((②金銭出納簿!$G$4:$G$564=$A$1)*1/ROW(②金銭出納簿!$C$4:$C$564),ROWS($A$18:$A277)),1/ROW(②金銭出納簿!$C$4:$C$564),0),COLUMNS($A$5:F$5)),"")</f>
        <v/>
      </c>
      <c r="G266" s="134" t="str">
        <f t="array" ref="G266">IFERROR(INDEX(②金銭出納簿!$C$4:$M$564,MATCH(LARGE((②金銭出納簿!$G$4:$G$564=$A$1)*1/ROW(②金銭出納簿!$C$4:$C$564),ROWS($A$18:$A277)),1/ROW(②金銭出納簿!$C$4:$C$564),0),COLUMNS($A$5:G$5)),"")</f>
        <v/>
      </c>
      <c r="H266" s="15" t="str">
        <f t="array" ref="H266">IFERROR(INDEX(②金銭出納簿!$C$4:$M$564,MATCH(LARGE((②金銭出納簿!$G$4:$G$564=$A$1)*1/ROW(②金銭出納簿!$C$4:$C$564),ROWS($A$18:$A277)),1/ROW(②金銭出納簿!$C$4:$C$564),0),COLUMNS($A$5:H$5)),"")</f>
        <v/>
      </c>
      <c r="I266" s="17" t="str">
        <f t="array" ref="I266">IFERROR(INDEX(②金銭出納簿!$C$4:$M$564,MATCH(LARGE((②金銭出納簿!$G$4:$G$564=$A$1)*1/ROW(②金銭出納簿!$C$4:$C$564),ROWS($A$18:$A277)),1/ROW(②金銭出納簿!$C$4:$C$564),0),COLUMNS($A$5:I$5)),"")</f>
        <v/>
      </c>
      <c r="J266" s="16" t="str">
        <f t="array" ref="J266">IFERROR(INDEX(②金銭出納簿!$C$4:$M$564,MATCH(LARGE((②金銭出納簿!$G$4:$G$564=$A$1)*1/ROW(②金銭出納簿!$C$4:$C$564),ROWS($A$18:$A277)),1/ROW(②金銭出納簿!$C$4:$C$564),0),COLUMNS($A$5:J$5)),"")</f>
        <v/>
      </c>
      <c r="K266" s="17" t="str">
        <f t="shared" si="8"/>
        <v/>
      </c>
      <c r="L266" s="23" t="str">
        <f t="shared" si="9"/>
        <v/>
      </c>
    </row>
    <row r="267" spans="1:12" ht="20.25" customHeight="1" x14ac:dyDescent="0.15">
      <c r="A267" s="124" t="str">
        <f t="array" ref="A267">IFERROR(INDEX(②金銭出納簿!$C$4:$M$564,MATCH(LARGE((②金銭出納簿!$G$4:$G$564=$A$1)*1/ROW(②金銭出納簿!$C$4:$C$564),ROWS($A$18:$A278)),1/ROW(②金銭出納簿!$C$4:$C$564),0),COLUMNS($A$5:A$5)),"")</f>
        <v/>
      </c>
      <c r="B267" s="125" t="str">
        <f t="array" ref="B267">IFERROR(INDEX(②金銭出納簿!$C$4:$M$564,MATCH(LARGE((②金銭出納簿!$G$4:$G$564=$A$1)*1/ROW(②金銭出納簿!$C$4:$C$564),ROWS($A$18:$A278)),1/ROW(②金銭出納簿!$C$4:$C$564),0),COLUMNS($A$5:B$5)),"")</f>
        <v/>
      </c>
      <c r="C267" s="12" t="str">
        <f t="array" ref="C267">IFERROR(INDEX(②金銭出納簿!$C$4:$M$564,MATCH(LARGE((②金銭出納簿!$G$4:$G$564=$A$1)*1/ROW(②金銭出納簿!$C$4:$C$564),ROWS($A$18:$A278)),1/ROW(②金銭出納簿!$C$4:$C$564),0),COLUMNS($A$5:C$5)),"")</f>
        <v/>
      </c>
      <c r="D267" s="12" t="str">
        <f t="array" ref="D267">IFERROR(INDEX(②金銭出納簿!$C$4:$M$564,MATCH(LARGE((②金銭出納簿!$G$4:$G$564=$A$1)*1/ROW(②金銭出納簿!$C$4:$C$564),ROWS($A$18:$A278)),1/ROW(②金銭出納簿!$C$4:$C$564),0),COLUMNS($A$5:D$5)),"")</f>
        <v/>
      </c>
      <c r="E267" s="12" t="str">
        <f t="array" ref="E267">IFERROR(INDEX(②金銭出納簿!$C$4:$M$564,MATCH(LARGE((②金銭出納簿!$G$4:$G$564=$A$1)*1/ROW(②金銭出納簿!$C$4:$C$564),ROWS($A$18:$A278)),1/ROW(②金銭出納簿!$C$4:$C$564),0),COLUMNS($A$5:E$5)),"")</f>
        <v/>
      </c>
      <c r="F267" s="134" t="str">
        <f t="array" ref="F267">IFERROR(INDEX(②金銭出納簿!$C$4:$M$564,MATCH(LARGE((②金銭出納簿!$G$4:$G$564=$A$1)*1/ROW(②金銭出納簿!$C$4:$C$564),ROWS($A$18:$A278)),1/ROW(②金銭出納簿!$C$4:$C$564),0),COLUMNS($A$5:F$5)),"")</f>
        <v/>
      </c>
      <c r="G267" s="134" t="str">
        <f t="array" ref="G267">IFERROR(INDEX(②金銭出納簿!$C$4:$M$564,MATCH(LARGE((②金銭出納簿!$G$4:$G$564=$A$1)*1/ROW(②金銭出納簿!$C$4:$C$564),ROWS($A$18:$A278)),1/ROW(②金銭出納簿!$C$4:$C$564),0),COLUMNS($A$5:G$5)),"")</f>
        <v/>
      </c>
      <c r="H267" s="15" t="str">
        <f t="array" ref="H267">IFERROR(INDEX(②金銭出納簿!$C$4:$M$564,MATCH(LARGE((②金銭出納簿!$G$4:$G$564=$A$1)*1/ROW(②金銭出納簿!$C$4:$C$564),ROWS($A$18:$A278)),1/ROW(②金銭出納簿!$C$4:$C$564),0),COLUMNS($A$5:H$5)),"")</f>
        <v/>
      </c>
      <c r="I267" s="17" t="str">
        <f t="array" ref="I267">IFERROR(INDEX(②金銭出納簿!$C$4:$M$564,MATCH(LARGE((②金銭出納簿!$G$4:$G$564=$A$1)*1/ROW(②金銭出納簿!$C$4:$C$564),ROWS($A$18:$A278)),1/ROW(②金銭出納簿!$C$4:$C$564),0),COLUMNS($A$5:I$5)),"")</f>
        <v/>
      </c>
      <c r="J267" s="16" t="str">
        <f t="array" ref="J267">IFERROR(INDEX(②金銭出納簿!$C$4:$M$564,MATCH(LARGE((②金銭出納簿!$G$4:$G$564=$A$1)*1/ROW(②金銭出納簿!$C$4:$C$564),ROWS($A$18:$A278)),1/ROW(②金銭出納簿!$C$4:$C$564),0),COLUMNS($A$5:J$5)),"")</f>
        <v/>
      </c>
      <c r="K267" s="17" t="str">
        <f t="shared" si="8"/>
        <v/>
      </c>
      <c r="L267" s="23" t="str">
        <f t="shared" si="9"/>
        <v/>
      </c>
    </row>
    <row r="268" spans="1:12" ht="20.25" customHeight="1" x14ac:dyDescent="0.15">
      <c r="A268" s="124" t="str">
        <f t="array" ref="A268">IFERROR(INDEX(②金銭出納簿!$C$4:$M$564,MATCH(LARGE((②金銭出納簿!$G$4:$G$564=$A$1)*1/ROW(②金銭出納簿!$C$4:$C$564),ROWS($A$18:$A279)),1/ROW(②金銭出納簿!$C$4:$C$564),0),COLUMNS($A$5:A$5)),"")</f>
        <v/>
      </c>
      <c r="B268" s="125" t="str">
        <f t="array" ref="B268">IFERROR(INDEX(②金銭出納簿!$C$4:$M$564,MATCH(LARGE((②金銭出納簿!$G$4:$G$564=$A$1)*1/ROW(②金銭出納簿!$C$4:$C$564),ROWS($A$18:$A279)),1/ROW(②金銭出納簿!$C$4:$C$564),0),COLUMNS($A$5:B$5)),"")</f>
        <v/>
      </c>
      <c r="C268" s="12" t="str">
        <f t="array" ref="C268">IFERROR(INDEX(②金銭出納簿!$C$4:$M$564,MATCH(LARGE((②金銭出納簿!$G$4:$G$564=$A$1)*1/ROW(②金銭出納簿!$C$4:$C$564),ROWS($A$18:$A279)),1/ROW(②金銭出納簿!$C$4:$C$564),0),COLUMNS($A$5:C$5)),"")</f>
        <v/>
      </c>
      <c r="D268" s="12" t="str">
        <f t="array" ref="D268">IFERROR(INDEX(②金銭出納簿!$C$4:$M$564,MATCH(LARGE((②金銭出納簿!$G$4:$G$564=$A$1)*1/ROW(②金銭出納簿!$C$4:$C$564),ROWS($A$18:$A279)),1/ROW(②金銭出納簿!$C$4:$C$564),0),COLUMNS($A$5:D$5)),"")</f>
        <v/>
      </c>
      <c r="E268" s="12" t="str">
        <f t="array" ref="E268">IFERROR(INDEX(②金銭出納簿!$C$4:$M$564,MATCH(LARGE((②金銭出納簿!$G$4:$G$564=$A$1)*1/ROW(②金銭出納簿!$C$4:$C$564),ROWS($A$18:$A279)),1/ROW(②金銭出納簿!$C$4:$C$564),0),COLUMNS($A$5:E$5)),"")</f>
        <v/>
      </c>
      <c r="F268" s="134" t="str">
        <f t="array" ref="F268">IFERROR(INDEX(②金銭出納簿!$C$4:$M$564,MATCH(LARGE((②金銭出納簿!$G$4:$G$564=$A$1)*1/ROW(②金銭出納簿!$C$4:$C$564),ROWS($A$18:$A279)),1/ROW(②金銭出納簿!$C$4:$C$564),0),COLUMNS($A$5:F$5)),"")</f>
        <v/>
      </c>
      <c r="G268" s="134" t="str">
        <f t="array" ref="G268">IFERROR(INDEX(②金銭出納簿!$C$4:$M$564,MATCH(LARGE((②金銭出納簿!$G$4:$G$564=$A$1)*1/ROW(②金銭出納簿!$C$4:$C$564),ROWS($A$18:$A279)),1/ROW(②金銭出納簿!$C$4:$C$564),0),COLUMNS($A$5:G$5)),"")</f>
        <v/>
      </c>
      <c r="H268" s="15" t="str">
        <f t="array" ref="H268">IFERROR(INDEX(②金銭出納簿!$C$4:$M$564,MATCH(LARGE((②金銭出納簿!$G$4:$G$564=$A$1)*1/ROW(②金銭出納簿!$C$4:$C$564),ROWS($A$18:$A279)),1/ROW(②金銭出納簿!$C$4:$C$564),0),COLUMNS($A$5:H$5)),"")</f>
        <v/>
      </c>
      <c r="I268" s="17" t="str">
        <f t="array" ref="I268">IFERROR(INDEX(②金銭出納簿!$C$4:$M$564,MATCH(LARGE((②金銭出納簿!$G$4:$G$564=$A$1)*1/ROW(②金銭出納簿!$C$4:$C$564),ROWS($A$18:$A279)),1/ROW(②金銭出納簿!$C$4:$C$564),0),COLUMNS($A$5:I$5)),"")</f>
        <v/>
      </c>
      <c r="J268" s="16" t="str">
        <f t="array" ref="J268">IFERROR(INDEX(②金銭出納簿!$C$4:$M$564,MATCH(LARGE((②金銭出納簿!$G$4:$G$564=$A$1)*1/ROW(②金銭出納簿!$C$4:$C$564),ROWS($A$18:$A279)),1/ROW(②金銭出納簿!$C$4:$C$564),0),COLUMNS($A$5:J$5)),"")</f>
        <v/>
      </c>
      <c r="K268" s="17" t="str">
        <f t="shared" si="8"/>
        <v/>
      </c>
      <c r="L268" s="23" t="str">
        <f t="shared" si="9"/>
        <v/>
      </c>
    </row>
    <row r="269" spans="1:12" ht="20.25" customHeight="1" x14ac:dyDescent="0.15">
      <c r="A269" s="124" t="str">
        <f t="array" ref="A269">IFERROR(INDEX(②金銭出納簿!$C$4:$M$564,MATCH(LARGE((②金銭出納簿!$G$4:$G$564=$A$1)*1/ROW(②金銭出納簿!$C$4:$C$564),ROWS($A$18:$A280)),1/ROW(②金銭出納簿!$C$4:$C$564),0),COLUMNS($A$5:A$5)),"")</f>
        <v/>
      </c>
      <c r="B269" s="125" t="str">
        <f t="array" ref="B269">IFERROR(INDEX(②金銭出納簿!$C$4:$M$564,MATCH(LARGE((②金銭出納簿!$G$4:$G$564=$A$1)*1/ROW(②金銭出納簿!$C$4:$C$564),ROWS($A$18:$A280)),1/ROW(②金銭出納簿!$C$4:$C$564),0),COLUMNS($A$5:B$5)),"")</f>
        <v/>
      </c>
      <c r="C269" s="12" t="str">
        <f t="array" ref="C269">IFERROR(INDEX(②金銭出納簿!$C$4:$M$564,MATCH(LARGE((②金銭出納簿!$G$4:$G$564=$A$1)*1/ROW(②金銭出納簿!$C$4:$C$564),ROWS($A$18:$A280)),1/ROW(②金銭出納簿!$C$4:$C$564),0),COLUMNS($A$5:C$5)),"")</f>
        <v/>
      </c>
      <c r="D269" s="12" t="str">
        <f t="array" ref="D269">IFERROR(INDEX(②金銭出納簿!$C$4:$M$564,MATCH(LARGE((②金銭出納簿!$G$4:$G$564=$A$1)*1/ROW(②金銭出納簿!$C$4:$C$564),ROWS($A$18:$A280)),1/ROW(②金銭出納簿!$C$4:$C$564),0),COLUMNS($A$5:D$5)),"")</f>
        <v/>
      </c>
      <c r="E269" s="12" t="str">
        <f t="array" ref="E269">IFERROR(INDEX(②金銭出納簿!$C$4:$M$564,MATCH(LARGE((②金銭出納簿!$G$4:$G$564=$A$1)*1/ROW(②金銭出納簿!$C$4:$C$564),ROWS($A$18:$A280)),1/ROW(②金銭出納簿!$C$4:$C$564),0),COLUMNS($A$5:E$5)),"")</f>
        <v/>
      </c>
      <c r="F269" s="134" t="str">
        <f t="array" ref="F269">IFERROR(INDEX(②金銭出納簿!$C$4:$M$564,MATCH(LARGE((②金銭出納簿!$G$4:$G$564=$A$1)*1/ROW(②金銭出納簿!$C$4:$C$564),ROWS($A$18:$A280)),1/ROW(②金銭出納簿!$C$4:$C$564),0),COLUMNS($A$5:F$5)),"")</f>
        <v/>
      </c>
      <c r="G269" s="134" t="str">
        <f t="array" ref="G269">IFERROR(INDEX(②金銭出納簿!$C$4:$M$564,MATCH(LARGE((②金銭出納簿!$G$4:$G$564=$A$1)*1/ROW(②金銭出納簿!$C$4:$C$564),ROWS($A$18:$A280)),1/ROW(②金銭出納簿!$C$4:$C$564),0),COLUMNS($A$5:G$5)),"")</f>
        <v/>
      </c>
      <c r="H269" s="15" t="str">
        <f t="array" ref="H269">IFERROR(INDEX(②金銭出納簿!$C$4:$M$564,MATCH(LARGE((②金銭出納簿!$G$4:$G$564=$A$1)*1/ROW(②金銭出納簿!$C$4:$C$564),ROWS($A$18:$A280)),1/ROW(②金銭出納簿!$C$4:$C$564),0),COLUMNS($A$5:H$5)),"")</f>
        <v/>
      </c>
      <c r="I269" s="17" t="str">
        <f t="array" ref="I269">IFERROR(INDEX(②金銭出納簿!$C$4:$M$564,MATCH(LARGE((②金銭出納簿!$G$4:$G$564=$A$1)*1/ROW(②金銭出納簿!$C$4:$C$564),ROWS($A$18:$A280)),1/ROW(②金銭出納簿!$C$4:$C$564),0),COLUMNS($A$5:I$5)),"")</f>
        <v/>
      </c>
      <c r="J269" s="16" t="str">
        <f t="array" ref="J269">IFERROR(INDEX(②金銭出納簿!$C$4:$M$564,MATCH(LARGE((②金銭出納簿!$G$4:$G$564=$A$1)*1/ROW(②金銭出納簿!$C$4:$C$564),ROWS($A$18:$A280)),1/ROW(②金銭出納簿!$C$4:$C$564),0),COLUMNS($A$5:J$5)),"")</f>
        <v/>
      </c>
      <c r="K269" s="17" t="str">
        <f t="shared" si="8"/>
        <v/>
      </c>
      <c r="L269" s="23" t="str">
        <f t="shared" si="9"/>
        <v/>
      </c>
    </row>
    <row r="270" spans="1:12" ht="20.25" customHeight="1" x14ac:dyDescent="0.15">
      <c r="A270" s="124" t="str">
        <f t="array" ref="A270">IFERROR(INDEX(②金銭出納簿!$C$4:$M$564,MATCH(LARGE((②金銭出納簿!$G$4:$G$564=$A$1)*1/ROW(②金銭出納簿!$C$4:$C$564),ROWS($A$18:$A281)),1/ROW(②金銭出納簿!$C$4:$C$564),0),COLUMNS($A$5:A$5)),"")</f>
        <v/>
      </c>
      <c r="B270" s="125" t="str">
        <f t="array" ref="B270">IFERROR(INDEX(②金銭出納簿!$C$4:$M$564,MATCH(LARGE((②金銭出納簿!$G$4:$G$564=$A$1)*1/ROW(②金銭出納簿!$C$4:$C$564),ROWS($A$18:$A281)),1/ROW(②金銭出納簿!$C$4:$C$564),0),COLUMNS($A$5:B$5)),"")</f>
        <v/>
      </c>
      <c r="C270" s="12" t="str">
        <f t="array" ref="C270">IFERROR(INDEX(②金銭出納簿!$C$4:$M$564,MATCH(LARGE((②金銭出納簿!$G$4:$G$564=$A$1)*1/ROW(②金銭出納簿!$C$4:$C$564),ROWS($A$18:$A281)),1/ROW(②金銭出納簿!$C$4:$C$564),0),COLUMNS($A$5:C$5)),"")</f>
        <v/>
      </c>
      <c r="D270" s="12" t="str">
        <f t="array" ref="D270">IFERROR(INDEX(②金銭出納簿!$C$4:$M$564,MATCH(LARGE((②金銭出納簿!$G$4:$G$564=$A$1)*1/ROW(②金銭出納簿!$C$4:$C$564),ROWS($A$18:$A281)),1/ROW(②金銭出納簿!$C$4:$C$564),0),COLUMNS($A$5:D$5)),"")</f>
        <v/>
      </c>
      <c r="E270" s="12" t="str">
        <f t="array" ref="E270">IFERROR(INDEX(②金銭出納簿!$C$4:$M$564,MATCH(LARGE((②金銭出納簿!$G$4:$G$564=$A$1)*1/ROW(②金銭出納簿!$C$4:$C$564),ROWS($A$18:$A281)),1/ROW(②金銭出納簿!$C$4:$C$564),0),COLUMNS($A$5:E$5)),"")</f>
        <v/>
      </c>
      <c r="F270" s="134" t="str">
        <f t="array" ref="F270">IFERROR(INDEX(②金銭出納簿!$C$4:$M$564,MATCH(LARGE((②金銭出納簿!$G$4:$G$564=$A$1)*1/ROW(②金銭出納簿!$C$4:$C$564),ROWS($A$18:$A281)),1/ROW(②金銭出納簿!$C$4:$C$564),0),COLUMNS($A$5:F$5)),"")</f>
        <v/>
      </c>
      <c r="G270" s="134" t="str">
        <f t="array" ref="G270">IFERROR(INDEX(②金銭出納簿!$C$4:$M$564,MATCH(LARGE((②金銭出納簿!$G$4:$G$564=$A$1)*1/ROW(②金銭出納簿!$C$4:$C$564),ROWS($A$18:$A281)),1/ROW(②金銭出納簿!$C$4:$C$564),0),COLUMNS($A$5:G$5)),"")</f>
        <v/>
      </c>
      <c r="H270" s="15" t="str">
        <f t="array" ref="H270">IFERROR(INDEX(②金銭出納簿!$C$4:$M$564,MATCH(LARGE((②金銭出納簿!$G$4:$G$564=$A$1)*1/ROW(②金銭出納簿!$C$4:$C$564),ROWS($A$18:$A281)),1/ROW(②金銭出納簿!$C$4:$C$564),0),COLUMNS($A$5:H$5)),"")</f>
        <v/>
      </c>
      <c r="I270" s="17" t="str">
        <f t="array" ref="I270">IFERROR(INDEX(②金銭出納簿!$C$4:$M$564,MATCH(LARGE((②金銭出納簿!$G$4:$G$564=$A$1)*1/ROW(②金銭出納簿!$C$4:$C$564),ROWS($A$18:$A281)),1/ROW(②金銭出納簿!$C$4:$C$564),0),COLUMNS($A$5:I$5)),"")</f>
        <v/>
      </c>
      <c r="J270" s="16" t="str">
        <f t="array" ref="J270">IFERROR(INDEX(②金銭出納簿!$C$4:$M$564,MATCH(LARGE((②金銭出納簿!$G$4:$G$564=$A$1)*1/ROW(②金銭出納簿!$C$4:$C$564),ROWS($A$18:$A281)),1/ROW(②金銭出納簿!$C$4:$C$564),0),COLUMNS($A$5:J$5)),"")</f>
        <v/>
      </c>
      <c r="K270" s="17" t="str">
        <f t="shared" si="8"/>
        <v/>
      </c>
      <c r="L270" s="23" t="str">
        <f t="shared" si="9"/>
        <v/>
      </c>
    </row>
    <row r="271" spans="1:12" ht="20.25" customHeight="1" x14ac:dyDescent="0.15">
      <c r="A271" s="124" t="str">
        <f t="array" ref="A271">IFERROR(INDEX(②金銭出納簿!$C$4:$M$564,MATCH(LARGE((②金銭出納簿!$G$4:$G$564=$A$1)*1/ROW(②金銭出納簿!$C$4:$C$564),ROWS($A$18:$A282)),1/ROW(②金銭出納簿!$C$4:$C$564),0),COLUMNS($A$5:A$5)),"")</f>
        <v/>
      </c>
      <c r="B271" s="125" t="str">
        <f t="array" ref="B271">IFERROR(INDEX(②金銭出納簿!$C$4:$M$564,MATCH(LARGE((②金銭出納簿!$G$4:$G$564=$A$1)*1/ROW(②金銭出納簿!$C$4:$C$564),ROWS($A$18:$A282)),1/ROW(②金銭出納簿!$C$4:$C$564),0),COLUMNS($A$5:B$5)),"")</f>
        <v/>
      </c>
      <c r="C271" s="12" t="str">
        <f t="array" ref="C271">IFERROR(INDEX(②金銭出納簿!$C$4:$M$564,MATCH(LARGE((②金銭出納簿!$G$4:$G$564=$A$1)*1/ROW(②金銭出納簿!$C$4:$C$564),ROWS($A$18:$A282)),1/ROW(②金銭出納簿!$C$4:$C$564),0),COLUMNS($A$5:C$5)),"")</f>
        <v/>
      </c>
      <c r="D271" s="12" t="str">
        <f t="array" ref="D271">IFERROR(INDEX(②金銭出納簿!$C$4:$M$564,MATCH(LARGE((②金銭出納簿!$G$4:$G$564=$A$1)*1/ROW(②金銭出納簿!$C$4:$C$564),ROWS($A$18:$A282)),1/ROW(②金銭出納簿!$C$4:$C$564),0),COLUMNS($A$5:D$5)),"")</f>
        <v/>
      </c>
      <c r="E271" s="12" t="str">
        <f t="array" ref="E271">IFERROR(INDEX(②金銭出納簿!$C$4:$M$564,MATCH(LARGE((②金銭出納簿!$G$4:$G$564=$A$1)*1/ROW(②金銭出納簿!$C$4:$C$564),ROWS($A$18:$A282)),1/ROW(②金銭出納簿!$C$4:$C$564),0),COLUMNS($A$5:E$5)),"")</f>
        <v/>
      </c>
      <c r="F271" s="134" t="str">
        <f t="array" ref="F271">IFERROR(INDEX(②金銭出納簿!$C$4:$M$564,MATCH(LARGE((②金銭出納簿!$G$4:$G$564=$A$1)*1/ROW(②金銭出納簿!$C$4:$C$564),ROWS($A$18:$A282)),1/ROW(②金銭出納簿!$C$4:$C$564),0),COLUMNS($A$5:F$5)),"")</f>
        <v/>
      </c>
      <c r="G271" s="134" t="str">
        <f t="array" ref="G271">IFERROR(INDEX(②金銭出納簿!$C$4:$M$564,MATCH(LARGE((②金銭出納簿!$G$4:$G$564=$A$1)*1/ROW(②金銭出納簿!$C$4:$C$564),ROWS($A$18:$A282)),1/ROW(②金銭出納簿!$C$4:$C$564),0),COLUMNS($A$5:G$5)),"")</f>
        <v/>
      </c>
      <c r="H271" s="15" t="str">
        <f t="array" ref="H271">IFERROR(INDEX(②金銭出納簿!$C$4:$M$564,MATCH(LARGE((②金銭出納簿!$G$4:$G$564=$A$1)*1/ROW(②金銭出納簿!$C$4:$C$564),ROWS($A$18:$A282)),1/ROW(②金銭出納簿!$C$4:$C$564),0),COLUMNS($A$5:H$5)),"")</f>
        <v/>
      </c>
      <c r="I271" s="17" t="str">
        <f t="array" ref="I271">IFERROR(INDEX(②金銭出納簿!$C$4:$M$564,MATCH(LARGE((②金銭出納簿!$G$4:$G$564=$A$1)*1/ROW(②金銭出納簿!$C$4:$C$564),ROWS($A$18:$A282)),1/ROW(②金銭出納簿!$C$4:$C$564),0),COLUMNS($A$5:I$5)),"")</f>
        <v/>
      </c>
      <c r="J271" s="16" t="str">
        <f t="array" ref="J271">IFERROR(INDEX(②金銭出納簿!$C$4:$M$564,MATCH(LARGE((②金銭出納簿!$G$4:$G$564=$A$1)*1/ROW(②金銭出納簿!$C$4:$C$564),ROWS($A$18:$A282)),1/ROW(②金銭出納簿!$C$4:$C$564),0),COLUMNS($A$5:J$5)),"")</f>
        <v/>
      </c>
      <c r="K271" s="17" t="str">
        <f t="shared" si="8"/>
        <v/>
      </c>
      <c r="L271" s="23" t="str">
        <f t="shared" si="9"/>
        <v/>
      </c>
    </row>
    <row r="272" spans="1:12" ht="20.25" customHeight="1" x14ac:dyDescent="0.15">
      <c r="A272" s="124" t="str">
        <f t="array" ref="A272">IFERROR(INDEX(②金銭出納簿!$C$4:$M$564,MATCH(LARGE((②金銭出納簿!$G$4:$G$564=$A$1)*1/ROW(②金銭出納簿!$C$4:$C$564),ROWS($A$18:$A283)),1/ROW(②金銭出納簿!$C$4:$C$564),0),COLUMNS($A$5:A$5)),"")</f>
        <v/>
      </c>
      <c r="B272" s="125" t="str">
        <f t="array" ref="B272">IFERROR(INDEX(②金銭出納簿!$C$4:$M$564,MATCH(LARGE((②金銭出納簿!$G$4:$G$564=$A$1)*1/ROW(②金銭出納簿!$C$4:$C$564),ROWS($A$18:$A283)),1/ROW(②金銭出納簿!$C$4:$C$564),0),COLUMNS($A$5:B$5)),"")</f>
        <v/>
      </c>
      <c r="C272" s="12" t="str">
        <f t="array" ref="C272">IFERROR(INDEX(②金銭出納簿!$C$4:$M$564,MATCH(LARGE((②金銭出納簿!$G$4:$G$564=$A$1)*1/ROW(②金銭出納簿!$C$4:$C$564),ROWS($A$18:$A283)),1/ROW(②金銭出納簿!$C$4:$C$564),0),COLUMNS($A$5:C$5)),"")</f>
        <v/>
      </c>
      <c r="D272" s="12" t="str">
        <f t="array" ref="D272">IFERROR(INDEX(②金銭出納簿!$C$4:$M$564,MATCH(LARGE((②金銭出納簿!$G$4:$G$564=$A$1)*1/ROW(②金銭出納簿!$C$4:$C$564),ROWS($A$18:$A283)),1/ROW(②金銭出納簿!$C$4:$C$564),0),COLUMNS($A$5:D$5)),"")</f>
        <v/>
      </c>
      <c r="E272" s="12" t="str">
        <f t="array" ref="E272">IFERROR(INDEX(②金銭出納簿!$C$4:$M$564,MATCH(LARGE((②金銭出納簿!$G$4:$G$564=$A$1)*1/ROW(②金銭出納簿!$C$4:$C$564),ROWS($A$18:$A283)),1/ROW(②金銭出納簿!$C$4:$C$564),0),COLUMNS($A$5:E$5)),"")</f>
        <v/>
      </c>
      <c r="F272" s="134" t="str">
        <f t="array" ref="F272">IFERROR(INDEX(②金銭出納簿!$C$4:$M$564,MATCH(LARGE((②金銭出納簿!$G$4:$G$564=$A$1)*1/ROW(②金銭出納簿!$C$4:$C$564),ROWS($A$18:$A283)),1/ROW(②金銭出納簿!$C$4:$C$564),0),COLUMNS($A$5:F$5)),"")</f>
        <v/>
      </c>
      <c r="G272" s="134" t="str">
        <f t="array" ref="G272">IFERROR(INDEX(②金銭出納簿!$C$4:$M$564,MATCH(LARGE((②金銭出納簿!$G$4:$G$564=$A$1)*1/ROW(②金銭出納簿!$C$4:$C$564),ROWS($A$18:$A283)),1/ROW(②金銭出納簿!$C$4:$C$564),0),COLUMNS($A$5:G$5)),"")</f>
        <v/>
      </c>
      <c r="H272" s="15" t="str">
        <f t="array" ref="H272">IFERROR(INDEX(②金銭出納簿!$C$4:$M$564,MATCH(LARGE((②金銭出納簿!$G$4:$G$564=$A$1)*1/ROW(②金銭出納簿!$C$4:$C$564),ROWS($A$18:$A283)),1/ROW(②金銭出納簿!$C$4:$C$564),0),COLUMNS($A$5:H$5)),"")</f>
        <v/>
      </c>
      <c r="I272" s="17" t="str">
        <f t="array" ref="I272">IFERROR(INDEX(②金銭出納簿!$C$4:$M$564,MATCH(LARGE((②金銭出納簿!$G$4:$G$564=$A$1)*1/ROW(②金銭出納簿!$C$4:$C$564),ROWS($A$18:$A283)),1/ROW(②金銭出納簿!$C$4:$C$564),0),COLUMNS($A$5:I$5)),"")</f>
        <v/>
      </c>
      <c r="J272" s="16" t="str">
        <f t="array" ref="J272">IFERROR(INDEX(②金銭出納簿!$C$4:$M$564,MATCH(LARGE((②金銭出納簿!$G$4:$G$564=$A$1)*1/ROW(②金銭出納簿!$C$4:$C$564),ROWS($A$18:$A283)),1/ROW(②金銭出納簿!$C$4:$C$564),0),COLUMNS($A$5:J$5)),"")</f>
        <v/>
      </c>
      <c r="K272" s="17" t="str">
        <f t="shared" si="8"/>
        <v/>
      </c>
      <c r="L272" s="23" t="str">
        <f t="shared" si="9"/>
        <v/>
      </c>
    </row>
    <row r="273" spans="1:12" ht="20.25" customHeight="1" x14ac:dyDescent="0.15">
      <c r="A273" s="124" t="str">
        <f t="array" ref="A273">IFERROR(INDEX(②金銭出納簿!$C$4:$M$564,MATCH(LARGE((②金銭出納簿!$G$4:$G$564=$A$1)*1/ROW(②金銭出納簿!$C$4:$C$564),ROWS($A$18:$A284)),1/ROW(②金銭出納簿!$C$4:$C$564),0),COLUMNS($A$5:A$5)),"")</f>
        <v/>
      </c>
      <c r="B273" s="125" t="str">
        <f t="array" ref="B273">IFERROR(INDEX(②金銭出納簿!$C$4:$M$564,MATCH(LARGE((②金銭出納簿!$G$4:$G$564=$A$1)*1/ROW(②金銭出納簿!$C$4:$C$564),ROWS($A$18:$A284)),1/ROW(②金銭出納簿!$C$4:$C$564),0),COLUMNS($A$5:B$5)),"")</f>
        <v/>
      </c>
      <c r="C273" s="12" t="str">
        <f t="array" ref="C273">IFERROR(INDEX(②金銭出納簿!$C$4:$M$564,MATCH(LARGE((②金銭出納簿!$G$4:$G$564=$A$1)*1/ROW(②金銭出納簿!$C$4:$C$564),ROWS($A$18:$A284)),1/ROW(②金銭出納簿!$C$4:$C$564),0),COLUMNS($A$5:C$5)),"")</f>
        <v/>
      </c>
      <c r="D273" s="12" t="str">
        <f t="array" ref="D273">IFERROR(INDEX(②金銭出納簿!$C$4:$M$564,MATCH(LARGE((②金銭出納簿!$G$4:$G$564=$A$1)*1/ROW(②金銭出納簿!$C$4:$C$564),ROWS($A$18:$A284)),1/ROW(②金銭出納簿!$C$4:$C$564),0),COLUMNS($A$5:D$5)),"")</f>
        <v/>
      </c>
      <c r="E273" s="12" t="str">
        <f t="array" ref="E273">IFERROR(INDEX(②金銭出納簿!$C$4:$M$564,MATCH(LARGE((②金銭出納簿!$G$4:$G$564=$A$1)*1/ROW(②金銭出納簿!$C$4:$C$564),ROWS($A$18:$A284)),1/ROW(②金銭出納簿!$C$4:$C$564),0),COLUMNS($A$5:E$5)),"")</f>
        <v/>
      </c>
      <c r="F273" s="134" t="str">
        <f t="array" ref="F273">IFERROR(INDEX(②金銭出納簿!$C$4:$M$564,MATCH(LARGE((②金銭出納簿!$G$4:$G$564=$A$1)*1/ROW(②金銭出納簿!$C$4:$C$564),ROWS($A$18:$A284)),1/ROW(②金銭出納簿!$C$4:$C$564),0),COLUMNS($A$5:F$5)),"")</f>
        <v/>
      </c>
      <c r="G273" s="134" t="str">
        <f t="array" ref="G273">IFERROR(INDEX(②金銭出納簿!$C$4:$M$564,MATCH(LARGE((②金銭出納簿!$G$4:$G$564=$A$1)*1/ROW(②金銭出納簿!$C$4:$C$564),ROWS($A$18:$A284)),1/ROW(②金銭出納簿!$C$4:$C$564),0),COLUMNS($A$5:G$5)),"")</f>
        <v/>
      </c>
      <c r="H273" s="15" t="str">
        <f t="array" ref="H273">IFERROR(INDEX(②金銭出納簿!$C$4:$M$564,MATCH(LARGE((②金銭出納簿!$G$4:$G$564=$A$1)*1/ROW(②金銭出納簿!$C$4:$C$564),ROWS($A$18:$A284)),1/ROW(②金銭出納簿!$C$4:$C$564),0),COLUMNS($A$5:H$5)),"")</f>
        <v/>
      </c>
      <c r="I273" s="17" t="str">
        <f t="array" ref="I273">IFERROR(INDEX(②金銭出納簿!$C$4:$M$564,MATCH(LARGE((②金銭出納簿!$G$4:$G$564=$A$1)*1/ROW(②金銭出納簿!$C$4:$C$564),ROWS($A$18:$A284)),1/ROW(②金銭出納簿!$C$4:$C$564),0),COLUMNS($A$5:I$5)),"")</f>
        <v/>
      </c>
      <c r="J273" s="16" t="str">
        <f t="array" ref="J273">IFERROR(INDEX(②金銭出納簿!$C$4:$M$564,MATCH(LARGE((②金銭出納簿!$G$4:$G$564=$A$1)*1/ROW(②金銭出納簿!$C$4:$C$564),ROWS($A$18:$A284)),1/ROW(②金銭出納簿!$C$4:$C$564),0),COLUMNS($A$5:J$5)),"")</f>
        <v/>
      </c>
      <c r="K273" s="17" t="str">
        <f t="shared" si="8"/>
        <v/>
      </c>
      <c r="L273" s="23" t="str">
        <f t="shared" si="9"/>
        <v/>
      </c>
    </row>
    <row r="274" spans="1:12" ht="20.25" customHeight="1" x14ac:dyDescent="0.15">
      <c r="A274" s="124" t="str">
        <f t="array" ref="A274">IFERROR(INDEX(②金銭出納簿!$C$4:$M$564,MATCH(LARGE((②金銭出納簿!$G$4:$G$564=$A$1)*1/ROW(②金銭出納簿!$C$4:$C$564),ROWS($A$18:$A285)),1/ROW(②金銭出納簿!$C$4:$C$564),0),COLUMNS($A$5:A$5)),"")</f>
        <v/>
      </c>
      <c r="B274" s="125" t="str">
        <f t="array" ref="B274">IFERROR(INDEX(②金銭出納簿!$C$4:$M$564,MATCH(LARGE((②金銭出納簿!$G$4:$G$564=$A$1)*1/ROW(②金銭出納簿!$C$4:$C$564),ROWS($A$18:$A285)),1/ROW(②金銭出納簿!$C$4:$C$564),0),COLUMNS($A$5:B$5)),"")</f>
        <v/>
      </c>
      <c r="C274" s="12" t="str">
        <f t="array" ref="C274">IFERROR(INDEX(②金銭出納簿!$C$4:$M$564,MATCH(LARGE((②金銭出納簿!$G$4:$G$564=$A$1)*1/ROW(②金銭出納簿!$C$4:$C$564),ROWS($A$18:$A285)),1/ROW(②金銭出納簿!$C$4:$C$564),0),COLUMNS($A$5:C$5)),"")</f>
        <v/>
      </c>
      <c r="D274" s="12" t="str">
        <f t="array" ref="D274">IFERROR(INDEX(②金銭出納簿!$C$4:$M$564,MATCH(LARGE((②金銭出納簿!$G$4:$G$564=$A$1)*1/ROW(②金銭出納簿!$C$4:$C$564),ROWS($A$18:$A285)),1/ROW(②金銭出納簿!$C$4:$C$564),0),COLUMNS($A$5:D$5)),"")</f>
        <v/>
      </c>
      <c r="E274" s="12" t="str">
        <f t="array" ref="E274">IFERROR(INDEX(②金銭出納簿!$C$4:$M$564,MATCH(LARGE((②金銭出納簿!$G$4:$G$564=$A$1)*1/ROW(②金銭出納簿!$C$4:$C$564),ROWS($A$18:$A285)),1/ROW(②金銭出納簿!$C$4:$C$564),0),COLUMNS($A$5:E$5)),"")</f>
        <v/>
      </c>
      <c r="F274" s="134" t="str">
        <f t="array" ref="F274">IFERROR(INDEX(②金銭出納簿!$C$4:$M$564,MATCH(LARGE((②金銭出納簿!$G$4:$G$564=$A$1)*1/ROW(②金銭出納簿!$C$4:$C$564),ROWS($A$18:$A285)),1/ROW(②金銭出納簿!$C$4:$C$564),0),COLUMNS($A$5:F$5)),"")</f>
        <v/>
      </c>
      <c r="G274" s="134" t="str">
        <f t="array" ref="G274">IFERROR(INDEX(②金銭出納簿!$C$4:$M$564,MATCH(LARGE((②金銭出納簿!$G$4:$G$564=$A$1)*1/ROW(②金銭出納簿!$C$4:$C$564),ROWS($A$18:$A285)),1/ROW(②金銭出納簿!$C$4:$C$564),0),COLUMNS($A$5:G$5)),"")</f>
        <v/>
      </c>
      <c r="H274" s="15" t="str">
        <f t="array" ref="H274">IFERROR(INDEX(②金銭出納簿!$C$4:$M$564,MATCH(LARGE((②金銭出納簿!$G$4:$G$564=$A$1)*1/ROW(②金銭出納簿!$C$4:$C$564),ROWS($A$18:$A285)),1/ROW(②金銭出納簿!$C$4:$C$564),0),COLUMNS($A$5:H$5)),"")</f>
        <v/>
      </c>
      <c r="I274" s="17" t="str">
        <f t="array" ref="I274">IFERROR(INDEX(②金銭出納簿!$C$4:$M$564,MATCH(LARGE((②金銭出納簿!$G$4:$G$564=$A$1)*1/ROW(②金銭出納簿!$C$4:$C$564),ROWS($A$18:$A285)),1/ROW(②金銭出納簿!$C$4:$C$564),0),COLUMNS($A$5:I$5)),"")</f>
        <v/>
      </c>
      <c r="J274" s="16" t="str">
        <f t="array" ref="J274">IFERROR(INDEX(②金銭出納簿!$C$4:$M$564,MATCH(LARGE((②金銭出納簿!$G$4:$G$564=$A$1)*1/ROW(②金銭出納簿!$C$4:$C$564),ROWS($A$18:$A285)),1/ROW(②金銭出納簿!$C$4:$C$564),0),COLUMNS($A$5:J$5)),"")</f>
        <v/>
      </c>
      <c r="K274" s="17" t="str">
        <f t="shared" si="8"/>
        <v/>
      </c>
      <c r="L274" s="23" t="str">
        <f t="shared" si="9"/>
        <v/>
      </c>
    </row>
    <row r="275" spans="1:12" ht="20.25" customHeight="1" x14ac:dyDescent="0.15">
      <c r="A275" s="124" t="str">
        <f t="array" ref="A275">IFERROR(INDEX(②金銭出納簿!$C$4:$M$564,MATCH(LARGE((②金銭出納簿!$G$4:$G$564=$A$1)*1/ROW(②金銭出納簿!$C$4:$C$564),ROWS($A$18:$A286)),1/ROW(②金銭出納簿!$C$4:$C$564),0),COLUMNS($A$5:A$5)),"")</f>
        <v/>
      </c>
      <c r="B275" s="125" t="str">
        <f t="array" ref="B275">IFERROR(INDEX(②金銭出納簿!$C$4:$M$564,MATCH(LARGE((②金銭出納簿!$G$4:$G$564=$A$1)*1/ROW(②金銭出納簿!$C$4:$C$564),ROWS($A$18:$A286)),1/ROW(②金銭出納簿!$C$4:$C$564),0),COLUMNS($A$5:B$5)),"")</f>
        <v/>
      </c>
      <c r="C275" s="12" t="str">
        <f t="array" ref="C275">IFERROR(INDEX(②金銭出納簿!$C$4:$M$564,MATCH(LARGE((②金銭出納簿!$G$4:$G$564=$A$1)*1/ROW(②金銭出納簿!$C$4:$C$564),ROWS($A$18:$A286)),1/ROW(②金銭出納簿!$C$4:$C$564),0),COLUMNS($A$5:C$5)),"")</f>
        <v/>
      </c>
      <c r="D275" s="12" t="str">
        <f t="array" ref="D275">IFERROR(INDEX(②金銭出納簿!$C$4:$M$564,MATCH(LARGE((②金銭出納簿!$G$4:$G$564=$A$1)*1/ROW(②金銭出納簿!$C$4:$C$564),ROWS($A$18:$A286)),1/ROW(②金銭出納簿!$C$4:$C$564),0),COLUMNS($A$5:D$5)),"")</f>
        <v/>
      </c>
      <c r="E275" s="12" t="str">
        <f t="array" ref="E275">IFERROR(INDEX(②金銭出納簿!$C$4:$M$564,MATCH(LARGE((②金銭出納簿!$G$4:$G$564=$A$1)*1/ROW(②金銭出納簿!$C$4:$C$564),ROWS($A$18:$A286)),1/ROW(②金銭出納簿!$C$4:$C$564),0),COLUMNS($A$5:E$5)),"")</f>
        <v/>
      </c>
      <c r="F275" s="134" t="str">
        <f t="array" ref="F275">IFERROR(INDEX(②金銭出納簿!$C$4:$M$564,MATCH(LARGE((②金銭出納簿!$G$4:$G$564=$A$1)*1/ROW(②金銭出納簿!$C$4:$C$564),ROWS($A$18:$A286)),1/ROW(②金銭出納簿!$C$4:$C$564),0),COLUMNS($A$5:F$5)),"")</f>
        <v/>
      </c>
      <c r="G275" s="134" t="str">
        <f t="array" ref="G275">IFERROR(INDEX(②金銭出納簿!$C$4:$M$564,MATCH(LARGE((②金銭出納簿!$G$4:$G$564=$A$1)*1/ROW(②金銭出納簿!$C$4:$C$564),ROWS($A$18:$A286)),1/ROW(②金銭出納簿!$C$4:$C$564),0),COLUMNS($A$5:G$5)),"")</f>
        <v/>
      </c>
      <c r="H275" s="15" t="str">
        <f t="array" ref="H275">IFERROR(INDEX(②金銭出納簿!$C$4:$M$564,MATCH(LARGE((②金銭出納簿!$G$4:$G$564=$A$1)*1/ROW(②金銭出納簿!$C$4:$C$564),ROWS($A$18:$A286)),1/ROW(②金銭出納簿!$C$4:$C$564),0),COLUMNS($A$5:H$5)),"")</f>
        <v/>
      </c>
      <c r="I275" s="17" t="str">
        <f t="array" ref="I275">IFERROR(INDEX(②金銭出納簿!$C$4:$M$564,MATCH(LARGE((②金銭出納簿!$G$4:$G$564=$A$1)*1/ROW(②金銭出納簿!$C$4:$C$564),ROWS($A$18:$A286)),1/ROW(②金銭出納簿!$C$4:$C$564),0),COLUMNS($A$5:I$5)),"")</f>
        <v/>
      </c>
      <c r="J275" s="16" t="str">
        <f t="array" ref="J275">IFERROR(INDEX(②金銭出納簿!$C$4:$M$564,MATCH(LARGE((②金銭出納簿!$G$4:$G$564=$A$1)*1/ROW(②金銭出納簿!$C$4:$C$564),ROWS($A$18:$A286)),1/ROW(②金銭出納簿!$C$4:$C$564),0),COLUMNS($A$5:J$5)),"")</f>
        <v/>
      </c>
      <c r="K275" s="17" t="str">
        <f t="shared" si="8"/>
        <v/>
      </c>
      <c r="L275" s="23" t="str">
        <f t="shared" si="9"/>
        <v/>
      </c>
    </row>
    <row r="276" spans="1:12" ht="20.25" customHeight="1" x14ac:dyDescent="0.15">
      <c r="A276" s="124" t="str">
        <f t="array" ref="A276">IFERROR(INDEX(②金銭出納簿!$C$4:$M$564,MATCH(LARGE((②金銭出納簿!$G$4:$G$564=$A$1)*1/ROW(②金銭出納簿!$C$4:$C$564),ROWS($A$18:$A287)),1/ROW(②金銭出納簿!$C$4:$C$564),0),COLUMNS($A$5:A$5)),"")</f>
        <v/>
      </c>
      <c r="B276" s="125" t="str">
        <f t="array" ref="B276">IFERROR(INDEX(②金銭出納簿!$C$4:$M$564,MATCH(LARGE((②金銭出納簿!$G$4:$G$564=$A$1)*1/ROW(②金銭出納簿!$C$4:$C$564),ROWS($A$18:$A287)),1/ROW(②金銭出納簿!$C$4:$C$564),0),COLUMNS($A$5:B$5)),"")</f>
        <v/>
      </c>
      <c r="C276" s="12" t="str">
        <f t="array" ref="C276">IFERROR(INDEX(②金銭出納簿!$C$4:$M$564,MATCH(LARGE((②金銭出納簿!$G$4:$G$564=$A$1)*1/ROW(②金銭出納簿!$C$4:$C$564),ROWS($A$18:$A287)),1/ROW(②金銭出納簿!$C$4:$C$564),0),COLUMNS($A$5:C$5)),"")</f>
        <v/>
      </c>
      <c r="D276" s="12" t="str">
        <f t="array" ref="D276">IFERROR(INDEX(②金銭出納簿!$C$4:$M$564,MATCH(LARGE((②金銭出納簿!$G$4:$G$564=$A$1)*1/ROW(②金銭出納簿!$C$4:$C$564),ROWS($A$18:$A287)),1/ROW(②金銭出納簿!$C$4:$C$564),0),COLUMNS($A$5:D$5)),"")</f>
        <v/>
      </c>
      <c r="E276" s="12" t="str">
        <f t="array" ref="E276">IFERROR(INDEX(②金銭出納簿!$C$4:$M$564,MATCH(LARGE((②金銭出納簿!$G$4:$G$564=$A$1)*1/ROW(②金銭出納簿!$C$4:$C$564),ROWS($A$18:$A287)),1/ROW(②金銭出納簿!$C$4:$C$564),0),COLUMNS($A$5:E$5)),"")</f>
        <v/>
      </c>
      <c r="F276" s="134" t="str">
        <f t="array" ref="F276">IFERROR(INDEX(②金銭出納簿!$C$4:$M$564,MATCH(LARGE((②金銭出納簿!$G$4:$G$564=$A$1)*1/ROW(②金銭出納簿!$C$4:$C$564),ROWS($A$18:$A287)),1/ROW(②金銭出納簿!$C$4:$C$564),0),COLUMNS($A$5:F$5)),"")</f>
        <v/>
      </c>
      <c r="G276" s="134" t="str">
        <f t="array" ref="G276">IFERROR(INDEX(②金銭出納簿!$C$4:$M$564,MATCH(LARGE((②金銭出納簿!$G$4:$G$564=$A$1)*1/ROW(②金銭出納簿!$C$4:$C$564),ROWS($A$18:$A287)),1/ROW(②金銭出納簿!$C$4:$C$564),0),COLUMNS($A$5:G$5)),"")</f>
        <v/>
      </c>
      <c r="H276" s="15" t="str">
        <f t="array" ref="H276">IFERROR(INDEX(②金銭出納簿!$C$4:$M$564,MATCH(LARGE((②金銭出納簿!$G$4:$G$564=$A$1)*1/ROW(②金銭出納簿!$C$4:$C$564),ROWS($A$18:$A287)),1/ROW(②金銭出納簿!$C$4:$C$564),0),COLUMNS($A$5:H$5)),"")</f>
        <v/>
      </c>
      <c r="I276" s="17" t="str">
        <f t="array" ref="I276">IFERROR(INDEX(②金銭出納簿!$C$4:$M$564,MATCH(LARGE((②金銭出納簿!$G$4:$G$564=$A$1)*1/ROW(②金銭出納簿!$C$4:$C$564),ROWS($A$18:$A287)),1/ROW(②金銭出納簿!$C$4:$C$564),0),COLUMNS($A$5:I$5)),"")</f>
        <v/>
      </c>
      <c r="J276" s="16" t="str">
        <f t="array" ref="J276">IFERROR(INDEX(②金銭出納簿!$C$4:$M$564,MATCH(LARGE((②金銭出納簿!$G$4:$G$564=$A$1)*1/ROW(②金銭出納簿!$C$4:$C$564),ROWS($A$18:$A287)),1/ROW(②金銭出納簿!$C$4:$C$564),0),COLUMNS($A$5:J$5)),"")</f>
        <v/>
      </c>
      <c r="K276" s="17" t="str">
        <f t="shared" si="8"/>
        <v/>
      </c>
      <c r="L276" s="23" t="str">
        <f t="shared" si="9"/>
        <v/>
      </c>
    </row>
    <row r="277" spans="1:12" ht="20.25" customHeight="1" x14ac:dyDescent="0.15">
      <c r="A277" s="124" t="str">
        <f t="array" ref="A277">IFERROR(INDEX(②金銭出納簿!$C$4:$M$564,MATCH(LARGE((②金銭出納簿!$G$4:$G$564=$A$1)*1/ROW(②金銭出納簿!$C$4:$C$564),ROWS($A$18:$A288)),1/ROW(②金銭出納簿!$C$4:$C$564),0),COLUMNS($A$5:A$5)),"")</f>
        <v/>
      </c>
      <c r="B277" s="125" t="str">
        <f t="array" ref="B277">IFERROR(INDEX(②金銭出納簿!$C$4:$M$564,MATCH(LARGE((②金銭出納簿!$G$4:$G$564=$A$1)*1/ROW(②金銭出納簿!$C$4:$C$564),ROWS($A$18:$A288)),1/ROW(②金銭出納簿!$C$4:$C$564),0),COLUMNS($A$5:B$5)),"")</f>
        <v/>
      </c>
      <c r="C277" s="12" t="str">
        <f t="array" ref="C277">IFERROR(INDEX(②金銭出納簿!$C$4:$M$564,MATCH(LARGE((②金銭出納簿!$G$4:$G$564=$A$1)*1/ROW(②金銭出納簿!$C$4:$C$564),ROWS($A$18:$A288)),1/ROW(②金銭出納簿!$C$4:$C$564),0),COLUMNS($A$5:C$5)),"")</f>
        <v/>
      </c>
      <c r="D277" s="12" t="str">
        <f t="array" ref="D277">IFERROR(INDEX(②金銭出納簿!$C$4:$M$564,MATCH(LARGE((②金銭出納簿!$G$4:$G$564=$A$1)*1/ROW(②金銭出納簿!$C$4:$C$564),ROWS($A$18:$A288)),1/ROW(②金銭出納簿!$C$4:$C$564),0),COLUMNS($A$5:D$5)),"")</f>
        <v/>
      </c>
      <c r="E277" s="12" t="str">
        <f t="array" ref="E277">IFERROR(INDEX(②金銭出納簿!$C$4:$M$564,MATCH(LARGE((②金銭出納簿!$G$4:$G$564=$A$1)*1/ROW(②金銭出納簿!$C$4:$C$564),ROWS($A$18:$A288)),1/ROW(②金銭出納簿!$C$4:$C$564),0),COLUMNS($A$5:E$5)),"")</f>
        <v/>
      </c>
      <c r="F277" s="134" t="str">
        <f t="array" ref="F277">IFERROR(INDEX(②金銭出納簿!$C$4:$M$564,MATCH(LARGE((②金銭出納簿!$G$4:$G$564=$A$1)*1/ROW(②金銭出納簿!$C$4:$C$564),ROWS($A$18:$A288)),1/ROW(②金銭出納簿!$C$4:$C$564),0),COLUMNS($A$5:F$5)),"")</f>
        <v/>
      </c>
      <c r="G277" s="134" t="str">
        <f t="array" ref="G277">IFERROR(INDEX(②金銭出納簿!$C$4:$M$564,MATCH(LARGE((②金銭出納簿!$G$4:$G$564=$A$1)*1/ROW(②金銭出納簿!$C$4:$C$564),ROWS($A$18:$A288)),1/ROW(②金銭出納簿!$C$4:$C$564),0),COLUMNS($A$5:G$5)),"")</f>
        <v/>
      </c>
      <c r="H277" s="15" t="str">
        <f t="array" ref="H277">IFERROR(INDEX(②金銭出納簿!$C$4:$M$564,MATCH(LARGE((②金銭出納簿!$G$4:$G$564=$A$1)*1/ROW(②金銭出納簿!$C$4:$C$564),ROWS($A$18:$A288)),1/ROW(②金銭出納簿!$C$4:$C$564),0),COLUMNS($A$5:H$5)),"")</f>
        <v/>
      </c>
      <c r="I277" s="17" t="str">
        <f t="array" ref="I277">IFERROR(INDEX(②金銭出納簿!$C$4:$M$564,MATCH(LARGE((②金銭出納簿!$G$4:$G$564=$A$1)*1/ROW(②金銭出納簿!$C$4:$C$564),ROWS($A$18:$A288)),1/ROW(②金銭出納簿!$C$4:$C$564),0),COLUMNS($A$5:I$5)),"")</f>
        <v/>
      </c>
      <c r="J277" s="16" t="str">
        <f t="array" ref="J277">IFERROR(INDEX(②金銭出納簿!$C$4:$M$564,MATCH(LARGE((②金銭出納簿!$G$4:$G$564=$A$1)*1/ROW(②金銭出納簿!$C$4:$C$564),ROWS($A$18:$A288)),1/ROW(②金銭出納簿!$C$4:$C$564),0),COLUMNS($A$5:J$5)),"")</f>
        <v/>
      </c>
      <c r="K277" s="17" t="str">
        <f t="shared" si="8"/>
        <v/>
      </c>
      <c r="L277" s="23" t="str">
        <f t="shared" si="9"/>
        <v/>
      </c>
    </row>
    <row r="278" spans="1:12" ht="20.25" customHeight="1" x14ac:dyDescent="0.15">
      <c r="A278" s="124" t="str">
        <f t="array" ref="A278">IFERROR(INDEX(②金銭出納簿!$C$4:$M$564,MATCH(LARGE((②金銭出納簿!$G$4:$G$564=$A$1)*1/ROW(②金銭出納簿!$C$4:$C$564),ROWS($A$18:$A289)),1/ROW(②金銭出納簿!$C$4:$C$564),0),COLUMNS($A$5:A$5)),"")</f>
        <v/>
      </c>
      <c r="B278" s="125" t="str">
        <f t="array" ref="B278">IFERROR(INDEX(②金銭出納簿!$C$4:$M$564,MATCH(LARGE((②金銭出納簿!$G$4:$G$564=$A$1)*1/ROW(②金銭出納簿!$C$4:$C$564),ROWS($A$18:$A289)),1/ROW(②金銭出納簿!$C$4:$C$564),0),COLUMNS($A$5:B$5)),"")</f>
        <v/>
      </c>
      <c r="C278" s="12" t="str">
        <f t="array" ref="C278">IFERROR(INDEX(②金銭出納簿!$C$4:$M$564,MATCH(LARGE((②金銭出納簿!$G$4:$G$564=$A$1)*1/ROW(②金銭出納簿!$C$4:$C$564),ROWS($A$18:$A289)),1/ROW(②金銭出納簿!$C$4:$C$564),0),COLUMNS($A$5:C$5)),"")</f>
        <v/>
      </c>
      <c r="D278" s="12" t="str">
        <f t="array" ref="D278">IFERROR(INDEX(②金銭出納簿!$C$4:$M$564,MATCH(LARGE((②金銭出納簿!$G$4:$G$564=$A$1)*1/ROW(②金銭出納簿!$C$4:$C$564),ROWS($A$18:$A289)),1/ROW(②金銭出納簿!$C$4:$C$564),0),COLUMNS($A$5:D$5)),"")</f>
        <v/>
      </c>
      <c r="E278" s="12" t="str">
        <f t="array" ref="E278">IFERROR(INDEX(②金銭出納簿!$C$4:$M$564,MATCH(LARGE((②金銭出納簿!$G$4:$G$564=$A$1)*1/ROW(②金銭出納簿!$C$4:$C$564),ROWS($A$18:$A289)),1/ROW(②金銭出納簿!$C$4:$C$564),0),COLUMNS($A$5:E$5)),"")</f>
        <v/>
      </c>
      <c r="F278" s="134" t="str">
        <f t="array" ref="F278">IFERROR(INDEX(②金銭出納簿!$C$4:$M$564,MATCH(LARGE((②金銭出納簿!$G$4:$G$564=$A$1)*1/ROW(②金銭出納簿!$C$4:$C$564),ROWS($A$18:$A289)),1/ROW(②金銭出納簿!$C$4:$C$564),0),COLUMNS($A$5:F$5)),"")</f>
        <v/>
      </c>
      <c r="G278" s="134" t="str">
        <f t="array" ref="G278">IFERROR(INDEX(②金銭出納簿!$C$4:$M$564,MATCH(LARGE((②金銭出納簿!$G$4:$G$564=$A$1)*1/ROW(②金銭出納簿!$C$4:$C$564),ROWS($A$18:$A289)),1/ROW(②金銭出納簿!$C$4:$C$564),0),COLUMNS($A$5:G$5)),"")</f>
        <v/>
      </c>
      <c r="H278" s="15" t="str">
        <f t="array" ref="H278">IFERROR(INDEX(②金銭出納簿!$C$4:$M$564,MATCH(LARGE((②金銭出納簿!$G$4:$G$564=$A$1)*1/ROW(②金銭出納簿!$C$4:$C$564),ROWS($A$18:$A289)),1/ROW(②金銭出納簿!$C$4:$C$564),0),COLUMNS($A$5:H$5)),"")</f>
        <v/>
      </c>
      <c r="I278" s="17" t="str">
        <f t="array" ref="I278">IFERROR(INDEX(②金銭出納簿!$C$4:$M$564,MATCH(LARGE((②金銭出納簿!$G$4:$G$564=$A$1)*1/ROW(②金銭出納簿!$C$4:$C$564),ROWS($A$18:$A289)),1/ROW(②金銭出納簿!$C$4:$C$564),0),COLUMNS($A$5:I$5)),"")</f>
        <v/>
      </c>
      <c r="J278" s="16" t="str">
        <f t="array" ref="J278">IFERROR(INDEX(②金銭出納簿!$C$4:$M$564,MATCH(LARGE((②金銭出納簿!$G$4:$G$564=$A$1)*1/ROW(②金銭出納簿!$C$4:$C$564),ROWS($A$18:$A289)),1/ROW(②金銭出納簿!$C$4:$C$564),0),COLUMNS($A$5:J$5)),"")</f>
        <v/>
      </c>
      <c r="K278" s="17" t="str">
        <f t="shared" si="8"/>
        <v/>
      </c>
      <c r="L278" s="23" t="str">
        <f t="shared" si="9"/>
        <v/>
      </c>
    </row>
    <row r="279" spans="1:12" ht="20.25" customHeight="1" x14ac:dyDescent="0.15">
      <c r="A279" s="124" t="str">
        <f t="array" ref="A279">IFERROR(INDEX(②金銭出納簿!$C$4:$M$564,MATCH(LARGE((②金銭出納簿!$G$4:$G$564=$A$1)*1/ROW(②金銭出納簿!$C$4:$C$564),ROWS($A$18:$A290)),1/ROW(②金銭出納簿!$C$4:$C$564),0),COLUMNS($A$5:A$5)),"")</f>
        <v/>
      </c>
      <c r="B279" s="125" t="str">
        <f t="array" ref="B279">IFERROR(INDEX(②金銭出納簿!$C$4:$M$564,MATCH(LARGE((②金銭出納簿!$G$4:$G$564=$A$1)*1/ROW(②金銭出納簿!$C$4:$C$564),ROWS($A$18:$A290)),1/ROW(②金銭出納簿!$C$4:$C$564),0),COLUMNS($A$5:B$5)),"")</f>
        <v/>
      </c>
      <c r="C279" s="12" t="str">
        <f t="array" ref="C279">IFERROR(INDEX(②金銭出納簿!$C$4:$M$564,MATCH(LARGE((②金銭出納簿!$G$4:$G$564=$A$1)*1/ROW(②金銭出納簿!$C$4:$C$564),ROWS($A$18:$A290)),1/ROW(②金銭出納簿!$C$4:$C$564),0),COLUMNS($A$5:C$5)),"")</f>
        <v/>
      </c>
      <c r="D279" s="12" t="str">
        <f t="array" ref="D279">IFERROR(INDEX(②金銭出納簿!$C$4:$M$564,MATCH(LARGE((②金銭出納簿!$G$4:$G$564=$A$1)*1/ROW(②金銭出納簿!$C$4:$C$564),ROWS($A$18:$A290)),1/ROW(②金銭出納簿!$C$4:$C$564),0),COLUMNS($A$5:D$5)),"")</f>
        <v/>
      </c>
      <c r="E279" s="12" t="str">
        <f t="array" ref="E279">IFERROR(INDEX(②金銭出納簿!$C$4:$M$564,MATCH(LARGE((②金銭出納簿!$G$4:$G$564=$A$1)*1/ROW(②金銭出納簿!$C$4:$C$564),ROWS($A$18:$A290)),1/ROW(②金銭出納簿!$C$4:$C$564),0),COLUMNS($A$5:E$5)),"")</f>
        <v/>
      </c>
      <c r="F279" s="134" t="str">
        <f t="array" ref="F279">IFERROR(INDEX(②金銭出納簿!$C$4:$M$564,MATCH(LARGE((②金銭出納簿!$G$4:$G$564=$A$1)*1/ROW(②金銭出納簿!$C$4:$C$564),ROWS($A$18:$A290)),1/ROW(②金銭出納簿!$C$4:$C$564),0),COLUMNS($A$5:F$5)),"")</f>
        <v/>
      </c>
      <c r="G279" s="134" t="str">
        <f t="array" ref="G279">IFERROR(INDEX(②金銭出納簿!$C$4:$M$564,MATCH(LARGE((②金銭出納簿!$G$4:$G$564=$A$1)*1/ROW(②金銭出納簿!$C$4:$C$564),ROWS($A$18:$A290)),1/ROW(②金銭出納簿!$C$4:$C$564),0),COLUMNS($A$5:G$5)),"")</f>
        <v/>
      </c>
      <c r="H279" s="15" t="str">
        <f t="array" ref="H279">IFERROR(INDEX(②金銭出納簿!$C$4:$M$564,MATCH(LARGE((②金銭出納簿!$G$4:$G$564=$A$1)*1/ROW(②金銭出納簿!$C$4:$C$564),ROWS($A$18:$A290)),1/ROW(②金銭出納簿!$C$4:$C$564),0),COLUMNS($A$5:H$5)),"")</f>
        <v/>
      </c>
      <c r="I279" s="17" t="str">
        <f t="array" ref="I279">IFERROR(INDEX(②金銭出納簿!$C$4:$M$564,MATCH(LARGE((②金銭出納簿!$G$4:$G$564=$A$1)*1/ROW(②金銭出納簿!$C$4:$C$564),ROWS($A$18:$A290)),1/ROW(②金銭出納簿!$C$4:$C$564),0),COLUMNS($A$5:I$5)),"")</f>
        <v/>
      </c>
      <c r="J279" s="16" t="str">
        <f t="array" ref="J279">IFERROR(INDEX(②金銭出納簿!$C$4:$M$564,MATCH(LARGE((②金銭出納簿!$G$4:$G$564=$A$1)*1/ROW(②金銭出納簿!$C$4:$C$564),ROWS($A$18:$A290)),1/ROW(②金銭出納簿!$C$4:$C$564),0),COLUMNS($A$5:J$5)),"")</f>
        <v/>
      </c>
      <c r="K279" s="17" t="str">
        <f t="shared" si="8"/>
        <v/>
      </c>
      <c r="L279" s="23" t="str">
        <f t="shared" si="9"/>
        <v/>
      </c>
    </row>
    <row r="280" spans="1:12" ht="20.25" customHeight="1" x14ac:dyDescent="0.15">
      <c r="A280" s="124" t="str">
        <f t="array" ref="A280">IFERROR(INDEX(②金銭出納簿!$C$4:$M$564,MATCH(LARGE((②金銭出納簿!$G$4:$G$564=$A$1)*1/ROW(②金銭出納簿!$C$4:$C$564),ROWS($A$18:$A291)),1/ROW(②金銭出納簿!$C$4:$C$564),0),COLUMNS($A$5:A$5)),"")</f>
        <v/>
      </c>
      <c r="B280" s="125" t="str">
        <f t="array" ref="B280">IFERROR(INDEX(②金銭出納簿!$C$4:$M$564,MATCH(LARGE((②金銭出納簿!$G$4:$G$564=$A$1)*1/ROW(②金銭出納簿!$C$4:$C$564),ROWS($A$18:$A291)),1/ROW(②金銭出納簿!$C$4:$C$564),0),COLUMNS($A$5:B$5)),"")</f>
        <v/>
      </c>
      <c r="C280" s="12" t="str">
        <f t="array" ref="C280">IFERROR(INDEX(②金銭出納簿!$C$4:$M$564,MATCH(LARGE((②金銭出納簿!$G$4:$G$564=$A$1)*1/ROW(②金銭出納簿!$C$4:$C$564),ROWS($A$18:$A291)),1/ROW(②金銭出納簿!$C$4:$C$564),0),COLUMNS($A$5:C$5)),"")</f>
        <v/>
      </c>
      <c r="D280" s="12" t="str">
        <f t="array" ref="D280">IFERROR(INDEX(②金銭出納簿!$C$4:$M$564,MATCH(LARGE((②金銭出納簿!$G$4:$G$564=$A$1)*1/ROW(②金銭出納簿!$C$4:$C$564),ROWS($A$18:$A291)),1/ROW(②金銭出納簿!$C$4:$C$564),0),COLUMNS($A$5:D$5)),"")</f>
        <v/>
      </c>
      <c r="E280" s="12" t="str">
        <f t="array" ref="E280">IFERROR(INDEX(②金銭出納簿!$C$4:$M$564,MATCH(LARGE((②金銭出納簿!$G$4:$G$564=$A$1)*1/ROW(②金銭出納簿!$C$4:$C$564),ROWS($A$18:$A291)),1/ROW(②金銭出納簿!$C$4:$C$564),0),COLUMNS($A$5:E$5)),"")</f>
        <v/>
      </c>
      <c r="F280" s="134" t="str">
        <f t="array" ref="F280">IFERROR(INDEX(②金銭出納簿!$C$4:$M$564,MATCH(LARGE((②金銭出納簿!$G$4:$G$564=$A$1)*1/ROW(②金銭出納簿!$C$4:$C$564),ROWS($A$18:$A291)),1/ROW(②金銭出納簿!$C$4:$C$564),0),COLUMNS($A$5:F$5)),"")</f>
        <v/>
      </c>
      <c r="G280" s="134" t="str">
        <f t="array" ref="G280">IFERROR(INDEX(②金銭出納簿!$C$4:$M$564,MATCH(LARGE((②金銭出納簿!$G$4:$G$564=$A$1)*1/ROW(②金銭出納簿!$C$4:$C$564),ROWS($A$18:$A291)),1/ROW(②金銭出納簿!$C$4:$C$564),0),COLUMNS($A$5:G$5)),"")</f>
        <v/>
      </c>
      <c r="H280" s="15" t="str">
        <f t="array" ref="H280">IFERROR(INDEX(②金銭出納簿!$C$4:$M$564,MATCH(LARGE((②金銭出納簿!$G$4:$G$564=$A$1)*1/ROW(②金銭出納簿!$C$4:$C$564),ROWS($A$18:$A291)),1/ROW(②金銭出納簿!$C$4:$C$564),0),COLUMNS($A$5:H$5)),"")</f>
        <v/>
      </c>
      <c r="I280" s="17" t="str">
        <f t="array" ref="I280">IFERROR(INDEX(②金銭出納簿!$C$4:$M$564,MATCH(LARGE((②金銭出納簿!$G$4:$G$564=$A$1)*1/ROW(②金銭出納簿!$C$4:$C$564),ROWS($A$18:$A291)),1/ROW(②金銭出納簿!$C$4:$C$564),0),COLUMNS($A$5:I$5)),"")</f>
        <v/>
      </c>
      <c r="J280" s="16" t="str">
        <f t="array" ref="J280">IFERROR(INDEX(②金銭出納簿!$C$4:$M$564,MATCH(LARGE((②金銭出納簿!$G$4:$G$564=$A$1)*1/ROW(②金銭出納簿!$C$4:$C$564),ROWS($A$18:$A291)),1/ROW(②金銭出納簿!$C$4:$C$564),0),COLUMNS($A$5:J$5)),"")</f>
        <v/>
      </c>
      <c r="K280" s="17" t="str">
        <f t="shared" si="8"/>
        <v/>
      </c>
      <c r="L280" s="23" t="str">
        <f t="shared" si="9"/>
        <v/>
      </c>
    </row>
    <row r="281" spans="1:12" ht="20.25" customHeight="1" x14ac:dyDescent="0.15">
      <c r="A281" s="124" t="str">
        <f t="array" ref="A281">IFERROR(INDEX(②金銭出納簿!$C$4:$M$564,MATCH(LARGE((②金銭出納簿!$G$4:$G$564=$A$1)*1/ROW(②金銭出納簿!$C$4:$C$564),ROWS($A$18:$A292)),1/ROW(②金銭出納簿!$C$4:$C$564),0),COLUMNS($A$5:A$5)),"")</f>
        <v/>
      </c>
      <c r="B281" s="125" t="str">
        <f t="array" ref="B281">IFERROR(INDEX(②金銭出納簿!$C$4:$M$564,MATCH(LARGE((②金銭出納簿!$G$4:$G$564=$A$1)*1/ROW(②金銭出納簿!$C$4:$C$564),ROWS($A$18:$A292)),1/ROW(②金銭出納簿!$C$4:$C$564),0),COLUMNS($A$5:B$5)),"")</f>
        <v/>
      </c>
      <c r="C281" s="12" t="str">
        <f t="array" ref="C281">IFERROR(INDEX(②金銭出納簿!$C$4:$M$564,MATCH(LARGE((②金銭出納簿!$G$4:$G$564=$A$1)*1/ROW(②金銭出納簿!$C$4:$C$564),ROWS($A$18:$A292)),1/ROW(②金銭出納簿!$C$4:$C$564),0),COLUMNS($A$5:C$5)),"")</f>
        <v/>
      </c>
      <c r="D281" s="12" t="str">
        <f t="array" ref="D281">IFERROR(INDEX(②金銭出納簿!$C$4:$M$564,MATCH(LARGE((②金銭出納簿!$G$4:$G$564=$A$1)*1/ROW(②金銭出納簿!$C$4:$C$564),ROWS($A$18:$A292)),1/ROW(②金銭出納簿!$C$4:$C$564),0),COLUMNS($A$5:D$5)),"")</f>
        <v/>
      </c>
      <c r="E281" s="12" t="str">
        <f t="array" ref="E281">IFERROR(INDEX(②金銭出納簿!$C$4:$M$564,MATCH(LARGE((②金銭出納簿!$G$4:$G$564=$A$1)*1/ROW(②金銭出納簿!$C$4:$C$564),ROWS($A$18:$A292)),1/ROW(②金銭出納簿!$C$4:$C$564),0),COLUMNS($A$5:E$5)),"")</f>
        <v/>
      </c>
      <c r="F281" s="134" t="str">
        <f t="array" ref="F281">IFERROR(INDEX(②金銭出納簿!$C$4:$M$564,MATCH(LARGE((②金銭出納簿!$G$4:$G$564=$A$1)*1/ROW(②金銭出納簿!$C$4:$C$564),ROWS($A$18:$A292)),1/ROW(②金銭出納簿!$C$4:$C$564),0),COLUMNS($A$5:F$5)),"")</f>
        <v/>
      </c>
      <c r="G281" s="134" t="str">
        <f t="array" ref="G281">IFERROR(INDEX(②金銭出納簿!$C$4:$M$564,MATCH(LARGE((②金銭出納簿!$G$4:$G$564=$A$1)*1/ROW(②金銭出納簿!$C$4:$C$564),ROWS($A$18:$A292)),1/ROW(②金銭出納簿!$C$4:$C$564),0),COLUMNS($A$5:G$5)),"")</f>
        <v/>
      </c>
      <c r="H281" s="15" t="str">
        <f t="array" ref="H281">IFERROR(INDEX(②金銭出納簿!$C$4:$M$564,MATCH(LARGE((②金銭出納簿!$G$4:$G$564=$A$1)*1/ROW(②金銭出納簿!$C$4:$C$564),ROWS($A$18:$A292)),1/ROW(②金銭出納簿!$C$4:$C$564),0),COLUMNS($A$5:H$5)),"")</f>
        <v/>
      </c>
      <c r="I281" s="17" t="str">
        <f t="array" ref="I281">IFERROR(INDEX(②金銭出納簿!$C$4:$M$564,MATCH(LARGE((②金銭出納簿!$G$4:$G$564=$A$1)*1/ROW(②金銭出納簿!$C$4:$C$564),ROWS($A$18:$A292)),1/ROW(②金銭出納簿!$C$4:$C$564),0),COLUMNS($A$5:I$5)),"")</f>
        <v/>
      </c>
      <c r="J281" s="16" t="str">
        <f t="array" ref="J281">IFERROR(INDEX(②金銭出納簿!$C$4:$M$564,MATCH(LARGE((②金銭出納簿!$G$4:$G$564=$A$1)*1/ROW(②金銭出納簿!$C$4:$C$564),ROWS($A$18:$A292)),1/ROW(②金銭出納簿!$C$4:$C$564),0),COLUMNS($A$5:J$5)),"")</f>
        <v/>
      </c>
      <c r="K281" s="17" t="str">
        <f t="shared" si="8"/>
        <v/>
      </c>
      <c r="L281" s="23" t="str">
        <f t="shared" si="9"/>
        <v/>
      </c>
    </row>
    <row r="282" spans="1:12" ht="20.25" customHeight="1" x14ac:dyDescent="0.15">
      <c r="A282" s="124" t="str">
        <f t="array" ref="A282">IFERROR(INDEX(②金銭出納簿!$C$4:$M$564,MATCH(LARGE((②金銭出納簿!$G$4:$G$564=$A$1)*1/ROW(②金銭出納簿!$C$4:$C$564),ROWS($A$18:$A293)),1/ROW(②金銭出納簿!$C$4:$C$564),0),COLUMNS($A$5:A$5)),"")</f>
        <v/>
      </c>
      <c r="B282" s="125" t="str">
        <f t="array" ref="B282">IFERROR(INDEX(②金銭出納簿!$C$4:$M$564,MATCH(LARGE((②金銭出納簿!$G$4:$G$564=$A$1)*1/ROW(②金銭出納簿!$C$4:$C$564),ROWS($A$18:$A293)),1/ROW(②金銭出納簿!$C$4:$C$564),0),COLUMNS($A$5:B$5)),"")</f>
        <v/>
      </c>
      <c r="C282" s="12" t="str">
        <f t="array" ref="C282">IFERROR(INDEX(②金銭出納簿!$C$4:$M$564,MATCH(LARGE((②金銭出納簿!$G$4:$G$564=$A$1)*1/ROW(②金銭出納簿!$C$4:$C$564),ROWS($A$18:$A293)),1/ROW(②金銭出納簿!$C$4:$C$564),0),COLUMNS($A$5:C$5)),"")</f>
        <v/>
      </c>
      <c r="D282" s="12" t="str">
        <f t="array" ref="D282">IFERROR(INDEX(②金銭出納簿!$C$4:$M$564,MATCH(LARGE((②金銭出納簿!$G$4:$G$564=$A$1)*1/ROW(②金銭出納簿!$C$4:$C$564),ROWS($A$18:$A293)),1/ROW(②金銭出納簿!$C$4:$C$564),0),COLUMNS($A$5:D$5)),"")</f>
        <v/>
      </c>
      <c r="E282" s="12" t="str">
        <f t="array" ref="E282">IFERROR(INDEX(②金銭出納簿!$C$4:$M$564,MATCH(LARGE((②金銭出納簿!$G$4:$G$564=$A$1)*1/ROW(②金銭出納簿!$C$4:$C$564),ROWS($A$18:$A293)),1/ROW(②金銭出納簿!$C$4:$C$564),0),COLUMNS($A$5:E$5)),"")</f>
        <v/>
      </c>
      <c r="F282" s="134" t="str">
        <f t="array" ref="F282">IFERROR(INDEX(②金銭出納簿!$C$4:$M$564,MATCH(LARGE((②金銭出納簿!$G$4:$G$564=$A$1)*1/ROW(②金銭出納簿!$C$4:$C$564),ROWS($A$18:$A293)),1/ROW(②金銭出納簿!$C$4:$C$564),0),COLUMNS($A$5:F$5)),"")</f>
        <v/>
      </c>
      <c r="G282" s="134" t="str">
        <f t="array" ref="G282">IFERROR(INDEX(②金銭出納簿!$C$4:$M$564,MATCH(LARGE((②金銭出納簿!$G$4:$G$564=$A$1)*1/ROW(②金銭出納簿!$C$4:$C$564),ROWS($A$18:$A293)),1/ROW(②金銭出納簿!$C$4:$C$564),0),COLUMNS($A$5:G$5)),"")</f>
        <v/>
      </c>
      <c r="H282" s="15" t="str">
        <f t="array" ref="H282">IFERROR(INDEX(②金銭出納簿!$C$4:$M$564,MATCH(LARGE((②金銭出納簿!$G$4:$G$564=$A$1)*1/ROW(②金銭出納簿!$C$4:$C$564),ROWS($A$18:$A293)),1/ROW(②金銭出納簿!$C$4:$C$564),0),COLUMNS($A$5:H$5)),"")</f>
        <v/>
      </c>
      <c r="I282" s="17" t="str">
        <f t="array" ref="I282">IFERROR(INDEX(②金銭出納簿!$C$4:$M$564,MATCH(LARGE((②金銭出納簿!$G$4:$G$564=$A$1)*1/ROW(②金銭出納簿!$C$4:$C$564),ROWS($A$18:$A293)),1/ROW(②金銭出納簿!$C$4:$C$564),0),COLUMNS($A$5:I$5)),"")</f>
        <v/>
      </c>
      <c r="J282" s="16" t="str">
        <f t="array" ref="J282">IFERROR(INDEX(②金銭出納簿!$C$4:$M$564,MATCH(LARGE((②金銭出納簿!$G$4:$G$564=$A$1)*1/ROW(②金銭出納簿!$C$4:$C$564),ROWS($A$18:$A293)),1/ROW(②金銭出納簿!$C$4:$C$564),0),COLUMNS($A$5:J$5)),"")</f>
        <v/>
      </c>
      <c r="K282" s="17" t="str">
        <f t="shared" si="8"/>
        <v/>
      </c>
      <c r="L282" s="23" t="str">
        <f t="shared" si="9"/>
        <v/>
      </c>
    </row>
    <row r="283" spans="1:12" ht="20.25" customHeight="1" x14ac:dyDescent="0.15">
      <c r="A283" s="124" t="str">
        <f t="array" ref="A283">IFERROR(INDEX(②金銭出納簿!$C$4:$M$564,MATCH(LARGE((②金銭出納簿!$G$4:$G$564=$A$1)*1/ROW(②金銭出納簿!$C$4:$C$564),ROWS($A$18:$A294)),1/ROW(②金銭出納簿!$C$4:$C$564),0),COLUMNS($A$5:A$5)),"")</f>
        <v/>
      </c>
      <c r="B283" s="125" t="str">
        <f t="array" ref="B283">IFERROR(INDEX(②金銭出納簿!$C$4:$M$564,MATCH(LARGE((②金銭出納簿!$G$4:$G$564=$A$1)*1/ROW(②金銭出納簿!$C$4:$C$564),ROWS($A$18:$A294)),1/ROW(②金銭出納簿!$C$4:$C$564),0),COLUMNS($A$5:B$5)),"")</f>
        <v/>
      </c>
      <c r="C283" s="12" t="str">
        <f t="array" ref="C283">IFERROR(INDEX(②金銭出納簿!$C$4:$M$564,MATCH(LARGE((②金銭出納簿!$G$4:$G$564=$A$1)*1/ROW(②金銭出納簿!$C$4:$C$564),ROWS($A$18:$A294)),1/ROW(②金銭出納簿!$C$4:$C$564),0),COLUMNS($A$5:C$5)),"")</f>
        <v/>
      </c>
      <c r="D283" s="12" t="str">
        <f t="array" ref="D283">IFERROR(INDEX(②金銭出納簿!$C$4:$M$564,MATCH(LARGE((②金銭出納簿!$G$4:$G$564=$A$1)*1/ROW(②金銭出納簿!$C$4:$C$564),ROWS($A$18:$A294)),1/ROW(②金銭出納簿!$C$4:$C$564),0),COLUMNS($A$5:D$5)),"")</f>
        <v/>
      </c>
      <c r="E283" s="12" t="str">
        <f t="array" ref="E283">IFERROR(INDEX(②金銭出納簿!$C$4:$M$564,MATCH(LARGE((②金銭出納簿!$G$4:$G$564=$A$1)*1/ROW(②金銭出納簿!$C$4:$C$564),ROWS($A$18:$A294)),1/ROW(②金銭出納簿!$C$4:$C$564),0),COLUMNS($A$5:E$5)),"")</f>
        <v/>
      </c>
      <c r="F283" s="134" t="str">
        <f t="array" ref="F283">IFERROR(INDEX(②金銭出納簿!$C$4:$M$564,MATCH(LARGE((②金銭出納簿!$G$4:$G$564=$A$1)*1/ROW(②金銭出納簿!$C$4:$C$564),ROWS($A$18:$A294)),1/ROW(②金銭出納簿!$C$4:$C$564),0),COLUMNS($A$5:F$5)),"")</f>
        <v/>
      </c>
      <c r="G283" s="134" t="str">
        <f t="array" ref="G283">IFERROR(INDEX(②金銭出納簿!$C$4:$M$564,MATCH(LARGE((②金銭出納簿!$G$4:$G$564=$A$1)*1/ROW(②金銭出納簿!$C$4:$C$564),ROWS($A$18:$A294)),1/ROW(②金銭出納簿!$C$4:$C$564),0),COLUMNS($A$5:G$5)),"")</f>
        <v/>
      </c>
      <c r="H283" s="15" t="str">
        <f t="array" ref="H283">IFERROR(INDEX(②金銭出納簿!$C$4:$M$564,MATCH(LARGE((②金銭出納簿!$G$4:$G$564=$A$1)*1/ROW(②金銭出納簿!$C$4:$C$564),ROWS($A$18:$A294)),1/ROW(②金銭出納簿!$C$4:$C$564),0),COLUMNS($A$5:H$5)),"")</f>
        <v/>
      </c>
      <c r="I283" s="17" t="str">
        <f t="array" ref="I283">IFERROR(INDEX(②金銭出納簿!$C$4:$M$564,MATCH(LARGE((②金銭出納簿!$G$4:$G$564=$A$1)*1/ROW(②金銭出納簿!$C$4:$C$564),ROWS($A$18:$A294)),1/ROW(②金銭出納簿!$C$4:$C$564),0),COLUMNS($A$5:I$5)),"")</f>
        <v/>
      </c>
      <c r="J283" s="16" t="str">
        <f t="array" ref="J283">IFERROR(INDEX(②金銭出納簿!$C$4:$M$564,MATCH(LARGE((②金銭出納簿!$G$4:$G$564=$A$1)*1/ROW(②金銭出納簿!$C$4:$C$564),ROWS($A$18:$A294)),1/ROW(②金銭出納簿!$C$4:$C$564),0),COLUMNS($A$5:J$5)),"")</f>
        <v/>
      </c>
      <c r="K283" s="17" t="str">
        <f t="shared" si="8"/>
        <v/>
      </c>
      <c r="L283" s="23" t="str">
        <f t="shared" si="9"/>
        <v/>
      </c>
    </row>
    <row r="284" spans="1:12" ht="20.25" customHeight="1" x14ac:dyDescent="0.15">
      <c r="A284" s="124" t="str">
        <f t="array" ref="A284">IFERROR(INDEX(②金銭出納簿!$C$4:$M$564,MATCH(LARGE((②金銭出納簿!$G$4:$G$564=$A$1)*1/ROW(②金銭出納簿!$C$4:$C$564),ROWS($A$18:$A295)),1/ROW(②金銭出納簿!$C$4:$C$564),0),COLUMNS($A$5:A$5)),"")</f>
        <v/>
      </c>
      <c r="B284" s="125" t="str">
        <f t="array" ref="B284">IFERROR(INDEX(②金銭出納簿!$C$4:$M$564,MATCH(LARGE((②金銭出納簿!$G$4:$G$564=$A$1)*1/ROW(②金銭出納簿!$C$4:$C$564),ROWS($A$18:$A295)),1/ROW(②金銭出納簿!$C$4:$C$564),0),COLUMNS($A$5:B$5)),"")</f>
        <v/>
      </c>
      <c r="C284" s="12" t="str">
        <f t="array" ref="C284">IFERROR(INDEX(②金銭出納簿!$C$4:$M$564,MATCH(LARGE((②金銭出納簿!$G$4:$G$564=$A$1)*1/ROW(②金銭出納簿!$C$4:$C$564),ROWS($A$18:$A295)),1/ROW(②金銭出納簿!$C$4:$C$564),0),COLUMNS($A$5:C$5)),"")</f>
        <v/>
      </c>
      <c r="D284" s="12" t="str">
        <f t="array" ref="D284">IFERROR(INDEX(②金銭出納簿!$C$4:$M$564,MATCH(LARGE((②金銭出納簿!$G$4:$G$564=$A$1)*1/ROW(②金銭出納簿!$C$4:$C$564),ROWS($A$18:$A295)),1/ROW(②金銭出納簿!$C$4:$C$564),0),COLUMNS($A$5:D$5)),"")</f>
        <v/>
      </c>
      <c r="E284" s="12" t="str">
        <f t="array" ref="E284">IFERROR(INDEX(②金銭出納簿!$C$4:$M$564,MATCH(LARGE((②金銭出納簿!$G$4:$G$564=$A$1)*1/ROW(②金銭出納簿!$C$4:$C$564),ROWS($A$18:$A295)),1/ROW(②金銭出納簿!$C$4:$C$564),0),COLUMNS($A$5:E$5)),"")</f>
        <v/>
      </c>
      <c r="F284" s="134" t="str">
        <f t="array" ref="F284">IFERROR(INDEX(②金銭出納簿!$C$4:$M$564,MATCH(LARGE((②金銭出納簿!$G$4:$G$564=$A$1)*1/ROW(②金銭出納簿!$C$4:$C$564),ROWS($A$18:$A295)),1/ROW(②金銭出納簿!$C$4:$C$564),0),COLUMNS($A$5:F$5)),"")</f>
        <v/>
      </c>
      <c r="G284" s="134" t="str">
        <f t="array" ref="G284">IFERROR(INDEX(②金銭出納簿!$C$4:$M$564,MATCH(LARGE((②金銭出納簿!$G$4:$G$564=$A$1)*1/ROW(②金銭出納簿!$C$4:$C$564),ROWS($A$18:$A295)),1/ROW(②金銭出納簿!$C$4:$C$564),0),COLUMNS($A$5:G$5)),"")</f>
        <v/>
      </c>
      <c r="H284" s="15" t="str">
        <f t="array" ref="H284">IFERROR(INDEX(②金銭出納簿!$C$4:$M$564,MATCH(LARGE((②金銭出納簿!$G$4:$G$564=$A$1)*1/ROW(②金銭出納簿!$C$4:$C$564),ROWS($A$18:$A295)),1/ROW(②金銭出納簿!$C$4:$C$564),0),COLUMNS($A$5:H$5)),"")</f>
        <v/>
      </c>
      <c r="I284" s="17" t="str">
        <f t="array" ref="I284">IFERROR(INDEX(②金銭出納簿!$C$4:$M$564,MATCH(LARGE((②金銭出納簿!$G$4:$G$564=$A$1)*1/ROW(②金銭出納簿!$C$4:$C$564),ROWS($A$18:$A295)),1/ROW(②金銭出納簿!$C$4:$C$564),0),COLUMNS($A$5:I$5)),"")</f>
        <v/>
      </c>
      <c r="J284" s="16" t="str">
        <f t="array" ref="J284">IFERROR(INDEX(②金銭出納簿!$C$4:$M$564,MATCH(LARGE((②金銭出納簿!$G$4:$G$564=$A$1)*1/ROW(②金銭出納簿!$C$4:$C$564),ROWS($A$18:$A295)),1/ROW(②金銭出納簿!$C$4:$C$564),0),COLUMNS($A$5:J$5)),"")</f>
        <v/>
      </c>
      <c r="K284" s="17" t="str">
        <f t="shared" si="8"/>
        <v/>
      </c>
      <c r="L284" s="23" t="str">
        <f t="shared" si="9"/>
        <v/>
      </c>
    </row>
    <row r="285" spans="1:12" ht="20.25" customHeight="1" x14ac:dyDescent="0.15">
      <c r="A285" s="124" t="str">
        <f t="array" ref="A285">IFERROR(INDEX(②金銭出納簿!$C$4:$M$564,MATCH(LARGE((②金銭出納簿!$G$4:$G$564=$A$1)*1/ROW(②金銭出納簿!$C$4:$C$564),ROWS($A$18:$A296)),1/ROW(②金銭出納簿!$C$4:$C$564),0),COLUMNS($A$5:A$5)),"")</f>
        <v/>
      </c>
      <c r="B285" s="125" t="str">
        <f t="array" ref="B285">IFERROR(INDEX(②金銭出納簿!$C$4:$M$564,MATCH(LARGE((②金銭出納簿!$G$4:$G$564=$A$1)*1/ROW(②金銭出納簿!$C$4:$C$564),ROWS($A$18:$A296)),1/ROW(②金銭出納簿!$C$4:$C$564),0),COLUMNS($A$5:B$5)),"")</f>
        <v/>
      </c>
      <c r="C285" s="12" t="str">
        <f t="array" ref="C285">IFERROR(INDEX(②金銭出納簿!$C$4:$M$564,MATCH(LARGE((②金銭出納簿!$G$4:$G$564=$A$1)*1/ROW(②金銭出納簿!$C$4:$C$564),ROWS($A$18:$A296)),1/ROW(②金銭出納簿!$C$4:$C$564),0),COLUMNS($A$5:C$5)),"")</f>
        <v/>
      </c>
      <c r="D285" s="12" t="str">
        <f t="array" ref="D285">IFERROR(INDEX(②金銭出納簿!$C$4:$M$564,MATCH(LARGE((②金銭出納簿!$G$4:$G$564=$A$1)*1/ROW(②金銭出納簿!$C$4:$C$564),ROWS($A$18:$A296)),1/ROW(②金銭出納簿!$C$4:$C$564),0),COLUMNS($A$5:D$5)),"")</f>
        <v/>
      </c>
      <c r="E285" s="12" t="str">
        <f t="array" ref="E285">IFERROR(INDEX(②金銭出納簿!$C$4:$M$564,MATCH(LARGE((②金銭出納簿!$G$4:$G$564=$A$1)*1/ROW(②金銭出納簿!$C$4:$C$564),ROWS($A$18:$A296)),1/ROW(②金銭出納簿!$C$4:$C$564),0),COLUMNS($A$5:E$5)),"")</f>
        <v/>
      </c>
      <c r="F285" s="134" t="str">
        <f t="array" ref="F285">IFERROR(INDEX(②金銭出納簿!$C$4:$M$564,MATCH(LARGE((②金銭出納簿!$G$4:$G$564=$A$1)*1/ROW(②金銭出納簿!$C$4:$C$564),ROWS($A$18:$A296)),1/ROW(②金銭出納簿!$C$4:$C$564),0),COLUMNS($A$5:F$5)),"")</f>
        <v/>
      </c>
      <c r="G285" s="134" t="str">
        <f t="array" ref="G285">IFERROR(INDEX(②金銭出納簿!$C$4:$M$564,MATCH(LARGE((②金銭出納簿!$G$4:$G$564=$A$1)*1/ROW(②金銭出納簿!$C$4:$C$564),ROWS($A$18:$A296)),1/ROW(②金銭出納簿!$C$4:$C$564),0),COLUMNS($A$5:G$5)),"")</f>
        <v/>
      </c>
      <c r="H285" s="15" t="str">
        <f t="array" ref="H285">IFERROR(INDEX(②金銭出納簿!$C$4:$M$564,MATCH(LARGE((②金銭出納簿!$G$4:$G$564=$A$1)*1/ROW(②金銭出納簿!$C$4:$C$564),ROWS($A$18:$A296)),1/ROW(②金銭出納簿!$C$4:$C$564),0),COLUMNS($A$5:H$5)),"")</f>
        <v/>
      </c>
      <c r="I285" s="17" t="str">
        <f t="array" ref="I285">IFERROR(INDEX(②金銭出納簿!$C$4:$M$564,MATCH(LARGE((②金銭出納簿!$G$4:$G$564=$A$1)*1/ROW(②金銭出納簿!$C$4:$C$564),ROWS($A$18:$A296)),1/ROW(②金銭出納簿!$C$4:$C$564),0),COLUMNS($A$5:I$5)),"")</f>
        <v/>
      </c>
      <c r="J285" s="16" t="str">
        <f t="array" ref="J285">IFERROR(INDEX(②金銭出納簿!$C$4:$M$564,MATCH(LARGE((②金銭出納簿!$G$4:$G$564=$A$1)*1/ROW(②金銭出納簿!$C$4:$C$564),ROWS($A$18:$A296)),1/ROW(②金銭出納簿!$C$4:$C$564),0),COLUMNS($A$5:J$5)),"")</f>
        <v/>
      </c>
      <c r="K285" s="17" t="str">
        <f t="shared" si="8"/>
        <v/>
      </c>
      <c r="L285" s="23" t="str">
        <f t="shared" si="9"/>
        <v/>
      </c>
    </row>
    <row r="286" spans="1:12" ht="20.25" customHeight="1" x14ac:dyDescent="0.15">
      <c r="A286" s="124" t="str">
        <f t="array" ref="A286">IFERROR(INDEX(②金銭出納簿!$C$4:$M$564,MATCH(LARGE((②金銭出納簿!$G$4:$G$564=$A$1)*1/ROW(②金銭出納簿!$C$4:$C$564),ROWS($A$18:$A297)),1/ROW(②金銭出納簿!$C$4:$C$564),0),COLUMNS($A$5:A$5)),"")</f>
        <v/>
      </c>
      <c r="B286" s="125" t="str">
        <f t="array" ref="B286">IFERROR(INDEX(②金銭出納簿!$C$4:$M$564,MATCH(LARGE((②金銭出納簿!$G$4:$G$564=$A$1)*1/ROW(②金銭出納簿!$C$4:$C$564),ROWS($A$18:$A297)),1/ROW(②金銭出納簿!$C$4:$C$564),0),COLUMNS($A$5:B$5)),"")</f>
        <v/>
      </c>
      <c r="C286" s="12" t="str">
        <f t="array" ref="C286">IFERROR(INDEX(②金銭出納簿!$C$4:$M$564,MATCH(LARGE((②金銭出納簿!$G$4:$G$564=$A$1)*1/ROW(②金銭出納簿!$C$4:$C$564),ROWS($A$18:$A297)),1/ROW(②金銭出納簿!$C$4:$C$564),0),COLUMNS($A$5:C$5)),"")</f>
        <v/>
      </c>
      <c r="D286" s="12" t="str">
        <f t="array" ref="D286">IFERROR(INDEX(②金銭出納簿!$C$4:$M$564,MATCH(LARGE((②金銭出納簿!$G$4:$G$564=$A$1)*1/ROW(②金銭出納簿!$C$4:$C$564),ROWS($A$18:$A297)),1/ROW(②金銭出納簿!$C$4:$C$564),0),COLUMNS($A$5:D$5)),"")</f>
        <v/>
      </c>
      <c r="E286" s="12" t="str">
        <f t="array" ref="E286">IFERROR(INDEX(②金銭出納簿!$C$4:$M$564,MATCH(LARGE((②金銭出納簿!$G$4:$G$564=$A$1)*1/ROW(②金銭出納簿!$C$4:$C$564),ROWS($A$18:$A297)),1/ROW(②金銭出納簿!$C$4:$C$564),0),COLUMNS($A$5:E$5)),"")</f>
        <v/>
      </c>
      <c r="F286" s="134" t="str">
        <f t="array" ref="F286">IFERROR(INDEX(②金銭出納簿!$C$4:$M$564,MATCH(LARGE((②金銭出納簿!$G$4:$G$564=$A$1)*1/ROW(②金銭出納簿!$C$4:$C$564),ROWS($A$18:$A297)),1/ROW(②金銭出納簿!$C$4:$C$564),0),COLUMNS($A$5:F$5)),"")</f>
        <v/>
      </c>
      <c r="G286" s="134" t="str">
        <f t="array" ref="G286">IFERROR(INDEX(②金銭出納簿!$C$4:$M$564,MATCH(LARGE((②金銭出納簿!$G$4:$G$564=$A$1)*1/ROW(②金銭出納簿!$C$4:$C$564),ROWS($A$18:$A297)),1/ROW(②金銭出納簿!$C$4:$C$564),0),COLUMNS($A$5:G$5)),"")</f>
        <v/>
      </c>
      <c r="H286" s="15" t="str">
        <f t="array" ref="H286">IFERROR(INDEX(②金銭出納簿!$C$4:$M$564,MATCH(LARGE((②金銭出納簿!$G$4:$G$564=$A$1)*1/ROW(②金銭出納簿!$C$4:$C$564),ROWS($A$18:$A297)),1/ROW(②金銭出納簿!$C$4:$C$564),0),COLUMNS($A$5:H$5)),"")</f>
        <v/>
      </c>
      <c r="I286" s="17" t="str">
        <f t="array" ref="I286">IFERROR(INDEX(②金銭出納簿!$C$4:$M$564,MATCH(LARGE((②金銭出納簿!$G$4:$G$564=$A$1)*1/ROW(②金銭出納簿!$C$4:$C$564),ROWS($A$18:$A297)),1/ROW(②金銭出納簿!$C$4:$C$564),0),COLUMNS($A$5:I$5)),"")</f>
        <v/>
      </c>
      <c r="J286" s="16" t="str">
        <f t="array" ref="J286">IFERROR(INDEX(②金銭出納簿!$C$4:$M$564,MATCH(LARGE((②金銭出納簿!$G$4:$G$564=$A$1)*1/ROW(②金銭出納簿!$C$4:$C$564),ROWS($A$18:$A297)),1/ROW(②金銭出納簿!$C$4:$C$564),0),COLUMNS($A$5:J$5)),"")</f>
        <v/>
      </c>
      <c r="K286" s="17" t="str">
        <f t="shared" si="8"/>
        <v/>
      </c>
      <c r="L286" s="23" t="str">
        <f t="shared" si="9"/>
        <v/>
      </c>
    </row>
    <row r="287" spans="1:12" ht="20.25" customHeight="1" x14ac:dyDescent="0.15">
      <c r="A287" s="124" t="str">
        <f t="array" ref="A287">IFERROR(INDEX(②金銭出納簿!$C$4:$M$564,MATCH(LARGE((②金銭出納簿!$G$4:$G$564=$A$1)*1/ROW(②金銭出納簿!$C$4:$C$564),ROWS($A$18:$A298)),1/ROW(②金銭出納簿!$C$4:$C$564),0),COLUMNS($A$5:A$5)),"")</f>
        <v/>
      </c>
      <c r="B287" s="125" t="str">
        <f t="array" ref="B287">IFERROR(INDEX(②金銭出納簿!$C$4:$M$564,MATCH(LARGE((②金銭出納簿!$G$4:$G$564=$A$1)*1/ROW(②金銭出納簿!$C$4:$C$564),ROWS($A$18:$A298)),1/ROW(②金銭出納簿!$C$4:$C$564),0),COLUMNS($A$5:B$5)),"")</f>
        <v/>
      </c>
      <c r="C287" s="12" t="str">
        <f t="array" ref="C287">IFERROR(INDEX(②金銭出納簿!$C$4:$M$564,MATCH(LARGE((②金銭出納簿!$G$4:$G$564=$A$1)*1/ROW(②金銭出納簿!$C$4:$C$564),ROWS($A$18:$A298)),1/ROW(②金銭出納簿!$C$4:$C$564),0),COLUMNS($A$5:C$5)),"")</f>
        <v/>
      </c>
      <c r="D287" s="12" t="str">
        <f t="array" ref="D287">IFERROR(INDEX(②金銭出納簿!$C$4:$M$564,MATCH(LARGE((②金銭出納簿!$G$4:$G$564=$A$1)*1/ROW(②金銭出納簿!$C$4:$C$564),ROWS($A$18:$A298)),1/ROW(②金銭出納簿!$C$4:$C$564),0),COLUMNS($A$5:D$5)),"")</f>
        <v/>
      </c>
      <c r="E287" s="12" t="str">
        <f t="array" ref="E287">IFERROR(INDEX(②金銭出納簿!$C$4:$M$564,MATCH(LARGE((②金銭出納簿!$G$4:$G$564=$A$1)*1/ROW(②金銭出納簿!$C$4:$C$564),ROWS($A$18:$A298)),1/ROW(②金銭出納簿!$C$4:$C$564),0),COLUMNS($A$5:E$5)),"")</f>
        <v/>
      </c>
      <c r="F287" s="134" t="str">
        <f t="array" ref="F287">IFERROR(INDEX(②金銭出納簿!$C$4:$M$564,MATCH(LARGE((②金銭出納簿!$G$4:$G$564=$A$1)*1/ROW(②金銭出納簿!$C$4:$C$564),ROWS($A$18:$A298)),1/ROW(②金銭出納簿!$C$4:$C$564),0),COLUMNS($A$5:F$5)),"")</f>
        <v/>
      </c>
      <c r="G287" s="134" t="str">
        <f t="array" ref="G287">IFERROR(INDEX(②金銭出納簿!$C$4:$M$564,MATCH(LARGE((②金銭出納簿!$G$4:$G$564=$A$1)*1/ROW(②金銭出納簿!$C$4:$C$564),ROWS($A$18:$A298)),1/ROW(②金銭出納簿!$C$4:$C$564),0),COLUMNS($A$5:G$5)),"")</f>
        <v/>
      </c>
      <c r="H287" s="15" t="str">
        <f t="array" ref="H287">IFERROR(INDEX(②金銭出納簿!$C$4:$M$564,MATCH(LARGE((②金銭出納簿!$G$4:$G$564=$A$1)*1/ROW(②金銭出納簿!$C$4:$C$564),ROWS($A$18:$A298)),1/ROW(②金銭出納簿!$C$4:$C$564),0),COLUMNS($A$5:H$5)),"")</f>
        <v/>
      </c>
      <c r="I287" s="17" t="str">
        <f t="array" ref="I287">IFERROR(INDEX(②金銭出納簿!$C$4:$M$564,MATCH(LARGE((②金銭出納簿!$G$4:$G$564=$A$1)*1/ROW(②金銭出納簿!$C$4:$C$564),ROWS($A$18:$A298)),1/ROW(②金銭出納簿!$C$4:$C$564),0),COLUMNS($A$5:I$5)),"")</f>
        <v/>
      </c>
      <c r="J287" s="16" t="str">
        <f t="array" ref="J287">IFERROR(INDEX(②金銭出納簿!$C$4:$M$564,MATCH(LARGE((②金銭出納簿!$G$4:$G$564=$A$1)*1/ROW(②金銭出納簿!$C$4:$C$564),ROWS($A$18:$A298)),1/ROW(②金銭出納簿!$C$4:$C$564),0),COLUMNS($A$5:J$5)),"")</f>
        <v/>
      </c>
      <c r="K287" s="17" t="str">
        <f t="shared" si="8"/>
        <v/>
      </c>
      <c r="L287" s="23" t="str">
        <f t="shared" si="9"/>
        <v/>
      </c>
    </row>
    <row r="288" spans="1:12" ht="20.25" customHeight="1" x14ac:dyDescent="0.15">
      <c r="A288" s="124" t="str">
        <f t="array" ref="A288">IFERROR(INDEX(②金銭出納簿!$C$4:$M$564,MATCH(LARGE((②金銭出納簿!$G$4:$G$564=$A$1)*1/ROW(②金銭出納簿!$C$4:$C$564),ROWS($A$18:$A299)),1/ROW(②金銭出納簿!$C$4:$C$564),0),COLUMNS($A$5:A$5)),"")</f>
        <v/>
      </c>
      <c r="B288" s="125" t="str">
        <f t="array" ref="B288">IFERROR(INDEX(②金銭出納簿!$C$4:$M$564,MATCH(LARGE((②金銭出納簿!$G$4:$G$564=$A$1)*1/ROW(②金銭出納簿!$C$4:$C$564),ROWS($A$18:$A299)),1/ROW(②金銭出納簿!$C$4:$C$564),0),COLUMNS($A$5:B$5)),"")</f>
        <v/>
      </c>
      <c r="C288" s="12" t="str">
        <f t="array" ref="C288">IFERROR(INDEX(②金銭出納簿!$C$4:$M$564,MATCH(LARGE((②金銭出納簿!$G$4:$G$564=$A$1)*1/ROW(②金銭出納簿!$C$4:$C$564),ROWS($A$18:$A299)),1/ROW(②金銭出納簿!$C$4:$C$564),0),COLUMNS($A$5:C$5)),"")</f>
        <v/>
      </c>
      <c r="D288" s="12" t="str">
        <f t="array" ref="D288">IFERROR(INDEX(②金銭出納簿!$C$4:$M$564,MATCH(LARGE((②金銭出納簿!$G$4:$G$564=$A$1)*1/ROW(②金銭出納簿!$C$4:$C$564),ROWS($A$18:$A299)),1/ROW(②金銭出納簿!$C$4:$C$564),0),COLUMNS($A$5:D$5)),"")</f>
        <v/>
      </c>
      <c r="E288" s="12" t="str">
        <f t="array" ref="E288">IFERROR(INDEX(②金銭出納簿!$C$4:$M$564,MATCH(LARGE((②金銭出納簿!$G$4:$G$564=$A$1)*1/ROW(②金銭出納簿!$C$4:$C$564),ROWS($A$18:$A299)),1/ROW(②金銭出納簿!$C$4:$C$564),0),COLUMNS($A$5:E$5)),"")</f>
        <v/>
      </c>
      <c r="F288" s="134" t="str">
        <f t="array" ref="F288">IFERROR(INDEX(②金銭出納簿!$C$4:$M$564,MATCH(LARGE((②金銭出納簿!$G$4:$G$564=$A$1)*1/ROW(②金銭出納簿!$C$4:$C$564),ROWS($A$18:$A299)),1/ROW(②金銭出納簿!$C$4:$C$564),0),COLUMNS($A$5:F$5)),"")</f>
        <v/>
      </c>
      <c r="G288" s="134" t="str">
        <f t="array" ref="G288">IFERROR(INDEX(②金銭出納簿!$C$4:$M$564,MATCH(LARGE((②金銭出納簿!$G$4:$G$564=$A$1)*1/ROW(②金銭出納簿!$C$4:$C$564),ROWS($A$18:$A299)),1/ROW(②金銭出納簿!$C$4:$C$564),0),COLUMNS($A$5:G$5)),"")</f>
        <v/>
      </c>
      <c r="H288" s="15" t="str">
        <f t="array" ref="H288">IFERROR(INDEX(②金銭出納簿!$C$4:$M$564,MATCH(LARGE((②金銭出納簿!$G$4:$G$564=$A$1)*1/ROW(②金銭出納簿!$C$4:$C$564),ROWS($A$18:$A299)),1/ROW(②金銭出納簿!$C$4:$C$564),0),COLUMNS($A$5:H$5)),"")</f>
        <v/>
      </c>
      <c r="I288" s="17" t="str">
        <f t="array" ref="I288">IFERROR(INDEX(②金銭出納簿!$C$4:$M$564,MATCH(LARGE((②金銭出納簿!$G$4:$G$564=$A$1)*1/ROW(②金銭出納簿!$C$4:$C$564),ROWS($A$18:$A299)),1/ROW(②金銭出納簿!$C$4:$C$564),0),COLUMNS($A$5:I$5)),"")</f>
        <v/>
      </c>
      <c r="J288" s="16" t="str">
        <f t="array" ref="J288">IFERROR(INDEX(②金銭出納簿!$C$4:$M$564,MATCH(LARGE((②金銭出納簿!$G$4:$G$564=$A$1)*1/ROW(②金銭出納簿!$C$4:$C$564),ROWS($A$18:$A299)),1/ROW(②金銭出納簿!$C$4:$C$564),0),COLUMNS($A$5:J$5)),"")</f>
        <v/>
      </c>
      <c r="K288" s="17" t="str">
        <f t="shared" si="8"/>
        <v/>
      </c>
      <c r="L288" s="23" t="str">
        <f t="shared" si="9"/>
        <v/>
      </c>
    </row>
    <row r="289" spans="1:12" ht="20.25" customHeight="1" x14ac:dyDescent="0.15">
      <c r="A289" s="124" t="str">
        <f t="array" ref="A289">IFERROR(INDEX(②金銭出納簿!$C$4:$M$564,MATCH(LARGE((②金銭出納簿!$G$4:$G$564=$A$1)*1/ROW(②金銭出納簿!$C$4:$C$564),ROWS($A$18:$A300)),1/ROW(②金銭出納簿!$C$4:$C$564),0),COLUMNS($A$5:A$5)),"")</f>
        <v/>
      </c>
      <c r="B289" s="125" t="str">
        <f t="array" ref="B289">IFERROR(INDEX(②金銭出納簿!$C$4:$M$564,MATCH(LARGE((②金銭出納簿!$G$4:$G$564=$A$1)*1/ROW(②金銭出納簿!$C$4:$C$564),ROWS($A$18:$A300)),1/ROW(②金銭出納簿!$C$4:$C$564),0),COLUMNS($A$5:B$5)),"")</f>
        <v/>
      </c>
      <c r="C289" s="12" t="str">
        <f t="array" ref="C289">IFERROR(INDEX(②金銭出納簿!$C$4:$M$564,MATCH(LARGE((②金銭出納簿!$G$4:$G$564=$A$1)*1/ROW(②金銭出納簿!$C$4:$C$564),ROWS($A$18:$A300)),1/ROW(②金銭出納簿!$C$4:$C$564),0),COLUMNS($A$5:C$5)),"")</f>
        <v/>
      </c>
      <c r="D289" s="12" t="str">
        <f t="array" ref="D289">IFERROR(INDEX(②金銭出納簿!$C$4:$M$564,MATCH(LARGE((②金銭出納簿!$G$4:$G$564=$A$1)*1/ROW(②金銭出納簿!$C$4:$C$564),ROWS($A$18:$A300)),1/ROW(②金銭出納簿!$C$4:$C$564),0),COLUMNS($A$5:D$5)),"")</f>
        <v/>
      </c>
      <c r="E289" s="12" t="str">
        <f t="array" ref="E289">IFERROR(INDEX(②金銭出納簿!$C$4:$M$564,MATCH(LARGE((②金銭出納簿!$G$4:$G$564=$A$1)*1/ROW(②金銭出納簿!$C$4:$C$564),ROWS($A$18:$A300)),1/ROW(②金銭出納簿!$C$4:$C$564),0),COLUMNS($A$5:E$5)),"")</f>
        <v/>
      </c>
      <c r="F289" s="134" t="str">
        <f t="array" ref="F289">IFERROR(INDEX(②金銭出納簿!$C$4:$M$564,MATCH(LARGE((②金銭出納簿!$G$4:$G$564=$A$1)*1/ROW(②金銭出納簿!$C$4:$C$564),ROWS($A$18:$A300)),1/ROW(②金銭出納簿!$C$4:$C$564),0),COLUMNS($A$5:F$5)),"")</f>
        <v/>
      </c>
      <c r="G289" s="134" t="str">
        <f t="array" ref="G289">IFERROR(INDEX(②金銭出納簿!$C$4:$M$564,MATCH(LARGE((②金銭出納簿!$G$4:$G$564=$A$1)*1/ROW(②金銭出納簿!$C$4:$C$564),ROWS($A$18:$A300)),1/ROW(②金銭出納簿!$C$4:$C$564),0),COLUMNS($A$5:G$5)),"")</f>
        <v/>
      </c>
      <c r="H289" s="15" t="str">
        <f t="array" ref="H289">IFERROR(INDEX(②金銭出納簿!$C$4:$M$564,MATCH(LARGE((②金銭出納簿!$G$4:$G$564=$A$1)*1/ROW(②金銭出納簿!$C$4:$C$564),ROWS($A$18:$A300)),1/ROW(②金銭出納簿!$C$4:$C$564),0),COLUMNS($A$5:H$5)),"")</f>
        <v/>
      </c>
      <c r="I289" s="17" t="str">
        <f t="array" ref="I289">IFERROR(INDEX(②金銭出納簿!$C$4:$M$564,MATCH(LARGE((②金銭出納簿!$G$4:$G$564=$A$1)*1/ROW(②金銭出納簿!$C$4:$C$564),ROWS($A$18:$A300)),1/ROW(②金銭出納簿!$C$4:$C$564),0),COLUMNS($A$5:I$5)),"")</f>
        <v/>
      </c>
      <c r="J289" s="16" t="str">
        <f t="array" ref="J289">IFERROR(INDEX(②金銭出納簿!$C$4:$M$564,MATCH(LARGE((②金銭出納簿!$G$4:$G$564=$A$1)*1/ROW(②金銭出納簿!$C$4:$C$564),ROWS($A$18:$A300)),1/ROW(②金銭出納簿!$C$4:$C$564),0),COLUMNS($A$5:J$5)),"")</f>
        <v/>
      </c>
      <c r="K289" s="17" t="str">
        <f t="shared" si="8"/>
        <v/>
      </c>
      <c r="L289" s="23" t="str">
        <f t="shared" si="9"/>
        <v/>
      </c>
    </row>
    <row r="290" spans="1:12" ht="20.25" customHeight="1" x14ac:dyDescent="0.15">
      <c r="A290" s="124" t="str">
        <f t="array" ref="A290">IFERROR(INDEX(②金銭出納簿!$C$4:$M$564,MATCH(LARGE((②金銭出納簿!$G$4:$G$564=$A$1)*1/ROW(②金銭出納簿!$C$4:$C$564),ROWS($A$18:$A301)),1/ROW(②金銭出納簿!$C$4:$C$564),0),COLUMNS($A$5:A$5)),"")</f>
        <v/>
      </c>
      <c r="B290" s="125" t="str">
        <f t="array" ref="B290">IFERROR(INDEX(②金銭出納簿!$C$4:$M$564,MATCH(LARGE((②金銭出納簿!$G$4:$G$564=$A$1)*1/ROW(②金銭出納簿!$C$4:$C$564),ROWS($A$18:$A301)),1/ROW(②金銭出納簿!$C$4:$C$564),0),COLUMNS($A$5:B$5)),"")</f>
        <v/>
      </c>
      <c r="C290" s="12" t="str">
        <f t="array" ref="C290">IFERROR(INDEX(②金銭出納簿!$C$4:$M$564,MATCH(LARGE((②金銭出納簿!$G$4:$G$564=$A$1)*1/ROW(②金銭出納簿!$C$4:$C$564),ROWS($A$18:$A301)),1/ROW(②金銭出納簿!$C$4:$C$564),0),COLUMNS($A$5:C$5)),"")</f>
        <v/>
      </c>
      <c r="D290" s="12" t="str">
        <f t="array" ref="D290">IFERROR(INDEX(②金銭出納簿!$C$4:$M$564,MATCH(LARGE((②金銭出納簿!$G$4:$G$564=$A$1)*1/ROW(②金銭出納簿!$C$4:$C$564),ROWS($A$18:$A301)),1/ROW(②金銭出納簿!$C$4:$C$564),0),COLUMNS($A$5:D$5)),"")</f>
        <v/>
      </c>
      <c r="E290" s="12" t="str">
        <f t="array" ref="E290">IFERROR(INDEX(②金銭出納簿!$C$4:$M$564,MATCH(LARGE((②金銭出納簿!$G$4:$G$564=$A$1)*1/ROW(②金銭出納簿!$C$4:$C$564),ROWS($A$18:$A301)),1/ROW(②金銭出納簿!$C$4:$C$564),0),COLUMNS($A$5:E$5)),"")</f>
        <v/>
      </c>
      <c r="F290" s="134" t="str">
        <f t="array" ref="F290">IFERROR(INDEX(②金銭出納簿!$C$4:$M$564,MATCH(LARGE((②金銭出納簿!$G$4:$G$564=$A$1)*1/ROW(②金銭出納簿!$C$4:$C$564),ROWS($A$18:$A301)),1/ROW(②金銭出納簿!$C$4:$C$564),0),COLUMNS($A$5:F$5)),"")</f>
        <v/>
      </c>
      <c r="G290" s="134" t="str">
        <f t="array" ref="G290">IFERROR(INDEX(②金銭出納簿!$C$4:$M$564,MATCH(LARGE((②金銭出納簿!$G$4:$G$564=$A$1)*1/ROW(②金銭出納簿!$C$4:$C$564),ROWS($A$18:$A301)),1/ROW(②金銭出納簿!$C$4:$C$564),0),COLUMNS($A$5:G$5)),"")</f>
        <v/>
      </c>
      <c r="H290" s="15" t="str">
        <f t="array" ref="H290">IFERROR(INDEX(②金銭出納簿!$C$4:$M$564,MATCH(LARGE((②金銭出納簿!$G$4:$G$564=$A$1)*1/ROW(②金銭出納簿!$C$4:$C$564),ROWS($A$18:$A301)),1/ROW(②金銭出納簿!$C$4:$C$564),0),COLUMNS($A$5:H$5)),"")</f>
        <v/>
      </c>
      <c r="I290" s="17" t="str">
        <f t="array" ref="I290">IFERROR(INDEX(②金銭出納簿!$C$4:$M$564,MATCH(LARGE((②金銭出納簿!$G$4:$G$564=$A$1)*1/ROW(②金銭出納簿!$C$4:$C$564),ROWS($A$18:$A301)),1/ROW(②金銭出納簿!$C$4:$C$564),0),COLUMNS($A$5:I$5)),"")</f>
        <v/>
      </c>
      <c r="J290" s="16" t="str">
        <f t="array" ref="J290">IFERROR(INDEX(②金銭出納簿!$C$4:$M$564,MATCH(LARGE((②金銭出納簿!$G$4:$G$564=$A$1)*1/ROW(②金銭出納簿!$C$4:$C$564),ROWS($A$18:$A301)),1/ROW(②金銭出納簿!$C$4:$C$564),0),COLUMNS($A$5:J$5)),"")</f>
        <v/>
      </c>
      <c r="K290" s="17" t="str">
        <f t="shared" si="8"/>
        <v/>
      </c>
      <c r="L290" s="23" t="str">
        <f t="shared" si="9"/>
        <v/>
      </c>
    </row>
    <row r="291" spans="1:12" ht="20.25" customHeight="1" x14ac:dyDescent="0.15">
      <c r="A291" s="124" t="str">
        <f t="array" ref="A291">IFERROR(INDEX(②金銭出納簿!$C$4:$M$564,MATCH(LARGE((②金銭出納簿!$G$4:$G$564=$A$1)*1/ROW(②金銭出納簿!$C$4:$C$564),ROWS($A$18:$A302)),1/ROW(②金銭出納簿!$C$4:$C$564),0),COLUMNS($A$5:A$5)),"")</f>
        <v/>
      </c>
      <c r="B291" s="125" t="str">
        <f t="array" ref="B291">IFERROR(INDEX(②金銭出納簿!$C$4:$M$564,MATCH(LARGE((②金銭出納簿!$G$4:$G$564=$A$1)*1/ROW(②金銭出納簿!$C$4:$C$564),ROWS($A$18:$A302)),1/ROW(②金銭出納簿!$C$4:$C$564),0),COLUMNS($A$5:B$5)),"")</f>
        <v/>
      </c>
      <c r="C291" s="12" t="str">
        <f t="array" ref="C291">IFERROR(INDEX(②金銭出納簿!$C$4:$M$564,MATCH(LARGE((②金銭出納簿!$G$4:$G$564=$A$1)*1/ROW(②金銭出納簿!$C$4:$C$564),ROWS($A$18:$A302)),1/ROW(②金銭出納簿!$C$4:$C$564),0),COLUMNS($A$5:C$5)),"")</f>
        <v/>
      </c>
      <c r="D291" s="12" t="str">
        <f t="array" ref="D291">IFERROR(INDEX(②金銭出納簿!$C$4:$M$564,MATCH(LARGE((②金銭出納簿!$G$4:$G$564=$A$1)*1/ROW(②金銭出納簿!$C$4:$C$564),ROWS($A$18:$A302)),1/ROW(②金銭出納簿!$C$4:$C$564),0),COLUMNS($A$5:D$5)),"")</f>
        <v/>
      </c>
      <c r="E291" s="12" t="str">
        <f t="array" ref="E291">IFERROR(INDEX(②金銭出納簿!$C$4:$M$564,MATCH(LARGE((②金銭出納簿!$G$4:$G$564=$A$1)*1/ROW(②金銭出納簿!$C$4:$C$564),ROWS($A$18:$A302)),1/ROW(②金銭出納簿!$C$4:$C$564),0),COLUMNS($A$5:E$5)),"")</f>
        <v/>
      </c>
      <c r="F291" s="134" t="str">
        <f t="array" ref="F291">IFERROR(INDEX(②金銭出納簿!$C$4:$M$564,MATCH(LARGE((②金銭出納簿!$G$4:$G$564=$A$1)*1/ROW(②金銭出納簿!$C$4:$C$564),ROWS($A$18:$A302)),1/ROW(②金銭出納簿!$C$4:$C$564),0),COLUMNS($A$5:F$5)),"")</f>
        <v/>
      </c>
      <c r="G291" s="134" t="str">
        <f t="array" ref="G291">IFERROR(INDEX(②金銭出納簿!$C$4:$M$564,MATCH(LARGE((②金銭出納簿!$G$4:$G$564=$A$1)*1/ROW(②金銭出納簿!$C$4:$C$564),ROWS($A$18:$A302)),1/ROW(②金銭出納簿!$C$4:$C$564),0),COLUMNS($A$5:G$5)),"")</f>
        <v/>
      </c>
      <c r="H291" s="15" t="str">
        <f t="array" ref="H291">IFERROR(INDEX(②金銭出納簿!$C$4:$M$564,MATCH(LARGE((②金銭出納簿!$G$4:$G$564=$A$1)*1/ROW(②金銭出納簿!$C$4:$C$564),ROWS($A$18:$A302)),1/ROW(②金銭出納簿!$C$4:$C$564),0),COLUMNS($A$5:H$5)),"")</f>
        <v/>
      </c>
      <c r="I291" s="17" t="str">
        <f t="array" ref="I291">IFERROR(INDEX(②金銭出納簿!$C$4:$M$564,MATCH(LARGE((②金銭出納簿!$G$4:$G$564=$A$1)*1/ROW(②金銭出納簿!$C$4:$C$564),ROWS($A$18:$A302)),1/ROW(②金銭出納簿!$C$4:$C$564),0),COLUMNS($A$5:I$5)),"")</f>
        <v/>
      </c>
      <c r="J291" s="16" t="str">
        <f t="array" ref="J291">IFERROR(INDEX(②金銭出納簿!$C$4:$M$564,MATCH(LARGE((②金銭出納簿!$G$4:$G$564=$A$1)*1/ROW(②金銭出納簿!$C$4:$C$564),ROWS($A$18:$A302)),1/ROW(②金銭出納簿!$C$4:$C$564),0),COLUMNS($A$5:J$5)),"")</f>
        <v/>
      </c>
      <c r="K291" s="17" t="str">
        <f t="shared" si="8"/>
        <v/>
      </c>
      <c r="L291" s="23" t="str">
        <f t="shared" si="9"/>
        <v/>
      </c>
    </row>
    <row r="292" spans="1:12" ht="20.25" customHeight="1" x14ac:dyDescent="0.15">
      <c r="A292" s="124" t="str">
        <f t="array" ref="A292">IFERROR(INDEX(②金銭出納簿!$C$4:$M$564,MATCH(LARGE((②金銭出納簿!$G$4:$G$564=$A$1)*1/ROW(②金銭出納簿!$C$4:$C$564),ROWS($A$18:$A303)),1/ROW(②金銭出納簿!$C$4:$C$564),0),COLUMNS($A$5:A$5)),"")</f>
        <v/>
      </c>
      <c r="B292" s="125" t="str">
        <f t="array" ref="B292">IFERROR(INDEX(②金銭出納簿!$C$4:$M$564,MATCH(LARGE((②金銭出納簿!$G$4:$G$564=$A$1)*1/ROW(②金銭出納簿!$C$4:$C$564),ROWS($A$18:$A303)),1/ROW(②金銭出納簿!$C$4:$C$564),0),COLUMNS($A$5:B$5)),"")</f>
        <v/>
      </c>
      <c r="C292" s="12" t="str">
        <f t="array" ref="C292">IFERROR(INDEX(②金銭出納簿!$C$4:$M$564,MATCH(LARGE((②金銭出納簿!$G$4:$G$564=$A$1)*1/ROW(②金銭出納簿!$C$4:$C$564),ROWS($A$18:$A303)),1/ROW(②金銭出納簿!$C$4:$C$564),0),COLUMNS($A$5:C$5)),"")</f>
        <v/>
      </c>
      <c r="D292" s="12" t="str">
        <f t="array" ref="D292">IFERROR(INDEX(②金銭出納簿!$C$4:$M$564,MATCH(LARGE((②金銭出納簿!$G$4:$G$564=$A$1)*1/ROW(②金銭出納簿!$C$4:$C$564),ROWS($A$18:$A303)),1/ROW(②金銭出納簿!$C$4:$C$564),0),COLUMNS($A$5:D$5)),"")</f>
        <v/>
      </c>
      <c r="E292" s="12" t="str">
        <f t="array" ref="E292">IFERROR(INDEX(②金銭出納簿!$C$4:$M$564,MATCH(LARGE((②金銭出納簿!$G$4:$G$564=$A$1)*1/ROW(②金銭出納簿!$C$4:$C$564),ROWS($A$18:$A303)),1/ROW(②金銭出納簿!$C$4:$C$564),0),COLUMNS($A$5:E$5)),"")</f>
        <v/>
      </c>
      <c r="F292" s="134" t="str">
        <f t="array" ref="F292">IFERROR(INDEX(②金銭出納簿!$C$4:$M$564,MATCH(LARGE((②金銭出納簿!$G$4:$G$564=$A$1)*1/ROW(②金銭出納簿!$C$4:$C$564),ROWS($A$18:$A303)),1/ROW(②金銭出納簿!$C$4:$C$564),0),COLUMNS($A$5:F$5)),"")</f>
        <v/>
      </c>
      <c r="G292" s="134" t="str">
        <f t="array" ref="G292">IFERROR(INDEX(②金銭出納簿!$C$4:$M$564,MATCH(LARGE((②金銭出納簿!$G$4:$G$564=$A$1)*1/ROW(②金銭出納簿!$C$4:$C$564),ROWS($A$18:$A303)),1/ROW(②金銭出納簿!$C$4:$C$564),0),COLUMNS($A$5:G$5)),"")</f>
        <v/>
      </c>
      <c r="H292" s="15" t="str">
        <f t="array" ref="H292">IFERROR(INDEX(②金銭出納簿!$C$4:$M$564,MATCH(LARGE((②金銭出納簿!$G$4:$G$564=$A$1)*1/ROW(②金銭出納簿!$C$4:$C$564),ROWS($A$18:$A303)),1/ROW(②金銭出納簿!$C$4:$C$564),0),COLUMNS($A$5:H$5)),"")</f>
        <v/>
      </c>
      <c r="I292" s="17" t="str">
        <f t="array" ref="I292">IFERROR(INDEX(②金銭出納簿!$C$4:$M$564,MATCH(LARGE((②金銭出納簿!$G$4:$G$564=$A$1)*1/ROW(②金銭出納簿!$C$4:$C$564),ROWS($A$18:$A303)),1/ROW(②金銭出納簿!$C$4:$C$564),0),COLUMNS($A$5:I$5)),"")</f>
        <v/>
      </c>
      <c r="J292" s="16" t="str">
        <f t="array" ref="J292">IFERROR(INDEX(②金銭出納簿!$C$4:$M$564,MATCH(LARGE((②金銭出納簿!$G$4:$G$564=$A$1)*1/ROW(②金銭出納簿!$C$4:$C$564),ROWS($A$18:$A303)),1/ROW(②金銭出納簿!$C$4:$C$564),0),COLUMNS($A$5:J$5)),"")</f>
        <v/>
      </c>
      <c r="K292" s="17" t="str">
        <f t="shared" si="8"/>
        <v/>
      </c>
      <c r="L292" s="23" t="str">
        <f t="shared" si="9"/>
        <v/>
      </c>
    </row>
    <row r="293" spans="1:12" ht="20.25" customHeight="1" x14ac:dyDescent="0.15">
      <c r="A293" s="124" t="str">
        <f t="array" ref="A293">IFERROR(INDEX(②金銭出納簿!$C$4:$M$564,MATCH(LARGE((②金銭出納簿!$G$4:$G$564=$A$1)*1/ROW(②金銭出納簿!$C$4:$C$564),ROWS($A$18:$A304)),1/ROW(②金銭出納簿!$C$4:$C$564),0),COLUMNS($A$5:A$5)),"")</f>
        <v/>
      </c>
      <c r="B293" s="125" t="str">
        <f t="array" ref="B293">IFERROR(INDEX(②金銭出納簿!$C$4:$M$564,MATCH(LARGE((②金銭出納簿!$G$4:$G$564=$A$1)*1/ROW(②金銭出納簿!$C$4:$C$564),ROWS($A$18:$A304)),1/ROW(②金銭出納簿!$C$4:$C$564),0),COLUMNS($A$5:B$5)),"")</f>
        <v/>
      </c>
      <c r="C293" s="12" t="str">
        <f t="array" ref="C293">IFERROR(INDEX(②金銭出納簿!$C$4:$M$564,MATCH(LARGE((②金銭出納簿!$G$4:$G$564=$A$1)*1/ROW(②金銭出納簿!$C$4:$C$564),ROWS($A$18:$A304)),1/ROW(②金銭出納簿!$C$4:$C$564),0),COLUMNS($A$5:C$5)),"")</f>
        <v/>
      </c>
      <c r="D293" s="12" t="str">
        <f t="array" ref="D293">IFERROR(INDEX(②金銭出納簿!$C$4:$M$564,MATCH(LARGE((②金銭出納簿!$G$4:$G$564=$A$1)*1/ROW(②金銭出納簿!$C$4:$C$564),ROWS($A$18:$A304)),1/ROW(②金銭出納簿!$C$4:$C$564),0),COLUMNS($A$5:D$5)),"")</f>
        <v/>
      </c>
      <c r="E293" s="12" t="str">
        <f t="array" ref="E293">IFERROR(INDEX(②金銭出納簿!$C$4:$M$564,MATCH(LARGE((②金銭出納簿!$G$4:$G$564=$A$1)*1/ROW(②金銭出納簿!$C$4:$C$564),ROWS($A$18:$A304)),1/ROW(②金銭出納簿!$C$4:$C$564),0),COLUMNS($A$5:E$5)),"")</f>
        <v/>
      </c>
      <c r="F293" s="134" t="str">
        <f t="array" ref="F293">IFERROR(INDEX(②金銭出納簿!$C$4:$M$564,MATCH(LARGE((②金銭出納簿!$G$4:$G$564=$A$1)*1/ROW(②金銭出納簿!$C$4:$C$564),ROWS($A$18:$A304)),1/ROW(②金銭出納簿!$C$4:$C$564),0),COLUMNS($A$5:F$5)),"")</f>
        <v/>
      </c>
      <c r="G293" s="134" t="str">
        <f t="array" ref="G293">IFERROR(INDEX(②金銭出納簿!$C$4:$M$564,MATCH(LARGE((②金銭出納簿!$G$4:$G$564=$A$1)*1/ROW(②金銭出納簿!$C$4:$C$564),ROWS($A$18:$A304)),1/ROW(②金銭出納簿!$C$4:$C$564),0),COLUMNS($A$5:G$5)),"")</f>
        <v/>
      </c>
      <c r="H293" s="15" t="str">
        <f t="array" ref="H293">IFERROR(INDEX(②金銭出納簿!$C$4:$M$564,MATCH(LARGE((②金銭出納簿!$G$4:$G$564=$A$1)*1/ROW(②金銭出納簿!$C$4:$C$564),ROWS($A$18:$A304)),1/ROW(②金銭出納簿!$C$4:$C$564),0),COLUMNS($A$5:H$5)),"")</f>
        <v/>
      </c>
      <c r="I293" s="17" t="str">
        <f t="array" ref="I293">IFERROR(INDEX(②金銭出納簿!$C$4:$M$564,MATCH(LARGE((②金銭出納簿!$G$4:$G$564=$A$1)*1/ROW(②金銭出納簿!$C$4:$C$564),ROWS($A$18:$A304)),1/ROW(②金銭出納簿!$C$4:$C$564),0),COLUMNS($A$5:I$5)),"")</f>
        <v/>
      </c>
      <c r="J293" s="16" t="str">
        <f t="array" ref="J293">IFERROR(INDEX(②金銭出納簿!$C$4:$M$564,MATCH(LARGE((②金銭出納簿!$G$4:$G$564=$A$1)*1/ROW(②金銭出納簿!$C$4:$C$564),ROWS($A$18:$A304)),1/ROW(②金銭出納簿!$C$4:$C$564),0),COLUMNS($A$5:J$5)),"")</f>
        <v/>
      </c>
      <c r="K293" s="17" t="str">
        <f t="shared" si="8"/>
        <v/>
      </c>
      <c r="L293" s="23" t="str">
        <f t="shared" si="9"/>
        <v/>
      </c>
    </row>
    <row r="294" spans="1:12" ht="20.25" customHeight="1" x14ac:dyDescent="0.15">
      <c r="A294" s="124" t="str">
        <f t="array" ref="A294">IFERROR(INDEX(②金銭出納簿!$C$4:$M$564,MATCH(LARGE((②金銭出納簿!$G$4:$G$564=$A$1)*1/ROW(②金銭出納簿!$C$4:$C$564),ROWS($A$18:$A305)),1/ROW(②金銭出納簿!$C$4:$C$564),0),COLUMNS($A$5:A$5)),"")</f>
        <v/>
      </c>
      <c r="B294" s="125" t="str">
        <f t="array" ref="B294">IFERROR(INDEX(②金銭出納簿!$C$4:$M$564,MATCH(LARGE((②金銭出納簿!$G$4:$G$564=$A$1)*1/ROW(②金銭出納簿!$C$4:$C$564),ROWS($A$18:$A305)),1/ROW(②金銭出納簿!$C$4:$C$564),0),COLUMNS($A$5:B$5)),"")</f>
        <v/>
      </c>
      <c r="C294" s="12" t="str">
        <f t="array" ref="C294">IFERROR(INDEX(②金銭出納簿!$C$4:$M$564,MATCH(LARGE((②金銭出納簿!$G$4:$G$564=$A$1)*1/ROW(②金銭出納簿!$C$4:$C$564),ROWS($A$18:$A305)),1/ROW(②金銭出納簿!$C$4:$C$564),0),COLUMNS($A$5:C$5)),"")</f>
        <v/>
      </c>
      <c r="D294" s="12" t="str">
        <f t="array" ref="D294">IFERROR(INDEX(②金銭出納簿!$C$4:$M$564,MATCH(LARGE((②金銭出納簿!$G$4:$G$564=$A$1)*1/ROW(②金銭出納簿!$C$4:$C$564),ROWS($A$18:$A305)),1/ROW(②金銭出納簿!$C$4:$C$564),0),COLUMNS($A$5:D$5)),"")</f>
        <v/>
      </c>
      <c r="E294" s="12" t="str">
        <f t="array" ref="E294">IFERROR(INDEX(②金銭出納簿!$C$4:$M$564,MATCH(LARGE((②金銭出納簿!$G$4:$G$564=$A$1)*1/ROW(②金銭出納簿!$C$4:$C$564),ROWS($A$18:$A305)),1/ROW(②金銭出納簿!$C$4:$C$564),0),COLUMNS($A$5:E$5)),"")</f>
        <v/>
      </c>
      <c r="F294" s="134" t="str">
        <f t="array" ref="F294">IFERROR(INDEX(②金銭出納簿!$C$4:$M$564,MATCH(LARGE((②金銭出納簿!$G$4:$G$564=$A$1)*1/ROW(②金銭出納簿!$C$4:$C$564),ROWS($A$18:$A305)),1/ROW(②金銭出納簿!$C$4:$C$564),0),COLUMNS($A$5:F$5)),"")</f>
        <v/>
      </c>
      <c r="G294" s="134" t="str">
        <f t="array" ref="G294">IFERROR(INDEX(②金銭出納簿!$C$4:$M$564,MATCH(LARGE((②金銭出納簿!$G$4:$G$564=$A$1)*1/ROW(②金銭出納簿!$C$4:$C$564),ROWS($A$18:$A305)),1/ROW(②金銭出納簿!$C$4:$C$564),0),COLUMNS($A$5:G$5)),"")</f>
        <v/>
      </c>
      <c r="H294" s="15" t="str">
        <f t="array" ref="H294">IFERROR(INDEX(②金銭出納簿!$C$4:$M$564,MATCH(LARGE((②金銭出納簿!$G$4:$G$564=$A$1)*1/ROW(②金銭出納簿!$C$4:$C$564),ROWS($A$18:$A305)),1/ROW(②金銭出納簿!$C$4:$C$564),0),COLUMNS($A$5:H$5)),"")</f>
        <v/>
      </c>
      <c r="I294" s="17" t="str">
        <f t="array" ref="I294">IFERROR(INDEX(②金銭出納簿!$C$4:$M$564,MATCH(LARGE((②金銭出納簿!$G$4:$G$564=$A$1)*1/ROW(②金銭出納簿!$C$4:$C$564),ROWS($A$18:$A305)),1/ROW(②金銭出納簿!$C$4:$C$564),0),COLUMNS($A$5:I$5)),"")</f>
        <v/>
      </c>
      <c r="J294" s="16" t="str">
        <f t="array" ref="J294">IFERROR(INDEX(②金銭出納簿!$C$4:$M$564,MATCH(LARGE((②金銭出納簿!$G$4:$G$564=$A$1)*1/ROW(②金銭出納簿!$C$4:$C$564),ROWS($A$18:$A305)),1/ROW(②金銭出納簿!$C$4:$C$564),0),COLUMNS($A$5:J$5)),"")</f>
        <v/>
      </c>
      <c r="K294" s="17" t="str">
        <f t="shared" si="8"/>
        <v/>
      </c>
      <c r="L294" s="23" t="str">
        <f t="shared" si="9"/>
        <v/>
      </c>
    </row>
    <row r="295" spans="1:12" ht="20.25" customHeight="1" x14ac:dyDescent="0.15">
      <c r="A295" s="124" t="str">
        <f t="array" ref="A295">IFERROR(INDEX(②金銭出納簿!$C$4:$M$564,MATCH(LARGE((②金銭出納簿!$G$4:$G$564=$A$1)*1/ROW(②金銭出納簿!$C$4:$C$564),ROWS($A$18:$A306)),1/ROW(②金銭出納簿!$C$4:$C$564),0),COLUMNS($A$5:A$5)),"")</f>
        <v/>
      </c>
      <c r="B295" s="125" t="str">
        <f t="array" ref="B295">IFERROR(INDEX(②金銭出納簿!$C$4:$M$564,MATCH(LARGE((②金銭出納簿!$G$4:$G$564=$A$1)*1/ROW(②金銭出納簿!$C$4:$C$564),ROWS($A$18:$A306)),1/ROW(②金銭出納簿!$C$4:$C$564),0),COLUMNS($A$5:B$5)),"")</f>
        <v/>
      </c>
      <c r="C295" s="12" t="str">
        <f t="array" ref="C295">IFERROR(INDEX(②金銭出納簿!$C$4:$M$564,MATCH(LARGE((②金銭出納簿!$G$4:$G$564=$A$1)*1/ROW(②金銭出納簿!$C$4:$C$564),ROWS($A$18:$A306)),1/ROW(②金銭出納簿!$C$4:$C$564),0),COLUMNS($A$5:C$5)),"")</f>
        <v/>
      </c>
      <c r="D295" s="12" t="str">
        <f t="array" ref="D295">IFERROR(INDEX(②金銭出納簿!$C$4:$M$564,MATCH(LARGE((②金銭出納簿!$G$4:$G$564=$A$1)*1/ROW(②金銭出納簿!$C$4:$C$564),ROWS($A$18:$A306)),1/ROW(②金銭出納簿!$C$4:$C$564),0),COLUMNS($A$5:D$5)),"")</f>
        <v/>
      </c>
      <c r="E295" s="12" t="str">
        <f t="array" ref="E295">IFERROR(INDEX(②金銭出納簿!$C$4:$M$564,MATCH(LARGE((②金銭出納簿!$G$4:$G$564=$A$1)*1/ROW(②金銭出納簿!$C$4:$C$564),ROWS($A$18:$A306)),1/ROW(②金銭出納簿!$C$4:$C$564),0),COLUMNS($A$5:E$5)),"")</f>
        <v/>
      </c>
      <c r="F295" s="134" t="str">
        <f t="array" ref="F295">IFERROR(INDEX(②金銭出納簿!$C$4:$M$564,MATCH(LARGE((②金銭出納簿!$G$4:$G$564=$A$1)*1/ROW(②金銭出納簿!$C$4:$C$564),ROWS($A$18:$A306)),1/ROW(②金銭出納簿!$C$4:$C$564),0),COLUMNS($A$5:F$5)),"")</f>
        <v/>
      </c>
      <c r="G295" s="134" t="str">
        <f t="array" ref="G295">IFERROR(INDEX(②金銭出納簿!$C$4:$M$564,MATCH(LARGE((②金銭出納簿!$G$4:$G$564=$A$1)*1/ROW(②金銭出納簿!$C$4:$C$564),ROWS($A$18:$A306)),1/ROW(②金銭出納簿!$C$4:$C$564),0),COLUMNS($A$5:G$5)),"")</f>
        <v/>
      </c>
      <c r="H295" s="15" t="str">
        <f t="array" ref="H295">IFERROR(INDEX(②金銭出納簿!$C$4:$M$564,MATCH(LARGE((②金銭出納簿!$G$4:$G$564=$A$1)*1/ROW(②金銭出納簿!$C$4:$C$564),ROWS($A$18:$A306)),1/ROW(②金銭出納簿!$C$4:$C$564),0),COLUMNS($A$5:H$5)),"")</f>
        <v/>
      </c>
      <c r="I295" s="17" t="str">
        <f t="array" ref="I295">IFERROR(INDEX(②金銭出納簿!$C$4:$M$564,MATCH(LARGE((②金銭出納簿!$G$4:$G$564=$A$1)*1/ROW(②金銭出納簿!$C$4:$C$564),ROWS($A$18:$A306)),1/ROW(②金銭出納簿!$C$4:$C$564),0),COLUMNS($A$5:I$5)),"")</f>
        <v/>
      </c>
      <c r="J295" s="16" t="str">
        <f t="array" ref="J295">IFERROR(INDEX(②金銭出納簿!$C$4:$M$564,MATCH(LARGE((②金銭出納簿!$G$4:$G$564=$A$1)*1/ROW(②金銭出納簿!$C$4:$C$564),ROWS($A$18:$A306)),1/ROW(②金銭出納簿!$C$4:$C$564),0),COLUMNS($A$5:J$5)),"")</f>
        <v/>
      </c>
      <c r="K295" s="17" t="str">
        <f t="shared" si="8"/>
        <v/>
      </c>
      <c r="L295" s="23" t="str">
        <f t="shared" si="9"/>
        <v/>
      </c>
    </row>
    <row r="296" spans="1:12" ht="20.25" customHeight="1" x14ac:dyDescent="0.15">
      <c r="A296" s="124" t="str">
        <f t="array" ref="A296">IFERROR(INDEX(②金銭出納簿!$C$4:$M$564,MATCH(LARGE((②金銭出納簿!$G$4:$G$564=$A$1)*1/ROW(②金銭出納簿!$C$4:$C$564),ROWS($A$18:$A307)),1/ROW(②金銭出納簿!$C$4:$C$564),0),COLUMNS($A$5:A$5)),"")</f>
        <v/>
      </c>
      <c r="B296" s="125" t="str">
        <f t="array" ref="B296">IFERROR(INDEX(②金銭出納簿!$C$4:$M$564,MATCH(LARGE((②金銭出納簿!$G$4:$G$564=$A$1)*1/ROW(②金銭出納簿!$C$4:$C$564),ROWS($A$18:$A307)),1/ROW(②金銭出納簿!$C$4:$C$564),0),COLUMNS($A$5:B$5)),"")</f>
        <v/>
      </c>
      <c r="C296" s="12" t="str">
        <f t="array" ref="C296">IFERROR(INDEX(②金銭出納簿!$C$4:$M$564,MATCH(LARGE((②金銭出納簿!$G$4:$G$564=$A$1)*1/ROW(②金銭出納簿!$C$4:$C$564),ROWS($A$18:$A307)),1/ROW(②金銭出納簿!$C$4:$C$564),0),COLUMNS($A$5:C$5)),"")</f>
        <v/>
      </c>
      <c r="D296" s="12" t="str">
        <f t="array" ref="D296">IFERROR(INDEX(②金銭出納簿!$C$4:$M$564,MATCH(LARGE((②金銭出納簿!$G$4:$G$564=$A$1)*1/ROW(②金銭出納簿!$C$4:$C$564),ROWS($A$18:$A307)),1/ROW(②金銭出納簿!$C$4:$C$564),0),COLUMNS($A$5:D$5)),"")</f>
        <v/>
      </c>
      <c r="E296" s="12" t="str">
        <f t="array" ref="E296">IFERROR(INDEX(②金銭出納簿!$C$4:$M$564,MATCH(LARGE((②金銭出納簿!$G$4:$G$564=$A$1)*1/ROW(②金銭出納簿!$C$4:$C$564),ROWS($A$18:$A307)),1/ROW(②金銭出納簿!$C$4:$C$564),0),COLUMNS($A$5:E$5)),"")</f>
        <v/>
      </c>
      <c r="F296" s="134" t="str">
        <f t="array" ref="F296">IFERROR(INDEX(②金銭出納簿!$C$4:$M$564,MATCH(LARGE((②金銭出納簿!$G$4:$G$564=$A$1)*1/ROW(②金銭出納簿!$C$4:$C$564),ROWS($A$18:$A307)),1/ROW(②金銭出納簿!$C$4:$C$564),0),COLUMNS($A$5:F$5)),"")</f>
        <v/>
      </c>
      <c r="G296" s="134" t="str">
        <f t="array" ref="G296">IFERROR(INDEX(②金銭出納簿!$C$4:$M$564,MATCH(LARGE((②金銭出納簿!$G$4:$G$564=$A$1)*1/ROW(②金銭出納簿!$C$4:$C$564),ROWS($A$18:$A307)),1/ROW(②金銭出納簿!$C$4:$C$564),0),COLUMNS($A$5:G$5)),"")</f>
        <v/>
      </c>
      <c r="H296" s="15" t="str">
        <f t="array" ref="H296">IFERROR(INDEX(②金銭出納簿!$C$4:$M$564,MATCH(LARGE((②金銭出納簿!$G$4:$G$564=$A$1)*1/ROW(②金銭出納簿!$C$4:$C$564),ROWS($A$18:$A307)),1/ROW(②金銭出納簿!$C$4:$C$564),0),COLUMNS($A$5:H$5)),"")</f>
        <v/>
      </c>
      <c r="I296" s="17" t="str">
        <f t="array" ref="I296">IFERROR(INDEX(②金銭出納簿!$C$4:$M$564,MATCH(LARGE((②金銭出納簿!$G$4:$G$564=$A$1)*1/ROW(②金銭出納簿!$C$4:$C$564),ROWS($A$18:$A307)),1/ROW(②金銭出納簿!$C$4:$C$564),0),COLUMNS($A$5:I$5)),"")</f>
        <v/>
      </c>
      <c r="J296" s="16" t="str">
        <f t="array" ref="J296">IFERROR(INDEX(②金銭出納簿!$C$4:$M$564,MATCH(LARGE((②金銭出納簿!$G$4:$G$564=$A$1)*1/ROW(②金銭出納簿!$C$4:$C$564),ROWS($A$18:$A307)),1/ROW(②金銭出納簿!$C$4:$C$564),0),COLUMNS($A$5:J$5)),"")</f>
        <v/>
      </c>
      <c r="K296" s="17" t="str">
        <f t="shared" si="8"/>
        <v/>
      </c>
      <c r="L296" s="23" t="str">
        <f t="shared" si="9"/>
        <v/>
      </c>
    </row>
    <row r="297" spans="1:12" ht="20.25" customHeight="1" x14ac:dyDescent="0.15">
      <c r="A297" s="124" t="str">
        <f t="array" ref="A297">IFERROR(INDEX(②金銭出納簿!$C$4:$M$564,MATCH(LARGE((②金銭出納簿!$G$4:$G$564=$A$1)*1/ROW(②金銭出納簿!$C$4:$C$564),ROWS($A$18:$A308)),1/ROW(②金銭出納簿!$C$4:$C$564),0),COLUMNS($A$5:A$5)),"")</f>
        <v/>
      </c>
      <c r="B297" s="125" t="str">
        <f t="array" ref="B297">IFERROR(INDEX(②金銭出納簿!$C$4:$M$564,MATCH(LARGE((②金銭出納簿!$G$4:$G$564=$A$1)*1/ROW(②金銭出納簿!$C$4:$C$564),ROWS($A$18:$A308)),1/ROW(②金銭出納簿!$C$4:$C$564),0),COLUMNS($A$5:B$5)),"")</f>
        <v/>
      </c>
      <c r="C297" s="12" t="str">
        <f t="array" ref="C297">IFERROR(INDEX(②金銭出納簿!$C$4:$M$564,MATCH(LARGE((②金銭出納簿!$G$4:$G$564=$A$1)*1/ROW(②金銭出納簿!$C$4:$C$564),ROWS($A$18:$A308)),1/ROW(②金銭出納簿!$C$4:$C$564),0),COLUMNS($A$5:C$5)),"")</f>
        <v/>
      </c>
      <c r="D297" s="12" t="str">
        <f t="array" ref="D297">IFERROR(INDEX(②金銭出納簿!$C$4:$M$564,MATCH(LARGE((②金銭出納簿!$G$4:$G$564=$A$1)*1/ROW(②金銭出納簿!$C$4:$C$564),ROWS($A$18:$A308)),1/ROW(②金銭出納簿!$C$4:$C$564),0),COLUMNS($A$5:D$5)),"")</f>
        <v/>
      </c>
      <c r="E297" s="12" t="str">
        <f t="array" ref="E297">IFERROR(INDEX(②金銭出納簿!$C$4:$M$564,MATCH(LARGE((②金銭出納簿!$G$4:$G$564=$A$1)*1/ROW(②金銭出納簿!$C$4:$C$564),ROWS($A$18:$A308)),1/ROW(②金銭出納簿!$C$4:$C$564),0),COLUMNS($A$5:E$5)),"")</f>
        <v/>
      </c>
      <c r="F297" s="134" t="str">
        <f t="array" ref="F297">IFERROR(INDEX(②金銭出納簿!$C$4:$M$564,MATCH(LARGE((②金銭出納簿!$G$4:$G$564=$A$1)*1/ROW(②金銭出納簿!$C$4:$C$564),ROWS($A$18:$A308)),1/ROW(②金銭出納簿!$C$4:$C$564),0),COLUMNS($A$5:F$5)),"")</f>
        <v/>
      </c>
      <c r="G297" s="134" t="str">
        <f t="array" ref="G297">IFERROR(INDEX(②金銭出納簿!$C$4:$M$564,MATCH(LARGE((②金銭出納簿!$G$4:$G$564=$A$1)*1/ROW(②金銭出納簿!$C$4:$C$564),ROWS($A$18:$A308)),1/ROW(②金銭出納簿!$C$4:$C$564),0),COLUMNS($A$5:G$5)),"")</f>
        <v/>
      </c>
      <c r="H297" s="15" t="str">
        <f t="array" ref="H297">IFERROR(INDEX(②金銭出納簿!$C$4:$M$564,MATCH(LARGE((②金銭出納簿!$G$4:$G$564=$A$1)*1/ROW(②金銭出納簿!$C$4:$C$564),ROWS($A$18:$A308)),1/ROW(②金銭出納簿!$C$4:$C$564),0),COLUMNS($A$5:H$5)),"")</f>
        <v/>
      </c>
      <c r="I297" s="17" t="str">
        <f t="array" ref="I297">IFERROR(INDEX(②金銭出納簿!$C$4:$M$564,MATCH(LARGE((②金銭出納簿!$G$4:$G$564=$A$1)*1/ROW(②金銭出納簿!$C$4:$C$564),ROWS($A$18:$A308)),1/ROW(②金銭出納簿!$C$4:$C$564),0),COLUMNS($A$5:I$5)),"")</f>
        <v/>
      </c>
      <c r="J297" s="16" t="str">
        <f t="array" ref="J297">IFERROR(INDEX(②金銭出納簿!$C$4:$M$564,MATCH(LARGE((②金銭出納簿!$G$4:$G$564=$A$1)*1/ROW(②金銭出納簿!$C$4:$C$564),ROWS($A$18:$A308)),1/ROW(②金銭出納簿!$C$4:$C$564),0),COLUMNS($A$5:J$5)),"")</f>
        <v/>
      </c>
      <c r="K297" s="17" t="str">
        <f t="shared" si="8"/>
        <v/>
      </c>
      <c r="L297" s="23" t="str">
        <f t="shared" si="9"/>
        <v/>
      </c>
    </row>
    <row r="298" spans="1:12" ht="20.25" customHeight="1" x14ac:dyDescent="0.15">
      <c r="A298" s="124" t="str">
        <f t="array" ref="A298">IFERROR(INDEX(②金銭出納簿!$C$4:$M$564,MATCH(LARGE((②金銭出納簿!$G$4:$G$564=$A$1)*1/ROW(②金銭出納簿!$C$4:$C$564),ROWS($A$18:$A309)),1/ROW(②金銭出納簿!$C$4:$C$564),0),COLUMNS($A$5:A$5)),"")</f>
        <v/>
      </c>
      <c r="B298" s="125" t="str">
        <f t="array" ref="B298">IFERROR(INDEX(②金銭出納簿!$C$4:$M$564,MATCH(LARGE((②金銭出納簿!$G$4:$G$564=$A$1)*1/ROW(②金銭出納簿!$C$4:$C$564),ROWS($A$18:$A309)),1/ROW(②金銭出納簿!$C$4:$C$564),0),COLUMNS($A$5:B$5)),"")</f>
        <v/>
      </c>
      <c r="C298" s="12" t="str">
        <f t="array" ref="C298">IFERROR(INDEX(②金銭出納簿!$C$4:$M$564,MATCH(LARGE((②金銭出納簿!$G$4:$G$564=$A$1)*1/ROW(②金銭出納簿!$C$4:$C$564),ROWS($A$18:$A309)),1/ROW(②金銭出納簿!$C$4:$C$564),0),COLUMNS($A$5:C$5)),"")</f>
        <v/>
      </c>
      <c r="D298" s="12" t="str">
        <f t="array" ref="D298">IFERROR(INDEX(②金銭出納簿!$C$4:$M$564,MATCH(LARGE((②金銭出納簿!$G$4:$G$564=$A$1)*1/ROW(②金銭出納簿!$C$4:$C$564),ROWS($A$18:$A309)),1/ROW(②金銭出納簿!$C$4:$C$564),0),COLUMNS($A$5:D$5)),"")</f>
        <v/>
      </c>
      <c r="E298" s="12" t="str">
        <f t="array" ref="E298">IFERROR(INDEX(②金銭出納簿!$C$4:$M$564,MATCH(LARGE((②金銭出納簿!$G$4:$G$564=$A$1)*1/ROW(②金銭出納簿!$C$4:$C$564),ROWS($A$18:$A309)),1/ROW(②金銭出納簿!$C$4:$C$564),0),COLUMNS($A$5:E$5)),"")</f>
        <v/>
      </c>
      <c r="F298" s="134" t="str">
        <f t="array" ref="F298">IFERROR(INDEX(②金銭出納簿!$C$4:$M$564,MATCH(LARGE((②金銭出納簿!$G$4:$G$564=$A$1)*1/ROW(②金銭出納簿!$C$4:$C$564),ROWS($A$18:$A309)),1/ROW(②金銭出納簿!$C$4:$C$564),0),COLUMNS($A$5:F$5)),"")</f>
        <v/>
      </c>
      <c r="G298" s="134" t="str">
        <f t="array" ref="G298">IFERROR(INDEX(②金銭出納簿!$C$4:$M$564,MATCH(LARGE((②金銭出納簿!$G$4:$G$564=$A$1)*1/ROW(②金銭出納簿!$C$4:$C$564),ROWS($A$18:$A309)),1/ROW(②金銭出納簿!$C$4:$C$564),0),COLUMNS($A$5:G$5)),"")</f>
        <v/>
      </c>
      <c r="H298" s="15" t="str">
        <f t="array" ref="H298">IFERROR(INDEX(②金銭出納簿!$C$4:$M$564,MATCH(LARGE((②金銭出納簿!$G$4:$G$564=$A$1)*1/ROW(②金銭出納簿!$C$4:$C$564),ROWS($A$18:$A309)),1/ROW(②金銭出納簿!$C$4:$C$564),0),COLUMNS($A$5:H$5)),"")</f>
        <v/>
      </c>
      <c r="I298" s="17" t="str">
        <f t="array" ref="I298">IFERROR(INDEX(②金銭出納簿!$C$4:$M$564,MATCH(LARGE((②金銭出納簿!$G$4:$G$564=$A$1)*1/ROW(②金銭出納簿!$C$4:$C$564),ROWS($A$18:$A309)),1/ROW(②金銭出納簿!$C$4:$C$564),0),COLUMNS($A$5:I$5)),"")</f>
        <v/>
      </c>
      <c r="J298" s="16" t="str">
        <f t="array" ref="J298">IFERROR(INDEX(②金銭出納簿!$C$4:$M$564,MATCH(LARGE((②金銭出納簿!$G$4:$G$564=$A$1)*1/ROW(②金銭出納簿!$C$4:$C$564),ROWS($A$18:$A309)),1/ROW(②金銭出納簿!$C$4:$C$564),0),COLUMNS($A$5:J$5)),"")</f>
        <v/>
      </c>
      <c r="K298" s="17" t="str">
        <f t="shared" si="8"/>
        <v/>
      </c>
      <c r="L298" s="23" t="str">
        <f t="shared" si="9"/>
        <v/>
      </c>
    </row>
    <row r="299" spans="1:12" ht="20.25" customHeight="1" x14ac:dyDescent="0.15">
      <c r="A299" s="124" t="str">
        <f t="array" ref="A299">IFERROR(INDEX(②金銭出納簿!$C$4:$M$564,MATCH(LARGE((②金銭出納簿!$G$4:$G$564=$A$1)*1/ROW(②金銭出納簿!$C$4:$C$564),ROWS($A$18:$A310)),1/ROW(②金銭出納簿!$C$4:$C$564),0),COLUMNS($A$5:A$5)),"")</f>
        <v/>
      </c>
      <c r="B299" s="125" t="str">
        <f t="array" ref="B299">IFERROR(INDEX(②金銭出納簿!$C$4:$M$564,MATCH(LARGE((②金銭出納簿!$G$4:$G$564=$A$1)*1/ROW(②金銭出納簿!$C$4:$C$564),ROWS($A$18:$A310)),1/ROW(②金銭出納簿!$C$4:$C$564),0),COLUMNS($A$5:B$5)),"")</f>
        <v/>
      </c>
      <c r="C299" s="12" t="str">
        <f t="array" ref="C299">IFERROR(INDEX(②金銭出納簿!$C$4:$M$564,MATCH(LARGE((②金銭出納簿!$G$4:$G$564=$A$1)*1/ROW(②金銭出納簿!$C$4:$C$564),ROWS($A$18:$A310)),1/ROW(②金銭出納簿!$C$4:$C$564),0),COLUMNS($A$5:C$5)),"")</f>
        <v/>
      </c>
      <c r="D299" s="12" t="str">
        <f t="array" ref="D299">IFERROR(INDEX(②金銭出納簿!$C$4:$M$564,MATCH(LARGE((②金銭出納簿!$G$4:$G$564=$A$1)*1/ROW(②金銭出納簿!$C$4:$C$564),ROWS($A$18:$A310)),1/ROW(②金銭出納簿!$C$4:$C$564),0),COLUMNS($A$5:D$5)),"")</f>
        <v/>
      </c>
      <c r="E299" s="12" t="str">
        <f t="array" ref="E299">IFERROR(INDEX(②金銭出納簿!$C$4:$M$564,MATCH(LARGE((②金銭出納簿!$G$4:$G$564=$A$1)*1/ROW(②金銭出納簿!$C$4:$C$564),ROWS($A$18:$A310)),1/ROW(②金銭出納簿!$C$4:$C$564),0),COLUMNS($A$5:E$5)),"")</f>
        <v/>
      </c>
      <c r="F299" s="134" t="str">
        <f t="array" ref="F299">IFERROR(INDEX(②金銭出納簿!$C$4:$M$564,MATCH(LARGE((②金銭出納簿!$G$4:$G$564=$A$1)*1/ROW(②金銭出納簿!$C$4:$C$564),ROWS($A$18:$A310)),1/ROW(②金銭出納簿!$C$4:$C$564),0),COLUMNS($A$5:F$5)),"")</f>
        <v/>
      </c>
      <c r="G299" s="134" t="str">
        <f t="array" ref="G299">IFERROR(INDEX(②金銭出納簿!$C$4:$M$564,MATCH(LARGE((②金銭出納簿!$G$4:$G$564=$A$1)*1/ROW(②金銭出納簿!$C$4:$C$564),ROWS($A$18:$A310)),1/ROW(②金銭出納簿!$C$4:$C$564),0),COLUMNS($A$5:G$5)),"")</f>
        <v/>
      </c>
      <c r="H299" s="15" t="str">
        <f t="array" ref="H299">IFERROR(INDEX(②金銭出納簿!$C$4:$M$564,MATCH(LARGE((②金銭出納簿!$G$4:$G$564=$A$1)*1/ROW(②金銭出納簿!$C$4:$C$564),ROWS($A$18:$A310)),1/ROW(②金銭出納簿!$C$4:$C$564),0),COLUMNS($A$5:H$5)),"")</f>
        <v/>
      </c>
      <c r="I299" s="17" t="str">
        <f t="array" ref="I299">IFERROR(INDEX(②金銭出納簿!$C$4:$M$564,MATCH(LARGE((②金銭出納簿!$G$4:$G$564=$A$1)*1/ROW(②金銭出納簿!$C$4:$C$564),ROWS($A$18:$A310)),1/ROW(②金銭出納簿!$C$4:$C$564),0),COLUMNS($A$5:I$5)),"")</f>
        <v/>
      </c>
      <c r="J299" s="16" t="str">
        <f t="array" ref="J299">IFERROR(INDEX(②金銭出納簿!$C$4:$M$564,MATCH(LARGE((②金銭出納簿!$G$4:$G$564=$A$1)*1/ROW(②金銭出納簿!$C$4:$C$564),ROWS($A$18:$A310)),1/ROW(②金銭出納簿!$C$4:$C$564),0),COLUMNS($A$5:J$5)),"")</f>
        <v/>
      </c>
      <c r="K299" s="17" t="str">
        <f t="shared" si="8"/>
        <v/>
      </c>
      <c r="L299" s="23" t="str">
        <f t="shared" si="9"/>
        <v/>
      </c>
    </row>
    <row r="300" spans="1:12" ht="20.25" customHeight="1" x14ac:dyDescent="0.15">
      <c r="A300" s="124" t="str">
        <f t="array" ref="A300">IFERROR(INDEX(②金銭出納簿!$C$4:$M$564,MATCH(LARGE((②金銭出納簿!$G$4:$G$564=$A$1)*1/ROW(②金銭出納簿!$C$4:$C$564),ROWS($A$18:$A311)),1/ROW(②金銭出納簿!$C$4:$C$564),0),COLUMNS($A$5:A$5)),"")</f>
        <v/>
      </c>
      <c r="B300" s="125" t="str">
        <f t="array" ref="B300">IFERROR(INDEX(②金銭出納簿!$C$4:$M$564,MATCH(LARGE((②金銭出納簿!$G$4:$G$564=$A$1)*1/ROW(②金銭出納簿!$C$4:$C$564),ROWS($A$18:$A311)),1/ROW(②金銭出納簿!$C$4:$C$564),0),COLUMNS($A$5:B$5)),"")</f>
        <v/>
      </c>
      <c r="C300" s="12" t="str">
        <f t="array" ref="C300">IFERROR(INDEX(②金銭出納簿!$C$4:$M$564,MATCH(LARGE((②金銭出納簿!$G$4:$G$564=$A$1)*1/ROW(②金銭出納簿!$C$4:$C$564),ROWS($A$18:$A311)),1/ROW(②金銭出納簿!$C$4:$C$564),0),COLUMNS($A$5:C$5)),"")</f>
        <v/>
      </c>
      <c r="D300" s="12" t="str">
        <f t="array" ref="D300">IFERROR(INDEX(②金銭出納簿!$C$4:$M$564,MATCH(LARGE((②金銭出納簿!$G$4:$G$564=$A$1)*1/ROW(②金銭出納簿!$C$4:$C$564),ROWS($A$18:$A311)),1/ROW(②金銭出納簿!$C$4:$C$564),0),COLUMNS($A$5:D$5)),"")</f>
        <v/>
      </c>
      <c r="E300" s="12" t="str">
        <f t="array" ref="E300">IFERROR(INDEX(②金銭出納簿!$C$4:$M$564,MATCH(LARGE((②金銭出納簿!$G$4:$G$564=$A$1)*1/ROW(②金銭出納簿!$C$4:$C$564),ROWS($A$18:$A311)),1/ROW(②金銭出納簿!$C$4:$C$564),0),COLUMNS($A$5:E$5)),"")</f>
        <v/>
      </c>
      <c r="F300" s="134" t="str">
        <f t="array" ref="F300">IFERROR(INDEX(②金銭出納簿!$C$4:$M$564,MATCH(LARGE((②金銭出納簿!$G$4:$G$564=$A$1)*1/ROW(②金銭出納簿!$C$4:$C$564),ROWS($A$18:$A311)),1/ROW(②金銭出納簿!$C$4:$C$564),0),COLUMNS($A$5:F$5)),"")</f>
        <v/>
      </c>
      <c r="G300" s="134" t="str">
        <f t="array" ref="G300">IFERROR(INDEX(②金銭出納簿!$C$4:$M$564,MATCH(LARGE((②金銭出納簿!$G$4:$G$564=$A$1)*1/ROW(②金銭出納簿!$C$4:$C$564),ROWS($A$18:$A311)),1/ROW(②金銭出納簿!$C$4:$C$564),0),COLUMNS($A$5:G$5)),"")</f>
        <v/>
      </c>
      <c r="H300" s="15" t="str">
        <f t="array" ref="H300">IFERROR(INDEX(②金銭出納簿!$C$4:$M$564,MATCH(LARGE((②金銭出納簿!$G$4:$G$564=$A$1)*1/ROW(②金銭出納簿!$C$4:$C$564),ROWS($A$18:$A311)),1/ROW(②金銭出納簿!$C$4:$C$564),0),COLUMNS($A$5:H$5)),"")</f>
        <v/>
      </c>
      <c r="I300" s="17" t="str">
        <f t="array" ref="I300">IFERROR(INDEX(②金銭出納簿!$C$4:$M$564,MATCH(LARGE((②金銭出納簿!$G$4:$G$564=$A$1)*1/ROW(②金銭出納簿!$C$4:$C$564),ROWS($A$18:$A311)),1/ROW(②金銭出納簿!$C$4:$C$564),0),COLUMNS($A$5:I$5)),"")</f>
        <v/>
      </c>
      <c r="J300" s="16" t="str">
        <f t="array" ref="J300">IFERROR(INDEX(②金銭出納簿!$C$4:$M$564,MATCH(LARGE((②金銭出納簿!$G$4:$G$564=$A$1)*1/ROW(②金銭出納簿!$C$4:$C$564),ROWS($A$18:$A311)),1/ROW(②金銭出納簿!$C$4:$C$564),0),COLUMNS($A$5:J$5)),"")</f>
        <v/>
      </c>
      <c r="K300" s="17" t="str">
        <f t="shared" si="8"/>
        <v/>
      </c>
      <c r="L300" s="23" t="str">
        <f t="shared" si="9"/>
        <v/>
      </c>
    </row>
    <row r="301" spans="1:12" ht="20.25" customHeight="1" x14ac:dyDescent="0.15">
      <c r="A301" s="124" t="str">
        <f t="array" ref="A301">IFERROR(INDEX(②金銭出納簿!$C$4:$M$564,MATCH(LARGE((②金銭出納簿!$G$4:$G$564=$A$1)*1/ROW(②金銭出納簿!$C$4:$C$564),ROWS($A$18:$A312)),1/ROW(②金銭出納簿!$C$4:$C$564),0),COLUMNS($A$5:A$5)),"")</f>
        <v/>
      </c>
      <c r="B301" s="125" t="str">
        <f t="array" ref="B301">IFERROR(INDEX(②金銭出納簿!$C$4:$M$564,MATCH(LARGE((②金銭出納簿!$G$4:$G$564=$A$1)*1/ROW(②金銭出納簿!$C$4:$C$564),ROWS($A$18:$A312)),1/ROW(②金銭出納簿!$C$4:$C$564),0),COLUMNS($A$5:B$5)),"")</f>
        <v/>
      </c>
      <c r="C301" s="12" t="str">
        <f t="array" ref="C301">IFERROR(INDEX(②金銭出納簿!$C$4:$M$564,MATCH(LARGE((②金銭出納簿!$G$4:$G$564=$A$1)*1/ROW(②金銭出納簿!$C$4:$C$564),ROWS($A$18:$A312)),1/ROW(②金銭出納簿!$C$4:$C$564),0),COLUMNS($A$5:C$5)),"")</f>
        <v/>
      </c>
      <c r="D301" s="12" t="str">
        <f t="array" ref="D301">IFERROR(INDEX(②金銭出納簿!$C$4:$M$564,MATCH(LARGE((②金銭出納簿!$G$4:$G$564=$A$1)*1/ROW(②金銭出納簿!$C$4:$C$564),ROWS($A$18:$A312)),1/ROW(②金銭出納簿!$C$4:$C$564),0),COLUMNS($A$5:D$5)),"")</f>
        <v/>
      </c>
      <c r="E301" s="12" t="str">
        <f t="array" ref="E301">IFERROR(INDEX(②金銭出納簿!$C$4:$M$564,MATCH(LARGE((②金銭出納簿!$G$4:$G$564=$A$1)*1/ROW(②金銭出納簿!$C$4:$C$564),ROWS($A$18:$A312)),1/ROW(②金銭出納簿!$C$4:$C$564),0),COLUMNS($A$5:E$5)),"")</f>
        <v/>
      </c>
      <c r="F301" s="134" t="str">
        <f t="array" ref="F301">IFERROR(INDEX(②金銭出納簿!$C$4:$M$564,MATCH(LARGE((②金銭出納簿!$G$4:$G$564=$A$1)*1/ROW(②金銭出納簿!$C$4:$C$564),ROWS($A$18:$A312)),1/ROW(②金銭出納簿!$C$4:$C$564),0),COLUMNS($A$5:F$5)),"")</f>
        <v/>
      </c>
      <c r="G301" s="134" t="str">
        <f t="array" ref="G301">IFERROR(INDEX(②金銭出納簿!$C$4:$M$564,MATCH(LARGE((②金銭出納簿!$G$4:$G$564=$A$1)*1/ROW(②金銭出納簿!$C$4:$C$564),ROWS($A$18:$A312)),1/ROW(②金銭出納簿!$C$4:$C$564),0),COLUMNS($A$5:G$5)),"")</f>
        <v/>
      </c>
      <c r="H301" s="15" t="str">
        <f t="array" ref="H301">IFERROR(INDEX(②金銭出納簿!$C$4:$M$564,MATCH(LARGE((②金銭出納簿!$G$4:$G$564=$A$1)*1/ROW(②金銭出納簿!$C$4:$C$564),ROWS($A$18:$A312)),1/ROW(②金銭出納簿!$C$4:$C$564),0),COLUMNS($A$5:H$5)),"")</f>
        <v/>
      </c>
      <c r="I301" s="17" t="str">
        <f t="array" ref="I301">IFERROR(INDEX(②金銭出納簿!$C$4:$M$564,MATCH(LARGE((②金銭出納簿!$G$4:$G$564=$A$1)*1/ROW(②金銭出納簿!$C$4:$C$564),ROWS($A$18:$A312)),1/ROW(②金銭出納簿!$C$4:$C$564),0),COLUMNS($A$5:I$5)),"")</f>
        <v/>
      </c>
      <c r="J301" s="16" t="str">
        <f t="array" ref="J301">IFERROR(INDEX(②金銭出納簿!$C$4:$M$564,MATCH(LARGE((②金銭出納簿!$G$4:$G$564=$A$1)*1/ROW(②金銭出納簿!$C$4:$C$564),ROWS($A$18:$A312)),1/ROW(②金銭出納簿!$C$4:$C$564),0),COLUMNS($A$5:J$5)),"")</f>
        <v/>
      </c>
      <c r="K301" s="17" t="str">
        <f t="shared" si="8"/>
        <v/>
      </c>
      <c r="L301" s="23" t="str">
        <f t="shared" si="9"/>
        <v/>
      </c>
    </row>
    <row r="302" spans="1:12" ht="20.25" customHeight="1" x14ac:dyDescent="0.15">
      <c r="A302" s="124" t="str">
        <f t="array" ref="A302">IFERROR(INDEX(②金銭出納簿!$C$4:$M$564,MATCH(LARGE((②金銭出納簿!$G$4:$G$564=$A$1)*1/ROW(②金銭出納簿!$C$4:$C$564),ROWS($A$18:$A313)),1/ROW(②金銭出納簿!$C$4:$C$564),0),COLUMNS($A$5:A$5)),"")</f>
        <v/>
      </c>
      <c r="B302" s="125" t="str">
        <f t="array" ref="B302">IFERROR(INDEX(②金銭出納簿!$C$4:$M$564,MATCH(LARGE((②金銭出納簿!$G$4:$G$564=$A$1)*1/ROW(②金銭出納簿!$C$4:$C$564),ROWS($A$18:$A313)),1/ROW(②金銭出納簿!$C$4:$C$564),0),COLUMNS($A$5:B$5)),"")</f>
        <v/>
      </c>
      <c r="C302" s="12" t="str">
        <f t="array" ref="C302">IFERROR(INDEX(②金銭出納簿!$C$4:$M$564,MATCH(LARGE((②金銭出納簿!$G$4:$G$564=$A$1)*1/ROW(②金銭出納簿!$C$4:$C$564),ROWS($A$18:$A313)),1/ROW(②金銭出納簿!$C$4:$C$564),0),COLUMNS($A$5:C$5)),"")</f>
        <v/>
      </c>
      <c r="D302" s="12" t="str">
        <f t="array" ref="D302">IFERROR(INDEX(②金銭出納簿!$C$4:$M$564,MATCH(LARGE((②金銭出納簿!$G$4:$G$564=$A$1)*1/ROW(②金銭出納簿!$C$4:$C$564),ROWS($A$18:$A313)),1/ROW(②金銭出納簿!$C$4:$C$564),0),COLUMNS($A$5:D$5)),"")</f>
        <v/>
      </c>
      <c r="E302" s="12" t="str">
        <f t="array" ref="E302">IFERROR(INDEX(②金銭出納簿!$C$4:$M$564,MATCH(LARGE((②金銭出納簿!$G$4:$G$564=$A$1)*1/ROW(②金銭出納簿!$C$4:$C$564),ROWS($A$18:$A313)),1/ROW(②金銭出納簿!$C$4:$C$564),0),COLUMNS($A$5:E$5)),"")</f>
        <v/>
      </c>
      <c r="F302" s="134" t="str">
        <f t="array" ref="F302">IFERROR(INDEX(②金銭出納簿!$C$4:$M$564,MATCH(LARGE((②金銭出納簿!$G$4:$G$564=$A$1)*1/ROW(②金銭出納簿!$C$4:$C$564),ROWS($A$18:$A313)),1/ROW(②金銭出納簿!$C$4:$C$564),0),COLUMNS($A$5:F$5)),"")</f>
        <v/>
      </c>
      <c r="G302" s="134" t="str">
        <f t="array" ref="G302">IFERROR(INDEX(②金銭出納簿!$C$4:$M$564,MATCH(LARGE((②金銭出納簿!$G$4:$G$564=$A$1)*1/ROW(②金銭出納簿!$C$4:$C$564),ROWS($A$18:$A313)),1/ROW(②金銭出納簿!$C$4:$C$564),0),COLUMNS($A$5:G$5)),"")</f>
        <v/>
      </c>
      <c r="H302" s="15" t="str">
        <f t="array" ref="H302">IFERROR(INDEX(②金銭出納簿!$C$4:$M$564,MATCH(LARGE((②金銭出納簿!$G$4:$G$564=$A$1)*1/ROW(②金銭出納簿!$C$4:$C$564),ROWS($A$18:$A313)),1/ROW(②金銭出納簿!$C$4:$C$564),0),COLUMNS($A$5:H$5)),"")</f>
        <v/>
      </c>
      <c r="I302" s="17" t="str">
        <f t="array" ref="I302">IFERROR(INDEX(②金銭出納簿!$C$4:$M$564,MATCH(LARGE((②金銭出納簿!$G$4:$G$564=$A$1)*1/ROW(②金銭出納簿!$C$4:$C$564),ROWS($A$18:$A313)),1/ROW(②金銭出納簿!$C$4:$C$564),0),COLUMNS($A$5:I$5)),"")</f>
        <v/>
      </c>
      <c r="J302" s="16" t="str">
        <f t="array" ref="J302">IFERROR(INDEX(②金銭出納簿!$C$4:$M$564,MATCH(LARGE((②金銭出納簿!$G$4:$G$564=$A$1)*1/ROW(②金銭出納簿!$C$4:$C$564),ROWS($A$18:$A313)),1/ROW(②金銭出納簿!$C$4:$C$564),0),COLUMNS($A$5:J$5)),"")</f>
        <v/>
      </c>
      <c r="K302" s="17" t="str">
        <f t="shared" si="8"/>
        <v/>
      </c>
      <c r="L302" s="23" t="str">
        <f t="shared" si="9"/>
        <v/>
      </c>
    </row>
    <row r="303" spans="1:12" ht="20.25" customHeight="1" x14ac:dyDescent="0.15">
      <c r="A303" s="124" t="str">
        <f t="array" ref="A303">IFERROR(INDEX(②金銭出納簿!$C$4:$M$564,MATCH(LARGE((②金銭出納簿!$G$4:$G$564=$A$1)*1/ROW(②金銭出納簿!$C$4:$C$564),ROWS($A$18:$A314)),1/ROW(②金銭出納簿!$C$4:$C$564),0),COLUMNS($A$5:A$5)),"")</f>
        <v/>
      </c>
      <c r="B303" s="125" t="str">
        <f t="array" ref="B303">IFERROR(INDEX(②金銭出納簿!$C$4:$M$564,MATCH(LARGE((②金銭出納簿!$G$4:$G$564=$A$1)*1/ROW(②金銭出納簿!$C$4:$C$564),ROWS($A$18:$A314)),1/ROW(②金銭出納簿!$C$4:$C$564),0),COLUMNS($A$5:B$5)),"")</f>
        <v/>
      </c>
      <c r="C303" s="12" t="str">
        <f t="array" ref="C303">IFERROR(INDEX(②金銭出納簿!$C$4:$M$564,MATCH(LARGE((②金銭出納簿!$G$4:$G$564=$A$1)*1/ROW(②金銭出納簿!$C$4:$C$564),ROWS($A$18:$A314)),1/ROW(②金銭出納簿!$C$4:$C$564),0),COLUMNS($A$5:C$5)),"")</f>
        <v/>
      </c>
      <c r="D303" s="12" t="str">
        <f t="array" ref="D303">IFERROR(INDEX(②金銭出納簿!$C$4:$M$564,MATCH(LARGE((②金銭出納簿!$G$4:$G$564=$A$1)*1/ROW(②金銭出納簿!$C$4:$C$564),ROWS($A$18:$A314)),1/ROW(②金銭出納簿!$C$4:$C$564),0),COLUMNS($A$5:D$5)),"")</f>
        <v/>
      </c>
      <c r="E303" s="12" t="str">
        <f t="array" ref="E303">IFERROR(INDEX(②金銭出納簿!$C$4:$M$564,MATCH(LARGE((②金銭出納簿!$G$4:$G$564=$A$1)*1/ROW(②金銭出納簿!$C$4:$C$564),ROWS($A$18:$A314)),1/ROW(②金銭出納簿!$C$4:$C$564),0),COLUMNS($A$5:E$5)),"")</f>
        <v/>
      </c>
      <c r="F303" s="134" t="str">
        <f t="array" ref="F303">IFERROR(INDEX(②金銭出納簿!$C$4:$M$564,MATCH(LARGE((②金銭出納簿!$G$4:$G$564=$A$1)*1/ROW(②金銭出納簿!$C$4:$C$564),ROWS($A$18:$A314)),1/ROW(②金銭出納簿!$C$4:$C$564),0),COLUMNS($A$5:F$5)),"")</f>
        <v/>
      </c>
      <c r="G303" s="134" t="str">
        <f t="array" ref="G303">IFERROR(INDEX(②金銭出納簿!$C$4:$M$564,MATCH(LARGE((②金銭出納簿!$G$4:$G$564=$A$1)*1/ROW(②金銭出納簿!$C$4:$C$564),ROWS($A$18:$A314)),1/ROW(②金銭出納簿!$C$4:$C$564),0),COLUMNS($A$5:G$5)),"")</f>
        <v/>
      </c>
      <c r="H303" s="15" t="str">
        <f t="array" ref="H303">IFERROR(INDEX(②金銭出納簿!$C$4:$M$564,MATCH(LARGE((②金銭出納簿!$G$4:$G$564=$A$1)*1/ROW(②金銭出納簿!$C$4:$C$564),ROWS($A$18:$A314)),1/ROW(②金銭出納簿!$C$4:$C$564),0),COLUMNS($A$5:H$5)),"")</f>
        <v/>
      </c>
      <c r="I303" s="17" t="str">
        <f t="array" ref="I303">IFERROR(INDEX(②金銭出納簿!$C$4:$M$564,MATCH(LARGE((②金銭出納簿!$G$4:$G$564=$A$1)*1/ROW(②金銭出納簿!$C$4:$C$564),ROWS($A$18:$A314)),1/ROW(②金銭出納簿!$C$4:$C$564),0),COLUMNS($A$5:I$5)),"")</f>
        <v/>
      </c>
      <c r="J303" s="16" t="str">
        <f t="array" ref="J303">IFERROR(INDEX(②金銭出納簿!$C$4:$M$564,MATCH(LARGE((②金銭出納簿!$G$4:$G$564=$A$1)*1/ROW(②金銭出納簿!$C$4:$C$564),ROWS($A$18:$A314)),1/ROW(②金銭出納簿!$C$4:$C$564),0),COLUMNS($A$5:J$5)),"")</f>
        <v/>
      </c>
      <c r="K303" s="17" t="str">
        <f t="shared" si="8"/>
        <v/>
      </c>
      <c r="L303" s="23" t="str">
        <f t="shared" si="9"/>
        <v/>
      </c>
    </row>
    <row r="304" spans="1:12" ht="20.25" customHeight="1" x14ac:dyDescent="0.15">
      <c r="A304" s="124" t="str">
        <f t="array" ref="A304">IFERROR(INDEX(②金銭出納簿!$C$4:$M$564,MATCH(LARGE((②金銭出納簿!$G$4:$G$564=$A$1)*1/ROW(②金銭出納簿!$C$4:$C$564),ROWS($A$18:$A315)),1/ROW(②金銭出納簿!$C$4:$C$564),0),COLUMNS($A$5:A$5)),"")</f>
        <v/>
      </c>
      <c r="B304" s="125" t="str">
        <f t="array" ref="B304">IFERROR(INDEX(②金銭出納簿!$C$4:$M$564,MATCH(LARGE((②金銭出納簿!$G$4:$G$564=$A$1)*1/ROW(②金銭出納簿!$C$4:$C$564),ROWS($A$18:$A315)),1/ROW(②金銭出納簿!$C$4:$C$564),0),COLUMNS($A$5:B$5)),"")</f>
        <v/>
      </c>
      <c r="C304" s="12" t="str">
        <f t="array" ref="C304">IFERROR(INDEX(②金銭出納簿!$C$4:$M$564,MATCH(LARGE((②金銭出納簿!$G$4:$G$564=$A$1)*1/ROW(②金銭出納簿!$C$4:$C$564),ROWS($A$18:$A315)),1/ROW(②金銭出納簿!$C$4:$C$564),0),COLUMNS($A$5:C$5)),"")</f>
        <v/>
      </c>
      <c r="D304" s="12" t="str">
        <f t="array" ref="D304">IFERROR(INDEX(②金銭出納簿!$C$4:$M$564,MATCH(LARGE((②金銭出納簿!$G$4:$G$564=$A$1)*1/ROW(②金銭出納簿!$C$4:$C$564),ROWS($A$18:$A315)),1/ROW(②金銭出納簿!$C$4:$C$564),0),COLUMNS($A$5:D$5)),"")</f>
        <v/>
      </c>
      <c r="E304" s="12" t="str">
        <f t="array" ref="E304">IFERROR(INDEX(②金銭出納簿!$C$4:$M$564,MATCH(LARGE((②金銭出納簿!$G$4:$G$564=$A$1)*1/ROW(②金銭出納簿!$C$4:$C$564),ROWS($A$18:$A315)),1/ROW(②金銭出納簿!$C$4:$C$564),0),COLUMNS($A$5:E$5)),"")</f>
        <v/>
      </c>
      <c r="F304" s="134" t="str">
        <f t="array" ref="F304">IFERROR(INDEX(②金銭出納簿!$C$4:$M$564,MATCH(LARGE((②金銭出納簿!$G$4:$G$564=$A$1)*1/ROW(②金銭出納簿!$C$4:$C$564),ROWS($A$18:$A315)),1/ROW(②金銭出納簿!$C$4:$C$564),0),COLUMNS($A$5:F$5)),"")</f>
        <v/>
      </c>
      <c r="G304" s="134" t="str">
        <f t="array" ref="G304">IFERROR(INDEX(②金銭出納簿!$C$4:$M$564,MATCH(LARGE((②金銭出納簿!$G$4:$G$564=$A$1)*1/ROW(②金銭出納簿!$C$4:$C$564),ROWS($A$18:$A315)),1/ROW(②金銭出納簿!$C$4:$C$564),0),COLUMNS($A$5:G$5)),"")</f>
        <v/>
      </c>
      <c r="H304" s="15" t="str">
        <f t="array" ref="H304">IFERROR(INDEX(②金銭出納簿!$C$4:$M$564,MATCH(LARGE((②金銭出納簿!$G$4:$G$564=$A$1)*1/ROW(②金銭出納簿!$C$4:$C$564),ROWS($A$18:$A315)),1/ROW(②金銭出納簿!$C$4:$C$564),0),COLUMNS($A$5:H$5)),"")</f>
        <v/>
      </c>
      <c r="I304" s="17" t="str">
        <f t="array" ref="I304">IFERROR(INDEX(②金銭出納簿!$C$4:$M$564,MATCH(LARGE((②金銭出納簿!$G$4:$G$564=$A$1)*1/ROW(②金銭出納簿!$C$4:$C$564),ROWS($A$18:$A315)),1/ROW(②金銭出納簿!$C$4:$C$564),0),COLUMNS($A$5:I$5)),"")</f>
        <v/>
      </c>
      <c r="J304" s="16" t="str">
        <f t="array" ref="J304">IFERROR(INDEX(②金銭出納簿!$C$4:$M$564,MATCH(LARGE((②金銭出納簿!$G$4:$G$564=$A$1)*1/ROW(②金銭出納簿!$C$4:$C$564),ROWS($A$18:$A315)),1/ROW(②金銭出納簿!$C$4:$C$564),0),COLUMNS($A$5:J$5)),"")</f>
        <v/>
      </c>
      <c r="K304" s="17" t="str">
        <f t="shared" si="8"/>
        <v/>
      </c>
      <c r="L304" s="23" t="str">
        <f t="shared" si="9"/>
        <v/>
      </c>
    </row>
    <row r="305" spans="1:12" ht="20.25" customHeight="1" x14ac:dyDescent="0.15">
      <c r="A305" s="124" t="str">
        <f t="array" ref="A305">IFERROR(INDEX(②金銭出納簿!$C$4:$M$564,MATCH(LARGE((②金銭出納簿!$G$4:$G$564=$A$1)*1/ROW(②金銭出納簿!$C$4:$C$564),ROWS($A$18:$A316)),1/ROW(②金銭出納簿!$C$4:$C$564),0),COLUMNS($A$5:A$5)),"")</f>
        <v/>
      </c>
      <c r="B305" s="125" t="str">
        <f t="array" ref="B305">IFERROR(INDEX(②金銭出納簿!$C$4:$M$564,MATCH(LARGE((②金銭出納簿!$G$4:$G$564=$A$1)*1/ROW(②金銭出納簿!$C$4:$C$564),ROWS($A$18:$A316)),1/ROW(②金銭出納簿!$C$4:$C$564),0),COLUMNS($A$5:B$5)),"")</f>
        <v/>
      </c>
      <c r="C305" s="12" t="str">
        <f t="array" ref="C305">IFERROR(INDEX(②金銭出納簿!$C$4:$M$564,MATCH(LARGE((②金銭出納簿!$G$4:$G$564=$A$1)*1/ROW(②金銭出納簿!$C$4:$C$564),ROWS($A$18:$A316)),1/ROW(②金銭出納簿!$C$4:$C$564),0),COLUMNS($A$5:C$5)),"")</f>
        <v/>
      </c>
      <c r="D305" s="12" t="str">
        <f t="array" ref="D305">IFERROR(INDEX(②金銭出納簿!$C$4:$M$564,MATCH(LARGE((②金銭出納簿!$G$4:$G$564=$A$1)*1/ROW(②金銭出納簿!$C$4:$C$564),ROWS($A$18:$A316)),1/ROW(②金銭出納簿!$C$4:$C$564),0),COLUMNS($A$5:D$5)),"")</f>
        <v/>
      </c>
      <c r="E305" s="12" t="str">
        <f t="array" ref="E305">IFERROR(INDEX(②金銭出納簿!$C$4:$M$564,MATCH(LARGE((②金銭出納簿!$G$4:$G$564=$A$1)*1/ROW(②金銭出納簿!$C$4:$C$564),ROWS($A$18:$A316)),1/ROW(②金銭出納簿!$C$4:$C$564),0),COLUMNS($A$5:E$5)),"")</f>
        <v/>
      </c>
      <c r="F305" s="134" t="str">
        <f t="array" ref="F305">IFERROR(INDEX(②金銭出納簿!$C$4:$M$564,MATCH(LARGE((②金銭出納簿!$G$4:$G$564=$A$1)*1/ROW(②金銭出納簿!$C$4:$C$564),ROWS($A$18:$A316)),1/ROW(②金銭出納簿!$C$4:$C$564),0),COLUMNS($A$5:F$5)),"")</f>
        <v/>
      </c>
      <c r="G305" s="134" t="str">
        <f t="array" ref="G305">IFERROR(INDEX(②金銭出納簿!$C$4:$M$564,MATCH(LARGE((②金銭出納簿!$G$4:$G$564=$A$1)*1/ROW(②金銭出納簿!$C$4:$C$564),ROWS($A$18:$A316)),1/ROW(②金銭出納簿!$C$4:$C$564),0),COLUMNS($A$5:G$5)),"")</f>
        <v/>
      </c>
      <c r="H305" s="15" t="str">
        <f t="array" ref="H305">IFERROR(INDEX(②金銭出納簿!$C$4:$M$564,MATCH(LARGE((②金銭出納簿!$G$4:$G$564=$A$1)*1/ROW(②金銭出納簿!$C$4:$C$564),ROWS($A$18:$A316)),1/ROW(②金銭出納簿!$C$4:$C$564),0),COLUMNS($A$5:H$5)),"")</f>
        <v/>
      </c>
      <c r="I305" s="17" t="str">
        <f t="array" ref="I305">IFERROR(INDEX(②金銭出納簿!$C$4:$M$564,MATCH(LARGE((②金銭出納簿!$G$4:$G$564=$A$1)*1/ROW(②金銭出納簿!$C$4:$C$564),ROWS($A$18:$A316)),1/ROW(②金銭出納簿!$C$4:$C$564),0),COLUMNS($A$5:I$5)),"")</f>
        <v/>
      </c>
      <c r="J305" s="16" t="str">
        <f t="array" ref="J305">IFERROR(INDEX(②金銭出納簿!$C$4:$M$564,MATCH(LARGE((②金銭出納簿!$G$4:$G$564=$A$1)*1/ROW(②金銭出納簿!$C$4:$C$564),ROWS($A$18:$A316)),1/ROW(②金銭出納簿!$C$4:$C$564),0),COLUMNS($A$5:J$5)),"")</f>
        <v/>
      </c>
      <c r="K305" s="17" t="str">
        <f t="shared" si="8"/>
        <v/>
      </c>
      <c r="L305" s="23" t="str">
        <f t="shared" si="9"/>
        <v/>
      </c>
    </row>
    <row r="306" spans="1:12" ht="20.25" customHeight="1" x14ac:dyDescent="0.15">
      <c r="A306" s="124" t="str">
        <f t="array" ref="A306">IFERROR(INDEX(②金銭出納簿!$C$4:$M$564,MATCH(LARGE((②金銭出納簿!$G$4:$G$564=$A$1)*1/ROW(②金銭出納簿!$C$4:$C$564),ROWS($A$18:$A317)),1/ROW(②金銭出納簿!$C$4:$C$564),0),COLUMNS($A$5:A$5)),"")</f>
        <v/>
      </c>
      <c r="B306" s="125" t="str">
        <f t="array" ref="B306">IFERROR(INDEX(②金銭出納簿!$C$4:$M$564,MATCH(LARGE((②金銭出納簿!$G$4:$G$564=$A$1)*1/ROW(②金銭出納簿!$C$4:$C$564),ROWS($A$18:$A317)),1/ROW(②金銭出納簿!$C$4:$C$564),0),COLUMNS($A$5:B$5)),"")</f>
        <v/>
      </c>
      <c r="C306" s="12" t="str">
        <f t="array" ref="C306">IFERROR(INDEX(②金銭出納簿!$C$4:$M$564,MATCH(LARGE((②金銭出納簿!$G$4:$G$564=$A$1)*1/ROW(②金銭出納簿!$C$4:$C$564),ROWS($A$18:$A317)),1/ROW(②金銭出納簿!$C$4:$C$564),0),COLUMNS($A$5:C$5)),"")</f>
        <v/>
      </c>
      <c r="D306" s="12" t="str">
        <f t="array" ref="D306">IFERROR(INDEX(②金銭出納簿!$C$4:$M$564,MATCH(LARGE((②金銭出納簿!$G$4:$G$564=$A$1)*1/ROW(②金銭出納簿!$C$4:$C$564),ROWS($A$18:$A317)),1/ROW(②金銭出納簿!$C$4:$C$564),0),COLUMNS($A$5:D$5)),"")</f>
        <v/>
      </c>
      <c r="E306" s="12" t="str">
        <f t="array" ref="E306">IFERROR(INDEX(②金銭出納簿!$C$4:$M$564,MATCH(LARGE((②金銭出納簿!$G$4:$G$564=$A$1)*1/ROW(②金銭出納簿!$C$4:$C$564),ROWS($A$18:$A317)),1/ROW(②金銭出納簿!$C$4:$C$564),0),COLUMNS($A$5:E$5)),"")</f>
        <v/>
      </c>
      <c r="F306" s="134" t="str">
        <f t="array" ref="F306">IFERROR(INDEX(②金銭出納簿!$C$4:$M$564,MATCH(LARGE((②金銭出納簿!$G$4:$G$564=$A$1)*1/ROW(②金銭出納簿!$C$4:$C$564),ROWS($A$18:$A317)),1/ROW(②金銭出納簿!$C$4:$C$564),0),COLUMNS($A$5:F$5)),"")</f>
        <v/>
      </c>
      <c r="G306" s="134" t="str">
        <f t="array" ref="G306">IFERROR(INDEX(②金銭出納簿!$C$4:$M$564,MATCH(LARGE((②金銭出納簿!$G$4:$G$564=$A$1)*1/ROW(②金銭出納簿!$C$4:$C$564),ROWS($A$18:$A317)),1/ROW(②金銭出納簿!$C$4:$C$564),0),COLUMNS($A$5:G$5)),"")</f>
        <v/>
      </c>
      <c r="H306" s="15" t="str">
        <f t="array" ref="H306">IFERROR(INDEX(②金銭出納簿!$C$4:$M$564,MATCH(LARGE((②金銭出納簿!$G$4:$G$564=$A$1)*1/ROW(②金銭出納簿!$C$4:$C$564),ROWS($A$18:$A317)),1/ROW(②金銭出納簿!$C$4:$C$564),0),COLUMNS($A$5:H$5)),"")</f>
        <v/>
      </c>
      <c r="I306" s="17" t="str">
        <f t="array" ref="I306">IFERROR(INDEX(②金銭出納簿!$C$4:$M$564,MATCH(LARGE((②金銭出納簿!$G$4:$G$564=$A$1)*1/ROW(②金銭出納簿!$C$4:$C$564),ROWS($A$18:$A317)),1/ROW(②金銭出納簿!$C$4:$C$564),0),COLUMNS($A$5:I$5)),"")</f>
        <v/>
      </c>
      <c r="J306" s="16" t="str">
        <f t="array" ref="J306">IFERROR(INDEX(②金銭出納簿!$C$4:$M$564,MATCH(LARGE((②金銭出納簿!$G$4:$G$564=$A$1)*1/ROW(②金銭出納簿!$C$4:$C$564),ROWS($A$18:$A317)),1/ROW(②金銭出納簿!$C$4:$C$564),0),COLUMNS($A$5:J$5)),"")</f>
        <v/>
      </c>
      <c r="K306" s="17" t="str">
        <f t="shared" si="8"/>
        <v/>
      </c>
      <c r="L306" s="23" t="str">
        <f t="shared" si="9"/>
        <v/>
      </c>
    </row>
    <row r="307" spans="1:12" ht="20.25" customHeight="1" x14ac:dyDescent="0.15">
      <c r="A307" s="124" t="str">
        <f t="array" ref="A307">IFERROR(INDEX(②金銭出納簿!$C$4:$M$564,MATCH(LARGE((②金銭出納簿!$G$4:$G$564=$A$1)*1/ROW(②金銭出納簿!$C$4:$C$564),ROWS($A$18:$A318)),1/ROW(②金銭出納簿!$C$4:$C$564),0),COLUMNS($A$5:A$5)),"")</f>
        <v/>
      </c>
      <c r="B307" s="125" t="str">
        <f t="array" ref="B307">IFERROR(INDEX(②金銭出納簿!$C$4:$M$564,MATCH(LARGE((②金銭出納簿!$G$4:$G$564=$A$1)*1/ROW(②金銭出納簿!$C$4:$C$564),ROWS($A$18:$A318)),1/ROW(②金銭出納簿!$C$4:$C$564),0),COLUMNS($A$5:B$5)),"")</f>
        <v/>
      </c>
      <c r="C307" s="12" t="str">
        <f t="array" ref="C307">IFERROR(INDEX(②金銭出納簿!$C$4:$M$564,MATCH(LARGE((②金銭出納簿!$G$4:$G$564=$A$1)*1/ROW(②金銭出納簿!$C$4:$C$564),ROWS($A$18:$A318)),1/ROW(②金銭出納簿!$C$4:$C$564),0),COLUMNS($A$5:C$5)),"")</f>
        <v/>
      </c>
      <c r="D307" s="12" t="str">
        <f t="array" ref="D307">IFERROR(INDEX(②金銭出納簿!$C$4:$M$564,MATCH(LARGE((②金銭出納簿!$G$4:$G$564=$A$1)*1/ROW(②金銭出納簿!$C$4:$C$564),ROWS($A$18:$A318)),1/ROW(②金銭出納簿!$C$4:$C$564),0),COLUMNS($A$5:D$5)),"")</f>
        <v/>
      </c>
      <c r="E307" s="12" t="str">
        <f t="array" ref="E307">IFERROR(INDEX(②金銭出納簿!$C$4:$M$564,MATCH(LARGE((②金銭出納簿!$G$4:$G$564=$A$1)*1/ROW(②金銭出納簿!$C$4:$C$564),ROWS($A$18:$A318)),1/ROW(②金銭出納簿!$C$4:$C$564),0),COLUMNS($A$5:E$5)),"")</f>
        <v/>
      </c>
      <c r="F307" s="134" t="str">
        <f t="array" ref="F307">IFERROR(INDEX(②金銭出納簿!$C$4:$M$564,MATCH(LARGE((②金銭出納簿!$G$4:$G$564=$A$1)*1/ROW(②金銭出納簿!$C$4:$C$564),ROWS($A$18:$A318)),1/ROW(②金銭出納簿!$C$4:$C$564),0),COLUMNS($A$5:F$5)),"")</f>
        <v/>
      </c>
      <c r="G307" s="134" t="str">
        <f t="array" ref="G307">IFERROR(INDEX(②金銭出納簿!$C$4:$M$564,MATCH(LARGE((②金銭出納簿!$G$4:$G$564=$A$1)*1/ROW(②金銭出納簿!$C$4:$C$564),ROWS($A$18:$A318)),1/ROW(②金銭出納簿!$C$4:$C$564),0),COLUMNS($A$5:G$5)),"")</f>
        <v/>
      </c>
      <c r="H307" s="15" t="str">
        <f t="array" ref="H307">IFERROR(INDEX(②金銭出納簿!$C$4:$M$564,MATCH(LARGE((②金銭出納簿!$G$4:$G$564=$A$1)*1/ROW(②金銭出納簿!$C$4:$C$564),ROWS($A$18:$A318)),1/ROW(②金銭出納簿!$C$4:$C$564),0),COLUMNS($A$5:H$5)),"")</f>
        <v/>
      </c>
      <c r="I307" s="17" t="str">
        <f t="array" ref="I307">IFERROR(INDEX(②金銭出納簿!$C$4:$M$564,MATCH(LARGE((②金銭出納簿!$G$4:$G$564=$A$1)*1/ROW(②金銭出納簿!$C$4:$C$564),ROWS($A$18:$A318)),1/ROW(②金銭出納簿!$C$4:$C$564),0),COLUMNS($A$5:I$5)),"")</f>
        <v/>
      </c>
      <c r="J307" s="16" t="str">
        <f t="array" ref="J307">IFERROR(INDEX(②金銭出納簿!$C$4:$M$564,MATCH(LARGE((②金銭出納簿!$G$4:$G$564=$A$1)*1/ROW(②金銭出納簿!$C$4:$C$564),ROWS($A$18:$A318)),1/ROW(②金銭出納簿!$C$4:$C$564),0),COLUMNS($A$5:J$5)),"")</f>
        <v/>
      </c>
      <c r="K307" s="17" t="str">
        <f t="shared" si="8"/>
        <v/>
      </c>
      <c r="L307" s="23" t="str">
        <f t="shared" si="9"/>
        <v/>
      </c>
    </row>
    <row r="308" spans="1:12" ht="20.25" customHeight="1" x14ac:dyDescent="0.15">
      <c r="A308" s="124" t="str">
        <f t="array" ref="A308">IFERROR(INDEX(②金銭出納簿!$C$4:$M$564,MATCH(LARGE((②金銭出納簿!$G$4:$G$564=$A$1)*1/ROW(②金銭出納簿!$C$4:$C$564),ROWS($A$18:$A319)),1/ROW(②金銭出納簿!$C$4:$C$564),0),COLUMNS($A$5:A$5)),"")</f>
        <v/>
      </c>
      <c r="B308" s="125" t="str">
        <f t="array" ref="B308">IFERROR(INDEX(②金銭出納簿!$C$4:$M$564,MATCH(LARGE((②金銭出納簿!$G$4:$G$564=$A$1)*1/ROW(②金銭出納簿!$C$4:$C$564),ROWS($A$18:$A319)),1/ROW(②金銭出納簿!$C$4:$C$564),0),COLUMNS($A$5:B$5)),"")</f>
        <v/>
      </c>
      <c r="C308" s="12" t="str">
        <f t="array" ref="C308">IFERROR(INDEX(②金銭出納簿!$C$4:$M$564,MATCH(LARGE((②金銭出納簿!$G$4:$G$564=$A$1)*1/ROW(②金銭出納簿!$C$4:$C$564),ROWS($A$18:$A319)),1/ROW(②金銭出納簿!$C$4:$C$564),0),COLUMNS($A$5:C$5)),"")</f>
        <v/>
      </c>
      <c r="D308" s="12" t="str">
        <f t="array" ref="D308">IFERROR(INDEX(②金銭出納簿!$C$4:$M$564,MATCH(LARGE((②金銭出納簿!$G$4:$G$564=$A$1)*1/ROW(②金銭出納簿!$C$4:$C$564),ROWS($A$18:$A319)),1/ROW(②金銭出納簿!$C$4:$C$564),0),COLUMNS($A$5:D$5)),"")</f>
        <v/>
      </c>
      <c r="E308" s="12" t="str">
        <f t="array" ref="E308">IFERROR(INDEX(②金銭出納簿!$C$4:$M$564,MATCH(LARGE((②金銭出納簿!$G$4:$G$564=$A$1)*1/ROW(②金銭出納簿!$C$4:$C$564),ROWS($A$18:$A319)),1/ROW(②金銭出納簿!$C$4:$C$564),0),COLUMNS($A$5:E$5)),"")</f>
        <v/>
      </c>
      <c r="F308" s="134" t="str">
        <f t="array" ref="F308">IFERROR(INDEX(②金銭出納簿!$C$4:$M$564,MATCH(LARGE((②金銭出納簿!$G$4:$G$564=$A$1)*1/ROW(②金銭出納簿!$C$4:$C$564),ROWS($A$18:$A319)),1/ROW(②金銭出納簿!$C$4:$C$564),0),COLUMNS($A$5:F$5)),"")</f>
        <v/>
      </c>
      <c r="G308" s="134" t="str">
        <f t="array" ref="G308">IFERROR(INDEX(②金銭出納簿!$C$4:$M$564,MATCH(LARGE((②金銭出納簿!$G$4:$G$564=$A$1)*1/ROW(②金銭出納簿!$C$4:$C$564),ROWS($A$18:$A319)),1/ROW(②金銭出納簿!$C$4:$C$564),0),COLUMNS($A$5:G$5)),"")</f>
        <v/>
      </c>
      <c r="H308" s="15" t="str">
        <f t="array" ref="H308">IFERROR(INDEX(②金銭出納簿!$C$4:$M$564,MATCH(LARGE((②金銭出納簿!$G$4:$G$564=$A$1)*1/ROW(②金銭出納簿!$C$4:$C$564),ROWS($A$18:$A319)),1/ROW(②金銭出納簿!$C$4:$C$564),0),COLUMNS($A$5:H$5)),"")</f>
        <v/>
      </c>
      <c r="I308" s="17" t="str">
        <f t="array" ref="I308">IFERROR(INDEX(②金銭出納簿!$C$4:$M$564,MATCH(LARGE((②金銭出納簿!$G$4:$G$564=$A$1)*1/ROW(②金銭出納簿!$C$4:$C$564),ROWS($A$18:$A319)),1/ROW(②金銭出納簿!$C$4:$C$564),0),COLUMNS($A$5:I$5)),"")</f>
        <v/>
      </c>
      <c r="J308" s="16" t="str">
        <f t="array" ref="J308">IFERROR(INDEX(②金銭出納簿!$C$4:$M$564,MATCH(LARGE((②金銭出納簿!$G$4:$G$564=$A$1)*1/ROW(②金銭出納簿!$C$4:$C$564),ROWS($A$18:$A319)),1/ROW(②金銭出納簿!$C$4:$C$564),0),COLUMNS($A$5:J$5)),"")</f>
        <v/>
      </c>
      <c r="K308" s="17" t="str">
        <f t="shared" si="8"/>
        <v/>
      </c>
      <c r="L308" s="23" t="str">
        <f t="shared" si="9"/>
        <v/>
      </c>
    </row>
    <row r="309" spans="1:12" ht="20.25" customHeight="1" x14ac:dyDescent="0.15">
      <c r="A309" s="124" t="str">
        <f t="array" ref="A309">IFERROR(INDEX(②金銭出納簿!$C$4:$M$564,MATCH(LARGE((②金銭出納簿!$G$4:$G$564=$A$1)*1/ROW(②金銭出納簿!$C$4:$C$564),ROWS($A$18:$A320)),1/ROW(②金銭出納簿!$C$4:$C$564),0),COLUMNS($A$5:A$5)),"")</f>
        <v/>
      </c>
      <c r="B309" s="125" t="str">
        <f t="array" ref="B309">IFERROR(INDEX(②金銭出納簿!$C$4:$M$564,MATCH(LARGE((②金銭出納簿!$G$4:$G$564=$A$1)*1/ROW(②金銭出納簿!$C$4:$C$564),ROWS($A$18:$A320)),1/ROW(②金銭出納簿!$C$4:$C$564),0),COLUMNS($A$5:B$5)),"")</f>
        <v/>
      </c>
      <c r="C309" s="12" t="str">
        <f t="array" ref="C309">IFERROR(INDEX(②金銭出納簿!$C$4:$M$564,MATCH(LARGE((②金銭出納簿!$G$4:$G$564=$A$1)*1/ROW(②金銭出納簿!$C$4:$C$564),ROWS($A$18:$A320)),1/ROW(②金銭出納簿!$C$4:$C$564),0),COLUMNS($A$5:C$5)),"")</f>
        <v/>
      </c>
      <c r="D309" s="12" t="str">
        <f t="array" ref="D309">IFERROR(INDEX(②金銭出納簿!$C$4:$M$564,MATCH(LARGE((②金銭出納簿!$G$4:$G$564=$A$1)*1/ROW(②金銭出納簿!$C$4:$C$564),ROWS($A$18:$A320)),1/ROW(②金銭出納簿!$C$4:$C$564),0),COLUMNS($A$5:D$5)),"")</f>
        <v/>
      </c>
      <c r="E309" s="12" t="str">
        <f t="array" ref="E309">IFERROR(INDEX(②金銭出納簿!$C$4:$M$564,MATCH(LARGE((②金銭出納簿!$G$4:$G$564=$A$1)*1/ROW(②金銭出納簿!$C$4:$C$564),ROWS($A$18:$A320)),1/ROW(②金銭出納簿!$C$4:$C$564),0),COLUMNS($A$5:E$5)),"")</f>
        <v/>
      </c>
      <c r="F309" s="134" t="str">
        <f t="array" ref="F309">IFERROR(INDEX(②金銭出納簿!$C$4:$M$564,MATCH(LARGE((②金銭出納簿!$G$4:$G$564=$A$1)*1/ROW(②金銭出納簿!$C$4:$C$564),ROWS($A$18:$A320)),1/ROW(②金銭出納簿!$C$4:$C$564),0),COLUMNS($A$5:F$5)),"")</f>
        <v/>
      </c>
      <c r="G309" s="134" t="str">
        <f t="array" ref="G309">IFERROR(INDEX(②金銭出納簿!$C$4:$M$564,MATCH(LARGE((②金銭出納簿!$G$4:$G$564=$A$1)*1/ROW(②金銭出納簿!$C$4:$C$564),ROWS($A$18:$A320)),1/ROW(②金銭出納簿!$C$4:$C$564),0),COLUMNS($A$5:G$5)),"")</f>
        <v/>
      </c>
      <c r="H309" s="15" t="str">
        <f t="array" ref="H309">IFERROR(INDEX(②金銭出納簿!$C$4:$M$564,MATCH(LARGE((②金銭出納簿!$G$4:$G$564=$A$1)*1/ROW(②金銭出納簿!$C$4:$C$564),ROWS($A$18:$A320)),1/ROW(②金銭出納簿!$C$4:$C$564),0),COLUMNS($A$5:H$5)),"")</f>
        <v/>
      </c>
      <c r="I309" s="17" t="str">
        <f t="array" ref="I309">IFERROR(INDEX(②金銭出納簿!$C$4:$M$564,MATCH(LARGE((②金銭出納簿!$G$4:$G$564=$A$1)*1/ROW(②金銭出納簿!$C$4:$C$564),ROWS($A$18:$A320)),1/ROW(②金銭出納簿!$C$4:$C$564),0),COLUMNS($A$5:I$5)),"")</f>
        <v/>
      </c>
      <c r="J309" s="16" t="str">
        <f t="array" ref="J309">IFERROR(INDEX(②金銭出納簿!$C$4:$M$564,MATCH(LARGE((②金銭出納簿!$G$4:$G$564=$A$1)*1/ROW(②金銭出納簿!$C$4:$C$564),ROWS($A$18:$A320)),1/ROW(②金銭出納簿!$C$4:$C$564),0),COLUMNS($A$5:J$5)),"")</f>
        <v/>
      </c>
      <c r="K309" s="17" t="str">
        <f t="shared" si="8"/>
        <v/>
      </c>
      <c r="L309" s="23" t="str">
        <f t="shared" si="9"/>
        <v/>
      </c>
    </row>
    <row r="310" spans="1:12" ht="20.25" customHeight="1" x14ac:dyDescent="0.15">
      <c r="A310" s="124" t="str">
        <f t="array" ref="A310">IFERROR(INDEX(②金銭出納簿!$C$4:$M$564,MATCH(LARGE((②金銭出納簿!$G$4:$G$564=$A$1)*1/ROW(②金銭出納簿!$C$4:$C$564),ROWS($A$18:$A321)),1/ROW(②金銭出納簿!$C$4:$C$564),0),COLUMNS($A$5:A$5)),"")</f>
        <v/>
      </c>
      <c r="B310" s="125" t="str">
        <f t="array" ref="B310">IFERROR(INDEX(②金銭出納簿!$C$4:$M$564,MATCH(LARGE((②金銭出納簿!$G$4:$G$564=$A$1)*1/ROW(②金銭出納簿!$C$4:$C$564),ROWS($A$18:$A321)),1/ROW(②金銭出納簿!$C$4:$C$564),0),COLUMNS($A$5:B$5)),"")</f>
        <v/>
      </c>
      <c r="C310" s="12" t="str">
        <f t="array" ref="C310">IFERROR(INDEX(②金銭出納簿!$C$4:$M$564,MATCH(LARGE((②金銭出納簿!$G$4:$G$564=$A$1)*1/ROW(②金銭出納簿!$C$4:$C$564),ROWS($A$18:$A321)),1/ROW(②金銭出納簿!$C$4:$C$564),0),COLUMNS($A$5:C$5)),"")</f>
        <v/>
      </c>
      <c r="D310" s="12" t="str">
        <f t="array" ref="D310">IFERROR(INDEX(②金銭出納簿!$C$4:$M$564,MATCH(LARGE((②金銭出納簿!$G$4:$G$564=$A$1)*1/ROW(②金銭出納簿!$C$4:$C$564),ROWS($A$18:$A321)),1/ROW(②金銭出納簿!$C$4:$C$564),0),COLUMNS($A$5:D$5)),"")</f>
        <v/>
      </c>
      <c r="E310" s="12" t="str">
        <f t="array" ref="E310">IFERROR(INDEX(②金銭出納簿!$C$4:$M$564,MATCH(LARGE((②金銭出納簿!$G$4:$G$564=$A$1)*1/ROW(②金銭出納簿!$C$4:$C$564),ROWS($A$18:$A321)),1/ROW(②金銭出納簿!$C$4:$C$564),0),COLUMNS($A$5:E$5)),"")</f>
        <v/>
      </c>
      <c r="F310" s="134" t="str">
        <f t="array" ref="F310">IFERROR(INDEX(②金銭出納簿!$C$4:$M$564,MATCH(LARGE((②金銭出納簿!$G$4:$G$564=$A$1)*1/ROW(②金銭出納簿!$C$4:$C$564),ROWS($A$18:$A321)),1/ROW(②金銭出納簿!$C$4:$C$564),0),COLUMNS($A$5:F$5)),"")</f>
        <v/>
      </c>
      <c r="G310" s="134" t="str">
        <f t="array" ref="G310">IFERROR(INDEX(②金銭出納簿!$C$4:$M$564,MATCH(LARGE((②金銭出納簿!$G$4:$G$564=$A$1)*1/ROW(②金銭出納簿!$C$4:$C$564),ROWS($A$18:$A321)),1/ROW(②金銭出納簿!$C$4:$C$564),0),COLUMNS($A$5:G$5)),"")</f>
        <v/>
      </c>
      <c r="H310" s="15" t="str">
        <f t="array" ref="H310">IFERROR(INDEX(②金銭出納簿!$C$4:$M$564,MATCH(LARGE((②金銭出納簿!$G$4:$G$564=$A$1)*1/ROW(②金銭出納簿!$C$4:$C$564),ROWS($A$18:$A321)),1/ROW(②金銭出納簿!$C$4:$C$564),0),COLUMNS($A$5:H$5)),"")</f>
        <v/>
      </c>
      <c r="I310" s="17" t="str">
        <f t="array" ref="I310">IFERROR(INDEX(②金銭出納簿!$C$4:$M$564,MATCH(LARGE((②金銭出納簿!$G$4:$G$564=$A$1)*1/ROW(②金銭出納簿!$C$4:$C$564),ROWS($A$18:$A321)),1/ROW(②金銭出納簿!$C$4:$C$564),0),COLUMNS($A$5:I$5)),"")</f>
        <v/>
      </c>
      <c r="J310" s="16" t="str">
        <f t="array" ref="J310">IFERROR(INDEX(②金銭出納簿!$C$4:$M$564,MATCH(LARGE((②金銭出納簿!$G$4:$G$564=$A$1)*1/ROW(②金銭出納簿!$C$4:$C$564),ROWS($A$18:$A321)),1/ROW(②金銭出納簿!$C$4:$C$564),0),COLUMNS($A$5:J$5)),"")</f>
        <v/>
      </c>
      <c r="K310" s="17" t="str">
        <f t="shared" ref="K310:K326" si="10">IFERROR(K309+I310,"")</f>
        <v/>
      </c>
      <c r="L310" s="23" t="str">
        <f t="shared" ref="L310:L326" si="11">IFERROR(L309+J310,"")</f>
        <v/>
      </c>
    </row>
    <row r="311" spans="1:12" ht="20.25" customHeight="1" x14ac:dyDescent="0.15">
      <c r="A311" s="124" t="str">
        <f t="array" ref="A311">IFERROR(INDEX(②金銭出納簿!$C$4:$M$564,MATCH(LARGE((②金銭出納簿!$G$4:$G$564=$A$1)*1/ROW(②金銭出納簿!$C$4:$C$564),ROWS($A$18:$A322)),1/ROW(②金銭出納簿!$C$4:$C$564),0),COLUMNS($A$5:A$5)),"")</f>
        <v/>
      </c>
      <c r="B311" s="125" t="str">
        <f t="array" ref="B311">IFERROR(INDEX(②金銭出納簿!$C$4:$M$564,MATCH(LARGE((②金銭出納簿!$G$4:$G$564=$A$1)*1/ROW(②金銭出納簿!$C$4:$C$564),ROWS($A$18:$A322)),1/ROW(②金銭出納簿!$C$4:$C$564),0),COLUMNS($A$5:B$5)),"")</f>
        <v/>
      </c>
      <c r="C311" s="12" t="str">
        <f t="array" ref="C311">IFERROR(INDEX(②金銭出納簿!$C$4:$M$564,MATCH(LARGE((②金銭出納簿!$G$4:$G$564=$A$1)*1/ROW(②金銭出納簿!$C$4:$C$564),ROWS($A$18:$A322)),1/ROW(②金銭出納簿!$C$4:$C$564),0),COLUMNS($A$5:C$5)),"")</f>
        <v/>
      </c>
      <c r="D311" s="12" t="str">
        <f t="array" ref="D311">IFERROR(INDEX(②金銭出納簿!$C$4:$M$564,MATCH(LARGE((②金銭出納簿!$G$4:$G$564=$A$1)*1/ROW(②金銭出納簿!$C$4:$C$564),ROWS($A$18:$A322)),1/ROW(②金銭出納簿!$C$4:$C$564),0),COLUMNS($A$5:D$5)),"")</f>
        <v/>
      </c>
      <c r="E311" s="12" t="str">
        <f t="array" ref="E311">IFERROR(INDEX(②金銭出納簿!$C$4:$M$564,MATCH(LARGE((②金銭出納簿!$G$4:$G$564=$A$1)*1/ROW(②金銭出納簿!$C$4:$C$564),ROWS($A$18:$A322)),1/ROW(②金銭出納簿!$C$4:$C$564),0),COLUMNS($A$5:E$5)),"")</f>
        <v/>
      </c>
      <c r="F311" s="134" t="str">
        <f t="array" ref="F311">IFERROR(INDEX(②金銭出納簿!$C$4:$M$564,MATCH(LARGE((②金銭出納簿!$G$4:$G$564=$A$1)*1/ROW(②金銭出納簿!$C$4:$C$564),ROWS($A$18:$A322)),1/ROW(②金銭出納簿!$C$4:$C$564),0),COLUMNS($A$5:F$5)),"")</f>
        <v/>
      </c>
      <c r="G311" s="134" t="str">
        <f t="array" ref="G311">IFERROR(INDEX(②金銭出納簿!$C$4:$M$564,MATCH(LARGE((②金銭出納簿!$G$4:$G$564=$A$1)*1/ROW(②金銭出納簿!$C$4:$C$564),ROWS($A$18:$A322)),1/ROW(②金銭出納簿!$C$4:$C$564),0),COLUMNS($A$5:G$5)),"")</f>
        <v/>
      </c>
      <c r="H311" s="15" t="str">
        <f t="array" ref="H311">IFERROR(INDEX(②金銭出納簿!$C$4:$M$564,MATCH(LARGE((②金銭出納簿!$G$4:$G$564=$A$1)*1/ROW(②金銭出納簿!$C$4:$C$564),ROWS($A$18:$A322)),1/ROW(②金銭出納簿!$C$4:$C$564),0),COLUMNS($A$5:H$5)),"")</f>
        <v/>
      </c>
      <c r="I311" s="17" t="str">
        <f t="array" ref="I311">IFERROR(INDEX(②金銭出納簿!$C$4:$M$564,MATCH(LARGE((②金銭出納簿!$G$4:$G$564=$A$1)*1/ROW(②金銭出納簿!$C$4:$C$564),ROWS($A$18:$A322)),1/ROW(②金銭出納簿!$C$4:$C$564),0),COLUMNS($A$5:I$5)),"")</f>
        <v/>
      </c>
      <c r="J311" s="16" t="str">
        <f t="array" ref="J311">IFERROR(INDEX(②金銭出納簿!$C$4:$M$564,MATCH(LARGE((②金銭出納簿!$G$4:$G$564=$A$1)*1/ROW(②金銭出納簿!$C$4:$C$564),ROWS($A$18:$A322)),1/ROW(②金銭出納簿!$C$4:$C$564),0),COLUMNS($A$5:J$5)),"")</f>
        <v/>
      </c>
      <c r="K311" s="17" t="str">
        <f t="shared" si="10"/>
        <v/>
      </c>
      <c r="L311" s="23" t="str">
        <f t="shared" si="11"/>
        <v/>
      </c>
    </row>
    <row r="312" spans="1:12" ht="20.25" customHeight="1" x14ac:dyDescent="0.15">
      <c r="A312" s="124" t="str">
        <f t="array" ref="A312">IFERROR(INDEX(②金銭出納簿!$C$4:$M$564,MATCH(LARGE((②金銭出納簿!$G$4:$G$564=$A$1)*1/ROW(②金銭出納簿!$C$4:$C$564),ROWS($A$18:$A323)),1/ROW(②金銭出納簿!$C$4:$C$564),0),COLUMNS($A$5:A$5)),"")</f>
        <v/>
      </c>
      <c r="B312" s="125" t="str">
        <f t="array" ref="B312">IFERROR(INDEX(②金銭出納簿!$C$4:$M$564,MATCH(LARGE((②金銭出納簿!$G$4:$G$564=$A$1)*1/ROW(②金銭出納簿!$C$4:$C$564),ROWS($A$18:$A323)),1/ROW(②金銭出納簿!$C$4:$C$564),0),COLUMNS($A$5:B$5)),"")</f>
        <v/>
      </c>
      <c r="C312" s="12" t="str">
        <f t="array" ref="C312">IFERROR(INDEX(②金銭出納簿!$C$4:$M$564,MATCH(LARGE((②金銭出納簿!$G$4:$G$564=$A$1)*1/ROW(②金銭出納簿!$C$4:$C$564),ROWS($A$18:$A323)),1/ROW(②金銭出納簿!$C$4:$C$564),0),COLUMNS($A$5:C$5)),"")</f>
        <v/>
      </c>
      <c r="D312" s="12" t="str">
        <f t="array" ref="D312">IFERROR(INDEX(②金銭出納簿!$C$4:$M$564,MATCH(LARGE((②金銭出納簿!$G$4:$G$564=$A$1)*1/ROW(②金銭出納簿!$C$4:$C$564),ROWS($A$18:$A323)),1/ROW(②金銭出納簿!$C$4:$C$564),0),COLUMNS($A$5:D$5)),"")</f>
        <v/>
      </c>
      <c r="E312" s="12" t="str">
        <f t="array" ref="E312">IFERROR(INDEX(②金銭出納簿!$C$4:$M$564,MATCH(LARGE((②金銭出納簿!$G$4:$G$564=$A$1)*1/ROW(②金銭出納簿!$C$4:$C$564),ROWS($A$18:$A323)),1/ROW(②金銭出納簿!$C$4:$C$564),0),COLUMNS($A$5:E$5)),"")</f>
        <v/>
      </c>
      <c r="F312" s="134" t="str">
        <f t="array" ref="F312">IFERROR(INDEX(②金銭出納簿!$C$4:$M$564,MATCH(LARGE((②金銭出納簿!$G$4:$G$564=$A$1)*1/ROW(②金銭出納簿!$C$4:$C$564),ROWS($A$18:$A323)),1/ROW(②金銭出納簿!$C$4:$C$564),0),COLUMNS($A$5:F$5)),"")</f>
        <v/>
      </c>
      <c r="G312" s="134" t="str">
        <f t="array" ref="G312">IFERROR(INDEX(②金銭出納簿!$C$4:$M$564,MATCH(LARGE((②金銭出納簿!$G$4:$G$564=$A$1)*1/ROW(②金銭出納簿!$C$4:$C$564),ROWS($A$18:$A323)),1/ROW(②金銭出納簿!$C$4:$C$564),0),COLUMNS($A$5:G$5)),"")</f>
        <v/>
      </c>
      <c r="H312" s="15" t="str">
        <f t="array" ref="H312">IFERROR(INDEX(②金銭出納簿!$C$4:$M$564,MATCH(LARGE((②金銭出納簿!$G$4:$G$564=$A$1)*1/ROW(②金銭出納簿!$C$4:$C$564),ROWS($A$18:$A323)),1/ROW(②金銭出納簿!$C$4:$C$564),0),COLUMNS($A$5:H$5)),"")</f>
        <v/>
      </c>
      <c r="I312" s="17" t="str">
        <f t="array" ref="I312">IFERROR(INDEX(②金銭出納簿!$C$4:$M$564,MATCH(LARGE((②金銭出納簿!$G$4:$G$564=$A$1)*1/ROW(②金銭出納簿!$C$4:$C$564),ROWS($A$18:$A323)),1/ROW(②金銭出納簿!$C$4:$C$564),0),COLUMNS($A$5:I$5)),"")</f>
        <v/>
      </c>
      <c r="J312" s="16" t="str">
        <f t="array" ref="J312">IFERROR(INDEX(②金銭出納簿!$C$4:$M$564,MATCH(LARGE((②金銭出納簿!$G$4:$G$564=$A$1)*1/ROW(②金銭出納簿!$C$4:$C$564),ROWS($A$18:$A323)),1/ROW(②金銭出納簿!$C$4:$C$564),0),COLUMNS($A$5:J$5)),"")</f>
        <v/>
      </c>
      <c r="K312" s="17" t="str">
        <f t="shared" si="10"/>
        <v/>
      </c>
      <c r="L312" s="23" t="str">
        <f t="shared" si="11"/>
        <v/>
      </c>
    </row>
    <row r="313" spans="1:12" ht="20.25" customHeight="1" x14ac:dyDescent="0.15">
      <c r="A313" s="124" t="str">
        <f t="array" ref="A313">IFERROR(INDEX(②金銭出納簿!$C$4:$M$564,MATCH(LARGE((②金銭出納簿!$G$4:$G$564=$A$1)*1/ROW(②金銭出納簿!$C$4:$C$564),ROWS($A$18:$A324)),1/ROW(②金銭出納簿!$C$4:$C$564),0),COLUMNS($A$5:A$5)),"")</f>
        <v/>
      </c>
      <c r="B313" s="125" t="str">
        <f t="array" ref="B313">IFERROR(INDEX(②金銭出納簿!$C$4:$M$564,MATCH(LARGE((②金銭出納簿!$G$4:$G$564=$A$1)*1/ROW(②金銭出納簿!$C$4:$C$564),ROWS($A$18:$A324)),1/ROW(②金銭出納簿!$C$4:$C$564),0),COLUMNS($A$5:B$5)),"")</f>
        <v/>
      </c>
      <c r="C313" s="12" t="str">
        <f t="array" ref="C313">IFERROR(INDEX(②金銭出納簿!$C$4:$M$564,MATCH(LARGE((②金銭出納簿!$G$4:$G$564=$A$1)*1/ROW(②金銭出納簿!$C$4:$C$564),ROWS($A$18:$A324)),1/ROW(②金銭出納簿!$C$4:$C$564),0),COLUMNS($A$5:C$5)),"")</f>
        <v/>
      </c>
      <c r="D313" s="12" t="str">
        <f t="array" ref="D313">IFERROR(INDEX(②金銭出納簿!$C$4:$M$564,MATCH(LARGE((②金銭出納簿!$G$4:$G$564=$A$1)*1/ROW(②金銭出納簿!$C$4:$C$564),ROWS($A$18:$A324)),1/ROW(②金銭出納簿!$C$4:$C$564),0),COLUMNS($A$5:D$5)),"")</f>
        <v/>
      </c>
      <c r="E313" s="12" t="str">
        <f t="array" ref="E313">IFERROR(INDEX(②金銭出納簿!$C$4:$M$564,MATCH(LARGE((②金銭出納簿!$G$4:$G$564=$A$1)*1/ROW(②金銭出納簿!$C$4:$C$564),ROWS($A$18:$A324)),1/ROW(②金銭出納簿!$C$4:$C$564),0),COLUMNS($A$5:E$5)),"")</f>
        <v/>
      </c>
      <c r="F313" s="134" t="str">
        <f t="array" ref="F313">IFERROR(INDEX(②金銭出納簿!$C$4:$M$564,MATCH(LARGE((②金銭出納簿!$G$4:$G$564=$A$1)*1/ROW(②金銭出納簿!$C$4:$C$564),ROWS($A$18:$A324)),1/ROW(②金銭出納簿!$C$4:$C$564),0),COLUMNS($A$5:F$5)),"")</f>
        <v/>
      </c>
      <c r="G313" s="134" t="str">
        <f t="array" ref="G313">IFERROR(INDEX(②金銭出納簿!$C$4:$M$564,MATCH(LARGE((②金銭出納簿!$G$4:$G$564=$A$1)*1/ROW(②金銭出納簿!$C$4:$C$564),ROWS($A$18:$A324)),1/ROW(②金銭出納簿!$C$4:$C$564),0),COLUMNS($A$5:G$5)),"")</f>
        <v/>
      </c>
      <c r="H313" s="15" t="str">
        <f t="array" ref="H313">IFERROR(INDEX(②金銭出納簿!$C$4:$M$564,MATCH(LARGE((②金銭出納簿!$G$4:$G$564=$A$1)*1/ROW(②金銭出納簿!$C$4:$C$564),ROWS($A$18:$A324)),1/ROW(②金銭出納簿!$C$4:$C$564),0),COLUMNS($A$5:H$5)),"")</f>
        <v/>
      </c>
      <c r="I313" s="17" t="str">
        <f t="array" ref="I313">IFERROR(INDEX(②金銭出納簿!$C$4:$M$564,MATCH(LARGE((②金銭出納簿!$G$4:$G$564=$A$1)*1/ROW(②金銭出納簿!$C$4:$C$564),ROWS($A$18:$A324)),1/ROW(②金銭出納簿!$C$4:$C$564),0),COLUMNS($A$5:I$5)),"")</f>
        <v/>
      </c>
      <c r="J313" s="16" t="str">
        <f t="array" ref="J313">IFERROR(INDEX(②金銭出納簿!$C$4:$M$564,MATCH(LARGE((②金銭出納簿!$G$4:$G$564=$A$1)*1/ROW(②金銭出納簿!$C$4:$C$564),ROWS($A$18:$A324)),1/ROW(②金銭出納簿!$C$4:$C$564),0),COLUMNS($A$5:J$5)),"")</f>
        <v/>
      </c>
      <c r="K313" s="17" t="str">
        <f t="shared" si="10"/>
        <v/>
      </c>
      <c r="L313" s="23" t="str">
        <f t="shared" si="11"/>
        <v/>
      </c>
    </row>
    <row r="314" spans="1:12" ht="20.25" customHeight="1" x14ac:dyDescent="0.15">
      <c r="A314" s="124" t="str">
        <f t="array" ref="A314">IFERROR(INDEX(②金銭出納簿!$C$4:$M$564,MATCH(LARGE((②金銭出納簿!$G$4:$G$564=$A$1)*1/ROW(②金銭出納簿!$C$4:$C$564),ROWS($A$18:$A325)),1/ROW(②金銭出納簿!$C$4:$C$564),0),COLUMNS($A$5:A$5)),"")</f>
        <v/>
      </c>
      <c r="B314" s="125" t="str">
        <f t="array" ref="B314">IFERROR(INDEX(②金銭出納簿!$C$4:$M$564,MATCH(LARGE((②金銭出納簿!$G$4:$G$564=$A$1)*1/ROW(②金銭出納簿!$C$4:$C$564),ROWS($A$18:$A325)),1/ROW(②金銭出納簿!$C$4:$C$564),0),COLUMNS($A$5:B$5)),"")</f>
        <v/>
      </c>
      <c r="C314" s="12" t="str">
        <f t="array" ref="C314">IFERROR(INDEX(②金銭出納簿!$C$4:$M$564,MATCH(LARGE((②金銭出納簿!$G$4:$G$564=$A$1)*1/ROW(②金銭出納簿!$C$4:$C$564),ROWS($A$18:$A325)),1/ROW(②金銭出納簿!$C$4:$C$564),0),COLUMNS($A$5:C$5)),"")</f>
        <v/>
      </c>
      <c r="D314" s="12" t="str">
        <f t="array" ref="D314">IFERROR(INDEX(②金銭出納簿!$C$4:$M$564,MATCH(LARGE((②金銭出納簿!$G$4:$G$564=$A$1)*1/ROW(②金銭出納簿!$C$4:$C$564),ROWS($A$18:$A325)),1/ROW(②金銭出納簿!$C$4:$C$564),0),COLUMNS($A$5:D$5)),"")</f>
        <v/>
      </c>
      <c r="E314" s="12" t="str">
        <f t="array" ref="E314">IFERROR(INDEX(②金銭出納簿!$C$4:$M$564,MATCH(LARGE((②金銭出納簿!$G$4:$G$564=$A$1)*1/ROW(②金銭出納簿!$C$4:$C$564),ROWS($A$18:$A325)),1/ROW(②金銭出納簿!$C$4:$C$564),0),COLUMNS($A$5:E$5)),"")</f>
        <v/>
      </c>
      <c r="F314" s="134" t="str">
        <f t="array" ref="F314">IFERROR(INDEX(②金銭出納簿!$C$4:$M$564,MATCH(LARGE((②金銭出納簿!$G$4:$G$564=$A$1)*1/ROW(②金銭出納簿!$C$4:$C$564),ROWS($A$18:$A325)),1/ROW(②金銭出納簿!$C$4:$C$564),0),COLUMNS($A$5:F$5)),"")</f>
        <v/>
      </c>
      <c r="G314" s="134" t="str">
        <f t="array" ref="G314">IFERROR(INDEX(②金銭出納簿!$C$4:$M$564,MATCH(LARGE((②金銭出納簿!$G$4:$G$564=$A$1)*1/ROW(②金銭出納簿!$C$4:$C$564),ROWS($A$18:$A325)),1/ROW(②金銭出納簿!$C$4:$C$564),0),COLUMNS($A$5:G$5)),"")</f>
        <v/>
      </c>
      <c r="H314" s="15" t="str">
        <f t="array" ref="H314">IFERROR(INDEX(②金銭出納簿!$C$4:$M$564,MATCH(LARGE((②金銭出納簿!$G$4:$G$564=$A$1)*1/ROW(②金銭出納簿!$C$4:$C$564),ROWS($A$18:$A325)),1/ROW(②金銭出納簿!$C$4:$C$564),0),COLUMNS($A$5:H$5)),"")</f>
        <v/>
      </c>
      <c r="I314" s="17" t="str">
        <f t="array" ref="I314">IFERROR(INDEX(②金銭出納簿!$C$4:$M$564,MATCH(LARGE((②金銭出納簿!$G$4:$G$564=$A$1)*1/ROW(②金銭出納簿!$C$4:$C$564),ROWS($A$18:$A325)),1/ROW(②金銭出納簿!$C$4:$C$564),0),COLUMNS($A$5:I$5)),"")</f>
        <v/>
      </c>
      <c r="J314" s="16" t="str">
        <f t="array" ref="J314">IFERROR(INDEX(②金銭出納簿!$C$4:$M$564,MATCH(LARGE((②金銭出納簿!$G$4:$G$564=$A$1)*1/ROW(②金銭出納簿!$C$4:$C$564),ROWS($A$18:$A325)),1/ROW(②金銭出納簿!$C$4:$C$564),0),COLUMNS($A$5:J$5)),"")</f>
        <v/>
      </c>
      <c r="K314" s="17" t="str">
        <f t="shared" si="10"/>
        <v/>
      </c>
      <c r="L314" s="23" t="str">
        <f t="shared" si="11"/>
        <v/>
      </c>
    </row>
    <row r="315" spans="1:12" ht="20.25" customHeight="1" x14ac:dyDescent="0.15">
      <c r="A315" s="124" t="str">
        <f t="array" ref="A315">IFERROR(INDEX(②金銭出納簿!$C$4:$M$564,MATCH(LARGE((②金銭出納簿!$G$4:$G$564=$A$1)*1/ROW(②金銭出納簿!$C$4:$C$564),ROWS($A$18:$A326)),1/ROW(②金銭出納簿!$C$4:$C$564),0),COLUMNS($A$5:A$5)),"")</f>
        <v/>
      </c>
      <c r="B315" s="125" t="str">
        <f t="array" ref="B315">IFERROR(INDEX(②金銭出納簿!$C$4:$M$564,MATCH(LARGE((②金銭出納簿!$G$4:$G$564=$A$1)*1/ROW(②金銭出納簿!$C$4:$C$564),ROWS($A$18:$A326)),1/ROW(②金銭出納簿!$C$4:$C$564),0),COLUMNS($A$5:B$5)),"")</f>
        <v/>
      </c>
      <c r="C315" s="12" t="str">
        <f t="array" ref="C315">IFERROR(INDEX(②金銭出納簿!$C$4:$M$564,MATCH(LARGE((②金銭出納簿!$G$4:$G$564=$A$1)*1/ROW(②金銭出納簿!$C$4:$C$564),ROWS($A$18:$A326)),1/ROW(②金銭出納簿!$C$4:$C$564),0),COLUMNS($A$5:C$5)),"")</f>
        <v/>
      </c>
      <c r="D315" s="12" t="str">
        <f t="array" ref="D315">IFERROR(INDEX(②金銭出納簿!$C$4:$M$564,MATCH(LARGE((②金銭出納簿!$G$4:$G$564=$A$1)*1/ROW(②金銭出納簿!$C$4:$C$564),ROWS($A$18:$A326)),1/ROW(②金銭出納簿!$C$4:$C$564),0),COLUMNS($A$5:D$5)),"")</f>
        <v/>
      </c>
      <c r="E315" s="12" t="str">
        <f t="array" ref="E315">IFERROR(INDEX(②金銭出納簿!$C$4:$M$564,MATCH(LARGE((②金銭出納簿!$G$4:$G$564=$A$1)*1/ROW(②金銭出納簿!$C$4:$C$564),ROWS($A$18:$A326)),1/ROW(②金銭出納簿!$C$4:$C$564),0),COLUMNS($A$5:E$5)),"")</f>
        <v/>
      </c>
      <c r="F315" s="134" t="str">
        <f t="array" ref="F315">IFERROR(INDEX(②金銭出納簿!$C$4:$M$564,MATCH(LARGE((②金銭出納簿!$G$4:$G$564=$A$1)*1/ROW(②金銭出納簿!$C$4:$C$564),ROWS($A$18:$A326)),1/ROW(②金銭出納簿!$C$4:$C$564),0),COLUMNS($A$5:F$5)),"")</f>
        <v/>
      </c>
      <c r="G315" s="134" t="str">
        <f t="array" ref="G315">IFERROR(INDEX(②金銭出納簿!$C$4:$M$564,MATCH(LARGE((②金銭出納簿!$G$4:$G$564=$A$1)*1/ROW(②金銭出納簿!$C$4:$C$564),ROWS($A$18:$A326)),1/ROW(②金銭出納簿!$C$4:$C$564),0),COLUMNS($A$5:G$5)),"")</f>
        <v/>
      </c>
      <c r="H315" s="15" t="str">
        <f t="array" ref="H315">IFERROR(INDEX(②金銭出納簿!$C$4:$M$564,MATCH(LARGE((②金銭出納簿!$G$4:$G$564=$A$1)*1/ROW(②金銭出納簿!$C$4:$C$564),ROWS($A$18:$A326)),1/ROW(②金銭出納簿!$C$4:$C$564),0),COLUMNS($A$5:H$5)),"")</f>
        <v/>
      </c>
      <c r="I315" s="17" t="str">
        <f t="array" ref="I315">IFERROR(INDEX(②金銭出納簿!$C$4:$M$564,MATCH(LARGE((②金銭出納簿!$G$4:$G$564=$A$1)*1/ROW(②金銭出納簿!$C$4:$C$564),ROWS($A$18:$A326)),1/ROW(②金銭出納簿!$C$4:$C$564),0),COLUMNS($A$5:I$5)),"")</f>
        <v/>
      </c>
      <c r="J315" s="16" t="str">
        <f t="array" ref="J315">IFERROR(INDEX(②金銭出納簿!$C$4:$M$564,MATCH(LARGE((②金銭出納簿!$G$4:$G$564=$A$1)*1/ROW(②金銭出納簿!$C$4:$C$564),ROWS($A$18:$A326)),1/ROW(②金銭出納簿!$C$4:$C$564),0),COLUMNS($A$5:J$5)),"")</f>
        <v/>
      </c>
      <c r="K315" s="17" t="str">
        <f t="shared" si="10"/>
        <v/>
      </c>
      <c r="L315" s="23" t="str">
        <f t="shared" si="11"/>
        <v/>
      </c>
    </row>
    <row r="316" spans="1:12" ht="20.25" customHeight="1" x14ac:dyDescent="0.15">
      <c r="A316" s="124" t="str">
        <f t="array" ref="A316">IFERROR(INDEX(②金銭出納簿!$C$4:$M$564,MATCH(LARGE((②金銭出納簿!$G$4:$G$564=$A$1)*1/ROW(②金銭出納簿!$C$4:$C$564),ROWS($A$18:$A327)),1/ROW(②金銭出納簿!$C$4:$C$564),0),COLUMNS($A$5:A$5)),"")</f>
        <v/>
      </c>
      <c r="B316" s="125" t="str">
        <f t="array" ref="B316">IFERROR(INDEX(②金銭出納簿!$C$4:$M$564,MATCH(LARGE((②金銭出納簿!$G$4:$G$564=$A$1)*1/ROW(②金銭出納簿!$C$4:$C$564),ROWS($A$18:$A327)),1/ROW(②金銭出納簿!$C$4:$C$564),0),COLUMNS($A$5:B$5)),"")</f>
        <v/>
      </c>
      <c r="C316" s="12" t="str">
        <f t="array" ref="C316">IFERROR(INDEX(②金銭出納簿!$C$4:$M$564,MATCH(LARGE((②金銭出納簿!$G$4:$G$564=$A$1)*1/ROW(②金銭出納簿!$C$4:$C$564),ROWS($A$18:$A327)),1/ROW(②金銭出納簿!$C$4:$C$564),0),COLUMNS($A$5:C$5)),"")</f>
        <v/>
      </c>
      <c r="D316" s="12" t="str">
        <f t="array" ref="D316">IFERROR(INDEX(②金銭出納簿!$C$4:$M$564,MATCH(LARGE((②金銭出納簿!$G$4:$G$564=$A$1)*1/ROW(②金銭出納簿!$C$4:$C$564),ROWS($A$18:$A327)),1/ROW(②金銭出納簿!$C$4:$C$564),0),COLUMNS($A$5:D$5)),"")</f>
        <v/>
      </c>
      <c r="E316" s="12" t="str">
        <f t="array" ref="E316">IFERROR(INDEX(②金銭出納簿!$C$4:$M$564,MATCH(LARGE((②金銭出納簿!$G$4:$G$564=$A$1)*1/ROW(②金銭出納簿!$C$4:$C$564),ROWS($A$18:$A327)),1/ROW(②金銭出納簿!$C$4:$C$564),0),COLUMNS($A$5:E$5)),"")</f>
        <v/>
      </c>
      <c r="F316" s="134" t="str">
        <f t="array" ref="F316">IFERROR(INDEX(②金銭出納簿!$C$4:$M$564,MATCH(LARGE((②金銭出納簿!$G$4:$G$564=$A$1)*1/ROW(②金銭出納簿!$C$4:$C$564),ROWS($A$18:$A327)),1/ROW(②金銭出納簿!$C$4:$C$564),0),COLUMNS($A$5:F$5)),"")</f>
        <v/>
      </c>
      <c r="G316" s="134" t="str">
        <f t="array" ref="G316">IFERROR(INDEX(②金銭出納簿!$C$4:$M$564,MATCH(LARGE((②金銭出納簿!$G$4:$G$564=$A$1)*1/ROW(②金銭出納簿!$C$4:$C$564),ROWS($A$18:$A327)),1/ROW(②金銭出納簿!$C$4:$C$564),0),COLUMNS($A$5:G$5)),"")</f>
        <v/>
      </c>
      <c r="H316" s="15" t="str">
        <f t="array" ref="H316">IFERROR(INDEX(②金銭出納簿!$C$4:$M$564,MATCH(LARGE((②金銭出納簿!$G$4:$G$564=$A$1)*1/ROW(②金銭出納簿!$C$4:$C$564),ROWS($A$18:$A327)),1/ROW(②金銭出納簿!$C$4:$C$564),0),COLUMNS($A$5:H$5)),"")</f>
        <v/>
      </c>
      <c r="I316" s="17" t="str">
        <f t="array" ref="I316">IFERROR(INDEX(②金銭出納簿!$C$4:$M$564,MATCH(LARGE((②金銭出納簿!$G$4:$G$564=$A$1)*1/ROW(②金銭出納簿!$C$4:$C$564),ROWS($A$18:$A327)),1/ROW(②金銭出納簿!$C$4:$C$564),0),COLUMNS($A$5:I$5)),"")</f>
        <v/>
      </c>
      <c r="J316" s="16" t="str">
        <f t="array" ref="J316">IFERROR(INDEX(②金銭出納簿!$C$4:$M$564,MATCH(LARGE((②金銭出納簿!$G$4:$G$564=$A$1)*1/ROW(②金銭出納簿!$C$4:$C$564),ROWS($A$18:$A327)),1/ROW(②金銭出納簿!$C$4:$C$564),0),COLUMNS($A$5:J$5)),"")</f>
        <v/>
      </c>
      <c r="K316" s="17" t="str">
        <f t="shared" si="10"/>
        <v/>
      </c>
      <c r="L316" s="23" t="str">
        <f t="shared" si="11"/>
        <v/>
      </c>
    </row>
    <row r="317" spans="1:12" ht="20.25" customHeight="1" x14ac:dyDescent="0.15">
      <c r="A317" s="124" t="str">
        <f t="array" ref="A317">IFERROR(INDEX(②金銭出納簿!$C$4:$M$564,MATCH(LARGE((②金銭出納簿!$G$4:$G$564=$A$1)*1/ROW(②金銭出納簿!$C$4:$C$564),ROWS($A$18:$A328)),1/ROW(②金銭出納簿!$C$4:$C$564),0),COLUMNS($A$5:A$5)),"")</f>
        <v/>
      </c>
      <c r="B317" s="125" t="str">
        <f t="array" ref="B317">IFERROR(INDEX(②金銭出納簿!$C$4:$M$564,MATCH(LARGE((②金銭出納簿!$G$4:$G$564=$A$1)*1/ROW(②金銭出納簿!$C$4:$C$564),ROWS($A$18:$A328)),1/ROW(②金銭出納簿!$C$4:$C$564),0),COLUMNS($A$5:B$5)),"")</f>
        <v/>
      </c>
      <c r="C317" s="12" t="str">
        <f t="array" ref="C317">IFERROR(INDEX(②金銭出納簿!$C$4:$M$564,MATCH(LARGE((②金銭出納簿!$G$4:$G$564=$A$1)*1/ROW(②金銭出納簿!$C$4:$C$564),ROWS($A$18:$A328)),1/ROW(②金銭出納簿!$C$4:$C$564),0),COLUMNS($A$5:C$5)),"")</f>
        <v/>
      </c>
      <c r="D317" s="12" t="str">
        <f t="array" ref="D317">IFERROR(INDEX(②金銭出納簿!$C$4:$M$564,MATCH(LARGE((②金銭出納簿!$G$4:$G$564=$A$1)*1/ROW(②金銭出納簿!$C$4:$C$564),ROWS($A$18:$A328)),1/ROW(②金銭出納簿!$C$4:$C$564),0),COLUMNS($A$5:D$5)),"")</f>
        <v/>
      </c>
      <c r="E317" s="12" t="str">
        <f t="array" ref="E317">IFERROR(INDEX(②金銭出納簿!$C$4:$M$564,MATCH(LARGE((②金銭出納簿!$G$4:$G$564=$A$1)*1/ROW(②金銭出納簿!$C$4:$C$564),ROWS($A$18:$A328)),1/ROW(②金銭出納簿!$C$4:$C$564),0),COLUMNS($A$5:E$5)),"")</f>
        <v/>
      </c>
      <c r="F317" s="134" t="str">
        <f t="array" ref="F317">IFERROR(INDEX(②金銭出納簿!$C$4:$M$564,MATCH(LARGE((②金銭出納簿!$G$4:$G$564=$A$1)*1/ROW(②金銭出納簿!$C$4:$C$564),ROWS($A$18:$A328)),1/ROW(②金銭出納簿!$C$4:$C$564),0),COLUMNS($A$5:F$5)),"")</f>
        <v/>
      </c>
      <c r="G317" s="134" t="str">
        <f t="array" ref="G317">IFERROR(INDEX(②金銭出納簿!$C$4:$M$564,MATCH(LARGE((②金銭出納簿!$G$4:$G$564=$A$1)*1/ROW(②金銭出納簿!$C$4:$C$564),ROWS($A$18:$A328)),1/ROW(②金銭出納簿!$C$4:$C$564),0),COLUMNS($A$5:G$5)),"")</f>
        <v/>
      </c>
      <c r="H317" s="15" t="str">
        <f t="array" ref="H317">IFERROR(INDEX(②金銭出納簿!$C$4:$M$564,MATCH(LARGE((②金銭出納簿!$G$4:$G$564=$A$1)*1/ROW(②金銭出納簿!$C$4:$C$564),ROWS($A$18:$A328)),1/ROW(②金銭出納簿!$C$4:$C$564),0),COLUMNS($A$5:H$5)),"")</f>
        <v/>
      </c>
      <c r="I317" s="17" t="str">
        <f t="array" ref="I317">IFERROR(INDEX(②金銭出納簿!$C$4:$M$564,MATCH(LARGE((②金銭出納簿!$G$4:$G$564=$A$1)*1/ROW(②金銭出納簿!$C$4:$C$564),ROWS($A$18:$A328)),1/ROW(②金銭出納簿!$C$4:$C$564),0),COLUMNS($A$5:I$5)),"")</f>
        <v/>
      </c>
      <c r="J317" s="16" t="str">
        <f t="array" ref="J317">IFERROR(INDEX(②金銭出納簿!$C$4:$M$564,MATCH(LARGE((②金銭出納簿!$G$4:$G$564=$A$1)*1/ROW(②金銭出納簿!$C$4:$C$564),ROWS($A$18:$A328)),1/ROW(②金銭出納簿!$C$4:$C$564),0),COLUMNS($A$5:J$5)),"")</f>
        <v/>
      </c>
      <c r="K317" s="17" t="str">
        <f t="shared" si="10"/>
        <v/>
      </c>
      <c r="L317" s="23" t="str">
        <f t="shared" si="11"/>
        <v/>
      </c>
    </row>
    <row r="318" spans="1:12" ht="20.25" customHeight="1" x14ac:dyDescent="0.15">
      <c r="A318" s="124" t="str">
        <f t="array" ref="A318">IFERROR(INDEX(②金銭出納簿!$C$4:$M$564,MATCH(LARGE((②金銭出納簿!$G$4:$G$564=$A$1)*1/ROW(②金銭出納簿!$C$4:$C$564),ROWS($A$18:$A329)),1/ROW(②金銭出納簿!$C$4:$C$564),0),COLUMNS($A$5:A$5)),"")</f>
        <v/>
      </c>
      <c r="B318" s="125" t="str">
        <f t="array" ref="B318">IFERROR(INDEX(②金銭出納簿!$C$4:$M$564,MATCH(LARGE((②金銭出納簿!$G$4:$G$564=$A$1)*1/ROW(②金銭出納簿!$C$4:$C$564),ROWS($A$18:$A329)),1/ROW(②金銭出納簿!$C$4:$C$564),0),COLUMNS($A$5:B$5)),"")</f>
        <v/>
      </c>
      <c r="C318" s="12" t="str">
        <f t="array" ref="C318">IFERROR(INDEX(②金銭出納簿!$C$4:$M$564,MATCH(LARGE((②金銭出納簿!$G$4:$G$564=$A$1)*1/ROW(②金銭出納簿!$C$4:$C$564),ROWS($A$18:$A329)),1/ROW(②金銭出納簿!$C$4:$C$564),0),COLUMNS($A$5:C$5)),"")</f>
        <v/>
      </c>
      <c r="D318" s="12" t="str">
        <f t="array" ref="D318">IFERROR(INDEX(②金銭出納簿!$C$4:$M$564,MATCH(LARGE((②金銭出納簿!$G$4:$G$564=$A$1)*1/ROW(②金銭出納簿!$C$4:$C$564),ROWS($A$18:$A329)),1/ROW(②金銭出納簿!$C$4:$C$564),0),COLUMNS($A$5:D$5)),"")</f>
        <v/>
      </c>
      <c r="E318" s="12" t="str">
        <f t="array" ref="E318">IFERROR(INDEX(②金銭出納簿!$C$4:$M$564,MATCH(LARGE((②金銭出納簿!$G$4:$G$564=$A$1)*1/ROW(②金銭出納簿!$C$4:$C$564),ROWS($A$18:$A329)),1/ROW(②金銭出納簿!$C$4:$C$564),0),COLUMNS($A$5:E$5)),"")</f>
        <v/>
      </c>
      <c r="F318" s="134" t="str">
        <f t="array" ref="F318">IFERROR(INDEX(②金銭出納簿!$C$4:$M$564,MATCH(LARGE((②金銭出納簿!$G$4:$G$564=$A$1)*1/ROW(②金銭出納簿!$C$4:$C$564),ROWS($A$18:$A329)),1/ROW(②金銭出納簿!$C$4:$C$564),0),COLUMNS($A$5:F$5)),"")</f>
        <v/>
      </c>
      <c r="G318" s="134" t="str">
        <f t="array" ref="G318">IFERROR(INDEX(②金銭出納簿!$C$4:$M$564,MATCH(LARGE((②金銭出納簿!$G$4:$G$564=$A$1)*1/ROW(②金銭出納簿!$C$4:$C$564),ROWS($A$18:$A329)),1/ROW(②金銭出納簿!$C$4:$C$564),0),COLUMNS($A$5:G$5)),"")</f>
        <v/>
      </c>
      <c r="H318" s="15" t="str">
        <f t="array" ref="H318">IFERROR(INDEX(②金銭出納簿!$C$4:$M$564,MATCH(LARGE((②金銭出納簿!$G$4:$G$564=$A$1)*1/ROW(②金銭出納簿!$C$4:$C$564),ROWS($A$18:$A329)),1/ROW(②金銭出納簿!$C$4:$C$564),0),COLUMNS($A$5:H$5)),"")</f>
        <v/>
      </c>
      <c r="I318" s="17" t="str">
        <f t="array" ref="I318">IFERROR(INDEX(②金銭出納簿!$C$4:$M$564,MATCH(LARGE((②金銭出納簿!$G$4:$G$564=$A$1)*1/ROW(②金銭出納簿!$C$4:$C$564),ROWS($A$18:$A329)),1/ROW(②金銭出納簿!$C$4:$C$564),0),COLUMNS($A$5:I$5)),"")</f>
        <v/>
      </c>
      <c r="J318" s="16" t="str">
        <f t="array" ref="J318">IFERROR(INDEX(②金銭出納簿!$C$4:$M$564,MATCH(LARGE((②金銭出納簿!$G$4:$G$564=$A$1)*1/ROW(②金銭出納簿!$C$4:$C$564),ROWS($A$18:$A329)),1/ROW(②金銭出納簿!$C$4:$C$564),0),COLUMNS($A$5:J$5)),"")</f>
        <v/>
      </c>
      <c r="K318" s="17" t="str">
        <f t="shared" si="10"/>
        <v/>
      </c>
      <c r="L318" s="23" t="str">
        <f t="shared" si="11"/>
        <v/>
      </c>
    </row>
    <row r="319" spans="1:12" ht="20.25" customHeight="1" x14ac:dyDescent="0.15">
      <c r="A319" s="124" t="str">
        <f t="array" ref="A319">IFERROR(INDEX(②金銭出納簿!$C$4:$M$564,MATCH(LARGE((②金銭出納簿!$G$4:$G$564=$A$1)*1/ROW(②金銭出納簿!$C$4:$C$564),ROWS($A$18:$A330)),1/ROW(②金銭出納簿!$C$4:$C$564),0),COLUMNS($A$5:A$5)),"")</f>
        <v/>
      </c>
      <c r="B319" s="125" t="str">
        <f t="array" ref="B319">IFERROR(INDEX(②金銭出納簿!$C$4:$M$564,MATCH(LARGE((②金銭出納簿!$G$4:$G$564=$A$1)*1/ROW(②金銭出納簿!$C$4:$C$564),ROWS($A$18:$A330)),1/ROW(②金銭出納簿!$C$4:$C$564),0),COLUMNS($A$5:B$5)),"")</f>
        <v/>
      </c>
      <c r="C319" s="12" t="str">
        <f t="array" ref="C319">IFERROR(INDEX(②金銭出納簿!$C$4:$M$564,MATCH(LARGE((②金銭出納簿!$G$4:$G$564=$A$1)*1/ROW(②金銭出納簿!$C$4:$C$564),ROWS($A$18:$A330)),1/ROW(②金銭出納簿!$C$4:$C$564),0),COLUMNS($A$5:C$5)),"")</f>
        <v/>
      </c>
      <c r="D319" s="12" t="str">
        <f t="array" ref="D319">IFERROR(INDEX(②金銭出納簿!$C$4:$M$564,MATCH(LARGE((②金銭出納簿!$G$4:$G$564=$A$1)*1/ROW(②金銭出納簿!$C$4:$C$564),ROWS($A$18:$A330)),1/ROW(②金銭出納簿!$C$4:$C$564),0),COLUMNS($A$5:D$5)),"")</f>
        <v/>
      </c>
      <c r="E319" s="12" t="str">
        <f t="array" ref="E319">IFERROR(INDEX(②金銭出納簿!$C$4:$M$564,MATCH(LARGE((②金銭出納簿!$G$4:$G$564=$A$1)*1/ROW(②金銭出納簿!$C$4:$C$564),ROWS($A$18:$A330)),1/ROW(②金銭出納簿!$C$4:$C$564),0),COLUMNS($A$5:E$5)),"")</f>
        <v/>
      </c>
      <c r="F319" s="134" t="str">
        <f t="array" ref="F319">IFERROR(INDEX(②金銭出納簿!$C$4:$M$564,MATCH(LARGE((②金銭出納簿!$G$4:$G$564=$A$1)*1/ROW(②金銭出納簿!$C$4:$C$564),ROWS($A$18:$A330)),1/ROW(②金銭出納簿!$C$4:$C$564),0),COLUMNS($A$5:F$5)),"")</f>
        <v/>
      </c>
      <c r="G319" s="134" t="str">
        <f t="array" ref="G319">IFERROR(INDEX(②金銭出納簿!$C$4:$M$564,MATCH(LARGE((②金銭出納簿!$G$4:$G$564=$A$1)*1/ROW(②金銭出納簿!$C$4:$C$564),ROWS($A$18:$A330)),1/ROW(②金銭出納簿!$C$4:$C$564),0),COLUMNS($A$5:G$5)),"")</f>
        <v/>
      </c>
      <c r="H319" s="15" t="str">
        <f t="array" ref="H319">IFERROR(INDEX(②金銭出納簿!$C$4:$M$564,MATCH(LARGE((②金銭出納簿!$G$4:$G$564=$A$1)*1/ROW(②金銭出納簿!$C$4:$C$564),ROWS($A$18:$A330)),1/ROW(②金銭出納簿!$C$4:$C$564),0),COLUMNS($A$5:H$5)),"")</f>
        <v/>
      </c>
      <c r="I319" s="17" t="str">
        <f t="array" ref="I319">IFERROR(INDEX(②金銭出納簿!$C$4:$M$564,MATCH(LARGE((②金銭出納簿!$G$4:$G$564=$A$1)*1/ROW(②金銭出納簿!$C$4:$C$564),ROWS($A$18:$A330)),1/ROW(②金銭出納簿!$C$4:$C$564),0),COLUMNS($A$5:I$5)),"")</f>
        <v/>
      </c>
      <c r="J319" s="16" t="str">
        <f t="array" ref="J319">IFERROR(INDEX(②金銭出納簿!$C$4:$M$564,MATCH(LARGE((②金銭出納簿!$G$4:$G$564=$A$1)*1/ROW(②金銭出納簿!$C$4:$C$564),ROWS($A$18:$A330)),1/ROW(②金銭出納簿!$C$4:$C$564),0),COLUMNS($A$5:J$5)),"")</f>
        <v/>
      </c>
      <c r="K319" s="17" t="str">
        <f t="shared" si="10"/>
        <v/>
      </c>
      <c r="L319" s="23" t="str">
        <f t="shared" si="11"/>
        <v/>
      </c>
    </row>
    <row r="320" spans="1:12" ht="20.25" customHeight="1" x14ac:dyDescent="0.15">
      <c r="A320" s="124" t="str">
        <f t="array" ref="A320">IFERROR(INDEX(②金銭出納簿!$C$4:$M$564,MATCH(LARGE((②金銭出納簿!$G$4:$G$564=$A$1)*1/ROW(②金銭出納簿!$C$4:$C$564),ROWS($A$18:$A331)),1/ROW(②金銭出納簿!$C$4:$C$564),0),COLUMNS($A$5:A$5)),"")</f>
        <v/>
      </c>
      <c r="B320" s="125" t="str">
        <f t="array" ref="B320">IFERROR(INDEX(②金銭出納簿!$C$4:$M$564,MATCH(LARGE((②金銭出納簿!$G$4:$G$564=$A$1)*1/ROW(②金銭出納簿!$C$4:$C$564),ROWS($A$18:$A331)),1/ROW(②金銭出納簿!$C$4:$C$564),0),COLUMNS($A$5:B$5)),"")</f>
        <v/>
      </c>
      <c r="C320" s="12" t="str">
        <f t="array" ref="C320">IFERROR(INDEX(②金銭出納簿!$C$4:$M$564,MATCH(LARGE((②金銭出納簿!$G$4:$G$564=$A$1)*1/ROW(②金銭出納簿!$C$4:$C$564),ROWS($A$18:$A331)),1/ROW(②金銭出納簿!$C$4:$C$564),0),COLUMNS($A$5:C$5)),"")</f>
        <v/>
      </c>
      <c r="D320" s="12" t="str">
        <f t="array" ref="D320">IFERROR(INDEX(②金銭出納簿!$C$4:$M$564,MATCH(LARGE((②金銭出納簿!$G$4:$G$564=$A$1)*1/ROW(②金銭出納簿!$C$4:$C$564),ROWS($A$18:$A331)),1/ROW(②金銭出納簿!$C$4:$C$564),0),COLUMNS($A$5:D$5)),"")</f>
        <v/>
      </c>
      <c r="E320" s="12" t="str">
        <f t="array" ref="E320">IFERROR(INDEX(②金銭出納簿!$C$4:$M$564,MATCH(LARGE((②金銭出納簿!$G$4:$G$564=$A$1)*1/ROW(②金銭出納簿!$C$4:$C$564),ROWS($A$18:$A331)),1/ROW(②金銭出納簿!$C$4:$C$564),0),COLUMNS($A$5:E$5)),"")</f>
        <v/>
      </c>
      <c r="F320" s="134" t="str">
        <f t="array" ref="F320">IFERROR(INDEX(②金銭出納簿!$C$4:$M$564,MATCH(LARGE((②金銭出納簿!$G$4:$G$564=$A$1)*1/ROW(②金銭出納簿!$C$4:$C$564),ROWS($A$18:$A331)),1/ROW(②金銭出納簿!$C$4:$C$564),0),COLUMNS($A$5:F$5)),"")</f>
        <v/>
      </c>
      <c r="G320" s="134" t="str">
        <f t="array" ref="G320">IFERROR(INDEX(②金銭出納簿!$C$4:$M$564,MATCH(LARGE((②金銭出納簿!$G$4:$G$564=$A$1)*1/ROW(②金銭出納簿!$C$4:$C$564),ROWS($A$18:$A331)),1/ROW(②金銭出納簿!$C$4:$C$564),0),COLUMNS($A$5:G$5)),"")</f>
        <v/>
      </c>
      <c r="H320" s="15" t="str">
        <f t="array" ref="H320">IFERROR(INDEX(②金銭出納簿!$C$4:$M$564,MATCH(LARGE((②金銭出納簿!$G$4:$G$564=$A$1)*1/ROW(②金銭出納簿!$C$4:$C$564),ROWS($A$18:$A331)),1/ROW(②金銭出納簿!$C$4:$C$564),0),COLUMNS($A$5:H$5)),"")</f>
        <v/>
      </c>
      <c r="I320" s="17" t="str">
        <f t="array" ref="I320">IFERROR(INDEX(②金銭出納簿!$C$4:$M$564,MATCH(LARGE((②金銭出納簿!$G$4:$G$564=$A$1)*1/ROW(②金銭出納簿!$C$4:$C$564),ROWS($A$18:$A331)),1/ROW(②金銭出納簿!$C$4:$C$564),0),COLUMNS($A$5:I$5)),"")</f>
        <v/>
      </c>
      <c r="J320" s="16" t="str">
        <f t="array" ref="J320">IFERROR(INDEX(②金銭出納簿!$C$4:$M$564,MATCH(LARGE((②金銭出納簿!$G$4:$G$564=$A$1)*1/ROW(②金銭出納簿!$C$4:$C$564),ROWS($A$18:$A331)),1/ROW(②金銭出納簿!$C$4:$C$564),0),COLUMNS($A$5:J$5)),"")</f>
        <v/>
      </c>
      <c r="K320" s="17" t="str">
        <f t="shared" si="10"/>
        <v/>
      </c>
      <c r="L320" s="23" t="str">
        <f t="shared" si="11"/>
        <v/>
      </c>
    </row>
    <row r="321" spans="1:12" ht="20.25" customHeight="1" x14ac:dyDescent="0.15">
      <c r="A321" s="124" t="str">
        <f t="array" ref="A321">IFERROR(INDEX(②金銭出納簿!$C$4:$M$564,MATCH(LARGE((②金銭出納簿!$G$4:$G$564=$A$1)*1/ROW(②金銭出納簿!$C$4:$C$564),ROWS($A$18:$A332)),1/ROW(②金銭出納簿!$C$4:$C$564),0),COLUMNS($A$5:A$5)),"")</f>
        <v/>
      </c>
      <c r="B321" s="125" t="str">
        <f t="array" ref="B321">IFERROR(INDEX(②金銭出納簿!$C$4:$M$564,MATCH(LARGE((②金銭出納簿!$G$4:$G$564=$A$1)*1/ROW(②金銭出納簿!$C$4:$C$564),ROWS($A$18:$A332)),1/ROW(②金銭出納簿!$C$4:$C$564),0),COLUMNS($A$5:B$5)),"")</f>
        <v/>
      </c>
      <c r="C321" s="12" t="str">
        <f t="array" ref="C321">IFERROR(INDEX(②金銭出納簿!$C$4:$M$564,MATCH(LARGE((②金銭出納簿!$G$4:$G$564=$A$1)*1/ROW(②金銭出納簿!$C$4:$C$564),ROWS($A$18:$A332)),1/ROW(②金銭出納簿!$C$4:$C$564),0),COLUMNS($A$5:C$5)),"")</f>
        <v/>
      </c>
      <c r="D321" s="12" t="str">
        <f t="array" ref="D321">IFERROR(INDEX(②金銭出納簿!$C$4:$M$564,MATCH(LARGE((②金銭出納簿!$G$4:$G$564=$A$1)*1/ROW(②金銭出納簿!$C$4:$C$564),ROWS($A$18:$A332)),1/ROW(②金銭出納簿!$C$4:$C$564),0),COLUMNS($A$5:D$5)),"")</f>
        <v/>
      </c>
      <c r="E321" s="12" t="str">
        <f t="array" ref="E321">IFERROR(INDEX(②金銭出納簿!$C$4:$M$564,MATCH(LARGE((②金銭出納簿!$G$4:$G$564=$A$1)*1/ROW(②金銭出納簿!$C$4:$C$564),ROWS($A$18:$A332)),1/ROW(②金銭出納簿!$C$4:$C$564),0),COLUMNS($A$5:E$5)),"")</f>
        <v/>
      </c>
      <c r="F321" s="134" t="str">
        <f t="array" ref="F321">IFERROR(INDEX(②金銭出納簿!$C$4:$M$564,MATCH(LARGE((②金銭出納簿!$G$4:$G$564=$A$1)*1/ROW(②金銭出納簿!$C$4:$C$564),ROWS($A$18:$A332)),1/ROW(②金銭出納簿!$C$4:$C$564),0),COLUMNS($A$5:F$5)),"")</f>
        <v/>
      </c>
      <c r="G321" s="134" t="str">
        <f t="array" ref="G321">IFERROR(INDEX(②金銭出納簿!$C$4:$M$564,MATCH(LARGE((②金銭出納簿!$G$4:$G$564=$A$1)*1/ROW(②金銭出納簿!$C$4:$C$564),ROWS($A$18:$A332)),1/ROW(②金銭出納簿!$C$4:$C$564),0),COLUMNS($A$5:G$5)),"")</f>
        <v/>
      </c>
      <c r="H321" s="15" t="str">
        <f t="array" ref="H321">IFERROR(INDEX(②金銭出納簿!$C$4:$M$564,MATCH(LARGE((②金銭出納簿!$G$4:$G$564=$A$1)*1/ROW(②金銭出納簿!$C$4:$C$564),ROWS($A$18:$A332)),1/ROW(②金銭出納簿!$C$4:$C$564),0),COLUMNS($A$5:H$5)),"")</f>
        <v/>
      </c>
      <c r="I321" s="17" t="str">
        <f t="array" ref="I321">IFERROR(INDEX(②金銭出納簿!$C$4:$M$564,MATCH(LARGE((②金銭出納簿!$G$4:$G$564=$A$1)*1/ROW(②金銭出納簿!$C$4:$C$564),ROWS($A$18:$A332)),1/ROW(②金銭出納簿!$C$4:$C$564),0),COLUMNS($A$5:I$5)),"")</f>
        <v/>
      </c>
      <c r="J321" s="16" t="str">
        <f t="array" ref="J321">IFERROR(INDEX(②金銭出納簿!$C$4:$M$564,MATCH(LARGE((②金銭出納簿!$G$4:$G$564=$A$1)*1/ROW(②金銭出納簿!$C$4:$C$564),ROWS($A$18:$A332)),1/ROW(②金銭出納簿!$C$4:$C$564),0),COLUMNS($A$5:J$5)),"")</f>
        <v/>
      </c>
      <c r="K321" s="17" t="str">
        <f t="shared" si="10"/>
        <v/>
      </c>
      <c r="L321" s="23" t="str">
        <f t="shared" si="11"/>
        <v/>
      </c>
    </row>
    <row r="322" spans="1:12" ht="20.25" customHeight="1" x14ac:dyDescent="0.15">
      <c r="A322" s="124" t="str">
        <f t="array" ref="A322">IFERROR(INDEX(②金銭出納簿!$C$4:$M$564,MATCH(LARGE((②金銭出納簿!$G$4:$G$564=$A$1)*1/ROW(②金銭出納簿!$C$4:$C$564),ROWS($A$18:$A333)),1/ROW(②金銭出納簿!$C$4:$C$564),0),COLUMNS($A$5:A$5)),"")</f>
        <v/>
      </c>
      <c r="B322" s="125" t="str">
        <f t="array" ref="B322">IFERROR(INDEX(②金銭出納簿!$C$4:$M$564,MATCH(LARGE((②金銭出納簿!$G$4:$G$564=$A$1)*1/ROW(②金銭出納簿!$C$4:$C$564),ROWS($A$18:$A333)),1/ROW(②金銭出納簿!$C$4:$C$564),0),COLUMNS($A$5:B$5)),"")</f>
        <v/>
      </c>
      <c r="C322" s="12" t="str">
        <f t="array" ref="C322">IFERROR(INDEX(②金銭出納簿!$C$4:$M$564,MATCH(LARGE((②金銭出納簿!$G$4:$G$564=$A$1)*1/ROW(②金銭出納簿!$C$4:$C$564),ROWS($A$18:$A333)),1/ROW(②金銭出納簿!$C$4:$C$564),0),COLUMNS($A$5:C$5)),"")</f>
        <v/>
      </c>
      <c r="D322" s="12" t="str">
        <f t="array" ref="D322">IFERROR(INDEX(②金銭出納簿!$C$4:$M$564,MATCH(LARGE((②金銭出納簿!$G$4:$G$564=$A$1)*1/ROW(②金銭出納簿!$C$4:$C$564),ROWS($A$18:$A333)),1/ROW(②金銭出納簿!$C$4:$C$564),0),COLUMNS($A$5:D$5)),"")</f>
        <v/>
      </c>
      <c r="E322" s="12" t="str">
        <f t="array" ref="E322">IFERROR(INDEX(②金銭出納簿!$C$4:$M$564,MATCH(LARGE((②金銭出納簿!$G$4:$G$564=$A$1)*1/ROW(②金銭出納簿!$C$4:$C$564),ROWS($A$18:$A333)),1/ROW(②金銭出納簿!$C$4:$C$564),0),COLUMNS($A$5:E$5)),"")</f>
        <v/>
      </c>
      <c r="F322" s="134" t="str">
        <f t="array" ref="F322">IFERROR(INDEX(②金銭出納簿!$C$4:$M$564,MATCH(LARGE((②金銭出納簿!$G$4:$G$564=$A$1)*1/ROW(②金銭出納簿!$C$4:$C$564),ROWS($A$18:$A333)),1/ROW(②金銭出納簿!$C$4:$C$564),0),COLUMNS($A$5:F$5)),"")</f>
        <v/>
      </c>
      <c r="G322" s="134" t="str">
        <f t="array" ref="G322">IFERROR(INDEX(②金銭出納簿!$C$4:$M$564,MATCH(LARGE((②金銭出納簿!$G$4:$G$564=$A$1)*1/ROW(②金銭出納簿!$C$4:$C$564),ROWS($A$18:$A333)),1/ROW(②金銭出納簿!$C$4:$C$564),0),COLUMNS($A$5:G$5)),"")</f>
        <v/>
      </c>
      <c r="H322" s="15" t="str">
        <f t="array" ref="H322">IFERROR(INDEX(②金銭出納簿!$C$4:$M$564,MATCH(LARGE((②金銭出納簿!$G$4:$G$564=$A$1)*1/ROW(②金銭出納簿!$C$4:$C$564),ROWS($A$18:$A333)),1/ROW(②金銭出納簿!$C$4:$C$564),0),COLUMNS($A$5:H$5)),"")</f>
        <v/>
      </c>
      <c r="I322" s="17" t="str">
        <f t="array" ref="I322">IFERROR(INDEX(②金銭出納簿!$C$4:$M$564,MATCH(LARGE((②金銭出納簿!$G$4:$G$564=$A$1)*1/ROW(②金銭出納簿!$C$4:$C$564),ROWS($A$18:$A333)),1/ROW(②金銭出納簿!$C$4:$C$564),0),COLUMNS($A$5:I$5)),"")</f>
        <v/>
      </c>
      <c r="J322" s="16" t="str">
        <f t="array" ref="J322">IFERROR(INDEX(②金銭出納簿!$C$4:$M$564,MATCH(LARGE((②金銭出納簿!$G$4:$G$564=$A$1)*1/ROW(②金銭出納簿!$C$4:$C$564),ROWS($A$18:$A333)),1/ROW(②金銭出納簿!$C$4:$C$564),0),COLUMNS($A$5:J$5)),"")</f>
        <v/>
      </c>
      <c r="K322" s="17" t="str">
        <f t="shared" si="10"/>
        <v/>
      </c>
      <c r="L322" s="23" t="str">
        <f t="shared" si="11"/>
        <v/>
      </c>
    </row>
    <row r="323" spans="1:12" ht="20.25" customHeight="1" x14ac:dyDescent="0.15">
      <c r="A323" s="124" t="str">
        <f t="array" ref="A323">IFERROR(INDEX(②金銭出納簿!$C$4:$M$564,MATCH(LARGE((②金銭出納簿!$G$4:$G$564=$A$1)*1/ROW(②金銭出納簿!$C$4:$C$564),ROWS($A$18:$A334)),1/ROW(②金銭出納簿!$C$4:$C$564),0),COLUMNS($A$5:A$5)),"")</f>
        <v/>
      </c>
      <c r="B323" s="125" t="str">
        <f t="array" ref="B323">IFERROR(INDEX(②金銭出納簿!$C$4:$M$564,MATCH(LARGE((②金銭出納簿!$G$4:$G$564=$A$1)*1/ROW(②金銭出納簿!$C$4:$C$564),ROWS($A$18:$A334)),1/ROW(②金銭出納簿!$C$4:$C$564),0),COLUMNS($A$5:B$5)),"")</f>
        <v/>
      </c>
      <c r="C323" s="12" t="str">
        <f t="array" ref="C323">IFERROR(INDEX(②金銭出納簿!$C$4:$M$564,MATCH(LARGE((②金銭出納簿!$G$4:$G$564=$A$1)*1/ROW(②金銭出納簿!$C$4:$C$564),ROWS($A$18:$A334)),1/ROW(②金銭出納簿!$C$4:$C$564),0),COLUMNS($A$5:C$5)),"")</f>
        <v/>
      </c>
      <c r="D323" s="12" t="str">
        <f t="array" ref="D323">IFERROR(INDEX(②金銭出納簿!$C$4:$M$564,MATCH(LARGE((②金銭出納簿!$G$4:$G$564=$A$1)*1/ROW(②金銭出納簿!$C$4:$C$564),ROWS($A$18:$A334)),1/ROW(②金銭出納簿!$C$4:$C$564),0),COLUMNS($A$5:D$5)),"")</f>
        <v/>
      </c>
      <c r="E323" s="12" t="str">
        <f t="array" ref="E323">IFERROR(INDEX(②金銭出納簿!$C$4:$M$564,MATCH(LARGE((②金銭出納簿!$G$4:$G$564=$A$1)*1/ROW(②金銭出納簿!$C$4:$C$564),ROWS($A$18:$A334)),1/ROW(②金銭出納簿!$C$4:$C$564),0),COLUMNS($A$5:E$5)),"")</f>
        <v/>
      </c>
      <c r="F323" s="134" t="str">
        <f t="array" ref="F323">IFERROR(INDEX(②金銭出納簿!$C$4:$M$564,MATCH(LARGE((②金銭出納簿!$G$4:$G$564=$A$1)*1/ROW(②金銭出納簿!$C$4:$C$564),ROWS($A$18:$A334)),1/ROW(②金銭出納簿!$C$4:$C$564),0),COLUMNS($A$5:F$5)),"")</f>
        <v/>
      </c>
      <c r="G323" s="134" t="str">
        <f t="array" ref="G323">IFERROR(INDEX(②金銭出納簿!$C$4:$M$564,MATCH(LARGE((②金銭出納簿!$G$4:$G$564=$A$1)*1/ROW(②金銭出納簿!$C$4:$C$564),ROWS($A$18:$A334)),1/ROW(②金銭出納簿!$C$4:$C$564),0),COLUMNS($A$5:G$5)),"")</f>
        <v/>
      </c>
      <c r="H323" s="15" t="str">
        <f t="array" ref="H323">IFERROR(INDEX(②金銭出納簿!$C$4:$M$564,MATCH(LARGE((②金銭出納簿!$G$4:$G$564=$A$1)*1/ROW(②金銭出納簿!$C$4:$C$564),ROWS($A$18:$A334)),1/ROW(②金銭出納簿!$C$4:$C$564),0),COLUMNS($A$5:H$5)),"")</f>
        <v/>
      </c>
      <c r="I323" s="17" t="str">
        <f t="array" ref="I323">IFERROR(INDEX(②金銭出納簿!$C$4:$M$564,MATCH(LARGE((②金銭出納簿!$G$4:$G$564=$A$1)*1/ROW(②金銭出納簿!$C$4:$C$564),ROWS($A$18:$A334)),1/ROW(②金銭出納簿!$C$4:$C$564),0),COLUMNS($A$5:I$5)),"")</f>
        <v/>
      </c>
      <c r="J323" s="16" t="str">
        <f t="array" ref="J323">IFERROR(INDEX(②金銭出納簿!$C$4:$M$564,MATCH(LARGE((②金銭出納簿!$G$4:$G$564=$A$1)*1/ROW(②金銭出納簿!$C$4:$C$564),ROWS($A$18:$A334)),1/ROW(②金銭出納簿!$C$4:$C$564),0),COLUMNS($A$5:J$5)),"")</f>
        <v/>
      </c>
      <c r="K323" s="17" t="str">
        <f t="shared" si="10"/>
        <v/>
      </c>
      <c r="L323" s="23" t="str">
        <f t="shared" si="11"/>
        <v/>
      </c>
    </row>
    <row r="324" spans="1:12" ht="20.25" customHeight="1" x14ac:dyDescent="0.15">
      <c r="A324" s="124" t="str">
        <f t="array" ref="A324">IFERROR(INDEX(②金銭出納簿!$C$4:$M$564,MATCH(LARGE((②金銭出納簿!$G$4:$G$564=$A$1)*1/ROW(②金銭出納簿!$C$4:$C$564),ROWS($A$18:$A335)),1/ROW(②金銭出納簿!$C$4:$C$564),0),COLUMNS($A$5:A$5)),"")</f>
        <v/>
      </c>
      <c r="B324" s="125" t="str">
        <f t="array" ref="B324">IFERROR(INDEX(②金銭出納簿!$C$4:$M$564,MATCH(LARGE((②金銭出納簿!$G$4:$G$564=$A$1)*1/ROW(②金銭出納簿!$C$4:$C$564),ROWS($A$18:$A335)),1/ROW(②金銭出納簿!$C$4:$C$564),0),COLUMNS($A$5:B$5)),"")</f>
        <v/>
      </c>
      <c r="C324" s="12" t="str">
        <f t="array" ref="C324">IFERROR(INDEX(②金銭出納簿!$C$4:$M$564,MATCH(LARGE((②金銭出納簿!$G$4:$G$564=$A$1)*1/ROW(②金銭出納簿!$C$4:$C$564),ROWS($A$18:$A335)),1/ROW(②金銭出納簿!$C$4:$C$564),0),COLUMNS($A$5:C$5)),"")</f>
        <v/>
      </c>
      <c r="D324" s="12" t="str">
        <f t="array" ref="D324">IFERROR(INDEX(②金銭出納簿!$C$4:$M$564,MATCH(LARGE((②金銭出納簿!$G$4:$G$564=$A$1)*1/ROW(②金銭出納簿!$C$4:$C$564),ROWS($A$18:$A335)),1/ROW(②金銭出納簿!$C$4:$C$564),0),COLUMNS($A$5:D$5)),"")</f>
        <v/>
      </c>
      <c r="E324" s="12" t="str">
        <f t="array" ref="E324">IFERROR(INDEX(②金銭出納簿!$C$4:$M$564,MATCH(LARGE((②金銭出納簿!$G$4:$G$564=$A$1)*1/ROW(②金銭出納簿!$C$4:$C$564),ROWS($A$18:$A335)),1/ROW(②金銭出納簿!$C$4:$C$564),0),COLUMNS($A$5:E$5)),"")</f>
        <v/>
      </c>
      <c r="F324" s="134" t="str">
        <f t="array" ref="F324">IFERROR(INDEX(②金銭出納簿!$C$4:$M$564,MATCH(LARGE((②金銭出納簿!$G$4:$G$564=$A$1)*1/ROW(②金銭出納簿!$C$4:$C$564),ROWS($A$18:$A335)),1/ROW(②金銭出納簿!$C$4:$C$564),0),COLUMNS($A$5:F$5)),"")</f>
        <v/>
      </c>
      <c r="G324" s="134" t="str">
        <f t="array" ref="G324">IFERROR(INDEX(②金銭出納簿!$C$4:$M$564,MATCH(LARGE((②金銭出納簿!$G$4:$G$564=$A$1)*1/ROW(②金銭出納簿!$C$4:$C$564),ROWS($A$18:$A335)),1/ROW(②金銭出納簿!$C$4:$C$564),0),COLUMNS($A$5:G$5)),"")</f>
        <v/>
      </c>
      <c r="H324" s="15" t="str">
        <f t="array" ref="H324">IFERROR(INDEX(②金銭出納簿!$C$4:$M$564,MATCH(LARGE((②金銭出納簿!$G$4:$G$564=$A$1)*1/ROW(②金銭出納簿!$C$4:$C$564),ROWS($A$18:$A335)),1/ROW(②金銭出納簿!$C$4:$C$564),0),COLUMNS($A$5:H$5)),"")</f>
        <v/>
      </c>
      <c r="I324" s="17" t="str">
        <f t="array" ref="I324">IFERROR(INDEX(②金銭出納簿!$C$4:$M$564,MATCH(LARGE((②金銭出納簿!$G$4:$G$564=$A$1)*1/ROW(②金銭出納簿!$C$4:$C$564),ROWS($A$18:$A335)),1/ROW(②金銭出納簿!$C$4:$C$564),0),COLUMNS($A$5:I$5)),"")</f>
        <v/>
      </c>
      <c r="J324" s="16" t="str">
        <f t="array" ref="J324">IFERROR(INDEX(②金銭出納簿!$C$4:$M$564,MATCH(LARGE((②金銭出納簿!$G$4:$G$564=$A$1)*1/ROW(②金銭出納簿!$C$4:$C$564),ROWS($A$18:$A335)),1/ROW(②金銭出納簿!$C$4:$C$564),0),COLUMNS($A$5:J$5)),"")</f>
        <v/>
      </c>
      <c r="K324" s="17" t="str">
        <f t="shared" si="10"/>
        <v/>
      </c>
      <c r="L324" s="23" t="str">
        <f t="shared" si="11"/>
        <v/>
      </c>
    </row>
    <row r="325" spans="1:12" ht="20.25" customHeight="1" x14ac:dyDescent="0.15">
      <c r="A325" s="124" t="str">
        <f t="array" ref="A325">IFERROR(INDEX(②金銭出納簿!$C$4:$M$564,MATCH(LARGE((②金銭出納簿!$G$4:$G$564=$A$1)*1/ROW(②金銭出納簿!$C$4:$C$564),ROWS($A$18:$A336)),1/ROW(②金銭出納簿!$C$4:$C$564),0),COLUMNS($A$5:A$5)),"")</f>
        <v/>
      </c>
      <c r="B325" s="125" t="str">
        <f t="array" ref="B325">IFERROR(INDEX(②金銭出納簿!$C$4:$M$564,MATCH(LARGE((②金銭出納簿!$G$4:$G$564=$A$1)*1/ROW(②金銭出納簿!$C$4:$C$564),ROWS($A$18:$A336)),1/ROW(②金銭出納簿!$C$4:$C$564),0),COLUMNS($A$5:B$5)),"")</f>
        <v/>
      </c>
      <c r="C325" s="12" t="str">
        <f t="array" ref="C325">IFERROR(INDEX(②金銭出納簿!$C$4:$M$564,MATCH(LARGE((②金銭出納簿!$G$4:$G$564=$A$1)*1/ROW(②金銭出納簿!$C$4:$C$564),ROWS($A$18:$A336)),1/ROW(②金銭出納簿!$C$4:$C$564),0),COLUMNS($A$5:C$5)),"")</f>
        <v/>
      </c>
      <c r="D325" s="12" t="str">
        <f t="array" ref="D325">IFERROR(INDEX(②金銭出納簿!$C$4:$M$564,MATCH(LARGE((②金銭出納簿!$G$4:$G$564=$A$1)*1/ROW(②金銭出納簿!$C$4:$C$564),ROWS($A$18:$A336)),1/ROW(②金銭出納簿!$C$4:$C$564),0),COLUMNS($A$5:D$5)),"")</f>
        <v/>
      </c>
      <c r="E325" s="12" t="str">
        <f t="array" ref="E325">IFERROR(INDEX(②金銭出納簿!$C$4:$M$564,MATCH(LARGE((②金銭出納簿!$G$4:$G$564=$A$1)*1/ROW(②金銭出納簿!$C$4:$C$564),ROWS($A$18:$A336)),1/ROW(②金銭出納簿!$C$4:$C$564),0),COLUMNS($A$5:E$5)),"")</f>
        <v/>
      </c>
      <c r="F325" s="134" t="str">
        <f t="array" ref="F325">IFERROR(INDEX(②金銭出納簿!$C$4:$M$564,MATCH(LARGE((②金銭出納簿!$G$4:$G$564=$A$1)*1/ROW(②金銭出納簿!$C$4:$C$564),ROWS($A$18:$A336)),1/ROW(②金銭出納簿!$C$4:$C$564),0),COLUMNS($A$5:F$5)),"")</f>
        <v/>
      </c>
      <c r="G325" s="134" t="str">
        <f t="array" ref="G325">IFERROR(INDEX(②金銭出納簿!$C$4:$M$564,MATCH(LARGE((②金銭出納簿!$G$4:$G$564=$A$1)*1/ROW(②金銭出納簿!$C$4:$C$564),ROWS($A$18:$A336)),1/ROW(②金銭出納簿!$C$4:$C$564),0),COLUMNS($A$5:G$5)),"")</f>
        <v/>
      </c>
      <c r="H325" s="15" t="str">
        <f t="array" ref="H325">IFERROR(INDEX(②金銭出納簿!$C$4:$M$564,MATCH(LARGE((②金銭出納簿!$G$4:$G$564=$A$1)*1/ROW(②金銭出納簿!$C$4:$C$564),ROWS($A$18:$A336)),1/ROW(②金銭出納簿!$C$4:$C$564),0),COLUMNS($A$5:H$5)),"")</f>
        <v/>
      </c>
      <c r="I325" s="17" t="str">
        <f t="array" ref="I325">IFERROR(INDEX(②金銭出納簿!$C$4:$M$564,MATCH(LARGE((②金銭出納簿!$G$4:$G$564=$A$1)*1/ROW(②金銭出納簿!$C$4:$C$564),ROWS($A$18:$A336)),1/ROW(②金銭出納簿!$C$4:$C$564),0),COLUMNS($A$5:I$5)),"")</f>
        <v/>
      </c>
      <c r="J325" s="16" t="str">
        <f t="array" ref="J325">IFERROR(INDEX(②金銭出納簿!$C$4:$M$564,MATCH(LARGE((②金銭出納簿!$G$4:$G$564=$A$1)*1/ROW(②金銭出納簿!$C$4:$C$564),ROWS($A$18:$A336)),1/ROW(②金銭出納簿!$C$4:$C$564),0),COLUMNS($A$5:J$5)),"")</f>
        <v/>
      </c>
      <c r="K325" s="17" t="str">
        <f t="shared" si="10"/>
        <v/>
      </c>
      <c r="L325" s="23" t="str">
        <f t="shared" si="11"/>
        <v/>
      </c>
    </row>
    <row r="326" spans="1:12" ht="20.25" customHeight="1" x14ac:dyDescent="0.15">
      <c r="A326" s="124" t="str">
        <f t="array" ref="A326">IFERROR(INDEX(②金銭出納簿!$C$4:$M$564,MATCH(LARGE((②金銭出納簿!$G$4:$G$564=$A$1)*1/ROW(②金銭出納簿!$C$4:$C$564),ROWS($A$18:$A337)),1/ROW(②金銭出納簿!$C$4:$C$564),0),COLUMNS($A$5:A$5)),"")</f>
        <v/>
      </c>
      <c r="B326" s="125" t="str">
        <f t="array" ref="B326">IFERROR(INDEX(②金銭出納簿!$C$4:$M$564,MATCH(LARGE((②金銭出納簿!$G$4:$G$564=$A$1)*1/ROW(②金銭出納簿!$C$4:$C$564),ROWS($A$18:$A337)),1/ROW(②金銭出納簿!$C$4:$C$564),0),COLUMNS($A$5:B$5)),"")</f>
        <v/>
      </c>
      <c r="C326" s="12" t="str">
        <f t="array" ref="C326">IFERROR(INDEX(②金銭出納簿!$C$4:$M$564,MATCH(LARGE((②金銭出納簿!$G$4:$G$564=$A$1)*1/ROW(②金銭出納簿!$C$4:$C$564),ROWS($A$18:$A337)),1/ROW(②金銭出納簿!$C$4:$C$564),0),COLUMNS($A$5:C$5)),"")</f>
        <v/>
      </c>
      <c r="D326" s="12" t="str">
        <f t="array" ref="D326">IFERROR(INDEX(②金銭出納簿!$C$4:$M$564,MATCH(LARGE((②金銭出納簿!$G$4:$G$564=$A$1)*1/ROW(②金銭出納簿!$C$4:$C$564),ROWS($A$18:$A337)),1/ROW(②金銭出納簿!$C$4:$C$564),0),COLUMNS($A$5:D$5)),"")</f>
        <v/>
      </c>
      <c r="E326" s="12" t="str">
        <f t="array" ref="E326">IFERROR(INDEX(②金銭出納簿!$C$4:$M$564,MATCH(LARGE((②金銭出納簿!$G$4:$G$564=$A$1)*1/ROW(②金銭出納簿!$C$4:$C$564),ROWS($A$18:$A337)),1/ROW(②金銭出納簿!$C$4:$C$564),0),COLUMNS($A$5:E$5)),"")</f>
        <v/>
      </c>
      <c r="F326" s="134" t="str">
        <f t="array" ref="F326">IFERROR(INDEX(②金銭出納簿!$C$4:$M$564,MATCH(LARGE((②金銭出納簿!$G$4:$G$564=$A$1)*1/ROW(②金銭出納簿!$C$4:$C$564),ROWS($A$18:$A337)),1/ROW(②金銭出納簿!$C$4:$C$564),0),COLUMNS($A$5:F$5)),"")</f>
        <v/>
      </c>
      <c r="G326" s="134" t="str">
        <f t="array" ref="G326">IFERROR(INDEX(②金銭出納簿!$C$4:$M$564,MATCH(LARGE((②金銭出納簿!$G$4:$G$564=$A$1)*1/ROW(②金銭出納簿!$C$4:$C$564),ROWS($A$18:$A337)),1/ROW(②金銭出納簿!$C$4:$C$564),0),COLUMNS($A$5:G$5)),"")</f>
        <v/>
      </c>
      <c r="H326" s="15" t="str">
        <f t="array" ref="H326">IFERROR(INDEX(②金銭出納簿!$C$4:$M$564,MATCH(LARGE((②金銭出納簿!$G$4:$G$564=$A$1)*1/ROW(②金銭出納簿!$C$4:$C$564),ROWS($A$18:$A337)),1/ROW(②金銭出納簿!$C$4:$C$564),0),COLUMNS($A$5:H$5)),"")</f>
        <v/>
      </c>
      <c r="I326" s="17" t="str">
        <f t="array" ref="I326">IFERROR(INDEX(②金銭出納簿!$C$4:$M$564,MATCH(LARGE((②金銭出納簿!$G$4:$G$564=$A$1)*1/ROW(②金銭出納簿!$C$4:$C$564),ROWS($A$18:$A337)),1/ROW(②金銭出納簿!$C$4:$C$564),0),COLUMNS($A$5:I$5)),"")</f>
        <v/>
      </c>
      <c r="J326" s="16" t="str">
        <f t="array" ref="J326">IFERROR(INDEX(②金銭出納簿!$C$4:$M$564,MATCH(LARGE((②金銭出納簿!$G$4:$G$564=$A$1)*1/ROW(②金銭出納簿!$C$4:$C$564),ROWS($A$18:$A337)),1/ROW(②金銭出納簿!$C$4:$C$564),0),COLUMNS($A$5:J$5)),"")</f>
        <v/>
      </c>
      <c r="K326" s="17" t="str">
        <f t="shared" si="10"/>
        <v/>
      </c>
      <c r="L326" s="23" t="str">
        <f t="shared" si="11"/>
        <v/>
      </c>
    </row>
    <row r="327" spans="1:12" ht="20.25" customHeight="1" x14ac:dyDescent="0.15">
      <c r="A327" s="124" t="str">
        <f t="array" ref="A327">IFERROR(INDEX(②金銭出納簿!$C$4:$M$564,MATCH(LARGE((②金銭出納簿!$G$4:$G$564=$A$1)*1/ROW(②金銭出納簿!$C$4:$C$564),ROWS($A$18:$A338)),1/ROW(②金銭出納簿!$C$4:$C$564),0),COLUMNS($A$5:A$5)),"")</f>
        <v/>
      </c>
      <c r="B327" s="125" t="str">
        <f t="array" ref="B327">IFERROR(INDEX(②金銭出納簿!$C$4:$M$564,MATCH(LARGE((②金銭出納簿!$G$4:$G$564=$A$1)*1/ROW(②金銭出納簿!$C$4:$C$564),ROWS($A$18:$A338)),1/ROW(②金銭出納簿!$C$4:$C$564),0),COLUMNS($A$5:B$5)),"")</f>
        <v/>
      </c>
      <c r="C327" s="12" t="str">
        <f t="array" ref="C327">IFERROR(INDEX(②金銭出納簿!$C$4:$M$564,MATCH(LARGE((②金銭出納簿!$G$4:$G$564=$A$1)*1/ROW(②金銭出納簿!$C$4:$C$564),ROWS($A$18:$A338)),1/ROW(②金銭出納簿!$C$4:$C$564),0),COLUMNS($A$5:C$5)),"")</f>
        <v/>
      </c>
      <c r="D327" s="12" t="str">
        <f t="array" ref="D327">IFERROR(INDEX(②金銭出納簿!$C$4:$M$564,MATCH(LARGE((②金銭出納簿!$G$4:$G$564=$A$1)*1/ROW(②金銭出納簿!$C$4:$C$564),ROWS($A$18:$A338)),1/ROW(②金銭出納簿!$C$4:$C$564),0),COLUMNS($A$5:D$5)),"")</f>
        <v/>
      </c>
      <c r="E327" s="12" t="str">
        <f t="array" ref="E327">IFERROR(INDEX(②金銭出納簿!$C$4:$M$564,MATCH(LARGE((②金銭出納簿!$G$4:$G$564=$A$1)*1/ROW(②金銭出納簿!$C$4:$C$564),ROWS($A$18:$A338)),1/ROW(②金銭出納簿!$C$4:$C$564),0),COLUMNS($A$5:E$5)),"")</f>
        <v/>
      </c>
      <c r="F327" s="134" t="str">
        <f t="array" ref="F327">IFERROR(INDEX(②金銭出納簿!$C$4:$M$564,MATCH(LARGE((②金銭出納簿!$G$4:$G$564=$A$1)*1/ROW(②金銭出納簿!$C$4:$C$564),ROWS($A$18:$A338)),1/ROW(②金銭出納簿!$C$4:$C$564),0),COLUMNS($A$5:F$5)),"")</f>
        <v/>
      </c>
      <c r="G327" s="134" t="str">
        <f t="array" ref="G327">IFERROR(INDEX(②金銭出納簿!$C$4:$M$564,MATCH(LARGE((②金銭出納簿!$G$4:$G$564=$A$1)*1/ROW(②金銭出納簿!$C$4:$C$564),ROWS($A$18:$A338)),1/ROW(②金銭出納簿!$C$4:$C$564),0),COLUMNS($A$5:G$5)),"")</f>
        <v/>
      </c>
      <c r="H327" s="15" t="str">
        <f t="array" ref="H327">IFERROR(INDEX(②金銭出納簿!$C$4:$M$564,MATCH(LARGE((②金銭出納簿!$G$4:$G$564=$A$1)*1/ROW(②金銭出納簿!$C$4:$C$564),ROWS($A$18:$A338)),1/ROW(②金銭出納簿!$C$4:$C$564),0),COLUMNS($A$5:H$5)),"")</f>
        <v/>
      </c>
      <c r="I327" s="17" t="str">
        <f t="array" ref="I327">IFERROR(INDEX(②金銭出納簿!$C$4:$M$564,MATCH(LARGE((②金銭出納簿!$G$4:$G$564=$A$1)*1/ROW(②金銭出納簿!$C$4:$C$564),ROWS($A$18:$A338)),1/ROW(②金銭出納簿!$C$4:$C$564),0),COLUMNS($A$5:I$5)),"")</f>
        <v/>
      </c>
      <c r="J327" s="16" t="str">
        <f t="array" ref="J327">IFERROR(INDEX(②金銭出納簿!$C$4:$M$564,MATCH(LARGE((②金銭出納簿!$G$4:$G$564=$A$1)*1/ROW(②金銭出納簿!$C$4:$C$564),ROWS($A$18:$A338)),1/ROW(②金銭出納簿!$C$4:$C$564),0),COLUMNS($A$5:J$5)),"")</f>
        <v/>
      </c>
      <c r="K327" s="17" t="str">
        <f t="shared" ref="K327:K390" si="12">IFERROR(K326+I327,"")</f>
        <v/>
      </c>
      <c r="L327" s="23" t="str">
        <f t="shared" ref="L327:L390" si="13">IFERROR(L326+J327,"")</f>
        <v/>
      </c>
    </row>
    <row r="328" spans="1:12" ht="20.25" customHeight="1" x14ac:dyDescent="0.15">
      <c r="A328" s="124" t="str">
        <f t="array" ref="A328">IFERROR(INDEX(②金銭出納簿!$C$4:$M$564,MATCH(LARGE((②金銭出納簿!$G$4:$G$564=$A$1)*1/ROW(②金銭出納簿!$C$4:$C$564),ROWS($A$18:$A339)),1/ROW(②金銭出納簿!$C$4:$C$564),0),COLUMNS($A$5:A$5)),"")</f>
        <v/>
      </c>
      <c r="B328" s="125" t="str">
        <f t="array" ref="B328">IFERROR(INDEX(②金銭出納簿!$C$4:$M$564,MATCH(LARGE((②金銭出納簿!$G$4:$G$564=$A$1)*1/ROW(②金銭出納簿!$C$4:$C$564),ROWS($A$18:$A339)),1/ROW(②金銭出納簿!$C$4:$C$564),0),COLUMNS($A$5:B$5)),"")</f>
        <v/>
      </c>
      <c r="C328" s="12" t="str">
        <f t="array" ref="C328">IFERROR(INDEX(②金銭出納簿!$C$4:$M$564,MATCH(LARGE((②金銭出納簿!$G$4:$G$564=$A$1)*1/ROW(②金銭出納簿!$C$4:$C$564),ROWS($A$18:$A339)),1/ROW(②金銭出納簿!$C$4:$C$564),0),COLUMNS($A$5:C$5)),"")</f>
        <v/>
      </c>
      <c r="D328" s="12" t="str">
        <f t="array" ref="D328">IFERROR(INDEX(②金銭出納簿!$C$4:$M$564,MATCH(LARGE((②金銭出納簿!$G$4:$G$564=$A$1)*1/ROW(②金銭出納簿!$C$4:$C$564),ROWS($A$18:$A339)),1/ROW(②金銭出納簿!$C$4:$C$564),0),COLUMNS($A$5:D$5)),"")</f>
        <v/>
      </c>
      <c r="E328" s="12" t="str">
        <f t="array" ref="E328">IFERROR(INDEX(②金銭出納簿!$C$4:$M$564,MATCH(LARGE((②金銭出納簿!$G$4:$G$564=$A$1)*1/ROW(②金銭出納簿!$C$4:$C$564),ROWS($A$18:$A339)),1/ROW(②金銭出納簿!$C$4:$C$564),0),COLUMNS($A$5:E$5)),"")</f>
        <v/>
      </c>
      <c r="F328" s="134" t="str">
        <f t="array" ref="F328">IFERROR(INDEX(②金銭出納簿!$C$4:$M$564,MATCH(LARGE((②金銭出納簿!$G$4:$G$564=$A$1)*1/ROW(②金銭出納簿!$C$4:$C$564),ROWS($A$18:$A339)),1/ROW(②金銭出納簿!$C$4:$C$564),0),COLUMNS($A$5:F$5)),"")</f>
        <v/>
      </c>
      <c r="G328" s="134" t="str">
        <f t="array" ref="G328">IFERROR(INDEX(②金銭出納簿!$C$4:$M$564,MATCH(LARGE((②金銭出納簿!$G$4:$G$564=$A$1)*1/ROW(②金銭出納簿!$C$4:$C$564),ROWS($A$18:$A339)),1/ROW(②金銭出納簿!$C$4:$C$564),0),COLUMNS($A$5:G$5)),"")</f>
        <v/>
      </c>
      <c r="H328" s="15" t="str">
        <f t="array" ref="H328">IFERROR(INDEX(②金銭出納簿!$C$4:$M$564,MATCH(LARGE((②金銭出納簿!$G$4:$G$564=$A$1)*1/ROW(②金銭出納簿!$C$4:$C$564),ROWS($A$18:$A339)),1/ROW(②金銭出納簿!$C$4:$C$564),0),COLUMNS($A$5:H$5)),"")</f>
        <v/>
      </c>
      <c r="I328" s="17" t="str">
        <f t="array" ref="I328">IFERROR(INDEX(②金銭出納簿!$C$4:$M$564,MATCH(LARGE((②金銭出納簿!$G$4:$G$564=$A$1)*1/ROW(②金銭出納簿!$C$4:$C$564),ROWS($A$18:$A339)),1/ROW(②金銭出納簿!$C$4:$C$564),0),COLUMNS($A$5:I$5)),"")</f>
        <v/>
      </c>
      <c r="J328" s="16" t="str">
        <f t="array" ref="J328">IFERROR(INDEX(②金銭出納簿!$C$4:$M$564,MATCH(LARGE((②金銭出納簿!$G$4:$G$564=$A$1)*1/ROW(②金銭出納簿!$C$4:$C$564),ROWS($A$18:$A339)),1/ROW(②金銭出納簿!$C$4:$C$564),0),COLUMNS($A$5:J$5)),"")</f>
        <v/>
      </c>
      <c r="K328" s="17" t="str">
        <f t="shared" si="12"/>
        <v/>
      </c>
      <c r="L328" s="23" t="str">
        <f t="shared" si="13"/>
        <v/>
      </c>
    </row>
    <row r="329" spans="1:12" ht="20.25" customHeight="1" x14ac:dyDescent="0.15">
      <c r="A329" s="124" t="str">
        <f t="array" ref="A329">IFERROR(INDEX(②金銭出納簿!$C$4:$M$564,MATCH(LARGE((②金銭出納簿!$G$4:$G$564=$A$1)*1/ROW(②金銭出納簿!$C$4:$C$564),ROWS($A$18:$A340)),1/ROW(②金銭出納簿!$C$4:$C$564),0),COLUMNS($A$5:A$5)),"")</f>
        <v/>
      </c>
      <c r="B329" s="125" t="str">
        <f t="array" ref="B329">IFERROR(INDEX(②金銭出納簿!$C$4:$M$564,MATCH(LARGE((②金銭出納簿!$G$4:$G$564=$A$1)*1/ROW(②金銭出納簿!$C$4:$C$564),ROWS($A$18:$A340)),1/ROW(②金銭出納簿!$C$4:$C$564),0),COLUMNS($A$5:B$5)),"")</f>
        <v/>
      </c>
      <c r="C329" s="12" t="str">
        <f t="array" ref="C329">IFERROR(INDEX(②金銭出納簿!$C$4:$M$564,MATCH(LARGE((②金銭出納簿!$G$4:$G$564=$A$1)*1/ROW(②金銭出納簿!$C$4:$C$564),ROWS($A$18:$A340)),1/ROW(②金銭出納簿!$C$4:$C$564),0),COLUMNS($A$5:C$5)),"")</f>
        <v/>
      </c>
      <c r="D329" s="12" t="str">
        <f t="array" ref="D329">IFERROR(INDEX(②金銭出納簿!$C$4:$M$564,MATCH(LARGE((②金銭出納簿!$G$4:$G$564=$A$1)*1/ROW(②金銭出納簿!$C$4:$C$564),ROWS($A$18:$A340)),1/ROW(②金銭出納簿!$C$4:$C$564),0),COLUMNS($A$5:D$5)),"")</f>
        <v/>
      </c>
      <c r="E329" s="12" t="str">
        <f t="array" ref="E329">IFERROR(INDEX(②金銭出納簿!$C$4:$M$564,MATCH(LARGE((②金銭出納簿!$G$4:$G$564=$A$1)*1/ROW(②金銭出納簿!$C$4:$C$564),ROWS($A$18:$A340)),1/ROW(②金銭出納簿!$C$4:$C$564),0),COLUMNS($A$5:E$5)),"")</f>
        <v/>
      </c>
      <c r="F329" s="134" t="str">
        <f t="array" ref="F329">IFERROR(INDEX(②金銭出納簿!$C$4:$M$564,MATCH(LARGE((②金銭出納簿!$G$4:$G$564=$A$1)*1/ROW(②金銭出納簿!$C$4:$C$564),ROWS($A$18:$A340)),1/ROW(②金銭出納簿!$C$4:$C$564),0),COLUMNS($A$5:F$5)),"")</f>
        <v/>
      </c>
      <c r="G329" s="134" t="str">
        <f t="array" ref="G329">IFERROR(INDEX(②金銭出納簿!$C$4:$M$564,MATCH(LARGE((②金銭出納簿!$G$4:$G$564=$A$1)*1/ROW(②金銭出納簿!$C$4:$C$564),ROWS($A$18:$A340)),1/ROW(②金銭出納簿!$C$4:$C$564),0),COLUMNS($A$5:G$5)),"")</f>
        <v/>
      </c>
      <c r="H329" s="15" t="str">
        <f t="array" ref="H329">IFERROR(INDEX(②金銭出納簿!$C$4:$M$564,MATCH(LARGE((②金銭出納簿!$G$4:$G$564=$A$1)*1/ROW(②金銭出納簿!$C$4:$C$564),ROWS($A$18:$A340)),1/ROW(②金銭出納簿!$C$4:$C$564),0),COLUMNS($A$5:H$5)),"")</f>
        <v/>
      </c>
      <c r="I329" s="17" t="str">
        <f t="array" ref="I329">IFERROR(INDEX(②金銭出納簿!$C$4:$M$564,MATCH(LARGE((②金銭出納簿!$G$4:$G$564=$A$1)*1/ROW(②金銭出納簿!$C$4:$C$564),ROWS($A$18:$A340)),1/ROW(②金銭出納簿!$C$4:$C$564),0),COLUMNS($A$5:I$5)),"")</f>
        <v/>
      </c>
      <c r="J329" s="16" t="str">
        <f t="array" ref="J329">IFERROR(INDEX(②金銭出納簿!$C$4:$M$564,MATCH(LARGE((②金銭出納簿!$G$4:$G$564=$A$1)*1/ROW(②金銭出納簿!$C$4:$C$564),ROWS($A$18:$A340)),1/ROW(②金銭出納簿!$C$4:$C$564),0),COLUMNS($A$5:J$5)),"")</f>
        <v/>
      </c>
      <c r="K329" s="17" t="str">
        <f t="shared" si="12"/>
        <v/>
      </c>
      <c r="L329" s="23" t="str">
        <f t="shared" si="13"/>
        <v/>
      </c>
    </row>
    <row r="330" spans="1:12" ht="20.25" customHeight="1" x14ac:dyDescent="0.15">
      <c r="A330" s="124" t="str">
        <f t="array" ref="A330">IFERROR(INDEX(②金銭出納簿!$C$4:$M$564,MATCH(LARGE((②金銭出納簿!$G$4:$G$564=$A$1)*1/ROW(②金銭出納簿!$C$4:$C$564),ROWS($A$18:$A341)),1/ROW(②金銭出納簿!$C$4:$C$564),0),COLUMNS($A$5:A$5)),"")</f>
        <v/>
      </c>
      <c r="B330" s="125" t="str">
        <f t="array" ref="B330">IFERROR(INDEX(②金銭出納簿!$C$4:$M$564,MATCH(LARGE((②金銭出納簿!$G$4:$G$564=$A$1)*1/ROW(②金銭出納簿!$C$4:$C$564),ROWS($A$18:$A341)),1/ROW(②金銭出納簿!$C$4:$C$564),0),COLUMNS($A$5:B$5)),"")</f>
        <v/>
      </c>
      <c r="C330" s="12" t="str">
        <f t="array" ref="C330">IFERROR(INDEX(②金銭出納簿!$C$4:$M$564,MATCH(LARGE((②金銭出納簿!$G$4:$G$564=$A$1)*1/ROW(②金銭出納簿!$C$4:$C$564),ROWS($A$18:$A341)),1/ROW(②金銭出納簿!$C$4:$C$564),0),COLUMNS($A$5:C$5)),"")</f>
        <v/>
      </c>
      <c r="D330" s="12" t="str">
        <f t="array" ref="D330">IFERROR(INDEX(②金銭出納簿!$C$4:$M$564,MATCH(LARGE((②金銭出納簿!$G$4:$G$564=$A$1)*1/ROW(②金銭出納簿!$C$4:$C$564),ROWS($A$18:$A341)),1/ROW(②金銭出納簿!$C$4:$C$564),0),COLUMNS($A$5:D$5)),"")</f>
        <v/>
      </c>
      <c r="E330" s="12" t="str">
        <f t="array" ref="E330">IFERROR(INDEX(②金銭出納簿!$C$4:$M$564,MATCH(LARGE((②金銭出納簿!$G$4:$G$564=$A$1)*1/ROW(②金銭出納簿!$C$4:$C$564),ROWS($A$18:$A341)),1/ROW(②金銭出納簿!$C$4:$C$564),0),COLUMNS($A$5:E$5)),"")</f>
        <v/>
      </c>
      <c r="F330" s="134" t="str">
        <f t="array" ref="F330">IFERROR(INDEX(②金銭出納簿!$C$4:$M$564,MATCH(LARGE((②金銭出納簿!$G$4:$G$564=$A$1)*1/ROW(②金銭出納簿!$C$4:$C$564),ROWS($A$18:$A341)),1/ROW(②金銭出納簿!$C$4:$C$564),0),COLUMNS($A$5:F$5)),"")</f>
        <v/>
      </c>
      <c r="G330" s="134" t="str">
        <f t="array" ref="G330">IFERROR(INDEX(②金銭出納簿!$C$4:$M$564,MATCH(LARGE((②金銭出納簿!$G$4:$G$564=$A$1)*1/ROW(②金銭出納簿!$C$4:$C$564),ROWS($A$18:$A341)),1/ROW(②金銭出納簿!$C$4:$C$564),0),COLUMNS($A$5:G$5)),"")</f>
        <v/>
      </c>
      <c r="H330" s="15" t="str">
        <f t="array" ref="H330">IFERROR(INDEX(②金銭出納簿!$C$4:$M$564,MATCH(LARGE((②金銭出納簿!$G$4:$G$564=$A$1)*1/ROW(②金銭出納簿!$C$4:$C$564),ROWS($A$18:$A341)),1/ROW(②金銭出納簿!$C$4:$C$564),0),COLUMNS($A$5:H$5)),"")</f>
        <v/>
      </c>
      <c r="I330" s="17" t="str">
        <f t="array" ref="I330">IFERROR(INDEX(②金銭出納簿!$C$4:$M$564,MATCH(LARGE((②金銭出納簿!$G$4:$G$564=$A$1)*1/ROW(②金銭出納簿!$C$4:$C$564),ROWS($A$18:$A341)),1/ROW(②金銭出納簿!$C$4:$C$564),0),COLUMNS($A$5:I$5)),"")</f>
        <v/>
      </c>
      <c r="J330" s="16" t="str">
        <f t="array" ref="J330">IFERROR(INDEX(②金銭出納簿!$C$4:$M$564,MATCH(LARGE((②金銭出納簿!$G$4:$G$564=$A$1)*1/ROW(②金銭出納簿!$C$4:$C$564),ROWS($A$18:$A341)),1/ROW(②金銭出納簿!$C$4:$C$564),0),COLUMNS($A$5:J$5)),"")</f>
        <v/>
      </c>
      <c r="K330" s="17" t="str">
        <f t="shared" si="12"/>
        <v/>
      </c>
      <c r="L330" s="23" t="str">
        <f t="shared" si="13"/>
        <v/>
      </c>
    </row>
    <row r="331" spans="1:12" ht="20.25" customHeight="1" x14ac:dyDescent="0.15">
      <c r="A331" s="124" t="str">
        <f t="array" ref="A331">IFERROR(INDEX(②金銭出納簿!$C$4:$M$564,MATCH(LARGE((②金銭出納簿!$G$4:$G$564=$A$1)*1/ROW(②金銭出納簿!$C$4:$C$564),ROWS($A$18:$A342)),1/ROW(②金銭出納簿!$C$4:$C$564),0),COLUMNS($A$5:A$5)),"")</f>
        <v/>
      </c>
      <c r="B331" s="125" t="str">
        <f t="array" ref="B331">IFERROR(INDEX(②金銭出納簿!$C$4:$M$564,MATCH(LARGE((②金銭出納簿!$G$4:$G$564=$A$1)*1/ROW(②金銭出納簿!$C$4:$C$564),ROWS($A$18:$A342)),1/ROW(②金銭出納簿!$C$4:$C$564),0),COLUMNS($A$5:B$5)),"")</f>
        <v/>
      </c>
      <c r="C331" s="12" t="str">
        <f t="array" ref="C331">IFERROR(INDEX(②金銭出納簿!$C$4:$M$564,MATCH(LARGE((②金銭出納簿!$G$4:$G$564=$A$1)*1/ROW(②金銭出納簿!$C$4:$C$564),ROWS($A$18:$A342)),1/ROW(②金銭出納簿!$C$4:$C$564),0),COLUMNS($A$5:C$5)),"")</f>
        <v/>
      </c>
      <c r="D331" s="12" t="str">
        <f t="array" ref="D331">IFERROR(INDEX(②金銭出納簿!$C$4:$M$564,MATCH(LARGE((②金銭出納簿!$G$4:$G$564=$A$1)*1/ROW(②金銭出納簿!$C$4:$C$564),ROWS($A$18:$A342)),1/ROW(②金銭出納簿!$C$4:$C$564),0),COLUMNS($A$5:D$5)),"")</f>
        <v/>
      </c>
      <c r="E331" s="12" t="str">
        <f t="array" ref="E331">IFERROR(INDEX(②金銭出納簿!$C$4:$M$564,MATCH(LARGE((②金銭出納簿!$G$4:$G$564=$A$1)*1/ROW(②金銭出納簿!$C$4:$C$564),ROWS($A$18:$A342)),1/ROW(②金銭出納簿!$C$4:$C$564),0),COLUMNS($A$5:E$5)),"")</f>
        <v/>
      </c>
      <c r="F331" s="134" t="str">
        <f t="array" ref="F331">IFERROR(INDEX(②金銭出納簿!$C$4:$M$564,MATCH(LARGE((②金銭出納簿!$G$4:$G$564=$A$1)*1/ROW(②金銭出納簿!$C$4:$C$564),ROWS($A$18:$A342)),1/ROW(②金銭出納簿!$C$4:$C$564),0),COLUMNS($A$5:F$5)),"")</f>
        <v/>
      </c>
      <c r="G331" s="134" t="str">
        <f t="array" ref="G331">IFERROR(INDEX(②金銭出納簿!$C$4:$M$564,MATCH(LARGE((②金銭出納簿!$G$4:$G$564=$A$1)*1/ROW(②金銭出納簿!$C$4:$C$564),ROWS($A$18:$A342)),1/ROW(②金銭出納簿!$C$4:$C$564),0),COLUMNS($A$5:G$5)),"")</f>
        <v/>
      </c>
      <c r="H331" s="15" t="str">
        <f t="array" ref="H331">IFERROR(INDEX(②金銭出納簿!$C$4:$M$564,MATCH(LARGE((②金銭出納簿!$G$4:$G$564=$A$1)*1/ROW(②金銭出納簿!$C$4:$C$564),ROWS($A$18:$A342)),1/ROW(②金銭出納簿!$C$4:$C$564),0),COLUMNS($A$5:H$5)),"")</f>
        <v/>
      </c>
      <c r="I331" s="17" t="str">
        <f t="array" ref="I331">IFERROR(INDEX(②金銭出納簿!$C$4:$M$564,MATCH(LARGE((②金銭出納簿!$G$4:$G$564=$A$1)*1/ROW(②金銭出納簿!$C$4:$C$564),ROWS($A$18:$A342)),1/ROW(②金銭出納簿!$C$4:$C$564),0),COLUMNS($A$5:I$5)),"")</f>
        <v/>
      </c>
      <c r="J331" s="16" t="str">
        <f t="array" ref="J331">IFERROR(INDEX(②金銭出納簿!$C$4:$M$564,MATCH(LARGE((②金銭出納簿!$G$4:$G$564=$A$1)*1/ROW(②金銭出納簿!$C$4:$C$564),ROWS($A$18:$A342)),1/ROW(②金銭出納簿!$C$4:$C$564),0),COLUMNS($A$5:J$5)),"")</f>
        <v/>
      </c>
      <c r="K331" s="17" t="str">
        <f t="shared" si="12"/>
        <v/>
      </c>
      <c r="L331" s="23" t="str">
        <f t="shared" si="13"/>
        <v/>
      </c>
    </row>
    <row r="332" spans="1:12" ht="20.25" customHeight="1" x14ac:dyDescent="0.15">
      <c r="A332" s="124" t="str">
        <f t="array" ref="A332">IFERROR(INDEX(②金銭出納簿!$C$4:$M$564,MATCH(LARGE((②金銭出納簿!$G$4:$G$564=$A$1)*1/ROW(②金銭出納簿!$C$4:$C$564),ROWS($A$18:$A343)),1/ROW(②金銭出納簿!$C$4:$C$564),0),COLUMNS($A$5:A$5)),"")</f>
        <v/>
      </c>
      <c r="B332" s="125" t="str">
        <f t="array" ref="B332">IFERROR(INDEX(②金銭出納簿!$C$4:$M$564,MATCH(LARGE((②金銭出納簿!$G$4:$G$564=$A$1)*1/ROW(②金銭出納簿!$C$4:$C$564),ROWS($A$18:$A343)),1/ROW(②金銭出納簿!$C$4:$C$564),0),COLUMNS($A$5:B$5)),"")</f>
        <v/>
      </c>
      <c r="C332" s="12" t="str">
        <f t="array" ref="C332">IFERROR(INDEX(②金銭出納簿!$C$4:$M$564,MATCH(LARGE((②金銭出納簿!$G$4:$G$564=$A$1)*1/ROW(②金銭出納簿!$C$4:$C$564),ROWS($A$18:$A343)),1/ROW(②金銭出納簿!$C$4:$C$564),0),COLUMNS($A$5:C$5)),"")</f>
        <v/>
      </c>
      <c r="D332" s="12" t="str">
        <f t="array" ref="D332">IFERROR(INDEX(②金銭出納簿!$C$4:$M$564,MATCH(LARGE((②金銭出納簿!$G$4:$G$564=$A$1)*1/ROW(②金銭出納簿!$C$4:$C$564),ROWS($A$18:$A343)),1/ROW(②金銭出納簿!$C$4:$C$564),0),COLUMNS($A$5:D$5)),"")</f>
        <v/>
      </c>
      <c r="E332" s="12" t="str">
        <f t="array" ref="E332">IFERROR(INDEX(②金銭出納簿!$C$4:$M$564,MATCH(LARGE((②金銭出納簿!$G$4:$G$564=$A$1)*1/ROW(②金銭出納簿!$C$4:$C$564),ROWS($A$18:$A343)),1/ROW(②金銭出納簿!$C$4:$C$564),0),COLUMNS($A$5:E$5)),"")</f>
        <v/>
      </c>
      <c r="F332" s="134" t="str">
        <f t="array" ref="F332">IFERROR(INDEX(②金銭出納簿!$C$4:$M$564,MATCH(LARGE((②金銭出納簿!$G$4:$G$564=$A$1)*1/ROW(②金銭出納簿!$C$4:$C$564),ROWS($A$18:$A343)),1/ROW(②金銭出納簿!$C$4:$C$564),0),COLUMNS($A$5:F$5)),"")</f>
        <v/>
      </c>
      <c r="G332" s="134" t="str">
        <f t="array" ref="G332">IFERROR(INDEX(②金銭出納簿!$C$4:$M$564,MATCH(LARGE((②金銭出納簿!$G$4:$G$564=$A$1)*1/ROW(②金銭出納簿!$C$4:$C$564),ROWS($A$18:$A343)),1/ROW(②金銭出納簿!$C$4:$C$564),0),COLUMNS($A$5:G$5)),"")</f>
        <v/>
      </c>
      <c r="H332" s="15" t="str">
        <f t="array" ref="H332">IFERROR(INDEX(②金銭出納簿!$C$4:$M$564,MATCH(LARGE((②金銭出納簿!$G$4:$G$564=$A$1)*1/ROW(②金銭出納簿!$C$4:$C$564),ROWS($A$18:$A343)),1/ROW(②金銭出納簿!$C$4:$C$564),0),COLUMNS($A$5:H$5)),"")</f>
        <v/>
      </c>
      <c r="I332" s="17" t="str">
        <f t="array" ref="I332">IFERROR(INDEX(②金銭出納簿!$C$4:$M$564,MATCH(LARGE((②金銭出納簿!$G$4:$G$564=$A$1)*1/ROW(②金銭出納簿!$C$4:$C$564),ROWS($A$18:$A343)),1/ROW(②金銭出納簿!$C$4:$C$564),0),COLUMNS($A$5:I$5)),"")</f>
        <v/>
      </c>
      <c r="J332" s="16" t="str">
        <f t="array" ref="J332">IFERROR(INDEX(②金銭出納簿!$C$4:$M$564,MATCH(LARGE((②金銭出納簿!$G$4:$G$564=$A$1)*1/ROW(②金銭出納簿!$C$4:$C$564),ROWS($A$18:$A343)),1/ROW(②金銭出納簿!$C$4:$C$564),0),COLUMNS($A$5:J$5)),"")</f>
        <v/>
      </c>
      <c r="K332" s="17" t="str">
        <f t="shared" si="12"/>
        <v/>
      </c>
      <c r="L332" s="23" t="str">
        <f t="shared" si="13"/>
        <v/>
      </c>
    </row>
    <row r="333" spans="1:12" ht="20.25" customHeight="1" x14ac:dyDescent="0.15">
      <c r="A333" s="124" t="str">
        <f t="array" ref="A333">IFERROR(INDEX(②金銭出納簿!$C$4:$M$564,MATCH(LARGE((②金銭出納簿!$G$4:$G$564=$A$1)*1/ROW(②金銭出納簿!$C$4:$C$564),ROWS($A$18:$A344)),1/ROW(②金銭出納簿!$C$4:$C$564),0),COLUMNS($A$5:A$5)),"")</f>
        <v/>
      </c>
      <c r="B333" s="125" t="str">
        <f t="array" ref="B333">IFERROR(INDEX(②金銭出納簿!$C$4:$M$564,MATCH(LARGE((②金銭出納簿!$G$4:$G$564=$A$1)*1/ROW(②金銭出納簿!$C$4:$C$564),ROWS($A$18:$A344)),1/ROW(②金銭出納簿!$C$4:$C$564),0),COLUMNS($A$5:B$5)),"")</f>
        <v/>
      </c>
      <c r="C333" s="12" t="str">
        <f t="array" ref="C333">IFERROR(INDEX(②金銭出納簿!$C$4:$M$564,MATCH(LARGE((②金銭出納簿!$G$4:$G$564=$A$1)*1/ROW(②金銭出納簿!$C$4:$C$564),ROWS($A$18:$A344)),1/ROW(②金銭出納簿!$C$4:$C$564),0),COLUMNS($A$5:C$5)),"")</f>
        <v/>
      </c>
      <c r="D333" s="12" t="str">
        <f t="array" ref="D333">IFERROR(INDEX(②金銭出納簿!$C$4:$M$564,MATCH(LARGE((②金銭出納簿!$G$4:$G$564=$A$1)*1/ROW(②金銭出納簿!$C$4:$C$564),ROWS($A$18:$A344)),1/ROW(②金銭出納簿!$C$4:$C$564),0),COLUMNS($A$5:D$5)),"")</f>
        <v/>
      </c>
      <c r="E333" s="12" t="str">
        <f t="array" ref="E333">IFERROR(INDEX(②金銭出納簿!$C$4:$M$564,MATCH(LARGE((②金銭出納簿!$G$4:$G$564=$A$1)*1/ROW(②金銭出納簿!$C$4:$C$564),ROWS($A$18:$A344)),1/ROW(②金銭出納簿!$C$4:$C$564),0),COLUMNS($A$5:E$5)),"")</f>
        <v/>
      </c>
      <c r="F333" s="134" t="str">
        <f t="array" ref="F333">IFERROR(INDEX(②金銭出納簿!$C$4:$M$564,MATCH(LARGE((②金銭出納簿!$G$4:$G$564=$A$1)*1/ROW(②金銭出納簿!$C$4:$C$564),ROWS($A$18:$A344)),1/ROW(②金銭出納簿!$C$4:$C$564),0),COLUMNS($A$5:F$5)),"")</f>
        <v/>
      </c>
      <c r="G333" s="134" t="str">
        <f t="array" ref="G333">IFERROR(INDEX(②金銭出納簿!$C$4:$M$564,MATCH(LARGE((②金銭出納簿!$G$4:$G$564=$A$1)*1/ROW(②金銭出納簿!$C$4:$C$564),ROWS($A$18:$A344)),1/ROW(②金銭出納簿!$C$4:$C$564),0),COLUMNS($A$5:G$5)),"")</f>
        <v/>
      </c>
      <c r="H333" s="15" t="str">
        <f t="array" ref="H333">IFERROR(INDEX(②金銭出納簿!$C$4:$M$564,MATCH(LARGE((②金銭出納簿!$G$4:$G$564=$A$1)*1/ROW(②金銭出納簿!$C$4:$C$564),ROWS($A$18:$A344)),1/ROW(②金銭出納簿!$C$4:$C$564),0),COLUMNS($A$5:H$5)),"")</f>
        <v/>
      </c>
      <c r="I333" s="17" t="str">
        <f t="array" ref="I333">IFERROR(INDEX(②金銭出納簿!$C$4:$M$564,MATCH(LARGE((②金銭出納簿!$G$4:$G$564=$A$1)*1/ROW(②金銭出納簿!$C$4:$C$564),ROWS($A$18:$A344)),1/ROW(②金銭出納簿!$C$4:$C$564),0),COLUMNS($A$5:I$5)),"")</f>
        <v/>
      </c>
      <c r="J333" s="16" t="str">
        <f t="array" ref="J333">IFERROR(INDEX(②金銭出納簿!$C$4:$M$564,MATCH(LARGE((②金銭出納簿!$G$4:$G$564=$A$1)*1/ROW(②金銭出納簿!$C$4:$C$564),ROWS($A$18:$A344)),1/ROW(②金銭出納簿!$C$4:$C$564),0),COLUMNS($A$5:J$5)),"")</f>
        <v/>
      </c>
      <c r="K333" s="17" t="str">
        <f t="shared" si="12"/>
        <v/>
      </c>
      <c r="L333" s="23" t="str">
        <f t="shared" si="13"/>
        <v/>
      </c>
    </row>
    <row r="334" spans="1:12" ht="20.25" customHeight="1" x14ac:dyDescent="0.15">
      <c r="A334" s="124" t="str">
        <f t="array" ref="A334">IFERROR(INDEX(②金銭出納簿!$C$4:$M$564,MATCH(LARGE((②金銭出納簿!$G$4:$G$564=$A$1)*1/ROW(②金銭出納簿!$C$4:$C$564),ROWS($A$18:$A345)),1/ROW(②金銭出納簿!$C$4:$C$564),0),COLUMNS($A$5:A$5)),"")</f>
        <v/>
      </c>
      <c r="B334" s="125" t="str">
        <f t="array" ref="B334">IFERROR(INDEX(②金銭出納簿!$C$4:$M$564,MATCH(LARGE((②金銭出納簿!$G$4:$G$564=$A$1)*1/ROW(②金銭出納簿!$C$4:$C$564),ROWS($A$18:$A345)),1/ROW(②金銭出納簿!$C$4:$C$564),0),COLUMNS($A$5:B$5)),"")</f>
        <v/>
      </c>
      <c r="C334" s="12" t="str">
        <f t="array" ref="C334">IFERROR(INDEX(②金銭出納簿!$C$4:$M$564,MATCH(LARGE((②金銭出納簿!$G$4:$G$564=$A$1)*1/ROW(②金銭出納簿!$C$4:$C$564),ROWS($A$18:$A345)),1/ROW(②金銭出納簿!$C$4:$C$564),0),COLUMNS($A$5:C$5)),"")</f>
        <v/>
      </c>
      <c r="D334" s="12" t="str">
        <f t="array" ref="D334">IFERROR(INDEX(②金銭出納簿!$C$4:$M$564,MATCH(LARGE((②金銭出納簿!$G$4:$G$564=$A$1)*1/ROW(②金銭出納簿!$C$4:$C$564),ROWS($A$18:$A345)),1/ROW(②金銭出納簿!$C$4:$C$564),0),COLUMNS($A$5:D$5)),"")</f>
        <v/>
      </c>
      <c r="E334" s="12" t="str">
        <f t="array" ref="E334">IFERROR(INDEX(②金銭出納簿!$C$4:$M$564,MATCH(LARGE((②金銭出納簿!$G$4:$G$564=$A$1)*1/ROW(②金銭出納簿!$C$4:$C$564),ROWS($A$18:$A345)),1/ROW(②金銭出納簿!$C$4:$C$564),0),COLUMNS($A$5:E$5)),"")</f>
        <v/>
      </c>
      <c r="F334" s="134" t="str">
        <f t="array" ref="F334">IFERROR(INDEX(②金銭出納簿!$C$4:$M$564,MATCH(LARGE((②金銭出納簿!$G$4:$G$564=$A$1)*1/ROW(②金銭出納簿!$C$4:$C$564),ROWS($A$18:$A345)),1/ROW(②金銭出納簿!$C$4:$C$564),0),COLUMNS($A$5:F$5)),"")</f>
        <v/>
      </c>
      <c r="G334" s="134" t="str">
        <f t="array" ref="G334">IFERROR(INDEX(②金銭出納簿!$C$4:$M$564,MATCH(LARGE((②金銭出納簿!$G$4:$G$564=$A$1)*1/ROW(②金銭出納簿!$C$4:$C$564),ROWS($A$18:$A345)),1/ROW(②金銭出納簿!$C$4:$C$564),0),COLUMNS($A$5:G$5)),"")</f>
        <v/>
      </c>
      <c r="H334" s="15" t="str">
        <f t="array" ref="H334">IFERROR(INDEX(②金銭出納簿!$C$4:$M$564,MATCH(LARGE((②金銭出納簿!$G$4:$G$564=$A$1)*1/ROW(②金銭出納簿!$C$4:$C$564),ROWS($A$18:$A345)),1/ROW(②金銭出納簿!$C$4:$C$564),0),COLUMNS($A$5:H$5)),"")</f>
        <v/>
      </c>
      <c r="I334" s="17" t="str">
        <f t="array" ref="I334">IFERROR(INDEX(②金銭出納簿!$C$4:$M$564,MATCH(LARGE((②金銭出納簿!$G$4:$G$564=$A$1)*1/ROW(②金銭出納簿!$C$4:$C$564),ROWS($A$18:$A345)),1/ROW(②金銭出納簿!$C$4:$C$564),0),COLUMNS($A$5:I$5)),"")</f>
        <v/>
      </c>
      <c r="J334" s="16" t="str">
        <f t="array" ref="J334">IFERROR(INDEX(②金銭出納簿!$C$4:$M$564,MATCH(LARGE((②金銭出納簿!$G$4:$G$564=$A$1)*1/ROW(②金銭出納簿!$C$4:$C$564),ROWS($A$18:$A345)),1/ROW(②金銭出納簿!$C$4:$C$564),0),COLUMNS($A$5:J$5)),"")</f>
        <v/>
      </c>
      <c r="K334" s="17" t="str">
        <f t="shared" si="12"/>
        <v/>
      </c>
      <c r="L334" s="23" t="str">
        <f t="shared" si="13"/>
        <v/>
      </c>
    </row>
    <row r="335" spans="1:12" ht="20.25" customHeight="1" x14ac:dyDescent="0.15">
      <c r="A335" s="124" t="str">
        <f t="array" ref="A335">IFERROR(INDEX(②金銭出納簿!$C$4:$M$564,MATCH(LARGE((②金銭出納簿!$G$4:$G$564=$A$1)*1/ROW(②金銭出納簿!$C$4:$C$564),ROWS($A$18:$A346)),1/ROW(②金銭出納簿!$C$4:$C$564),0),COLUMNS($A$5:A$5)),"")</f>
        <v/>
      </c>
      <c r="B335" s="125" t="str">
        <f t="array" ref="B335">IFERROR(INDEX(②金銭出納簿!$C$4:$M$564,MATCH(LARGE((②金銭出納簿!$G$4:$G$564=$A$1)*1/ROW(②金銭出納簿!$C$4:$C$564),ROWS($A$18:$A346)),1/ROW(②金銭出納簿!$C$4:$C$564),0),COLUMNS($A$5:B$5)),"")</f>
        <v/>
      </c>
      <c r="C335" s="12" t="str">
        <f t="array" ref="C335">IFERROR(INDEX(②金銭出納簿!$C$4:$M$564,MATCH(LARGE((②金銭出納簿!$G$4:$G$564=$A$1)*1/ROW(②金銭出納簿!$C$4:$C$564),ROWS($A$18:$A346)),1/ROW(②金銭出納簿!$C$4:$C$564),0),COLUMNS($A$5:C$5)),"")</f>
        <v/>
      </c>
      <c r="D335" s="12" t="str">
        <f t="array" ref="D335">IFERROR(INDEX(②金銭出納簿!$C$4:$M$564,MATCH(LARGE((②金銭出納簿!$G$4:$G$564=$A$1)*1/ROW(②金銭出納簿!$C$4:$C$564),ROWS($A$18:$A346)),1/ROW(②金銭出納簿!$C$4:$C$564),0),COLUMNS($A$5:D$5)),"")</f>
        <v/>
      </c>
      <c r="E335" s="12" t="str">
        <f t="array" ref="E335">IFERROR(INDEX(②金銭出納簿!$C$4:$M$564,MATCH(LARGE((②金銭出納簿!$G$4:$G$564=$A$1)*1/ROW(②金銭出納簿!$C$4:$C$564),ROWS($A$18:$A346)),1/ROW(②金銭出納簿!$C$4:$C$564),0),COLUMNS($A$5:E$5)),"")</f>
        <v/>
      </c>
      <c r="F335" s="134" t="str">
        <f t="array" ref="F335">IFERROR(INDEX(②金銭出納簿!$C$4:$M$564,MATCH(LARGE((②金銭出納簿!$G$4:$G$564=$A$1)*1/ROW(②金銭出納簿!$C$4:$C$564),ROWS($A$18:$A346)),1/ROW(②金銭出納簿!$C$4:$C$564),0),COLUMNS($A$5:F$5)),"")</f>
        <v/>
      </c>
      <c r="G335" s="134" t="str">
        <f t="array" ref="G335">IFERROR(INDEX(②金銭出納簿!$C$4:$M$564,MATCH(LARGE((②金銭出納簿!$G$4:$G$564=$A$1)*1/ROW(②金銭出納簿!$C$4:$C$564),ROWS($A$18:$A346)),1/ROW(②金銭出納簿!$C$4:$C$564),0),COLUMNS($A$5:G$5)),"")</f>
        <v/>
      </c>
      <c r="H335" s="15" t="str">
        <f t="array" ref="H335">IFERROR(INDEX(②金銭出納簿!$C$4:$M$564,MATCH(LARGE((②金銭出納簿!$G$4:$G$564=$A$1)*1/ROW(②金銭出納簿!$C$4:$C$564),ROWS($A$18:$A346)),1/ROW(②金銭出納簿!$C$4:$C$564),0),COLUMNS($A$5:H$5)),"")</f>
        <v/>
      </c>
      <c r="I335" s="17" t="str">
        <f t="array" ref="I335">IFERROR(INDEX(②金銭出納簿!$C$4:$M$564,MATCH(LARGE((②金銭出納簿!$G$4:$G$564=$A$1)*1/ROW(②金銭出納簿!$C$4:$C$564),ROWS($A$18:$A346)),1/ROW(②金銭出納簿!$C$4:$C$564),0),COLUMNS($A$5:I$5)),"")</f>
        <v/>
      </c>
      <c r="J335" s="16" t="str">
        <f t="array" ref="J335">IFERROR(INDEX(②金銭出納簿!$C$4:$M$564,MATCH(LARGE((②金銭出納簿!$G$4:$G$564=$A$1)*1/ROW(②金銭出納簿!$C$4:$C$564),ROWS($A$18:$A346)),1/ROW(②金銭出納簿!$C$4:$C$564),0),COLUMNS($A$5:J$5)),"")</f>
        <v/>
      </c>
      <c r="K335" s="17" t="str">
        <f t="shared" si="12"/>
        <v/>
      </c>
      <c r="L335" s="23" t="str">
        <f t="shared" si="13"/>
        <v/>
      </c>
    </row>
    <row r="336" spans="1:12" ht="20.25" customHeight="1" x14ac:dyDescent="0.15">
      <c r="A336" s="124" t="str">
        <f t="array" ref="A336">IFERROR(INDEX(②金銭出納簿!$C$4:$M$564,MATCH(LARGE((②金銭出納簿!$G$4:$G$564=$A$1)*1/ROW(②金銭出納簿!$C$4:$C$564),ROWS($A$18:$A347)),1/ROW(②金銭出納簿!$C$4:$C$564),0),COLUMNS($A$5:A$5)),"")</f>
        <v/>
      </c>
      <c r="B336" s="125" t="str">
        <f t="array" ref="B336">IFERROR(INDEX(②金銭出納簿!$C$4:$M$564,MATCH(LARGE((②金銭出納簿!$G$4:$G$564=$A$1)*1/ROW(②金銭出納簿!$C$4:$C$564),ROWS($A$18:$A347)),1/ROW(②金銭出納簿!$C$4:$C$564),0),COLUMNS($A$5:B$5)),"")</f>
        <v/>
      </c>
      <c r="C336" s="12" t="str">
        <f t="array" ref="C336">IFERROR(INDEX(②金銭出納簿!$C$4:$M$564,MATCH(LARGE((②金銭出納簿!$G$4:$G$564=$A$1)*1/ROW(②金銭出納簿!$C$4:$C$564),ROWS($A$18:$A347)),1/ROW(②金銭出納簿!$C$4:$C$564),0),COLUMNS($A$5:C$5)),"")</f>
        <v/>
      </c>
      <c r="D336" s="12" t="str">
        <f t="array" ref="D336">IFERROR(INDEX(②金銭出納簿!$C$4:$M$564,MATCH(LARGE((②金銭出納簿!$G$4:$G$564=$A$1)*1/ROW(②金銭出納簿!$C$4:$C$564),ROWS($A$18:$A347)),1/ROW(②金銭出納簿!$C$4:$C$564),0),COLUMNS($A$5:D$5)),"")</f>
        <v/>
      </c>
      <c r="E336" s="12" t="str">
        <f t="array" ref="E336">IFERROR(INDEX(②金銭出納簿!$C$4:$M$564,MATCH(LARGE((②金銭出納簿!$G$4:$G$564=$A$1)*1/ROW(②金銭出納簿!$C$4:$C$564),ROWS($A$18:$A347)),1/ROW(②金銭出納簿!$C$4:$C$564),0),COLUMNS($A$5:E$5)),"")</f>
        <v/>
      </c>
      <c r="F336" s="134" t="str">
        <f t="array" ref="F336">IFERROR(INDEX(②金銭出納簿!$C$4:$M$564,MATCH(LARGE((②金銭出納簿!$G$4:$G$564=$A$1)*1/ROW(②金銭出納簿!$C$4:$C$564),ROWS($A$18:$A347)),1/ROW(②金銭出納簿!$C$4:$C$564),0),COLUMNS($A$5:F$5)),"")</f>
        <v/>
      </c>
      <c r="G336" s="134" t="str">
        <f t="array" ref="G336">IFERROR(INDEX(②金銭出納簿!$C$4:$M$564,MATCH(LARGE((②金銭出納簿!$G$4:$G$564=$A$1)*1/ROW(②金銭出納簿!$C$4:$C$564),ROWS($A$18:$A347)),1/ROW(②金銭出納簿!$C$4:$C$564),0),COLUMNS($A$5:G$5)),"")</f>
        <v/>
      </c>
      <c r="H336" s="15" t="str">
        <f t="array" ref="H336">IFERROR(INDEX(②金銭出納簿!$C$4:$M$564,MATCH(LARGE((②金銭出納簿!$G$4:$G$564=$A$1)*1/ROW(②金銭出納簿!$C$4:$C$564),ROWS($A$18:$A347)),1/ROW(②金銭出納簿!$C$4:$C$564),0),COLUMNS($A$5:H$5)),"")</f>
        <v/>
      </c>
      <c r="I336" s="17" t="str">
        <f t="array" ref="I336">IFERROR(INDEX(②金銭出納簿!$C$4:$M$564,MATCH(LARGE((②金銭出納簿!$G$4:$G$564=$A$1)*1/ROW(②金銭出納簿!$C$4:$C$564),ROWS($A$18:$A347)),1/ROW(②金銭出納簿!$C$4:$C$564),0),COLUMNS($A$5:I$5)),"")</f>
        <v/>
      </c>
      <c r="J336" s="16" t="str">
        <f t="array" ref="J336">IFERROR(INDEX(②金銭出納簿!$C$4:$M$564,MATCH(LARGE((②金銭出納簿!$G$4:$G$564=$A$1)*1/ROW(②金銭出納簿!$C$4:$C$564),ROWS($A$18:$A347)),1/ROW(②金銭出納簿!$C$4:$C$564),0),COLUMNS($A$5:J$5)),"")</f>
        <v/>
      </c>
      <c r="K336" s="17" t="str">
        <f t="shared" si="12"/>
        <v/>
      </c>
      <c r="L336" s="23" t="str">
        <f t="shared" si="13"/>
        <v/>
      </c>
    </row>
    <row r="337" spans="1:12" ht="20.25" customHeight="1" x14ac:dyDescent="0.15">
      <c r="A337" s="124" t="str">
        <f t="array" ref="A337">IFERROR(INDEX(②金銭出納簿!$C$4:$M$564,MATCH(LARGE((②金銭出納簿!$G$4:$G$564=$A$1)*1/ROW(②金銭出納簿!$C$4:$C$564),ROWS($A$18:$A348)),1/ROW(②金銭出納簿!$C$4:$C$564),0),COLUMNS($A$5:A$5)),"")</f>
        <v/>
      </c>
      <c r="B337" s="125" t="str">
        <f t="array" ref="B337">IFERROR(INDEX(②金銭出納簿!$C$4:$M$564,MATCH(LARGE((②金銭出納簿!$G$4:$G$564=$A$1)*1/ROW(②金銭出納簿!$C$4:$C$564),ROWS($A$18:$A348)),1/ROW(②金銭出納簿!$C$4:$C$564),0),COLUMNS($A$5:B$5)),"")</f>
        <v/>
      </c>
      <c r="C337" s="12" t="str">
        <f t="array" ref="C337">IFERROR(INDEX(②金銭出納簿!$C$4:$M$564,MATCH(LARGE((②金銭出納簿!$G$4:$G$564=$A$1)*1/ROW(②金銭出納簿!$C$4:$C$564),ROWS($A$18:$A348)),1/ROW(②金銭出納簿!$C$4:$C$564),0),COLUMNS($A$5:C$5)),"")</f>
        <v/>
      </c>
      <c r="D337" s="12" t="str">
        <f t="array" ref="D337">IFERROR(INDEX(②金銭出納簿!$C$4:$M$564,MATCH(LARGE((②金銭出納簿!$G$4:$G$564=$A$1)*1/ROW(②金銭出納簿!$C$4:$C$564),ROWS($A$18:$A348)),1/ROW(②金銭出納簿!$C$4:$C$564),0),COLUMNS($A$5:D$5)),"")</f>
        <v/>
      </c>
      <c r="E337" s="12" t="str">
        <f t="array" ref="E337">IFERROR(INDEX(②金銭出納簿!$C$4:$M$564,MATCH(LARGE((②金銭出納簿!$G$4:$G$564=$A$1)*1/ROW(②金銭出納簿!$C$4:$C$564),ROWS($A$18:$A348)),1/ROW(②金銭出納簿!$C$4:$C$564),0),COLUMNS($A$5:E$5)),"")</f>
        <v/>
      </c>
      <c r="F337" s="134" t="str">
        <f t="array" ref="F337">IFERROR(INDEX(②金銭出納簿!$C$4:$M$564,MATCH(LARGE((②金銭出納簿!$G$4:$G$564=$A$1)*1/ROW(②金銭出納簿!$C$4:$C$564),ROWS($A$18:$A348)),1/ROW(②金銭出納簿!$C$4:$C$564),0),COLUMNS($A$5:F$5)),"")</f>
        <v/>
      </c>
      <c r="G337" s="134" t="str">
        <f t="array" ref="G337">IFERROR(INDEX(②金銭出納簿!$C$4:$M$564,MATCH(LARGE((②金銭出納簿!$G$4:$G$564=$A$1)*1/ROW(②金銭出納簿!$C$4:$C$564),ROWS($A$18:$A348)),1/ROW(②金銭出納簿!$C$4:$C$564),0),COLUMNS($A$5:G$5)),"")</f>
        <v/>
      </c>
      <c r="H337" s="15" t="str">
        <f t="array" ref="H337">IFERROR(INDEX(②金銭出納簿!$C$4:$M$564,MATCH(LARGE((②金銭出納簿!$G$4:$G$564=$A$1)*1/ROW(②金銭出納簿!$C$4:$C$564),ROWS($A$18:$A348)),1/ROW(②金銭出納簿!$C$4:$C$564),0),COLUMNS($A$5:H$5)),"")</f>
        <v/>
      </c>
      <c r="I337" s="17" t="str">
        <f t="array" ref="I337">IFERROR(INDEX(②金銭出納簿!$C$4:$M$564,MATCH(LARGE((②金銭出納簿!$G$4:$G$564=$A$1)*1/ROW(②金銭出納簿!$C$4:$C$564),ROWS($A$18:$A348)),1/ROW(②金銭出納簿!$C$4:$C$564),0),COLUMNS($A$5:I$5)),"")</f>
        <v/>
      </c>
      <c r="J337" s="16" t="str">
        <f t="array" ref="J337">IFERROR(INDEX(②金銭出納簿!$C$4:$M$564,MATCH(LARGE((②金銭出納簿!$G$4:$G$564=$A$1)*1/ROW(②金銭出納簿!$C$4:$C$564),ROWS($A$18:$A348)),1/ROW(②金銭出納簿!$C$4:$C$564),0),COLUMNS($A$5:J$5)),"")</f>
        <v/>
      </c>
      <c r="K337" s="17" t="str">
        <f t="shared" si="12"/>
        <v/>
      </c>
      <c r="L337" s="23" t="str">
        <f t="shared" si="13"/>
        <v/>
      </c>
    </row>
    <row r="338" spans="1:12" ht="20.25" customHeight="1" x14ac:dyDescent="0.15">
      <c r="A338" s="124" t="str">
        <f t="array" ref="A338">IFERROR(INDEX(②金銭出納簿!$C$4:$M$564,MATCH(LARGE((②金銭出納簿!$G$4:$G$564=$A$1)*1/ROW(②金銭出納簿!$C$4:$C$564),ROWS($A$18:$A349)),1/ROW(②金銭出納簿!$C$4:$C$564),0),COLUMNS($A$5:A$5)),"")</f>
        <v/>
      </c>
      <c r="B338" s="125" t="str">
        <f t="array" ref="B338">IFERROR(INDEX(②金銭出納簿!$C$4:$M$564,MATCH(LARGE((②金銭出納簿!$G$4:$G$564=$A$1)*1/ROW(②金銭出納簿!$C$4:$C$564),ROWS($A$18:$A349)),1/ROW(②金銭出納簿!$C$4:$C$564),0),COLUMNS($A$5:B$5)),"")</f>
        <v/>
      </c>
      <c r="C338" s="12" t="str">
        <f t="array" ref="C338">IFERROR(INDEX(②金銭出納簿!$C$4:$M$564,MATCH(LARGE((②金銭出納簿!$G$4:$G$564=$A$1)*1/ROW(②金銭出納簿!$C$4:$C$564),ROWS($A$18:$A349)),1/ROW(②金銭出納簿!$C$4:$C$564),0),COLUMNS($A$5:C$5)),"")</f>
        <v/>
      </c>
      <c r="D338" s="12" t="str">
        <f t="array" ref="D338">IFERROR(INDEX(②金銭出納簿!$C$4:$M$564,MATCH(LARGE((②金銭出納簿!$G$4:$G$564=$A$1)*1/ROW(②金銭出納簿!$C$4:$C$564),ROWS($A$18:$A349)),1/ROW(②金銭出納簿!$C$4:$C$564),0),COLUMNS($A$5:D$5)),"")</f>
        <v/>
      </c>
      <c r="E338" s="12" t="str">
        <f t="array" ref="E338">IFERROR(INDEX(②金銭出納簿!$C$4:$M$564,MATCH(LARGE((②金銭出納簿!$G$4:$G$564=$A$1)*1/ROW(②金銭出納簿!$C$4:$C$564),ROWS($A$18:$A349)),1/ROW(②金銭出納簿!$C$4:$C$564),0),COLUMNS($A$5:E$5)),"")</f>
        <v/>
      </c>
      <c r="F338" s="134" t="str">
        <f t="array" ref="F338">IFERROR(INDEX(②金銭出納簿!$C$4:$M$564,MATCH(LARGE((②金銭出納簿!$G$4:$G$564=$A$1)*1/ROW(②金銭出納簿!$C$4:$C$564),ROWS($A$18:$A349)),1/ROW(②金銭出納簿!$C$4:$C$564),0),COLUMNS($A$5:F$5)),"")</f>
        <v/>
      </c>
      <c r="G338" s="134" t="str">
        <f t="array" ref="G338">IFERROR(INDEX(②金銭出納簿!$C$4:$M$564,MATCH(LARGE((②金銭出納簿!$G$4:$G$564=$A$1)*1/ROW(②金銭出納簿!$C$4:$C$564),ROWS($A$18:$A349)),1/ROW(②金銭出納簿!$C$4:$C$564),0),COLUMNS($A$5:G$5)),"")</f>
        <v/>
      </c>
      <c r="H338" s="15" t="str">
        <f t="array" ref="H338">IFERROR(INDEX(②金銭出納簿!$C$4:$M$564,MATCH(LARGE((②金銭出納簿!$G$4:$G$564=$A$1)*1/ROW(②金銭出納簿!$C$4:$C$564),ROWS($A$18:$A349)),1/ROW(②金銭出納簿!$C$4:$C$564),0),COLUMNS($A$5:H$5)),"")</f>
        <v/>
      </c>
      <c r="I338" s="17" t="str">
        <f t="array" ref="I338">IFERROR(INDEX(②金銭出納簿!$C$4:$M$564,MATCH(LARGE((②金銭出納簿!$G$4:$G$564=$A$1)*1/ROW(②金銭出納簿!$C$4:$C$564),ROWS($A$18:$A349)),1/ROW(②金銭出納簿!$C$4:$C$564),0),COLUMNS($A$5:I$5)),"")</f>
        <v/>
      </c>
      <c r="J338" s="16" t="str">
        <f t="array" ref="J338">IFERROR(INDEX(②金銭出納簿!$C$4:$M$564,MATCH(LARGE((②金銭出納簿!$G$4:$G$564=$A$1)*1/ROW(②金銭出納簿!$C$4:$C$564),ROWS($A$18:$A349)),1/ROW(②金銭出納簿!$C$4:$C$564),0),COLUMNS($A$5:J$5)),"")</f>
        <v/>
      </c>
      <c r="K338" s="17" t="str">
        <f t="shared" si="12"/>
        <v/>
      </c>
      <c r="L338" s="23" t="str">
        <f t="shared" si="13"/>
        <v/>
      </c>
    </row>
    <row r="339" spans="1:12" ht="20.25" customHeight="1" x14ac:dyDescent="0.15">
      <c r="A339" s="124" t="str">
        <f t="array" ref="A339">IFERROR(INDEX(②金銭出納簿!$C$4:$M$564,MATCH(LARGE((②金銭出納簿!$G$4:$G$564=$A$1)*1/ROW(②金銭出納簿!$C$4:$C$564),ROWS($A$18:$A350)),1/ROW(②金銭出納簿!$C$4:$C$564),0),COLUMNS($A$5:A$5)),"")</f>
        <v/>
      </c>
      <c r="B339" s="125" t="str">
        <f t="array" ref="B339">IFERROR(INDEX(②金銭出納簿!$C$4:$M$564,MATCH(LARGE((②金銭出納簿!$G$4:$G$564=$A$1)*1/ROW(②金銭出納簿!$C$4:$C$564),ROWS($A$18:$A350)),1/ROW(②金銭出納簿!$C$4:$C$564),0),COLUMNS($A$5:B$5)),"")</f>
        <v/>
      </c>
      <c r="C339" s="12" t="str">
        <f t="array" ref="C339">IFERROR(INDEX(②金銭出納簿!$C$4:$M$564,MATCH(LARGE((②金銭出納簿!$G$4:$G$564=$A$1)*1/ROW(②金銭出納簿!$C$4:$C$564),ROWS($A$18:$A350)),1/ROW(②金銭出納簿!$C$4:$C$564),0),COLUMNS($A$5:C$5)),"")</f>
        <v/>
      </c>
      <c r="D339" s="12" t="str">
        <f t="array" ref="D339">IFERROR(INDEX(②金銭出納簿!$C$4:$M$564,MATCH(LARGE((②金銭出納簿!$G$4:$G$564=$A$1)*1/ROW(②金銭出納簿!$C$4:$C$564),ROWS($A$18:$A350)),1/ROW(②金銭出納簿!$C$4:$C$564),0),COLUMNS($A$5:D$5)),"")</f>
        <v/>
      </c>
      <c r="E339" s="12" t="str">
        <f t="array" ref="E339">IFERROR(INDEX(②金銭出納簿!$C$4:$M$564,MATCH(LARGE((②金銭出納簿!$G$4:$G$564=$A$1)*1/ROW(②金銭出納簿!$C$4:$C$564),ROWS($A$18:$A350)),1/ROW(②金銭出納簿!$C$4:$C$564),0),COLUMNS($A$5:E$5)),"")</f>
        <v/>
      </c>
      <c r="F339" s="134" t="str">
        <f t="array" ref="F339">IFERROR(INDEX(②金銭出納簿!$C$4:$M$564,MATCH(LARGE((②金銭出納簿!$G$4:$G$564=$A$1)*1/ROW(②金銭出納簿!$C$4:$C$564),ROWS($A$18:$A350)),1/ROW(②金銭出納簿!$C$4:$C$564),0),COLUMNS($A$5:F$5)),"")</f>
        <v/>
      </c>
      <c r="G339" s="134" t="str">
        <f t="array" ref="G339">IFERROR(INDEX(②金銭出納簿!$C$4:$M$564,MATCH(LARGE((②金銭出納簿!$G$4:$G$564=$A$1)*1/ROW(②金銭出納簿!$C$4:$C$564),ROWS($A$18:$A350)),1/ROW(②金銭出納簿!$C$4:$C$564),0),COLUMNS($A$5:G$5)),"")</f>
        <v/>
      </c>
      <c r="H339" s="15" t="str">
        <f t="array" ref="H339">IFERROR(INDEX(②金銭出納簿!$C$4:$M$564,MATCH(LARGE((②金銭出納簿!$G$4:$G$564=$A$1)*1/ROW(②金銭出納簿!$C$4:$C$564),ROWS($A$18:$A350)),1/ROW(②金銭出納簿!$C$4:$C$564),0),COLUMNS($A$5:H$5)),"")</f>
        <v/>
      </c>
      <c r="I339" s="17" t="str">
        <f t="array" ref="I339">IFERROR(INDEX(②金銭出納簿!$C$4:$M$564,MATCH(LARGE((②金銭出納簿!$G$4:$G$564=$A$1)*1/ROW(②金銭出納簿!$C$4:$C$564),ROWS($A$18:$A350)),1/ROW(②金銭出納簿!$C$4:$C$564),0),COLUMNS($A$5:I$5)),"")</f>
        <v/>
      </c>
      <c r="J339" s="16" t="str">
        <f t="array" ref="J339">IFERROR(INDEX(②金銭出納簿!$C$4:$M$564,MATCH(LARGE((②金銭出納簿!$G$4:$G$564=$A$1)*1/ROW(②金銭出納簿!$C$4:$C$564),ROWS($A$18:$A350)),1/ROW(②金銭出納簿!$C$4:$C$564),0),COLUMNS($A$5:J$5)),"")</f>
        <v/>
      </c>
      <c r="K339" s="17" t="str">
        <f t="shared" si="12"/>
        <v/>
      </c>
      <c r="L339" s="23" t="str">
        <f t="shared" si="13"/>
        <v/>
      </c>
    </row>
    <row r="340" spans="1:12" ht="20.25" customHeight="1" x14ac:dyDescent="0.15">
      <c r="A340" s="124" t="str">
        <f t="array" ref="A340">IFERROR(INDEX(②金銭出納簿!$C$4:$M$564,MATCH(LARGE((②金銭出納簿!$G$4:$G$564=$A$1)*1/ROW(②金銭出納簿!$C$4:$C$564),ROWS($A$18:$A351)),1/ROW(②金銭出納簿!$C$4:$C$564),0),COLUMNS($A$5:A$5)),"")</f>
        <v/>
      </c>
      <c r="B340" s="125" t="str">
        <f t="array" ref="B340">IFERROR(INDEX(②金銭出納簿!$C$4:$M$564,MATCH(LARGE((②金銭出納簿!$G$4:$G$564=$A$1)*1/ROW(②金銭出納簿!$C$4:$C$564),ROWS($A$18:$A351)),1/ROW(②金銭出納簿!$C$4:$C$564),0),COLUMNS($A$5:B$5)),"")</f>
        <v/>
      </c>
      <c r="C340" s="12" t="str">
        <f t="array" ref="C340">IFERROR(INDEX(②金銭出納簿!$C$4:$M$564,MATCH(LARGE((②金銭出納簿!$G$4:$G$564=$A$1)*1/ROW(②金銭出納簿!$C$4:$C$564),ROWS($A$18:$A351)),1/ROW(②金銭出納簿!$C$4:$C$564),0),COLUMNS($A$5:C$5)),"")</f>
        <v/>
      </c>
      <c r="D340" s="12" t="str">
        <f t="array" ref="D340">IFERROR(INDEX(②金銭出納簿!$C$4:$M$564,MATCH(LARGE((②金銭出納簿!$G$4:$G$564=$A$1)*1/ROW(②金銭出納簿!$C$4:$C$564),ROWS($A$18:$A351)),1/ROW(②金銭出納簿!$C$4:$C$564),0),COLUMNS($A$5:D$5)),"")</f>
        <v/>
      </c>
      <c r="E340" s="12" t="str">
        <f t="array" ref="E340">IFERROR(INDEX(②金銭出納簿!$C$4:$M$564,MATCH(LARGE((②金銭出納簿!$G$4:$G$564=$A$1)*1/ROW(②金銭出納簿!$C$4:$C$564),ROWS($A$18:$A351)),1/ROW(②金銭出納簿!$C$4:$C$564),0),COLUMNS($A$5:E$5)),"")</f>
        <v/>
      </c>
      <c r="F340" s="134" t="str">
        <f t="array" ref="F340">IFERROR(INDEX(②金銭出納簿!$C$4:$M$564,MATCH(LARGE((②金銭出納簿!$G$4:$G$564=$A$1)*1/ROW(②金銭出納簿!$C$4:$C$564),ROWS($A$18:$A351)),1/ROW(②金銭出納簿!$C$4:$C$564),0),COLUMNS($A$5:F$5)),"")</f>
        <v/>
      </c>
      <c r="G340" s="134" t="str">
        <f t="array" ref="G340">IFERROR(INDEX(②金銭出納簿!$C$4:$M$564,MATCH(LARGE((②金銭出納簿!$G$4:$G$564=$A$1)*1/ROW(②金銭出納簿!$C$4:$C$564),ROWS($A$18:$A351)),1/ROW(②金銭出納簿!$C$4:$C$564),0),COLUMNS($A$5:G$5)),"")</f>
        <v/>
      </c>
      <c r="H340" s="15" t="str">
        <f t="array" ref="H340">IFERROR(INDEX(②金銭出納簿!$C$4:$M$564,MATCH(LARGE((②金銭出納簿!$G$4:$G$564=$A$1)*1/ROW(②金銭出納簿!$C$4:$C$564),ROWS($A$18:$A351)),1/ROW(②金銭出納簿!$C$4:$C$564),0),COLUMNS($A$5:H$5)),"")</f>
        <v/>
      </c>
      <c r="I340" s="17" t="str">
        <f t="array" ref="I340">IFERROR(INDEX(②金銭出納簿!$C$4:$M$564,MATCH(LARGE((②金銭出納簿!$G$4:$G$564=$A$1)*1/ROW(②金銭出納簿!$C$4:$C$564),ROWS($A$18:$A351)),1/ROW(②金銭出納簿!$C$4:$C$564),0),COLUMNS($A$5:I$5)),"")</f>
        <v/>
      </c>
      <c r="J340" s="16" t="str">
        <f t="array" ref="J340">IFERROR(INDEX(②金銭出納簿!$C$4:$M$564,MATCH(LARGE((②金銭出納簿!$G$4:$G$564=$A$1)*1/ROW(②金銭出納簿!$C$4:$C$564),ROWS($A$18:$A351)),1/ROW(②金銭出納簿!$C$4:$C$564),0),COLUMNS($A$5:J$5)),"")</f>
        <v/>
      </c>
      <c r="K340" s="17" t="str">
        <f t="shared" si="12"/>
        <v/>
      </c>
      <c r="L340" s="23" t="str">
        <f t="shared" si="13"/>
        <v/>
      </c>
    </row>
    <row r="341" spans="1:12" ht="20.25" customHeight="1" x14ac:dyDescent="0.15">
      <c r="A341" s="124" t="str">
        <f t="array" ref="A341">IFERROR(INDEX(②金銭出納簿!$C$4:$M$564,MATCH(LARGE((②金銭出納簿!$G$4:$G$564=$A$1)*1/ROW(②金銭出納簿!$C$4:$C$564),ROWS($A$18:$A352)),1/ROW(②金銭出納簿!$C$4:$C$564),0),COLUMNS($A$5:A$5)),"")</f>
        <v/>
      </c>
      <c r="B341" s="125" t="str">
        <f t="array" ref="B341">IFERROR(INDEX(②金銭出納簿!$C$4:$M$564,MATCH(LARGE((②金銭出納簿!$G$4:$G$564=$A$1)*1/ROW(②金銭出納簿!$C$4:$C$564),ROWS($A$18:$A352)),1/ROW(②金銭出納簿!$C$4:$C$564),0),COLUMNS($A$5:B$5)),"")</f>
        <v/>
      </c>
      <c r="C341" s="12" t="str">
        <f t="array" ref="C341">IFERROR(INDEX(②金銭出納簿!$C$4:$M$564,MATCH(LARGE((②金銭出納簿!$G$4:$G$564=$A$1)*1/ROW(②金銭出納簿!$C$4:$C$564),ROWS($A$18:$A352)),1/ROW(②金銭出納簿!$C$4:$C$564),0),COLUMNS($A$5:C$5)),"")</f>
        <v/>
      </c>
      <c r="D341" s="12" t="str">
        <f t="array" ref="D341">IFERROR(INDEX(②金銭出納簿!$C$4:$M$564,MATCH(LARGE((②金銭出納簿!$G$4:$G$564=$A$1)*1/ROW(②金銭出納簿!$C$4:$C$564),ROWS($A$18:$A352)),1/ROW(②金銭出納簿!$C$4:$C$564),0),COLUMNS($A$5:D$5)),"")</f>
        <v/>
      </c>
      <c r="E341" s="12" t="str">
        <f t="array" ref="E341">IFERROR(INDEX(②金銭出納簿!$C$4:$M$564,MATCH(LARGE((②金銭出納簿!$G$4:$G$564=$A$1)*1/ROW(②金銭出納簿!$C$4:$C$564),ROWS($A$18:$A352)),1/ROW(②金銭出納簿!$C$4:$C$564),0),COLUMNS($A$5:E$5)),"")</f>
        <v/>
      </c>
      <c r="F341" s="134" t="str">
        <f t="array" ref="F341">IFERROR(INDEX(②金銭出納簿!$C$4:$M$564,MATCH(LARGE((②金銭出納簿!$G$4:$G$564=$A$1)*1/ROW(②金銭出納簿!$C$4:$C$564),ROWS($A$18:$A352)),1/ROW(②金銭出納簿!$C$4:$C$564),0),COLUMNS($A$5:F$5)),"")</f>
        <v/>
      </c>
      <c r="G341" s="134" t="str">
        <f t="array" ref="G341">IFERROR(INDEX(②金銭出納簿!$C$4:$M$564,MATCH(LARGE((②金銭出納簿!$G$4:$G$564=$A$1)*1/ROW(②金銭出納簿!$C$4:$C$564),ROWS($A$18:$A352)),1/ROW(②金銭出納簿!$C$4:$C$564),0),COLUMNS($A$5:G$5)),"")</f>
        <v/>
      </c>
      <c r="H341" s="15" t="str">
        <f t="array" ref="H341">IFERROR(INDEX(②金銭出納簿!$C$4:$M$564,MATCH(LARGE((②金銭出納簿!$G$4:$G$564=$A$1)*1/ROW(②金銭出納簿!$C$4:$C$564),ROWS($A$18:$A352)),1/ROW(②金銭出納簿!$C$4:$C$564),0),COLUMNS($A$5:H$5)),"")</f>
        <v/>
      </c>
      <c r="I341" s="17" t="str">
        <f t="array" ref="I341">IFERROR(INDEX(②金銭出納簿!$C$4:$M$564,MATCH(LARGE((②金銭出納簿!$G$4:$G$564=$A$1)*1/ROW(②金銭出納簿!$C$4:$C$564),ROWS($A$18:$A352)),1/ROW(②金銭出納簿!$C$4:$C$564),0),COLUMNS($A$5:I$5)),"")</f>
        <v/>
      </c>
      <c r="J341" s="16" t="str">
        <f t="array" ref="J341">IFERROR(INDEX(②金銭出納簿!$C$4:$M$564,MATCH(LARGE((②金銭出納簿!$G$4:$G$564=$A$1)*1/ROW(②金銭出納簿!$C$4:$C$564),ROWS($A$18:$A352)),1/ROW(②金銭出納簿!$C$4:$C$564),0),COLUMNS($A$5:J$5)),"")</f>
        <v/>
      </c>
      <c r="K341" s="17" t="str">
        <f t="shared" si="12"/>
        <v/>
      </c>
      <c r="L341" s="23" t="str">
        <f t="shared" si="13"/>
        <v/>
      </c>
    </row>
    <row r="342" spans="1:12" ht="20.25" customHeight="1" x14ac:dyDescent="0.15">
      <c r="A342" s="124" t="str">
        <f t="array" ref="A342">IFERROR(INDEX(②金銭出納簿!$C$4:$M$564,MATCH(LARGE((②金銭出納簿!$G$4:$G$564=$A$1)*1/ROW(②金銭出納簿!$C$4:$C$564),ROWS($A$18:$A353)),1/ROW(②金銭出納簿!$C$4:$C$564),0),COLUMNS($A$5:A$5)),"")</f>
        <v/>
      </c>
      <c r="B342" s="125" t="str">
        <f t="array" ref="B342">IFERROR(INDEX(②金銭出納簿!$C$4:$M$564,MATCH(LARGE((②金銭出納簿!$G$4:$G$564=$A$1)*1/ROW(②金銭出納簿!$C$4:$C$564),ROWS($A$18:$A353)),1/ROW(②金銭出納簿!$C$4:$C$564),0),COLUMNS($A$5:B$5)),"")</f>
        <v/>
      </c>
      <c r="C342" s="12" t="str">
        <f t="array" ref="C342">IFERROR(INDEX(②金銭出納簿!$C$4:$M$564,MATCH(LARGE((②金銭出納簿!$G$4:$G$564=$A$1)*1/ROW(②金銭出納簿!$C$4:$C$564),ROWS($A$18:$A353)),1/ROW(②金銭出納簿!$C$4:$C$564),0),COLUMNS($A$5:C$5)),"")</f>
        <v/>
      </c>
      <c r="D342" s="12" t="str">
        <f t="array" ref="D342">IFERROR(INDEX(②金銭出納簿!$C$4:$M$564,MATCH(LARGE((②金銭出納簿!$G$4:$G$564=$A$1)*1/ROW(②金銭出納簿!$C$4:$C$564),ROWS($A$18:$A353)),1/ROW(②金銭出納簿!$C$4:$C$564),0),COLUMNS($A$5:D$5)),"")</f>
        <v/>
      </c>
      <c r="E342" s="12" t="str">
        <f t="array" ref="E342">IFERROR(INDEX(②金銭出納簿!$C$4:$M$564,MATCH(LARGE((②金銭出納簿!$G$4:$G$564=$A$1)*1/ROW(②金銭出納簿!$C$4:$C$564),ROWS($A$18:$A353)),1/ROW(②金銭出納簿!$C$4:$C$564),0),COLUMNS($A$5:E$5)),"")</f>
        <v/>
      </c>
      <c r="F342" s="134" t="str">
        <f t="array" ref="F342">IFERROR(INDEX(②金銭出納簿!$C$4:$M$564,MATCH(LARGE((②金銭出納簿!$G$4:$G$564=$A$1)*1/ROW(②金銭出納簿!$C$4:$C$564),ROWS($A$18:$A353)),1/ROW(②金銭出納簿!$C$4:$C$564),0),COLUMNS($A$5:F$5)),"")</f>
        <v/>
      </c>
      <c r="G342" s="134" t="str">
        <f t="array" ref="G342">IFERROR(INDEX(②金銭出納簿!$C$4:$M$564,MATCH(LARGE((②金銭出納簿!$G$4:$G$564=$A$1)*1/ROW(②金銭出納簿!$C$4:$C$564),ROWS($A$18:$A353)),1/ROW(②金銭出納簿!$C$4:$C$564),0),COLUMNS($A$5:G$5)),"")</f>
        <v/>
      </c>
      <c r="H342" s="15" t="str">
        <f t="array" ref="H342">IFERROR(INDEX(②金銭出納簿!$C$4:$M$564,MATCH(LARGE((②金銭出納簿!$G$4:$G$564=$A$1)*1/ROW(②金銭出納簿!$C$4:$C$564),ROWS($A$18:$A353)),1/ROW(②金銭出納簿!$C$4:$C$564),0),COLUMNS($A$5:H$5)),"")</f>
        <v/>
      </c>
      <c r="I342" s="17" t="str">
        <f t="array" ref="I342">IFERROR(INDEX(②金銭出納簿!$C$4:$M$564,MATCH(LARGE((②金銭出納簿!$G$4:$G$564=$A$1)*1/ROW(②金銭出納簿!$C$4:$C$564),ROWS($A$18:$A353)),1/ROW(②金銭出納簿!$C$4:$C$564),0),COLUMNS($A$5:I$5)),"")</f>
        <v/>
      </c>
      <c r="J342" s="16" t="str">
        <f t="array" ref="J342">IFERROR(INDEX(②金銭出納簿!$C$4:$M$564,MATCH(LARGE((②金銭出納簿!$G$4:$G$564=$A$1)*1/ROW(②金銭出納簿!$C$4:$C$564),ROWS($A$18:$A353)),1/ROW(②金銭出納簿!$C$4:$C$564),0),COLUMNS($A$5:J$5)),"")</f>
        <v/>
      </c>
      <c r="K342" s="17" t="str">
        <f t="shared" si="12"/>
        <v/>
      </c>
      <c r="L342" s="23" t="str">
        <f t="shared" si="13"/>
        <v/>
      </c>
    </row>
    <row r="343" spans="1:12" ht="20.25" customHeight="1" x14ac:dyDescent="0.15">
      <c r="A343" s="124" t="str">
        <f t="array" ref="A343">IFERROR(INDEX(②金銭出納簿!$C$4:$M$564,MATCH(LARGE((②金銭出納簿!$G$4:$G$564=$A$1)*1/ROW(②金銭出納簿!$C$4:$C$564),ROWS($A$18:$A354)),1/ROW(②金銭出納簿!$C$4:$C$564),0),COLUMNS($A$5:A$5)),"")</f>
        <v/>
      </c>
      <c r="B343" s="125" t="str">
        <f t="array" ref="B343">IFERROR(INDEX(②金銭出納簿!$C$4:$M$564,MATCH(LARGE((②金銭出納簿!$G$4:$G$564=$A$1)*1/ROW(②金銭出納簿!$C$4:$C$564),ROWS($A$18:$A354)),1/ROW(②金銭出納簿!$C$4:$C$564),0),COLUMNS($A$5:B$5)),"")</f>
        <v/>
      </c>
      <c r="C343" s="12" t="str">
        <f t="array" ref="C343">IFERROR(INDEX(②金銭出納簿!$C$4:$M$564,MATCH(LARGE((②金銭出納簿!$G$4:$G$564=$A$1)*1/ROW(②金銭出納簿!$C$4:$C$564),ROWS($A$18:$A354)),1/ROW(②金銭出納簿!$C$4:$C$564),0),COLUMNS($A$5:C$5)),"")</f>
        <v/>
      </c>
      <c r="D343" s="12" t="str">
        <f t="array" ref="D343">IFERROR(INDEX(②金銭出納簿!$C$4:$M$564,MATCH(LARGE((②金銭出納簿!$G$4:$G$564=$A$1)*1/ROW(②金銭出納簿!$C$4:$C$564),ROWS($A$18:$A354)),1/ROW(②金銭出納簿!$C$4:$C$564),0),COLUMNS($A$5:D$5)),"")</f>
        <v/>
      </c>
      <c r="E343" s="12" t="str">
        <f t="array" ref="E343">IFERROR(INDEX(②金銭出納簿!$C$4:$M$564,MATCH(LARGE((②金銭出納簿!$G$4:$G$564=$A$1)*1/ROW(②金銭出納簿!$C$4:$C$564),ROWS($A$18:$A354)),1/ROW(②金銭出納簿!$C$4:$C$564),0),COLUMNS($A$5:E$5)),"")</f>
        <v/>
      </c>
      <c r="F343" s="134" t="str">
        <f t="array" ref="F343">IFERROR(INDEX(②金銭出納簿!$C$4:$M$564,MATCH(LARGE((②金銭出納簿!$G$4:$G$564=$A$1)*1/ROW(②金銭出納簿!$C$4:$C$564),ROWS($A$18:$A354)),1/ROW(②金銭出納簿!$C$4:$C$564),0),COLUMNS($A$5:F$5)),"")</f>
        <v/>
      </c>
      <c r="G343" s="134" t="str">
        <f t="array" ref="G343">IFERROR(INDEX(②金銭出納簿!$C$4:$M$564,MATCH(LARGE((②金銭出納簿!$G$4:$G$564=$A$1)*1/ROW(②金銭出納簿!$C$4:$C$564),ROWS($A$18:$A354)),1/ROW(②金銭出納簿!$C$4:$C$564),0),COLUMNS($A$5:G$5)),"")</f>
        <v/>
      </c>
      <c r="H343" s="15" t="str">
        <f t="array" ref="H343">IFERROR(INDEX(②金銭出納簿!$C$4:$M$564,MATCH(LARGE((②金銭出納簿!$G$4:$G$564=$A$1)*1/ROW(②金銭出納簿!$C$4:$C$564),ROWS($A$18:$A354)),1/ROW(②金銭出納簿!$C$4:$C$564),0),COLUMNS($A$5:H$5)),"")</f>
        <v/>
      </c>
      <c r="I343" s="17" t="str">
        <f t="array" ref="I343">IFERROR(INDEX(②金銭出納簿!$C$4:$M$564,MATCH(LARGE((②金銭出納簿!$G$4:$G$564=$A$1)*1/ROW(②金銭出納簿!$C$4:$C$564),ROWS($A$18:$A354)),1/ROW(②金銭出納簿!$C$4:$C$564),0),COLUMNS($A$5:I$5)),"")</f>
        <v/>
      </c>
      <c r="J343" s="16" t="str">
        <f t="array" ref="J343">IFERROR(INDEX(②金銭出納簿!$C$4:$M$564,MATCH(LARGE((②金銭出納簿!$G$4:$G$564=$A$1)*1/ROW(②金銭出納簿!$C$4:$C$564),ROWS($A$18:$A354)),1/ROW(②金銭出納簿!$C$4:$C$564),0),COLUMNS($A$5:J$5)),"")</f>
        <v/>
      </c>
      <c r="K343" s="17" t="str">
        <f t="shared" si="12"/>
        <v/>
      </c>
      <c r="L343" s="23" t="str">
        <f t="shared" si="13"/>
        <v/>
      </c>
    </row>
    <row r="344" spans="1:12" ht="20.25" customHeight="1" x14ac:dyDescent="0.15">
      <c r="A344" s="124" t="str">
        <f t="array" ref="A344">IFERROR(INDEX(②金銭出納簿!$C$4:$M$564,MATCH(LARGE((②金銭出納簿!$G$4:$G$564=$A$1)*1/ROW(②金銭出納簿!$C$4:$C$564),ROWS($A$18:$A355)),1/ROW(②金銭出納簿!$C$4:$C$564),0),COLUMNS($A$5:A$5)),"")</f>
        <v/>
      </c>
      <c r="B344" s="125" t="str">
        <f t="array" ref="B344">IFERROR(INDEX(②金銭出納簿!$C$4:$M$564,MATCH(LARGE((②金銭出納簿!$G$4:$G$564=$A$1)*1/ROW(②金銭出納簿!$C$4:$C$564),ROWS($A$18:$A355)),1/ROW(②金銭出納簿!$C$4:$C$564),0),COLUMNS($A$5:B$5)),"")</f>
        <v/>
      </c>
      <c r="C344" s="12" t="str">
        <f t="array" ref="C344">IFERROR(INDEX(②金銭出納簿!$C$4:$M$564,MATCH(LARGE((②金銭出納簿!$G$4:$G$564=$A$1)*1/ROW(②金銭出納簿!$C$4:$C$564),ROWS($A$18:$A355)),1/ROW(②金銭出納簿!$C$4:$C$564),0),COLUMNS($A$5:C$5)),"")</f>
        <v/>
      </c>
      <c r="D344" s="12" t="str">
        <f t="array" ref="D344">IFERROR(INDEX(②金銭出納簿!$C$4:$M$564,MATCH(LARGE((②金銭出納簿!$G$4:$G$564=$A$1)*1/ROW(②金銭出納簿!$C$4:$C$564),ROWS($A$18:$A355)),1/ROW(②金銭出納簿!$C$4:$C$564),0),COLUMNS($A$5:D$5)),"")</f>
        <v/>
      </c>
      <c r="E344" s="12" t="str">
        <f t="array" ref="E344">IFERROR(INDEX(②金銭出納簿!$C$4:$M$564,MATCH(LARGE((②金銭出納簿!$G$4:$G$564=$A$1)*1/ROW(②金銭出納簿!$C$4:$C$564),ROWS($A$18:$A355)),1/ROW(②金銭出納簿!$C$4:$C$564),0),COLUMNS($A$5:E$5)),"")</f>
        <v/>
      </c>
      <c r="F344" s="134" t="str">
        <f t="array" ref="F344">IFERROR(INDEX(②金銭出納簿!$C$4:$M$564,MATCH(LARGE((②金銭出納簿!$G$4:$G$564=$A$1)*1/ROW(②金銭出納簿!$C$4:$C$564),ROWS($A$18:$A355)),1/ROW(②金銭出納簿!$C$4:$C$564),0),COLUMNS($A$5:F$5)),"")</f>
        <v/>
      </c>
      <c r="G344" s="134" t="str">
        <f t="array" ref="G344">IFERROR(INDEX(②金銭出納簿!$C$4:$M$564,MATCH(LARGE((②金銭出納簿!$G$4:$G$564=$A$1)*1/ROW(②金銭出納簿!$C$4:$C$564),ROWS($A$18:$A355)),1/ROW(②金銭出納簿!$C$4:$C$564),0),COLUMNS($A$5:G$5)),"")</f>
        <v/>
      </c>
      <c r="H344" s="15" t="str">
        <f t="array" ref="H344">IFERROR(INDEX(②金銭出納簿!$C$4:$M$564,MATCH(LARGE((②金銭出納簿!$G$4:$G$564=$A$1)*1/ROW(②金銭出納簿!$C$4:$C$564),ROWS($A$18:$A355)),1/ROW(②金銭出納簿!$C$4:$C$564),0),COLUMNS($A$5:H$5)),"")</f>
        <v/>
      </c>
      <c r="I344" s="17" t="str">
        <f t="array" ref="I344">IFERROR(INDEX(②金銭出納簿!$C$4:$M$564,MATCH(LARGE((②金銭出納簿!$G$4:$G$564=$A$1)*1/ROW(②金銭出納簿!$C$4:$C$564),ROWS($A$18:$A355)),1/ROW(②金銭出納簿!$C$4:$C$564),0),COLUMNS($A$5:I$5)),"")</f>
        <v/>
      </c>
      <c r="J344" s="16" t="str">
        <f t="array" ref="J344">IFERROR(INDEX(②金銭出納簿!$C$4:$M$564,MATCH(LARGE((②金銭出納簿!$G$4:$G$564=$A$1)*1/ROW(②金銭出納簿!$C$4:$C$564),ROWS($A$18:$A355)),1/ROW(②金銭出納簿!$C$4:$C$564),0),COLUMNS($A$5:J$5)),"")</f>
        <v/>
      </c>
      <c r="K344" s="17" t="str">
        <f t="shared" si="12"/>
        <v/>
      </c>
      <c r="L344" s="23" t="str">
        <f t="shared" si="13"/>
        <v/>
      </c>
    </row>
    <row r="345" spans="1:12" ht="20.25" customHeight="1" x14ac:dyDescent="0.15">
      <c r="A345" s="124" t="str">
        <f t="array" ref="A345">IFERROR(INDEX(②金銭出納簿!$C$4:$M$564,MATCH(LARGE((②金銭出納簿!$G$4:$G$564=$A$1)*1/ROW(②金銭出納簿!$C$4:$C$564),ROWS($A$18:$A356)),1/ROW(②金銭出納簿!$C$4:$C$564),0),COLUMNS($A$5:A$5)),"")</f>
        <v/>
      </c>
      <c r="B345" s="125" t="str">
        <f t="array" ref="B345">IFERROR(INDEX(②金銭出納簿!$C$4:$M$564,MATCH(LARGE((②金銭出納簿!$G$4:$G$564=$A$1)*1/ROW(②金銭出納簿!$C$4:$C$564),ROWS($A$18:$A356)),1/ROW(②金銭出納簿!$C$4:$C$564),0),COLUMNS($A$5:B$5)),"")</f>
        <v/>
      </c>
      <c r="C345" s="12" t="str">
        <f t="array" ref="C345">IFERROR(INDEX(②金銭出納簿!$C$4:$M$564,MATCH(LARGE((②金銭出納簿!$G$4:$G$564=$A$1)*1/ROW(②金銭出納簿!$C$4:$C$564),ROWS($A$18:$A356)),1/ROW(②金銭出納簿!$C$4:$C$564),0),COLUMNS($A$5:C$5)),"")</f>
        <v/>
      </c>
      <c r="D345" s="12" t="str">
        <f t="array" ref="D345">IFERROR(INDEX(②金銭出納簿!$C$4:$M$564,MATCH(LARGE((②金銭出納簿!$G$4:$G$564=$A$1)*1/ROW(②金銭出納簿!$C$4:$C$564),ROWS($A$18:$A356)),1/ROW(②金銭出納簿!$C$4:$C$564),0),COLUMNS($A$5:D$5)),"")</f>
        <v/>
      </c>
      <c r="E345" s="12" t="str">
        <f t="array" ref="E345">IFERROR(INDEX(②金銭出納簿!$C$4:$M$564,MATCH(LARGE((②金銭出納簿!$G$4:$G$564=$A$1)*1/ROW(②金銭出納簿!$C$4:$C$564),ROWS($A$18:$A356)),1/ROW(②金銭出納簿!$C$4:$C$564),0),COLUMNS($A$5:E$5)),"")</f>
        <v/>
      </c>
      <c r="F345" s="134" t="str">
        <f t="array" ref="F345">IFERROR(INDEX(②金銭出納簿!$C$4:$M$564,MATCH(LARGE((②金銭出納簿!$G$4:$G$564=$A$1)*1/ROW(②金銭出納簿!$C$4:$C$564),ROWS($A$18:$A356)),1/ROW(②金銭出納簿!$C$4:$C$564),0),COLUMNS($A$5:F$5)),"")</f>
        <v/>
      </c>
      <c r="G345" s="134" t="str">
        <f t="array" ref="G345">IFERROR(INDEX(②金銭出納簿!$C$4:$M$564,MATCH(LARGE((②金銭出納簿!$G$4:$G$564=$A$1)*1/ROW(②金銭出納簿!$C$4:$C$564),ROWS($A$18:$A356)),1/ROW(②金銭出納簿!$C$4:$C$564),0),COLUMNS($A$5:G$5)),"")</f>
        <v/>
      </c>
      <c r="H345" s="15" t="str">
        <f t="array" ref="H345">IFERROR(INDEX(②金銭出納簿!$C$4:$M$564,MATCH(LARGE((②金銭出納簿!$G$4:$G$564=$A$1)*1/ROW(②金銭出納簿!$C$4:$C$564),ROWS($A$18:$A356)),1/ROW(②金銭出納簿!$C$4:$C$564),0),COLUMNS($A$5:H$5)),"")</f>
        <v/>
      </c>
      <c r="I345" s="17" t="str">
        <f t="array" ref="I345">IFERROR(INDEX(②金銭出納簿!$C$4:$M$564,MATCH(LARGE((②金銭出納簿!$G$4:$G$564=$A$1)*1/ROW(②金銭出納簿!$C$4:$C$564),ROWS($A$18:$A356)),1/ROW(②金銭出納簿!$C$4:$C$564),0),COLUMNS($A$5:I$5)),"")</f>
        <v/>
      </c>
      <c r="J345" s="16" t="str">
        <f t="array" ref="J345">IFERROR(INDEX(②金銭出納簿!$C$4:$M$564,MATCH(LARGE((②金銭出納簿!$G$4:$G$564=$A$1)*1/ROW(②金銭出納簿!$C$4:$C$564),ROWS($A$18:$A356)),1/ROW(②金銭出納簿!$C$4:$C$564),0),COLUMNS($A$5:J$5)),"")</f>
        <v/>
      </c>
      <c r="K345" s="17" t="str">
        <f t="shared" si="12"/>
        <v/>
      </c>
      <c r="L345" s="23" t="str">
        <f t="shared" si="13"/>
        <v/>
      </c>
    </row>
    <row r="346" spans="1:12" ht="20.25" customHeight="1" x14ac:dyDescent="0.15">
      <c r="A346" s="124" t="str">
        <f t="array" ref="A346">IFERROR(INDEX(②金銭出納簿!$C$4:$M$564,MATCH(LARGE((②金銭出納簿!$G$4:$G$564=$A$1)*1/ROW(②金銭出納簿!$C$4:$C$564),ROWS($A$18:$A357)),1/ROW(②金銭出納簿!$C$4:$C$564),0),COLUMNS($A$5:A$5)),"")</f>
        <v/>
      </c>
      <c r="B346" s="125" t="str">
        <f t="array" ref="B346">IFERROR(INDEX(②金銭出納簿!$C$4:$M$564,MATCH(LARGE((②金銭出納簿!$G$4:$G$564=$A$1)*1/ROW(②金銭出納簿!$C$4:$C$564),ROWS($A$18:$A357)),1/ROW(②金銭出納簿!$C$4:$C$564),0),COLUMNS($A$5:B$5)),"")</f>
        <v/>
      </c>
      <c r="C346" s="12" t="str">
        <f t="array" ref="C346">IFERROR(INDEX(②金銭出納簿!$C$4:$M$564,MATCH(LARGE((②金銭出納簿!$G$4:$G$564=$A$1)*1/ROW(②金銭出納簿!$C$4:$C$564),ROWS($A$18:$A357)),1/ROW(②金銭出納簿!$C$4:$C$564),0),COLUMNS($A$5:C$5)),"")</f>
        <v/>
      </c>
      <c r="D346" s="12" t="str">
        <f t="array" ref="D346">IFERROR(INDEX(②金銭出納簿!$C$4:$M$564,MATCH(LARGE((②金銭出納簿!$G$4:$G$564=$A$1)*1/ROW(②金銭出納簿!$C$4:$C$564),ROWS($A$18:$A357)),1/ROW(②金銭出納簿!$C$4:$C$564),0),COLUMNS($A$5:D$5)),"")</f>
        <v/>
      </c>
      <c r="E346" s="12" t="str">
        <f t="array" ref="E346">IFERROR(INDEX(②金銭出納簿!$C$4:$M$564,MATCH(LARGE((②金銭出納簿!$G$4:$G$564=$A$1)*1/ROW(②金銭出納簿!$C$4:$C$564),ROWS($A$18:$A357)),1/ROW(②金銭出納簿!$C$4:$C$564),0),COLUMNS($A$5:E$5)),"")</f>
        <v/>
      </c>
      <c r="F346" s="134" t="str">
        <f t="array" ref="F346">IFERROR(INDEX(②金銭出納簿!$C$4:$M$564,MATCH(LARGE((②金銭出納簿!$G$4:$G$564=$A$1)*1/ROW(②金銭出納簿!$C$4:$C$564),ROWS($A$18:$A357)),1/ROW(②金銭出納簿!$C$4:$C$564),0),COLUMNS($A$5:F$5)),"")</f>
        <v/>
      </c>
      <c r="G346" s="134" t="str">
        <f t="array" ref="G346">IFERROR(INDEX(②金銭出納簿!$C$4:$M$564,MATCH(LARGE((②金銭出納簿!$G$4:$G$564=$A$1)*1/ROW(②金銭出納簿!$C$4:$C$564),ROWS($A$18:$A357)),1/ROW(②金銭出納簿!$C$4:$C$564),0),COLUMNS($A$5:G$5)),"")</f>
        <v/>
      </c>
      <c r="H346" s="15" t="str">
        <f t="array" ref="H346">IFERROR(INDEX(②金銭出納簿!$C$4:$M$564,MATCH(LARGE((②金銭出納簿!$G$4:$G$564=$A$1)*1/ROW(②金銭出納簿!$C$4:$C$564),ROWS($A$18:$A357)),1/ROW(②金銭出納簿!$C$4:$C$564),0),COLUMNS($A$5:H$5)),"")</f>
        <v/>
      </c>
      <c r="I346" s="17" t="str">
        <f t="array" ref="I346">IFERROR(INDEX(②金銭出納簿!$C$4:$M$564,MATCH(LARGE((②金銭出納簿!$G$4:$G$564=$A$1)*1/ROW(②金銭出納簿!$C$4:$C$564),ROWS($A$18:$A357)),1/ROW(②金銭出納簿!$C$4:$C$564),0),COLUMNS($A$5:I$5)),"")</f>
        <v/>
      </c>
      <c r="J346" s="16" t="str">
        <f t="array" ref="J346">IFERROR(INDEX(②金銭出納簿!$C$4:$M$564,MATCH(LARGE((②金銭出納簿!$G$4:$G$564=$A$1)*1/ROW(②金銭出納簿!$C$4:$C$564),ROWS($A$18:$A357)),1/ROW(②金銭出納簿!$C$4:$C$564),0),COLUMNS($A$5:J$5)),"")</f>
        <v/>
      </c>
      <c r="K346" s="17" t="str">
        <f t="shared" si="12"/>
        <v/>
      </c>
      <c r="L346" s="23" t="str">
        <f t="shared" si="13"/>
        <v/>
      </c>
    </row>
    <row r="347" spans="1:12" ht="20.25" customHeight="1" x14ac:dyDescent="0.15">
      <c r="A347" s="124" t="str">
        <f t="array" ref="A347">IFERROR(INDEX(②金銭出納簿!$C$4:$M$564,MATCH(LARGE((②金銭出納簿!$G$4:$G$564=$A$1)*1/ROW(②金銭出納簿!$C$4:$C$564),ROWS($A$18:$A358)),1/ROW(②金銭出納簿!$C$4:$C$564),0),COLUMNS($A$5:A$5)),"")</f>
        <v/>
      </c>
      <c r="B347" s="125" t="str">
        <f t="array" ref="B347">IFERROR(INDEX(②金銭出納簿!$C$4:$M$564,MATCH(LARGE((②金銭出納簿!$G$4:$G$564=$A$1)*1/ROW(②金銭出納簿!$C$4:$C$564),ROWS($A$18:$A358)),1/ROW(②金銭出納簿!$C$4:$C$564),0),COLUMNS($A$5:B$5)),"")</f>
        <v/>
      </c>
      <c r="C347" s="12" t="str">
        <f t="array" ref="C347">IFERROR(INDEX(②金銭出納簿!$C$4:$M$564,MATCH(LARGE((②金銭出納簿!$G$4:$G$564=$A$1)*1/ROW(②金銭出納簿!$C$4:$C$564),ROWS($A$18:$A358)),1/ROW(②金銭出納簿!$C$4:$C$564),0),COLUMNS($A$5:C$5)),"")</f>
        <v/>
      </c>
      <c r="D347" s="12" t="str">
        <f t="array" ref="D347">IFERROR(INDEX(②金銭出納簿!$C$4:$M$564,MATCH(LARGE((②金銭出納簿!$G$4:$G$564=$A$1)*1/ROW(②金銭出納簿!$C$4:$C$564),ROWS($A$18:$A358)),1/ROW(②金銭出納簿!$C$4:$C$564),0),COLUMNS($A$5:D$5)),"")</f>
        <v/>
      </c>
      <c r="E347" s="12" t="str">
        <f t="array" ref="E347">IFERROR(INDEX(②金銭出納簿!$C$4:$M$564,MATCH(LARGE((②金銭出納簿!$G$4:$G$564=$A$1)*1/ROW(②金銭出納簿!$C$4:$C$564),ROWS($A$18:$A358)),1/ROW(②金銭出納簿!$C$4:$C$564),0),COLUMNS($A$5:E$5)),"")</f>
        <v/>
      </c>
      <c r="F347" s="134" t="str">
        <f t="array" ref="F347">IFERROR(INDEX(②金銭出納簿!$C$4:$M$564,MATCH(LARGE((②金銭出納簿!$G$4:$G$564=$A$1)*1/ROW(②金銭出納簿!$C$4:$C$564),ROWS($A$18:$A358)),1/ROW(②金銭出納簿!$C$4:$C$564),0),COLUMNS($A$5:F$5)),"")</f>
        <v/>
      </c>
      <c r="G347" s="134" t="str">
        <f t="array" ref="G347">IFERROR(INDEX(②金銭出納簿!$C$4:$M$564,MATCH(LARGE((②金銭出納簿!$G$4:$G$564=$A$1)*1/ROW(②金銭出納簿!$C$4:$C$564),ROWS($A$18:$A358)),1/ROW(②金銭出納簿!$C$4:$C$564),0),COLUMNS($A$5:G$5)),"")</f>
        <v/>
      </c>
      <c r="H347" s="15" t="str">
        <f t="array" ref="H347">IFERROR(INDEX(②金銭出納簿!$C$4:$M$564,MATCH(LARGE((②金銭出納簿!$G$4:$G$564=$A$1)*1/ROW(②金銭出納簿!$C$4:$C$564),ROWS($A$18:$A358)),1/ROW(②金銭出納簿!$C$4:$C$564),0),COLUMNS($A$5:H$5)),"")</f>
        <v/>
      </c>
      <c r="I347" s="17" t="str">
        <f t="array" ref="I347">IFERROR(INDEX(②金銭出納簿!$C$4:$M$564,MATCH(LARGE((②金銭出納簿!$G$4:$G$564=$A$1)*1/ROW(②金銭出納簿!$C$4:$C$564),ROWS($A$18:$A358)),1/ROW(②金銭出納簿!$C$4:$C$564),0),COLUMNS($A$5:I$5)),"")</f>
        <v/>
      </c>
      <c r="J347" s="16" t="str">
        <f t="array" ref="J347">IFERROR(INDEX(②金銭出納簿!$C$4:$M$564,MATCH(LARGE((②金銭出納簿!$G$4:$G$564=$A$1)*1/ROW(②金銭出納簿!$C$4:$C$564),ROWS($A$18:$A358)),1/ROW(②金銭出納簿!$C$4:$C$564),0),COLUMNS($A$5:J$5)),"")</f>
        <v/>
      </c>
      <c r="K347" s="17" t="str">
        <f t="shared" si="12"/>
        <v/>
      </c>
      <c r="L347" s="23" t="str">
        <f t="shared" si="13"/>
        <v/>
      </c>
    </row>
    <row r="348" spans="1:12" ht="20.25" customHeight="1" x14ac:dyDescent="0.15">
      <c r="A348" s="124" t="str">
        <f t="array" ref="A348">IFERROR(INDEX(②金銭出納簿!$C$4:$M$564,MATCH(LARGE((②金銭出納簿!$G$4:$G$564=$A$1)*1/ROW(②金銭出納簿!$C$4:$C$564),ROWS($A$18:$A359)),1/ROW(②金銭出納簿!$C$4:$C$564),0),COLUMNS($A$5:A$5)),"")</f>
        <v/>
      </c>
      <c r="B348" s="125" t="str">
        <f t="array" ref="B348">IFERROR(INDEX(②金銭出納簿!$C$4:$M$564,MATCH(LARGE((②金銭出納簿!$G$4:$G$564=$A$1)*1/ROW(②金銭出納簿!$C$4:$C$564),ROWS($A$18:$A359)),1/ROW(②金銭出納簿!$C$4:$C$564),0),COLUMNS($A$5:B$5)),"")</f>
        <v/>
      </c>
      <c r="C348" s="12" t="str">
        <f t="array" ref="C348">IFERROR(INDEX(②金銭出納簿!$C$4:$M$564,MATCH(LARGE((②金銭出納簿!$G$4:$G$564=$A$1)*1/ROW(②金銭出納簿!$C$4:$C$564),ROWS($A$18:$A359)),1/ROW(②金銭出納簿!$C$4:$C$564),0),COLUMNS($A$5:C$5)),"")</f>
        <v/>
      </c>
      <c r="D348" s="12" t="str">
        <f t="array" ref="D348">IFERROR(INDEX(②金銭出納簿!$C$4:$M$564,MATCH(LARGE((②金銭出納簿!$G$4:$G$564=$A$1)*1/ROW(②金銭出納簿!$C$4:$C$564),ROWS($A$18:$A359)),1/ROW(②金銭出納簿!$C$4:$C$564),0),COLUMNS($A$5:D$5)),"")</f>
        <v/>
      </c>
      <c r="E348" s="12" t="str">
        <f t="array" ref="E348">IFERROR(INDEX(②金銭出納簿!$C$4:$M$564,MATCH(LARGE((②金銭出納簿!$G$4:$G$564=$A$1)*1/ROW(②金銭出納簿!$C$4:$C$564),ROWS($A$18:$A359)),1/ROW(②金銭出納簿!$C$4:$C$564),0),COLUMNS($A$5:E$5)),"")</f>
        <v/>
      </c>
      <c r="F348" s="134" t="str">
        <f t="array" ref="F348">IFERROR(INDEX(②金銭出納簿!$C$4:$M$564,MATCH(LARGE((②金銭出納簿!$G$4:$G$564=$A$1)*1/ROW(②金銭出納簿!$C$4:$C$564),ROWS($A$18:$A359)),1/ROW(②金銭出納簿!$C$4:$C$564),0),COLUMNS($A$5:F$5)),"")</f>
        <v/>
      </c>
      <c r="G348" s="134" t="str">
        <f t="array" ref="G348">IFERROR(INDEX(②金銭出納簿!$C$4:$M$564,MATCH(LARGE((②金銭出納簿!$G$4:$G$564=$A$1)*1/ROW(②金銭出納簿!$C$4:$C$564),ROWS($A$18:$A359)),1/ROW(②金銭出納簿!$C$4:$C$564),0),COLUMNS($A$5:G$5)),"")</f>
        <v/>
      </c>
      <c r="H348" s="15" t="str">
        <f t="array" ref="H348">IFERROR(INDEX(②金銭出納簿!$C$4:$M$564,MATCH(LARGE((②金銭出納簿!$G$4:$G$564=$A$1)*1/ROW(②金銭出納簿!$C$4:$C$564),ROWS($A$18:$A359)),1/ROW(②金銭出納簿!$C$4:$C$564),0),COLUMNS($A$5:H$5)),"")</f>
        <v/>
      </c>
      <c r="I348" s="17" t="str">
        <f t="array" ref="I348">IFERROR(INDEX(②金銭出納簿!$C$4:$M$564,MATCH(LARGE((②金銭出納簿!$G$4:$G$564=$A$1)*1/ROW(②金銭出納簿!$C$4:$C$564),ROWS($A$18:$A359)),1/ROW(②金銭出納簿!$C$4:$C$564),0),COLUMNS($A$5:I$5)),"")</f>
        <v/>
      </c>
      <c r="J348" s="16" t="str">
        <f t="array" ref="J348">IFERROR(INDEX(②金銭出納簿!$C$4:$M$564,MATCH(LARGE((②金銭出納簿!$G$4:$G$564=$A$1)*1/ROW(②金銭出納簿!$C$4:$C$564),ROWS($A$18:$A359)),1/ROW(②金銭出納簿!$C$4:$C$564),0),COLUMNS($A$5:J$5)),"")</f>
        <v/>
      </c>
      <c r="K348" s="17" t="str">
        <f t="shared" si="12"/>
        <v/>
      </c>
      <c r="L348" s="23" t="str">
        <f t="shared" si="13"/>
        <v/>
      </c>
    </row>
    <row r="349" spans="1:12" ht="20.25" customHeight="1" x14ac:dyDescent="0.15">
      <c r="A349" s="124" t="str">
        <f t="array" ref="A349">IFERROR(INDEX(②金銭出納簿!$C$4:$M$564,MATCH(LARGE((②金銭出納簿!$G$4:$G$564=$A$1)*1/ROW(②金銭出納簿!$C$4:$C$564),ROWS($A$18:$A360)),1/ROW(②金銭出納簿!$C$4:$C$564),0),COLUMNS($A$5:A$5)),"")</f>
        <v/>
      </c>
      <c r="B349" s="125" t="str">
        <f t="array" ref="B349">IFERROR(INDEX(②金銭出納簿!$C$4:$M$564,MATCH(LARGE((②金銭出納簿!$G$4:$G$564=$A$1)*1/ROW(②金銭出納簿!$C$4:$C$564),ROWS($A$18:$A360)),1/ROW(②金銭出納簿!$C$4:$C$564),0),COLUMNS($A$5:B$5)),"")</f>
        <v/>
      </c>
      <c r="C349" s="12" t="str">
        <f t="array" ref="C349">IFERROR(INDEX(②金銭出納簿!$C$4:$M$564,MATCH(LARGE((②金銭出納簿!$G$4:$G$564=$A$1)*1/ROW(②金銭出納簿!$C$4:$C$564),ROWS($A$18:$A360)),1/ROW(②金銭出納簿!$C$4:$C$564),0),COLUMNS($A$5:C$5)),"")</f>
        <v/>
      </c>
      <c r="D349" s="12" t="str">
        <f t="array" ref="D349">IFERROR(INDEX(②金銭出納簿!$C$4:$M$564,MATCH(LARGE((②金銭出納簿!$G$4:$G$564=$A$1)*1/ROW(②金銭出納簿!$C$4:$C$564),ROWS($A$18:$A360)),1/ROW(②金銭出納簿!$C$4:$C$564),0),COLUMNS($A$5:D$5)),"")</f>
        <v/>
      </c>
      <c r="E349" s="12" t="str">
        <f t="array" ref="E349">IFERROR(INDEX(②金銭出納簿!$C$4:$M$564,MATCH(LARGE((②金銭出納簿!$G$4:$G$564=$A$1)*1/ROW(②金銭出納簿!$C$4:$C$564),ROWS($A$18:$A360)),1/ROW(②金銭出納簿!$C$4:$C$564),0),COLUMNS($A$5:E$5)),"")</f>
        <v/>
      </c>
      <c r="F349" s="134" t="str">
        <f t="array" ref="F349">IFERROR(INDEX(②金銭出納簿!$C$4:$M$564,MATCH(LARGE((②金銭出納簿!$G$4:$G$564=$A$1)*1/ROW(②金銭出納簿!$C$4:$C$564),ROWS($A$18:$A360)),1/ROW(②金銭出納簿!$C$4:$C$564),0),COLUMNS($A$5:F$5)),"")</f>
        <v/>
      </c>
      <c r="G349" s="134" t="str">
        <f t="array" ref="G349">IFERROR(INDEX(②金銭出納簿!$C$4:$M$564,MATCH(LARGE((②金銭出納簿!$G$4:$G$564=$A$1)*1/ROW(②金銭出納簿!$C$4:$C$564),ROWS($A$18:$A360)),1/ROW(②金銭出納簿!$C$4:$C$564),0),COLUMNS($A$5:G$5)),"")</f>
        <v/>
      </c>
      <c r="H349" s="15" t="str">
        <f t="array" ref="H349">IFERROR(INDEX(②金銭出納簿!$C$4:$M$564,MATCH(LARGE((②金銭出納簿!$G$4:$G$564=$A$1)*1/ROW(②金銭出納簿!$C$4:$C$564),ROWS($A$18:$A360)),1/ROW(②金銭出納簿!$C$4:$C$564),0),COLUMNS($A$5:H$5)),"")</f>
        <v/>
      </c>
      <c r="I349" s="17" t="str">
        <f t="array" ref="I349">IFERROR(INDEX(②金銭出納簿!$C$4:$M$564,MATCH(LARGE((②金銭出納簿!$G$4:$G$564=$A$1)*1/ROW(②金銭出納簿!$C$4:$C$564),ROWS($A$18:$A360)),1/ROW(②金銭出納簿!$C$4:$C$564),0),COLUMNS($A$5:I$5)),"")</f>
        <v/>
      </c>
      <c r="J349" s="16" t="str">
        <f t="array" ref="J349">IFERROR(INDEX(②金銭出納簿!$C$4:$M$564,MATCH(LARGE((②金銭出納簿!$G$4:$G$564=$A$1)*1/ROW(②金銭出納簿!$C$4:$C$564),ROWS($A$18:$A360)),1/ROW(②金銭出納簿!$C$4:$C$564),0),COLUMNS($A$5:J$5)),"")</f>
        <v/>
      </c>
      <c r="K349" s="17" t="str">
        <f t="shared" si="12"/>
        <v/>
      </c>
      <c r="L349" s="23" t="str">
        <f t="shared" si="13"/>
        <v/>
      </c>
    </row>
    <row r="350" spans="1:12" ht="20.25" customHeight="1" x14ac:dyDescent="0.15">
      <c r="A350" s="124" t="str">
        <f t="array" ref="A350">IFERROR(INDEX(②金銭出納簿!$C$4:$M$564,MATCH(LARGE((②金銭出納簿!$G$4:$G$564=$A$1)*1/ROW(②金銭出納簿!$C$4:$C$564),ROWS($A$18:$A361)),1/ROW(②金銭出納簿!$C$4:$C$564),0),COLUMNS($A$5:A$5)),"")</f>
        <v/>
      </c>
      <c r="B350" s="125" t="str">
        <f t="array" ref="B350">IFERROR(INDEX(②金銭出納簿!$C$4:$M$564,MATCH(LARGE((②金銭出納簿!$G$4:$G$564=$A$1)*1/ROW(②金銭出納簿!$C$4:$C$564),ROWS($A$18:$A361)),1/ROW(②金銭出納簿!$C$4:$C$564),0),COLUMNS($A$5:B$5)),"")</f>
        <v/>
      </c>
      <c r="C350" s="12" t="str">
        <f t="array" ref="C350">IFERROR(INDEX(②金銭出納簿!$C$4:$M$564,MATCH(LARGE((②金銭出納簿!$G$4:$G$564=$A$1)*1/ROW(②金銭出納簿!$C$4:$C$564),ROWS($A$18:$A361)),1/ROW(②金銭出納簿!$C$4:$C$564),0),COLUMNS($A$5:C$5)),"")</f>
        <v/>
      </c>
      <c r="D350" s="12" t="str">
        <f t="array" ref="D350">IFERROR(INDEX(②金銭出納簿!$C$4:$M$564,MATCH(LARGE((②金銭出納簿!$G$4:$G$564=$A$1)*1/ROW(②金銭出納簿!$C$4:$C$564),ROWS($A$18:$A361)),1/ROW(②金銭出納簿!$C$4:$C$564),0),COLUMNS($A$5:D$5)),"")</f>
        <v/>
      </c>
      <c r="E350" s="12" t="str">
        <f t="array" ref="E350">IFERROR(INDEX(②金銭出納簿!$C$4:$M$564,MATCH(LARGE((②金銭出納簿!$G$4:$G$564=$A$1)*1/ROW(②金銭出納簿!$C$4:$C$564),ROWS($A$18:$A361)),1/ROW(②金銭出納簿!$C$4:$C$564),0),COLUMNS($A$5:E$5)),"")</f>
        <v/>
      </c>
      <c r="F350" s="134" t="str">
        <f t="array" ref="F350">IFERROR(INDEX(②金銭出納簿!$C$4:$M$564,MATCH(LARGE((②金銭出納簿!$G$4:$G$564=$A$1)*1/ROW(②金銭出納簿!$C$4:$C$564),ROWS($A$18:$A361)),1/ROW(②金銭出納簿!$C$4:$C$564),0),COLUMNS($A$5:F$5)),"")</f>
        <v/>
      </c>
      <c r="G350" s="134" t="str">
        <f t="array" ref="G350">IFERROR(INDEX(②金銭出納簿!$C$4:$M$564,MATCH(LARGE((②金銭出納簿!$G$4:$G$564=$A$1)*1/ROW(②金銭出納簿!$C$4:$C$564),ROWS($A$18:$A361)),1/ROW(②金銭出納簿!$C$4:$C$564),0),COLUMNS($A$5:G$5)),"")</f>
        <v/>
      </c>
      <c r="H350" s="15" t="str">
        <f t="array" ref="H350">IFERROR(INDEX(②金銭出納簿!$C$4:$M$564,MATCH(LARGE((②金銭出納簿!$G$4:$G$564=$A$1)*1/ROW(②金銭出納簿!$C$4:$C$564),ROWS($A$18:$A361)),1/ROW(②金銭出納簿!$C$4:$C$564),0),COLUMNS($A$5:H$5)),"")</f>
        <v/>
      </c>
      <c r="I350" s="17" t="str">
        <f t="array" ref="I350">IFERROR(INDEX(②金銭出納簿!$C$4:$M$564,MATCH(LARGE((②金銭出納簿!$G$4:$G$564=$A$1)*1/ROW(②金銭出納簿!$C$4:$C$564),ROWS($A$18:$A361)),1/ROW(②金銭出納簿!$C$4:$C$564),0),COLUMNS($A$5:I$5)),"")</f>
        <v/>
      </c>
      <c r="J350" s="16" t="str">
        <f t="array" ref="J350">IFERROR(INDEX(②金銭出納簿!$C$4:$M$564,MATCH(LARGE((②金銭出納簿!$G$4:$G$564=$A$1)*1/ROW(②金銭出納簿!$C$4:$C$564),ROWS($A$18:$A361)),1/ROW(②金銭出納簿!$C$4:$C$564),0),COLUMNS($A$5:J$5)),"")</f>
        <v/>
      </c>
      <c r="K350" s="17" t="str">
        <f t="shared" si="12"/>
        <v/>
      </c>
      <c r="L350" s="23" t="str">
        <f t="shared" si="13"/>
        <v/>
      </c>
    </row>
    <row r="351" spans="1:12" ht="20.25" customHeight="1" x14ac:dyDescent="0.15">
      <c r="A351" s="124" t="str">
        <f t="array" ref="A351">IFERROR(INDEX(②金銭出納簿!$C$4:$M$564,MATCH(LARGE((②金銭出納簿!$G$4:$G$564=$A$1)*1/ROW(②金銭出納簿!$C$4:$C$564),ROWS($A$18:$A362)),1/ROW(②金銭出納簿!$C$4:$C$564),0),COLUMNS($A$5:A$5)),"")</f>
        <v/>
      </c>
      <c r="B351" s="125" t="str">
        <f t="array" ref="B351">IFERROR(INDEX(②金銭出納簿!$C$4:$M$564,MATCH(LARGE((②金銭出納簿!$G$4:$G$564=$A$1)*1/ROW(②金銭出納簿!$C$4:$C$564),ROWS($A$18:$A362)),1/ROW(②金銭出納簿!$C$4:$C$564),0),COLUMNS($A$5:B$5)),"")</f>
        <v/>
      </c>
      <c r="C351" s="12" t="str">
        <f t="array" ref="C351">IFERROR(INDEX(②金銭出納簿!$C$4:$M$564,MATCH(LARGE((②金銭出納簿!$G$4:$G$564=$A$1)*1/ROW(②金銭出納簿!$C$4:$C$564),ROWS($A$18:$A362)),1/ROW(②金銭出納簿!$C$4:$C$564),0),COLUMNS($A$5:C$5)),"")</f>
        <v/>
      </c>
      <c r="D351" s="12" t="str">
        <f t="array" ref="D351">IFERROR(INDEX(②金銭出納簿!$C$4:$M$564,MATCH(LARGE((②金銭出納簿!$G$4:$G$564=$A$1)*1/ROW(②金銭出納簿!$C$4:$C$564),ROWS($A$18:$A362)),1/ROW(②金銭出納簿!$C$4:$C$564),0),COLUMNS($A$5:D$5)),"")</f>
        <v/>
      </c>
      <c r="E351" s="12" t="str">
        <f t="array" ref="E351">IFERROR(INDEX(②金銭出納簿!$C$4:$M$564,MATCH(LARGE((②金銭出納簿!$G$4:$G$564=$A$1)*1/ROW(②金銭出納簿!$C$4:$C$564),ROWS($A$18:$A362)),1/ROW(②金銭出納簿!$C$4:$C$564),0),COLUMNS($A$5:E$5)),"")</f>
        <v/>
      </c>
      <c r="F351" s="134" t="str">
        <f t="array" ref="F351">IFERROR(INDEX(②金銭出納簿!$C$4:$M$564,MATCH(LARGE((②金銭出納簿!$G$4:$G$564=$A$1)*1/ROW(②金銭出納簿!$C$4:$C$564),ROWS($A$18:$A362)),1/ROW(②金銭出納簿!$C$4:$C$564),0),COLUMNS($A$5:F$5)),"")</f>
        <v/>
      </c>
      <c r="G351" s="134" t="str">
        <f t="array" ref="G351">IFERROR(INDEX(②金銭出納簿!$C$4:$M$564,MATCH(LARGE((②金銭出納簿!$G$4:$G$564=$A$1)*1/ROW(②金銭出納簿!$C$4:$C$564),ROWS($A$18:$A362)),1/ROW(②金銭出納簿!$C$4:$C$564),0),COLUMNS($A$5:G$5)),"")</f>
        <v/>
      </c>
      <c r="H351" s="15" t="str">
        <f t="array" ref="H351">IFERROR(INDEX(②金銭出納簿!$C$4:$M$564,MATCH(LARGE((②金銭出納簿!$G$4:$G$564=$A$1)*1/ROW(②金銭出納簿!$C$4:$C$564),ROWS($A$18:$A362)),1/ROW(②金銭出納簿!$C$4:$C$564),0),COLUMNS($A$5:H$5)),"")</f>
        <v/>
      </c>
      <c r="I351" s="17" t="str">
        <f t="array" ref="I351">IFERROR(INDEX(②金銭出納簿!$C$4:$M$564,MATCH(LARGE((②金銭出納簿!$G$4:$G$564=$A$1)*1/ROW(②金銭出納簿!$C$4:$C$564),ROWS($A$18:$A362)),1/ROW(②金銭出納簿!$C$4:$C$564),0),COLUMNS($A$5:I$5)),"")</f>
        <v/>
      </c>
      <c r="J351" s="16" t="str">
        <f t="array" ref="J351">IFERROR(INDEX(②金銭出納簿!$C$4:$M$564,MATCH(LARGE((②金銭出納簿!$G$4:$G$564=$A$1)*1/ROW(②金銭出納簿!$C$4:$C$564),ROWS($A$18:$A362)),1/ROW(②金銭出納簿!$C$4:$C$564),0),COLUMNS($A$5:J$5)),"")</f>
        <v/>
      </c>
      <c r="K351" s="17" t="str">
        <f t="shared" si="12"/>
        <v/>
      </c>
      <c r="L351" s="23" t="str">
        <f t="shared" si="13"/>
        <v/>
      </c>
    </row>
    <row r="352" spans="1:12" ht="20.25" customHeight="1" x14ac:dyDescent="0.15">
      <c r="A352" s="124" t="str">
        <f t="array" ref="A352">IFERROR(INDEX(②金銭出納簿!$C$4:$M$564,MATCH(LARGE((②金銭出納簿!$G$4:$G$564=$A$1)*1/ROW(②金銭出納簿!$C$4:$C$564),ROWS($A$18:$A363)),1/ROW(②金銭出納簿!$C$4:$C$564),0),COLUMNS($A$5:A$5)),"")</f>
        <v/>
      </c>
      <c r="B352" s="125" t="str">
        <f t="array" ref="B352">IFERROR(INDEX(②金銭出納簿!$C$4:$M$564,MATCH(LARGE((②金銭出納簿!$G$4:$G$564=$A$1)*1/ROW(②金銭出納簿!$C$4:$C$564),ROWS($A$18:$A363)),1/ROW(②金銭出納簿!$C$4:$C$564),0),COLUMNS($A$5:B$5)),"")</f>
        <v/>
      </c>
      <c r="C352" s="12" t="str">
        <f t="array" ref="C352">IFERROR(INDEX(②金銭出納簿!$C$4:$M$564,MATCH(LARGE((②金銭出納簿!$G$4:$G$564=$A$1)*1/ROW(②金銭出納簿!$C$4:$C$564),ROWS($A$18:$A363)),1/ROW(②金銭出納簿!$C$4:$C$564),0),COLUMNS($A$5:C$5)),"")</f>
        <v/>
      </c>
      <c r="D352" s="12" t="str">
        <f t="array" ref="D352">IFERROR(INDEX(②金銭出納簿!$C$4:$M$564,MATCH(LARGE((②金銭出納簿!$G$4:$G$564=$A$1)*1/ROW(②金銭出納簿!$C$4:$C$564),ROWS($A$18:$A363)),1/ROW(②金銭出納簿!$C$4:$C$564),0),COLUMNS($A$5:D$5)),"")</f>
        <v/>
      </c>
      <c r="E352" s="12" t="str">
        <f t="array" ref="E352">IFERROR(INDEX(②金銭出納簿!$C$4:$M$564,MATCH(LARGE((②金銭出納簿!$G$4:$G$564=$A$1)*1/ROW(②金銭出納簿!$C$4:$C$564),ROWS($A$18:$A363)),1/ROW(②金銭出納簿!$C$4:$C$564),0),COLUMNS($A$5:E$5)),"")</f>
        <v/>
      </c>
      <c r="F352" s="134" t="str">
        <f t="array" ref="F352">IFERROR(INDEX(②金銭出納簿!$C$4:$M$564,MATCH(LARGE((②金銭出納簿!$G$4:$G$564=$A$1)*1/ROW(②金銭出納簿!$C$4:$C$564),ROWS($A$18:$A363)),1/ROW(②金銭出納簿!$C$4:$C$564),0),COLUMNS($A$5:F$5)),"")</f>
        <v/>
      </c>
      <c r="G352" s="134" t="str">
        <f t="array" ref="G352">IFERROR(INDEX(②金銭出納簿!$C$4:$M$564,MATCH(LARGE((②金銭出納簿!$G$4:$G$564=$A$1)*1/ROW(②金銭出納簿!$C$4:$C$564),ROWS($A$18:$A363)),1/ROW(②金銭出納簿!$C$4:$C$564),0),COLUMNS($A$5:G$5)),"")</f>
        <v/>
      </c>
      <c r="H352" s="15" t="str">
        <f t="array" ref="H352">IFERROR(INDEX(②金銭出納簿!$C$4:$M$564,MATCH(LARGE((②金銭出納簿!$G$4:$G$564=$A$1)*1/ROW(②金銭出納簿!$C$4:$C$564),ROWS($A$18:$A363)),1/ROW(②金銭出納簿!$C$4:$C$564),0),COLUMNS($A$5:H$5)),"")</f>
        <v/>
      </c>
      <c r="I352" s="17" t="str">
        <f t="array" ref="I352">IFERROR(INDEX(②金銭出納簿!$C$4:$M$564,MATCH(LARGE((②金銭出納簿!$G$4:$G$564=$A$1)*1/ROW(②金銭出納簿!$C$4:$C$564),ROWS($A$18:$A363)),1/ROW(②金銭出納簿!$C$4:$C$564),0),COLUMNS($A$5:I$5)),"")</f>
        <v/>
      </c>
      <c r="J352" s="16" t="str">
        <f t="array" ref="J352">IFERROR(INDEX(②金銭出納簿!$C$4:$M$564,MATCH(LARGE((②金銭出納簿!$G$4:$G$564=$A$1)*1/ROW(②金銭出納簿!$C$4:$C$564),ROWS($A$18:$A363)),1/ROW(②金銭出納簿!$C$4:$C$564),0),COLUMNS($A$5:J$5)),"")</f>
        <v/>
      </c>
      <c r="K352" s="17" t="str">
        <f t="shared" si="12"/>
        <v/>
      </c>
      <c r="L352" s="23" t="str">
        <f t="shared" si="13"/>
        <v/>
      </c>
    </row>
    <row r="353" spans="1:12" ht="20.25" customHeight="1" x14ac:dyDescent="0.15">
      <c r="A353" s="124" t="str">
        <f t="array" ref="A353">IFERROR(INDEX(②金銭出納簿!$C$4:$M$564,MATCH(LARGE((②金銭出納簿!$G$4:$G$564=$A$1)*1/ROW(②金銭出納簿!$C$4:$C$564),ROWS($A$18:$A364)),1/ROW(②金銭出納簿!$C$4:$C$564),0),COLUMNS($A$5:A$5)),"")</f>
        <v/>
      </c>
      <c r="B353" s="125" t="str">
        <f t="array" ref="B353">IFERROR(INDEX(②金銭出納簿!$C$4:$M$564,MATCH(LARGE((②金銭出納簿!$G$4:$G$564=$A$1)*1/ROW(②金銭出納簿!$C$4:$C$564),ROWS($A$18:$A364)),1/ROW(②金銭出納簿!$C$4:$C$564),0),COLUMNS($A$5:B$5)),"")</f>
        <v/>
      </c>
      <c r="C353" s="12" t="str">
        <f t="array" ref="C353">IFERROR(INDEX(②金銭出納簿!$C$4:$M$564,MATCH(LARGE((②金銭出納簿!$G$4:$G$564=$A$1)*1/ROW(②金銭出納簿!$C$4:$C$564),ROWS($A$18:$A364)),1/ROW(②金銭出納簿!$C$4:$C$564),0),COLUMNS($A$5:C$5)),"")</f>
        <v/>
      </c>
      <c r="D353" s="12" t="str">
        <f t="array" ref="D353">IFERROR(INDEX(②金銭出納簿!$C$4:$M$564,MATCH(LARGE((②金銭出納簿!$G$4:$G$564=$A$1)*1/ROW(②金銭出納簿!$C$4:$C$564),ROWS($A$18:$A364)),1/ROW(②金銭出納簿!$C$4:$C$564),0),COLUMNS($A$5:D$5)),"")</f>
        <v/>
      </c>
      <c r="E353" s="12" t="str">
        <f t="array" ref="E353">IFERROR(INDEX(②金銭出納簿!$C$4:$M$564,MATCH(LARGE((②金銭出納簿!$G$4:$G$564=$A$1)*1/ROW(②金銭出納簿!$C$4:$C$564),ROWS($A$18:$A364)),1/ROW(②金銭出納簿!$C$4:$C$564),0),COLUMNS($A$5:E$5)),"")</f>
        <v/>
      </c>
      <c r="F353" s="134" t="str">
        <f t="array" ref="F353">IFERROR(INDEX(②金銭出納簿!$C$4:$M$564,MATCH(LARGE((②金銭出納簿!$G$4:$G$564=$A$1)*1/ROW(②金銭出納簿!$C$4:$C$564),ROWS($A$18:$A364)),1/ROW(②金銭出納簿!$C$4:$C$564),0),COLUMNS($A$5:F$5)),"")</f>
        <v/>
      </c>
      <c r="G353" s="134" t="str">
        <f t="array" ref="G353">IFERROR(INDEX(②金銭出納簿!$C$4:$M$564,MATCH(LARGE((②金銭出納簿!$G$4:$G$564=$A$1)*1/ROW(②金銭出納簿!$C$4:$C$564),ROWS($A$18:$A364)),1/ROW(②金銭出納簿!$C$4:$C$564),0),COLUMNS($A$5:G$5)),"")</f>
        <v/>
      </c>
      <c r="H353" s="15" t="str">
        <f t="array" ref="H353">IFERROR(INDEX(②金銭出納簿!$C$4:$M$564,MATCH(LARGE((②金銭出納簿!$G$4:$G$564=$A$1)*1/ROW(②金銭出納簿!$C$4:$C$564),ROWS($A$18:$A364)),1/ROW(②金銭出納簿!$C$4:$C$564),0),COLUMNS($A$5:H$5)),"")</f>
        <v/>
      </c>
      <c r="I353" s="17" t="str">
        <f t="array" ref="I353">IFERROR(INDEX(②金銭出納簿!$C$4:$M$564,MATCH(LARGE((②金銭出納簿!$G$4:$G$564=$A$1)*1/ROW(②金銭出納簿!$C$4:$C$564),ROWS($A$18:$A364)),1/ROW(②金銭出納簿!$C$4:$C$564),0),COLUMNS($A$5:I$5)),"")</f>
        <v/>
      </c>
      <c r="J353" s="16" t="str">
        <f t="array" ref="J353">IFERROR(INDEX(②金銭出納簿!$C$4:$M$564,MATCH(LARGE((②金銭出納簿!$G$4:$G$564=$A$1)*1/ROW(②金銭出納簿!$C$4:$C$564),ROWS($A$18:$A364)),1/ROW(②金銭出納簿!$C$4:$C$564),0),COLUMNS($A$5:J$5)),"")</f>
        <v/>
      </c>
      <c r="K353" s="17" t="str">
        <f t="shared" si="12"/>
        <v/>
      </c>
      <c r="L353" s="23" t="str">
        <f t="shared" si="13"/>
        <v/>
      </c>
    </row>
    <row r="354" spans="1:12" ht="20.25" customHeight="1" x14ac:dyDescent="0.15">
      <c r="A354" s="124" t="str">
        <f t="array" ref="A354">IFERROR(INDEX(②金銭出納簿!$C$4:$M$564,MATCH(LARGE((②金銭出納簿!$G$4:$G$564=$A$1)*1/ROW(②金銭出納簿!$C$4:$C$564),ROWS($A$18:$A365)),1/ROW(②金銭出納簿!$C$4:$C$564),0),COLUMNS($A$5:A$5)),"")</f>
        <v/>
      </c>
      <c r="B354" s="125" t="str">
        <f t="array" ref="B354">IFERROR(INDEX(②金銭出納簿!$C$4:$M$564,MATCH(LARGE((②金銭出納簿!$G$4:$G$564=$A$1)*1/ROW(②金銭出納簿!$C$4:$C$564),ROWS($A$18:$A365)),1/ROW(②金銭出納簿!$C$4:$C$564),0),COLUMNS($A$5:B$5)),"")</f>
        <v/>
      </c>
      <c r="C354" s="12" t="str">
        <f t="array" ref="C354">IFERROR(INDEX(②金銭出納簿!$C$4:$M$564,MATCH(LARGE((②金銭出納簿!$G$4:$G$564=$A$1)*1/ROW(②金銭出納簿!$C$4:$C$564),ROWS($A$18:$A365)),1/ROW(②金銭出納簿!$C$4:$C$564),0),COLUMNS($A$5:C$5)),"")</f>
        <v/>
      </c>
      <c r="D354" s="12" t="str">
        <f t="array" ref="D354">IFERROR(INDEX(②金銭出納簿!$C$4:$M$564,MATCH(LARGE((②金銭出納簿!$G$4:$G$564=$A$1)*1/ROW(②金銭出納簿!$C$4:$C$564),ROWS($A$18:$A365)),1/ROW(②金銭出納簿!$C$4:$C$564),0),COLUMNS($A$5:D$5)),"")</f>
        <v/>
      </c>
      <c r="E354" s="12" t="str">
        <f t="array" ref="E354">IFERROR(INDEX(②金銭出納簿!$C$4:$M$564,MATCH(LARGE((②金銭出納簿!$G$4:$G$564=$A$1)*1/ROW(②金銭出納簿!$C$4:$C$564),ROWS($A$18:$A365)),1/ROW(②金銭出納簿!$C$4:$C$564),0),COLUMNS($A$5:E$5)),"")</f>
        <v/>
      </c>
      <c r="F354" s="134" t="str">
        <f t="array" ref="F354">IFERROR(INDEX(②金銭出納簿!$C$4:$M$564,MATCH(LARGE((②金銭出納簿!$G$4:$G$564=$A$1)*1/ROW(②金銭出納簿!$C$4:$C$564),ROWS($A$18:$A365)),1/ROW(②金銭出納簿!$C$4:$C$564),0),COLUMNS($A$5:F$5)),"")</f>
        <v/>
      </c>
      <c r="G354" s="134" t="str">
        <f t="array" ref="G354">IFERROR(INDEX(②金銭出納簿!$C$4:$M$564,MATCH(LARGE((②金銭出納簿!$G$4:$G$564=$A$1)*1/ROW(②金銭出納簿!$C$4:$C$564),ROWS($A$18:$A365)),1/ROW(②金銭出納簿!$C$4:$C$564),0),COLUMNS($A$5:G$5)),"")</f>
        <v/>
      </c>
      <c r="H354" s="15" t="str">
        <f t="array" ref="H354">IFERROR(INDEX(②金銭出納簿!$C$4:$M$564,MATCH(LARGE((②金銭出納簿!$G$4:$G$564=$A$1)*1/ROW(②金銭出納簿!$C$4:$C$564),ROWS($A$18:$A365)),1/ROW(②金銭出納簿!$C$4:$C$564),0),COLUMNS($A$5:H$5)),"")</f>
        <v/>
      </c>
      <c r="I354" s="17" t="str">
        <f t="array" ref="I354">IFERROR(INDEX(②金銭出納簿!$C$4:$M$564,MATCH(LARGE((②金銭出納簿!$G$4:$G$564=$A$1)*1/ROW(②金銭出納簿!$C$4:$C$564),ROWS($A$18:$A365)),1/ROW(②金銭出納簿!$C$4:$C$564),0),COLUMNS($A$5:I$5)),"")</f>
        <v/>
      </c>
      <c r="J354" s="16" t="str">
        <f t="array" ref="J354">IFERROR(INDEX(②金銭出納簿!$C$4:$M$564,MATCH(LARGE((②金銭出納簿!$G$4:$G$564=$A$1)*1/ROW(②金銭出納簿!$C$4:$C$564),ROWS($A$18:$A365)),1/ROW(②金銭出納簿!$C$4:$C$564),0),COLUMNS($A$5:J$5)),"")</f>
        <v/>
      </c>
      <c r="K354" s="17" t="str">
        <f t="shared" si="12"/>
        <v/>
      </c>
      <c r="L354" s="23" t="str">
        <f t="shared" si="13"/>
        <v/>
      </c>
    </row>
    <row r="355" spans="1:12" ht="20.25" customHeight="1" x14ac:dyDescent="0.15">
      <c r="A355" s="124" t="str">
        <f t="array" ref="A355">IFERROR(INDEX(②金銭出納簿!$C$4:$M$564,MATCH(LARGE((②金銭出納簿!$G$4:$G$564=$A$1)*1/ROW(②金銭出納簿!$C$4:$C$564),ROWS($A$18:$A366)),1/ROW(②金銭出納簿!$C$4:$C$564),0),COLUMNS($A$5:A$5)),"")</f>
        <v/>
      </c>
      <c r="B355" s="125" t="str">
        <f t="array" ref="B355">IFERROR(INDEX(②金銭出納簿!$C$4:$M$564,MATCH(LARGE((②金銭出納簿!$G$4:$G$564=$A$1)*1/ROW(②金銭出納簿!$C$4:$C$564),ROWS($A$18:$A366)),1/ROW(②金銭出納簿!$C$4:$C$564),0),COLUMNS($A$5:B$5)),"")</f>
        <v/>
      </c>
      <c r="C355" s="12" t="str">
        <f t="array" ref="C355">IFERROR(INDEX(②金銭出納簿!$C$4:$M$564,MATCH(LARGE((②金銭出納簿!$G$4:$G$564=$A$1)*1/ROW(②金銭出納簿!$C$4:$C$564),ROWS($A$18:$A366)),1/ROW(②金銭出納簿!$C$4:$C$564),0),COLUMNS($A$5:C$5)),"")</f>
        <v/>
      </c>
      <c r="D355" s="12" t="str">
        <f t="array" ref="D355">IFERROR(INDEX(②金銭出納簿!$C$4:$M$564,MATCH(LARGE((②金銭出納簿!$G$4:$G$564=$A$1)*1/ROW(②金銭出納簿!$C$4:$C$564),ROWS($A$18:$A366)),1/ROW(②金銭出納簿!$C$4:$C$564),0),COLUMNS($A$5:D$5)),"")</f>
        <v/>
      </c>
      <c r="E355" s="12" t="str">
        <f t="array" ref="E355">IFERROR(INDEX(②金銭出納簿!$C$4:$M$564,MATCH(LARGE((②金銭出納簿!$G$4:$G$564=$A$1)*1/ROW(②金銭出納簿!$C$4:$C$564),ROWS($A$18:$A366)),1/ROW(②金銭出納簿!$C$4:$C$564),0),COLUMNS($A$5:E$5)),"")</f>
        <v/>
      </c>
      <c r="F355" s="134" t="str">
        <f t="array" ref="F355">IFERROR(INDEX(②金銭出納簿!$C$4:$M$564,MATCH(LARGE((②金銭出納簿!$G$4:$G$564=$A$1)*1/ROW(②金銭出納簿!$C$4:$C$564),ROWS($A$18:$A366)),1/ROW(②金銭出納簿!$C$4:$C$564),0),COLUMNS($A$5:F$5)),"")</f>
        <v/>
      </c>
      <c r="G355" s="134" t="str">
        <f t="array" ref="G355">IFERROR(INDEX(②金銭出納簿!$C$4:$M$564,MATCH(LARGE((②金銭出納簿!$G$4:$G$564=$A$1)*1/ROW(②金銭出納簿!$C$4:$C$564),ROWS($A$18:$A366)),1/ROW(②金銭出納簿!$C$4:$C$564),0),COLUMNS($A$5:G$5)),"")</f>
        <v/>
      </c>
      <c r="H355" s="15" t="str">
        <f t="array" ref="H355">IFERROR(INDEX(②金銭出納簿!$C$4:$M$564,MATCH(LARGE((②金銭出納簿!$G$4:$G$564=$A$1)*1/ROW(②金銭出納簿!$C$4:$C$564),ROWS($A$18:$A366)),1/ROW(②金銭出納簿!$C$4:$C$564),0),COLUMNS($A$5:H$5)),"")</f>
        <v/>
      </c>
      <c r="I355" s="17" t="str">
        <f t="array" ref="I355">IFERROR(INDEX(②金銭出納簿!$C$4:$M$564,MATCH(LARGE((②金銭出納簿!$G$4:$G$564=$A$1)*1/ROW(②金銭出納簿!$C$4:$C$564),ROWS($A$18:$A366)),1/ROW(②金銭出納簿!$C$4:$C$564),0),COLUMNS($A$5:I$5)),"")</f>
        <v/>
      </c>
      <c r="J355" s="16" t="str">
        <f t="array" ref="J355">IFERROR(INDEX(②金銭出納簿!$C$4:$M$564,MATCH(LARGE((②金銭出納簿!$G$4:$G$564=$A$1)*1/ROW(②金銭出納簿!$C$4:$C$564),ROWS($A$18:$A366)),1/ROW(②金銭出納簿!$C$4:$C$564),0),COLUMNS($A$5:J$5)),"")</f>
        <v/>
      </c>
      <c r="K355" s="17" t="str">
        <f t="shared" si="12"/>
        <v/>
      </c>
      <c r="L355" s="23" t="str">
        <f t="shared" si="13"/>
        <v/>
      </c>
    </row>
    <row r="356" spans="1:12" ht="20.25" customHeight="1" x14ac:dyDescent="0.15">
      <c r="A356" s="124" t="str">
        <f t="array" ref="A356">IFERROR(INDEX(②金銭出納簿!$C$4:$M$564,MATCH(LARGE((②金銭出納簿!$G$4:$G$564=$A$1)*1/ROW(②金銭出納簿!$C$4:$C$564),ROWS($A$18:$A367)),1/ROW(②金銭出納簿!$C$4:$C$564),0),COLUMNS($A$5:A$5)),"")</f>
        <v/>
      </c>
      <c r="B356" s="125" t="str">
        <f t="array" ref="B356">IFERROR(INDEX(②金銭出納簿!$C$4:$M$564,MATCH(LARGE((②金銭出納簿!$G$4:$G$564=$A$1)*1/ROW(②金銭出納簿!$C$4:$C$564),ROWS($A$18:$A367)),1/ROW(②金銭出納簿!$C$4:$C$564),0),COLUMNS($A$5:B$5)),"")</f>
        <v/>
      </c>
      <c r="C356" s="12" t="str">
        <f t="array" ref="C356">IFERROR(INDEX(②金銭出納簿!$C$4:$M$564,MATCH(LARGE((②金銭出納簿!$G$4:$G$564=$A$1)*1/ROW(②金銭出納簿!$C$4:$C$564),ROWS($A$18:$A367)),1/ROW(②金銭出納簿!$C$4:$C$564),0),COLUMNS($A$5:C$5)),"")</f>
        <v/>
      </c>
      <c r="D356" s="12" t="str">
        <f t="array" ref="D356">IFERROR(INDEX(②金銭出納簿!$C$4:$M$564,MATCH(LARGE((②金銭出納簿!$G$4:$G$564=$A$1)*1/ROW(②金銭出納簿!$C$4:$C$564),ROWS($A$18:$A367)),1/ROW(②金銭出納簿!$C$4:$C$564),0),COLUMNS($A$5:D$5)),"")</f>
        <v/>
      </c>
      <c r="E356" s="12" t="str">
        <f t="array" ref="E356">IFERROR(INDEX(②金銭出納簿!$C$4:$M$564,MATCH(LARGE((②金銭出納簿!$G$4:$G$564=$A$1)*1/ROW(②金銭出納簿!$C$4:$C$564),ROWS($A$18:$A367)),1/ROW(②金銭出納簿!$C$4:$C$564),0),COLUMNS($A$5:E$5)),"")</f>
        <v/>
      </c>
      <c r="F356" s="134" t="str">
        <f t="array" ref="F356">IFERROR(INDEX(②金銭出納簿!$C$4:$M$564,MATCH(LARGE((②金銭出納簿!$G$4:$G$564=$A$1)*1/ROW(②金銭出納簿!$C$4:$C$564),ROWS($A$18:$A367)),1/ROW(②金銭出納簿!$C$4:$C$564),0),COLUMNS($A$5:F$5)),"")</f>
        <v/>
      </c>
      <c r="G356" s="134" t="str">
        <f t="array" ref="G356">IFERROR(INDEX(②金銭出納簿!$C$4:$M$564,MATCH(LARGE((②金銭出納簿!$G$4:$G$564=$A$1)*1/ROW(②金銭出納簿!$C$4:$C$564),ROWS($A$18:$A367)),1/ROW(②金銭出納簿!$C$4:$C$564),0),COLUMNS($A$5:G$5)),"")</f>
        <v/>
      </c>
      <c r="H356" s="15" t="str">
        <f t="array" ref="H356">IFERROR(INDEX(②金銭出納簿!$C$4:$M$564,MATCH(LARGE((②金銭出納簿!$G$4:$G$564=$A$1)*1/ROW(②金銭出納簿!$C$4:$C$564),ROWS($A$18:$A367)),1/ROW(②金銭出納簿!$C$4:$C$564),0),COLUMNS($A$5:H$5)),"")</f>
        <v/>
      </c>
      <c r="I356" s="17" t="str">
        <f t="array" ref="I356">IFERROR(INDEX(②金銭出納簿!$C$4:$M$564,MATCH(LARGE((②金銭出納簿!$G$4:$G$564=$A$1)*1/ROW(②金銭出納簿!$C$4:$C$564),ROWS($A$18:$A367)),1/ROW(②金銭出納簿!$C$4:$C$564),0),COLUMNS($A$5:I$5)),"")</f>
        <v/>
      </c>
      <c r="J356" s="16" t="str">
        <f t="array" ref="J356">IFERROR(INDEX(②金銭出納簿!$C$4:$M$564,MATCH(LARGE((②金銭出納簿!$G$4:$G$564=$A$1)*1/ROW(②金銭出納簿!$C$4:$C$564),ROWS($A$18:$A367)),1/ROW(②金銭出納簿!$C$4:$C$564),0),COLUMNS($A$5:J$5)),"")</f>
        <v/>
      </c>
      <c r="K356" s="17" t="str">
        <f t="shared" si="12"/>
        <v/>
      </c>
      <c r="L356" s="23" t="str">
        <f t="shared" si="13"/>
        <v/>
      </c>
    </row>
    <row r="357" spans="1:12" ht="20.25" customHeight="1" x14ac:dyDescent="0.15">
      <c r="A357" s="124" t="str">
        <f t="array" ref="A357">IFERROR(INDEX(②金銭出納簿!$C$4:$M$564,MATCH(LARGE((②金銭出納簿!$G$4:$G$564=$A$1)*1/ROW(②金銭出納簿!$C$4:$C$564),ROWS($A$18:$A368)),1/ROW(②金銭出納簿!$C$4:$C$564),0),COLUMNS($A$5:A$5)),"")</f>
        <v/>
      </c>
      <c r="B357" s="125" t="str">
        <f t="array" ref="B357">IFERROR(INDEX(②金銭出納簿!$C$4:$M$564,MATCH(LARGE((②金銭出納簿!$G$4:$G$564=$A$1)*1/ROW(②金銭出納簿!$C$4:$C$564),ROWS($A$18:$A368)),1/ROW(②金銭出納簿!$C$4:$C$564),0),COLUMNS($A$5:B$5)),"")</f>
        <v/>
      </c>
      <c r="C357" s="12" t="str">
        <f t="array" ref="C357">IFERROR(INDEX(②金銭出納簿!$C$4:$M$564,MATCH(LARGE((②金銭出納簿!$G$4:$G$564=$A$1)*1/ROW(②金銭出納簿!$C$4:$C$564),ROWS($A$18:$A368)),1/ROW(②金銭出納簿!$C$4:$C$564),0),COLUMNS($A$5:C$5)),"")</f>
        <v/>
      </c>
      <c r="D357" s="12" t="str">
        <f t="array" ref="D357">IFERROR(INDEX(②金銭出納簿!$C$4:$M$564,MATCH(LARGE((②金銭出納簿!$G$4:$G$564=$A$1)*1/ROW(②金銭出納簿!$C$4:$C$564),ROWS($A$18:$A368)),1/ROW(②金銭出納簿!$C$4:$C$564),0),COLUMNS($A$5:D$5)),"")</f>
        <v/>
      </c>
      <c r="E357" s="12" t="str">
        <f t="array" ref="E357">IFERROR(INDEX(②金銭出納簿!$C$4:$M$564,MATCH(LARGE((②金銭出納簿!$G$4:$G$564=$A$1)*1/ROW(②金銭出納簿!$C$4:$C$564),ROWS($A$18:$A368)),1/ROW(②金銭出納簿!$C$4:$C$564),0),COLUMNS($A$5:E$5)),"")</f>
        <v/>
      </c>
      <c r="F357" s="134" t="str">
        <f t="array" ref="F357">IFERROR(INDEX(②金銭出納簿!$C$4:$M$564,MATCH(LARGE((②金銭出納簿!$G$4:$G$564=$A$1)*1/ROW(②金銭出納簿!$C$4:$C$564),ROWS($A$18:$A368)),1/ROW(②金銭出納簿!$C$4:$C$564),0),COLUMNS($A$5:F$5)),"")</f>
        <v/>
      </c>
      <c r="G357" s="134" t="str">
        <f t="array" ref="G357">IFERROR(INDEX(②金銭出納簿!$C$4:$M$564,MATCH(LARGE((②金銭出納簿!$G$4:$G$564=$A$1)*1/ROW(②金銭出納簿!$C$4:$C$564),ROWS($A$18:$A368)),1/ROW(②金銭出納簿!$C$4:$C$564),0),COLUMNS($A$5:G$5)),"")</f>
        <v/>
      </c>
      <c r="H357" s="15" t="str">
        <f t="array" ref="H357">IFERROR(INDEX(②金銭出納簿!$C$4:$M$564,MATCH(LARGE((②金銭出納簿!$G$4:$G$564=$A$1)*1/ROW(②金銭出納簿!$C$4:$C$564),ROWS($A$18:$A368)),1/ROW(②金銭出納簿!$C$4:$C$564),0),COLUMNS($A$5:H$5)),"")</f>
        <v/>
      </c>
      <c r="I357" s="17" t="str">
        <f t="array" ref="I357">IFERROR(INDEX(②金銭出納簿!$C$4:$M$564,MATCH(LARGE((②金銭出納簿!$G$4:$G$564=$A$1)*1/ROW(②金銭出納簿!$C$4:$C$564),ROWS($A$18:$A368)),1/ROW(②金銭出納簿!$C$4:$C$564),0),COLUMNS($A$5:I$5)),"")</f>
        <v/>
      </c>
      <c r="J357" s="16" t="str">
        <f t="array" ref="J357">IFERROR(INDEX(②金銭出納簿!$C$4:$M$564,MATCH(LARGE((②金銭出納簿!$G$4:$G$564=$A$1)*1/ROW(②金銭出納簿!$C$4:$C$564),ROWS($A$18:$A368)),1/ROW(②金銭出納簿!$C$4:$C$564),0),COLUMNS($A$5:J$5)),"")</f>
        <v/>
      </c>
      <c r="K357" s="17" t="str">
        <f t="shared" si="12"/>
        <v/>
      </c>
      <c r="L357" s="23" t="str">
        <f t="shared" si="13"/>
        <v/>
      </c>
    </row>
    <row r="358" spans="1:12" ht="20.25" customHeight="1" x14ac:dyDescent="0.15">
      <c r="A358" s="124" t="str">
        <f t="array" ref="A358">IFERROR(INDEX(②金銭出納簿!$C$4:$M$564,MATCH(LARGE((②金銭出納簿!$G$4:$G$564=$A$1)*1/ROW(②金銭出納簿!$C$4:$C$564),ROWS($A$18:$A369)),1/ROW(②金銭出納簿!$C$4:$C$564),0),COLUMNS($A$5:A$5)),"")</f>
        <v/>
      </c>
      <c r="B358" s="125" t="str">
        <f t="array" ref="B358">IFERROR(INDEX(②金銭出納簿!$C$4:$M$564,MATCH(LARGE((②金銭出納簿!$G$4:$G$564=$A$1)*1/ROW(②金銭出納簿!$C$4:$C$564),ROWS($A$18:$A369)),1/ROW(②金銭出納簿!$C$4:$C$564),0),COLUMNS($A$5:B$5)),"")</f>
        <v/>
      </c>
      <c r="C358" s="12" t="str">
        <f t="array" ref="C358">IFERROR(INDEX(②金銭出納簿!$C$4:$M$564,MATCH(LARGE((②金銭出納簿!$G$4:$G$564=$A$1)*1/ROW(②金銭出納簿!$C$4:$C$564),ROWS($A$18:$A369)),1/ROW(②金銭出納簿!$C$4:$C$564),0),COLUMNS($A$5:C$5)),"")</f>
        <v/>
      </c>
      <c r="D358" s="12" t="str">
        <f t="array" ref="D358">IFERROR(INDEX(②金銭出納簿!$C$4:$M$564,MATCH(LARGE((②金銭出納簿!$G$4:$G$564=$A$1)*1/ROW(②金銭出納簿!$C$4:$C$564),ROWS($A$18:$A369)),1/ROW(②金銭出納簿!$C$4:$C$564),0),COLUMNS($A$5:D$5)),"")</f>
        <v/>
      </c>
      <c r="E358" s="12" t="str">
        <f t="array" ref="E358">IFERROR(INDEX(②金銭出納簿!$C$4:$M$564,MATCH(LARGE((②金銭出納簿!$G$4:$G$564=$A$1)*1/ROW(②金銭出納簿!$C$4:$C$564),ROWS($A$18:$A369)),1/ROW(②金銭出納簿!$C$4:$C$564),0),COLUMNS($A$5:E$5)),"")</f>
        <v/>
      </c>
      <c r="F358" s="134" t="str">
        <f t="array" ref="F358">IFERROR(INDEX(②金銭出納簿!$C$4:$M$564,MATCH(LARGE((②金銭出納簿!$G$4:$G$564=$A$1)*1/ROW(②金銭出納簿!$C$4:$C$564),ROWS($A$18:$A369)),1/ROW(②金銭出納簿!$C$4:$C$564),0),COLUMNS($A$5:F$5)),"")</f>
        <v/>
      </c>
      <c r="G358" s="134" t="str">
        <f t="array" ref="G358">IFERROR(INDEX(②金銭出納簿!$C$4:$M$564,MATCH(LARGE((②金銭出納簿!$G$4:$G$564=$A$1)*1/ROW(②金銭出納簿!$C$4:$C$564),ROWS($A$18:$A369)),1/ROW(②金銭出納簿!$C$4:$C$564),0),COLUMNS($A$5:G$5)),"")</f>
        <v/>
      </c>
      <c r="H358" s="15" t="str">
        <f t="array" ref="H358">IFERROR(INDEX(②金銭出納簿!$C$4:$M$564,MATCH(LARGE((②金銭出納簿!$G$4:$G$564=$A$1)*1/ROW(②金銭出納簿!$C$4:$C$564),ROWS($A$18:$A369)),1/ROW(②金銭出納簿!$C$4:$C$564),0),COLUMNS($A$5:H$5)),"")</f>
        <v/>
      </c>
      <c r="I358" s="17" t="str">
        <f t="array" ref="I358">IFERROR(INDEX(②金銭出納簿!$C$4:$M$564,MATCH(LARGE((②金銭出納簿!$G$4:$G$564=$A$1)*1/ROW(②金銭出納簿!$C$4:$C$564),ROWS($A$18:$A369)),1/ROW(②金銭出納簿!$C$4:$C$564),0),COLUMNS($A$5:I$5)),"")</f>
        <v/>
      </c>
      <c r="J358" s="16" t="str">
        <f t="array" ref="J358">IFERROR(INDEX(②金銭出納簿!$C$4:$M$564,MATCH(LARGE((②金銭出納簿!$G$4:$G$564=$A$1)*1/ROW(②金銭出納簿!$C$4:$C$564),ROWS($A$18:$A369)),1/ROW(②金銭出納簿!$C$4:$C$564),0),COLUMNS($A$5:J$5)),"")</f>
        <v/>
      </c>
      <c r="K358" s="17" t="str">
        <f t="shared" si="12"/>
        <v/>
      </c>
      <c r="L358" s="23" t="str">
        <f t="shared" si="13"/>
        <v/>
      </c>
    </row>
    <row r="359" spans="1:12" ht="20.25" customHeight="1" x14ac:dyDescent="0.15">
      <c r="A359" s="124" t="str">
        <f t="array" ref="A359">IFERROR(INDEX(②金銭出納簿!$C$4:$M$564,MATCH(LARGE((②金銭出納簿!$G$4:$G$564=$A$1)*1/ROW(②金銭出納簿!$C$4:$C$564),ROWS($A$18:$A370)),1/ROW(②金銭出納簿!$C$4:$C$564),0),COLUMNS($A$5:A$5)),"")</f>
        <v/>
      </c>
      <c r="B359" s="125" t="str">
        <f t="array" ref="B359">IFERROR(INDEX(②金銭出納簿!$C$4:$M$564,MATCH(LARGE((②金銭出納簿!$G$4:$G$564=$A$1)*1/ROW(②金銭出納簿!$C$4:$C$564),ROWS($A$18:$A370)),1/ROW(②金銭出納簿!$C$4:$C$564),0),COLUMNS($A$5:B$5)),"")</f>
        <v/>
      </c>
      <c r="C359" s="12" t="str">
        <f t="array" ref="C359">IFERROR(INDEX(②金銭出納簿!$C$4:$M$564,MATCH(LARGE((②金銭出納簿!$G$4:$G$564=$A$1)*1/ROW(②金銭出納簿!$C$4:$C$564),ROWS($A$18:$A370)),1/ROW(②金銭出納簿!$C$4:$C$564),0),COLUMNS($A$5:C$5)),"")</f>
        <v/>
      </c>
      <c r="D359" s="12" t="str">
        <f t="array" ref="D359">IFERROR(INDEX(②金銭出納簿!$C$4:$M$564,MATCH(LARGE((②金銭出納簿!$G$4:$G$564=$A$1)*1/ROW(②金銭出納簿!$C$4:$C$564),ROWS($A$18:$A370)),1/ROW(②金銭出納簿!$C$4:$C$564),0),COLUMNS($A$5:D$5)),"")</f>
        <v/>
      </c>
      <c r="E359" s="12" t="str">
        <f t="array" ref="E359">IFERROR(INDEX(②金銭出納簿!$C$4:$M$564,MATCH(LARGE((②金銭出納簿!$G$4:$G$564=$A$1)*1/ROW(②金銭出納簿!$C$4:$C$564),ROWS($A$18:$A370)),1/ROW(②金銭出納簿!$C$4:$C$564),0),COLUMNS($A$5:E$5)),"")</f>
        <v/>
      </c>
      <c r="F359" s="134" t="str">
        <f t="array" ref="F359">IFERROR(INDEX(②金銭出納簿!$C$4:$M$564,MATCH(LARGE((②金銭出納簿!$G$4:$G$564=$A$1)*1/ROW(②金銭出納簿!$C$4:$C$564),ROWS($A$18:$A370)),1/ROW(②金銭出納簿!$C$4:$C$564),0),COLUMNS($A$5:F$5)),"")</f>
        <v/>
      </c>
      <c r="G359" s="134" t="str">
        <f t="array" ref="G359">IFERROR(INDEX(②金銭出納簿!$C$4:$M$564,MATCH(LARGE((②金銭出納簿!$G$4:$G$564=$A$1)*1/ROW(②金銭出納簿!$C$4:$C$564),ROWS($A$18:$A370)),1/ROW(②金銭出納簿!$C$4:$C$564),0),COLUMNS($A$5:G$5)),"")</f>
        <v/>
      </c>
      <c r="H359" s="15" t="str">
        <f t="array" ref="H359">IFERROR(INDEX(②金銭出納簿!$C$4:$M$564,MATCH(LARGE((②金銭出納簿!$G$4:$G$564=$A$1)*1/ROW(②金銭出納簿!$C$4:$C$564),ROWS($A$18:$A370)),1/ROW(②金銭出納簿!$C$4:$C$564),0),COLUMNS($A$5:H$5)),"")</f>
        <v/>
      </c>
      <c r="I359" s="17" t="str">
        <f t="array" ref="I359">IFERROR(INDEX(②金銭出納簿!$C$4:$M$564,MATCH(LARGE((②金銭出納簿!$G$4:$G$564=$A$1)*1/ROW(②金銭出納簿!$C$4:$C$564),ROWS($A$18:$A370)),1/ROW(②金銭出納簿!$C$4:$C$564),0),COLUMNS($A$5:I$5)),"")</f>
        <v/>
      </c>
      <c r="J359" s="16" t="str">
        <f t="array" ref="J359">IFERROR(INDEX(②金銭出納簿!$C$4:$M$564,MATCH(LARGE((②金銭出納簿!$G$4:$G$564=$A$1)*1/ROW(②金銭出納簿!$C$4:$C$564),ROWS($A$18:$A370)),1/ROW(②金銭出納簿!$C$4:$C$564),0),COLUMNS($A$5:J$5)),"")</f>
        <v/>
      </c>
      <c r="K359" s="17" t="str">
        <f t="shared" si="12"/>
        <v/>
      </c>
      <c r="L359" s="23" t="str">
        <f t="shared" si="13"/>
        <v/>
      </c>
    </row>
    <row r="360" spans="1:12" ht="20.25" customHeight="1" x14ac:dyDescent="0.15">
      <c r="A360" s="124" t="str">
        <f t="array" ref="A360">IFERROR(INDEX(②金銭出納簿!$C$4:$M$564,MATCH(LARGE((②金銭出納簿!$G$4:$G$564=$A$1)*1/ROW(②金銭出納簿!$C$4:$C$564),ROWS($A$18:$A371)),1/ROW(②金銭出納簿!$C$4:$C$564),0),COLUMNS($A$5:A$5)),"")</f>
        <v/>
      </c>
      <c r="B360" s="125" t="str">
        <f t="array" ref="B360">IFERROR(INDEX(②金銭出納簿!$C$4:$M$564,MATCH(LARGE((②金銭出納簿!$G$4:$G$564=$A$1)*1/ROW(②金銭出納簿!$C$4:$C$564),ROWS($A$18:$A371)),1/ROW(②金銭出納簿!$C$4:$C$564),0),COLUMNS($A$5:B$5)),"")</f>
        <v/>
      </c>
      <c r="C360" s="12" t="str">
        <f t="array" ref="C360">IFERROR(INDEX(②金銭出納簿!$C$4:$M$564,MATCH(LARGE((②金銭出納簿!$G$4:$G$564=$A$1)*1/ROW(②金銭出納簿!$C$4:$C$564),ROWS($A$18:$A371)),1/ROW(②金銭出納簿!$C$4:$C$564),0),COLUMNS($A$5:C$5)),"")</f>
        <v/>
      </c>
      <c r="D360" s="12" t="str">
        <f t="array" ref="D360">IFERROR(INDEX(②金銭出納簿!$C$4:$M$564,MATCH(LARGE((②金銭出納簿!$G$4:$G$564=$A$1)*1/ROW(②金銭出納簿!$C$4:$C$564),ROWS($A$18:$A371)),1/ROW(②金銭出納簿!$C$4:$C$564),0),COLUMNS($A$5:D$5)),"")</f>
        <v/>
      </c>
      <c r="E360" s="12" t="str">
        <f t="array" ref="E360">IFERROR(INDEX(②金銭出納簿!$C$4:$M$564,MATCH(LARGE((②金銭出納簿!$G$4:$G$564=$A$1)*1/ROW(②金銭出納簿!$C$4:$C$564),ROWS($A$18:$A371)),1/ROW(②金銭出納簿!$C$4:$C$564),0),COLUMNS($A$5:E$5)),"")</f>
        <v/>
      </c>
      <c r="F360" s="134" t="str">
        <f t="array" ref="F360">IFERROR(INDEX(②金銭出納簿!$C$4:$M$564,MATCH(LARGE((②金銭出納簿!$G$4:$G$564=$A$1)*1/ROW(②金銭出納簿!$C$4:$C$564),ROWS($A$18:$A371)),1/ROW(②金銭出納簿!$C$4:$C$564),0),COLUMNS($A$5:F$5)),"")</f>
        <v/>
      </c>
      <c r="G360" s="134" t="str">
        <f t="array" ref="G360">IFERROR(INDEX(②金銭出納簿!$C$4:$M$564,MATCH(LARGE((②金銭出納簿!$G$4:$G$564=$A$1)*1/ROW(②金銭出納簿!$C$4:$C$564),ROWS($A$18:$A371)),1/ROW(②金銭出納簿!$C$4:$C$564),0),COLUMNS($A$5:G$5)),"")</f>
        <v/>
      </c>
      <c r="H360" s="15" t="str">
        <f t="array" ref="H360">IFERROR(INDEX(②金銭出納簿!$C$4:$M$564,MATCH(LARGE((②金銭出納簿!$G$4:$G$564=$A$1)*1/ROW(②金銭出納簿!$C$4:$C$564),ROWS($A$18:$A371)),1/ROW(②金銭出納簿!$C$4:$C$564),0),COLUMNS($A$5:H$5)),"")</f>
        <v/>
      </c>
      <c r="I360" s="17" t="str">
        <f t="array" ref="I360">IFERROR(INDEX(②金銭出納簿!$C$4:$M$564,MATCH(LARGE((②金銭出納簿!$G$4:$G$564=$A$1)*1/ROW(②金銭出納簿!$C$4:$C$564),ROWS($A$18:$A371)),1/ROW(②金銭出納簿!$C$4:$C$564),0),COLUMNS($A$5:I$5)),"")</f>
        <v/>
      </c>
      <c r="J360" s="16" t="str">
        <f t="array" ref="J360">IFERROR(INDEX(②金銭出納簿!$C$4:$M$564,MATCH(LARGE((②金銭出納簿!$G$4:$G$564=$A$1)*1/ROW(②金銭出納簿!$C$4:$C$564),ROWS($A$18:$A371)),1/ROW(②金銭出納簿!$C$4:$C$564),0),COLUMNS($A$5:J$5)),"")</f>
        <v/>
      </c>
      <c r="K360" s="17" t="str">
        <f t="shared" si="12"/>
        <v/>
      </c>
      <c r="L360" s="23" t="str">
        <f t="shared" si="13"/>
        <v/>
      </c>
    </row>
    <row r="361" spans="1:12" ht="20.25" customHeight="1" x14ac:dyDescent="0.15">
      <c r="A361" s="124" t="str">
        <f t="array" ref="A361">IFERROR(INDEX(②金銭出納簿!$C$4:$M$564,MATCH(LARGE((②金銭出納簿!$G$4:$G$564=$A$1)*1/ROW(②金銭出納簿!$C$4:$C$564),ROWS($A$18:$A372)),1/ROW(②金銭出納簿!$C$4:$C$564),0),COLUMNS($A$5:A$5)),"")</f>
        <v/>
      </c>
      <c r="B361" s="125" t="str">
        <f t="array" ref="B361">IFERROR(INDEX(②金銭出納簿!$C$4:$M$564,MATCH(LARGE((②金銭出納簿!$G$4:$G$564=$A$1)*1/ROW(②金銭出納簿!$C$4:$C$564),ROWS($A$18:$A372)),1/ROW(②金銭出納簿!$C$4:$C$564),0),COLUMNS($A$5:B$5)),"")</f>
        <v/>
      </c>
      <c r="C361" s="12" t="str">
        <f t="array" ref="C361">IFERROR(INDEX(②金銭出納簿!$C$4:$M$564,MATCH(LARGE((②金銭出納簿!$G$4:$G$564=$A$1)*1/ROW(②金銭出納簿!$C$4:$C$564),ROWS($A$18:$A372)),1/ROW(②金銭出納簿!$C$4:$C$564),0),COLUMNS($A$5:C$5)),"")</f>
        <v/>
      </c>
      <c r="D361" s="12" t="str">
        <f t="array" ref="D361">IFERROR(INDEX(②金銭出納簿!$C$4:$M$564,MATCH(LARGE((②金銭出納簿!$G$4:$G$564=$A$1)*1/ROW(②金銭出納簿!$C$4:$C$564),ROWS($A$18:$A372)),1/ROW(②金銭出納簿!$C$4:$C$564),0),COLUMNS($A$5:D$5)),"")</f>
        <v/>
      </c>
      <c r="E361" s="12" t="str">
        <f t="array" ref="E361">IFERROR(INDEX(②金銭出納簿!$C$4:$M$564,MATCH(LARGE((②金銭出納簿!$G$4:$G$564=$A$1)*1/ROW(②金銭出納簿!$C$4:$C$564),ROWS($A$18:$A372)),1/ROW(②金銭出納簿!$C$4:$C$564),0),COLUMNS($A$5:E$5)),"")</f>
        <v/>
      </c>
      <c r="F361" s="134" t="str">
        <f t="array" ref="F361">IFERROR(INDEX(②金銭出納簿!$C$4:$M$564,MATCH(LARGE((②金銭出納簿!$G$4:$G$564=$A$1)*1/ROW(②金銭出納簿!$C$4:$C$564),ROWS($A$18:$A372)),1/ROW(②金銭出納簿!$C$4:$C$564),0),COLUMNS($A$5:F$5)),"")</f>
        <v/>
      </c>
      <c r="G361" s="134" t="str">
        <f t="array" ref="G361">IFERROR(INDEX(②金銭出納簿!$C$4:$M$564,MATCH(LARGE((②金銭出納簿!$G$4:$G$564=$A$1)*1/ROW(②金銭出納簿!$C$4:$C$564),ROWS($A$18:$A372)),1/ROW(②金銭出納簿!$C$4:$C$564),0),COLUMNS($A$5:G$5)),"")</f>
        <v/>
      </c>
      <c r="H361" s="15" t="str">
        <f t="array" ref="H361">IFERROR(INDEX(②金銭出納簿!$C$4:$M$564,MATCH(LARGE((②金銭出納簿!$G$4:$G$564=$A$1)*1/ROW(②金銭出納簿!$C$4:$C$564),ROWS($A$18:$A372)),1/ROW(②金銭出納簿!$C$4:$C$564),0),COLUMNS($A$5:H$5)),"")</f>
        <v/>
      </c>
      <c r="I361" s="17" t="str">
        <f t="array" ref="I361">IFERROR(INDEX(②金銭出納簿!$C$4:$M$564,MATCH(LARGE((②金銭出納簿!$G$4:$G$564=$A$1)*1/ROW(②金銭出納簿!$C$4:$C$564),ROWS($A$18:$A372)),1/ROW(②金銭出納簿!$C$4:$C$564),0),COLUMNS($A$5:I$5)),"")</f>
        <v/>
      </c>
      <c r="J361" s="16" t="str">
        <f t="array" ref="J361">IFERROR(INDEX(②金銭出納簿!$C$4:$M$564,MATCH(LARGE((②金銭出納簿!$G$4:$G$564=$A$1)*1/ROW(②金銭出納簿!$C$4:$C$564),ROWS($A$18:$A372)),1/ROW(②金銭出納簿!$C$4:$C$564),0),COLUMNS($A$5:J$5)),"")</f>
        <v/>
      </c>
      <c r="K361" s="17" t="str">
        <f t="shared" si="12"/>
        <v/>
      </c>
      <c r="L361" s="23" t="str">
        <f t="shared" si="13"/>
        <v/>
      </c>
    </row>
    <row r="362" spans="1:12" ht="20.25" customHeight="1" x14ac:dyDescent="0.15">
      <c r="A362" s="124" t="str">
        <f t="array" ref="A362">IFERROR(INDEX(②金銭出納簿!$C$4:$M$564,MATCH(LARGE((②金銭出納簿!$G$4:$G$564=$A$1)*1/ROW(②金銭出納簿!$C$4:$C$564),ROWS($A$18:$A373)),1/ROW(②金銭出納簿!$C$4:$C$564),0),COLUMNS($A$5:A$5)),"")</f>
        <v/>
      </c>
      <c r="B362" s="125" t="str">
        <f t="array" ref="B362">IFERROR(INDEX(②金銭出納簿!$C$4:$M$564,MATCH(LARGE((②金銭出納簿!$G$4:$G$564=$A$1)*1/ROW(②金銭出納簿!$C$4:$C$564),ROWS($A$18:$A373)),1/ROW(②金銭出納簿!$C$4:$C$564),0),COLUMNS($A$5:B$5)),"")</f>
        <v/>
      </c>
      <c r="C362" s="12" t="str">
        <f t="array" ref="C362">IFERROR(INDEX(②金銭出納簿!$C$4:$M$564,MATCH(LARGE((②金銭出納簿!$G$4:$G$564=$A$1)*1/ROW(②金銭出納簿!$C$4:$C$564),ROWS($A$18:$A373)),1/ROW(②金銭出納簿!$C$4:$C$564),0),COLUMNS($A$5:C$5)),"")</f>
        <v/>
      </c>
      <c r="D362" s="12" t="str">
        <f t="array" ref="D362">IFERROR(INDEX(②金銭出納簿!$C$4:$M$564,MATCH(LARGE((②金銭出納簿!$G$4:$G$564=$A$1)*1/ROW(②金銭出納簿!$C$4:$C$564),ROWS($A$18:$A373)),1/ROW(②金銭出納簿!$C$4:$C$564),0),COLUMNS($A$5:D$5)),"")</f>
        <v/>
      </c>
      <c r="E362" s="12" t="str">
        <f t="array" ref="E362">IFERROR(INDEX(②金銭出納簿!$C$4:$M$564,MATCH(LARGE((②金銭出納簿!$G$4:$G$564=$A$1)*1/ROW(②金銭出納簿!$C$4:$C$564),ROWS($A$18:$A373)),1/ROW(②金銭出納簿!$C$4:$C$564),0),COLUMNS($A$5:E$5)),"")</f>
        <v/>
      </c>
      <c r="F362" s="134" t="str">
        <f t="array" ref="F362">IFERROR(INDEX(②金銭出納簿!$C$4:$M$564,MATCH(LARGE((②金銭出納簿!$G$4:$G$564=$A$1)*1/ROW(②金銭出納簿!$C$4:$C$564),ROWS($A$18:$A373)),1/ROW(②金銭出納簿!$C$4:$C$564),0),COLUMNS($A$5:F$5)),"")</f>
        <v/>
      </c>
      <c r="G362" s="134" t="str">
        <f t="array" ref="G362">IFERROR(INDEX(②金銭出納簿!$C$4:$M$564,MATCH(LARGE((②金銭出納簿!$G$4:$G$564=$A$1)*1/ROW(②金銭出納簿!$C$4:$C$564),ROWS($A$18:$A373)),1/ROW(②金銭出納簿!$C$4:$C$564),0),COLUMNS($A$5:G$5)),"")</f>
        <v/>
      </c>
      <c r="H362" s="15" t="str">
        <f t="array" ref="H362">IFERROR(INDEX(②金銭出納簿!$C$4:$M$564,MATCH(LARGE((②金銭出納簿!$G$4:$G$564=$A$1)*1/ROW(②金銭出納簿!$C$4:$C$564),ROWS($A$18:$A373)),1/ROW(②金銭出納簿!$C$4:$C$564),0),COLUMNS($A$5:H$5)),"")</f>
        <v/>
      </c>
      <c r="I362" s="17" t="str">
        <f t="array" ref="I362">IFERROR(INDEX(②金銭出納簿!$C$4:$M$564,MATCH(LARGE((②金銭出納簿!$G$4:$G$564=$A$1)*1/ROW(②金銭出納簿!$C$4:$C$564),ROWS($A$18:$A373)),1/ROW(②金銭出納簿!$C$4:$C$564),0),COLUMNS($A$5:I$5)),"")</f>
        <v/>
      </c>
      <c r="J362" s="16" t="str">
        <f t="array" ref="J362">IFERROR(INDEX(②金銭出納簿!$C$4:$M$564,MATCH(LARGE((②金銭出納簿!$G$4:$G$564=$A$1)*1/ROW(②金銭出納簿!$C$4:$C$564),ROWS($A$18:$A373)),1/ROW(②金銭出納簿!$C$4:$C$564),0),COLUMNS($A$5:J$5)),"")</f>
        <v/>
      </c>
      <c r="K362" s="17" t="str">
        <f t="shared" si="12"/>
        <v/>
      </c>
      <c r="L362" s="23" t="str">
        <f t="shared" si="13"/>
        <v/>
      </c>
    </row>
    <row r="363" spans="1:12" ht="20.25" customHeight="1" x14ac:dyDescent="0.15">
      <c r="A363" s="124" t="str">
        <f t="array" ref="A363">IFERROR(INDEX(②金銭出納簿!$C$4:$M$564,MATCH(LARGE((②金銭出納簿!$G$4:$G$564=$A$1)*1/ROW(②金銭出納簿!$C$4:$C$564),ROWS($A$18:$A374)),1/ROW(②金銭出納簿!$C$4:$C$564),0),COLUMNS($A$5:A$5)),"")</f>
        <v/>
      </c>
      <c r="B363" s="125" t="str">
        <f t="array" ref="B363">IFERROR(INDEX(②金銭出納簿!$C$4:$M$564,MATCH(LARGE((②金銭出納簿!$G$4:$G$564=$A$1)*1/ROW(②金銭出納簿!$C$4:$C$564),ROWS($A$18:$A374)),1/ROW(②金銭出納簿!$C$4:$C$564),0),COLUMNS($A$5:B$5)),"")</f>
        <v/>
      </c>
      <c r="C363" s="12" t="str">
        <f t="array" ref="C363">IFERROR(INDEX(②金銭出納簿!$C$4:$M$564,MATCH(LARGE((②金銭出納簿!$G$4:$G$564=$A$1)*1/ROW(②金銭出納簿!$C$4:$C$564),ROWS($A$18:$A374)),1/ROW(②金銭出納簿!$C$4:$C$564),0),COLUMNS($A$5:C$5)),"")</f>
        <v/>
      </c>
      <c r="D363" s="12" t="str">
        <f t="array" ref="D363">IFERROR(INDEX(②金銭出納簿!$C$4:$M$564,MATCH(LARGE((②金銭出納簿!$G$4:$G$564=$A$1)*1/ROW(②金銭出納簿!$C$4:$C$564),ROWS($A$18:$A374)),1/ROW(②金銭出納簿!$C$4:$C$564),0),COLUMNS($A$5:D$5)),"")</f>
        <v/>
      </c>
      <c r="E363" s="12" t="str">
        <f t="array" ref="E363">IFERROR(INDEX(②金銭出納簿!$C$4:$M$564,MATCH(LARGE((②金銭出納簿!$G$4:$G$564=$A$1)*1/ROW(②金銭出納簿!$C$4:$C$564),ROWS($A$18:$A374)),1/ROW(②金銭出納簿!$C$4:$C$564),0),COLUMNS($A$5:E$5)),"")</f>
        <v/>
      </c>
      <c r="F363" s="134" t="str">
        <f t="array" ref="F363">IFERROR(INDEX(②金銭出納簿!$C$4:$M$564,MATCH(LARGE((②金銭出納簿!$G$4:$G$564=$A$1)*1/ROW(②金銭出納簿!$C$4:$C$564),ROWS($A$18:$A374)),1/ROW(②金銭出納簿!$C$4:$C$564),0),COLUMNS($A$5:F$5)),"")</f>
        <v/>
      </c>
      <c r="G363" s="134" t="str">
        <f t="array" ref="G363">IFERROR(INDEX(②金銭出納簿!$C$4:$M$564,MATCH(LARGE((②金銭出納簿!$G$4:$G$564=$A$1)*1/ROW(②金銭出納簿!$C$4:$C$564),ROWS($A$18:$A374)),1/ROW(②金銭出納簿!$C$4:$C$564),0),COLUMNS($A$5:G$5)),"")</f>
        <v/>
      </c>
      <c r="H363" s="15" t="str">
        <f t="array" ref="H363">IFERROR(INDEX(②金銭出納簿!$C$4:$M$564,MATCH(LARGE((②金銭出納簿!$G$4:$G$564=$A$1)*1/ROW(②金銭出納簿!$C$4:$C$564),ROWS($A$18:$A374)),1/ROW(②金銭出納簿!$C$4:$C$564),0),COLUMNS($A$5:H$5)),"")</f>
        <v/>
      </c>
      <c r="I363" s="17" t="str">
        <f t="array" ref="I363">IFERROR(INDEX(②金銭出納簿!$C$4:$M$564,MATCH(LARGE((②金銭出納簿!$G$4:$G$564=$A$1)*1/ROW(②金銭出納簿!$C$4:$C$564),ROWS($A$18:$A374)),1/ROW(②金銭出納簿!$C$4:$C$564),0),COLUMNS($A$5:I$5)),"")</f>
        <v/>
      </c>
      <c r="J363" s="16" t="str">
        <f t="array" ref="J363">IFERROR(INDEX(②金銭出納簿!$C$4:$M$564,MATCH(LARGE((②金銭出納簿!$G$4:$G$564=$A$1)*1/ROW(②金銭出納簿!$C$4:$C$564),ROWS($A$18:$A374)),1/ROW(②金銭出納簿!$C$4:$C$564),0),COLUMNS($A$5:J$5)),"")</f>
        <v/>
      </c>
      <c r="K363" s="17" t="str">
        <f t="shared" si="12"/>
        <v/>
      </c>
      <c r="L363" s="23" t="str">
        <f t="shared" si="13"/>
        <v/>
      </c>
    </row>
    <row r="364" spans="1:12" ht="20.25" customHeight="1" x14ac:dyDescent="0.15">
      <c r="A364" s="124" t="str">
        <f t="array" ref="A364">IFERROR(INDEX(②金銭出納簿!$C$4:$M$564,MATCH(LARGE((②金銭出納簿!$G$4:$G$564=$A$1)*1/ROW(②金銭出納簿!$C$4:$C$564),ROWS($A$18:$A375)),1/ROW(②金銭出納簿!$C$4:$C$564),0),COLUMNS($A$5:A$5)),"")</f>
        <v/>
      </c>
      <c r="B364" s="125" t="str">
        <f t="array" ref="B364">IFERROR(INDEX(②金銭出納簿!$C$4:$M$564,MATCH(LARGE((②金銭出納簿!$G$4:$G$564=$A$1)*1/ROW(②金銭出納簿!$C$4:$C$564),ROWS($A$18:$A375)),1/ROW(②金銭出納簿!$C$4:$C$564),0),COLUMNS($A$5:B$5)),"")</f>
        <v/>
      </c>
      <c r="C364" s="12" t="str">
        <f t="array" ref="C364">IFERROR(INDEX(②金銭出納簿!$C$4:$M$564,MATCH(LARGE((②金銭出納簿!$G$4:$G$564=$A$1)*1/ROW(②金銭出納簿!$C$4:$C$564),ROWS($A$18:$A375)),1/ROW(②金銭出納簿!$C$4:$C$564),0),COLUMNS($A$5:C$5)),"")</f>
        <v/>
      </c>
      <c r="D364" s="12" t="str">
        <f t="array" ref="D364">IFERROR(INDEX(②金銭出納簿!$C$4:$M$564,MATCH(LARGE((②金銭出納簿!$G$4:$G$564=$A$1)*1/ROW(②金銭出納簿!$C$4:$C$564),ROWS($A$18:$A375)),1/ROW(②金銭出納簿!$C$4:$C$564),0),COLUMNS($A$5:D$5)),"")</f>
        <v/>
      </c>
      <c r="E364" s="12" t="str">
        <f t="array" ref="E364">IFERROR(INDEX(②金銭出納簿!$C$4:$M$564,MATCH(LARGE((②金銭出納簿!$G$4:$G$564=$A$1)*1/ROW(②金銭出納簿!$C$4:$C$564),ROWS($A$18:$A375)),1/ROW(②金銭出納簿!$C$4:$C$564),0),COLUMNS($A$5:E$5)),"")</f>
        <v/>
      </c>
      <c r="F364" s="134" t="str">
        <f t="array" ref="F364">IFERROR(INDEX(②金銭出納簿!$C$4:$M$564,MATCH(LARGE((②金銭出納簿!$G$4:$G$564=$A$1)*1/ROW(②金銭出納簿!$C$4:$C$564),ROWS($A$18:$A375)),1/ROW(②金銭出納簿!$C$4:$C$564),0),COLUMNS($A$5:F$5)),"")</f>
        <v/>
      </c>
      <c r="G364" s="134" t="str">
        <f t="array" ref="G364">IFERROR(INDEX(②金銭出納簿!$C$4:$M$564,MATCH(LARGE((②金銭出納簿!$G$4:$G$564=$A$1)*1/ROW(②金銭出納簿!$C$4:$C$564),ROWS($A$18:$A375)),1/ROW(②金銭出納簿!$C$4:$C$564),0),COLUMNS($A$5:G$5)),"")</f>
        <v/>
      </c>
      <c r="H364" s="15" t="str">
        <f t="array" ref="H364">IFERROR(INDEX(②金銭出納簿!$C$4:$M$564,MATCH(LARGE((②金銭出納簿!$G$4:$G$564=$A$1)*1/ROW(②金銭出納簿!$C$4:$C$564),ROWS($A$18:$A375)),1/ROW(②金銭出納簿!$C$4:$C$564),0),COLUMNS($A$5:H$5)),"")</f>
        <v/>
      </c>
      <c r="I364" s="17" t="str">
        <f t="array" ref="I364">IFERROR(INDEX(②金銭出納簿!$C$4:$M$564,MATCH(LARGE((②金銭出納簿!$G$4:$G$564=$A$1)*1/ROW(②金銭出納簿!$C$4:$C$564),ROWS($A$18:$A375)),1/ROW(②金銭出納簿!$C$4:$C$564),0),COLUMNS($A$5:I$5)),"")</f>
        <v/>
      </c>
      <c r="J364" s="16" t="str">
        <f t="array" ref="J364">IFERROR(INDEX(②金銭出納簿!$C$4:$M$564,MATCH(LARGE((②金銭出納簿!$G$4:$G$564=$A$1)*1/ROW(②金銭出納簿!$C$4:$C$564),ROWS($A$18:$A375)),1/ROW(②金銭出納簿!$C$4:$C$564),0),COLUMNS($A$5:J$5)),"")</f>
        <v/>
      </c>
      <c r="K364" s="17" t="str">
        <f t="shared" si="12"/>
        <v/>
      </c>
      <c r="L364" s="23" t="str">
        <f t="shared" si="13"/>
        <v/>
      </c>
    </row>
    <row r="365" spans="1:12" ht="20.25" customHeight="1" x14ac:dyDescent="0.15">
      <c r="A365" s="124" t="str">
        <f t="array" ref="A365">IFERROR(INDEX(②金銭出納簿!$C$4:$M$564,MATCH(LARGE((②金銭出納簿!$G$4:$G$564=$A$1)*1/ROW(②金銭出納簿!$C$4:$C$564),ROWS($A$18:$A376)),1/ROW(②金銭出納簿!$C$4:$C$564),0),COLUMNS($A$5:A$5)),"")</f>
        <v/>
      </c>
      <c r="B365" s="125" t="str">
        <f t="array" ref="B365">IFERROR(INDEX(②金銭出納簿!$C$4:$M$564,MATCH(LARGE((②金銭出納簿!$G$4:$G$564=$A$1)*1/ROW(②金銭出納簿!$C$4:$C$564),ROWS($A$18:$A376)),1/ROW(②金銭出納簿!$C$4:$C$564),0),COLUMNS($A$5:B$5)),"")</f>
        <v/>
      </c>
      <c r="C365" s="12" t="str">
        <f t="array" ref="C365">IFERROR(INDEX(②金銭出納簿!$C$4:$M$564,MATCH(LARGE((②金銭出納簿!$G$4:$G$564=$A$1)*1/ROW(②金銭出納簿!$C$4:$C$564),ROWS($A$18:$A376)),1/ROW(②金銭出納簿!$C$4:$C$564),0),COLUMNS($A$5:C$5)),"")</f>
        <v/>
      </c>
      <c r="D365" s="12" t="str">
        <f t="array" ref="D365">IFERROR(INDEX(②金銭出納簿!$C$4:$M$564,MATCH(LARGE((②金銭出納簿!$G$4:$G$564=$A$1)*1/ROW(②金銭出納簿!$C$4:$C$564),ROWS($A$18:$A376)),1/ROW(②金銭出納簿!$C$4:$C$564),0),COLUMNS($A$5:D$5)),"")</f>
        <v/>
      </c>
      <c r="E365" s="12" t="str">
        <f t="array" ref="E365">IFERROR(INDEX(②金銭出納簿!$C$4:$M$564,MATCH(LARGE((②金銭出納簿!$G$4:$G$564=$A$1)*1/ROW(②金銭出納簿!$C$4:$C$564),ROWS($A$18:$A376)),1/ROW(②金銭出納簿!$C$4:$C$564),0),COLUMNS($A$5:E$5)),"")</f>
        <v/>
      </c>
      <c r="F365" s="134" t="str">
        <f t="array" ref="F365">IFERROR(INDEX(②金銭出納簿!$C$4:$M$564,MATCH(LARGE((②金銭出納簿!$G$4:$G$564=$A$1)*1/ROW(②金銭出納簿!$C$4:$C$564),ROWS($A$18:$A376)),1/ROW(②金銭出納簿!$C$4:$C$564),0),COLUMNS($A$5:F$5)),"")</f>
        <v/>
      </c>
      <c r="G365" s="134" t="str">
        <f t="array" ref="G365">IFERROR(INDEX(②金銭出納簿!$C$4:$M$564,MATCH(LARGE((②金銭出納簿!$G$4:$G$564=$A$1)*1/ROW(②金銭出納簿!$C$4:$C$564),ROWS($A$18:$A376)),1/ROW(②金銭出納簿!$C$4:$C$564),0),COLUMNS($A$5:G$5)),"")</f>
        <v/>
      </c>
      <c r="H365" s="15" t="str">
        <f t="array" ref="H365">IFERROR(INDEX(②金銭出納簿!$C$4:$M$564,MATCH(LARGE((②金銭出納簿!$G$4:$G$564=$A$1)*1/ROW(②金銭出納簿!$C$4:$C$564),ROWS($A$18:$A376)),1/ROW(②金銭出納簿!$C$4:$C$564),0),COLUMNS($A$5:H$5)),"")</f>
        <v/>
      </c>
      <c r="I365" s="17" t="str">
        <f t="array" ref="I365">IFERROR(INDEX(②金銭出納簿!$C$4:$M$564,MATCH(LARGE((②金銭出納簿!$G$4:$G$564=$A$1)*1/ROW(②金銭出納簿!$C$4:$C$564),ROWS($A$18:$A376)),1/ROW(②金銭出納簿!$C$4:$C$564),0),COLUMNS($A$5:I$5)),"")</f>
        <v/>
      </c>
      <c r="J365" s="16" t="str">
        <f t="array" ref="J365">IFERROR(INDEX(②金銭出納簿!$C$4:$M$564,MATCH(LARGE((②金銭出納簿!$G$4:$G$564=$A$1)*1/ROW(②金銭出納簿!$C$4:$C$564),ROWS($A$18:$A376)),1/ROW(②金銭出納簿!$C$4:$C$564),0),COLUMNS($A$5:J$5)),"")</f>
        <v/>
      </c>
      <c r="K365" s="17" t="str">
        <f t="shared" si="12"/>
        <v/>
      </c>
      <c r="L365" s="23" t="str">
        <f t="shared" si="13"/>
        <v/>
      </c>
    </row>
    <row r="366" spans="1:12" ht="20.25" customHeight="1" x14ac:dyDescent="0.15">
      <c r="A366" s="124" t="str">
        <f t="array" ref="A366">IFERROR(INDEX(②金銭出納簿!$C$4:$M$564,MATCH(LARGE((②金銭出納簿!$G$4:$G$564=$A$1)*1/ROW(②金銭出納簿!$C$4:$C$564),ROWS($A$18:$A377)),1/ROW(②金銭出納簿!$C$4:$C$564),0),COLUMNS($A$5:A$5)),"")</f>
        <v/>
      </c>
      <c r="B366" s="125" t="str">
        <f t="array" ref="B366">IFERROR(INDEX(②金銭出納簿!$C$4:$M$564,MATCH(LARGE((②金銭出納簿!$G$4:$G$564=$A$1)*1/ROW(②金銭出納簿!$C$4:$C$564),ROWS($A$18:$A377)),1/ROW(②金銭出納簿!$C$4:$C$564),0),COLUMNS($A$5:B$5)),"")</f>
        <v/>
      </c>
      <c r="C366" s="12" t="str">
        <f t="array" ref="C366">IFERROR(INDEX(②金銭出納簿!$C$4:$M$564,MATCH(LARGE((②金銭出納簿!$G$4:$G$564=$A$1)*1/ROW(②金銭出納簿!$C$4:$C$564),ROWS($A$18:$A377)),1/ROW(②金銭出納簿!$C$4:$C$564),0),COLUMNS($A$5:C$5)),"")</f>
        <v/>
      </c>
      <c r="D366" s="12" t="str">
        <f t="array" ref="D366">IFERROR(INDEX(②金銭出納簿!$C$4:$M$564,MATCH(LARGE((②金銭出納簿!$G$4:$G$564=$A$1)*1/ROW(②金銭出納簿!$C$4:$C$564),ROWS($A$18:$A377)),1/ROW(②金銭出納簿!$C$4:$C$564),0),COLUMNS($A$5:D$5)),"")</f>
        <v/>
      </c>
      <c r="E366" s="12" t="str">
        <f t="array" ref="E366">IFERROR(INDEX(②金銭出納簿!$C$4:$M$564,MATCH(LARGE((②金銭出納簿!$G$4:$G$564=$A$1)*1/ROW(②金銭出納簿!$C$4:$C$564),ROWS($A$18:$A377)),1/ROW(②金銭出納簿!$C$4:$C$564),0),COLUMNS($A$5:E$5)),"")</f>
        <v/>
      </c>
      <c r="F366" s="134" t="str">
        <f t="array" ref="F366">IFERROR(INDEX(②金銭出納簿!$C$4:$M$564,MATCH(LARGE((②金銭出納簿!$G$4:$G$564=$A$1)*1/ROW(②金銭出納簿!$C$4:$C$564),ROWS($A$18:$A377)),1/ROW(②金銭出納簿!$C$4:$C$564),0),COLUMNS($A$5:F$5)),"")</f>
        <v/>
      </c>
      <c r="G366" s="134" t="str">
        <f t="array" ref="G366">IFERROR(INDEX(②金銭出納簿!$C$4:$M$564,MATCH(LARGE((②金銭出納簿!$G$4:$G$564=$A$1)*1/ROW(②金銭出納簿!$C$4:$C$564),ROWS($A$18:$A377)),1/ROW(②金銭出納簿!$C$4:$C$564),0),COLUMNS($A$5:G$5)),"")</f>
        <v/>
      </c>
      <c r="H366" s="15" t="str">
        <f t="array" ref="H366">IFERROR(INDEX(②金銭出納簿!$C$4:$M$564,MATCH(LARGE((②金銭出納簿!$G$4:$G$564=$A$1)*1/ROW(②金銭出納簿!$C$4:$C$564),ROWS($A$18:$A377)),1/ROW(②金銭出納簿!$C$4:$C$564),0),COLUMNS($A$5:H$5)),"")</f>
        <v/>
      </c>
      <c r="I366" s="17" t="str">
        <f t="array" ref="I366">IFERROR(INDEX(②金銭出納簿!$C$4:$M$564,MATCH(LARGE((②金銭出納簿!$G$4:$G$564=$A$1)*1/ROW(②金銭出納簿!$C$4:$C$564),ROWS($A$18:$A377)),1/ROW(②金銭出納簿!$C$4:$C$564),0),COLUMNS($A$5:I$5)),"")</f>
        <v/>
      </c>
      <c r="J366" s="16" t="str">
        <f t="array" ref="J366">IFERROR(INDEX(②金銭出納簿!$C$4:$M$564,MATCH(LARGE((②金銭出納簿!$G$4:$G$564=$A$1)*1/ROW(②金銭出納簿!$C$4:$C$564),ROWS($A$18:$A377)),1/ROW(②金銭出納簿!$C$4:$C$564),0),COLUMNS($A$5:J$5)),"")</f>
        <v/>
      </c>
      <c r="K366" s="17" t="str">
        <f t="shared" si="12"/>
        <v/>
      </c>
      <c r="L366" s="23" t="str">
        <f t="shared" si="13"/>
        <v/>
      </c>
    </row>
    <row r="367" spans="1:12" ht="20.25" customHeight="1" x14ac:dyDescent="0.15">
      <c r="A367" s="124" t="str">
        <f t="array" ref="A367">IFERROR(INDEX(②金銭出納簿!$C$4:$M$564,MATCH(LARGE((②金銭出納簿!$G$4:$G$564=$A$1)*1/ROW(②金銭出納簿!$C$4:$C$564),ROWS($A$18:$A378)),1/ROW(②金銭出納簿!$C$4:$C$564),0),COLUMNS($A$5:A$5)),"")</f>
        <v/>
      </c>
      <c r="B367" s="125" t="str">
        <f t="array" ref="B367">IFERROR(INDEX(②金銭出納簿!$C$4:$M$564,MATCH(LARGE((②金銭出納簿!$G$4:$G$564=$A$1)*1/ROW(②金銭出納簿!$C$4:$C$564),ROWS($A$18:$A378)),1/ROW(②金銭出納簿!$C$4:$C$564),0),COLUMNS($A$5:B$5)),"")</f>
        <v/>
      </c>
      <c r="C367" s="12" t="str">
        <f t="array" ref="C367">IFERROR(INDEX(②金銭出納簿!$C$4:$M$564,MATCH(LARGE((②金銭出納簿!$G$4:$G$564=$A$1)*1/ROW(②金銭出納簿!$C$4:$C$564),ROWS($A$18:$A378)),1/ROW(②金銭出納簿!$C$4:$C$564),0),COLUMNS($A$5:C$5)),"")</f>
        <v/>
      </c>
      <c r="D367" s="12" t="str">
        <f t="array" ref="D367">IFERROR(INDEX(②金銭出納簿!$C$4:$M$564,MATCH(LARGE((②金銭出納簿!$G$4:$G$564=$A$1)*1/ROW(②金銭出納簿!$C$4:$C$564),ROWS($A$18:$A378)),1/ROW(②金銭出納簿!$C$4:$C$564),0),COLUMNS($A$5:D$5)),"")</f>
        <v/>
      </c>
      <c r="E367" s="12" t="str">
        <f t="array" ref="E367">IFERROR(INDEX(②金銭出納簿!$C$4:$M$564,MATCH(LARGE((②金銭出納簿!$G$4:$G$564=$A$1)*1/ROW(②金銭出納簿!$C$4:$C$564),ROWS($A$18:$A378)),1/ROW(②金銭出納簿!$C$4:$C$564),0),COLUMNS($A$5:E$5)),"")</f>
        <v/>
      </c>
      <c r="F367" s="134" t="str">
        <f t="array" ref="F367">IFERROR(INDEX(②金銭出納簿!$C$4:$M$564,MATCH(LARGE((②金銭出納簿!$G$4:$G$564=$A$1)*1/ROW(②金銭出納簿!$C$4:$C$564),ROWS($A$18:$A378)),1/ROW(②金銭出納簿!$C$4:$C$564),0),COLUMNS($A$5:F$5)),"")</f>
        <v/>
      </c>
      <c r="G367" s="134" t="str">
        <f t="array" ref="G367">IFERROR(INDEX(②金銭出納簿!$C$4:$M$564,MATCH(LARGE((②金銭出納簿!$G$4:$G$564=$A$1)*1/ROW(②金銭出納簿!$C$4:$C$564),ROWS($A$18:$A378)),1/ROW(②金銭出納簿!$C$4:$C$564),0),COLUMNS($A$5:G$5)),"")</f>
        <v/>
      </c>
      <c r="H367" s="15" t="str">
        <f t="array" ref="H367">IFERROR(INDEX(②金銭出納簿!$C$4:$M$564,MATCH(LARGE((②金銭出納簿!$G$4:$G$564=$A$1)*1/ROW(②金銭出納簿!$C$4:$C$564),ROWS($A$18:$A378)),1/ROW(②金銭出納簿!$C$4:$C$564),0),COLUMNS($A$5:H$5)),"")</f>
        <v/>
      </c>
      <c r="I367" s="17" t="str">
        <f t="array" ref="I367">IFERROR(INDEX(②金銭出納簿!$C$4:$M$564,MATCH(LARGE((②金銭出納簿!$G$4:$G$564=$A$1)*1/ROW(②金銭出納簿!$C$4:$C$564),ROWS($A$18:$A378)),1/ROW(②金銭出納簿!$C$4:$C$564),0),COLUMNS($A$5:I$5)),"")</f>
        <v/>
      </c>
      <c r="J367" s="16" t="str">
        <f t="array" ref="J367">IFERROR(INDEX(②金銭出納簿!$C$4:$M$564,MATCH(LARGE((②金銭出納簿!$G$4:$G$564=$A$1)*1/ROW(②金銭出納簿!$C$4:$C$564),ROWS($A$18:$A378)),1/ROW(②金銭出納簿!$C$4:$C$564),0),COLUMNS($A$5:J$5)),"")</f>
        <v/>
      </c>
      <c r="K367" s="17" t="str">
        <f t="shared" si="12"/>
        <v/>
      </c>
      <c r="L367" s="23" t="str">
        <f t="shared" si="13"/>
        <v/>
      </c>
    </row>
    <row r="368" spans="1:12" ht="20.25" customHeight="1" x14ac:dyDescent="0.15">
      <c r="A368" s="124" t="str">
        <f t="array" ref="A368">IFERROR(INDEX(②金銭出納簿!$C$4:$M$564,MATCH(LARGE((②金銭出納簿!$G$4:$G$564=$A$1)*1/ROW(②金銭出納簿!$C$4:$C$564),ROWS($A$18:$A379)),1/ROW(②金銭出納簿!$C$4:$C$564),0),COLUMNS($A$5:A$5)),"")</f>
        <v/>
      </c>
      <c r="B368" s="125" t="str">
        <f t="array" ref="B368">IFERROR(INDEX(②金銭出納簿!$C$4:$M$564,MATCH(LARGE((②金銭出納簿!$G$4:$G$564=$A$1)*1/ROW(②金銭出納簿!$C$4:$C$564),ROWS($A$18:$A379)),1/ROW(②金銭出納簿!$C$4:$C$564),0),COLUMNS($A$5:B$5)),"")</f>
        <v/>
      </c>
      <c r="C368" s="12" t="str">
        <f t="array" ref="C368">IFERROR(INDEX(②金銭出納簿!$C$4:$M$564,MATCH(LARGE((②金銭出納簿!$G$4:$G$564=$A$1)*1/ROW(②金銭出納簿!$C$4:$C$564),ROWS($A$18:$A379)),1/ROW(②金銭出納簿!$C$4:$C$564),0),COLUMNS($A$5:C$5)),"")</f>
        <v/>
      </c>
      <c r="D368" s="12" t="str">
        <f t="array" ref="D368">IFERROR(INDEX(②金銭出納簿!$C$4:$M$564,MATCH(LARGE((②金銭出納簿!$G$4:$G$564=$A$1)*1/ROW(②金銭出納簿!$C$4:$C$564),ROWS($A$18:$A379)),1/ROW(②金銭出納簿!$C$4:$C$564),0),COLUMNS($A$5:D$5)),"")</f>
        <v/>
      </c>
      <c r="E368" s="12" t="str">
        <f t="array" ref="E368">IFERROR(INDEX(②金銭出納簿!$C$4:$M$564,MATCH(LARGE((②金銭出納簿!$G$4:$G$564=$A$1)*1/ROW(②金銭出納簿!$C$4:$C$564),ROWS($A$18:$A379)),1/ROW(②金銭出納簿!$C$4:$C$564),0),COLUMNS($A$5:E$5)),"")</f>
        <v/>
      </c>
      <c r="F368" s="134" t="str">
        <f t="array" ref="F368">IFERROR(INDEX(②金銭出納簿!$C$4:$M$564,MATCH(LARGE((②金銭出納簿!$G$4:$G$564=$A$1)*1/ROW(②金銭出納簿!$C$4:$C$564),ROWS($A$18:$A379)),1/ROW(②金銭出納簿!$C$4:$C$564),0),COLUMNS($A$5:F$5)),"")</f>
        <v/>
      </c>
      <c r="G368" s="134" t="str">
        <f t="array" ref="G368">IFERROR(INDEX(②金銭出納簿!$C$4:$M$564,MATCH(LARGE((②金銭出納簿!$G$4:$G$564=$A$1)*1/ROW(②金銭出納簿!$C$4:$C$564),ROWS($A$18:$A379)),1/ROW(②金銭出納簿!$C$4:$C$564),0),COLUMNS($A$5:G$5)),"")</f>
        <v/>
      </c>
      <c r="H368" s="15" t="str">
        <f t="array" ref="H368">IFERROR(INDEX(②金銭出納簿!$C$4:$M$564,MATCH(LARGE((②金銭出納簿!$G$4:$G$564=$A$1)*1/ROW(②金銭出納簿!$C$4:$C$564),ROWS($A$18:$A379)),1/ROW(②金銭出納簿!$C$4:$C$564),0),COLUMNS($A$5:H$5)),"")</f>
        <v/>
      </c>
      <c r="I368" s="17" t="str">
        <f t="array" ref="I368">IFERROR(INDEX(②金銭出納簿!$C$4:$M$564,MATCH(LARGE((②金銭出納簿!$G$4:$G$564=$A$1)*1/ROW(②金銭出納簿!$C$4:$C$564),ROWS($A$18:$A379)),1/ROW(②金銭出納簿!$C$4:$C$564),0),COLUMNS($A$5:I$5)),"")</f>
        <v/>
      </c>
      <c r="J368" s="16" t="str">
        <f t="array" ref="J368">IFERROR(INDEX(②金銭出納簿!$C$4:$M$564,MATCH(LARGE((②金銭出納簿!$G$4:$G$564=$A$1)*1/ROW(②金銭出納簿!$C$4:$C$564),ROWS($A$18:$A379)),1/ROW(②金銭出納簿!$C$4:$C$564),0),COLUMNS($A$5:J$5)),"")</f>
        <v/>
      </c>
      <c r="K368" s="17" t="str">
        <f t="shared" si="12"/>
        <v/>
      </c>
      <c r="L368" s="23" t="str">
        <f t="shared" si="13"/>
        <v/>
      </c>
    </row>
    <row r="369" spans="1:12" ht="20.25" customHeight="1" x14ac:dyDescent="0.15">
      <c r="A369" s="124" t="str">
        <f t="array" ref="A369">IFERROR(INDEX(②金銭出納簿!$C$4:$M$564,MATCH(LARGE((②金銭出納簿!$G$4:$G$564=$A$1)*1/ROW(②金銭出納簿!$C$4:$C$564),ROWS($A$18:$A380)),1/ROW(②金銭出納簿!$C$4:$C$564),0),COLUMNS($A$5:A$5)),"")</f>
        <v/>
      </c>
      <c r="B369" s="125" t="str">
        <f t="array" ref="B369">IFERROR(INDEX(②金銭出納簿!$C$4:$M$564,MATCH(LARGE((②金銭出納簿!$G$4:$G$564=$A$1)*1/ROW(②金銭出納簿!$C$4:$C$564),ROWS($A$18:$A380)),1/ROW(②金銭出納簿!$C$4:$C$564),0),COLUMNS($A$5:B$5)),"")</f>
        <v/>
      </c>
      <c r="C369" s="12" t="str">
        <f t="array" ref="C369">IFERROR(INDEX(②金銭出納簿!$C$4:$M$564,MATCH(LARGE((②金銭出納簿!$G$4:$G$564=$A$1)*1/ROW(②金銭出納簿!$C$4:$C$564),ROWS($A$18:$A380)),1/ROW(②金銭出納簿!$C$4:$C$564),0),COLUMNS($A$5:C$5)),"")</f>
        <v/>
      </c>
      <c r="D369" s="12" t="str">
        <f t="array" ref="D369">IFERROR(INDEX(②金銭出納簿!$C$4:$M$564,MATCH(LARGE((②金銭出納簿!$G$4:$G$564=$A$1)*1/ROW(②金銭出納簿!$C$4:$C$564),ROWS($A$18:$A380)),1/ROW(②金銭出納簿!$C$4:$C$564),0),COLUMNS($A$5:D$5)),"")</f>
        <v/>
      </c>
      <c r="E369" s="12" t="str">
        <f t="array" ref="E369">IFERROR(INDEX(②金銭出納簿!$C$4:$M$564,MATCH(LARGE((②金銭出納簿!$G$4:$G$564=$A$1)*1/ROW(②金銭出納簿!$C$4:$C$564),ROWS($A$18:$A380)),1/ROW(②金銭出納簿!$C$4:$C$564),0),COLUMNS($A$5:E$5)),"")</f>
        <v/>
      </c>
      <c r="F369" s="134" t="str">
        <f t="array" ref="F369">IFERROR(INDEX(②金銭出納簿!$C$4:$M$564,MATCH(LARGE((②金銭出納簿!$G$4:$G$564=$A$1)*1/ROW(②金銭出納簿!$C$4:$C$564),ROWS($A$18:$A380)),1/ROW(②金銭出納簿!$C$4:$C$564),0),COLUMNS($A$5:F$5)),"")</f>
        <v/>
      </c>
      <c r="G369" s="134" t="str">
        <f t="array" ref="G369">IFERROR(INDEX(②金銭出納簿!$C$4:$M$564,MATCH(LARGE((②金銭出納簿!$G$4:$G$564=$A$1)*1/ROW(②金銭出納簿!$C$4:$C$564),ROWS($A$18:$A380)),1/ROW(②金銭出納簿!$C$4:$C$564),0),COLUMNS($A$5:G$5)),"")</f>
        <v/>
      </c>
      <c r="H369" s="15" t="str">
        <f t="array" ref="H369">IFERROR(INDEX(②金銭出納簿!$C$4:$M$564,MATCH(LARGE((②金銭出納簿!$G$4:$G$564=$A$1)*1/ROW(②金銭出納簿!$C$4:$C$564),ROWS($A$18:$A380)),1/ROW(②金銭出納簿!$C$4:$C$564),0),COLUMNS($A$5:H$5)),"")</f>
        <v/>
      </c>
      <c r="I369" s="17" t="str">
        <f t="array" ref="I369">IFERROR(INDEX(②金銭出納簿!$C$4:$M$564,MATCH(LARGE((②金銭出納簿!$G$4:$G$564=$A$1)*1/ROW(②金銭出納簿!$C$4:$C$564),ROWS($A$18:$A380)),1/ROW(②金銭出納簿!$C$4:$C$564),0),COLUMNS($A$5:I$5)),"")</f>
        <v/>
      </c>
      <c r="J369" s="16" t="str">
        <f t="array" ref="J369">IFERROR(INDEX(②金銭出納簿!$C$4:$M$564,MATCH(LARGE((②金銭出納簿!$G$4:$G$564=$A$1)*1/ROW(②金銭出納簿!$C$4:$C$564),ROWS($A$18:$A380)),1/ROW(②金銭出納簿!$C$4:$C$564),0),COLUMNS($A$5:J$5)),"")</f>
        <v/>
      </c>
      <c r="K369" s="17" t="str">
        <f t="shared" si="12"/>
        <v/>
      </c>
      <c r="L369" s="23" t="str">
        <f t="shared" si="13"/>
        <v/>
      </c>
    </row>
    <row r="370" spans="1:12" ht="20.25" customHeight="1" x14ac:dyDescent="0.15">
      <c r="A370" s="124" t="str">
        <f t="array" ref="A370">IFERROR(INDEX(②金銭出納簿!$C$4:$M$564,MATCH(LARGE((②金銭出納簿!$G$4:$G$564=$A$1)*1/ROW(②金銭出納簿!$C$4:$C$564),ROWS($A$18:$A381)),1/ROW(②金銭出納簿!$C$4:$C$564),0),COLUMNS($A$5:A$5)),"")</f>
        <v/>
      </c>
      <c r="B370" s="125" t="str">
        <f t="array" ref="B370">IFERROR(INDEX(②金銭出納簿!$C$4:$M$564,MATCH(LARGE((②金銭出納簿!$G$4:$G$564=$A$1)*1/ROW(②金銭出納簿!$C$4:$C$564),ROWS($A$18:$A381)),1/ROW(②金銭出納簿!$C$4:$C$564),0),COLUMNS($A$5:B$5)),"")</f>
        <v/>
      </c>
      <c r="C370" s="12" t="str">
        <f t="array" ref="C370">IFERROR(INDEX(②金銭出納簿!$C$4:$M$564,MATCH(LARGE((②金銭出納簿!$G$4:$G$564=$A$1)*1/ROW(②金銭出納簿!$C$4:$C$564),ROWS($A$18:$A381)),1/ROW(②金銭出納簿!$C$4:$C$564),0),COLUMNS($A$5:C$5)),"")</f>
        <v/>
      </c>
      <c r="D370" s="12" t="str">
        <f t="array" ref="D370">IFERROR(INDEX(②金銭出納簿!$C$4:$M$564,MATCH(LARGE((②金銭出納簿!$G$4:$G$564=$A$1)*1/ROW(②金銭出納簿!$C$4:$C$564),ROWS($A$18:$A381)),1/ROW(②金銭出納簿!$C$4:$C$564),0),COLUMNS($A$5:D$5)),"")</f>
        <v/>
      </c>
      <c r="E370" s="12" t="str">
        <f t="array" ref="E370">IFERROR(INDEX(②金銭出納簿!$C$4:$M$564,MATCH(LARGE((②金銭出納簿!$G$4:$G$564=$A$1)*1/ROW(②金銭出納簿!$C$4:$C$564),ROWS($A$18:$A381)),1/ROW(②金銭出納簿!$C$4:$C$564),0),COLUMNS($A$5:E$5)),"")</f>
        <v/>
      </c>
      <c r="F370" s="134" t="str">
        <f t="array" ref="F370">IFERROR(INDEX(②金銭出納簿!$C$4:$M$564,MATCH(LARGE((②金銭出納簿!$G$4:$G$564=$A$1)*1/ROW(②金銭出納簿!$C$4:$C$564),ROWS($A$18:$A381)),1/ROW(②金銭出納簿!$C$4:$C$564),0),COLUMNS($A$5:F$5)),"")</f>
        <v/>
      </c>
      <c r="G370" s="134" t="str">
        <f t="array" ref="G370">IFERROR(INDEX(②金銭出納簿!$C$4:$M$564,MATCH(LARGE((②金銭出納簿!$G$4:$G$564=$A$1)*1/ROW(②金銭出納簿!$C$4:$C$564),ROWS($A$18:$A381)),1/ROW(②金銭出納簿!$C$4:$C$564),0),COLUMNS($A$5:G$5)),"")</f>
        <v/>
      </c>
      <c r="H370" s="15" t="str">
        <f t="array" ref="H370">IFERROR(INDEX(②金銭出納簿!$C$4:$M$564,MATCH(LARGE((②金銭出納簿!$G$4:$G$564=$A$1)*1/ROW(②金銭出納簿!$C$4:$C$564),ROWS($A$18:$A381)),1/ROW(②金銭出納簿!$C$4:$C$564),0),COLUMNS($A$5:H$5)),"")</f>
        <v/>
      </c>
      <c r="I370" s="17" t="str">
        <f t="array" ref="I370">IFERROR(INDEX(②金銭出納簿!$C$4:$M$564,MATCH(LARGE((②金銭出納簿!$G$4:$G$564=$A$1)*1/ROW(②金銭出納簿!$C$4:$C$564),ROWS($A$18:$A381)),1/ROW(②金銭出納簿!$C$4:$C$564),0),COLUMNS($A$5:I$5)),"")</f>
        <v/>
      </c>
      <c r="J370" s="16" t="str">
        <f t="array" ref="J370">IFERROR(INDEX(②金銭出納簿!$C$4:$M$564,MATCH(LARGE((②金銭出納簿!$G$4:$G$564=$A$1)*1/ROW(②金銭出納簿!$C$4:$C$564),ROWS($A$18:$A381)),1/ROW(②金銭出納簿!$C$4:$C$564),0),COLUMNS($A$5:J$5)),"")</f>
        <v/>
      </c>
      <c r="K370" s="17" t="str">
        <f t="shared" si="12"/>
        <v/>
      </c>
      <c r="L370" s="23" t="str">
        <f t="shared" si="13"/>
        <v/>
      </c>
    </row>
    <row r="371" spans="1:12" ht="20.25" customHeight="1" x14ac:dyDescent="0.15">
      <c r="A371" s="124" t="str">
        <f t="array" ref="A371">IFERROR(INDEX(②金銭出納簿!$C$4:$M$564,MATCH(LARGE((②金銭出納簿!$G$4:$G$564=$A$1)*1/ROW(②金銭出納簿!$C$4:$C$564),ROWS($A$18:$A382)),1/ROW(②金銭出納簿!$C$4:$C$564),0),COLUMNS($A$5:A$5)),"")</f>
        <v/>
      </c>
      <c r="B371" s="125" t="str">
        <f t="array" ref="B371">IFERROR(INDEX(②金銭出納簿!$C$4:$M$564,MATCH(LARGE((②金銭出納簿!$G$4:$G$564=$A$1)*1/ROW(②金銭出納簿!$C$4:$C$564),ROWS($A$18:$A382)),1/ROW(②金銭出納簿!$C$4:$C$564),0),COLUMNS($A$5:B$5)),"")</f>
        <v/>
      </c>
      <c r="C371" s="12" t="str">
        <f t="array" ref="C371">IFERROR(INDEX(②金銭出納簿!$C$4:$M$564,MATCH(LARGE((②金銭出納簿!$G$4:$G$564=$A$1)*1/ROW(②金銭出納簿!$C$4:$C$564),ROWS($A$18:$A382)),1/ROW(②金銭出納簿!$C$4:$C$564),0),COLUMNS($A$5:C$5)),"")</f>
        <v/>
      </c>
      <c r="D371" s="12" t="str">
        <f t="array" ref="D371">IFERROR(INDEX(②金銭出納簿!$C$4:$M$564,MATCH(LARGE((②金銭出納簿!$G$4:$G$564=$A$1)*1/ROW(②金銭出納簿!$C$4:$C$564),ROWS($A$18:$A382)),1/ROW(②金銭出納簿!$C$4:$C$564),0),COLUMNS($A$5:D$5)),"")</f>
        <v/>
      </c>
      <c r="E371" s="12" t="str">
        <f t="array" ref="E371">IFERROR(INDEX(②金銭出納簿!$C$4:$M$564,MATCH(LARGE((②金銭出納簿!$G$4:$G$564=$A$1)*1/ROW(②金銭出納簿!$C$4:$C$564),ROWS($A$18:$A382)),1/ROW(②金銭出納簿!$C$4:$C$564),0),COLUMNS($A$5:E$5)),"")</f>
        <v/>
      </c>
      <c r="F371" s="134" t="str">
        <f t="array" ref="F371">IFERROR(INDEX(②金銭出納簿!$C$4:$M$564,MATCH(LARGE((②金銭出納簿!$G$4:$G$564=$A$1)*1/ROW(②金銭出納簿!$C$4:$C$564),ROWS($A$18:$A382)),1/ROW(②金銭出納簿!$C$4:$C$564),0),COLUMNS($A$5:F$5)),"")</f>
        <v/>
      </c>
      <c r="G371" s="134" t="str">
        <f t="array" ref="G371">IFERROR(INDEX(②金銭出納簿!$C$4:$M$564,MATCH(LARGE((②金銭出納簿!$G$4:$G$564=$A$1)*1/ROW(②金銭出納簿!$C$4:$C$564),ROWS($A$18:$A382)),1/ROW(②金銭出納簿!$C$4:$C$564),0),COLUMNS($A$5:G$5)),"")</f>
        <v/>
      </c>
      <c r="H371" s="15" t="str">
        <f t="array" ref="H371">IFERROR(INDEX(②金銭出納簿!$C$4:$M$564,MATCH(LARGE((②金銭出納簿!$G$4:$G$564=$A$1)*1/ROW(②金銭出納簿!$C$4:$C$564),ROWS($A$18:$A382)),1/ROW(②金銭出納簿!$C$4:$C$564),0),COLUMNS($A$5:H$5)),"")</f>
        <v/>
      </c>
      <c r="I371" s="17" t="str">
        <f t="array" ref="I371">IFERROR(INDEX(②金銭出納簿!$C$4:$M$564,MATCH(LARGE((②金銭出納簿!$G$4:$G$564=$A$1)*1/ROW(②金銭出納簿!$C$4:$C$564),ROWS($A$18:$A382)),1/ROW(②金銭出納簿!$C$4:$C$564),0),COLUMNS($A$5:I$5)),"")</f>
        <v/>
      </c>
      <c r="J371" s="16" t="str">
        <f t="array" ref="J371">IFERROR(INDEX(②金銭出納簿!$C$4:$M$564,MATCH(LARGE((②金銭出納簿!$G$4:$G$564=$A$1)*1/ROW(②金銭出納簿!$C$4:$C$564),ROWS($A$18:$A382)),1/ROW(②金銭出納簿!$C$4:$C$564),0),COLUMNS($A$5:J$5)),"")</f>
        <v/>
      </c>
      <c r="K371" s="17" t="str">
        <f t="shared" si="12"/>
        <v/>
      </c>
      <c r="L371" s="23" t="str">
        <f t="shared" si="13"/>
        <v/>
      </c>
    </row>
    <row r="372" spans="1:12" ht="20.25" customHeight="1" x14ac:dyDescent="0.15">
      <c r="A372" s="124" t="str">
        <f t="array" ref="A372">IFERROR(INDEX(②金銭出納簿!$C$4:$M$564,MATCH(LARGE((②金銭出納簿!$G$4:$G$564=$A$1)*1/ROW(②金銭出納簿!$C$4:$C$564),ROWS($A$18:$A383)),1/ROW(②金銭出納簿!$C$4:$C$564),0),COLUMNS($A$5:A$5)),"")</f>
        <v/>
      </c>
      <c r="B372" s="125" t="str">
        <f t="array" ref="B372">IFERROR(INDEX(②金銭出納簿!$C$4:$M$564,MATCH(LARGE((②金銭出納簿!$G$4:$G$564=$A$1)*1/ROW(②金銭出納簿!$C$4:$C$564),ROWS($A$18:$A383)),1/ROW(②金銭出納簿!$C$4:$C$564),0),COLUMNS($A$5:B$5)),"")</f>
        <v/>
      </c>
      <c r="C372" s="12" t="str">
        <f t="array" ref="C372">IFERROR(INDEX(②金銭出納簿!$C$4:$M$564,MATCH(LARGE((②金銭出納簿!$G$4:$G$564=$A$1)*1/ROW(②金銭出納簿!$C$4:$C$564),ROWS($A$18:$A383)),1/ROW(②金銭出納簿!$C$4:$C$564),0),COLUMNS($A$5:C$5)),"")</f>
        <v/>
      </c>
      <c r="D372" s="12" t="str">
        <f t="array" ref="D372">IFERROR(INDEX(②金銭出納簿!$C$4:$M$564,MATCH(LARGE((②金銭出納簿!$G$4:$G$564=$A$1)*1/ROW(②金銭出納簿!$C$4:$C$564),ROWS($A$18:$A383)),1/ROW(②金銭出納簿!$C$4:$C$564),0),COLUMNS($A$5:D$5)),"")</f>
        <v/>
      </c>
      <c r="E372" s="12" t="str">
        <f t="array" ref="E372">IFERROR(INDEX(②金銭出納簿!$C$4:$M$564,MATCH(LARGE((②金銭出納簿!$G$4:$G$564=$A$1)*1/ROW(②金銭出納簿!$C$4:$C$564),ROWS($A$18:$A383)),1/ROW(②金銭出納簿!$C$4:$C$564),0),COLUMNS($A$5:E$5)),"")</f>
        <v/>
      </c>
      <c r="F372" s="134" t="str">
        <f t="array" ref="F372">IFERROR(INDEX(②金銭出納簿!$C$4:$M$564,MATCH(LARGE((②金銭出納簿!$G$4:$G$564=$A$1)*1/ROW(②金銭出納簿!$C$4:$C$564),ROWS($A$18:$A383)),1/ROW(②金銭出納簿!$C$4:$C$564),0),COLUMNS($A$5:F$5)),"")</f>
        <v/>
      </c>
      <c r="G372" s="134" t="str">
        <f t="array" ref="G372">IFERROR(INDEX(②金銭出納簿!$C$4:$M$564,MATCH(LARGE((②金銭出納簿!$G$4:$G$564=$A$1)*1/ROW(②金銭出納簿!$C$4:$C$564),ROWS($A$18:$A383)),1/ROW(②金銭出納簿!$C$4:$C$564),0),COLUMNS($A$5:G$5)),"")</f>
        <v/>
      </c>
      <c r="H372" s="15" t="str">
        <f t="array" ref="H372">IFERROR(INDEX(②金銭出納簿!$C$4:$M$564,MATCH(LARGE((②金銭出納簿!$G$4:$G$564=$A$1)*1/ROW(②金銭出納簿!$C$4:$C$564),ROWS($A$18:$A383)),1/ROW(②金銭出納簿!$C$4:$C$564),0),COLUMNS($A$5:H$5)),"")</f>
        <v/>
      </c>
      <c r="I372" s="17" t="str">
        <f t="array" ref="I372">IFERROR(INDEX(②金銭出納簿!$C$4:$M$564,MATCH(LARGE((②金銭出納簿!$G$4:$G$564=$A$1)*1/ROW(②金銭出納簿!$C$4:$C$564),ROWS($A$18:$A383)),1/ROW(②金銭出納簿!$C$4:$C$564),0),COLUMNS($A$5:I$5)),"")</f>
        <v/>
      </c>
      <c r="J372" s="16" t="str">
        <f t="array" ref="J372">IFERROR(INDEX(②金銭出納簿!$C$4:$M$564,MATCH(LARGE((②金銭出納簿!$G$4:$G$564=$A$1)*1/ROW(②金銭出納簿!$C$4:$C$564),ROWS($A$18:$A383)),1/ROW(②金銭出納簿!$C$4:$C$564),0),COLUMNS($A$5:J$5)),"")</f>
        <v/>
      </c>
      <c r="K372" s="17" t="str">
        <f t="shared" si="12"/>
        <v/>
      </c>
      <c r="L372" s="23" t="str">
        <f t="shared" si="13"/>
        <v/>
      </c>
    </row>
    <row r="373" spans="1:12" ht="20.25" customHeight="1" x14ac:dyDescent="0.15">
      <c r="A373" s="124" t="str">
        <f t="array" ref="A373">IFERROR(INDEX(②金銭出納簿!$C$4:$M$564,MATCH(LARGE((②金銭出納簿!$G$4:$G$564=$A$1)*1/ROW(②金銭出納簿!$C$4:$C$564),ROWS($A$18:$A384)),1/ROW(②金銭出納簿!$C$4:$C$564),0),COLUMNS($A$5:A$5)),"")</f>
        <v/>
      </c>
      <c r="B373" s="125" t="str">
        <f t="array" ref="B373">IFERROR(INDEX(②金銭出納簿!$C$4:$M$564,MATCH(LARGE((②金銭出納簿!$G$4:$G$564=$A$1)*1/ROW(②金銭出納簿!$C$4:$C$564),ROWS($A$18:$A384)),1/ROW(②金銭出納簿!$C$4:$C$564),0),COLUMNS($A$5:B$5)),"")</f>
        <v/>
      </c>
      <c r="C373" s="12" t="str">
        <f t="array" ref="C373">IFERROR(INDEX(②金銭出納簿!$C$4:$M$564,MATCH(LARGE((②金銭出納簿!$G$4:$G$564=$A$1)*1/ROW(②金銭出納簿!$C$4:$C$564),ROWS($A$18:$A384)),1/ROW(②金銭出納簿!$C$4:$C$564),0),COLUMNS($A$5:C$5)),"")</f>
        <v/>
      </c>
      <c r="D373" s="12" t="str">
        <f t="array" ref="D373">IFERROR(INDEX(②金銭出納簿!$C$4:$M$564,MATCH(LARGE((②金銭出納簿!$G$4:$G$564=$A$1)*1/ROW(②金銭出納簿!$C$4:$C$564),ROWS($A$18:$A384)),1/ROW(②金銭出納簿!$C$4:$C$564),0),COLUMNS($A$5:D$5)),"")</f>
        <v/>
      </c>
      <c r="E373" s="12" t="str">
        <f t="array" ref="E373">IFERROR(INDEX(②金銭出納簿!$C$4:$M$564,MATCH(LARGE((②金銭出納簿!$G$4:$G$564=$A$1)*1/ROW(②金銭出納簿!$C$4:$C$564),ROWS($A$18:$A384)),1/ROW(②金銭出納簿!$C$4:$C$564),0),COLUMNS($A$5:E$5)),"")</f>
        <v/>
      </c>
      <c r="F373" s="134" t="str">
        <f t="array" ref="F373">IFERROR(INDEX(②金銭出納簿!$C$4:$M$564,MATCH(LARGE((②金銭出納簿!$G$4:$G$564=$A$1)*1/ROW(②金銭出納簿!$C$4:$C$564),ROWS($A$18:$A384)),1/ROW(②金銭出納簿!$C$4:$C$564),0),COLUMNS($A$5:F$5)),"")</f>
        <v/>
      </c>
      <c r="G373" s="134" t="str">
        <f t="array" ref="G373">IFERROR(INDEX(②金銭出納簿!$C$4:$M$564,MATCH(LARGE((②金銭出納簿!$G$4:$G$564=$A$1)*1/ROW(②金銭出納簿!$C$4:$C$564),ROWS($A$18:$A384)),1/ROW(②金銭出納簿!$C$4:$C$564),0),COLUMNS($A$5:G$5)),"")</f>
        <v/>
      </c>
      <c r="H373" s="15" t="str">
        <f t="array" ref="H373">IFERROR(INDEX(②金銭出納簿!$C$4:$M$564,MATCH(LARGE((②金銭出納簿!$G$4:$G$564=$A$1)*1/ROW(②金銭出納簿!$C$4:$C$564),ROWS($A$18:$A384)),1/ROW(②金銭出納簿!$C$4:$C$564),0),COLUMNS($A$5:H$5)),"")</f>
        <v/>
      </c>
      <c r="I373" s="17" t="str">
        <f t="array" ref="I373">IFERROR(INDEX(②金銭出納簿!$C$4:$M$564,MATCH(LARGE((②金銭出納簿!$G$4:$G$564=$A$1)*1/ROW(②金銭出納簿!$C$4:$C$564),ROWS($A$18:$A384)),1/ROW(②金銭出納簿!$C$4:$C$564),0),COLUMNS($A$5:I$5)),"")</f>
        <v/>
      </c>
      <c r="J373" s="16" t="str">
        <f t="array" ref="J373">IFERROR(INDEX(②金銭出納簿!$C$4:$M$564,MATCH(LARGE((②金銭出納簿!$G$4:$G$564=$A$1)*1/ROW(②金銭出納簿!$C$4:$C$564),ROWS($A$18:$A384)),1/ROW(②金銭出納簿!$C$4:$C$564),0),COLUMNS($A$5:J$5)),"")</f>
        <v/>
      </c>
      <c r="K373" s="17" t="str">
        <f t="shared" si="12"/>
        <v/>
      </c>
      <c r="L373" s="23" t="str">
        <f t="shared" si="13"/>
        <v/>
      </c>
    </row>
    <row r="374" spans="1:12" ht="20.25" customHeight="1" x14ac:dyDescent="0.15">
      <c r="A374" s="124" t="str">
        <f t="array" ref="A374">IFERROR(INDEX(②金銭出納簿!$C$4:$M$564,MATCH(LARGE((②金銭出納簿!$G$4:$G$564=$A$1)*1/ROW(②金銭出納簿!$C$4:$C$564),ROWS($A$18:$A385)),1/ROW(②金銭出納簿!$C$4:$C$564),0),COLUMNS($A$5:A$5)),"")</f>
        <v/>
      </c>
      <c r="B374" s="125" t="str">
        <f t="array" ref="B374">IFERROR(INDEX(②金銭出納簿!$C$4:$M$564,MATCH(LARGE((②金銭出納簿!$G$4:$G$564=$A$1)*1/ROW(②金銭出納簿!$C$4:$C$564),ROWS($A$18:$A385)),1/ROW(②金銭出納簿!$C$4:$C$564),0),COLUMNS($A$5:B$5)),"")</f>
        <v/>
      </c>
      <c r="C374" s="12" t="str">
        <f t="array" ref="C374">IFERROR(INDEX(②金銭出納簿!$C$4:$M$564,MATCH(LARGE((②金銭出納簿!$G$4:$G$564=$A$1)*1/ROW(②金銭出納簿!$C$4:$C$564),ROWS($A$18:$A385)),1/ROW(②金銭出納簿!$C$4:$C$564),0),COLUMNS($A$5:C$5)),"")</f>
        <v/>
      </c>
      <c r="D374" s="12" t="str">
        <f t="array" ref="D374">IFERROR(INDEX(②金銭出納簿!$C$4:$M$564,MATCH(LARGE((②金銭出納簿!$G$4:$G$564=$A$1)*1/ROW(②金銭出納簿!$C$4:$C$564),ROWS($A$18:$A385)),1/ROW(②金銭出納簿!$C$4:$C$564),0),COLUMNS($A$5:D$5)),"")</f>
        <v/>
      </c>
      <c r="E374" s="12" t="str">
        <f t="array" ref="E374">IFERROR(INDEX(②金銭出納簿!$C$4:$M$564,MATCH(LARGE((②金銭出納簿!$G$4:$G$564=$A$1)*1/ROW(②金銭出納簿!$C$4:$C$564),ROWS($A$18:$A385)),1/ROW(②金銭出納簿!$C$4:$C$564),0),COLUMNS($A$5:E$5)),"")</f>
        <v/>
      </c>
      <c r="F374" s="134" t="str">
        <f t="array" ref="F374">IFERROR(INDEX(②金銭出納簿!$C$4:$M$564,MATCH(LARGE((②金銭出納簿!$G$4:$G$564=$A$1)*1/ROW(②金銭出納簿!$C$4:$C$564),ROWS($A$18:$A385)),1/ROW(②金銭出納簿!$C$4:$C$564),0),COLUMNS($A$5:F$5)),"")</f>
        <v/>
      </c>
      <c r="G374" s="134" t="str">
        <f t="array" ref="G374">IFERROR(INDEX(②金銭出納簿!$C$4:$M$564,MATCH(LARGE((②金銭出納簿!$G$4:$G$564=$A$1)*1/ROW(②金銭出納簿!$C$4:$C$564),ROWS($A$18:$A385)),1/ROW(②金銭出納簿!$C$4:$C$564),0),COLUMNS($A$5:G$5)),"")</f>
        <v/>
      </c>
      <c r="H374" s="15" t="str">
        <f t="array" ref="H374">IFERROR(INDEX(②金銭出納簿!$C$4:$M$564,MATCH(LARGE((②金銭出納簿!$G$4:$G$564=$A$1)*1/ROW(②金銭出納簿!$C$4:$C$564),ROWS($A$18:$A385)),1/ROW(②金銭出納簿!$C$4:$C$564),0),COLUMNS($A$5:H$5)),"")</f>
        <v/>
      </c>
      <c r="I374" s="17" t="str">
        <f t="array" ref="I374">IFERROR(INDEX(②金銭出納簿!$C$4:$M$564,MATCH(LARGE((②金銭出納簿!$G$4:$G$564=$A$1)*1/ROW(②金銭出納簿!$C$4:$C$564),ROWS($A$18:$A385)),1/ROW(②金銭出納簿!$C$4:$C$564),0),COLUMNS($A$5:I$5)),"")</f>
        <v/>
      </c>
      <c r="J374" s="16" t="str">
        <f t="array" ref="J374">IFERROR(INDEX(②金銭出納簿!$C$4:$M$564,MATCH(LARGE((②金銭出納簿!$G$4:$G$564=$A$1)*1/ROW(②金銭出納簿!$C$4:$C$564),ROWS($A$18:$A385)),1/ROW(②金銭出納簿!$C$4:$C$564),0),COLUMNS($A$5:J$5)),"")</f>
        <v/>
      </c>
      <c r="K374" s="17" t="str">
        <f t="shared" si="12"/>
        <v/>
      </c>
      <c r="L374" s="23" t="str">
        <f t="shared" si="13"/>
        <v/>
      </c>
    </row>
    <row r="375" spans="1:12" ht="20.25" customHeight="1" x14ac:dyDescent="0.15">
      <c r="A375" s="124" t="str">
        <f t="array" ref="A375">IFERROR(INDEX(②金銭出納簿!$C$4:$M$564,MATCH(LARGE((②金銭出納簿!$G$4:$G$564=$A$1)*1/ROW(②金銭出納簿!$C$4:$C$564),ROWS($A$18:$A386)),1/ROW(②金銭出納簿!$C$4:$C$564),0),COLUMNS($A$5:A$5)),"")</f>
        <v/>
      </c>
      <c r="B375" s="125" t="str">
        <f t="array" ref="B375">IFERROR(INDEX(②金銭出納簿!$C$4:$M$564,MATCH(LARGE((②金銭出納簿!$G$4:$G$564=$A$1)*1/ROW(②金銭出納簿!$C$4:$C$564),ROWS($A$18:$A386)),1/ROW(②金銭出納簿!$C$4:$C$564),0),COLUMNS($A$5:B$5)),"")</f>
        <v/>
      </c>
      <c r="C375" s="12" t="str">
        <f t="array" ref="C375">IFERROR(INDEX(②金銭出納簿!$C$4:$M$564,MATCH(LARGE((②金銭出納簿!$G$4:$G$564=$A$1)*1/ROW(②金銭出納簿!$C$4:$C$564),ROWS($A$18:$A386)),1/ROW(②金銭出納簿!$C$4:$C$564),0),COLUMNS($A$5:C$5)),"")</f>
        <v/>
      </c>
      <c r="D375" s="12" t="str">
        <f t="array" ref="D375">IFERROR(INDEX(②金銭出納簿!$C$4:$M$564,MATCH(LARGE((②金銭出納簿!$G$4:$G$564=$A$1)*1/ROW(②金銭出納簿!$C$4:$C$564),ROWS($A$18:$A386)),1/ROW(②金銭出納簿!$C$4:$C$564),0),COLUMNS($A$5:D$5)),"")</f>
        <v/>
      </c>
      <c r="E375" s="12" t="str">
        <f t="array" ref="E375">IFERROR(INDEX(②金銭出納簿!$C$4:$M$564,MATCH(LARGE((②金銭出納簿!$G$4:$G$564=$A$1)*1/ROW(②金銭出納簿!$C$4:$C$564),ROWS($A$18:$A386)),1/ROW(②金銭出納簿!$C$4:$C$564),0),COLUMNS($A$5:E$5)),"")</f>
        <v/>
      </c>
      <c r="F375" s="134" t="str">
        <f t="array" ref="F375">IFERROR(INDEX(②金銭出納簿!$C$4:$M$564,MATCH(LARGE((②金銭出納簿!$G$4:$G$564=$A$1)*1/ROW(②金銭出納簿!$C$4:$C$564),ROWS($A$18:$A386)),1/ROW(②金銭出納簿!$C$4:$C$564),0),COLUMNS($A$5:F$5)),"")</f>
        <v/>
      </c>
      <c r="G375" s="134" t="str">
        <f t="array" ref="G375">IFERROR(INDEX(②金銭出納簿!$C$4:$M$564,MATCH(LARGE((②金銭出納簿!$G$4:$G$564=$A$1)*1/ROW(②金銭出納簿!$C$4:$C$564),ROWS($A$18:$A386)),1/ROW(②金銭出納簿!$C$4:$C$564),0),COLUMNS($A$5:G$5)),"")</f>
        <v/>
      </c>
      <c r="H375" s="15" t="str">
        <f t="array" ref="H375">IFERROR(INDEX(②金銭出納簿!$C$4:$M$564,MATCH(LARGE((②金銭出納簿!$G$4:$G$564=$A$1)*1/ROW(②金銭出納簿!$C$4:$C$564),ROWS($A$18:$A386)),1/ROW(②金銭出納簿!$C$4:$C$564),0),COLUMNS($A$5:H$5)),"")</f>
        <v/>
      </c>
      <c r="I375" s="17" t="str">
        <f t="array" ref="I375">IFERROR(INDEX(②金銭出納簿!$C$4:$M$564,MATCH(LARGE((②金銭出納簿!$G$4:$G$564=$A$1)*1/ROW(②金銭出納簿!$C$4:$C$564),ROWS($A$18:$A386)),1/ROW(②金銭出納簿!$C$4:$C$564),0),COLUMNS($A$5:I$5)),"")</f>
        <v/>
      </c>
      <c r="J375" s="16" t="str">
        <f t="array" ref="J375">IFERROR(INDEX(②金銭出納簿!$C$4:$M$564,MATCH(LARGE((②金銭出納簿!$G$4:$G$564=$A$1)*1/ROW(②金銭出納簿!$C$4:$C$564),ROWS($A$18:$A386)),1/ROW(②金銭出納簿!$C$4:$C$564),0),COLUMNS($A$5:J$5)),"")</f>
        <v/>
      </c>
      <c r="K375" s="17" t="str">
        <f t="shared" si="12"/>
        <v/>
      </c>
      <c r="L375" s="23" t="str">
        <f t="shared" si="13"/>
        <v/>
      </c>
    </row>
    <row r="376" spans="1:12" ht="20.25" customHeight="1" x14ac:dyDescent="0.15">
      <c r="A376" s="124" t="str">
        <f t="array" ref="A376">IFERROR(INDEX(②金銭出納簿!$C$4:$M$564,MATCH(LARGE((②金銭出納簿!$G$4:$G$564=$A$1)*1/ROW(②金銭出納簿!$C$4:$C$564),ROWS($A$18:$A387)),1/ROW(②金銭出納簿!$C$4:$C$564),0),COLUMNS($A$5:A$5)),"")</f>
        <v/>
      </c>
      <c r="B376" s="125" t="str">
        <f t="array" ref="B376">IFERROR(INDEX(②金銭出納簿!$C$4:$M$564,MATCH(LARGE((②金銭出納簿!$G$4:$G$564=$A$1)*1/ROW(②金銭出納簿!$C$4:$C$564),ROWS($A$18:$A387)),1/ROW(②金銭出納簿!$C$4:$C$564),0),COLUMNS($A$5:B$5)),"")</f>
        <v/>
      </c>
      <c r="C376" s="12" t="str">
        <f t="array" ref="C376">IFERROR(INDEX(②金銭出納簿!$C$4:$M$564,MATCH(LARGE((②金銭出納簿!$G$4:$G$564=$A$1)*1/ROW(②金銭出納簿!$C$4:$C$564),ROWS($A$18:$A387)),1/ROW(②金銭出納簿!$C$4:$C$564),0),COLUMNS($A$5:C$5)),"")</f>
        <v/>
      </c>
      <c r="D376" s="12" t="str">
        <f t="array" ref="D376">IFERROR(INDEX(②金銭出納簿!$C$4:$M$564,MATCH(LARGE((②金銭出納簿!$G$4:$G$564=$A$1)*1/ROW(②金銭出納簿!$C$4:$C$564),ROWS($A$18:$A387)),1/ROW(②金銭出納簿!$C$4:$C$564),0),COLUMNS($A$5:D$5)),"")</f>
        <v/>
      </c>
      <c r="E376" s="12" t="str">
        <f t="array" ref="E376">IFERROR(INDEX(②金銭出納簿!$C$4:$M$564,MATCH(LARGE((②金銭出納簿!$G$4:$G$564=$A$1)*1/ROW(②金銭出納簿!$C$4:$C$564),ROWS($A$18:$A387)),1/ROW(②金銭出納簿!$C$4:$C$564),0),COLUMNS($A$5:E$5)),"")</f>
        <v/>
      </c>
      <c r="F376" s="134" t="str">
        <f t="array" ref="F376">IFERROR(INDEX(②金銭出納簿!$C$4:$M$564,MATCH(LARGE((②金銭出納簿!$G$4:$G$564=$A$1)*1/ROW(②金銭出納簿!$C$4:$C$564),ROWS($A$18:$A387)),1/ROW(②金銭出納簿!$C$4:$C$564),0),COLUMNS($A$5:F$5)),"")</f>
        <v/>
      </c>
      <c r="G376" s="134" t="str">
        <f t="array" ref="G376">IFERROR(INDEX(②金銭出納簿!$C$4:$M$564,MATCH(LARGE((②金銭出納簿!$G$4:$G$564=$A$1)*1/ROW(②金銭出納簿!$C$4:$C$564),ROWS($A$18:$A387)),1/ROW(②金銭出納簿!$C$4:$C$564),0),COLUMNS($A$5:G$5)),"")</f>
        <v/>
      </c>
      <c r="H376" s="15" t="str">
        <f t="array" ref="H376">IFERROR(INDEX(②金銭出納簿!$C$4:$M$564,MATCH(LARGE((②金銭出納簿!$G$4:$G$564=$A$1)*1/ROW(②金銭出納簿!$C$4:$C$564),ROWS($A$18:$A387)),1/ROW(②金銭出納簿!$C$4:$C$564),0),COLUMNS($A$5:H$5)),"")</f>
        <v/>
      </c>
      <c r="I376" s="17" t="str">
        <f t="array" ref="I376">IFERROR(INDEX(②金銭出納簿!$C$4:$M$564,MATCH(LARGE((②金銭出納簿!$G$4:$G$564=$A$1)*1/ROW(②金銭出納簿!$C$4:$C$564),ROWS($A$18:$A387)),1/ROW(②金銭出納簿!$C$4:$C$564),0),COLUMNS($A$5:I$5)),"")</f>
        <v/>
      </c>
      <c r="J376" s="16" t="str">
        <f t="array" ref="J376">IFERROR(INDEX(②金銭出納簿!$C$4:$M$564,MATCH(LARGE((②金銭出納簿!$G$4:$G$564=$A$1)*1/ROW(②金銭出納簿!$C$4:$C$564),ROWS($A$18:$A387)),1/ROW(②金銭出納簿!$C$4:$C$564),0),COLUMNS($A$5:J$5)),"")</f>
        <v/>
      </c>
      <c r="K376" s="17" t="str">
        <f t="shared" si="12"/>
        <v/>
      </c>
      <c r="L376" s="23" t="str">
        <f t="shared" si="13"/>
        <v/>
      </c>
    </row>
    <row r="377" spans="1:12" ht="20.25" customHeight="1" x14ac:dyDescent="0.15">
      <c r="A377" s="124" t="str">
        <f t="array" ref="A377">IFERROR(INDEX(②金銭出納簿!$C$4:$M$564,MATCH(LARGE((②金銭出納簿!$G$4:$G$564=$A$1)*1/ROW(②金銭出納簿!$C$4:$C$564),ROWS($A$18:$A388)),1/ROW(②金銭出納簿!$C$4:$C$564),0),COLUMNS($A$5:A$5)),"")</f>
        <v/>
      </c>
      <c r="B377" s="125" t="str">
        <f t="array" ref="B377">IFERROR(INDEX(②金銭出納簿!$C$4:$M$564,MATCH(LARGE((②金銭出納簿!$G$4:$G$564=$A$1)*1/ROW(②金銭出納簿!$C$4:$C$564),ROWS($A$18:$A388)),1/ROW(②金銭出納簿!$C$4:$C$564),0),COLUMNS($A$5:B$5)),"")</f>
        <v/>
      </c>
      <c r="C377" s="12" t="str">
        <f t="array" ref="C377">IFERROR(INDEX(②金銭出納簿!$C$4:$M$564,MATCH(LARGE((②金銭出納簿!$G$4:$G$564=$A$1)*1/ROW(②金銭出納簿!$C$4:$C$564),ROWS($A$18:$A388)),1/ROW(②金銭出納簿!$C$4:$C$564),0),COLUMNS($A$5:C$5)),"")</f>
        <v/>
      </c>
      <c r="D377" s="12" t="str">
        <f t="array" ref="D377">IFERROR(INDEX(②金銭出納簿!$C$4:$M$564,MATCH(LARGE((②金銭出納簿!$G$4:$G$564=$A$1)*1/ROW(②金銭出納簿!$C$4:$C$564),ROWS($A$18:$A388)),1/ROW(②金銭出納簿!$C$4:$C$564),0),COLUMNS($A$5:D$5)),"")</f>
        <v/>
      </c>
      <c r="E377" s="12" t="str">
        <f t="array" ref="E377">IFERROR(INDEX(②金銭出納簿!$C$4:$M$564,MATCH(LARGE((②金銭出納簿!$G$4:$G$564=$A$1)*1/ROW(②金銭出納簿!$C$4:$C$564),ROWS($A$18:$A388)),1/ROW(②金銭出納簿!$C$4:$C$564),0),COLUMNS($A$5:E$5)),"")</f>
        <v/>
      </c>
      <c r="F377" s="134" t="str">
        <f t="array" ref="F377">IFERROR(INDEX(②金銭出納簿!$C$4:$M$564,MATCH(LARGE((②金銭出納簿!$G$4:$G$564=$A$1)*1/ROW(②金銭出納簿!$C$4:$C$564),ROWS($A$18:$A388)),1/ROW(②金銭出納簿!$C$4:$C$564),0),COLUMNS($A$5:F$5)),"")</f>
        <v/>
      </c>
      <c r="G377" s="134" t="str">
        <f t="array" ref="G377">IFERROR(INDEX(②金銭出納簿!$C$4:$M$564,MATCH(LARGE((②金銭出納簿!$G$4:$G$564=$A$1)*1/ROW(②金銭出納簿!$C$4:$C$564),ROWS($A$18:$A388)),1/ROW(②金銭出納簿!$C$4:$C$564),0),COLUMNS($A$5:G$5)),"")</f>
        <v/>
      </c>
      <c r="H377" s="15" t="str">
        <f t="array" ref="H377">IFERROR(INDEX(②金銭出納簿!$C$4:$M$564,MATCH(LARGE((②金銭出納簿!$G$4:$G$564=$A$1)*1/ROW(②金銭出納簿!$C$4:$C$564),ROWS($A$18:$A388)),1/ROW(②金銭出納簿!$C$4:$C$564),0),COLUMNS($A$5:H$5)),"")</f>
        <v/>
      </c>
      <c r="I377" s="17" t="str">
        <f t="array" ref="I377">IFERROR(INDEX(②金銭出納簿!$C$4:$M$564,MATCH(LARGE((②金銭出納簿!$G$4:$G$564=$A$1)*1/ROW(②金銭出納簿!$C$4:$C$564),ROWS($A$18:$A388)),1/ROW(②金銭出納簿!$C$4:$C$564),0),COLUMNS($A$5:I$5)),"")</f>
        <v/>
      </c>
      <c r="J377" s="16" t="str">
        <f t="array" ref="J377">IFERROR(INDEX(②金銭出納簿!$C$4:$M$564,MATCH(LARGE((②金銭出納簿!$G$4:$G$564=$A$1)*1/ROW(②金銭出納簿!$C$4:$C$564),ROWS($A$18:$A388)),1/ROW(②金銭出納簿!$C$4:$C$564),0),COLUMNS($A$5:J$5)),"")</f>
        <v/>
      </c>
      <c r="K377" s="17" t="str">
        <f t="shared" si="12"/>
        <v/>
      </c>
      <c r="L377" s="23" t="str">
        <f t="shared" si="13"/>
        <v/>
      </c>
    </row>
    <row r="378" spans="1:12" ht="20.25" customHeight="1" x14ac:dyDescent="0.15">
      <c r="A378" s="124" t="str">
        <f t="array" ref="A378">IFERROR(INDEX(②金銭出納簿!$C$4:$M$564,MATCH(LARGE((②金銭出納簿!$G$4:$G$564=$A$1)*1/ROW(②金銭出納簿!$C$4:$C$564),ROWS($A$18:$A389)),1/ROW(②金銭出納簿!$C$4:$C$564),0),COLUMNS($A$5:A$5)),"")</f>
        <v/>
      </c>
      <c r="B378" s="125" t="str">
        <f t="array" ref="B378">IFERROR(INDEX(②金銭出納簿!$C$4:$M$564,MATCH(LARGE((②金銭出納簿!$G$4:$G$564=$A$1)*1/ROW(②金銭出納簿!$C$4:$C$564),ROWS($A$18:$A389)),1/ROW(②金銭出納簿!$C$4:$C$564),0),COLUMNS($A$5:B$5)),"")</f>
        <v/>
      </c>
      <c r="C378" s="12" t="str">
        <f t="array" ref="C378">IFERROR(INDEX(②金銭出納簿!$C$4:$M$564,MATCH(LARGE((②金銭出納簿!$G$4:$G$564=$A$1)*1/ROW(②金銭出納簿!$C$4:$C$564),ROWS($A$18:$A389)),1/ROW(②金銭出納簿!$C$4:$C$564),0),COLUMNS($A$5:C$5)),"")</f>
        <v/>
      </c>
      <c r="D378" s="12" t="str">
        <f t="array" ref="D378">IFERROR(INDEX(②金銭出納簿!$C$4:$M$564,MATCH(LARGE((②金銭出納簿!$G$4:$G$564=$A$1)*1/ROW(②金銭出納簿!$C$4:$C$564),ROWS($A$18:$A389)),1/ROW(②金銭出納簿!$C$4:$C$564),0),COLUMNS($A$5:D$5)),"")</f>
        <v/>
      </c>
      <c r="E378" s="12" t="str">
        <f t="array" ref="E378">IFERROR(INDEX(②金銭出納簿!$C$4:$M$564,MATCH(LARGE((②金銭出納簿!$G$4:$G$564=$A$1)*1/ROW(②金銭出納簿!$C$4:$C$564),ROWS($A$18:$A389)),1/ROW(②金銭出納簿!$C$4:$C$564),0),COLUMNS($A$5:E$5)),"")</f>
        <v/>
      </c>
      <c r="F378" s="134" t="str">
        <f t="array" ref="F378">IFERROR(INDEX(②金銭出納簿!$C$4:$M$564,MATCH(LARGE((②金銭出納簿!$G$4:$G$564=$A$1)*1/ROW(②金銭出納簿!$C$4:$C$564),ROWS($A$18:$A389)),1/ROW(②金銭出納簿!$C$4:$C$564),0),COLUMNS($A$5:F$5)),"")</f>
        <v/>
      </c>
      <c r="G378" s="134" t="str">
        <f t="array" ref="G378">IFERROR(INDEX(②金銭出納簿!$C$4:$M$564,MATCH(LARGE((②金銭出納簿!$G$4:$G$564=$A$1)*1/ROW(②金銭出納簿!$C$4:$C$564),ROWS($A$18:$A389)),1/ROW(②金銭出納簿!$C$4:$C$564),0),COLUMNS($A$5:G$5)),"")</f>
        <v/>
      </c>
      <c r="H378" s="15" t="str">
        <f t="array" ref="H378">IFERROR(INDEX(②金銭出納簿!$C$4:$M$564,MATCH(LARGE((②金銭出納簿!$G$4:$G$564=$A$1)*1/ROW(②金銭出納簿!$C$4:$C$564),ROWS($A$18:$A389)),1/ROW(②金銭出納簿!$C$4:$C$564),0),COLUMNS($A$5:H$5)),"")</f>
        <v/>
      </c>
      <c r="I378" s="17" t="str">
        <f t="array" ref="I378">IFERROR(INDEX(②金銭出納簿!$C$4:$M$564,MATCH(LARGE((②金銭出納簿!$G$4:$G$564=$A$1)*1/ROW(②金銭出納簿!$C$4:$C$564),ROWS($A$18:$A389)),1/ROW(②金銭出納簿!$C$4:$C$564),0),COLUMNS($A$5:I$5)),"")</f>
        <v/>
      </c>
      <c r="J378" s="16" t="str">
        <f t="array" ref="J378">IFERROR(INDEX(②金銭出納簿!$C$4:$M$564,MATCH(LARGE((②金銭出納簿!$G$4:$G$564=$A$1)*1/ROW(②金銭出納簿!$C$4:$C$564),ROWS($A$18:$A389)),1/ROW(②金銭出納簿!$C$4:$C$564),0),COLUMNS($A$5:J$5)),"")</f>
        <v/>
      </c>
      <c r="K378" s="17" t="str">
        <f t="shared" si="12"/>
        <v/>
      </c>
      <c r="L378" s="23" t="str">
        <f t="shared" si="13"/>
        <v/>
      </c>
    </row>
    <row r="379" spans="1:12" ht="20.25" customHeight="1" x14ac:dyDescent="0.15">
      <c r="A379" s="124" t="str">
        <f t="array" ref="A379">IFERROR(INDEX(②金銭出納簿!$C$4:$M$564,MATCH(LARGE((②金銭出納簿!$G$4:$G$564=$A$1)*1/ROW(②金銭出納簿!$C$4:$C$564),ROWS($A$18:$A390)),1/ROW(②金銭出納簿!$C$4:$C$564),0),COLUMNS($A$5:A$5)),"")</f>
        <v/>
      </c>
      <c r="B379" s="125" t="str">
        <f t="array" ref="B379">IFERROR(INDEX(②金銭出納簿!$C$4:$M$564,MATCH(LARGE((②金銭出納簿!$G$4:$G$564=$A$1)*1/ROW(②金銭出納簿!$C$4:$C$564),ROWS($A$18:$A390)),1/ROW(②金銭出納簿!$C$4:$C$564),0),COLUMNS($A$5:B$5)),"")</f>
        <v/>
      </c>
      <c r="C379" s="12" t="str">
        <f t="array" ref="C379">IFERROR(INDEX(②金銭出納簿!$C$4:$M$564,MATCH(LARGE((②金銭出納簿!$G$4:$G$564=$A$1)*1/ROW(②金銭出納簿!$C$4:$C$564),ROWS($A$18:$A390)),1/ROW(②金銭出納簿!$C$4:$C$564),0),COLUMNS($A$5:C$5)),"")</f>
        <v/>
      </c>
      <c r="D379" s="12" t="str">
        <f t="array" ref="D379">IFERROR(INDEX(②金銭出納簿!$C$4:$M$564,MATCH(LARGE((②金銭出納簿!$G$4:$G$564=$A$1)*1/ROW(②金銭出納簿!$C$4:$C$564),ROWS($A$18:$A390)),1/ROW(②金銭出納簿!$C$4:$C$564),0),COLUMNS($A$5:D$5)),"")</f>
        <v/>
      </c>
      <c r="E379" s="12" t="str">
        <f t="array" ref="E379">IFERROR(INDEX(②金銭出納簿!$C$4:$M$564,MATCH(LARGE((②金銭出納簿!$G$4:$G$564=$A$1)*1/ROW(②金銭出納簿!$C$4:$C$564),ROWS($A$18:$A390)),1/ROW(②金銭出納簿!$C$4:$C$564),0),COLUMNS($A$5:E$5)),"")</f>
        <v/>
      </c>
      <c r="F379" s="134" t="str">
        <f t="array" ref="F379">IFERROR(INDEX(②金銭出納簿!$C$4:$M$564,MATCH(LARGE((②金銭出納簿!$G$4:$G$564=$A$1)*1/ROW(②金銭出納簿!$C$4:$C$564),ROWS($A$18:$A390)),1/ROW(②金銭出納簿!$C$4:$C$564),0),COLUMNS($A$5:F$5)),"")</f>
        <v/>
      </c>
      <c r="G379" s="134" t="str">
        <f t="array" ref="G379">IFERROR(INDEX(②金銭出納簿!$C$4:$M$564,MATCH(LARGE((②金銭出納簿!$G$4:$G$564=$A$1)*1/ROW(②金銭出納簿!$C$4:$C$564),ROWS($A$18:$A390)),1/ROW(②金銭出納簿!$C$4:$C$564),0),COLUMNS($A$5:G$5)),"")</f>
        <v/>
      </c>
      <c r="H379" s="15" t="str">
        <f t="array" ref="H379">IFERROR(INDEX(②金銭出納簿!$C$4:$M$564,MATCH(LARGE((②金銭出納簿!$G$4:$G$564=$A$1)*1/ROW(②金銭出納簿!$C$4:$C$564),ROWS($A$18:$A390)),1/ROW(②金銭出納簿!$C$4:$C$564),0),COLUMNS($A$5:H$5)),"")</f>
        <v/>
      </c>
      <c r="I379" s="17" t="str">
        <f t="array" ref="I379">IFERROR(INDEX(②金銭出納簿!$C$4:$M$564,MATCH(LARGE((②金銭出納簿!$G$4:$G$564=$A$1)*1/ROW(②金銭出納簿!$C$4:$C$564),ROWS($A$18:$A390)),1/ROW(②金銭出納簿!$C$4:$C$564),0),COLUMNS($A$5:I$5)),"")</f>
        <v/>
      </c>
      <c r="J379" s="16" t="str">
        <f t="array" ref="J379">IFERROR(INDEX(②金銭出納簿!$C$4:$M$564,MATCH(LARGE((②金銭出納簿!$G$4:$G$564=$A$1)*1/ROW(②金銭出納簿!$C$4:$C$564),ROWS($A$18:$A390)),1/ROW(②金銭出納簿!$C$4:$C$564),0),COLUMNS($A$5:J$5)),"")</f>
        <v/>
      </c>
      <c r="K379" s="17" t="str">
        <f t="shared" si="12"/>
        <v/>
      </c>
      <c r="L379" s="23" t="str">
        <f t="shared" si="13"/>
        <v/>
      </c>
    </row>
    <row r="380" spans="1:12" ht="20.25" customHeight="1" x14ac:dyDescent="0.15">
      <c r="A380" s="124" t="str">
        <f t="array" ref="A380">IFERROR(INDEX(②金銭出納簿!$C$4:$M$564,MATCH(LARGE((②金銭出納簿!$G$4:$G$564=$A$1)*1/ROW(②金銭出納簿!$C$4:$C$564),ROWS($A$18:$A391)),1/ROW(②金銭出納簿!$C$4:$C$564),0),COLUMNS($A$5:A$5)),"")</f>
        <v/>
      </c>
      <c r="B380" s="125" t="str">
        <f t="array" ref="B380">IFERROR(INDEX(②金銭出納簿!$C$4:$M$564,MATCH(LARGE((②金銭出納簿!$G$4:$G$564=$A$1)*1/ROW(②金銭出納簿!$C$4:$C$564),ROWS($A$18:$A391)),1/ROW(②金銭出納簿!$C$4:$C$564),0),COLUMNS($A$5:B$5)),"")</f>
        <v/>
      </c>
      <c r="C380" s="12" t="str">
        <f t="array" ref="C380">IFERROR(INDEX(②金銭出納簿!$C$4:$M$564,MATCH(LARGE((②金銭出納簿!$G$4:$G$564=$A$1)*1/ROW(②金銭出納簿!$C$4:$C$564),ROWS($A$18:$A391)),1/ROW(②金銭出納簿!$C$4:$C$564),0),COLUMNS($A$5:C$5)),"")</f>
        <v/>
      </c>
      <c r="D380" s="12" t="str">
        <f t="array" ref="D380">IFERROR(INDEX(②金銭出納簿!$C$4:$M$564,MATCH(LARGE((②金銭出納簿!$G$4:$G$564=$A$1)*1/ROW(②金銭出納簿!$C$4:$C$564),ROWS($A$18:$A391)),1/ROW(②金銭出納簿!$C$4:$C$564),0),COLUMNS($A$5:D$5)),"")</f>
        <v/>
      </c>
      <c r="E380" s="12" t="str">
        <f t="array" ref="E380">IFERROR(INDEX(②金銭出納簿!$C$4:$M$564,MATCH(LARGE((②金銭出納簿!$G$4:$G$564=$A$1)*1/ROW(②金銭出納簿!$C$4:$C$564),ROWS($A$18:$A391)),1/ROW(②金銭出納簿!$C$4:$C$564),0),COLUMNS($A$5:E$5)),"")</f>
        <v/>
      </c>
      <c r="F380" s="134" t="str">
        <f t="array" ref="F380">IFERROR(INDEX(②金銭出納簿!$C$4:$M$564,MATCH(LARGE((②金銭出納簿!$G$4:$G$564=$A$1)*1/ROW(②金銭出納簿!$C$4:$C$564),ROWS($A$18:$A391)),1/ROW(②金銭出納簿!$C$4:$C$564),0),COLUMNS($A$5:F$5)),"")</f>
        <v/>
      </c>
      <c r="G380" s="134" t="str">
        <f t="array" ref="G380">IFERROR(INDEX(②金銭出納簿!$C$4:$M$564,MATCH(LARGE((②金銭出納簿!$G$4:$G$564=$A$1)*1/ROW(②金銭出納簿!$C$4:$C$564),ROWS($A$18:$A391)),1/ROW(②金銭出納簿!$C$4:$C$564),0),COLUMNS($A$5:G$5)),"")</f>
        <v/>
      </c>
      <c r="H380" s="15" t="str">
        <f t="array" ref="H380">IFERROR(INDEX(②金銭出納簿!$C$4:$M$564,MATCH(LARGE((②金銭出納簿!$G$4:$G$564=$A$1)*1/ROW(②金銭出納簿!$C$4:$C$564),ROWS($A$18:$A391)),1/ROW(②金銭出納簿!$C$4:$C$564),0),COLUMNS($A$5:H$5)),"")</f>
        <v/>
      </c>
      <c r="I380" s="17" t="str">
        <f t="array" ref="I380">IFERROR(INDEX(②金銭出納簿!$C$4:$M$564,MATCH(LARGE((②金銭出納簿!$G$4:$G$564=$A$1)*1/ROW(②金銭出納簿!$C$4:$C$564),ROWS($A$18:$A391)),1/ROW(②金銭出納簿!$C$4:$C$564),0),COLUMNS($A$5:I$5)),"")</f>
        <v/>
      </c>
      <c r="J380" s="16" t="str">
        <f t="array" ref="J380">IFERROR(INDEX(②金銭出納簿!$C$4:$M$564,MATCH(LARGE((②金銭出納簿!$G$4:$G$564=$A$1)*1/ROW(②金銭出納簿!$C$4:$C$564),ROWS($A$18:$A391)),1/ROW(②金銭出納簿!$C$4:$C$564),0),COLUMNS($A$5:J$5)),"")</f>
        <v/>
      </c>
      <c r="K380" s="17" t="str">
        <f t="shared" si="12"/>
        <v/>
      </c>
      <c r="L380" s="23" t="str">
        <f t="shared" si="13"/>
        <v/>
      </c>
    </row>
    <row r="381" spans="1:12" ht="20.25" customHeight="1" x14ac:dyDescent="0.15">
      <c r="A381" s="124" t="str">
        <f t="array" ref="A381">IFERROR(INDEX(②金銭出納簿!$C$4:$M$564,MATCH(LARGE((②金銭出納簿!$G$4:$G$564=$A$1)*1/ROW(②金銭出納簿!$C$4:$C$564),ROWS($A$18:$A392)),1/ROW(②金銭出納簿!$C$4:$C$564),0),COLUMNS($A$5:A$5)),"")</f>
        <v/>
      </c>
      <c r="B381" s="125" t="str">
        <f t="array" ref="B381">IFERROR(INDEX(②金銭出納簿!$C$4:$M$564,MATCH(LARGE((②金銭出納簿!$G$4:$G$564=$A$1)*1/ROW(②金銭出納簿!$C$4:$C$564),ROWS($A$18:$A392)),1/ROW(②金銭出納簿!$C$4:$C$564),0),COLUMNS($A$5:B$5)),"")</f>
        <v/>
      </c>
      <c r="C381" s="12" t="str">
        <f t="array" ref="C381">IFERROR(INDEX(②金銭出納簿!$C$4:$M$564,MATCH(LARGE((②金銭出納簿!$G$4:$G$564=$A$1)*1/ROW(②金銭出納簿!$C$4:$C$564),ROWS($A$18:$A392)),1/ROW(②金銭出納簿!$C$4:$C$564),0),COLUMNS($A$5:C$5)),"")</f>
        <v/>
      </c>
      <c r="D381" s="12" t="str">
        <f t="array" ref="D381">IFERROR(INDEX(②金銭出納簿!$C$4:$M$564,MATCH(LARGE((②金銭出納簿!$G$4:$G$564=$A$1)*1/ROW(②金銭出納簿!$C$4:$C$564),ROWS($A$18:$A392)),1/ROW(②金銭出納簿!$C$4:$C$564),0),COLUMNS($A$5:D$5)),"")</f>
        <v/>
      </c>
      <c r="E381" s="12" t="str">
        <f t="array" ref="E381">IFERROR(INDEX(②金銭出納簿!$C$4:$M$564,MATCH(LARGE((②金銭出納簿!$G$4:$G$564=$A$1)*1/ROW(②金銭出納簿!$C$4:$C$564),ROWS($A$18:$A392)),1/ROW(②金銭出納簿!$C$4:$C$564),0),COLUMNS($A$5:E$5)),"")</f>
        <v/>
      </c>
      <c r="F381" s="134" t="str">
        <f t="array" ref="F381">IFERROR(INDEX(②金銭出納簿!$C$4:$M$564,MATCH(LARGE((②金銭出納簿!$G$4:$G$564=$A$1)*1/ROW(②金銭出納簿!$C$4:$C$564),ROWS($A$18:$A392)),1/ROW(②金銭出納簿!$C$4:$C$564),0),COLUMNS($A$5:F$5)),"")</f>
        <v/>
      </c>
      <c r="G381" s="134" t="str">
        <f t="array" ref="G381">IFERROR(INDEX(②金銭出納簿!$C$4:$M$564,MATCH(LARGE((②金銭出納簿!$G$4:$G$564=$A$1)*1/ROW(②金銭出納簿!$C$4:$C$564),ROWS($A$18:$A392)),1/ROW(②金銭出納簿!$C$4:$C$564),0),COLUMNS($A$5:G$5)),"")</f>
        <v/>
      </c>
      <c r="H381" s="15" t="str">
        <f t="array" ref="H381">IFERROR(INDEX(②金銭出納簿!$C$4:$M$564,MATCH(LARGE((②金銭出納簿!$G$4:$G$564=$A$1)*1/ROW(②金銭出納簿!$C$4:$C$564),ROWS($A$18:$A392)),1/ROW(②金銭出納簿!$C$4:$C$564),0),COLUMNS($A$5:H$5)),"")</f>
        <v/>
      </c>
      <c r="I381" s="17" t="str">
        <f t="array" ref="I381">IFERROR(INDEX(②金銭出納簿!$C$4:$M$564,MATCH(LARGE((②金銭出納簿!$G$4:$G$564=$A$1)*1/ROW(②金銭出納簿!$C$4:$C$564),ROWS($A$18:$A392)),1/ROW(②金銭出納簿!$C$4:$C$564),0),COLUMNS($A$5:I$5)),"")</f>
        <v/>
      </c>
      <c r="J381" s="16" t="str">
        <f t="array" ref="J381">IFERROR(INDEX(②金銭出納簿!$C$4:$M$564,MATCH(LARGE((②金銭出納簿!$G$4:$G$564=$A$1)*1/ROW(②金銭出納簿!$C$4:$C$564),ROWS($A$18:$A392)),1/ROW(②金銭出納簿!$C$4:$C$564),0),COLUMNS($A$5:J$5)),"")</f>
        <v/>
      </c>
      <c r="K381" s="17" t="str">
        <f t="shared" si="12"/>
        <v/>
      </c>
      <c r="L381" s="23" t="str">
        <f t="shared" si="13"/>
        <v/>
      </c>
    </row>
    <row r="382" spans="1:12" ht="20.25" customHeight="1" x14ac:dyDescent="0.15">
      <c r="A382" s="124" t="str">
        <f t="array" ref="A382">IFERROR(INDEX(②金銭出納簿!$C$4:$M$564,MATCH(LARGE((②金銭出納簿!$G$4:$G$564=$A$1)*1/ROW(②金銭出納簿!$C$4:$C$564),ROWS($A$18:$A393)),1/ROW(②金銭出納簿!$C$4:$C$564),0),COLUMNS($A$5:A$5)),"")</f>
        <v/>
      </c>
      <c r="B382" s="125" t="str">
        <f t="array" ref="B382">IFERROR(INDEX(②金銭出納簿!$C$4:$M$564,MATCH(LARGE((②金銭出納簿!$G$4:$G$564=$A$1)*1/ROW(②金銭出納簿!$C$4:$C$564),ROWS($A$18:$A393)),1/ROW(②金銭出納簿!$C$4:$C$564),0),COLUMNS($A$5:B$5)),"")</f>
        <v/>
      </c>
      <c r="C382" s="12" t="str">
        <f t="array" ref="C382">IFERROR(INDEX(②金銭出納簿!$C$4:$M$564,MATCH(LARGE((②金銭出納簿!$G$4:$G$564=$A$1)*1/ROW(②金銭出納簿!$C$4:$C$564),ROWS($A$18:$A393)),1/ROW(②金銭出納簿!$C$4:$C$564),0),COLUMNS($A$5:C$5)),"")</f>
        <v/>
      </c>
      <c r="D382" s="12" t="str">
        <f t="array" ref="D382">IFERROR(INDEX(②金銭出納簿!$C$4:$M$564,MATCH(LARGE((②金銭出納簿!$G$4:$G$564=$A$1)*1/ROW(②金銭出納簿!$C$4:$C$564),ROWS($A$18:$A393)),1/ROW(②金銭出納簿!$C$4:$C$564),0),COLUMNS($A$5:D$5)),"")</f>
        <v/>
      </c>
      <c r="E382" s="12" t="str">
        <f t="array" ref="E382">IFERROR(INDEX(②金銭出納簿!$C$4:$M$564,MATCH(LARGE((②金銭出納簿!$G$4:$G$564=$A$1)*1/ROW(②金銭出納簿!$C$4:$C$564),ROWS($A$18:$A393)),1/ROW(②金銭出納簿!$C$4:$C$564),0),COLUMNS($A$5:E$5)),"")</f>
        <v/>
      </c>
      <c r="F382" s="134" t="str">
        <f t="array" ref="F382">IFERROR(INDEX(②金銭出納簿!$C$4:$M$564,MATCH(LARGE((②金銭出納簿!$G$4:$G$564=$A$1)*1/ROW(②金銭出納簿!$C$4:$C$564),ROWS($A$18:$A393)),1/ROW(②金銭出納簿!$C$4:$C$564),0),COLUMNS($A$5:F$5)),"")</f>
        <v/>
      </c>
      <c r="G382" s="134" t="str">
        <f t="array" ref="G382">IFERROR(INDEX(②金銭出納簿!$C$4:$M$564,MATCH(LARGE((②金銭出納簿!$G$4:$G$564=$A$1)*1/ROW(②金銭出納簿!$C$4:$C$564),ROWS($A$18:$A393)),1/ROW(②金銭出納簿!$C$4:$C$564),0),COLUMNS($A$5:G$5)),"")</f>
        <v/>
      </c>
      <c r="H382" s="15" t="str">
        <f t="array" ref="H382">IFERROR(INDEX(②金銭出納簿!$C$4:$M$564,MATCH(LARGE((②金銭出納簿!$G$4:$G$564=$A$1)*1/ROW(②金銭出納簿!$C$4:$C$564),ROWS($A$18:$A393)),1/ROW(②金銭出納簿!$C$4:$C$564),0),COLUMNS($A$5:H$5)),"")</f>
        <v/>
      </c>
      <c r="I382" s="17" t="str">
        <f t="array" ref="I382">IFERROR(INDEX(②金銭出納簿!$C$4:$M$564,MATCH(LARGE((②金銭出納簿!$G$4:$G$564=$A$1)*1/ROW(②金銭出納簿!$C$4:$C$564),ROWS($A$18:$A393)),1/ROW(②金銭出納簿!$C$4:$C$564),0),COLUMNS($A$5:I$5)),"")</f>
        <v/>
      </c>
      <c r="J382" s="16" t="str">
        <f t="array" ref="J382">IFERROR(INDEX(②金銭出納簿!$C$4:$M$564,MATCH(LARGE((②金銭出納簿!$G$4:$G$564=$A$1)*1/ROW(②金銭出納簿!$C$4:$C$564),ROWS($A$18:$A393)),1/ROW(②金銭出納簿!$C$4:$C$564),0),COLUMNS($A$5:J$5)),"")</f>
        <v/>
      </c>
      <c r="K382" s="17" t="str">
        <f t="shared" si="12"/>
        <v/>
      </c>
      <c r="L382" s="23" t="str">
        <f t="shared" si="13"/>
        <v/>
      </c>
    </row>
    <row r="383" spans="1:12" ht="20.25" customHeight="1" x14ac:dyDescent="0.15">
      <c r="A383" s="124" t="str">
        <f t="array" ref="A383">IFERROR(INDEX(②金銭出納簿!$C$4:$M$564,MATCH(LARGE((②金銭出納簿!$G$4:$G$564=$A$1)*1/ROW(②金銭出納簿!$C$4:$C$564),ROWS($A$18:$A394)),1/ROW(②金銭出納簿!$C$4:$C$564),0),COLUMNS($A$5:A$5)),"")</f>
        <v/>
      </c>
      <c r="B383" s="125" t="str">
        <f t="array" ref="B383">IFERROR(INDEX(②金銭出納簿!$C$4:$M$564,MATCH(LARGE((②金銭出納簿!$G$4:$G$564=$A$1)*1/ROW(②金銭出納簿!$C$4:$C$564),ROWS($A$18:$A394)),1/ROW(②金銭出納簿!$C$4:$C$564),0),COLUMNS($A$5:B$5)),"")</f>
        <v/>
      </c>
      <c r="C383" s="12" t="str">
        <f t="array" ref="C383">IFERROR(INDEX(②金銭出納簿!$C$4:$M$564,MATCH(LARGE((②金銭出納簿!$G$4:$G$564=$A$1)*1/ROW(②金銭出納簿!$C$4:$C$564),ROWS($A$18:$A394)),1/ROW(②金銭出納簿!$C$4:$C$564),0),COLUMNS($A$5:C$5)),"")</f>
        <v/>
      </c>
      <c r="D383" s="12" t="str">
        <f t="array" ref="D383">IFERROR(INDEX(②金銭出納簿!$C$4:$M$564,MATCH(LARGE((②金銭出納簿!$G$4:$G$564=$A$1)*1/ROW(②金銭出納簿!$C$4:$C$564),ROWS($A$18:$A394)),1/ROW(②金銭出納簿!$C$4:$C$564),0),COLUMNS($A$5:D$5)),"")</f>
        <v/>
      </c>
      <c r="E383" s="12" t="str">
        <f t="array" ref="E383">IFERROR(INDEX(②金銭出納簿!$C$4:$M$564,MATCH(LARGE((②金銭出納簿!$G$4:$G$564=$A$1)*1/ROW(②金銭出納簿!$C$4:$C$564),ROWS($A$18:$A394)),1/ROW(②金銭出納簿!$C$4:$C$564),0),COLUMNS($A$5:E$5)),"")</f>
        <v/>
      </c>
      <c r="F383" s="134" t="str">
        <f t="array" ref="F383">IFERROR(INDEX(②金銭出納簿!$C$4:$M$564,MATCH(LARGE((②金銭出納簿!$G$4:$G$564=$A$1)*1/ROW(②金銭出納簿!$C$4:$C$564),ROWS($A$18:$A394)),1/ROW(②金銭出納簿!$C$4:$C$564),0),COLUMNS($A$5:F$5)),"")</f>
        <v/>
      </c>
      <c r="G383" s="134" t="str">
        <f t="array" ref="G383">IFERROR(INDEX(②金銭出納簿!$C$4:$M$564,MATCH(LARGE((②金銭出納簿!$G$4:$G$564=$A$1)*1/ROW(②金銭出納簿!$C$4:$C$564),ROWS($A$18:$A394)),1/ROW(②金銭出納簿!$C$4:$C$564),0),COLUMNS($A$5:G$5)),"")</f>
        <v/>
      </c>
      <c r="H383" s="15" t="str">
        <f t="array" ref="H383">IFERROR(INDEX(②金銭出納簿!$C$4:$M$564,MATCH(LARGE((②金銭出納簿!$G$4:$G$564=$A$1)*1/ROW(②金銭出納簿!$C$4:$C$564),ROWS($A$18:$A394)),1/ROW(②金銭出納簿!$C$4:$C$564),0),COLUMNS($A$5:H$5)),"")</f>
        <v/>
      </c>
      <c r="I383" s="17" t="str">
        <f t="array" ref="I383">IFERROR(INDEX(②金銭出納簿!$C$4:$M$564,MATCH(LARGE((②金銭出納簿!$G$4:$G$564=$A$1)*1/ROW(②金銭出納簿!$C$4:$C$564),ROWS($A$18:$A394)),1/ROW(②金銭出納簿!$C$4:$C$564),0),COLUMNS($A$5:I$5)),"")</f>
        <v/>
      </c>
      <c r="J383" s="16" t="str">
        <f t="array" ref="J383">IFERROR(INDEX(②金銭出納簿!$C$4:$M$564,MATCH(LARGE((②金銭出納簿!$G$4:$G$564=$A$1)*1/ROW(②金銭出納簿!$C$4:$C$564),ROWS($A$18:$A394)),1/ROW(②金銭出納簿!$C$4:$C$564),0),COLUMNS($A$5:J$5)),"")</f>
        <v/>
      </c>
      <c r="K383" s="17" t="str">
        <f t="shared" si="12"/>
        <v/>
      </c>
      <c r="L383" s="23" t="str">
        <f t="shared" si="13"/>
        <v/>
      </c>
    </row>
    <row r="384" spans="1:12" ht="20.25" customHeight="1" x14ac:dyDescent="0.15">
      <c r="A384" s="124" t="str">
        <f t="array" ref="A384">IFERROR(INDEX(②金銭出納簿!$C$4:$M$564,MATCH(LARGE((②金銭出納簿!$G$4:$G$564=$A$1)*1/ROW(②金銭出納簿!$C$4:$C$564),ROWS($A$18:$A395)),1/ROW(②金銭出納簿!$C$4:$C$564),0),COLUMNS($A$5:A$5)),"")</f>
        <v/>
      </c>
      <c r="B384" s="125" t="str">
        <f t="array" ref="B384">IFERROR(INDEX(②金銭出納簿!$C$4:$M$564,MATCH(LARGE((②金銭出納簿!$G$4:$G$564=$A$1)*1/ROW(②金銭出納簿!$C$4:$C$564),ROWS($A$18:$A395)),1/ROW(②金銭出納簿!$C$4:$C$564),0),COLUMNS($A$5:B$5)),"")</f>
        <v/>
      </c>
      <c r="C384" s="12" t="str">
        <f t="array" ref="C384">IFERROR(INDEX(②金銭出納簿!$C$4:$M$564,MATCH(LARGE((②金銭出納簿!$G$4:$G$564=$A$1)*1/ROW(②金銭出納簿!$C$4:$C$564),ROWS($A$18:$A395)),1/ROW(②金銭出納簿!$C$4:$C$564),0),COLUMNS($A$5:C$5)),"")</f>
        <v/>
      </c>
      <c r="D384" s="12" t="str">
        <f t="array" ref="D384">IFERROR(INDEX(②金銭出納簿!$C$4:$M$564,MATCH(LARGE((②金銭出納簿!$G$4:$G$564=$A$1)*1/ROW(②金銭出納簿!$C$4:$C$564),ROWS($A$18:$A395)),1/ROW(②金銭出納簿!$C$4:$C$564),0),COLUMNS($A$5:D$5)),"")</f>
        <v/>
      </c>
      <c r="E384" s="12" t="str">
        <f t="array" ref="E384">IFERROR(INDEX(②金銭出納簿!$C$4:$M$564,MATCH(LARGE((②金銭出納簿!$G$4:$G$564=$A$1)*1/ROW(②金銭出納簿!$C$4:$C$564),ROWS($A$18:$A395)),1/ROW(②金銭出納簿!$C$4:$C$564),0),COLUMNS($A$5:E$5)),"")</f>
        <v/>
      </c>
      <c r="F384" s="134" t="str">
        <f t="array" ref="F384">IFERROR(INDEX(②金銭出納簿!$C$4:$M$564,MATCH(LARGE((②金銭出納簿!$G$4:$G$564=$A$1)*1/ROW(②金銭出納簿!$C$4:$C$564),ROWS($A$18:$A395)),1/ROW(②金銭出納簿!$C$4:$C$564),0),COLUMNS($A$5:F$5)),"")</f>
        <v/>
      </c>
      <c r="G384" s="134" t="str">
        <f t="array" ref="G384">IFERROR(INDEX(②金銭出納簿!$C$4:$M$564,MATCH(LARGE((②金銭出納簿!$G$4:$G$564=$A$1)*1/ROW(②金銭出納簿!$C$4:$C$564),ROWS($A$18:$A395)),1/ROW(②金銭出納簿!$C$4:$C$564),0),COLUMNS($A$5:G$5)),"")</f>
        <v/>
      </c>
      <c r="H384" s="15" t="str">
        <f t="array" ref="H384">IFERROR(INDEX(②金銭出納簿!$C$4:$M$564,MATCH(LARGE((②金銭出納簿!$G$4:$G$564=$A$1)*1/ROW(②金銭出納簿!$C$4:$C$564),ROWS($A$18:$A395)),1/ROW(②金銭出納簿!$C$4:$C$564),0),COLUMNS($A$5:H$5)),"")</f>
        <v/>
      </c>
      <c r="I384" s="17" t="str">
        <f t="array" ref="I384">IFERROR(INDEX(②金銭出納簿!$C$4:$M$564,MATCH(LARGE((②金銭出納簿!$G$4:$G$564=$A$1)*1/ROW(②金銭出納簿!$C$4:$C$564),ROWS($A$18:$A395)),1/ROW(②金銭出納簿!$C$4:$C$564),0),COLUMNS($A$5:I$5)),"")</f>
        <v/>
      </c>
      <c r="J384" s="16" t="str">
        <f t="array" ref="J384">IFERROR(INDEX(②金銭出納簿!$C$4:$M$564,MATCH(LARGE((②金銭出納簿!$G$4:$G$564=$A$1)*1/ROW(②金銭出納簿!$C$4:$C$564),ROWS($A$18:$A395)),1/ROW(②金銭出納簿!$C$4:$C$564),0),COLUMNS($A$5:J$5)),"")</f>
        <v/>
      </c>
      <c r="K384" s="17" t="str">
        <f t="shared" si="12"/>
        <v/>
      </c>
      <c r="L384" s="23" t="str">
        <f t="shared" si="13"/>
        <v/>
      </c>
    </row>
    <row r="385" spans="1:12" ht="20.25" customHeight="1" x14ac:dyDescent="0.15">
      <c r="A385" s="124" t="str">
        <f t="array" ref="A385">IFERROR(INDEX(②金銭出納簿!$C$4:$M$564,MATCH(LARGE((②金銭出納簿!$G$4:$G$564=$A$1)*1/ROW(②金銭出納簿!$C$4:$C$564),ROWS($A$18:$A396)),1/ROW(②金銭出納簿!$C$4:$C$564),0),COLUMNS($A$5:A$5)),"")</f>
        <v/>
      </c>
      <c r="B385" s="125" t="str">
        <f t="array" ref="B385">IFERROR(INDEX(②金銭出納簿!$C$4:$M$564,MATCH(LARGE((②金銭出納簿!$G$4:$G$564=$A$1)*1/ROW(②金銭出納簿!$C$4:$C$564),ROWS($A$18:$A396)),1/ROW(②金銭出納簿!$C$4:$C$564),0),COLUMNS($A$5:B$5)),"")</f>
        <v/>
      </c>
      <c r="C385" s="12" t="str">
        <f t="array" ref="C385">IFERROR(INDEX(②金銭出納簿!$C$4:$M$564,MATCH(LARGE((②金銭出納簿!$G$4:$G$564=$A$1)*1/ROW(②金銭出納簿!$C$4:$C$564),ROWS($A$18:$A396)),1/ROW(②金銭出納簿!$C$4:$C$564),0),COLUMNS($A$5:C$5)),"")</f>
        <v/>
      </c>
      <c r="D385" s="12" t="str">
        <f t="array" ref="D385">IFERROR(INDEX(②金銭出納簿!$C$4:$M$564,MATCH(LARGE((②金銭出納簿!$G$4:$G$564=$A$1)*1/ROW(②金銭出納簿!$C$4:$C$564),ROWS($A$18:$A396)),1/ROW(②金銭出納簿!$C$4:$C$564),0),COLUMNS($A$5:D$5)),"")</f>
        <v/>
      </c>
      <c r="E385" s="12" t="str">
        <f t="array" ref="E385">IFERROR(INDEX(②金銭出納簿!$C$4:$M$564,MATCH(LARGE((②金銭出納簿!$G$4:$G$564=$A$1)*1/ROW(②金銭出納簿!$C$4:$C$564),ROWS($A$18:$A396)),1/ROW(②金銭出納簿!$C$4:$C$564),0),COLUMNS($A$5:E$5)),"")</f>
        <v/>
      </c>
      <c r="F385" s="134" t="str">
        <f t="array" ref="F385">IFERROR(INDEX(②金銭出納簿!$C$4:$M$564,MATCH(LARGE((②金銭出納簿!$G$4:$G$564=$A$1)*1/ROW(②金銭出納簿!$C$4:$C$564),ROWS($A$18:$A396)),1/ROW(②金銭出納簿!$C$4:$C$564),0),COLUMNS($A$5:F$5)),"")</f>
        <v/>
      </c>
      <c r="G385" s="134" t="str">
        <f t="array" ref="G385">IFERROR(INDEX(②金銭出納簿!$C$4:$M$564,MATCH(LARGE((②金銭出納簿!$G$4:$G$564=$A$1)*1/ROW(②金銭出納簿!$C$4:$C$564),ROWS($A$18:$A396)),1/ROW(②金銭出納簿!$C$4:$C$564),0),COLUMNS($A$5:G$5)),"")</f>
        <v/>
      </c>
      <c r="H385" s="15" t="str">
        <f t="array" ref="H385">IFERROR(INDEX(②金銭出納簿!$C$4:$M$564,MATCH(LARGE((②金銭出納簿!$G$4:$G$564=$A$1)*1/ROW(②金銭出納簿!$C$4:$C$564),ROWS($A$18:$A396)),1/ROW(②金銭出納簿!$C$4:$C$564),0),COLUMNS($A$5:H$5)),"")</f>
        <v/>
      </c>
      <c r="I385" s="17" t="str">
        <f t="array" ref="I385">IFERROR(INDEX(②金銭出納簿!$C$4:$M$564,MATCH(LARGE((②金銭出納簿!$G$4:$G$564=$A$1)*1/ROW(②金銭出納簿!$C$4:$C$564),ROWS($A$18:$A396)),1/ROW(②金銭出納簿!$C$4:$C$564),0),COLUMNS($A$5:I$5)),"")</f>
        <v/>
      </c>
      <c r="J385" s="16" t="str">
        <f t="array" ref="J385">IFERROR(INDEX(②金銭出納簿!$C$4:$M$564,MATCH(LARGE((②金銭出納簿!$G$4:$G$564=$A$1)*1/ROW(②金銭出納簿!$C$4:$C$564),ROWS($A$18:$A396)),1/ROW(②金銭出納簿!$C$4:$C$564),0),COLUMNS($A$5:J$5)),"")</f>
        <v/>
      </c>
      <c r="K385" s="17" t="str">
        <f t="shared" si="12"/>
        <v/>
      </c>
      <c r="L385" s="23" t="str">
        <f t="shared" si="13"/>
        <v/>
      </c>
    </row>
    <row r="386" spans="1:12" ht="20.25" customHeight="1" x14ac:dyDescent="0.15">
      <c r="A386" s="124" t="str">
        <f t="array" ref="A386">IFERROR(INDEX(②金銭出納簿!$C$4:$M$564,MATCH(LARGE((②金銭出納簿!$G$4:$G$564=$A$1)*1/ROW(②金銭出納簿!$C$4:$C$564),ROWS($A$18:$A397)),1/ROW(②金銭出納簿!$C$4:$C$564),0),COLUMNS($A$5:A$5)),"")</f>
        <v/>
      </c>
      <c r="B386" s="125" t="str">
        <f t="array" ref="B386">IFERROR(INDEX(②金銭出納簿!$C$4:$M$564,MATCH(LARGE((②金銭出納簿!$G$4:$G$564=$A$1)*1/ROW(②金銭出納簿!$C$4:$C$564),ROWS($A$18:$A397)),1/ROW(②金銭出納簿!$C$4:$C$564),0),COLUMNS($A$5:B$5)),"")</f>
        <v/>
      </c>
      <c r="C386" s="12" t="str">
        <f t="array" ref="C386">IFERROR(INDEX(②金銭出納簿!$C$4:$M$564,MATCH(LARGE((②金銭出納簿!$G$4:$G$564=$A$1)*1/ROW(②金銭出納簿!$C$4:$C$564),ROWS($A$18:$A397)),1/ROW(②金銭出納簿!$C$4:$C$564),0),COLUMNS($A$5:C$5)),"")</f>
        <v/>
      </c>
      <c r="D386" s="12" t="str">
        <f t="array" ref="D386">IFERROR(INDEX(②金銭出納簿!$C$4:$M$564,MATCH(LARGE((②金銭出納簿!$G$4:$G$564=$A$1)*1/ROW(②金銭出納簿!$C$4:$C$564),ROWS($A$18:$A397)),1/ROW(②金銭出納簿!$C$4:$C$564),0),COLUMNS($A$5:D$5)),"")</f>
        <v/>
      </c>
      <c r="E386" s="12" t="str">
        <f t="array" ref="E386">IFERROR(INDEX(②金銭出納簿!$C$4:$M$564,MATCH(LARGE((②金銭出納簿!$G$4:$G$564=$A$1)*1/ROW(②金銭出納簿!$C$4:$C$564),ROWS($A$18:$A397)),1/ROW(②金銭出納簿!$C$4:$C$564),0),COLUMNS($A$5:E$5)),"")</f>
        <v/>
      </c>
      <c r="F386" s="134" t="str">
        <f t="array" ref="F386">IFERROR(INDEX(②金銭出納簿!$C$4:$M$564,MATCH(LARGE((②金銭出納簿!$G$4:$G$564=$A$1)*1/ROW(②金銭出納簿!$C$4:$C$564),ROWS($A$18:$A397)),1/ROW(②金銭出納簿!$C$4:$C$564),0),COLUMNS($A$5:F$5)),"")</f>
        <v/>
      </c>
      <c r="G386" s="134" t="str">
        <f t="array" ref="G386">IFERROR(INDEX(②金銭出納簿!$C$4:$M$564,MATCH(LARGE((②金銭出納簿!$G$4:$G$564=$A$1)*1/ROW(②金銭出納簿!$C$4:$C$564),ROWS($A$18:$A397)),1/ROW(②金銭出納簿!$C$4:$C$564),0),COLUMNS($A$5:G$5)),"")</f>
        <v/>
      </c>
      <c r="H386" s="15" t="str">
        <f t="array" ref="H386">IFERROR(INDEX(②金銭出納簿!$C$4:$M$564,MATCH(LARGE((②金銭出納簿!$G$4:$G$564=$A$1)*1/ROW(②金銭出納簿!$C$4:$C$564),ROWS($A$18:$A397)),1/ROW(②金銭出納簿!$C$4:$C$564),0),COLUMNS($A$5:H$5)),"")</f>
        <v/>
      </c>
      <c r="I386" s="17" t="str">
        <f t="array" ref="I386">IFERROR(INDEX(②金銭出納簿!$C$4:$M$564,MATCH(LARGE((②金銭出納簿!$G$4:$G$564=$A$1)*1/ROW(②金銭出納簿!$C$4:$C$564),ROWS($A$18:$A397)),1/ROW(②金銭出納簿!$C$4:$C$564),0),COLUMNS($A$5:I$5)),"")</f>
        <v/>
      </c>
      <c r="J386" s="16" t="str">
        <f t="array" ref="J386">IFERROR(INDEX(②金銭出納簿!$C$4:$M$564,MATCH(LARGE((②金銭出納簿!$G$4:$G$564=$A$1)*1/ROW(②金銭出納簿!$C$4:$C$564),ROWS($A$18:$A397)),1/ROW(②金銭出納簿!$C$4:$C$564),0),COLUMNS($A$5:J$5)),"")</f>
        <v/>
      </c>
      <c r="K386" s="17" t="str">
        <f t="shared" si="12"/>
        <v/>
      </c>
      <c r="L386" s="23" t="str">
        <f t="shared" si="13"/>
        <v/>
      </c>
    </row>
    <row r="387" spans="1:12" ht="20.25" customHeight="1" x14ac:dyDescent="0.15">
      <c r="A387" s="124" t="str">
        <f t="array" ref="A387">IFERROR(INDEX(②金銭出納簿!$C$4:$M$564,MATCH(LARGE((②金銭出納簿!$G$4:$G$564=$A$1)*1/ROW(②金銭出納簿!$C$4:$C$564),ROWS($A$18:$A398)),1/ROW(②金銭出納簿!$C$4:$C$564),0),COLUMNS($A$5:A$5)),"")</f>
        <v/>
      </c>
      <c r="B387" s="125" t="str">
        <f t="array" ref="B387">IFERROR(INDEX(②金銭出納簿!$C$4:$M$564,MATCH(LARGE((②金銭出納簿!$G$4:$G$564=$A$1)*1/ROW(②金銭出納簿!$C$4:$C$564),ROWS($A$18:$A398)),1/ROW(②金銭出納簿!$C$4:$C$564),0),COLUMNS($A$5:B$5)),"")</f>
        <v/>
      </c>
      <c r="C387" s="12" t="str">
        <f t="array" ref="C387">IFERROR(INDEX(②金銭出納簿!$C$4:$M$564,MATCH(LARGE((②金銭出納簿!$G$4:$G$564=$A$1)*1/ROW(②金銭出納簿!$C$4:$C$564),ROWS($A$18:$A398)),1/ROW(②金銭出納簿!$C$4:$C$564),0),COLUMNS($A$5:C$5)),"")</f>
        <v/>
      </c>
      <c r="D387" s="12" t="str">
        <f t="array" ref="D387">IFERROR(INDEX(②金銭出納簿!$C$4:$M$564,MATCH(LARGE((②金銭出納簿!$G$4:$G$564=$A$1)*1/ROW(②金銭出納簿!$C$4:$C$564),ROWS($A$18:$A398)),1/ROW(②金銭出納簿!$C$4:$C$564),0),COLUMNS($A$5:D$5)),"")</f>
        <v/>
      </c>
      <c r="E387" s="12" t="str">
        <f t="array" ref="E387">IFERROR(INDEX(②金銭出納簿!$C$4:$M$564,MATCH(LARGE((②金銭出納簿!$G$4:$G$564=$A$1)*1/ROW(②金銭出納簿!$C$4:$C$564),ROWS($A$18:$A398)),1/ROW(②金銭出納簿!$C$4:$C$564),0),COLUMNS($A$5:E$5)),"")</f>
        <v/>
      </c>
      <c r="F387" s="134" t="str">
        <f t="array" ref="F387">IFERROR(INDEX(②金銭出納簿!$C$4:$M$564,MATCH(LARGE((②金銭出納簿!$G$4:$G$564=$A$1)*1/ROW(②金銭出納簿!$C$4:$C$564),ROWS($A$18:$A398)),1/ROW(②金銭出納簿!$C$4:$C$564),0),COLUMNS($A$5:F$5)),"")</f>
        <v/>
      </c>
      <c r="G387" s="134" t="str">
        <f t="array" ref="G387">IFERROR(INDEX(②金銭出納簿!$C$4:$M$564,MATCH(LARGE((②金銭出納簿!$G$4:$G$564=$A$1)*1/ROW(②金銭出納簿!$C$4:$C$564),ROWS($A$18:$A398)),1/ROW(②金銭出納簿!$C$4:$C$564),0),COLUMNS($A$5:G$5)),"")</f>
        <v/>
      </c>
      <c r="H387" s="15" t="str">
        <f t="array" ref="H387">IFERROR(INDEX(②金銭出納簿!$C$4:$M$564,MATCH(LARGE((②金銭出納簿!$G$4:$G$564=$A$1)*1/ROW(②金銭出納簿!$C$4:$C$564),ROWS($A$18:$A398)),1/ROW(②金銭出納簿!$C$4:$C$564),0),COLUMNS($A$5:H$5)),"")</f>
        <v/>
      </c>
      <c r="I387" s="17" t="str">
        <f t="array" ref="I387">IFERROR(INDEX(②金銭出納簿!$C$4:$M$564,MATCH(LARGE((②金銭出納簿!$G$4:$G$564=$A$1)*1/ROW(②金銭出納簿!$C$4:$C$564),ROWS($A$18:$A398)),1/ROW(②金銭出納簿!$C$4:$C$564),0),COLUMNS($A$5:I$5)),"")</f>
        <v/>
      </c>
      <c r="J387" s="16" t="str">
        <f t="array" ref="J387">IFERROR(INDEX(②金銭出納簿!$C$4:$M$564,MATCH(LARGE((②金銭出納簿!$G$4:$G$564=$A$1)*1/ROW(②金銭出納簿!$C$4:$C$564),ROWS($A$18:$A398)),1/ROW(②金銭出納簿!$C$4:$C$564),0),COLUMNS($A$5:J$5)),"")</f>
        <v/>
      </c>
      <c r="K387" s="17" t="str">
        <f t="shared" si="12"/>
        <v/>
      </c>
      <c r="L387" s="23" t="str">
        <f t="shared" si="13"/>
        <v/>
      </c>
    </row>
    <row r="388" spans="1:12" ht="20.25" customHeight="1" x14ac:dyDescent="0.15">
      <c r="A388" s="124" t="str">
        <f t="array" ref="A388">IFERROR(INDEX(②金銭出納簿!$C$4:$M$564,MATCH(LARGE((②金銭出納簿!$G$4:$G$564=$A$1)*1/ROW(②金銭出納簿!$C$4:$C$564),ROWS($A$18:$A399)),1/ROW(②金銭出納簿!$C$4:$C$564),0),COLUMNS($A$5:A$5)),"")</f>
        <v/>
      </c>
      <c r="B388" s="125" t="str">
        <f t="array" ref="B388">IFERROR(INDEX(②金銭出納簿!$C$4:$M$564,MATCH(LARGE((②金銭出納簿!$G$4:$G$564=$A$1)*1/ROW(②金銭出納簿!$C$4:$C$564),ROWS($A$18:$A399)),1/ROW(②金銭出納簿!$C$4:$C$564),0),COLUMNS($A$5:B$5)),"")</f>
        <v/>
      </c>
      <c r="C388" s="12" t="str">
        <f t="array" ref="C388">IFERROR(INDEX(②金銭出納簿!$C$4:$M$564,MATCH(LARGE((②金銭出納簿!$G$4:$G$564=$A$1)*1/ROW(②金銭出納簿!$C$4:$C$564),ROWS($A$18:$A399)),1/ROW(②金銭出納簿!$C$4:$C$564),0),COLUMNS($A$5:C$5)),"")</f>
        <v/>
      </c>
      <c r="D388" s="12" t="str">
        <f t="array" ref="D388">IFERROR(INDEX(②金銭出納簿!$C$4:$M$564,MATCH(LARGE((②金銭出納簿!$G$4:$G$564=$A$1)*1/ROW(②金銭出納簿!$C$4:$C$564),ROWS($A$18:$A399)),1/ROW(②金銭出納簿!$C$4:$C$564),0),COLUMNS($A$5:D$5)),"")</f>
        <v/>
      </c>
      <c r="E388" s="12" t="str">
        <f t="array" ref="E388">IFERROR(INDEX(②金銭出納簿!$C$4:$M$564,MATCH(LARGE((②金銭出納簿!$G$4:$G$564=$A$1)*1/ROW(②金銭出納簿!$C$4:$C$564),ROWS($A$18:$A399)),1/ROW(②金銭出納簿!$C$4:$C$564),0),COLUMNS($A$5:E$5)),"")</f>
        <v/>
      </c>
      <c r="F388" s="134" t="str">
        <f t="array" ref="F388">IFERROR(INDEX(②金銭出納簿!$C$4:$M$564,MATCH(LARGE((②金銭出納簿!$G$4:$G$564=$A$1)*1/ROW(②金銭出納簿!$C$4:$C$564),ROWS($A$18:$A399)),1/ROW(②金銭出納簿!$C$4:$C$564),0),COLUMNS($A$5:F$5)),"")</f>
        <v/>
      </c>
      <c r="G388" s="134" t="str">
        <f t="array" ref="G388">IFERROR(INDEX(②金銭出納簿!$C$4:$M$564,MATCH(LARGE((②金銭出納簿!$G$4:$G$564=$A$1)*1/ROW(②金銭出納簿!$C$4:$C$564),ROWS($A$18:$A399)),1/ROW(②金銭出納簿!$C$4:$C$564),0),COLUMNS($A$5:G$5)),"")</f>
        <v/>
      </c>
      <c r="H388" s="15" t="str">
        <f t="array" ref="H388">IFERROR(INDEX(②金銭出納簿!$C$4:$M$564,MATCH(LARGE((②金銭出納簿!$G$4:$G$564=$A$1)*1/ROW(②金銭出納簿!$C$4:$C$564),ROWS($A$18:$A399)),1/ROW(②金銭出納簿!$C$4:$C$564),0),COLUMNS($A$5:H$5)),"")</f>
        <v/>
      </c>
      <c r="I388" s="17" t="str">
        <f t="array" ref="I388">IFERROR(INDEX(②金銭出納簿!$C$4:$M$564,MATCH(LARGE((②金銭出納簿!$G$4:$G$564=$A$1)*1/ROW(②金銭出納簿!$C$4:$C$564),ROWS($A$18:$A399)),1/ROW(②金銭出納簿!$C$4:$C$564),0),COLUMNS($A$5:I$5)),"")</f>
        <v/>
      </c>
      <c r="J388" s="16" t="str">
        <f t="array" ref="J388">IFERROR(INDEX(②金銭出納簿!$C$4:$M$564,MATCH(LARGE((②金銭出納簿!$G$4:$G$564=$A$1)*1/ROW(②金銭出納簿!$C$4:$C$564),ROWS($A$18:$A399)),1/ROW(②金銭出納簿!$C$4:$C$564),0),COLUMNS($A$5:J$5)),"")</f>
        <v/>
      </c>
      <c r="K388" s="17" t="str">
        <f t="shared" si="12"/>
        <v/>
      </c>
      <c r="L388" s="23" t="str">
        <f t="shared" si="13"/>
        <v/>
      </c>
    </row>
    <row r="389" spans="1:12" ht="20.25" customHeight="1" x14ac:dyDescent="0.15">
      <c r="A389" s="124" t="str">
        <f t="array" ref="A389">IFERROR(INDEX(②金銭出納簿!$C$4:$M$564,MATCH(LARGE((②金銭出納簿!$G$4:$G$564=$A$1)*1/ROW(②金銭出納簿!$C$4:$C$564),ROWS($A$18:$A400)),1/ROW(②金銭出納簿!$C$4:$C$564),0),COLUMNS($A$5:A$5)),"")</f>
        <v/>
      </c>
      <c r="B389" s="125" t="str">
        <f t="array" ref="B389">IFERROR(INDEX(②金銭出納簿!$C$4:$M$564,MATCH(LARGE((②金銭出納簿!$G$4:$G$564=$A$1)*1/ROW(②金銭出納簿!$C$4:$C$564),ROWS($A$18:$A400)),1/ROW(②金銭出納簿!$C$4:$C$564),0),COLUMNS($A$5:B$5)),"")</f>
        <v/>
      </c>
      <c r="C389" s="12" t="str">
        <f t="array" ref="C389">IFERROR(INDEX(②金銭出納簿!$C$4:$M$564,MATCH(LARGE((②金銭出納簿!$G$4:$G$564=$A$1)*1/ROW(②金銭出納簿!$C$4:$C$564),ROWS($A$18:$A400)),1/ROW(②金銭出納簿!$C$4:$C$564),0),COLUMNS($A$5:C$5)),"")</f>
        <v/>
      </c>
      <c r="D389" s="12" t="str">
        <f t="array" ref="D389">IFERROR(INDEX(②金銭出納簿!$C$4:$M$564,MATCH(LARGE((②金銭出納簿!$G$4:$G$564=$A$1)*1/ROW(②金銭出納簿!$C$4:$C$564),ROWS($A$18:$A400)),1/ROW(②金銭出納簿!$C$4:$C$564),0),COLUMNS($A$5:D$5)),"")</f>
        <v/>
      </c>
      <c r="E389" s="12" t="str">
        <f t="array" ref="E389">IFERROR(INDEX(②金銭出納簿!$C$4:$M$564,MATCH(LARGE((②金銭出納簿!$G$4:$G$564=$A$1)*1/ROW(②金銭出納簿!$C$4:$C$564),ROWS($A$18:$A400)),1/ROW(②金銭出納簿!$C$4:$C$564),0),COLUMNS($A$5:E$5)),"")</f>
        <v/>
      </c>
      <c r="F389" s="134" t="str">
        <f t="array" ref="F389">IFERROR(INDEX(②金銭出納簿!$C$4:$M$564,MATCH(LARGE((②金銭出納簿!$G$4:$G$564=$A$1)*1/ROW(②金銭出納簿!$C$4:$C$564),ROWS($A$18:$A400)),1/ROW(②金銭出納簿!$C$4:$C$564),0),COLUMNS($A$5:F$5)),"")</f>
        <v/>
      </c>
      <c r="G389" s="134" t="str">
        <f t="array" ref="G389">IFERROR(INDEX(②金銭出納簿!$C$4:$M$564,MATCH(LARGE((②金銭出納簿!$G$4:$G$564=$A$1)*1/ROW(②金銭出納簿!$C$4:$C$564),ROWS($A$18:$A400)),1/ROW(②金銭出納簿!$C$4:$C$564),0),COLUMNS($A$5:G$5)),"")</f>
        <v/>
      </c>
      <c r="H389" s="15" t="str">
        <f t="array" ref="H389">IFERROR(INDEX(②金銭出納簿!$C$4:$M$564,MATCH(LARGE((②金銭出納簿!$G$4:$G$564=$A$1)*1/ROW(②金銭出納簿!$C$4:$C$564),ROWS($A$18:$A400)),1/ROW(②金銭出納簿!$C$4:$C$564),0),COLUMNS($A$5:H$5)),"")</f>
        <v/>
      </c>
      <c r="I389" s="17" t="str">
        <f t="array" ref="I389">IFERROR(INDEX(②金銭出納簿!$C$4:$M$564,MATCH(LARGE((②金銭出納簿!$G$4:$G$564=$A$1)*1/ROW(②金銭出納簿!$C$4:$C$564),ROWS($A$18:$A400)),1/ROW(②金銭出納簿!$C$4:$C$564),0),COLUMNS($A$5:I$5)),"")</f>
        <v/>
      </c>
      <c r="J389" s="16" t="str">
        <f t="array" ref="J389">IFERROR(INDEX(②金銭出納簿!$C$4:$M$564,MATCH(LARGE((②金銭出納簿!$G$4:$G$564=$A$1)*1/ROW(②金銭出納簿!$C$4:$C$564),ROWS($A$18:$A400)),1/ROW(②金銭出納簿!$C$4:$C$564),0),COLUMNS($A$5:J$5)),"")</f>
        <v/>
      </c>
      <c r="K389" s="17" t="str">
        <f t="shared" si="12"/>
        <v/>
      </c>
      <c r="L389" s="23" t="str">
        <f t="shared" si="13"/>
        <v/>
      </c>
    </row>
    <row r="390" spans="1:12" ht="20.25" customHeight="1" x14ac:dyDescent="0.15">
      <c r="A390" s="124" t="str">
        <f t="array" ref="A390">IFERROR(INDEX(②金銭出納簿!$C$4:$M$564,MATCH(LARGE((②金銭出納簿!$G$4:$G$564=$A$1)*1/ROW(②金銭出納簿!$C$4:$C$564),ROWS($A$18:$A401)),1/ROW(②金銭出納簿!$C$4:$C$564),0),COLUMNS($A$5:A$5)),"")</f>
        <v/>
      </c>
      <c r="B390" s="125" t="str">
        <f t="array" ref="B390">IFERROR(INDEX(②金銭出納簿!$C$4:$M$564,MATCH(LARGE((②金銭出納簿!$G$4:$G$564=$A$1)*1/ROW(②金銭出納簿!$C$4:$C$564),ROWS($A$18:$A401)),1/ROW(②金銭出納簿!$C$4:$C$564),0),COLUMNS($A$5:B$5)),"")</f>
        <v/>
      </c>
      <c r="C390" s="12" t="str">
        <f t="array" ref="C390">IFERROR(INDEX(②金銭出納簿!$C$4:$M$564,MATCH(LARGE((②金銭出納簿!$G$4:$G$564=$A$1)*1/ROW(②金銭出納簿!$C$4:$C$564),ROWS($A$18:$A401)),1/ROW(②金銭出納簿!$C$4:$C$564),0),COLUMNS($A$5:C$5)),"")</f>
        <v/>
      </c>
      <c r="D390" s="12" t="str">
        <f t="array" ref="D390">IFERROR(INDEX(②金銭出納簿!$C$4:$M$564,MATCH(LARGE((②金銭出納簿!$G$4:$G$564=$A$1)*1/ROW(②金銭出納簿!$C$4:$C$564),ROWS($A$18:$A401)),1/ROW(②金銭出納簿!$C$4:$C$564),0),COLUMNS($A$5:D$5)),"")</f>
        <v/>
      </c>
      <c r="E390" s="12" t="str">
        <f t="array" ref="E390">IFERROR(INDEX(②金銭出納簿!$C$4:$M$564,MATCH(LARGE((②金銭出納簿!$G$4:$G$564=$A$1)*1/ROW(②金銭出納簿!$C$4:$C$564),ROWS($A$18:$A401)),1/ROW(②金銭出納簿!$C$4:$C$564),0),COLUMNS($A$5:E$5)),"")</f>
        <v/>
      </c>
      <c r="F390" s="134" t="str">
        <f t="array" ref="F390">IFERROR(INDEX(②金銭出納簿!$C$4:$M$564,MATCH(LARGE((②金銭出納簿!$G$4:$G$564=$A$1)*1/ROW(②金銭出納簿!$C$4:$C$564),ROWS($A$18:$A401)),1/ROW(②金銭出納簿!$C$4:$C$564),0),COLUMNS($A$5:F$5)),"")</f>
        <v/>
      </c>
      <c r="G390" s="134" t="str">
        <f t="array" ref="G390">IFERROR(INDEX(②金銭出納簿!$C$4:$M$564,MATCH(LARGE((②金銭出納簿!$G$4:$G$564=$A$1)*1/ROW(②金銭出納簿!$C$4:$C$564),ROWS($A$18:$A401)),1/ROW(②金銭出納簿!$C$4:$C$564),0),COLUMNS($A$5:G$5)),"")</f>
        <v/>
      </c>
      <c r="H390" s="15" t="str">
        <f t="array" ref="H390">IFERROR(INDEX(②金銭出納簿!$C$4:$M$564,MATCH(LARGE((②金銭出納簿!$G$4:$G$564=$A$1)*1/ROW(②金銭出納簿!$C$4:$C$564),ROWS($A$18:$A401)),1/ROW(②金銭出納簿!$C$4:$C$564),0),COLUMNS($A$5:H$5)),"")</f>
        <v/>
      </c>
      <c r="I390" s="17" t="str">
        <f t="array" ref="I390">IFERROR(INDEX(②金銭出納簿!$C$4:$M$564,MATCH(LARGE((②金銭出納簿!$G$4:$G$564=$A$1)*1/ROW(②金銭出納簿!$C$4:$C$564),ROWS($A$18:$A401)),1/ROW(②金銭出納簿!$C$4:$C$564),0),COLUMNS($A$5:I$5)),"")</f>
        <v/>
      </c>
      <c r="J390" s="16" t="str">
        <f t="array" ref="J390">IFERROR(INDEX(②金銭出納簿!$C$4:$M$564,MATCH(LARGE((②金銭出納簿!$G$4:$G$564=$A$1)*1/ROW(②金銭出納簿!$C$4:$C$564),ROWS($A$18:$A401)),1/ROW(②金銭出納簿!$C$4:$C$564),0),COLUMNS($A$5:J$5)),"")</f>
        <v/>
      </c>
      <c r="K390" s="17" t="str">
        <f t="shared" si="12"/>
        <v/>
      </c>
      <c r="L390" s="23" t="str">
        <f t="shared" si="13"/>
        <v/>
      </c>
    </row>
    <row r="391" spans="1:12" ht="20.25" customHeight="1" x14ac:dyDescent="0.15">
      <c r="A391" s="124" t="str">
        <f t="array" ref="A391">IFERROR(INDEX(②金銭出納簿!$C$4:$M$564,MATCH(LARGE((②金銭出納簿!$G$4:$G$564=$A$1)*1/ROW(②金銭出納簿!$C$4:$C$564),ROWS($A$18:$A402)),1/ROW(②金銭出納簿!$C$4:$C$564),0),COLUMNS($A$5:A$5)),"")</f>
        <v/>
      </c>
      <c r="B391" s="125" t="str">
        <f t="array" ref="B391">IFERROR(INDEX(②金銭出納簿!$C$4:$M$564,MATCH(LARGE((②金銭出納簿!$G$4:$G$564=$A$1)*1/ROW(②金銭出納簿!$C$4:$C$564),ROWS($A$18:$A402)),1/ROW(②金銭出納簿!$C$4:$C$564),0),COLUMNS($A$5:B$5)),"")</f>
        <v/>
      </c>
      <c r="C391" s="12" t="str">
        <f t="array" ref="C391">IFERROR(INDEX(②金銭出納簿!$C$4:$M$564,MATCH(LARGE((②金銭出納簿!$G$4:$G$564=$A$1)*1/ROW(②金銭出納簿!$C$4:$C$564),ROWS($A$18:$A402)),1/ROW(②金銭出納簿!$C$4:$C$564),0),COLUMNS($A$5:C$5)),"")</f>
        <v/>
      </c>
      <c r="D391" s="12" t="str">
        <f t="array" ref="D391">IFERROR(INDEX(②金銭出納簿!$C$4:$M$564,MATCH(LARGE((②金銭出納簿!$G$4:$G$564=$A$1)*1/ROW(②金銭出納簿!$C$4:$C$564),ROWS($A$18:$A402)),1/ROW(②金銭出納簿!$C$4:$C$564),0),COLUMNS($A$5:D$5)),"")</f>
        <v/>
      </c>
      <c r="E391" s="12" t="str">
        <f t="array" ref="E391">IFERROR(INDEX(②金銭出納簿!$C$4:$M$564,MATCH(LARGE((②金銭出納簿!$G$4:$G$564=$A$1)*1/ROW(②金銭出納簿!$C$4:$C$564),ROWS($A$18:$A402)),1/ROW(②金銭出納簿!$C$4:$C$564),0),COLUMNS($A$5:E$5)),"")</f>
        <v/>
      </c>
      <c r="F391" s="134" t="str">
        <f t="array" ref="F391">IFERROR(INDEX(②金銭出納簿!$C$4:$M$564,MATCH(LARGE((②金銭出納簿!$G$4:$G$564=$A$1)*1/ROW(②金銭出納簿!$C$4:$C$564),ROWS($A$18:$A402)),1/ROW(②金銭出納簿!$C$4:$C$564),0),COLUMNS($A$5:F$5)),"")</f>
        <v/>
      </c>
      <c r="G391" s="134" t="str">
        <f t="array" ref="G391">IFERROR(INDEX(②金銭出納簿!$C$4:$M$564,MATCH(LARGE((②金銭出納簿!$G$4:$G$564=$A$1)*1/ROW(②金銭出納簿!$C$4:$C$564),ROWS($A$18:$A402)),1/ROW(②金銭出納簿!$C$4:$C$564),0),COLUMNS($A$5:G$5)),"")</f>
        <v/>
      </c>
      <c r="H391" s="15" t="str">
        <f t="array" ref="H391">IFERROR(INDEX(②金銭出納簿!$C$4:$M$564,MATCH(LARGE((②金銭出納簿!$G$4:$G$564=$A$1)*1/ROW(②金銭出納簿!$C$4:$C$564),ROWS($A$18:$A402)),1/ROW(②金銭出納簿!$C$4:$C$564),0),COLUMNS($A$5:H$5)),"")</f>
        <v/>
      </c>
      <c r="I391" s="17" t="str">
        <f t="array" ref="I391">IFERROR(INDEX(②金銭出納簿!$C$4:$M$564,MATCH(LARGE((②金銭出納簿!$G$4:$G$564=$A$1)*1/ROW(②金銭出納簿!$C$4:$C$564),ROWS($A$18:$A402)),1/ROW(②金銭出納簿!$C$4:$C$564),0),COLUMNS($A$5:I$5)),"")</f>
        <v/>
      </c>
      <c r="J391" s="16" t="str">
        <f t="array" ref="J391">IFERROR(INDEX(②金銭出納簿!$C$4:$M$564,MATCH(LARGE((②金銭出納簿!$G$4:$G$564=$A$1)*1/ROW(②金銭出納簿!$C$4:$C$564),ROWS($A$18:$A402)),1/ROW(②金銭出納簿!$C$4:$C$564),0),COLUMNS($A$5:J$5)),"")</f>
        <v/>
      </c>
      <c r="K391" s="17" t="str">
        <f t="shared" ref="K391:K454" si="14">IFERROR(K390+I391,"")</f>
        <v/>
      </c>
      <c r="L391" s="23" t="str">
        <f t="shared" ref="L391:L454" si="15">IFERROR(L390+J391,"")</f>
        <v/>
      </c>
    </row>
    <row r="392" spans="1:12" ht="20.25" customHeight="1" x14ac:dyDescent="0.15">
      <c r="A392" s="124" t="str">
        <f t="array" ref="A392">IFERROR(INDEX(②金銭出納簿!$C$4:$M$564,MATCH(LARGE((②金銭出納簿!$G$4:$G$564=$A$1)*1/ROW(②金銭出納簿!$C$4:$C$564),ROWS($A$18:$A403)),1/ROW(②金銭出納簿!$C$4:$C$564),0),COLUMNS($A$5:A$5)),"")</f>
        <v/>
      </c>
      <c r="B392" s="125" t="str">
        <f t="array" ref="B392">IFERROR(INDEX(②金銭出納簿!$C$4:$M$564,MATCH(LARGE((②金銭出納簿!$G$4:$G$564=$A$1)*1/ROW(②金銭出納簿!$C$4:$C$564),ROWS($A$18:$A403)),1/ROW(②金銭出納簿!$C$4:$C$564),0),COLUMNS($A$5:B$5)),"")</f>
        <v/>
      </c>
      <c r="C392" s="12" t="str">
        <f t="array" ref="C392">IFERROR(INDEX(②金銭出納簿!$C$4:$M$564,MATCH(LARGE((②金銭出納簿!$G$4:$G$564=$A$1)*1/ROW(②金銭出納簿!$C$4:$C$564),ROWS($A$18:$A403)),1/ROW(②金銭出納簿!$C$4:$C$564),0),COLUMNS($A$5:C$5)),"")</f>
        <v/>
      </c>
      <c r="D392" s="12" t="str">
        <f t="array" ref="D392">IFERROR(INDEX(②金銭出納簿!$C$4:$M$564,MATCH(LARGE((②金銭出納簿!$G$4:$G$564=$A$1)*1/ROW(②金銭出納簿!$C$4:$C$564),ROWS($A$18:$A403)),1/ROW(②金銭出納簿!$C$4:$C$564),0),COLUMNS($A$5:D$5)),"")</f>
        <v/>
      </c>
      <c r="E392" s="12" t="str">
        <f t="array" ref="E392">IFERROR(INDEX(②金銭出納簿!$C$4:$M$564,MATCH(LARGE((②金銭出納簿!$G$4:$G$564=$A$1)*1/ROW(②金銭出納簿!$C$4:$C$564),ROWS($A$18:$A403)),1/ROW(②金銭出納簿!$C$4:$C$564),0),COLUMNS($A$5:E$5)),"")</f>
        <v/>
      </c>
      <c r="F392" s="134" t="str">
        <f t="array" ref="F392">IFERROR(INDEX(②金銭出納簿!$C$4:$M$564,MATCH(LARGE((②金銭出納簿!$G$4:$G$564=$A$1)*1/ROW(②金銭出納簿!$C$4:$C$564),ROWS($A$18:$A403)),1/ROW(②金銭出納簿!$C$4:$C$564),0),COLUMNS($A$5:F$5)),"")</f>
        <v/>
      </c>
      <c r="G392" s="134" t="str">
        <f t="array" ref="G392">IFERROR(INDEX(②金銭出納簿!$C$4:$M$564,MATCH(LARGE((②金銭出納簿!$G$4:$G$564=$A$1)*1/ROW(②金銭出納簿!$C$4:$C$564),ROWS($A$18:$A403)),1/ROW(②金銭出納簿!$C$4:$C$564),0),COLUMNS($A$5:G$5)),"")</f>
        <v/>
      </c>
      <c r="H392" s="15" t="str">
        <f t="array" ref="H392">IFERROR(INDEX(②金銭出納簿!$C$4:$M$564,MATCH(LARGE((②金銭出納簿!$G$4:$G$564=$A$1)*1/ROW(②金銭出納簿!$C$4:$C$564),ROWS($A$18:$A403)),1/ROW(②金銭出納簿!$C$4:$C$564),0),COLUMNS($A$5:H$5)),"")</f>
        <v/>
      </c>
      <c r="I392" s="17" t="str">
        <f t="array" ref="I392">IFERROR(INDEX(②金銭出納簿!$C$4:$M$564,MATCH(LARGE((②金銭出納簿!$G$4:$G$564=$A$1)*1/ROW(②金銭出納簿!$C$4:$C$564),ROWS($A$18:$A403)),1/ROW(②金銭出納簿!$C$4:$C$564),0),COLUMNS($A$5:I$5)),"")</f>
        <v/>
      </c>
      <c r="J392" s="16" t="str">
        <f t="array" ref="J392">IFERROR(INDEX(②金銭出納簿!$C$4:$M$564,MATCH(LARGE((②金銭出納簿!$G$4:$G$564=$A$1)*1/ROW(②金銭出納簿!$C$4:$C$564),ROWS($A$18:$A403)),1/ROW(②金銭出納簿!$C$4:$C$564),0),COLUMNS($A$5:J$5)),"")</f>
        <v/>
      </c>
      <c r="K392" s="17" t="str">
        <f t="shared" si="14"/>
        <v/>
      </c>
      <c r="L392" s="23" t="str">
        <f t="shared" si="15"/>
        <v/>
      </c>
    </row>
    <row r="393" spans="1:12" ht="20.25" customHeight="1" x14ac:dyDescent="0.15">
      <c r="A393" s="124" t="str">
        <f t="array" ref="A393">IFERROR(INDEX(②金銭出納簿!$C$4:$M$564,MATCH(LARGE((②金銭出納簿!$G$4:$G$564=$A$1)*1/ROW(②金銭出納簿!$C$4:$C$564),ROWS($A$18:$A404)),1/ROW(②金銭出納簿!$C$4:$C$564),0),COLUMNS($A$5:A$5)),"")</f>
        <v/>
      </c>
      <c r="B393" s="125" t="str">
        <f t="array" ref="B393">IFERROR(INDEX(②金銭出納簿!$C$4:$M$564,MATCH(LARGE((②金銭出納簿!$G$4:$G$564=$A$1)*1/ROW(②金銭出納簿!$C$4:$C$564),ROWS($A$18:$A404)),1/ROW(②金銭出納簿!$C$4:$C$564),0),COLUMNS($A$5:B$5)),"")</f>
        <v/>
      </c>
      <c r="C393" s="12" t="str">
        <f t="array" ref="C393">IFERROR(INDEX(②金銭出納簿!$C$4:$M$564,MATCH(LARGE((②金銭出納簿!$G$4:$G$564=$A$1)*1/ROW(②金銭出納簿!$C$4:$C$564),ROWS($A$18:$A404)),1/ROW(②金銭出納簿!$C$4:$C$564),0),COLUMNS($A$5:C$5)),"")</f>
        <v/>
      </c>
      <c r="D393" s="12" t="str">
        <f t="array" ref="D393">IFERROR(INDEX(②金銭出納簿!$C$4:$M$564,MATCH(LARGE((②金銭出納簿!$G$4:$G$564=$A$1)*1/ROW(②金銭出納簿!$C$4:$C$564),ROWS($A$18:$A404)),1/ROW(②金銭出納簿!$C$4:$C$564),0),COLUMNS($A$5:D$5)),"")</f>
        <v/>
      </c>
      <c r="E393" s="12" t="str">
        <f t="array" ref="E393">IFERROR(INDEX(②金銭出納簿!$C$4:$M$564,MATCH(LARGE((②金銭出納簿!$G$4:$G$564=$A$1)*1/ROW(②金銭出納簿!$C$4:$C$564),ROWS($A$18:$A404)),1/ROW(②金銭出納簿!$C$4:$C$564),0),COLUMNS($A$5:E$5)),"")</f>
        <v/>
      </c>
      <c r="F393" s="134" t="str">
        <f t="array" ref="F393">IFERROR(INDEX(②金銭出納簿!$C$4:$M$564,MATCH(LARGE((②金銭出納簿!$G$4:$G$564=$A$1)*1/ROW(②金銭出納簿!$C$4:$C$564),ROWS($A$18:$A404)),1/ROW(②金銭出納簿!$C$4:$C$564),0),COLUMNS($A$5:F$5)),"")</f>
        <v/>
      </c>
      <c r="G393" s="134" t="str">
        <f t="array" ref="G393">IFERROR(INDEX(②金銭出納簿!$C$4:$M$564,MATCH(LARGE((②金銭出納簿!$G$4:$G$564=$A$1)*1/ROW(②金銭出納簿!$C$4:$C$564),ROWS($A$18:$A404)),1/ROW(②金銭出納簿!$C$4:$C$564),0),COLUMNS($A$5:G$5)),"")</f>
        <v/>
      </c>
      <c r="H393" s="15" t="str">
        <f t="array" ref="H393">IFERROR(INDEX(②金銭出納簿!$C$4:$M$564,MATCH(LARGE((②金銭出納簿!$G$4:$G$564=$A$1)*1/ROW(②金銭出納簿!$C$4:$C$564),ROWS($A$18:$A404)),1/ROW(②金銭出納簿!$C$4:$C$564),0),COLUMNS($A$5:H$5)),"")</f>
        <v/>
      </c>
      <c r="I393" s="17" t="str">
        <f t="array" ref="I393">IFERROR(INDEX(②金銭出納簿!$C$4:$M$564,MATCH(LARGE((②金銭出納簿!$G$4:$G$564=$A$1)*1/ROW(②金銭出納簿!$C$4:$C$564),ROWS($A$18:$A404)),1/ROW(②金銭出納簿!$C$4:$C$564),0),COLUMNS($A$5:I$5)),"")</f>
        <v/>
      </c>
      <c r="J393" s="16" t="str">
        <f t="array" ref="J393">IFERROR(INDEX(②金銭出納簿!$C$4:$M$564,MATCH(LARGE((②金銭出納簿!$G$4:$G$564=$A$1)*1/ROW(②金銭出納簿!$C$4:$C$564),ROWS($A$18:$A404)),1/ROW(②金銭出納簿!$C$4:$C$564),0),COLUMNS($A$5:J$5)),"")</f>
        <v/>
      </c>
      <c r="K393" s="17" t="str">
        <f t="shared" si="14"/>
        <v/>
      </c>
      <c r="L393" s="23" t="str">
        <f t="shared" si="15"/>
        <v/>
      </c>
    </row>
    <row r="394" spans="1:12" ht="20.25" customHeight="1" x14ac:dyDescent="0.15">
      <c r="A394" s="124" t="str">
        <f t="array" ref="A394">IFERROR(INDEX(②金銭出納簿!$C$4:$M$564,MATCH(LARGE((②金銭出納簿!$G$4:$G$564=$A$1)*1/ROW(②金銭出納簿!$C$4:$C$564),ROWS($A$18:$A405)),1/ROW(②金銭出納簿!$C$4:$C$564),0),COLUMNS($A$5:A$5)),"")</f>
        <v/>
      </c>
      <c r="B394" s="125" t="str">
        <f t="array" ref="B394">IFERROR(INDEX(②金銭出納簿!$C$4:$M$564,MATCH(LARGE((②金銭出納簿!$G$4:$G$564=$A$1)*1/ROW(②金銭出納簿!$C$4:$C$564),ROWS($A$18:$A405)),1/ROW(②金銭出納簿!$C$4:$C$564),0),COLUMNS($A$5:B$5)),"")</f>
        <v/>
      </c>
      <c r="C394" s="12" t="str">
        <f t="array" ref="C394">IFERROR(INDEX(②金銭出納簿!$C$4:$M$564,MATCH(LARGE((②金銭出納簿!$G$4:$G$564=$A$1)*1/ROW(②金銭出納簿!$C$4:$C$564),ROWS($A$18:$A405)),1/ROW(②金銭出納簿!$C$4:$C$564),0),COLUMNS($A$5:C$5)),"")</f>
        <v/>
      </c>
      <c r="D394" s="12" t="str">
        <f t="array" ref="D394">IFERROR(INDEX(②金銭出納簿!$C$4:$M$564,MATCH(LARGE((②金銭出納簿!$G$4:$G$564=$A$1)*1/ROW(②金銭出納簿!$C$4:$C$564),ROWS($A$18:$A405)),1/ROW(②金銭出納簿!$C$4:$C$564),0),COLUMNS($A$5:D$5)),"")</f>
        <v/>
      </c>
      <c r="E394" s="12" t="str">
        <f t="array" ref="E394">IFERROR(INDEX(②金銭出納簿!$C$4:$M$564,MATCH(LARGE((②金銭出納簿!$G$4:$G$564=$A$1)*1/ROW(②金銭出納簿!$C$4:$C$564),ROWS($A$18:$A405)),1/ROW(②金銭出納簿!$C$4:$C$564),0),COLUMNS($A$5:E$5)),"")</f>
        <v/>
      </c>
      <c r="F394" s="134" t="str">
        <f t="array" ref="F394">IFERROR(INDEX(②金銭出納簿!$C$4:$M$564,MATCH(LARGE((②金銭出納簿!$G$4:$G$564=$A$1)*1/ROW(②金銭出納簿!$C$4:$C$564),ROWS($A$18:$A405)),1/ROW(②金銭出納簿!$C$4:$C$564),0),COLUMNS($A$5:F$5)),"")</f>
        <v/>
      </c>
      <c r="G394" s="134" t="str">
        <f t="array" ref="G394">IFERROR(INDEX(②金銭出納簿!$C$4:$M$564,MATCH(LARGE((②金銭出納簿!$G$4:$G$564=$A$1)*1/ROW(②金銭出納簿!$C$4:$C$564),ROWS($A$18:$A405)),1/ROW(②金銭出納簿!$C$4:$C$564),0),COLUMNS($A$5:G$5)),"")</f>
        <v/>
      </c>
      <c r="H394" s="15" t="str">
        <f t="array" ref="H394">IFERROR(INDEX(②金銭出納簿!$C$4:$M$564,MATCH(LARGE((②金銭出納簿!$G$4:$G$564=$A$1)*1/ROW(②金銭出納簿!$C$4:$C$564),ROWS($A$18:$A405)),1/ROW(②金銭出納簿!$C$4:$C$564),0),COLUMNS($A$5:H$5)),"")</f>
        <v/>
      </c>
      <c r="I394" s="17" t="str">
        <f t="array" ref="I394">IFERROR(INDEX(②金銭出納簿!$C$4:$M$564,MATCH(LARGE((②金銭出納簿!$G$4:$G$564=$A$1)*1/ROW(②金銭出納簿!$C$4:$C$564),ROWS($A$18:$A405)),1/ROW(②金銭出納簿!$C$4:$C$564),0),COLUMNS($A$5:I$5)),"")</f>
        <v/>
      </c>
      <c r="J394" s="16" t="str">
        <f t="array" ref="J394">IFERROR(INDEX(②金銭出納簿!$C$4:$M$564,MATCH(LARGE((②金銭出納簿!$G$4:$G$564=$A$1)*1/ROW(②金銭出納簿!$C$4:$C$564),ROWS($A$18:$A405)),1/ROW(②金銭出納簿!$C$4:$C$564),0),COLUMNS($A$5:J$5)),"")</f>
        <v/>
      </c>
      <c r="K394" s="17" t="str">
        <f t="shared" si="14"/>
        <v/>
      </c>
      <c r="L394" s="23" t="str">
        <f t="shared" si="15"/>
        <v/>
      </c>
    </row>
    <row r="395" spans="1:12" ht="20.25" customHeight="1" x14ac:dyDescent="0.15">
      <c r="A395" s="124" t="str">
        <f t="array" ref="A395">IFERROR(INDEX(②金銭出納簿!$C$4:$M$564,MATCH(LARGE((②金銭出納簿!$G$4:$G$564=$A$1)*1/ROW(②金銭出納簿!$C$4:$C$564),ROWS($A$18:$A406)),1/ROW(②金銭出納簿!$C$4:$C$564),0),COLUMNS($A$5:A$5)),"")</f>
        <v/>
      </c>
      <c r="B395" s="125" t="str">
        <f t="array" ref="B395">IFERROR(INDEX(②金銭出納簿!$C$4:$M$564,MATCH(LARGE((②金銭出納簿!$G$4:$G$564=$A$1)*1/ROW(②金銭出納簿!$C$4:$C$564),ROWS($A$18:$A406)),1/ROW(②金銭出納簿!$C$4:$C$564),0),COLUMNS($A$5:B$5)),"")</f>
        <v/>
      </c>
      <c r="C395" s="12" t="str">
        <f t="array" ref="C395">IFERROR(INDEX(②金銭出納簿!$C$4:$M$564,MATCH(LARGE((②金銭出納簿!$G$4:$G$564=$A$1)*1/ROW(②金銭出納簿!$C$4:$C$564),ROWS($A$18:$A406)),1/ROW(②金銭出納簿!$C$4:$C$564),0),COLUMNS($A$5:C$5)),"")</f>
        <v/>
      </c>
      <c r="D395" s="12" t="str">
        <f t="array" ref="D395">IFERROR(INDEX(②金銭出納簿!$C$4:$M$564,MATCH(LARGE((②金銭出納簿!$G$4:$G$564=$A$1)*1/ROW(②金銭出納簿!$C$4:$C$564),ROWS($A$18:$A406)),1/ROW(②金銭出納簿!$C$4:$C$564),0),COLUMNS($A$5:D$5)),"")</f>
        <v/>
      </c>
      <c r="E395" s="12" t="str">
        <f t="array" ref="E395">IFERROR(INDEX(②金銭出納簿!$C$4:$M$564,MATCH(LARGE((②金銭出納簿!$G$4:$G$564=$A$1)*1/ROW(②金銭出納簿!$C$4:$C$564),ROWS($A$18:$A406)),1/ROW(②金銭出納簿!$C$4:$C$564),0),COLUMNS($A$5:E$5)),"")</f>
        <v/>
      </c>
      <c r="F395" s="134" t="str">
        <f t="array" ref="F395">IFERROR(INDEX(②金銭出納簿!$C$4:$M$564,MATCH(LARGE((②金銭出納簿!$G$4:$G$564=$A$1)*1/ROW(②金銭出納簿!$C$4:$C$564),ROWS($A$18:$A406)),1/ROW(②金銭出納簿!$C$4:$C$564),0),COLUMNS($A$5:F$5)),"")</f>
        <v/>
      </c>
      <c r="G395" s="134" t="str">
        <f t="array" ref="G395">IFERROR(INDEX(②金銭出納簿!$C$4:$M$564,MATCH(LARGE((②金銭出納簿!$G$4:$G$564=$A$1)*1/ROW(②金銭出納簿!$C$4:$C$564),ROWS($A$18:$A406)),1/ROW(②金銭出納簿!$C$4:$C$564),0),COLUMNS($A$5:G$5)),"")</f>
        <v/>
      </c>
      <c r="H395" s="15" t="str">
        <f t="array" ref="H395">IFERROR(INDEX(②金銭出納簿!$C$4:$M$564,MATCH(LARGE((②金銭出納簿!$G$4:$G$564=$A$1)*1/ROW(②金銭出納簿!$C$4:$C$564),ROWS($A$18:$A406)),1/ROW(②金銭出納簿!$C$4:$C$564),0),COLUMNS($A$5:H$5)),"")</f>
        <v/>
      </c>
      <c r="I395" s="17" t="str">
        <f t="array" ref="I395">IFERROR(INDEX(②金銭出納簿!$C$4:$M$564,MATCH(LARGE((②金銭出納簿!$G$4:$G$564=$A$1)*1/ROW(②金銭出納簿!$C$4:$C$564),ROWS($A$18:$A406)),1/ROW(②金銭出納簿!$C$4:$C$564),0),COLUMNS($A$5:I$5)),"")</f>
        <v/>
      </c>
      <c r="J395" s="16" t="str">
        <f t="array" ref="J395">IFERROR(INDEX(②金銭出納簿!$C$4:$M$564,MATCH(LARGE((②金銭出納簿!$G$4:$G$564=$A$1)*1/ROW(②金銭出納簿!$C$4:$C$564),ROWS($A$18:$A406)),1/ROW(②金銭出納簿!$C$4:$C$564),0),COLUMNS($A$5:J$5)),"")</f>
        <v/>
      </c>
      <c r="K395" s="17" t="str">
        <f t="shared" si="14"/>
        <v/>
      </c>
      <c r="L395" s="23" t="str">
        <f t="shared" si="15"/>
        <v/>
      </c>
    </row>
    <row r="396" spans="1:12" ht="20.25" customHeight="1" x14ac:dyDescent="0.15">
      <c r="A396" s="124" t="str">
        <f t="array" ref="A396">IFERROR(INDEX(②金銭出納簿!$C$4:$M$564,MATCH(LARGE((②金銭出納簿!$G$4:$G$564=$A$1)*1/ROW(②金銭出納簿!$C$4:$C$564),ROWS($A$18:$A407)),1/ROW(②金銭出納簿!$C$4:$C$564),0),COLUMNS($A$5:A$5)),"")</f>
        <v/>
      </c>
      <c r="B396" s="125" t="str">
        <f t="array" ref="B396">IFERROR(INDEX(②金銭出納簿!$C$4:$M$564,MATCH(LARGE((②金銭出納簿!$G$4:$G$564=$A$1)*1/ROW(②金銭出納簿!$C$4:$C$564),ROWS($A$18:$A407)),1/ROW(②金銭出納簿!$C$4:$C$564),0),COLUMNS($A$5:B$5)),"")</f>
        <v/>
      </c>
      <c r="C396" s="12" t="str">
        <f t="array" ref="C396">IFERROR(INDEX(②金銭出納簿!$C$4:$M$564,MATCH(LARGE((②金銭出納簿!$G$4:$G$564=$A$1)*1/ROW(②金銭出納簿!$C$4:$C$564),ROWS($A$18:$A407)),1/ROW(②金銭出納簿!$C$4:$C$564),0),COLUMNS($A$5:C$5)),"")</f>
        <v/>
      </c>
      <c r="D396" s="12" t="str">
        <f t="array" ref="D396">IFERROR(INDEX(②金銭出納簿!$C$4:$M$564,MATCH(LARGE((②金銭出納簿!$G$4:$G$564=$A$1)*1/ROW(②金銭出納簿!$C$4:$C$564),ROWS($A$18:$A407)),1/ROW(②金銭出納簿!$C$4:$C$564),0),COLUMNS($A$5:D$5)),"")</f>
        <v/>
      </c>
      <c r="E396" s="12" t="str">
        <f t="array" ref="E396">IFERROR(INDEX(②金銭出納簿!$C$4:$M$564,MATCH(LARGE((②金銭出納簿!$G$4:$G$564=$A$1)*1/ROW(②金銭出納簿!$C$4:$C$564),ROWS($A$18:$A407)),1/ROW(②金銭出納簿!$C$4:$C$564),0),COLUMNS($A$5:E$5)),"")</f>
        <v/>
      </c>
      <c r="F396" s="134" t="str">
        <f t="array" ref="F396">IFERROR(INDEX(②金銭出納簿!$C$4:$M$564,MATCH(LARGE((②金銭出納簿!$G$4:$G$564=$A$1)*1/ROW(②金銭出納簿!$C$4:$C$564),ROWS($A$18:$A407)),1/ROW(②金銭出納簿!$C$4:$C$564),0),COLUMNS($A$5:F$5)),"")</f>
        <v/>
      </c>
      <c r="G396" s="134" t="str">
        <f t="array" ref="G396">IFERROR(INDEX(②金銭出納簿!$C$4:$M$564,MATCH(LARGE((②金銭出納簿!$G$4:$G$564=$A$1)*1/ROW(②金銭出納簿!$C$4:$C$564),ROWS($A$18:$A407)),1/ROW(②金銭出納簿!$C$4:$C$564),0),COLUMNS($A$5:G$5)),"")</f>
        <v/>
      </c>
      <c r="H396" s="15" t="str">
        <f t="array" ref="H396">IFERROR(INDEX(②金銭出納簿!$C$4:$M$564,MATCH(LARGE((②金銭出納簿!$G$4:$G$564=$A$1)*1/ROW(②金銭出納簿!$C$4:$C$564),ROWS($A$18:$A407)),1/ROW(②金銭出納簿!$C$4:$C$564),0),COLUMNS($A$5:H$5)),"")</f>
        <v/>
      </c>
      <c r="I396" s="17" t="str">
        <f t="array" ref="I396">IFERROR(INDEX(②金銭出納簿!$C$4:$M$564,MATCH(LARGE((②金銭出納簿!$G$4:$G$564=$A$1)*1/ROW(②金銭出納簿!$C$4:$C$564),ROWS($A$18:$A407)),1/ROW(②金銭出納簿!$C$4:$C$564),0),COLUMNS($A$5:I$5)),"")</f>
        <v/>
      </c>
      <c r="J396" s="16" t="str">
        <f t="array" ref="J396">IFERROR(INDEX(②金銭出納簿!$C$4:$M$564,MATCH(LARGE((②金銭出納簿!$G$4:$G$564=$A$1)*1/ROW(②金銭出納簿!$C$4:$C$564),ROWS($A$18:$A407)),1/ROW(②金銭出納簿!$C$4:$C$564),0),COLUMNS($A$5:J$5)),"")</f>
        <v/>
      </c>
      <c r="K396" s="17" t="str">
        <f t="shared" si="14"/>
        <v/>
      </c>
      <c r="L396" s="23" t="str">
        <f t="shared" si="15"/>
        <v/>
      </c>
    </row>
    <row r="397" spans="1:12" ht="20.25" customHeight="1" x14ac:dyDescent="0.15">
      <c r="A397" s="124" t="str">
        <f t="array" ref="A397">IFERROR(INDEX(②金銭出納簿!$C$4:$M$564,MATCH(LARGE((②金銭出納簿!$G$4:$G$564=$A$1)*1/ROW(②金銭出納簿!$C$4:$C$564),ROWS($A$18:$A408)),1/ROW(②金銭出納簿!$C$4:$C$564),0),COLUMNS($A$5:A$5)),"")</f>
        <v/>
      </c>
      <c r="B397" s="125" t="str">
        <f t="array" ref="B397">IFERROR(INDEX(②金銭出納簿!$C$4:$M$564,MATCH(LARGE((②金銭出納簿!$G$4:$G$564=$A$1)*1/ROW(②金銭出納簿!$C$4:$C$564),ROWS($A$18:$A408)),1/ROW(②金銭出納簿!$C$4:$C$564),0),COLUMNS($A$5:B$5)),"")</f>
        <v/>
      </c>
      <c r="C397" s="12" t="str">
        <f t="array" ref="C397">IFERROR(INDEX(②金銭出納簿!$C$4:$M$564,MATCH(LARGE((②金銭出納簿!$G$4:$G$564=$A$1)*1/ROW(②金銭出納簿!$C$4:$C$564),ROWS($A$18:$A408)),1/ROW(②金銭出納簿!$C$4:$C$564),0),COLUMNS($A$5:C$5)),"")</f>
        <v/>
      </c>
      <c r="D397" s="12" t="str">
        <f t="array" ref="D397">IFERROR(INDEX(②金銭出納簿!$C$4:$M$564,MATCH(LARGE((②金銭出納簿!$G$4:$G$564=$A$1)*1/ROW(②金銭出納簿!$C$4:$C$564),ROWS($A$18:$A408)),1/ROW(②金銭出納簿!$C$4:$C$564),0),COLUMNS($A$5:D$5)),"")</f>
        <v/>
      </c>
      <c r="E397" s="12" t="str">
        <f t="array" ref="E397">IFERROR(INDEX(②金銭出納簿!$C$4:$M$564,MATCH(LARGE((②金銭出納簿!$G$4:$G$564=$A$1)*1/ROW(②金銭出納簿!$C$4:$C$564),ROWS($A$18:$A408)),1/ROW(②金銭出納簿!$C$4:$C$564),0),COLUMNS($A$5:E$5)),"")</f>
        <v/>
      </c>
      <c r="F397" s="134" t="str">
        <f t="array" ref="F397">IFERROR(INDEX(②金銭出納簿!$C$4:$M$564,MATCH(LARGE((②金銭出納簿!$G$4:$G$564=$A$1)*1/ROW(②金銭出納簿!$C$4:$C$564),ROWS($A$18:$A408)),1/ROW(②金銭出納簿!$C$4:$C$564),0),COLUMNS($A$5:F$5)),"")</f>
        <v/>
      </c>
      <c r="G397" s="134" t="str">
        <f t="array" ref="G397">IFERROR(INDEX(②金銭出納簿!$C$4:$M$564,MATCH(LARGE((②金銭出納簿!$G$4:$G$564=$A$1)*1/ROW(②金銭出納簿!$C$4:$C$564),ROWS($A$18:$A408)),1/ROW(②金銭出納簿!$C$4:$C$564),0),COLUMNS($A$5:G$5)),"")</f>
        <v/>
      </c>
      <c r="H397" s="15" t="str">
        <f t="array" ref="H397">IFERROR(INDEX(②金銭出納簿!$C$4:$M$564,MATCH(LARGE((②金銭出納簿!$G$4:$G$564=$A$1)*1/ROW(②金銭出納簿!$C$4:$C$564),ROWS($A$18:$A408)),1/ROW(②金銭出納簿!$C$4:$C$564),0),COLUMNS($A$5:H$5)),"")</f>
        <v/>
      </c>
      <c r="I397" s="17" t="str">
        <f t="array" ref="I397">IFERROR(INDEX(②金銭出納簿!$C$4:$M$564,MATCH(LARGE((②金銭出納簿!$G$4:$G$564=$A$1)*1/ROW(②金銭出納簿!$C$4:$C$564),ROWS($A$18:$A408)),1/ROW(②金銭出納簿!$C$4:$C$564),0),COLUMNS($A$5:I$5)),"")</f>
        <v/>
      </c>
      <c r="J397" s="16" t="str">
        <f t="array" ref="J397">IFERROR(INDEX(②金銭出納簿!$C$4:$M$564,MATCH(LARGE((②金銭出納簿!$G$4:$G$564=$A$1)*1/ROW(②金銭出納簿!$C$4:$C$564),ROWS($A$18:$A408)),1/ROW(②金銭出納簿!$C$4:$C$564),0),COLUMNS($A$5:J$5)),"")</f>
        <v/>
      </c>
      <c r="K397" s="17" t="str">
        <f t="shared" si="14"/>
        <v/>
      </c>
      <c r="L397" s="23" t="str">
        <f t="shared" si="15"/>
        <v/>
      </c>
    </row>
    <row r="398" spans="1:12" ht="20.25" customHeight="1" x14ac:dyDescent="0.15">
      <c r="A398" s="124" t="str">
        <f t="array" ref="A398">IFERROR(INDEX(②金銭出納簿!$C$4:$M$564,MATCH(LARGE((②金銭出納簿!$G$4:$G$564=$A$1)*1/ROW(②金銭出納簿!$C$4:$C$564),ROWS($A$18:$A409)),1/ROW(②金銭出納簿!$C$4:$C$564),0),COLUMNS($A$5:A$5)),"")</f>
        <v/>
      </c>
      <c r="B398" s="125" t="str">
        <f t="array" ref="B398">IFERROR(INDEX(②金銭出納簿!$C$4:$M$564,MATCH(LARGE((②金銭出納簿!$G$4:$G$564=$A$1)*1/ROW(②金銭出納簿!$C$4:$C$564),ROWS($A$18:$A409)),1/ROW(②金銭出納簿!$C$4:$C$564),0),COLUMNS($A$5:B$5)),"")</f>
        <v/>
      </c>
      <c r="C398" s="12" t="str">
        <f t="array" ref="C398">IFERROR(INDEX(②金銭出納簿!$C$4:$M$564,MATCH(LARGE((②金銭出納簿!$G$4:$G$564=$A$1)*1/ROW(②金銭出納簿!$C$4:$C$564),ROWS($A$18:$A409)),1/ROW(②金銭出納簿!$C$4:$C$564),0),COLUMNS($A$5:C$5)),"")</f>
        <v/>
      </c>
      <c r="D398" s="12" t="str">
        <f t="array" ref="D398">IFERROR(INDEX(②金銭出納簿!$C$4:$M$564,MATCH(LARGE((②金銭出納簿!$G$4:$G$564=$A$1)*1/ROW(②金銭出納簿!$C$4:$C$564),ROWS($A$18:$A409)),1/ROW(②金銭出納簿!$C$4:$C$564),0),COLUMNS($A$5:D$5)),"")</f>
        <v/>
      </c>
      <c r="E398" s="12" t="str">
        <f t="array" ref="E398">IFERROR(INDEX(②金銭出納簿!$C$4:$M$564,MATCH(LARGE((②金銭出納簿!$G$4:$G$564=$A$1)*1/ROW(②金銭出納簿!$C$4:$C$564),ROWS($A$18:$A409)),1/ROW(②金銭出納簿!$C$4:$C$564),0),COLUMNS($A$5:E$5)),"")</f>
        <v/>
      </c>
      <c r="F398" s="134" t="str">
        <f t="array" ref="F398">IFERROR(INDEX(②金銭出納簿!$C$4:$M$564,MATCH(LARGE((②金銭出納簿!$G$4:$G$564=$A$1)*1/ROW(②金銭出納簿!$C$4:$C$564),ROWS($A$18:$A409)),1/ROW(②金銭出納簿!$C$4:$C$564),0),COLUMNS($A$5:F$5)),"")</f>
        <v/>
      </c>
      <c r="G398" s="134" t="str">
        <f t="array" ref="G398">IFERROR(INDEX(②金銭出納簿!$C$4:$M$564,MATCH(LARGE((②金銭出納簿!$G$4:$G$564=$A$1)*1/ROW(②金銭出納簿!$C$4:$C$564),ROWS($A$18:$A409)),1/ROW(②金銭出納簿!$C$4:$C$564),0),COLUMNS($A$5:G$5)),"")</f>
        <v/>
      </c>
      <c r="H398" s="15" t="str">
        <f t="array" ref="H398">IFERROR(INDEX(②金銭出納簿!$C$4:$M$564,MATCH(LARGE((②金銭出納簿!$G$4:$G$564=$A$1)*1/ROW(②金銭出納簿!$C$4:$C$564),ROWS($A$18:$A409)),1/ROW(②金銭出納簿!$C$4:$C$564),0),COLUMNS($A$5:H$5)),"")</f>
        <v/>
      </c>
      <c r="I398" s="17" t="str">
        <f t="array" ref="I398">IFERROR(INDEX(②金銭出納簿!$C$4:$M$564,MATCH(LARGE((②金銭出納簿!$G$4:$G$564=$A$1)*1/ROW(②金銭出納簿!$C$4:$C$564),ROWS($A$18:$A409)),1/ROW(②金銭出納簿!$C$4:$C$564),0),COLUMNS($A$5:I$5)),"")</f>
        <v/>
      </c>
      <c r="J398" s="16" t="str">
        <f t="array" ref="J398">IFERROR(INDEX(②金銭出納簿!$C$4:$M$564,MATCH(LARGE((②金銭出納簿!$G$4:$G$564=$A$1)*1/ROW(②金銭出納簿!$C$4:$C$564),ROWS($A$18:$A409)),1/ROW(②金銭出納簿!$C$4:$C$564),0),COLUMNS($A$5:J$5)),"")</f>
        <v/>
      </c>
      <c r="K398" s="17" t="str">
        <f t="shared" si="14"/>
        <v/>
      </c>
      <c r="L398" s="23" t="str">
        <f t="shared" si="15"/>
        <v/>
      </c>
    </row>
    <row r="399" spans="1:12" ht="20.25" customHeight="1" x14ac:dyDescent="0.15">
      <c r="A399" s="124" t="str">
        <f t="array" ref="A399">IFERROR(INDEX(②金銭出納簿!$C$4:$M$564,MATCH(LARGE((②金銭出納簿!$G$4:$G$564=$A$1)*1/ROW(②金銭出納簿!$C$4:$C$564),ROWS($A$18:$A410)),1/ROW(②金銭出納簿!$C$4:$C$564),0),COLUMNS($A$5:A$5)),"")</f>
        <v/>
      </c>
      <c r="B399" s="125" t="str">
        <f t="array" ref="B399">IFERROR(INDEX(②金銭出納簿!$C$4:$M$564,MATCH(LARGE((②金銭出納簿!$G$4:$G$564=$A$1)*1/ROW(②金銭出納簿!$C$4:$C$564),ROWS($A$18:$A410)),1/ROW(②金銭出納簿!$C$4:$C$564),0),COLUMNS($A$5:B$5)),"")</f>
        <v/>
      </c>
      <c r="C399" s="12" t="str">
        <f t="array" ref="C399">IFERROR(INDEX(②金銭出納簿!$C$4:$M$564,MATCH(LARGE((②金銭出納簿!$G$4:$G$564=$A$1)*1/ROW(②金銭出納簿!$C$4:$C$564),ROWS($A$18:$A410)),1/ROW(②金銭出納簿!$C$4:$C$564),0),COLUMNS($A$5:C$5)),"")</f>
        <v/>
      </c>
      <c r="D399" s="12" t="str">
        <f t="array" ref="D399">IFERROR(INDEX(②金銭出納簿!$C$4:$M$564,MATCH(LARGE((②金銭出納簿!$G$4:$G$564=$A$1)*1/ROW(②金銭出納簿!$C$4:$C$564),ROWS($A$18:$A410)),1/ROW(②金銭出納簿!$C$4:$C$564),0),COLUMNS($A$5:D$5)),"")</f>
        <v/>
      </c>
      <c r="E399" s="12" t="str">
        <f t="array" ref="E399">IFERROR(INDEX(②金銭出納簿!$C$4:$M$564,MATCH(LARGE((②金銭出納簿!$G$4:$G$564=$A$1)*1/ROW(②金銭出納簿!$C$4:$C$564),ROWS($A$18:$A410)),1/ROW(②金銭出納簿!$C$4:$C$564),0),COLUMNS($A$5:E$5)),"")</f>
        <v/>
      </c>
      <c r="F399" s="134" t="str">
        <f t="array" ref="F399">IFERROR(INDEX(②金銭出納簿!$C$4:$M$564,MATCH(LARGE((②金銭出納簿!$G$4:$G$564=$A$1)*1/ROW(②金銭出納簿!$C$4:$C$564),ROWS($A$18:$A410)),1/ROW(②金銭出納簿!$C$4:$C$564),0),COLUMNS($A$5:F$5)),"")</f>
        <v/>
      </c>
      <c r="G399" s="134" t="str">
        <f t="array" ref="G399">IFERROR(INDEX(②金銭出納簿!$C$4:$M$564,MATCH(LARGE((②金銭出納簿!$G$4:$G$564=$A$1)*1/ROW(②金銭出納簿!$C$4:$C$564),ROWS($A$18:$A410)),1/ROW(②金銭出納簿!$C$4:$C$564),0),COLUMNS($A$5:G$5)),"")</f>
        <v/>
      </c>
      <c r="H399" s="15" t="str">
        <f t="array" ref="H399">IFERROR(INDEX(②金銭出納簿!$C$4:$M$564,MATCH(LARGE((②金銭出納簿!$G$4:$G$564=$A$1)*1/ROW(②金銭出納簿!$C$4:$C$564),ROWS($A$18:$A410)),1/ROW(②金銭出納簿!$C$4:$C$564),0),COLUMNS($A$5:H$5)),"")</f>
        <v/>
      </c>
      <c r="I399" s="17" t="str">
        <f t="array" ref="I399">IFERROR(INDEX(②金銭出納簿!$C$4:$M$564,MATCH(LARGE((②金銭出納簿!$G$4:$G$564=$A$1)*1/ROW(②金銭出納簿!$C$4:$C$564),ROWS($A$18:$A410)),1/ROW(②金銭出納簿!$C$4:$C$564),0),COLUMNS($A$5:I$5)),"")</f>
        <v/>
      </c>
      <c r="J399" s="16" t="str">
        <f t="array" ref="J399">IFERROR(INDEX(②金銭出納簿!$C$4:$M$564,MATCH(LARGE((②金銭出納簿!$G$4:$G$564=$A$1)*1/ROW(②金銭出納簿!$C$4:$C$564),ROWS($A$18:$A410)),1/ROW(②金銭出納簿!$C$4:$C$564),0),COLUMNS($A$5:J$5)),"")</f>
        <v/>
      </c>
      <c r="K399" s="17" t="str">
        <f t="shared" si="14"/>
        <v/>
      </c>
      <c r="L399" s="23" t="str">
        <f t="shared" si="15"/>
        <v/>
      </c>
    </row>
    <row r="400" spans="1:12" ht="20.25" customHeight="1" x14ac:dyDescent="0.15">
      <c r="A400" s="124" t="str">
        <f t="array" ref="A400">IFERROR(INDEX(②金銭出納簿!$C$4:$M$564,MATCH(LARGE((②金銭出納簿!$G$4:$G$564=$A$1)*1/ROW(②金銭出納簿!$C$4:$C$564),ROWS($A$18:$A411)),1/ROW(②金銭出納簿!$C$4:$C$564),0),COLUMNS($A$5:A$5)),"")</f>
        <v/>
      </c>
      <c r="B400" s="125" t="str">
        <f t="array" ref="B400">IFERROR(INDEX(②金銭出納簿!$C$4:$M$564,MATCH(LARGE((②金銭出納簿!$G$4:$G$564=$A$1)*1/ROW(②金銭出納簿!$C$4:$C$564),ROWS($A$18:$A411)),1/ROW(②金銭出納簿!$C$4:$C$564),0),COLUMNS($A$5:B$5)),"")</f>
        <v/>
      </c>
      <c r="C400" s="12" t="str">
        <f t="array" ref="C400">IFERROR(INDEX(②金銭出納簿!$C$4:$M$564,MATCH(LARGE((②金銭出納簿!$G$4:$G$564=$A$1)*1/ROW(②金銭出納簿!$C$4:$C$564),ROWS($A$18:$A411)),1/ROW(②金銭出納簿!$C$4:$C$564),0),COLUMNS($A$5:C$5)),"")</f>
        <v/>
      </c>
      <c r="D400" s="12" t="str">
        <f t="array" ref="D400">IFERROR(INDEX(②金銭出納簿!$C$4:$M$564,MATCH(LARGE((②金銭出納簿!$G$4:$G$564=$A$1)*1/ROW(②金銭出納簿!$C$4:$C$564),ROWS($A$18:$A411)),1/ROW(②金銭出納簿!$C$4:$C$564),0),COLUMNS($A$5:D$5)),"")</f>
        <v/>
      </c>
      <c r="E400" s="12" t="str">
        <f t="array" ref="E400">IFERROR(INDEX(②金銭出納簿!$C$4:$M$564,MATCH(LARGE((②金銭出納簿!$G$4:$G$564=$A$1)*1/ROW(②金銭出納簿!$C$4:$C$564),ROWS($A$18:$A411)),1/ROW(②金銭出納簿!$C$4:$C$564),0),COLUMNS($A$5:E$5)),"")</f>
        <v/>
      </c>
      <c r="F400" s="134" t="str">
        <f t="array" ref="F400">IFERROR(INDEX(②金銭出納簿!$C$4:$M$564,MATCH(LARGE((②金銭出納簿!$G$4:$G$564=$A$1)*1/ROW(②金銭出納簿!$C$4:$C$564),ROWS($A$18:$A411)),1/ROW(②金銭出納簿!$C$4:$C$564),0),COLUMNS($A$5:F$5)),"")</f>
        <v/>
      </c>
      <c r="G400" s="134" t="str">
        <f t="array" ref="G400">IFERROR(INDEX(②金銭出納簿!$C$4:$M$564,MATCH(LARGE((②金銭出納簿!$G$4:$G$564=$A$1)*1/ROW(②金銭出納簿!$C$4:$C$564),ROWS($A$18:$A411)),1/ROW(②金銭出納簿!$C$4:$C$564),0),COLUMNS($A$5:G$5)),"")</f>
        <v/>
      </c>
      <c r="H400" s="15" t="str">
        <f t="array" ref="H400">IFERROR(INDEX(②金銭出納簿!$C$4:$M$564,MATCH(LARGE((②金銭出納簿!$G$4:$G$564=$A$1)*1/ROW(②金銭出納簿!$C$4:$C$564),ROWS($A$18:$A411)),1/ROW(②金銭出納簿!$C$4:$C$564),0),COLUMNS($A$5:H$5)),"")</f>
        <v/>
      </c>
      <c r="I400" s="17" t="str">
        <f t="array" ref="I400">IFERROR(INDEX(②金銭出納簿!$C$4:$M$564,MATCH(LARGE((②金銭出納簿!$G$4:$G$564=$A$1)*1/ROW(②金銭出納簿!$C$4:$C$564),ROWS($A$18:$A411)),1/ROW(②金銭出納簿!$C$4:$C$564),0),COLUMNS($A$5:I$5)),"")</f>
        <v/>
      </c>
      <c r="J400" s="16" t="str">
        <f t="array" ref="J400">IFERROR(INDEX(②金銭出納簿!$C$4:$M$564,MATCH(LARGE((②金銭出納簿!$G$4:$G$564=$A$1)*1/ROW(②金銭出納簿!$C$4:$C$564),ROWS($A$18:$A411)),1/ROW(②金銭出納簿!$C$4:$C$564),0),COLUMNS($A$5:J$5)),"")</f>
        <v/>
      </c>
      <c r="K400" s="17" t="str">
        <f t="shared" si="14"/>
        <v/>
      </c>
      <c r="L400" s="23" t="str">
        <f t="shared" si="15"/>
        <v/>
      </c>
    </row>
    <row r="401" spans="1:12" ht="20.25" customHeight="1" x14ac:dyDescent="0.15">
      <c r="A401" s="124" t="str">
        <f t="array" ref="A401">IFERROR(INDEX(②金銭出納簿!$C$4:$M$564,MATCH(LARGE((②金銭出納簿!$G$4:$G$564=$A$1)*1/ROW(②金銭出納簿!$C$4:$C$564),ROWS($A$18:$A412)),1/ROW(②金銭出納簿!$C$4:$C$564),0),COLUMNS($A$5:A$5)),"")</f>
        <v/>
      </c>
      <c r="B401" s="125" t="str">
        <f t="array" ref="B401">IFERROR(INDEX(②金銭出納簿!$C$4:$M$564,MATCH(LARGE((②金銭出納簿!$G$4:$G$564=$A$1)*1/ROW(②金銭出納簿!$C$4:$C$564),ROWS($A$18:$A412)),1/ROW(②金銭出納簿!$C$4:$C$564),0),COLUMNS($A$5:B$5)),"")</f>
        <v/>
      </c>
      <c r="C401" s="12" t="str">
        <f t="array" ref="C401">IFERROR(INDEX(②金銭出納簿!$C$4:$M$564,MATCH(LARGE((②金銭出納簿!$G$4:$G$564=$A$1)*1/ROW(②金銭出納簿!$C$4:$C$564),ROWS($A$18:$A412)),1/ROW(②金銭出納簿!$C$4:$C$564),0),COLUMNS($A$5:C$5)),"")</f>
        <v/>
      </c>
      <c r="D401" s="12" t="str">
        <f t="array" ref="D401">IFERROR(INDEX(②金銭出納簿!$C$4:$M$564,MATCH(LARGE((②金銭出納簿!$G$4:$G$564=$A$1)*1/ROW(②金銭出納簿!$C$4:$C$564),ROWS($A$18:$A412)),1/ROW(②金銭出納簿!$C$4:$C$564),0),COLUMNS($A$5:D$5)),"")</f>
        <v/>
      </c>
      <c r="E401" s="12" t="str">
        <f t="array" ref="E401">IFERROR(INDEX(②金銭出納簿!$C$4:$M$564,MATCH(LARGE((②金銭出納簿!$G$4:$G$564=$A$1)*1/ROW(②金銭出納簿!$C$4:$C$564),ROWS($A$18:$A412)),1/ROW(②金銭出納簿!$C$4:$C$564),0),COLUMNS($A$5:E$5)),"")</f>
        <v/>
      </c>
      <c r="F401" s="134" t="str">
        <f t="array" ref="F401">IFERROR(INDEX(②金銭出納簿!$C$4:$M$564,MATCH(LARGE((②金銭出納簿!$G$4:$G$564=$A$1)*1/ROW(②金銭出納簿!$C$4:$C$564),ROWS($A$18:$A412)),1/ROW(②金銭出納簿!$C$4:$C$564),0),COLUMNS($A$5:F$5)),"")</f>
        <v/>
      </c>
      <c r="G401" s="134" t="str">
        <f t="array" ref="G401">IFERROR(INDEX(②金銭出納簿!$C$4:$M$564,MATCH(LARGE((②金銭出納簿!$G$4:$G$564=$A$1)*1/ROW(②金銭出納簿!$C$4:$C$564),ROWS($A$18:$A412)),1/ROW(②金銭出納簿!$C$4:$C$564),0),COLUMNS($A$5:G$5)),"")</f>
        <v/>
      </c>
      <c r="H401" s="15" t="str">
        <f t="array" ref="H401">IFERROR(INDEX(②金銭出納簿!$C$4:$M$564,MATCH(LARGE((②金銭出納簿!$G$4:$G$564=$A$1)*1/ROW(②金銭出納簿!$C$4:$C$564),ROWS($A$18:$A412)),1/ROW(②金銭出納簿!$C$4:$C$564),0),COLUMNS($A$5:H$5)),"")</f>
        <v/>
      </c>
      <c r="I401" s="17" t="str">
        <f t="array" ref="I401">IFERROR(INDEX(②金銭出納簿!$C$4:$M$564,MATCH(LARGE((②金銭出納簿!$G$4:$G$564=$A$1)*1/ROW(②金銭出納簿!$C$4:$C$564),ROWS($A$18:$A412)),1/ROW(②金銭出納簿!$C$4:$C$564),0),COLUMNS($A$5:I$5)),"")</f>
        <v/>
      </c>
      <c r="J401" s="16" t="str">
        <f t="array" ref="J401">IFERROR(INDEX(②金銭出納簿!$C$4:$M$564,MATCH(LARGE((②金銭出納簿!$G$4:$G$564=$A$1)*1/ROW(②金銭出納簿!$C$4:$C$564),ROWS($A$18:$A412)),1/ROW(②金銭出納簿!$C$4:$C$564),0),COLUMNS($A$5:J$5)),"")</f>
        <v/>
      </c>
      <c r="K401" s="17" t="str">
        <f t="shared" si="14"/>
        <v/>
      </c>
      <c r="L401" s="23" t="str">
        <f t="shared" si="15"/>
        <v/>
      </c>
    </row>
    <row r="402" spans="1:12" ht="20.25" customHeight="1" x14ac:dyDescent="0.15">
      <c r="A402" s="124" t="str">
        <f t="array" ref="A402">IFERROR(INDEX(②金銭出納簿!$C$4:$M$564,MATCH(LARGE((②金銭出納簿!$G$4:$G$564=$A$1)*1/ROW(②金銭出納簿!$C$4:$C$564),ROWS($A$18:$A413)),1/ROW(②金銭出納簿!$C$4:$C$564),0),COLUMNS($A$5:A$5)),"")</f>
        <v/>
      </c>
      <c r="B402" s="125" t="str">
        <f t="array" ref="B402">IFERROR(INDEX(②金銭出納簿!$C$4:$M$564,MATCH(LARGE((②金銭出納簿!$G$4:$G$564=$A$1)*1/ROW(②金銭出納簿!$C$4:$C$564),ROWS($A$18:$A413)),1/ROW(②金銭出納簿!$C$4:$C$564),0),COLUMNS($A$5:B$5)),"")</f>
        <v/>
      </c>
      <c r="C402" s="12" t="str">
        <f t="array" ref="C402">IFERROR(INDEX(②金銭出納簿!$C$4:$M$564,MATCH(LARGE((②金銭出納簿!$G$4:$G$564=$A$1)*1/ROW(②金銭出納簿!$C$4:$C$564),ROWS($A$18:$A413)),1/ROW(②金銭出納簿!$C$4:$C$564),0),COLUMNS($A$5:C$5)),"")</f>
        <v/>
      </c>
      <c r="D402" s="12" t="str">
        <f t="array" ref="D402">IFERROR(INDEX(②金銭出納簿!$C$4:$M$564,MATCH(LARGE((②金銭出納簿!$G$4:$G$564=$A$1)*1/ROW(②金銭出納簿!$C$4:$C$564),ROWS($A$18:$A413)),1/ROW(②金銭出納簿!$C$4:$C$564),0),COLUMNS($A$5:D$5)),"")</f>
        <v/>
      </c>
      <c r="E402" s="12" t="str">
        <f t="array" ref="E402">IFERROR(INDEX(②金銭出納簿!$C$4:$M$564,MATCH(LARGE((②金銭出納簿!$G$4:$G$564=$A$1)*1/ROW(②金銭出納簿!$C$4:$C$564),ROWS($A$18:$A413)),1/ROW(②金銭出納簿!$C$4:$C$564),0),COLUMNS($A$5:E$5)),"")</f>
        <v/>
      </c>
      <c r="F402" s="134" t="str">
        <f t="array" ref="F402">IFERROR(INDEX(②金銭出納簿!$C$4:$M$564,MATCH(LARGE((②金銭出納簿!$G$4:$G$564=$A$1)*1/ROW(②金銭出納簿!$C$4:$C$564),ROWS($A$18:$A413)),1/ROW(②金銭出納簿!$C$4:$C$564),0),COLUMNS($A$5:F$5)),"")</f>
        <v/>
      </c>
      <c r="G402" s="134" t="str">
        <f t="array" ref="G402">IFERROR(INDEX(②金銭出納簿!$C$4:$M$564,MATCH(LARGE((②金銭出納簿!$G$4:$G$564=$A$1)*1/ROW(②金銭出納簿!$C$4:$C$564),ROWS($A$18:$A413)),1/ROW(②金銭出納簿!$C$4:$C$564),0),COLUMNS($A$5:G$5)),"")</f>
        <v/>
      </c>
      <c r="H402" s="15" t="str">
        <f t="array" ref="H402">IFERROR(INDEX(②金銭出納簿!$C$4:$M$564,MATCH(LARGE((②金銭出納簿!$G$4:$G$564=$A$1)*1/ROW(②金銭出納簿!$C$4:$C$564),ROWS($A$18:$A413)),1/ROW(②金銭出納簿!$C$4:$C$564),0),COLUMNS($A$5:H$5)),"")</f>
        <v/>
      </c>
      <c r="I402" s="17" t="str">
        <f t="array" ref="I402">IFERROR(INDEX(②金銭出納簿!$C$4:$M$564,MATCH(LARGE((②金銭出納簿!$G$4:$G$564=$A$1)*1/ROW(②金銭出納簿!$C$4:$C$564),ROWS($A$18:$A413)),1/ROW(②金銭出納簿!$C$4:$C$564),0),COLUMNS($A$5:I$5)),"")</f>
        <v/>
      </c>
      <c r="J402" s="16" t="str">
        <f t="array" ref="J402">IFERROR(INDEX(②金銭出納簿!$C$4:$M$564,MATCH(LARGE((②金銭出納簿!$G$4:$G$564=$A$1)*1/ROW(②金銭出納簿!$C$4:$C$564),ROWS($A$18:$A413)),1/ROW(②金銭出納簿!$C$4:$C$564),0),COLUMNS($A$5:J$5)),"")</f>
        <v/>
      </c>
      <c r="K402" s="17" t="str">
        <f t="shared" si="14"/>
        <v/>
      </c>
      <c r="L402" s="23" t="str">
        <f t="shared" si="15"/>
        <v/>
      </c>
    </row>
    <row r="403" spans="1:12" ht="20.25" customHeight="1" x14ac:dyDescent="0.15">
      <c r="A403" s="124" t="str">
        <f t="array" ref="A403">IFERROR(INDEX(②金銭出納簿!$C$4:$M$564,MATCH(LARGE((②金銭出納簿!$G$4:$G$564=$A$1)*1/ROW(②金銭出納簿!$C$4:$C$564),ROWS($A$18:$A414)),1/ROW(②金銭出納簿!$C$4:$C$564),0),COLUMNS($A$5:A$5)),"")</f>
        <v/>
      </c>
      <c r="B403" s="125" t="str">
        <f t="array" ref="B403">IFERROR(INDEX(②金銭出納簿!$C$4:$M$564,MATCH(LARGE((②金銭出納簿!$G$4:$G$564=$A$1)*1/ROW(②金銭出納簿!$C$4:$C$564),ROWS($A$18:$A414)),1/ROW(②金銭出納簿!$C$4:$C$564),0),COLUMNS($A$5:B$5)),"")</f>
        <v/>
      </c>
      <c r="C403" s="12" t="str">
        <f t="array" ref="C403">IFERROR(INDEX(②金銭出納簿!$C$4:$M$564,MATCH(LARGE((②金銭出納簿!$G$4:$G$564=$A$1)*1/ROW(②金銭出納簿!$C$4:$C$564),ROWS($A$18:$A414)),1/ROW(②金銭出納簿!$C$4:$C$564),0),COLUMNS($A$5:C$5)),"")</f>
        <v/>
      </c>
      <c r="D403" s="12" t="str">
        <f t="array" ref="D403">IFERROR(INDEX(②金銭出納簿!$C$4:$M$564,MATCH(LARGE((②金銭出納簿!$G$4:$G$564=$A$1)*1/ROW(②金銭出納簿!$C$4:$C$564),ROWS($A$18:$A414)),1/ROW(②金銭出納簿!$C$4:$C$564),0),COLUMNS($A$5:D$5)),"")</f>
        <v/>
      </c>
      <c r="E403" s="12" t="str">
        <f t="array" ref="E403">IFERROR(INDEX(②金銭出納簿!$C$4:$M$564,MATCH(LARGE((②金銭出納簿!$G$4:$G$564=$A$1)*1/ROW(②金銭出納簿!$C$4:$C$564),ROWS($A$18:$A414)),1/ROW(②金銭出納簿!$C$4:$C$564),0),COLUMNS($A$5:E$5)),"")</f>
        <v/>
      </c>
      <c r="F403" s="134" t="str">
        <f t="array" ref="F403">IFERROR(INDEX(②金銭出納簿!$C$4:$M$564,MATCH(LARGE((②金銭出納簿!$G$4:$G$564=$A$1)*1/ROW(②金銭出納簿!$C$4:$C$564),ROWS($A$18:$A414)),1/ROW(②金銭出納簿!$C$4:$C$564),0),COLUMNS($A$5:F$5)),"")</f>
        <v/>
      </c>
      <c r="G403" s="134" t="str">
        <f t="array" ref="G403">IFERROR(INDEX(②金銭出納簿!$C$4:$M$564,MATCH(LARGE((②金銭出納簿!$G$4:$G$564=$A$1)*1/ROW(②金銭出納簿!$C$4:$C$564),ROWS($A$18:$A414)),1/ROW(②金銭出納簿!$C$4:$C$564),0),COLUMNS($A$5:G$5)),"")</f>
        <v/>
      </c>
      <c r="H403" s="15" t="str">
        <f t="array" ref="H403">IFERROR(INDEX(②金銭出納簿!$C$4:$M$564,MATCH(LARGE((②金銭出納簿!$G$4:$G$564=$A$1)*1/ROW(②金銭出納簿!$C$4:$C$564),ROWS($A$18:$A414)),1/ROW(②金銭出納簿!$C$4:$C$564),0),COLUMNS($A$5:H$5)),"")</f>
        <v/>
      </c>
      <c r="I403" s="17" t="str">
        <f t="array" ref="I403">IFERROR(INDEX(②金銭出納簿!$C$4:$M$564,MATCH(LARGE((②金銭出納簿!$G$4:$G$564=$A$1)*1/ROW(②金銭出納簿!$C$4:$C$564),ROWS($A$18:$A414)),1/ROW(②金銭出納簿!$C$4:$C$564),0),COLUMNS($A$5:I$5)),"")</f>
        <v/>
      </c>
      <c r="J403" s="16" t="str">
        <f t="array" ref="J403">IFERROR(INDEX(②金銭出納簿!$C$4:$M$564,MATCH(LARGE((②金銭出納簿!$G$4:$G$564=$A$1)*1/ROW(②金銭出納簿!$C$4:$C$564),ROWS($A$18:$A414)),1/ROW(②金銭出納簿!$C$4:$C$564),0),COLUMNS($A$5:J$5)),"")</f>
        <v/>
      </c>
      <c r="K403" s="17" t="str">
        <f t="shared" si="14"/>
        <v/>
      </c>
      <c r="L403" s="23" t="str">
        <f t="shared" si="15"/>
        <v/>
      </c>
    </row>
    <row r="404" spans="1:12" ht="20.25" customHeight="1" x14ac:dyDescent="0.15">
      <c r="A404" s="124" t="str">
        <f t="array" ref="A404">IFERROR(INDEX(②金銭出納簿!$C$4:$M$564,MATCH(LARGE((②金銭出納簿!$G$4:$G$564=$A$1)*1/ROW(②金銭出納簿!$C$4:$C$564),ROWS($A$18:$A415)),1/ROW(②金銭出納簿!$C$4:$C$564),0),COLUMNS($A$5:A$5)),"")</f>
        <v/>
      </c>
      <c r="B404" s="125" t="str">
        <f t="array" ref="B404">IFERROR(INDEX(②金銭出納簿!$C$4:$M$564,MATCH(LARGE((②金銭出納簿!$G$4:$G$564=$A$1)*1/ROW(②金銭出納簿!$C$4:$C$564),ROWS($A$18:$A415)),1/ROW(②金銭出納簿!$C$4:$C$564),0),COLUMNS($A$5:B$5)),"")</f>
        <v/>
      </c>
      <c r="C404" s="12" t="str">
        <f t="array" ref="C404">IFERROR(INDEX(②金銭出納簿!$C$4:$M$564,MATCH(LARGE((②金銭出納簿!$G$4:$G$564=$A$1)*1/ROW(②金銭出納簿!$C$4:$C$564),ROWS($A$18:$A415)),1/ROW(②金銭出納簿!$C$4:$C$564),0),COLUMNS($A$5:C$5)),"")</f>
        <v/>
      </c>
      <c r="D404" s="12" t="str">
        <f t="array" ref="D404">IFERROR(INDEX(②金銭出納簿!$C$4:$M$564,MATCH(LARGE((②金銭出納簿!$G$4:$G$564=$A$1)*1/ROW(②金銭出納簿!$C$4:$C$564),ROWS($A$18:$A415)),1/ROW(②金銭出納簿!$C$4:$C$564),0),COLUMNS($A$5:D$5)),"")</f>
        <v/>
      </c>
      <c r="E404" s="12" t="str">
        <f t="array" ref="E404">IFERROR(INDEX(②金銭出納簿!$C$4:$M$564,MATCH(LARGE((②金銭出納簿!$G$4:$G$564=$A$1)*1/ROW(②金銭出納簿!$C$4:$C$564),ROWS($A$18:$A415)),1/ROW(②金銭出納簿!$C$4:$C$564),0),COLUMNS($A$5:E$5)),"")</f>
        <v/>
      </c>
      <c r="F404" s="134" t="str">
        <f t="array" ref="F404">IFERROR(INDEX(②金銭出納簿!$C$4:$M$564,MATCH(LARGE((②金銭出納簿!$G$4:$G$564=$A$1)*1/ROW(②金銭出納簿!$C$4:$C$564),ROWS($A$18:$A415)),1/ROW(②金銭出納簿!$C$4:$C$564),0),COLUMNS($A$5:F$5)),"")</f>
        <v/>
      </c>
      <c r="G404" s="134" t="str">
        <f t="array" ref="G404">IFERROR(INDEX(②金銭出納簿!$C$4:$M$564,MATCH(LARGE((②金銭出納簿!$G$4:$G$564=$A$1)*1/ROW(②金銭出納簿!$C$4:$C$564),ROWS($A$18:$A415)),1/ROW(②金銭出納簿!$C$4:$C$564),0),COLUMNS($A$5:G$5)),"")</f>
        <v/>
      </c>
      <c r="H404" s="15" t="str">
        <f t="array" ref="H404">IFERROR(INDEX(②金銭出納簿!$C$4:$M$564,MATCH(LARGE((②金銭出納簿!$G$4:$G$564=$A$1)*1/ROW(②金銭出納簿!$C$4:$C$564),ROWS($A$18:$A415)),1/ROW(②金銭出納簿!$C$4:$C$564),0),COLUMNS($A$5:H$5)),"")</f>
        <v/>
      </c>
      <c r="I404" s="17" t="str">
        <f t="array" ref="I404">IFERROR(INDEX(②金銭出納簿!$C$4:$M$564,MATCH(LARGE((②金銭出納簿!$G$4:$G$564=$A$1)*1/ROW(②金銭出納簿!$C$4:$C$564),ROWS($A$18:$A415)),1/ROW(②金銭出納簿!$C$4:$C$564),0),COLUMNS($A$5:I$5)),"")</f>
        <v/>
      </c>
      <c r="J404" s="16" t="str">
        <f t="array" ref="J404">IFERROR(INDEX(②金銭出納簿!$C$4:$M$564,MATCH(LARGE((②金銭出納簿!$G$4:$G$564=$A$1)*1/ROW(②金銭出納簿!$C$4:$C$564),ROWS($A$18:$A415)),1/ROW(②金銭出納簿!$C$4:$C$564),0),COLUMNS($A$5:J$5)),"")</f>
        <v/>
      </c>
      <c r="K404" s="17" t="str">
        <f t="shared" si="14"/>
        <v/>
      </c>
      <c r="L404" s="23" t="str">
        <f t="shared" si="15"/>
        <v/>
      </c>
    </row>
    <row r="405" spans="1:12" ht="20.25" customHeight="1" x14ac:dyDescent="0.15">
      <c r="A405" s="124" t="str">
        <f t="array" ref="A405">IFERROR(INDEX(②金銭出納簿!$C$4:$M$564,MATCH(LARGE((②金銭出納簿!$G$4:$G$564=$A$1)*1/ROW(②金銭出納簿!$C$4:$C$564),ROWS($A$18:$A416)),1/ROW(②金銭出納簿!$C$4:$C$564),0),COLUMNS($A$5:A$5)),"")</f>
        <v/>
      </c>
      <c r="B405" s="125" t="str">
        <f t="array" ref="B405">IFERROR(INDEX(②金銭出納簿!$C$4:$M$564,MATCH(LARGE((②金銭出納簿!$G$4:$G$564=$A$1)*1/ROW(②金銭出納簿!$C$4:$C$564),ROWS($A$18:$A416)),1/ROW(②金銭出納簿!$C$4:$C$564),0),COLUMNS($A$5:B$5)),"")</f>
        <v/>
      </c>
      <c r="C405" s="12" t="str">
        <f t="array" ref="C405">IFERROR(INDEX(②金銭出納簿!$C$4:$M$564,MATCH(LARGE((②金銭出納簿!$G$4:$G$564=$A$1)*1/ROW(②金銭出納簿!$C$4:$C$564),ROWS($A$18:$A416)),1/ROW(②金銭出納簿!$C$4:$C$564),0),COLUMNS($A$5:C$5)),"")</f>
        <v/>
      </c>
      <c r="D405" s="12" t="str">
        <f t="array" ref="D405">IFERROR(INDEX(②金銭出納簿!$C$4:$M$564,MATCH(LARGE((②金銭出納簿!$G$4:$G$564=$A$1)*1/ROW(②金銭出納簿!$C$4:$C$564),ROWS($A$18:$A416)),1/ROW(②金銭出納簿!$C$4:$C$564),0),COLUMNS($A$5:D$5)),"")</f>
        <v/>
      </c>
      <c r="E405" s="12" t="str">
        <f t="array" ref="E405">IFERROR(INDEX(②金銭出納簿!$C$4:$M$564,MATCH(LARGE((②金銭出納簿!$G$4:$G$564=$A$1)*1/ROW(②金銭出納簿!$C$4:$C$564),ROWS($A$18:$A416)),1/ROW(②金銭出納簿!$C$4:$C$564),0),COLUMNS($A$5:E$5)),"")</f>
        <v/>
      </c>
      <c r="F405" s="134" t="str">
        <f t="array" ref="F405">IFERROR(INDEX(②金銭出納簿!$C$4:$M$564,MATCH(LARGE((②金銭出納簿!$G$4:$G$564=$A$1)*1/ROW(②金銭出納簿!$C$4:$C$564),ROWS($A$18:$A416)),1/ROW(②金銭出納簿!$C$4:$C$564),0),COLUMNS($A$5:F$5)),"")</f>
        <v/>
      </c>
      <c r="G405" s="134" t="str">
        <f t="array" ref="G405">IFERROR(INDEX(②金銭出納簿!$C$4:$M$564,MATCH(LARGE((②金銭出納簿!$G$4:$G$564=$A$1)*1/ROW(②金銭出納簿!$C$4:$C$564),ROWS($A$18:$A416)),1/ROW(②金銭出納簿!$C$4:$C$564),0),COLUMNS($A$5:G$5)),"")</f>
        <v/>
      </c>
      <c r="H405" s="15" t="str">
        <f t="array" ref="H405">IFERROR(INDEX(②金銭出納簿!$C$4:$M$564,MATCH(LARGE((②金銭出納簿!$G$4:$G$564=$A$1)*1/ROW(②金銭出納簿!$C$4:$C$564),ROWS($A$18:$A416)),1/ROW(②金銭出納簿!$C$4:$C$564),0),COLUMNS($A$5:H$5)),"")</f>
        <v/>
      </c>
      <c r="I405" s="17" t="str">
        <f t="array" ref="I405">IFERROR(INDEX(②金銭出納簿!$C$4:$M$564,MATCH(LARGE((②金銭出納簿!$G$4:$G$564=$A$1)*1/ROW(②金銭出納簿!$C$4:$C$564),ROWS($A$18:$A416)),1/ROW(②金銭出納簿!$C$4:$C$564),0),COLUMNS($A$5:I$5)),"")</f>
        <v/>
      </c>
      <c r="J405" s="16" t="str">
        <f t="array" ref="J405">IFERROR(INDEX(②金銭出納簿!$C$4:$M$564,MATCH(LARGE((②金銭出納簿!$G$4:$G$564=$A$1)*1/ROW(②金銭出納簿!$C$4:$C$564),ROWS($A$18:$A416)),1/ROW(②金銭出納簿!$C$4:$C$564),0),COLUMNS($A$5:J$5)),"")</f>
        <v/>
      </c>
      <c r="K405" s="17" t="str">
        <f t="shared" si="14"/>
        <v/>
      </c>
      <c r="L405" s="23" t="str">
        <f t="shared" si="15"/>
        <v/>
      </c>
    </row>
    <row r="406" spans="1:12" ht="20.25" customHeight="1" x14ac:dyDescent="0.15">
      <c r="A406" s="124" t="str">
        <f t="array" ref="A406">IFERROR(INDEX(②金銭出納簿!$C$4:$M$564,MATCH(LARGE((②金銭出納簿!$G$4:$G$564=$A$1)*1/ROW(②金銭出納簿!$C$4:$C$564),ROWS($A$18:$A417)),1/ROW(②金銭出納簿!$C$4:$C$564),0),COLUMNS($A$5:A$5)),"")</f>
        <v/>
      </c>
      <c r="B406" s="125" t="str">
        <f t="array" ref="B406">IFERROR(INDEX(②金銭出納簿!$C$4:$M$564,MATCH(LARGE((②金銭出納簿!$G$4:$G$564=$A$1)*1/ROW(②金銭出納簿!$C$4:$C$564),ROWS($A$18:$A417)),1/ROW(②金銭出納簿!$C$4:$C$564),0),COLUMNS($A$5:B$5)),"")</f>
        <v/>
      </c>
      <c r="C406" s="12" t="str">
        <f t="array" ref="C406">IFERROR(INDEX(②金銭出納簿!$C$4:$M$564,MATCH(LARGE((②金銭出納簿!$G$4:$G$564=$A$1)*1/ROW(②金銭出納簿!$C$4:$C$564),ROWS($A$18:$A417)),1/ROW(②金銭出納簿!$C$4:$C$564),0),COLUMNS($A$5:C$5)),"")</f>
        <v/>
      </c>
      <c r="D406" s="12" t="str">
        <f t="array" ref="D406">IFERROR(INDEX(②金銭出納簿!$C$4:$M$564,MATCH(LARGE((②金銭出納簿!$G$4:$G$564=$A$1)*1/ROW(②金銭出納簿!$C$4:$C$564),ROWS($A$18:$A417)),1/ROW(②金銭出納簿!$C$4:$C$564),0),COLUMNS($A$5:D$5)),"")</f>
        <v/>
      </c>
      <c r="E406" s="12" t="str">
        <f t="array" ref="E406">IFERROR(INDEX(②金銭出納簿!$C$4:$M$564,MATCH(LARGE((②金銭出納簿!$G$4:$G$564=$A$1)*1/ROW(②金銭出納簿!$C$4:$C$564),ROWS($A$18:$A417)),1/ROW(②金銭出納簿!$C$4:$C$564),0),COLUMNS($A$5:E$5)),"")</f>
        <v/>
      </c>
      <c r="F406" s="134" t="str">
        <f t="array" ref="F406">IFERROR(INDEX(②金銭出納簿!$C$4:$M$564,MATCH(LARGE((②金銭出納簿!$G$4:$G$564=$A$1)*1/ROW(②金銭出納簿!$C$4:$C$564),ROWS($A$18:$A417)),1/ROW(②金銭出納簿!$C$4:$C$564),0),COLUMNS($A$5:F$5)),"")</f>
        <v/>
      </c>
      <c r="G406" s="134" t="str">
        <f t="array" ref="G406">IFERROR(INDEX(②金銭出納簿!$C$4:$M$564,MATCH(LARGE((②金銭出納簿!$G$4:$G$564=$A$1)*1/ROW(②金銭出納簿!$C$4:$C$564),ROWS($A$18:$A417)),1/ROW(②金銭出納簿!$C$4:$C$564),0),COLUMNS($A$5:G$5)),"")</f>
        <v/>
      </c>
      <c r="H406" s="15" t="str">
        <f t="array" ref="H406">IFERROR(INDEX(②金銭出納簿!$C$4:$M$564,MATCH(LARGE((②金銭出納簿!$G$4:$G$564=$A$1)*1/ROW(②金銭出納簿!$C$4:$C$564),ROWS($A$18:$A417)),1/ROW(②金銭出納簿!$C$4:$C$564),0),COLUMNS($A$5:H$5)),"")</f>
        <v/>
      </c>
      <c r="I406" s="17" t="str">
        <f t="array" ref="I406">IFERROR(INDEX(②金銭出納簿!$C$4:$M$564,MATCH(LARGE((②金銭出納簿!$G$4:$G$564=$A$1)*1/ROW(②金銭出納簿!$C$4:$C$564),ROWS($A$18:$A417)),1/ROW(②金銭出納簿!$C$4:$C$564),0),COLUMNS($A$5:I$5)),"")</f>
        <v/>
      </c>
      <c r="J406" s="16" t="str">
        <f t="array" ref="J406">IFERROR(INDEX(②金銭出納簿!$C$4:$M$564,MATCH(LARGE((②金銭出納簿!$G$4:$G$564=$A$1)*1/ROW(②金銭出納簿!$C$4:$C$564),ROWS($A$18:$A417)),1/ROW(②金銭出納簿!$C$4:$C$564),0),COLUMNS($A$5:J$5)),"")</f>
        <v/>
      </c>
      <c r="K406" s="17" t="str">
        <f t="shared" si="14"/>
        <v/>
      </c>
      <c r="L406" s="23" t="str">
        <f t="shared" si="15"/>
        <v/>
      </c>
    </row>
    <row r="407" spans="1:12" ht="20.25" customHeight="1" x14ac:dyDescent="0.15">
      <c r="A407" s="124" t="str">
        <f t="array" ref="A407">IFERROR(INDEX(②金銭出納簿!$C$4:$M$564,MATCH(LARGE((②金銭出納簿!$G$4:$G$564=$A$1)*1/ROW(②金銭出納簿!$C$4:$C$564),ROWS($A$18:$A418)),1/ROW(②金銭出納簿!$C$4:$C$564),0),COLUMNS($A$5:A$5)),"")</f>
        <v/>
      </c>
      <c r="B407" s="125" t="str">
        <f t="array" ref="B407">IFERROR(INDEX(②金銭出納簿!$C$4:$M$564,MATCH(LARGE((②金銭出納簿!$G$4:$G$564=$A$1)*1/ROW(②金銭出納簿!$C$4:$C$564),ROWS($A$18:$A418)),1/ROW(②金銭出納簿!$C$4:$C$564),0),COLUMNS($A$5:B$5)),"")</f>
        <v/>
      </c>
      <c r="C407" s="12" t="str">
        <f t="array" ref="C407">IFERROR(INDEX(②金銭出納簿!$C$4:$M$564,MATCH(LARGE((②金銭出納簿!$G$4:$G$564=$A$1)*1/ROW(②金銭出納簿!$C$4:$C$564),ROWS($A$18:$A418)),1/ROW(②金銭出納簿!$C$4:$C$564),0),COLUMNS($A$5:C$5)),"")</f>
        <v/>
      </c>
      <c r="D407" s="12" t="str">
        <f t="array" ref="D407">IFERROR(INDEX(②金銭出納簿!$C$4:$M$564,MATCH(LARGE((②金銭出納簿!$G$4:$G$564=$A$1)*1/ROW(②金銭出納簿!$C$4:$C$564),ROWS($A$18:$A418)),1/ROW(②金銭出納簿!$C$4:$C$564),0),COLUMNS($A$5:D$5)),"")</f>
        <v/>
      </c>
      <c r="E407" s="12" t="str">
        <f t="array" ref="E407">IFERROR(INDEX(②金銭出納簿!$C$4:$M$564,MATCH(LARGE((②金銭出納簿!$G$4:$G$564=$A$1)*1/ROW(②金銭出納簿!$C$4:$C$564),ROWS($A$18:$A418)),1/ROW(②金銭出納簿!$C$4:$C$564),0),COLUMNS($A$5:E$5)),"")</f>
        <v/>
      </c>
      <c r="F407" s="134" t="str">
        <f t="array" ref="F407">IFERROR(INDEX(②金銭出納簿!$C$4:$M$564,MATCH(LARGE((②金銭出納簿!$G$4:$G$564=$A$1)*1/ROW(②金銭出納簿!$C$4:$C$564),ROWS($A$18:$A418)),1/ROW(②金銭出納簿!$C$4:$C$564),0),COLUMNS($A$5:F$5)),"")</f>
        <v/>
      </c>
      <c r="G407" s="134" t="str">
        <f t="array" ref="G407">IFERROR(INDEX(②金銭出納簿!$C$4:$M$564,MATCH(LARGE((②金銭出納簿!$G$4:$G$564=$A$1)*1/ROW(②金銭出納簿!$C$4:$C$564),ROWS($A$18:$A418)),1/ROW(②金銭出納簿!$C$4:$C$564),0),COLUMNS($A$5:G$5)),"")</f>
        <v/>
      </c>
      <c r="H407" s="15" t="str">
        <f t="array" ref="H407">IFERROR(INDEX(②金銭出納簿!$C$4:$M$564,MATCH(LARGE((②金銭出納簿!$G$4:$G$564=$A$1)*1/ROW(②金銭出納簿!$C$4:$C$564),ROWS($A$18:$A418)),1/ROW(②金銭出納簿!$C$4:$C$564),0),COLUMNS($A$5:H$5)),"")</f>
        <v/>
      </c>
      <c r="I407" s="17" t="str">
        <f t="array" ref="I407">IFERROR(INDEX(②金銭出納簿!$C$4:$M$564,MATCH(LARGE((②金銭出納簿!$G$4:$G$564=$A$1)*1/ROW(②金銭出納簿!$C$4:$C$564),ROWS($A$18:$A418)),1/ROW(②金銭出納簿!$C$4:$C$564),0),COLUMNS($A$5:I$5)),"")</f>
        <v/>
      </c>
      <c r="J407" s="16" t="str">
        <f t="array" ref="J407">IFERROR(INDEX(②金銭出納簿!$C$4:$M$564,MATCH(LARGE((②金銭出納簿!$G$4:$G$564=$A$1)*1/ROW(②金銭出納簿!$C$4:$C$564),ROWS($A$18:$A418)),1/ROW(②金銭出納簿!$C$4:$C$564),0),COLUMNS($A$5:J$5)),"")</f>
        <v/>
      </c>
      <c r="K407" s="17" t="str">
        <f t="shared" si="14"/>
        <v/>
      </c>
      <c r="L407" s="23" t="str">
        <f t="shared" si="15"/>
        <v/>
      </c>
    </row>
    <row r="408" spans="1:12" ht="20.25" customHeight="1" x14ac:dyDescent="0.15">
      <c r="A408" s="124" t="str">
        <f t="array" ref="A408">IFERROR(INDEX(②金銭出納簿!$C$4:$M$564,MATCH(LARGE((②金銭出納簿!$G$4:$G$564=$A$1)*1/ROW(②金銭出納簿!$C$4:$C$564),ROWS($A$18:$A419)),1/ROW(②金銭出納簿!$C$4:$C$564),0),COLUMNS($A$5:A$5)),"")</f>
        <v/>
      </c>
      <c r="B408" s="125" t="str">
        <f t="array" ref="B408">IFERROR(INDEX(②金銭出納簿!$C$4:$M$564,MATCH(LARGE((②金銭出納簿!$G$4:$G$564=$A$1)*1/ROW(②金銭出納簿!$C$4:$C$564),ROWS($A$18:$A419)),1/ROW(②金銭出納簿!$C$4:$C$564),0),COLUMNS($A$5:B$5)),"")</f>
        <v/>
      </c>
      <c r="C408" s="12" t="str">
        <f t="array" ref="C408">IFERROR(INDEX(②金銭出納簿!$C$4:$M$564,MATCH(LARGE((②金銭出納簿!$G$4:$G$564=$A$1)*1/ROW(②金銭出納簿!$C$4:$C$564),ROWS($A$18:$A419)),1/ROW(②金銭出納簿!$C$4:$C$564),0),COLUMNS($A$5:C$5)),"")</f>
        <v/>
      </c>
      <c r="D408" s="12" t="str">
        <f t="array" ref="D408">IFERROR(INDEX(②金銭出納簿!$C$4:$M$564,MATCH(LARGE((②金銭出納簿!$G$4:$G$564=$A$1)*1/ROW(②金銭出納簿!$C$4:$C$564),ROWS($A$18:$A419)),1/ROW(②金銭出納簿!$C$4:$C$564),0),COLUMNS($A$5:D$5)),"")</f>
        <v/>
      </c>
      <c r="E408" s="12" t="str">
        <f t="array" ref="E408">IFERROR(INDEX(②金銭出納簿!$C$4:$M$564,MATCH(LARGE((②金銭出納簿!$G$4:$G$564=$A$1)*1/ROW(②金銭出納簿!$C$4:$C$564),ROWS($A$18:$A419)),1/ROW(②金銭出納簿!$C$4:$C$564),0),COLUMNS($A$5:E$5)),"")</f>
        <v/>
      </c>
      <c r="F408" s="134" t="str">
        <f t="array" ref="F408">IFERROR(INDEX(②金銭出納簿!$C$4:$M$564,MATCH(LARGE((②金銭出納簿!$G$4:$G$564=$A$1)*1/ROW(②金銭出納簿!$C$4:$C$564),ROWS($A$18:$A419)),1/ROW(②金銭出納簿!$C$4:$C$564),0),COLUMNS($A$5:F$5)),"")</f>
        <v/>
      </c>
      <c r="G408" s="134" t="str">
        <f t="array" ref="G408">IFERROR(INDEX(②金銭出納簿!$C$4:$M$564,MATCH(LARGE((②金銭出納簿!$G$4:$G$564=$A$1)*1/ROW(②金銭出納簿!$C$4:$C$564),ROWS($A$18:$A419)),1/ROW(②金銭出納簿!$C$4:$C$564),0),COLUMNS($A$5:G$5)),"")</f>
        <v/>
      </c>
      <c r="H408" s="15" t="str">
        <f t="array" ref="H408">IFERROR(INDEX(②金銭出納簿!$C$4:$M$564,MATCH(LARGE((②金銭出納簿!$G$4:$G$564=$A$1)*1/ROW(②金銭出納簿!$C$4:$C$564),ROWS($A$18:$A419)),1/ROW(②金銭出納簿!$C$4:$C$564),0),COLUMNS($A$5:H$5)),"")</f>
        <v/>
      </c>
      <c r="I408" s="17" t="str">
        <f t="array" ref="I408">IFERROR(INDEX(②金銭出納簿!$C$4:$M$564,MATCH(LARGE((②金銭出納簿!$G$4:$G$564=$A$1)*1/ROW(②金銭出納簿!$C$4:$C$564),ROWS($A$18:$A419)),1/ROW(②金銭出納簿!$C$4:$C$564),0),COLUMNS($A$5:I$5)),"")</f>
        <v/>
      </c>
      <c r="J408" s="16" t="str">
        <f t="array" ref="J408">IFERROR(INDEX(②金銭出納簿!$C$4:$M$564,MATCH(LARGE((②金銭出納簿!$G$4:$G$564=$A$1)*1/ROW(②金銭出納簿!$C$4:$C$564),ROWS($A$18:$A419)),1/ROW(②金銭出納簿!$C$4:$C$564),0),COLUMNS($A$5:J$5)),"")</f>
        <v/>
      </c>
      <c r="K408" s="17" t="str">
        <f t="shared" si="14"/>
        <v/>
      </c>
      <c r="L408" s="23" t="str">
        <f t="shared" si="15"/>
        <v/>
      </c>
    </row>
    <row r="409" spans="1:12" ht="20.25" customHeight="1" x14ac:dyDescent="0.15">
      <c r="A409" s="124" t="str">
        <f t="array" ref="A409">IFERROR(INDEX(②金銭出納簿!$C$4:$M$564,MATCH(LARGE((②金銭出納簿!$G$4:$G$564=$A$1)*1/ROW(②金銭出納簿!$C$4:$C$564),ROWS($A$18:$A420)),1/ROW(②金銭出納簿!$C$4:$C$564),0),COLUMNS($A$5:A$5)),"")</f>
        <v/>
      </c>
      <c r="B409" s="125" t="str">
        <f t="array" ref="B409">IFERROR(INDEX(②金銭出納簿!$C$4:$M$564,MATCH(LARGE((②金銭出納簿!$G$4:$G$564=$A$1)*1/ROW(②金銭出納簿!$C$4:$C$564),ROWS($A$18:$A420)),1/ROW(②金銭出納簿!$C$4:$C$564),0),COLUMNS($A$5:B$5)),"")</f>
        <v/>
      </c>
      <c r="C409" s="12" t="str">
        <f t="array" ref="C409">IFERROR(INDEX(②金銭出納簿!$C$4:$M$564,MATCH(LARGE((②金銭出納簿!$G$4:$G$564=$A$1)*1/ROW(②金銭出納簿!$C$4:$C$564),ROWS($A$18:$A420)),1/ROW(②金銭出納簿!$C$4:$C$564),0),COLUMNS($A$5:C$5)),"")</f>
        <v/>
      </c>
      <c r="D409" s="12" t="str">
        <f t="array" ref="D409">IFERROR(INDEX(②金銭出納簿!$C$4:$M$564,MATCH(LARGE((②金銭出納簿!$G$4:$G$564=$A$1)*1/ROW(②金銭出納簿!$C$4:$C$564),ROWS($A$18:$A420)),1/ROW(②金銭出納簿!$C$4:$C$564),0),COLUMNS($A$5:D$5)),"")</f>
        <v/>
      </c>
      <c r="E409" s="12" t="str">
        <f t="array" ref="E409">IFERROR(INDEX(②金銭出納簿!$C$4:$M$564,MATCH(LARGE((②金銭出納簿!$G$4:$G$564=$A$1)*1/ROW(②金銭出納簿!$C$4:$C$564),ROWS($A$18:$A420)),1/ROW(②金銭出納簿!$C$4:$C$564),0),COLUMNS($A$5:E$5)),"")</f>
        <v/>
      </c>
      <c r="F409" s="134" t="str">
        <f t="array" ref="F409">IFERROR(INDEX(②金銭出納簿!$C$4:$M$564,MATCH(LARGE((②金銭出納簿!$G$4:$G$564=$A$1)*1/ROW(②金銭出納簿!$C$4:$C$564),ROWS($A$18:$A420)),1/ROW(②金銭出納簿!$C$4:$C$564),0),COLUMNS($A$5:F$5)),"")</f>
        <v/>
      </c>
      <c r="G409" s="134" t="str">
        <f t="array" ref="G409">IFERROR(INDEX(②金銭出納簿!$C$4:$M$564,MATCH(LARGE((②金銭出納簿!$G$4:$G$564=$A$1)*1/ROW(②金銭出納簿!$C$4:$C$564),ROWS($A$18:$A420)),1/ROW(②金銭出納簿!$C$4:$C$564),0),COLUMNS($A$5:G$5)),"")</f>
        <v/>
      </c>
      <c r="H409" s="15" t="str">
        <f t="array" ref="H409">IFERROR(INDEX(②金銭出納簿!$C$4:$M$564,MATCH(LARGE((②金銭出納簿!$G$4:$G$564=$A$1)*1/ROW(②金銭出納簿!$C$4:$C$564),ROWS($A$18:$A420)),1/ROW(②金銭出納簿!$C$4:$C$564),0),COLUMNS($A$5:H$5)),"")</f>
        <v/>
      </c>
      <c r="I409" s="17" t="str">
        <f t="array" ref="I409">IFERROR(INDEX(②金銭出納簿!$C$4:$M$564,MATCH(LARGE((②金銭出納簿!$G$4:$G$564=$A$1)*1/ROW(②金銭出納簿!$C$4:$C$564),ROWS($A$18:$A420)),1/ROW(②金銭出納簿!$C$4:$C$564),0),COLUMNS($A$5:I$5)),"")</f>
        <v/>
      </c>
      <c r="J409" s="16" t="str">
        <f t="array" ref="J409">IFERROR(INDEX(②金銭出納簿!$C$4:$M$564,MATCH(LARGE((②金銭出納簿!$G$4:$G$564=$A$1)*1/ROW(②金銭出納簿!$C$4:$C$564),ROWS($A$18:$A420)),1/ROW(②金銭出納簿!$C$4:$C$564),0),COLUMNS($A$5:J$5)),"")</f>
        <v/>
      </c>
      <c r="K409" s="17" t="str">
        <f t="shared" si="14"/>
        <v/>
      </c>
      <c r="L409" s="23" t="str">
        <f t="shared" si="15"/>
        <v/>
      </c>
    </row>
    <row r="410" spans="1:12" ht="20.25" customHeight="1" x14ac:dyDescent="0.15">
      <c r="A410" s="124" t="str">
        <f t="array" ref="A410">IFERROR(INDEX(②金銭出納簿!$C$4:$M$564,MATCH(LARGE((②金銭出納簿!$G$4:$G$564=$A$1)*1/ROW(②金銭出納簿!$C$4:$C$564),ROWS($A$18:$A421)),1/ROW(②金銭出納簿!$C$4:$C$564),0),COLUMNS($A$5:A$5)),"")</f>
        <v/>
      </c>
      <c r="B410" s="125" t="str">
        <f t="array" ref="B410">IFERROR(INDEX(②金銭出納簿!$C$4:$M$564,MATCH(LARGE((②金銭出納簿!$G$4:$G$564=$A$1)*1/ROW(②金銭出納簿!$C$4:$C$564),ROWS($A$18:$A421)),1/ROW(②金銭出納簿!$C$4:$C$564),0),COLUMNS($A$5:B$5)),"")</f>
        <v/>
      </c>
      <c r="C410" s="12" t="str">
        <f t="array" ref="C410">IFERROR(INDEX(②金銭出納簿!$C$4:$M$564,MATCH(LARGE((②金銭出納簿!$G$4:$G$564=$A$1)*1/ROW(②金銭出納簿!$C$4:$C$564),ROWS($A$18:$A421)),1/ROW(②金銭出納簿!$C$4:$C$564),0),COLUMNS($A$5:C$5)),"")</f>
        <v/>
      </c>
      <c r="D410" s="12" t="str">
        <f t="array" ref="D410">IFERROR(INDEX(②金銭出納簿!$C$4:$M$564,MATCH(LARGE((②金銭出納簿!$G$4:$G$564=$A$1)*1/ROW(②金銭出納簿!$C$4:$C$564),ROWS($A$18:$A421)),1/ROW(②金銭出納簿!$C$4:$C$564),0),COLUMNS($A$5:D$5)),"")</f>
        <v/>
      </c>
      <c r="E410" s="12" t="str">
        <f t="array" ref="E410">IFERROR(INDEX(②金銭出納簿!$C$4:$M$564,MATCH(LARGE((②金銭出納簿!$G$4:$G$564=$A$1)*1/ROW(②金銭出納簿!$C$4:$C$564),ROWS($A$18:$A421)),1/ROW(②金銭出納簿!$C$4:$C$564),0),COLUMNS($A$5:E$5)),"")</f>
        <v/>
      </c>
      <c r="F410" s="134" t="str">
        <f t="array" ref="F410">IFERROR(INDEX(②金銭出納簿!$C$4:$M$564,MATCH(LARGE((②金銭出納簿!$G$4:$G$564=$A$1)*1/ROW(②金銭出納簿!$C$4:$C$564),ROWS($A$18:$A421)),1/ROW(②金銭出納簿!$C$4:$C$564),0),COLUMNS($A$5:F$5)),"")</f>
        <v/>
      </c>
      <c r="G410" s="134" t="str">
        <f t="array" ref="G410">IFERROR(INDEX(②金銭出納簿!$C$4:$M$564,MATCH(LARGE((②金銭出納簿!$G$4:$G$564=$A$1)*1/ROW(②金銭出納簿!$C$4:$C$564),ROWS($A$18:$A421)),1/ROW(②金銭出納簿!$C$4:$C$564),0),COLUMNS($A$5:G$5)),"")</f>
        <v/>
      </c>
      <c r="H410" s="15" t="str">
        <f t="array" ref="H410">IFERROR(INDEX(②金銭出納簿!$C$4:$M$564,MATCH(LARGE((②金銭出納簿!$G$4:$G$564=$A$1)*1/ROW(②金銭出納簿!$C$4:$C$564),ROWS($A$18:$A421)),1/ROW(②金銭出納簿!$C$4:$C$564),0),COLUMNS($A$5:H$5)),"")</f>
        <v/>
      </c>
      <c r="I410" s="17" t="str">
        <f t="array" ref="I410">IFERROR(INDEX(②金銭出納簿!$C$4:$M$564,MATCH(LARGE((②金銭出納簿!$G$4:$G$564=$A$1)*1/ROW(②金銭出納簿!$C$4:$C$564),ROWS($A$18:$A421)),1/ROW(②金銭出納簿!$C$4:$C$564),0),COLUMNS($A$5:I$5)),"")</f>
        <v/>
      </c>
      <c r="J410" s="16" t="str">
        <f t="array" ref="J410">IFERROR(INDEX(②金銭出納簿!$C$4:$M$564,MATCH(LARGE((②金銭出納簿!$G$4:$G$564=$A$1)*1/ROW(②金銭出納簿!$C$4:$C$564),ROWS($A$18:$A421)),1/ROW(②金銭出納簿!$C$4:$C$564),0),COLUMNS($A$5:J$5)),"")</f>
        <v/>
      </c>
      <c r="K410" s="17" t="str">
        <f t="shared" si="14"/>
        <v/>
      </c>
      <c r="L410" s="23" t="str">
        <f t="shared" si="15"/>
        <v/>
      </c>
    </row>
    <row r="411" spans="1:12" ht="20.25" customHeight="1" x14ac:dyDescent="0.15">
      <c r="A411" s="124" t="str">
        <f t="array" ref="A411">IFERROR(INDEX(②金銭出納簿!$C$4:$M$564,MATCH(LARGE((②金銭出納簿!$G$4:$G$564=$A$1)*1/ROW(②金銭出納簿!$C$4:$C$564),ROWS($A$18:$A422)),1/ROW(②金銭出納簿!$C$4:$C$564),0),COLUMNS($A$5:A$5)),"")</f>
        <v/>
      </c>
      <c r="B411" s="125" t="str">
        <f t="array" ref="B411">IFERROR(INDEX(②金銭出納簿!$C$4:$M$564,MATCH(LARGE((②金銭出納簿!$G$4:$G$564=$A$1)*1/ROW(②金銭出納簿!$C$4:$C$564),ROWS($A$18:$A422)),1/ROW(②金銭出納簿!$C$4:$C$564),0),COLUMNS($A$5:B$5)),"")</f>
        <v/>
      </c>
      <c r="C411" s="12" t="str">
        <f t="array" ref="C411">IFERROR(INDEX(②金銭出納簿!$C$4:$M$564,MATCH(LARGE((②金銭出納簿!$G$4:$G$564=$A$1)*1/ROW(②金銭出納簿!$C$4:$C$564),ROWS($A$18:$A422)),1/ROW(②金銭出納簿!$C$4:$C$564),0),COLUMNS($A$5:C$5)),"")</f>
        <v/>
      </c>
      <c r="D411" s="12" t="str">
        <f t="array" ref="D411">IFERROR(INDEX(②金銭出納簿!$C$4:$M$564,MATCH(LARGE((②金銭出納簿!$G$4:$G$564=$A$1)*1/ROW(②金銭出納簿!$C$4:$C$564),ROWS($A$18:$A422)),1/ROW(②金銭出納簿!$C$4:$C$564),0),COLUMNS($A$5:D$5)),"")</f>
        <v/>
      </c>
      <c r="E411" s="12" t="str">
        <f t="array" ref="E411">IFERROR(INDEX(②金銭出納簿!$C$4:$M$564,MATCH(LARGE((②金銭出納簿!$G$4:$G$564=$A$1)*1/ROW(②金銭出納簿!$C$4:$C$564),ROWS($A$18:$A422)),1/ROW(②金銭出納簿!$C$4:$C$564),0),COLUMNS($A$5:E$5)),"")</f>
        <v/>
      </c>
      <c r="F411" s="134" t="str">
        <f t="array" ref="F411">IFERROR(INDEX(②金銭出納簿!$C$4:$M$564,MATCH(LARGE((②金銭出納簿!$G$4:$G$564=$A$1)*1/ROW(②金銭出納簿!$C$4:$C$564),ROWS($A$18:$A422)),1/ROW(②金銭出納簿!$C$4:$C$564),0),COLUMNS($A$5:F$5)),"")</f>
        <v/>
      </c>
      <c r="G411" s="134" t="str">
        <f t="array" ref="G411">IFERROR(INDEX(②金銭出納簿!$C$4:$M$564,MATCH(LARGE((②金銭出納簿!$G$4:$G$564=$A$1)*1/ROW(②金銭出納簿!$C$4:$C$564),ROWS($A$18:$A422)),1/ROW(②金銭出納簿!$C$4:$C$564),0),COLUMNS($A$5:G$5)),"")</f>
        <v/>
      </c>
      <c r="H411" s="15" t="str">
        <f t="array" ref="H411">IFERROR(INDEX(②金銭出納簿!$C$4:$M$564,MATCH(LARGE((②金銭出納簿!$G$4:$G$564=$A$1)*1/ROW(②金銭出納簿!$C$4:$C$564),ROWS($A$18:$A422)),1/ROW(②金銭出納簿!$C$4:$C$564),0),COLUMNS($A$5:H$5)),"")</f>
        <v/>
      </c>
      <c r="I411" s="17" t="str">
        <f t="array" ref="I411">IFERROR(INDEX(②金銭出納簿!$C$4:$M$564,MATCH(LARGE((②金銭出納簿!$G$4:$G$564=$A$1)*1/ROW(②金銭出納簿!$C$4:$C$564),ROWS($A$18:$A422)),1/ROW(②金銭出納簿!$C$4:$C$564),0),COLUMNS($A$5:I$5)),"")</f>
        <v/>
      </c>
      <c r="J411" s="16" t="str">
        <f t="array" ref="J411">IFERROR(INDEX(②金銭出納簿!$C$4:$M$564,MATCH(LARGE((②金銭出納簿!$G$4:$G$564=$A$1)*1/ROW(②金銭出納簿!$C$4:$C$564),ROWS($A$18:$A422)),1/ROW(②金銭出納簿!$C$4:$C$564),0),COLUMNS($A$5:J$5)),"")</f>
        <v/>
      </c>
      <c r="K411" s="17" t="str">
        <f t="shared" si="14"/>
        <v/>
      </c>
      <c r="L411" s="23" t="str">
        <f t="shared" si="15"/>
        <v/>
      </c>
    </row>
    <row r="412" spans="1:12" ht="20.25" customHeight="1" x14ac:dyDescent="0.15">
      <c r="A412" s="124" t="str">
        <f t="array" ref="A412">IFERROR(INDEX(②金銭出納簿!$C$4:$M$564,MATCH(LARGE((②金銭出納簿!$G$4:$G$564=$A$1)*1/ROW(②金銭出納簿!$C$4:$C$564),ROWS($A$18:$A423)),1/ROW(②金銭出納簿!$C$4:$C$564),0),COLUMNS($A$5:A$5)),"")</f>
        <v/>
      </c>
      <c r="B412" s="125" t="str">
        <f t="array" ref="B412">IFERROR(INDEX(②金銭出納簿!$C$4:$M$564,MATCH(LARGE((②金銭出納簿!$G$4:$G$564=$A$1)*1/ROW(②金銭出納簿!$C$4:$C$564),ROWS($A$18:$A423)),1/ROW(②金銭出納簿!$C$4:$C$564),0),COLUMNS($A$5:B$5)),"")</f>
        <v/>
      </c>
      <c r="C412" s="12" t="str">
        <f t="array" ref="C412">IFERROR(INDEX(②金銭出納簿!$C$4:$M$564,MATCH(LARGE((②金銭出納簿!$G$4:$G$564=$A$1)*1/ROW(②金銭出納簿!$C$4:$C$564),ROWS($A$18:$A423)),1/ROW(②金銭出納簿!$C$4:$C$564),0),COLUMNS($A$5:C$5)),"")</f>
        <v/>
      </c>
      <c r="D412" s="12" t="str">
        <f t="array" ref="D412">IFERROR(INDEX(②金銭出納簿!$C$4:$M$564,MATCH(LARGE((②金銭出納簿!$G$4:$G$564=$A$1)*1/ROW(②金銭出納簿!$C$4:$C$564),ROWS($A$18:$A423)),1/ROW(②金銭出納簿!$C$4:$C$564),0),COLUMNS($A$5:D$5)),"")</f>
        <v/>
      </c>
      <c r="E412" s="12" t="str">
        <f t="array" ref="E412">IFERROR(INDEX(②金銭出納簿!$C$4:$M$564,MATCH(LARGE((②金銭出納簿!$G$4:$G$564=$A$1)*1/ROW(②金銭出納簿!$C$4:$C$564),ROWS($A$18:$A423)),1/ROW(②金銭出納簿!$C$4:$C$564),0),COLUMNS($A$5:E$5)),"")</f>
        <v/>
      </c>
      <c r="F412" s="134" t="str">
        <f t="array" ref="F412">IFERROR(INDEX(②金銭出納簿!$C$4:$M$564,MATCH(LARGE((②金銭出納簿!$G$4:$G$564=$A$1)*1/ROW(②金銭出納簿!$C$4:$C$564),ROWS($A$18:$A423)),1/ROW(②金銭出納簿!$C$4:$C$564),0),COLUMNS($A$5:F$5)),"")</f>
        <v/>
      </c>
      <c r="G412" s="134" t="str">
        <f t="array" ref="G412">IFERROR(INDEX(②金銭出納簿!$C$4:$M$564,MATCH(LARGE((②金銭出納簿!$G$4:$G$564=$A$1)*1/ROW(②金銭出納簿!$C$4:$C$564),ROWS($A$18:$A423)),1/ROW(②金銭出納簿!$C$4:$C$564),0),COLUMNS($A$5:G$5)),"")</f>
        <v/>
      </c>
      <c r="H412" s="15" t="str">
        <f t="array" ref="H412">IFERROR(INDEX(②金銭出納簿!$C$4:$M$564,MATCH(LARGE((②金銭出納簿!$G$4:$G$564=$A$1)*1/ROW(②金銭出納簿!$C$4:$C$564),ROWS($A$18:$A423)),1/ROW(②金銭出納簿!$C$4:$C$564),0),COLUMNS($A$5:H$5)),"")</f>
        <v/>
      </c>
      <c r="I412" s="17" t="str">
        <f t="array" ref="I412">IFERROR(INDEX(②金銭出納簿!$C$4:$M$564,MATCH(LARGE((②金銭出納簿!$G$4:$G$564=$A$1)*1/ROW(②金銭出納簿!$C$4:$C$564),ROWS($A$18:$A423)),1/ROW(②金銭出納簿!$C$4:$C$564),0),COLUMNS($A$5:I$5)),"")</f>
        <v/>
      </c>
      <c r="J412" s="16" t="str">
        <f t="array" ref="J412">IFERROR(INDEX(②金銭出納簿!$C$4:$M$564,MATCH(LARGE((②金銭出納簿!$G$4:$G$564=$A$1)*1/ROW(②金銭出納簿!$C$4:$C$564),ROWS($A$18:$A423)),1/ROW(②金銭出納簿!$C$4:$C$564),0),COLUMNS($A$5:J$5)),"")</f>
        <v/>
      </c>
      <c r="K412" s="17" t="str">
        <f t="shared" si="14"/>
        <v/>
      </c>
      <c r="L412" s="23" t="str">
        <f t="shared" si="15"/>
        <v/>
      </c>
    </row>
    <row r="413" spans="1:12" ht="20.25" customHeight="1" x14ac:dyDescent="0.15">
      <c r="A413" s="124" t="str">
        <f t="array" ref="A413">IFERROR(INDEX(②金銭出納簿!$C$4:$M$564,MATCH(LARGE((②金銭出納簿!$G$4:$G$564=$A$1)*1/ROW(②金銭出納簿!$C$4:$C$564),ROWS($A$18:$A424)),1/ROW(②金銭出納簿!$C$4:$C$564),0),COLUMNS($A$5:A$5)),"")</f>
        <v/>
      </c>
      <c r="B413" s="125" t="str">
        <f t="array" ref="B413">IFERROR(INDEX(②金銭出納簿!$C$4:$M$564,MATCH(LARGE((②金銭出納簿!$G$4:$G$564=$A$1)*1/ROW(②金銭出納簿!$C$4:$C$564),ROWS($A$18:$A424)),1/ROW(②金銭出納簿!$C$4:$C$564),0),COLUMNS($A$5:B$5)),"")</f>
        <v/>
      </c>
      <c r="C413" s="12" t="str">
        <f t="array" ref="C413">IFERROR(INDEX(②金銭出納簿!$C$4:$M$564,MATCH(LARGE((②金銭出納簿!$G$4:$G$564=$A$1)*1/ROW(②金銭出納簿!$C$4:$C$564),ROWS($A$18:$A424)),1/ROW(②金銭出納簿!$C$4:$C$564),0),COLUMNS($A$5:C$5)),"")</f>
        <v/>
      </c>
      <c r="D413" s="12" t="str">
        <f t="array" ref="D413">IFERROR(INDEX(②金銭出納簿!$C$4:$M$564,MATCH(LARGE((②金銭出納簿!$G$4:$G$564=$A$1)*1/ROW(②金銭出納簿!$C$4:$C$564),ROWS($A$18:$A424)),1/ROW(②金銭出納簿!$C$4:$C$564),0),COLUMNS($A$5:D$5)),"")</f>
        <v/>
      </c>
      <c r="E413" s="12" t="str">
        <f t="array" ref="E413">IFERROR(INDEX(②金銭出納簿!$C$4:$M$564,MATCH(LARGE((②金銭出納簿!$G$4:$G$564=$A$1)*1/ROW(②金銭出納簿!$C$4:$C$564),ROWS($A$18:$A424)),1/ROW(②金銭出納簿!$C$4:$C$564),0),COLUMNS($A$5:E$5)),"")</f>
        <v/>
      </c>
      <c r="F413" s="134" t="str">
        <f t="array" ref="F413">IFERROR(INDEX(②金銭出納簿!$C$4:$M$564,MATCH(LARGE((②金銭出納簿!$G$4:$G$564=$A$1)*1/ROW(②金銭出納簿!$C$4:$C$564),ROWS($A$18:$A424)),1/ROW(②金銭出納簿!$C$4:$C$564),0),COLUMNS($A$5:F$5)),"")</f>
        <v/>
      </c>
      <c r="G413" s="134" t="str">
        <f t="array" ref="G413">IFERROR(INDEX(②金銭出納簿!$C$4:$M$564,MATCH(LARGE((②金銭出納簿!$G$4:$G$564=$A$1)*1/ROW(②金銭出納簿!$C$4:$C$564),ROWS($A$18:$A424)),1/ROW(②金銭出納簿!$C$4:$C$564),0),COLUMNS($A$5:G$5)),"")</f>
        <v/>
      </c>
      <c r="H413" s="15" t="str">
        <f t="array" ref="H413">IFERROR(INDEX(②金銭出納簿!$C$4:$M$564,MATCH(LARGE((②金銭出納簿!$G$4:$G$564=$A$1)*1/ROW(②金銭出納簿!$C$4:$C$564),ROWS($A$18:$A424)),1/ROW(②金銭出納簿!$C$4:$C$564),0),COLUMNS($A$5:H$5)),"")</f>
        <v/>
      </c>
      <c r="I413" s="17" t="str">
        <f t="array" ref="I413">IFERROR(INDEX(②金銭出納簿!$C$4:$M$564,MATCH(LARGE((②金銭出納簿!$G$4:$G$564=$A$1)*1/ROW(②金銭出納簿!$C$4:$C$564),ROWS($A$18:$A424)),1/ROW(②金銭出納簿!$C$4:$C$564),0),COLUMNS($A$5:I$5)),"")</f>
        <v/>
      </c>
      <c r="J413" s="16" t="str">
        <f t="array" ref="J413">IFERROR(INDEX(②金銭出納簿!$C$4:$M$564,MATCH(LARGE((②金銭出納簿!$G$4:$G$564=$A$1)*1/ROW(②金銭出納簿!$C$4:$C$564),ROWS($A$18:$A424)),1/ROW(②金銭出納簿!$C$4:$C$564),0),COLUMNS($A$5:J$5)),"")</f>
        <v/>
      </c>
      <c r="K413" s="17" t="str">
        <f t="shared" si="14"/>
        <v/>
      </c>
      <c r="L413" s="23" t="str">
        <f t="shared" si="15"/>
        <v/>
      </c>
    </row>
    <row r="414" spans="1:12" ht="20.25" customHeight="1" x14ac:dyDescent="0.15">
      <c r="A414" s="124" t="str">
        <f t="array" ref="A414">IFERROR(INDEX(②金銭出納簿!$C$4:$M$564,MATCH(LARGE((②金銭出納簿!$G$4:$G$564=$A$1)*1/ROW(②金銭出納簿!$C$4:$C$564),ROWS($A$18:$A425)),1/ROW(②金銭出納簿!$C$4:$C$564),0),COLUMNS($A$5:A$5)),"")</f>
        <v/>
      </c>
      <c r="B414" s="125" t="str">
        <f t="array" ref="B414">IFERROR(INDEX(②金銭出納簿!$C$4:$M$564,MATCH(LARGE((②金銭出納簿!$G$4:$G$564=$A$1)*1/ROW(②金銭出納簿!$C$4:$C$564),ROWS($A$18:$A425)),1/ROW(②金銭出納簿!$C$4:$C$564),0),COLUMNS($A$5:B$5)),"")</f>
        <v/>
      </c>
      <c r="C414" s="12" t="str">
        <f t="array" ref="C414">IFERROR(INDEX(②金銭出納簿!$C$4:$M$564,MATCH(LARGE((②金銭出納簿!$G$4:$G$564=$A$1)*1/ROW(②金銭出納簿!$C$4:$C$564),ROWS($A$18:$A425)),1/ROW(②金銭出納簿!$C$4:$C$564),0),COLUMNS($A$5:C$5)),"")</f>
        <v/>
      </c>
      <c r="D414" s="12" t="str">
        <f t="array" ref="D414">IFERROR(INDEX(②金銭出納簿!$C$4:$M$564,MATCH(LARGE((②金銭出納簿!$G$4:$G$564=$A$1)*1/ROW(②金銭出納簿!$C$4:$C$564),ROWS($A$18:$A425)),1/ROW(②金銭出納簿!$C$4:$C$564),0),COLUMNS($A$5:D$5)),"")</f>
        <v/>
      </c>
      <c r="E414" s="12" t="str">
        <f t="array" ref="E414">IFERROR(INDEX(②金銭出納簿!$C$4:$M$564,MATCH(LARGE((②金銭出納簿!$G$4:$G$564=$A$1)*1/ROW(②金銭出納簿!$C$4:$C$564),ROWS($A$18:$A425)),1/ROW(②金銭出納簿!$C$4:$C$564),0),COLUMNS($A$5:E$5)),"")</f>
        <v/>
      </c>
      <c r="F414" s="134" t="str">
        <f t="array" ref="F414">IFERROR(INDEX(②金銭出納簿!$C$4:$M$564,MATCH(LARGE((②金銭出納簿!$G$4:$G$564=$A$1)*1/ROW(②金銭出納簿!$C$4:$C$564),ROWS($A$18:$A425)),1/ROW(②金銭出納簿!$C$4:$C$564),0),COLUMNS($A$5:F$5)),"")</f>
        <v/>
      </c>
      <c r="G414" s="134" t="str">
        <f t="array" ref="G414">IFERROR(INDEX(②金銭出納簿!$C$4:$M$564,MATCH(LARGE((②金銭出納簿!$G$4:$G$564=$A$1)*1/ROW(②金銭出納簿!$C$4:$C$564),ROWS($A$18:$A425)),1/ROW(②金銭出納簿!$C$4:$C$564),0),COLUMNS($A$5:G$5)),"")</f>
        <v/>
      </c>
      <c r="H414" s="15" t="str">
        <f t="array" ref="H414">IFERROR(INDEX(②金銭出納簿!$C$4:$M$564,MATCH(LARGE((②金銭出納簿!$G$4:$G$564=$A$1)*1/ROW(②金銭出納簿!$C$4:$C$564),ROWS($A$18:$A425)),1/ROW(②金銭出納簿!$C$4:$C$564),0),COLUMNS($A$5:H$5)),"")</f>
        <v/>
      </c>
      <c r="I414" s="17" t="str">
        <f t="array" ref="I414">IFERROR(INDEX(②金銭出納簿!$C$4:$M$564,MATCH(LARGE((②金銭出納簿!$G$4:$G$564=$A$1)*1/ROW(②金銭出納簿!$C$4:$C$564),ROWS($A$18:$A425)),1/ROW(②金銭出納簿!$C$4:$C$564),0),COLUMNS($A$5:I$5)),"")</f>
        <v/>
      </c>
      <c r="J414" s="16" t="str">
        <f t="array" ref="J414">IFERROR(INDEX(②金銭出納簿!$C$4:$M$564,MATCH(LARGE((②金銭出納簿!$G$4:$G$564=$A$1)*1/ROW(②金銭出納簿!$C$4:$C$564),ROWS($A$18:$A425)),1/ROW(②金銭出納簿!$C$4:$C$564),0),COLUMNS($A$5:J$5)),"")</f>
        <v/>
      </c>
      <c r="K414" s="17" t="str">
        <f t="shared" si="14"/>
        <v/>
      </c>
      <c r="L414" s="23" t="str">
        <f t="shared" si="15"/>
        <v/>
      </c>
    </row>
    <row r="415" spans="1:12" ht="20.25" customHeight="1" x14ac:dyDescent="0.15">
      <c r="A415" s="124" t="str">
        <f t="array" ref="A415">IFERROR(INDEX(②金銭出納簿!$C$4:$M$564,MATCH(LARGE((②金銭出納簿!$G$4:$G$564=$A$1)*1/ROW(②金銭出納簿!$C$4:$C$564),ROWS($A$18:$A426)),1/ROW(②金銭出納簿!$C$4:$C$564),0),COLUMNS($A$5:A$5)),"")</f>
        <v/>
      </c>
      <c r="B415" s="125" t="str">
        <f t="array" ref="B415">IFERROR(INDEX(②金銭出納簿!$C$4:$M$564,MATCH(LARGE((②金銭出納簿!$G$4:$G$564=$A$1)*1/ROW(②金銭出納簿!$C$4:$C$564),ROWS($A$18:$A426)),1/ROW(②金銭出納簿!$C$4:$C$564),0),COLUMNS($A$5:B$5)),"")</f>
        <v/>
      </c>
      <c r="C415" s="12" t="str">
        <f t="array" ref="C415">IFERROR(INDEX(②金銭出納簿!$C$4:$M$564,MATCH(LARGE((②金銭出納簿!$G$4:$G$564=$A$1)*1/ROW(②金銭出納簿!$C$4:$C$564),ROWS($A$18:$A426)),1/ROW(②金銭出納簿!$C$4:$C$564),0),COLUMNS($A$5:C$5)),"")</f>
        <v/>
      </c>
      <c r="D415" s="12" t="str">
        <f t="array" ref="D415">IFERROR(INDEX(②金銭出納簿!$C$4:$M$564,MATCH(LARGE((②金銭出納簿!$G$4:$G$564=$A$1)*1/ROW(②金銭出納簿!$C$4:$C$564),ROWS($A$18:$A426)),1/ROW(②金銭出納簿!$C$4:$C$564),0),COLUMNS($A$5:D$5)),"")</f>
        <v/>
      </c>
      <c r="E415" s="12" t="str">
        <f t="array" ref="E415">IFERROR(INDEX(②金銭出納簿!$C$4:$M$564,MATCH(LARGE((②金銭出納簿!$G$4:$G$564=$A$1)*1/ROW(②金銭出納簿!$C$4:$C$564),ROWS($A$18:$A426)),1/ROW(②金銭出納簿!$C$4:$C$564),0),COLUMNS($A$5:E$5)),"")</f>
        <v/>
      </c>
      <c r="F415" s="134" t="str">
        <f t="array" ref="F415">IFERROR(INDEX(②金銭出納簿!$C$4:$M$564,MATCH(LARGE((②金銭出納簿!$G$4:$G$564=$A$1)*1/ROW(②金銭出納簿!$C$4:$C$564),ROWS($A$18:$A426)),1/ROW(②金銭出納簿!$C$4:$C$564),0),COLUMNS($A$5:F$5)),"")</f>
        <v/>
      </c>
      <c r="G415" s="134" t="str">
        <f t="array" ref="G415">IFERROR(INDEX(②金銭出納簿!$C$4:$M$564,MATCH(LARGE((②金銭出納簿!$G$4:$G$564=$A$1)*1/ROW(②金銭出納簿!$C$4:$C$564),ROWS($A$18:$A426)),1/ROW(②金銭出納簿!$C$4:$C$564),0),COLUMNS($A$5:G$5)),"")</f>
        <v/>
      </c>
      <c r="H415" s="15" t="str">
        <f t="array" ref="H415">IFERROR(INDEX(②金銭出納簿!$C$4:$M$564,MATCH(LARGE((②金銭出納簿!$G$4:$G$564=$A$1)*1/ROW(②金銭出納簿!$C$4:$C$564),ROWS($A$18:$A426)),1/ROW(②金銭出納簿!$C$4:$C$564),0),COLUMNS($A$5:H$5)),"")</f>
        <v/>
      </c>
      <c r="I415" s="17" t="str">
        <f t="array" ref="I415">IFERROR(INDEX(②金銭出納簿!$C$4:$M$564,MATCH(LARGE((②金銭出納簿!$G$4:$G$564=$A$1)*1/ROW(②金銭出納簿!$C$4:$C$564),ROWS($A$18:$A426)),1/ROW(②金銭出納簿!$C$4:$C$564),0),COLUMNS($A$5:I$5)),"")</f>
        <v/>
      </c>
      <c r="J415" s="16" t="str">
        <f t="array" ref="J415">IFERROR(INDEX(②金銭出納簿!$C$4:$M$564,MATCH(LARGE((②金銭出納簿!$G$4:$G$564=$A$1)*1/ROW(②金銭出納簿!$C$4:$C$564),ROWS($A$18:$A426)),1/ROW(②金銭出納簿!$C$4:$C$564),0),COLUMNS($A$5:J$5)),"")</f>
        <v/>
      </c>
      <c r="K415" s="17" t="str">
        <f t="shared" si="14"/>
        <v/>
      </c>
      <c r="L415" s="23" t="str">
        <f t="shared" si="15"/>
        <v/>
      </c>
    </row>
    <row r="416" spans="1:12" ht="20.25" customHeight="1" x14ac:dyDescent="0.15">
      <c r="A416" s="124" t="str">
        <f t="array" ref="A416">IFERROR(INDEX(②金銭出納簿!$C$4:$M$564,MATCH(LARGE((②金銭出納簿!$G$4:$G$564=$A$1)*1/ROW(②金銭出納簿!$C$4:$C$564),ROWS($A$18:$A427)),1/ROW(②金銭出納簿!$C$4:$C$564),0),COLUMNS($A$5:A$5)),"")</f>
        <v/>
      </c>
      <c r="B416" s="125" t="str">
        <f t="array" ref="B416">IFERROR(INDEX(②金銭出納簿!$C$4:$M$564,MATCH(LARGE((②金銭出納簿!$G$4:$G$564=$A$1)*1/ROW(②金銭出納簿!$C$4:$C$564),ROWS($A$18:$A427)),1/ROW(②金銭出納簿!$C$4:$C$564),0),COLUMNS($A$5:B$5)),"")</f>
        <v/>
      </c>
      <c r="C416" s="12" t="str">
        <f t="array" ref="C416">IFERROR(INDEX(②金銭出納簿!$C$4:$M$564,MATCH(LARGE((②金銭出納簿!$G$4:$G$564=$A$1)*1/ROW(②金銭出納簿!$C$4:$C$564),ROWS($A$18:$A427)),1/ROW(②金銭出納簿!$C$4:$C$564),0),COLUMNS($A$5:C$5)),"")</f>
        <v/>
      </c>
      <c r="D416" s="12" t="str">
        <f t="array" ref="D416">IFERROR(INDEX(②金銭出納簿!$C$4:$M$564,MATCH(LARGE((②金銭出納簿!$G$4:$G$564=$A$1)*1/ROW(②金銭出納簿!$C$4:$C$564),ROWS($A$18:$A427)),1/ROW(②金銭出納簿!$C$4:$C$564),0),COLUMNS($A$5:D$5)),"")</f>
        <v/>
      </c>
      <c r="E416" s="12" t="str">
        <f t="array" ref="E416">IFERROR(INDEX(②金銭出納簿!$C$4:$M$564,MATCH(LARGE((②金銭出納簿!$G$4:$G$564=$A$1)*1/ROW(②金銭出納簿!$C$4:$C$564),ROWS($A$18:$A427)),1/ROW(②金銭出納簿!$C$4:$C$564),0),COLUMNS($A$5:E$5)),"")</f>
        <v/>
      </c>
      <c r="F416" s="134" t="str">
        <f t="array" ref="F416">IFERROR(INDEX(②金銭出納簿!$C$4:$M$564,MATCH(LARGE((②金銭出納簿!$G$4:$G$564=$A$1)*1/ROW(②金銭出納簿!$C$4:$C$564),ROWS($A$18:$A427)),1/ROW(②金銭出納簿!$C$4:$C$564),0),COLUMNS($A$5:F$5)),"")</f>
        <v/>
      </c>
      <c r="G416" s="134" t="str">
        <f t="array" ref="G416">IFERROR(INDEX(②金銭出納簿!$C$4:$M$564,MATCH(LARGE((②金銭出納簿!$G$4:$G$564=$A$1)*1/ROW(②金銭出納簿!$C$4:$C$564),ROWS($A$18:$A427)),1/ROW(②金銭出納簿!$C$4:$C$564),0),COLUMNS($A$5:G$5)),"")</f>
        <v/>
      </c>
      <c r="H416" s="15" t="str">
        <f t="array" ref="H416">IFERROR(INDEX(②金銭出納簿!$C$4:$M$564,MATCH(LARGE((②金銭出納簿!$G$4:$G$564=$A$1)*1/ROW(②金銭出納簿!$C$4:$C$564),ROWS($A$18:$A427)),1/ROW(②金銭出納簿!$C$4:$C$564),0),COLUMNS($A$5:H$5)),"")</f>
        <v/>
      </c>
      <c r="I416" s="17" t="str">
        <f t="array" ref="I416">IFERROR(INDEX(②金銭出納簿!$C$4:$M$564,MATCH(LARGE((②金銭出納簿!$G$4:$G$564=$A$1)*1/ROW(②金銭出納簿!$C$4:$C$564),ROWS($A$18:$A427)),1/ROW(②金銭出納簿!$C$4:$C$564),0),COLUMNS($A$5:I$5)),"")</f>
        <v/>
      </c>
      <c r="J416" s="16" t="str">
        <f t="array" ref="J416">IFERROR(INDEX(②金銭出納簿!$C$4:$M$564,MATCH(LARGE((②金銭出納簿!$G$4:$G$564=$A$1)*1/ROW(②金銭出納簿!$C$4:$C$564),ROWS($A$18:$A427)),1/ROW(②金銭出納簿!$C$4:$C$564),0),COLUMNS($A$5:J$5)),"")</f>
        <v/>
      </c>
      <c r="K416" s="17" t="str">
        <f t="shared" si="14"/>
        <v/>
      </c>
      <c r="L416" s="23" t="str">
        <f t="shared" si="15"/>
        <v/>
      </c>
    </row>
    <row r="417" spans="1:12" ht="20.25" customHeight="1" x14ac:dyDescent="0.15">
      <c r="A417" s="124" t="str">
        <f t="array" ref="A417">IFERROR(INDEX(②金銭出納簿!$C$4:$M$564,MATCH(LARGE((②金銭出納簿!$G$4:$G$564=$A$1)*1/ROW(②金銭出納簿!$C$4:$C$564),ROWS($A$18:$A428)),1/ROW(②金銭出納簿!$C$4:$C$564),0),COLUMNS($A$5:A$5)),"")</f>
        <v/>
      </c>
      <c r="B417" s="125" t="str">
        <f t="array" ref="B417">IFERROR(INDEX(②金銭出納簿!$C$4:$M$564,MATCH(LARGE((②金銭出納簿!$G$4:$G$564=$A$1)*1/ROW(②金銭出納簿!$C$4:$C$564),ROWS($A$18:$A428)),1/ROW(②金銭出納簿!$C$4:$C$564),0),COLUMNS($A$5:B$5)),"")</f>
        <v/>
      </c>
      <c r="C417" s="12" t="str">
        <f t="array" ref="C417">IFERROR(INDEX(②金銭出納簿!$C$4:$M$564,MATCH(LARGE((②金銭出納簿!$G$4:$G$564=$A$1)*1/ROW(②金銭出納簿!$C$4:$C$564),ROWS($A$18:$A428)),1/ROW(②金銭出納簿!$C$4:$C$564),0),COLUMNS($A$5:C$5)),"")</f>
        <v/>
      </c>
      <c r="D417" s="12" t="str">
        <f t="array" ref="D417">IFERROR(INDEX(②金銭出納簿!$C$4:$M$564,MATCH(LARGE((②金銭出納簿!$G$4:$G$564=$A$1)*1/ROW(②金銭出納簿!$C$4:$C$564),ROWS($A$18:$A428)),1/ROW(②金銭出納簿!$C$4:$C$564),0),COLUMNS($A$5:D$5)),"")</f>
        <v/>
      </c>
      <c r="E417" s="12" t="str">
        <f t="array" ref="E417">IFERROR(INDEX(②金銭出納簿!$C$4:$M$564,MATCH(LARGE((②金銭出納簿!$G$4:$G$564=$A$1)*1/ROW(②金銭出納簿!$C$4:$C$564),ROWS($A$18:$A428)),1/ROW(②金銭出納簿!$C$4:$C$564),0),COLUMNS($A$5:E$5)),"")</f>
        <v/>
      </c>
      <c r="F417" s="134" t="str">
        <f t="array" ref="F417">IFERROR(INDEX(②金銭出納簿!$C$4:$M$564,MATCH(LARGE((②金銭出納簿!$G$4:$G$564=$A$1)*1/ROW(②金銭出納簿!$C$4:$C$564),ROWS($A$18:$A428)),1/ROW(②金銭出納簿!$C$4:$C$564),0),COLUMNS($A$5:F$5)),"")</f>
        <v/>
      </c>
      <c r="G417" s="134" t="str">
        <f t="array" ref="G417">IFERROR(INDEX(②金銭出納簿!$C$4:$M$564,MATCH(LARGE((②金銭出納簿!$G$4:$G$564=$A$1)*1/ROW(②金銭出納簿!$C$4:$C$564),ROWS($A$18:$A428)),1/ROW(②金銭出納簿!$C$4:$C$564),0),COLUMNS($A$5:G$5)),"")</f>
        <v/>
      </c>
      <c r="H417" s="15" t="str">
        <f t="array" ref="H417">IFERROR(INDEX(②金銭出納簿!$C$4:$M$564,MATCH(LARGE((②金銭出納簿!$G$4:$G$564=$A$1)*1/ROW(②金銭出納簿!$C$4:$C$564),ROWS($A$18:$A428)),1/ROW(②金銭出納簿!$C$4:$C$564),0),COLUMNS($A$5:H$5)),"")</f>
        <v/>
      </c>
      <c r="I417" s="17" t="str">
        <f t="array" ref="I417">IFERROR(INDEX(②金銭出納簿!$C$4:$M$564,MATCH(LARGE((②金銭出納簿!$G$4:$G$564=$A$1)*1/ROW(②金銭出納簿!$C$4:$C$564),ROWS($A$18:$A428)),1/ROW(②金銭出納簿!$C$4:$C$564),0),COLUMNS($A$5:I$5)),"")</f>
        <v/>
      </c>
      <c r="J417" s="16" t="str">
        <f t="array" ref="J417">IFERROR(INDEX(②金銭出納簿!$C$4:$M$564,MATCH(LARGE((②金銭出納簿!$G$4:$G$564=$A$1)*1/ROW(②金銭出納簿!$C$4:$C$564),ROWS($A$18:$A428)),1/ROW(②金銭出納簿!$C$4:$C$564),0),COLUMNS($A$5:J$5)),"")</f>
        <v/>
      </c>
      <c r="K417" s="17" t="str">
        <f t="shared" si="14"/>
        <v/>
      </c>
      <c r="L417" s="23" t="str">
        <f t="shared" si="15"/>
        <v/>
      </c>
    </row>
    <row r="418" spans="1:12" ht="20.25" customHeight="1" x14ac:dyDescent="0.15">
      <c r="A418" s="124" t="str">
        <f t="array" ref="A418">IFERROR(INDEX(②金銭出納簿!$C$4:$M$564,MATCH(LARGE((②金銭出納簿!$G$4:$G$564=$A$1)*1/ROW(②金銭出納簿!$C$4:$C$564),ROWS($A$18:$A429)),1/ROW(②金銭出納簿!$C$4:$C$564),0),COLUMNS($A$5:A$5)),"")</f>
        <v/>
      </c>
      <c r="B418" s="125" t="str">
        <f t="array" ref="B418">IFERROR(INDEX(②金銭出納簿!$C$4:$M$564,MATCH(LARGE((②金銭出納簿!$G$4:$G$564=$A$1)*1/ROW(②金銭出納簿!$C$4:$C$564),ROWS($A$18:$A429)),1/ROW(②金銭出納簿!$C$4:$C$564),0),COLUMNS($A$5:B$5)),"")</f>
        <v/>
      </c>
      <c r="C418" s="12" t="str">
        <f t="array" ref="C418">IFERROR(INDEX(②金銭出納簿!$C$4:$M$564,MATCH(LARGE((②金銭出納簿!$G$4:$G$564=$A$1)*1/ROW(②金銭出納簿!$C$4:$C$564),ROWS($A$18:$A429)),1/ROW(②金銭出納簿!$C$4:$C$564),0),COLUMNS($A$5:C$5)),"")</f>
        <v/>
      </c>
      <c r="D418" s="12" t="str">
        <f t="array" ref="D418">IFERROR(INDEX(②金銭出納簿!$C$4:$M$564,MATCH(LARGE((②金銭出納簿!$G$4:$G$564=$A$1)*1/ROW(②金銭出納簿!$C$4:$C$564),ROWS($A$18:$A429)),1/ROW(②金銭出納簿!$C$4:$C$564),0),COLUMNS($A$5:D$5)),"")</f>
        <v/>
      </c>
      <c r="E418" s="12" t="str">
        <f t="array" ref="E418">IFERROR(INDEX(②金銭出納簿!$C$4:$M$564,MATCH(LARGE((②金銭出納簿!$G$4:$G$564=$A$1)*1/ROW(②金銭出納簿!$C$4:$C$564),ROWS($A$18:$A429)),1/ROW(②金銭出納簿!$C$4:$C$564),0),COLUMNS($A$5:E$5)),"")</f>
        <v/>
      </c>
      <c r="F418" s="134" t="str">
        <f t="array" ref="F418">IFERROR(INDEX(②金銭出納簿!$C$4:$M$564,MATCH(LARGE((②金銭出納簿!$G$4:$G$564=$A$1)*1/ROW(②金銭出納簿!$C$4:$C$564),ROWS($A$18:$A429)),1/ROW(②金銭出納簿!$C$4:$C$564),0),COLUMNS($A$5:F$5)),"")</f>
        <v/>
      </c>
      <c r="G418" s="134" t="str">
        <f t="array" ref="G418">IFERROR(INDEX(②金銭出納簿!$C$4:$M$564,MATCH(LARGE((②金銭出納簿!$G$4:$G$564=$A$1)*1/ROW(②金銭出納簿!$C$4:$C$564),ROWS($A$18:$A429)),1/ROW(②金銭出納簿!$C$4:$C$564),0),COLUMNS($A$5:G$5)),"")</f>
        <v/>
      </c>
      <c r="H418" s="15" t="str">
        <f t="array" ref="H418">IFERROR(INDEX(②金銭出納簿!$C$4:$M$564,MATCH(LARGE((②金銭出納簿!$G$4:$G$564=$A$1)*1/ROW(②金銭出納簿!$C$4:$C$564),ROWS($A$18:$A429)),1/ROW(②金銭出納簿!$C$4:$C$564),0),COLUMNS($A$5:H$5)),"")</f>
        <v/>
      </c>
      <c r="I418" s="17" t="str">
        <f t="array" ref="I418">IFERROR(INDEX(②金銭出納簿!$C$4:$M$564,MATCH(LARGE((②金銭出納簿!$G$4:$G$564=$A$1)*1/ROW(②金銭出納簿!$C$4:$C$564),ROWS($A$18:$A429)),1/ROW(②金銭出納簿!$C$4:$C$564),0),COLUMNS($A$5:I$5)),"")</f>
        <v/>
      </c>
      <c r="J418" s="16" t="str">
        <f t="array" ref="J418">IFERROR(INDEX(②金銭出納簿!$C$4:$M$564,MATCH(LARGE((②金銭出納簿!$G$4:$G$564=$A$1)*1/ROW(②金銭出納簿!$C$4:$C$564),ROWS($A$18:$A429)),1/ROW(②金銭出納簿!$C$4:$C$564),0),COLUMNS($A$5:J$5)),"")</f>
        <v/>
      </c>
      <c r="K418" s="17" t="str">
        <f t="shared" si="14"/>
        <v/>
      </c>
      <c r="L418" s="23" t="str">
        <f t="shared" si="15"/>
        <v/>
      </c>
    </row>
    <row r="419" spans="1:12" ht="20.25" customHeight="1" x14ac:dyDescent="0.15">
      <c r="A419" s="124" t="str">
        <f t="array" ref="A419">IFERROR(INDEX(②金銭出納簿!$C$4:$M$564,MATCH(LARGE((②金銭出納簿!$G$4:$G$564=$A$1)*1/ROW(②金銭出納簿!$C$4:$C$564),ROWS($A$18:$A430)),1/ROW(②金銭出納簿!$C$4:$C$564),0),COLUMNS($A$5:A$5)),"")</f>
        <v/>
      </c>
      <c r="B419" s="125" t="str">
        <f t="array" ref="B419">IFERROR(INDEX(②金銭出納簿!$C$4:$M$564,MATCH(LARGE((②金銭出納簿!$G$4:$G$564=$A$1)*1/ROW(②金銭出納簿!$C$4:$C$564),ROWS($A$18:$A430)),1/ROW(②金銭出納簿!$C$4:$C$564),0),COLUMNS($A$5:B$5)),"")</f>
        <v/>
      </c>
      <c r="C419" s="12" t="str">
        <f t="array" ref="C419">IFERROR(INDEX(②金銭出納簿!$C$4:$M$564,MATCH(LARGE((②金銭出納簿!$G$4:$G$564=$A$1)*1/ROW(②金銭出納簿!$C$4:$C$564),ROWS($A$18:$A430)),1/ROW(②金銭出納簿!$C$4:$C$564),0),COLUMNS($A$5:C$5)),"")</f>
        <v/>
      </c>
      <c r="D419" s="12" t="str">
        <f t="array" ref="D419">IFERROR(INDEX(②金銭出納簿!$C$4:$M$564,MATCH(LARGE((②金銭出納簿!$G$4:$G$564=$A$1)*1/ROW(②金銭出納簿!$C$4:$C$564),ROWS($A$18:$A430)),1/ROW(②金銭出納簿!$C$4:$C$564),0),COLUMNS($A$5:D$5)),"")</f>
        <v/>
      </c>
      <c r="E419" s="12" t="str">
        <f t="array" ref="E419">IFERROR(INDEX(②金銭出納簿!$C$4:$M$564,MATCH(LARGE((②金銭出納簿!$G$4:$G$564=$A$1)*1/ROW(②金銭出納簿!$C$4:$C$564),ROWS($A$18:$A430)),1/ROW(②金銭出納簿!$C$4:$C$564),0),COLUMNS($A$5:E$5)),"")</f>
        <v/>
      </c>
      <c r="F419" s="134" t="str">
        <f t="array" ref="F419">IFERROR(INDEX(②金銭出納簿!$C$4:$M$564,MATCH(LARGE((②金銭出納簿!$G$4:$G$564=$A$1)*1/ROW(②金銭出納簿!$C$4:$C$564),ROWS($A$18:$A430)),1/ROW(②金銭出納簿!$C$4:$C$564),0),COLUMNS($A$5:F$5)),"")</f>
        <v/>
      </c>
      <c r="G419" s="134" t="str">
        <f t="array" ref="G419">IFERROR(INDEX(②金銭出納簿!$C$4:$M$564,MATCH(LARGE((②金銭出納簿!$G$4:$G$564=$A$1)*1/ROW(②金銭出納簿!$C$4:$C$564),ROWS($A$18:$A430)),1/ROW(②金銭出納簿!$C$4:$C$564),0),COLUMNS($A$5:G$5)),"")</f>
        <v/>
      </c>
      <c r="H419" s="15" t="str">
        <f t="array" ref="H419">IFERROR(INDEX(②金銭出納簿!$C$4:$M$564,MATCH(LARGE((②金銭出納簿!$G$4:$G$564=$A$1)*1/ROW(②金銭出納簿!$C$4:$C$564),ROWS($A$18:$A430)),1/ROW(②金銭出納簿!$C$4:$C$564),0),COLUMNS($A$5:H$5)),"")</f>
        <v/>
      </c>
      <c r="I419" s="17" t="str">
        <f t="array" ref="I419">IFERROR(INDEX(②金銭出納簿!$C$4:$M$564,MATCH(LARGE((②金銭出納簿!$G$4:$G$564=$A$1)*1/ROW(②金銭出納簿!$C$4:$C$564),ROWS($A$18:$A430)),1/ROW(②金銭出納簿!$C$4:$C$564),0),COLUMNS($A$5:I$5)),"")</f>
        <v/>
      </c>
      <c r="J419" s="16" t="str">
        <f t="array" ref="J419">IFERROR(INDEX(②金銭出納簿!$C$4:$M$564,MATCH(LARGE((②金銭出納簿!$G$4:$G$564=$A$1)*1/ROW(②金銭出納簿!$C$4:$C$564),ROWS($A$18:$A430)),1/ROW(②金銭出納簿!$C$4:$C$564),0),COLUMNS($A$5:J$5)),"")</f>
        <v/>
      </c>
      <c r="K419" s="17" t="str">
        <f t="shared" si="14"/>
        <v/>
      </c>
      <c r="L419" s="23" t="str">
        <f t="shared" si="15"/>
        <v/>
      </c>
    </row>
    <row r="420" spans="1:12" ht="20.25" customHeight="1" x14ac:dyDescent="0.15">
      <c r="A420" s="124" t="str">
        <f t="array" ref="A420">IFERROR(INDEX(②金銭出納簿!$C$4:$M$564,MATCH(LARGE((②金銭出納簿!$G$4:$G$564=$A$1)*1/ROW(②金銭出納簿!$C$4:$C$564),ROWS($A$18:$A431)),1/ROW(②金銭出納簿!$C$4:$C$564),0),COLUMNS($A$5:A$5)),"")</f>
        <v/>
      </c>
      <c r="B420" s="125" t="str">
        <f t="array" ref="B420">IFERROR(INDEX(②金銭出納簿!$C$4:$M$564,MATCH(LARGE((②金銭出納簿!$G$4:$G$564=$A$1)*1/ROW(②金銭出納簿!$C$4:$C$564),ROWS($A$18:$A431)),1/ROW(②金銭出納簿!$C$4:$C$564),0),COLUMNS($A$5:B$5)),"")</f>
        <v/>
      </c>
      <c r="C420" s="12" t="str">
        <f t="array" ref="C420">IFERROR(INDEX(②金銭出納簿!$C$4:$M$564,MATCH(LARGE((②金銭出納簿!$G$4:$G$564=$A$1)*1/ROW(②金銭出納簿!$C$4:$C$564),ROWS($A$18:$A431)),1/ROW(②金銭出納簿!$C$4:$C$564),0),COLUMNS($A$5:C$5)),"")</f>
        <v/>
      </c>
      <c r="D420" s="12" t="str">
        <f t="array" ref="D420">IFERROR(INDEX(②金銭出納簿!$C$4:$M$564,MATCH(LARGE((②金銭出納簿!$G$4:$G$564=$A$1)*1/ROW(②金銭出納簿!$C$4:$C$564),ROWS($A$18:$A431)),1/ROW(②金銭出納簿!$C$4:$C$564),0),COLUMNS($A$5:D$5)),"")</f>
        <v/>
      </c>
      <c r="E420" s="12" t="str">
        <f t="array" ref="E420">IFERROR(INDEX(②金銭出納簿!$C$4:$M$564,MATCH(LARGE((②金銭出納簿!$G$4:$G$564=$A$1)*1/ROW(②金銭出納簿!$C$4:$C$564),ROWS($A$18:$A431)),1/ROW(②金銭出納簿!$C$4:$C$564),0),COLUMNS($A$5:E$5)),"")</f>
        <v/>
      </c>
      <c r="F420" s="134" t="str">
        <f t="array" ref="F420">IFERROR(INDEX(②金銭出納簿!$C$4:$M$564,MATCH(LARGE((②金銭出納簿!$G$4:$G$564=$A$1)*1/ROW(②金銭出納簿!$C$4:$C$564),ROWS($A$18:$A431)),1/ROW(②金銭出納簿!$C$4:$C$564),0),COLUMNS($A$5:F$5)),"")</f>
        <v/>
      </c>
      <c r="G420" s="134" t="str">
        <f t="array" ref="G420">IFERROR(INDEX(②金銭出納簿!$C$4:$M$564,MATCH(LARGE((②金銭出納簿!$G$4:$G$564=$A$1)*1/ROW(②金銭出納簿!$C$4:$C$564),ROWS($A$18:$A431)),1/ROW(②金銭出納簿!$C$4:$C$564),0),COLUMNS($A$5:G$5)),"")</f>
        <v/>
      </c>
      <c r="H420" s="15" t="str">
        <f t="array" ref="H420">IFERROR(INDEX(②金銭出納簿!$C$4:$M$564,MATCH(LARGE((②金銭出納簿!$G$4:$G$564=$A$1)*1/ROW(②金銭出納簿!$C$4:$C$564),ROWS($A$18:$A431)),1/ROW(②金銭出納簿!$C$4:$C$564),0),COLUMNS($A$5:H$5)),"")</f>
        <v/>
      </c>
      <c r="I420" s="17" t="str">
        <f t="array" ref="I420">IFERROR(INDEX(②金銭出納簿!$C$4:$M$564,MATCH(LARGE((②金銭出納簿!$G$4:$G$564=$A$1)*1/ROW(②金銭出納簿!$C$4:$C$564),ROWS($A$18:$A431)),1/ROW(②金銭出納簿!$C$4:$C$564),0),COLUMNS($A$5:I$5)),"")</f>
        <v/>
      </c>
      <c r="J420" s="16" t="str">
        <f t="array" ref="J420">IFERROR(INDEX(②金銭出納簿!$C$4:$M$564,MATCH(LARGE((②金銭出納簿!$G$4:$G$564=$A$1)*1/ROW(②金銭出納簿!$C$4:$C$564),ROWS($A$18:$A431)),1/ROW(②金銭出納簿!$C$4:$C$564),0),COLUMNS($A$5:J$5)),"")</f>
        <v/>
      </c>
      <c r="K420" s="17" t="str">
        <f t="shared" si="14"/>
        <v/>
      </c>
      <c r="L420" s="23" t="str">
        <f t="shared" si="15"/>
        <v/>
      </c>
    </row>
    <row r="421" spans="1:12" ht="20.25" customHeight="1" x14ac:dyDescent="0.15">
      <c r="A421" s="124" t="str">
        <f t="array" ref="A421">IFERROR(INDEX(②金銭出納簿!$C$4:$M$564,MATCH(LARGE((②金銭出納簿!$G$4:$G$564=$A$1)*1/ROW(②金銭出納簿!$C$4:$C$564),ROWS($A$18:$A432)),1/ROW(②金銭出納簿!$C$4:$C$564),0),COLUMNS($A$5:A$5)),"")</f>
        <v/>
      </c>
      <c r="B421" s="125" t="str">
        <f t="array" ref="B421">IFERROR(INDEX(②金銭出納簿!$C$4:$M$564,MATCH(LARGE((②金銭出納簿!$G$4:$G$564=$A$1)*1/ROW(②金銭出納簿!$C$4:$C$564),ROWS($A$18:$A432)),1/ROW(②金銭出納簿!$C$4:$C$564),0),COLUMNS($A$5:B$5)),"")</f>
        <v/>
      </c>
      <c r="C421" s="12" t="str">
        <f t="array" ref="C421">IFERROR(INDEX(②金銭出納簿!$C$4:$M$564,MATCH(LARGE((②金銭出納簿!$G$4:$G$564=$A$1)*1/ROW(②金銭出納簿!$C$4:$C$564),ROWS($A$18:$A432)),1/ROW(②金銭出納簿!$C$4:$C$564),0),COLUMNS($A$5:C$5)),"")</f>
        <v/>
      </c>
      <c r="D421" s="12" t="str">
        <f t="array" ref="D421">IFERROR(INDEX(②金銭出納簿!$C$4:$M$564,MATCH(LARGE((②金銭出納簿!$G$4:$G$564=$A$1)*1/ROW(②金銭出納簿!$C$4:$C$564),ROWS($A$18:$A432)),1/ROW(②金銭出納簿!$C$4:$C$564),0),COLUMNS($A$5:D$5)),"")</f>
        <v/>
      </c>
      <c r="E421" s="12" t="str">
        <f t="array" ref="E421">IFERROR(INDEX(②金銭出納簿!$C$4:$M$564,MATCH(LARGE((②金銭出納簿!$G$4:$G$564=$A$1)*1/ROW(②金銭出納簿!$C$4:$C$564),ROWS($A$18:$A432)),1/ROW(②金銭出納簿!$C$4:$C$564),0),COLUMNS($A$5:E$5)),"")</f>
        <v/>
      </c>
      <c r="F421" s="134" t="str">
        <f t="array" ref="F421">IFERROR(INDEX(②金銭出納簿!$C$4:$M$564,MATCH(LARGE((②金銭出納簿!$G$4:$G$564=$A$1)*1/ROW(②金銭出納簿!$C$4:$C$564),ROWS($A$18:$A432)),1/ROW(②金銭出納簿!$C$4:$C$564),0),COLUMNS($A$5:F$5)),"")</f>
        <v/>
      </c>
      <c r="G421" s="134" t="str">
        <f t="array" ref="G421">IFERROR(INDEX(②金銭出納簿!$C$4:$M$564,MATCH(LARGE((②金銭出納簿!$G$4:$G$564=$A$1)*1/ROW(②金銭出納簿!$C$4:$C$564),ROWS($A$18:$A432)),1/ROW(②金銭出納簿!$C$4:$C$564),0),COLUMNS($A$5:G$5)),"")</f>
        <v/>
      </c>
      <c r="H421" s="15" t="str">
        <f t="array" ref="H421">IFERROR(INDEX(②金銭出納簿!$C$4:$M$564,MATCH(LARGE((②金銭出納簿!$G$4:$G$564=$A$1)*1/ROW(②金銭出納簿!$C$4:$C$564),ROWS($A$18:$A432)),1/ROW(②金銭出納簿!$C$4:$C$564),0),COLUMNS($A$5:H$5)),"")</f>
        <v/>
      </c>
      <c r="I421" s="17" t="str">
        <f t="array" ref="I421">IFERROR(INDEX(②金銭出納簿!$C$4:$M$564,MATCH(LARGE((②金銭出納簿!$G$4:$G$564=$A$1)*1/ROW(②金銭出納簿!$C$4:$C$564),ROWS($A$18:$A432)),1/ROW(②金銭出納簿!$C$4:$C$564),0),COLUMNS($A$5:I$5)),"")</f>
        <v/>
      </c>
      <c r="J421" s="16" t="str">
        <f t="array" ref="J421">IFERROR(INDEX(②金銭出納簿!$C$4:$M$564,MATCH(LARGE((②金銭出納簿!$G$4:$G$564=$A$1)*1/ROW(②金銭出納簿!$C$4:$C$564),ROWS($A$18:$A432)),1/ROW(②金銭出納簿!$C$4:$C$564),0),COLUMNS($A$5:J$5)),"")</f>
        <v/>
      </c>
      <c r="K421" s="17" t="str">
        <f t="shared" si="14"/>
        <v/>
      </c>
      <c r="L421" s="23" t="str">
        <f t="shared" si="15"/>
        <v/>
      </c>
    </row>
    <row r="422" spans="1:12" ht="20.25" customHeight="1" x14ac:dyDescent="0.15">
      <c r="A422" s="124" t="str">
        <f t="array" ref="A422">IFERROR(INDEX(②金銭出納簿!$C$4:$M$564,MATCH(LARGE((②金銭出納簿!$G$4:$G$564=$A$1)*1/ROW(②金銭出納簿!$C$4:$C$564),ROWS($A$18:$A433)),1/ROW(②金銭出納簿!$C$4:$C$564),0),COLUMNS($A$5:A$5)),"")</f>
        <v/>
      </c>
      <c r="B422" s="125" t="str">
        <f t="array" ref="B422">IFERROR(INDEX(②金銭出納簿!$C$4:$M$564,MATCH(LARGE((②金銭出納簿!$G$4:$G$564=$A$1)*1/ROW(②金銭出納簿!$C$4:$C$564),ROWS($A$18:$A433)),1/ROW(②金銭出納簿!$C$4:$C$564),0),COLUMNS($A$5:B$5)),"")</f>
        <v/>
      </c>
      <c r="C422" s="12" t="str">
        <f t="array" ref="C422">IFERROR(INDEX(②金銭出納簿!$C$4:$M$564,MATCH(LARGE((②金銭出納簿!$G$4:$G$564=$A$1)*1/ROW(②金銭出納簿!$C$4:$C$564),ROWS($A$18:$A433)),1/ROW(②金銭出納簿!$C$4:$C$564),0),COLUMNS($A$5:C$5)),"")</f>
        <v/>
      </c>
      <c r="D422" s="12" t="str">
        <f t="array" ref="D422">IFERROR(INDEX(②金銭出納簿!$C$4:$M$564,MATCH(LARGE((②金銭出納簿!$G$4:$G$564=$A$1)*1/ROW(②金銭出納簿!$C$4:$C$564),ROWS($A$18:$A433)),1/ROW(②金銭出納簿!$C$4:$C$564),0),COLUMNS($A$5:D$5)),"")</f>
        <v/>
      </c>
      <c r="E422" s="12" t="str">
        <f t="array" ref="E422">IFERROR(INDEX(②金銭出納簿!$C$4:$M$564,MATCH(LARGE((②金銭出納簿!$G$4:$G$564=$A$1)*1/ROW(②金銭出納簿!$C$4:$C$564),ROWS($A$18:$A433)),1/ROW(②金銭出納簿!$C$4:$C$564),0),COLUMNS($A$5:E$5)),"")</f>
        <v/>
      </c>
      <c r="F422" s="134" t="str">
        <f t="array" ref="F422">IFERROR(INDEX(②金銭出納簿!$C$4:$M$564,MATCH(LARGE((②金銭出納簿!$G$4:$G$564=$A$1)*1/ROW(②金銭出納簿!$C$4:$C$564),ROWS($A$18:$A433)),1/ROW(②金銭出納簿!$C$4:$C$564),0),COLUMNS($A$5:F$5)),"")</f>
        <v/>
      </c>
      <c r="G422" s="134" t="str">
        <f t="array" ref="G422">IFERROR(INDEX(②金銭出納簿!$C$4:$M$564,MATCH(LARGE((②金銭出納簿!$G$4:$G$564=$A$1)*1/ROW(②金銭出納簿!$C$4:$C$564),ROWS($A$18:$A433)),1/ROW(②金銭出納簿!$C$4:$C$564),0),COLUMNS($A$5:G$5)),"")</f>
        <v/>
      </c>
      <c r="H422" s="15" t="str">
        <f t="array" ref="H422">IFERROR(INDEX(②金銭出納簿!$C$4:$M$564,MATCH(LARGE((②金銭出納簿!$G$4:$G$564=$A$1)*1/ROW(②金銭出納簿!$C$4:$C$564),ROWS($A$18:$A433)),1/ROW(②金銭出納簿!$C$4:$C$564),0),COLUMNS($A$5:H$5)),"")</f>
        <v/>
      </c>
      <c r="I422" s="17" t="str">
        <f t="array" ref="I422">IFERROR(INDEX(②金銭出納簿!$C$4:$M$564,MATCH(LARGE((②金銭出納簿!$G$4:$G$564=$A$1)*1/ROW(②金銭出納簿!$C$4:$C$564),ROWS($A$18:$A433)),1/ROW(②金銭出納簿!$C$4:$C$564),0),COLUMNS($A$5:I$5)),"")</f>
        <v/>
      </c>
      <c r="J422" s="16" t="str">
        <f t="array" ref="J422">IFERROR(INDEX(②金銭出納簿!$C$4:$M$564,MATCH(LARGE((②金銭出納簿!$G$4:$G$564=$A$1)*1/ROW(②金銭出納簿!$C$4:$C$564),ROWS($A$18:$A433)),1/ROW(②金銭出納簿!$C$4:$C$564),0),COLUMNS($A$5:J$5)),"")</f>
        <v/>
      </c>
      <c r="K422" s="17" t="str">
        <f t="shared" si="14"/>
        <v/>
      </c>
      <c r="L422" s="23" t="str">
        <f t="shared" si="15"/>
        <v/>
      </c>
    </row>
    <row r="423" spans="1:12" ht="20.25" customHeight="1" x14ac:dyDescent="0.15">
      <c r="A423" s="124" t="str">
        <f t="array" ref="A423">IFERROR(INDEX(②金銭出納簿!$C$4:$M$564,MATCH(LARGE((②金銭出納簿!$G$4:$G$564=$A$1)*1/ROW(②金銭出納簿!$C$4:$C$564),ROWS($A$18:$A434)),1/ROW(②金銭出納簿!$C$4:$C$564),0),COLUMNS($A$5:A$5)),"")</f>
        <v/>
      </c>
      <c r="B423" s="125" t="str">
        <f t="array" ref="B423">IFERROR(INDEX(②金銭出納簿!$C$4:$M$564,MATCH(LARGE((②金銭出納簿!$G$4:$G$564=$A$1)*1/ROW(②金銭出納簿!$C$4:$C$564),ROWS($A$18:$A434)),1/ROW(②金銭出納簿!$C$4:$C$564),0),COLUMNS($A$5:B$5)),"")</f>
        <v/>
      </c>
      <c r="C423" s="12" t="str">
        <f t="array" ref="C423">IFERROR(INDEX(②金銭出納簿!$C$4:$M$564,MATCH(LARGE((②金銭出納簿!$G$4:$G$564=$A$1)*1/ROW(②金銭出納簿!$C$4:$C$564),ROWS($A$18:$A434)),1/ROW(②金銭出納簿!$C$4:$C$564),0),COLUMNS($A$5:C$5)),"")</f>
        <v/>
      </c>
      <c r="D423" s="12" t="str">
        <f t="array" ref="D423">IFERROR(INDEX(②金銭出納簿!$C$4:$M$564,MATCH(LARGE((②金銭出納簿!$G$4:$G$564=$A$1)*1/ROW(②金銭出納簿!$C$4:$C$564),ROWS($A$18:$A434)),1/ROW(②金銭出納簿!$C$4:$C$564),0),COLUMNS($A$5:D$5)),"")</f>
        <v/>
      </c>
      <c r="E423" s="12" t="str">
        <f t="array" ref="E423">IFERROR(INDEX(②金銭出納簿!$C$4:$M$564,MATCH(LARGE((②金銭出納簿!$G$4:$G$564=$A$1)*1/ROW(②金銭出納簿!$C$4:$C$564),ROWS($A$18:$A434)),1/ROW(②金銭出納簿!$C$4:$C$564),0),COLUMNS($A$5:E$5)),"")</f>
        <v/>
      </c>
      <c r="F423" s="134" t="str">
        <f t="array" ref="F423">IFERROR(INDEX(②金銭出納簿!$C$4:$M$564,MATCH(LARGE((②金銭出納簿!$G$4:$G$564=$A$1)*1/ROW(②金銭出納簿!$C$4:$C$564),ROWS($A$18:$A434)),1/ROW(②金銭出納簿!$C$4:$C$564),0),COLUMNS($A$5:F$5)),"")</f>
        <v/>
      </c>
      <c r="G423" s="134" t="str">
        <f t="array" ref="G423">IFERROR(INDEX(②金銭出納簿!$C$4:$M$564,MATCH(LARGE((②金銭出納簿!$G$4:$G$564=$A$1)*1/ROW(②金銭出納簿!$C$4:$C$564),ROWS($A$18:$A434)),1/ROW(②金銭出納簿!$C$4:$C$564),0),COLUMNS($A$5:G$5)),"")</f>
        <v/>
      </c>
      <c r="H423" s="15" t="str">
        <f t="array" ref="H423">IFERROR(INDEX(②金銭出納簿!$C$4:$M$564,MATCH(LARGE((②金銭出納簿!$G$4:$G$564=$A$1)*1/ROW(②金銭出納簿!$C$4:$C$564),ROWS($A$18:$A434)),1/ROW(②金銭出納簿!$C$4:$C$564),0),COLUMNS($A$5:H$5)),"")</f>
        <v/>
      </c>
      <c r="I423" s="17" t="str">
        <f t="array" ref="I423">IFERROR(INDEX(②金銭出納簿!$C$4:$M$564,MATCH(LARGE((②金銭出納簿!$G$4:$G$564=$A$1)*1/ROW(②金銭出納簿!$C$4:$C$564),ROWS($A$18:$A434)),1/ROW(②金銭出納簿!$C$4:$C$564),0),COLUMNS($A$5:I$5)),"")</f>
        <v/>
      </c>
      <c r="J423" s="16" t="str">
        <f t="array" ref="J423">IFERROR(INDEX(②金銭出納簿!$C$4:$M$564,MATCH(LARGE((②金銭出納簿!$G$4:$G$564=$A$1)*1/ROW(②金銭出納簿!$C$4:$C$564),ROWS($A$18:$A434)),1/ROW(②金銭出納簿!$C$4:$C$564),0),COLUMNS($A$5:J$5)),"")</f>
        <v/>
      </c>
      <c r="K423" s="17" t="str">
        <f t="shared" si="14"/>
        <v/>
      </c>
      <c r="L423" s="23" t="str">
        <f t="shared" si="15"/>
        <v/>
      </c>
    </row>
    <row r="424" spans="1:12" ht="20.25" customHeight="1" x14ac:dyDescent="0.15">
      <c r="A424" s="124" t="str">
        <f t="array" ref="A424">IFERROR(INDEX(②金銭出納簿!$C$4:$M$564,MATCH(LARGE((②金銭出納簿!$G$4:$G$564=$A$1)*1/ROW(②金銭出納簿!$C$4:$C$564),ROWS($A$18:$A435)),1/ROW(②金銭出納簿!$C$4:$C$564),0),COLUMNS($A$5:A$5)),"")</f>
        <v/>
      </c>
      <c r="B424" s="125" t="str">
        <f t="array" ref="B424">IFERROR(INDEX(②金銭出納簿!$C$4:$M$564,MATCH(LARGE((②金銭出納簿!$G$4:$G$564=$A$1)*1/ROW(②金銭出納簿!$C$4:$C$564),ROWS($A$18:$A435)),1/ROW(②金銭出納簿!$C$4:$C$564),0),COLUMNS($A$5:B$5)),"")</f>
        <v/>
      </c>
      <c r="C424" s="12" t="str">
        <f t="array" ref="C424">IFERROR(INDEX(②金銭出納簿!$C$4:$M$564,MATCH(LARGE((②金銭出納簿!$G$4:$G$564=$A$1)*1/ROW(②金銭出納簿!$C$4:$C$564),ROWS($A$18:$A435)),1/ROW(②金銭出納簿!$C$4:$C$564),0),COLUMNS($A$5:C$5)),"")</f>
        <v/>
      </c>
      <c r="D424" s="12" t="str">
        <f t="array" ref="D424">IFERROR(INDEX(②金銭出納簿!$C$4:$M$564,MATCH(LARGE((②金銭出納簿!$G$4:$G$564=$A$1)*1/ROW(②金銭出納簿!$C$4:$C$564),ROWS($A$18:$A435)),1/ROW(②金銭出納簿!$C$4:$C$564),0),COLUMNS($A$5:D$5)),"")</f>
        <v/>
      </c>
      <c r="E424" s="12" t="str">
        <f t="array" ref="E424">IFERROR(INDEX(②金銭出納簿!$C$4:$M$564,MATCH(LARGE((②金銭出納簿!$G$4:$G$564=$A$1)*1/ROW(②金銭出納簿!$C$4:$C$564),ROWS($A$18:$A435)),1/ROW(②金銭出納簿!$C$4:$C$564),0),COLUMNS($A$5:E$5)),"")</f>
        <v/>
      </c>
      <c r="F424" s="134" t="str">
        <f t="array" ref="F424">IFERROR(INDEX(②金銭出納簿!$C$4:$M$564,MATCH(LARGE((②金銭出納簿!$G$4:$G$564=$A$1)*1/ROW(②金銭出納簿!$C$4:$C$564),ROWS($A$18:$A435)),1/ROW(②金銭出納簿!$C$4:$C$564),0),COLUMNS($A$5:F$5)),"")</f>
        <v/>
      </c>
      <c r="G424" s="134" t="str">
        <f t="array" ref="G424">IFERROR(INDEX(②金銭出納簿!$C$4:$M$564,MATCH(LARGE((②金銭出納簿!$G$4:$G$564=$A$1)*1/ROW(②金銭出納簿!$C$4:$C$564),ROWS($A$18:$A435)),1/ROW(②金銭出納簿!$C$4:$C$564),0),COLUMNS($A$5:G$5)),"")</f>
        <v/>
      </c>
      <c r="H424" s="15" t="str">
        <f t="array" ref="H424">IFERROR(INDEX(②金銭出納簿!$C$4:$M$564,MATCH(LARGE((②金銭出納簿!$G$4:$G$564=$A$1)*1/ROW(②金銭出納簿!$C$4:$C$564),ROWS($A$18:$A435)),1/ROW(②金銭出納簿!$C$4:$C$564),0),COLUMNS($A$5:H$5)),"")</f>
        <v/>
      </c>
      <c r="I424" s="17" t="str">
        <f t="array" ref="I424">IFERROR(INDEX(②金銭出納簿!$C$4:$M$564,MATCH(LARGE((②金銭出納簿!$G$4:$G$564=$A$1)*1/ROW(②金銭出納簿!$C$4:$C$564),ROWS($A$18:$A435)),1/ROW(②金銭出納簿!$C$4:$C$564),0),COLUMNS($A$5:I$5)),"")</f>
        <v/>
      </c>
      <c r="J424" s="16" t="str">
        <f t="array" ref="J424">IFERROR(INDEX(②金銭出納簿!$C$4:$M$564,MATCH(LARGE((②金銭出納簿!$G$4:$G$564=$A$1)*1/ROW(②金銭出納簿!$C$4:$C$564),ROWS($A$18:$A435)),1/ROW(②金銭出納簿!$C$4:$C$564),0),COLUMNS($A$5:J$5)),"")</f>
        <v/>
      </c>
      <c r="K424" s="17" t="str">
        <f t="shared" si="14"/>
        <v/>
      </c>
      <c r="L424" s="23" t="str">
        <f t="shared" si="15"/>
        <v/>
      </c>
    </row>
    <row r="425" spans="1:12" ht="20.25" customHeight="1" x14ac:dyDescent="0.15">
      <c r="A425" s="124" t="str">
        <f t="array" ref="A425">IFERROR(INDEX(②金銭出納簿!$C$4:$M$564,MATCH(LARGE((②金銭出納簿!$G$4:$G$564=$A$1)*1/ROW(②金銭出納簿!$C$4:$C$564),ROWS($A$18:$A436)),1/ROW(②金銭出納簿!$C$4:$C$564),0),COLUMNS($A$5:A$5)),"")</f>
        <v/>
      </c>
      <c r="B425" s="125" t="str">
        <f t="array" ref="B425">IFERROR(INDEX(②金銭出納簿!$C$4:$M$564,MATCH(LARGE((②金銭出納簿!$G$4:$G$564=$A$1)*1/ROW(②金銭出納簿!$C$4:$C$564),ROWS($A$18:$A436)),1/ROW(②金銭出納簿!$C$4:$C$564),0),COLUMNS($A$5:B$5)),"")</f>
        <v/>
      </c>
      <c r="C425" s="12" t="str">
        <f t="array" ref="C425">IFERROR(INDEX(②金銭出納簿!$C$4:$M$564,MATCH(LARGE((②金銭出納簿!$G$4:$G$564=$A$1)*1/ROW(②金銭出納簿!$C$4:$C$564),ROWS($A$18:$A436)),1/ROW(②金銭出納簿!$C$4:$C$564),0),COLUMNS($A$5:C$5)),"")</f>
        <v/>
      </c>
      <c r="D425" s="12" t="str">
        <f t="array" ref="D425">IFERROR(INDEX(②金銭出納簿!$C$4:$M$564,MATCH(LARGE((②金銭出納簿!$G$4:$G$564=$A$1)*1/ROW(②金銭出納簿!$C$4:$C$564),ROWS($A$18:$A436)),1/ROW(②金銭出納簿!$C$4:$C$564),0),COLUMNS($A$5:D$5)),"")</f>
        <v/>
      </c>
      <c r="E425" s="12" t="str">
        <f t="array" ref="E425">IFERROR(INDEX(②金銭出納簿!$C$4:$M$564,MATCH(LARGE((②金銭出納簿!$G$4:$G$564=$A$1)*1/ROW(②金銭出納簿!$C$4:$C$564),ROWS($A$18:$A436)),1/ROW(②金銭出納簿!$C$4:$C$564),0),COLUMNS($A$5:E$5)),"")</f>
        <v/>
      </c>
      <c r="F425" s="134" t="str">
        <f t="array" ref="F425">IFERROR(INDEX(②金銭出納簿!$C$4:$M$564,MATCH(LARGE((②金銭出納簿!$G$4:$G$564=$A$1)*1/ROW(②金銭出納簿!$C$4:$C$564),ROWS($A$18:$A436)),1/ROW(②金銭出納簿!$C$4:$C$564),0),COLUMNS($A$5:F$5)),"")</f>
        <v/>
      </c>
      <c r="G425" s="134" t="str">
        <f t="array" ref="G425">IFERROR(INDEX(②金銭出納簿!$C$4:$M$564,MATCH(LARGE((②金銭出納簿!$G$4:$G$564=$A$1)*1/ROW(②金銭出納簿!$C$4:$C$564),ROWS($A$18:$A436)),1/ROW(②金銭出納簿!$C$4:$C$564),0),COLUMNS($A$5:G$5)),"")</f>
        <v/>
      </c>
      <c r="H425" s="15" t="str">
        <f t="array" ref="H425">IFERROR(INDEX(②金銭出納簿!$C$4:$M$564,MATCH(LARGE((②金銭出納簿!$G$4:$G$564=$A$1)*1/ROW(②金銭出納簿!$C$4:$C$564),ROWS($A$18:$A436)),1/ROW(②金銭出納簿!$C$4:$C$564),0),COLUMNS($A$5:H$5)),"")</f>
        <v/>
      </c>
      <c r="I425" s="17" t="str">
        <f t="array" ref="I425">IFERROR(INDEX(②金銭出納簿!$C$4:$M$564,MATCH(LARGE((②金銭出納簿!$G$4:$G$564=$A$1)*1/ROW(②金銭出納簿!$C$4:$C$564),ROWS($A$18:$A436)),1/ROW(②金銭出納簿!$C$4:$C$564),0),COLUMNS($A$5:I$5)),"")</f>
        <v/>
      </c>
      <c r="J425" s="16" t="str">
        <f t="array" ref="J425">IFERROR(INDEX(②金銭出納簿!$C$4:$M$564,MATCH(LARGE((②金銭出納簿!$G$4:$G$564=$A$1)*1/ROW(②金銭出納簿!$C$4:$C$564),ROWS($A$18:$A436)),1/ROW(②金銭出納簿!$C$4:$C$564),0),COLUMNS($A$5:J$5)),"")</f>
        <v/>
      </c>
      <c r="K425" s="17" t="str">
        <f t="shared" si="14"/>
        <v/>
      </c>
      <c r="L425" s="23" t="str">
        <f t="shared" si="15"/>
        <v/>
      </c>
    </row>
    <row r="426" spans="1:12" ht="20.25" customHeight="1" x14ac:dyDescent="0.15">
      <c r="A426" s="124" t="str">
        <f t="array" ref="A426">IFERROR(INDEX(②金銭出納簿!$C$4:$M$564,MATCH(LARGE((②金銭出納簿!$G$4:$G$564=$A$1)*1/ROW(②金銭出納簿!$C$4:$C$564),ROWS($A$18:$A437)),1/ROW(②金銭出納簿!$C$4:$C$564),0),COLUMNS($A$5:A$5)),"")</f>
        <v/>
      </c>
      <c r="B426" s="125" t="str">
        <f t="array" ref="B426">IFERROR(INDEX(②金銭出納簿!$C$4:$M$564,MATCH(LARGE((②金銭出納簿!$G$4:$G$564=$A$1)*1/ROW(②金銭出納簿!$C$4:$C$564),ROWS($A$18:$A437)),1/ROW(②金銭出納簿!$C$4:$C$564),0),COLUMNS($A$5:B$5)),"")</f>
        <v/>
      </c>
      <c r="C426" s="12" t="str">
        <f t="array" ref="C426">IFERROR(INDEX(②金銭出納簿!$C$4:$M$564,MATCH(LARGE((②金銭出納簿!$G$4:$G$564=$A$1)*1/ROW(②金銭出納簿!$C$4:$C$564),ROWS($A$18:$A437)),1/ROW(②金銭出納簿!$C$4:$C$564),0),COLUMNS($A$5:C$5)),"")</f>
        <v/>
      </c>
      <c r="D426" s="12" t="str">
        <f t="array" ref="D426">IFERROR(INDEX(②金銭出納簿!$C$4:$M$564,MATCH(LARGE((②金銭出納簿!$G$4:$G$564=$A$1)*1/ROW(②金銭出納簿!$C$4:$C$564),ROWS($A$18:$A437)),1/ROW(②金銭出納簿!$C$4:$C$564),0),COLUMNS($A$5:D$5)),"")</f>
        <v/>
      </c>
      <c r="E426" s="12" t="str">
        <f t="array" ref="E426">IFERROR(INDEX(②金銭出納簿!$C$4:$M$564,MATCH(LARGE((②金銭出納簿!$G$4:$G$564=$A$1)*1/ROW(②金銭出納簿!$C$4:$C$564),ROWS($A$18:$A437)),1/ROW(②金銭出納簿!$C$4:$C$564),0),COLUMNS($A$5:E$5)),"")</f>
        <v/>
      </c>
      <c r="F426" s="134" t="str">
        <f t="array" ref="F426">IFERROR(INDEX(②金銭出納簿!$C$4:$M$564,MATCH(LARGE((②金銭出納簿!$G$4:$G$564=$A$1)*1/ROW(②金銭出納簿!$C$4:$C$564),ROWS($A$18:$A437)),1/ROW(②金銭出納簿!$C$4:$C$564),0),COLUMNS($A$5:F$5)),"")</f>
        <v/>
      </c>
      <c r="G426" s="134" t="str">
        <f t="array" ref="G426">IFERROR(INDEX(②金銭出納簿!$C$4:$M$564,MATCH(LARGE((②金銭出納簿!$G$4:$G$564=$A$1)*1/ROW(②金銭出納簿!$C$4:$C$564),ROWS($A$18:$A437)),1/ROW(②金銭出納簿!$C$4:$C$564),0),COLUMNS($A$5:G$5)),"")</f>
        <v/>
      </c>
      <c r="H426" s="15" t="str">
        <f t="array" ref="H426">IFERROR(INDEX(②金銭出納簿!$C$4:$M$564,MATCH(LARGE((②金銭出納簿!$G$4:$G$564=$A$1)*1/ROW(②金銭出納簿!$C$4:$C$564),ROWS($A$18:$A437)),1/ROW(②金銭出納簿!$C$4:$C$564),0),COLUMNS($A$5:H$5)),"")</f>
        <v/>
      </c>
      <c r="I426" s="17" t="str">
        <f t="array" ref="I426">IFERROR(INDEX(②金銭出納簿!$C$4:$M$564,MATCH(LARGE((②金銭出納簿!$G$4:$G$564=$A$1)*1/ROW(②金銭出納簿!$C$4:$C$564),ROWS($A$18:$A437)),1/ROW(②金銭出納簿!$C$4:$C$564),0),COLUMNS($A$5:I$5)),"")</f>
        <v/>
      </c>
      <c r="J426" s="16" t="str">
        <f t="array" ref="J426">IFERROR(INDEX(②金銭出納簿!$C$4:$M$564,MATCH(LARGE((②金銭出納簿!$G$4:$G$564=$A$1)*1/ROW(②金銭出納簿!$C$4:$C$564),ROWS($A$18:$A437)),1/ROW(②金銭出納簿!$C$4:$C$564),0),COLUMNS($A$5:J$5)),"")</f>
        <v/>
      </c>
      <c r="K426" s="17" t="str">
        <f t="shared" si="14"/>
        <v/>
      </c>
      <c r="L426" s="23" t="str">
        <f t="shared" si="15"/>
        <v/>
      </c>
    </row>
    <row r="427" spans="1:12" ht="20.25" customHeight="1" x14ac:dyDescent="0.15">
      <c r="A427" s="124" t="str">
        <f t="array" ref="A427">IFERROR(INDEX(②金銭出納簿!$C$4:$M$564,MATCH(LARGE((②金銭出納簿!$G$4:$G$564=$A$1)*1/ROW(②金銭出納簿!$C$4:$C$564),ROWS($A$18:$A438)),1/ROW(②金銭出納簿!$C$4:$C$564),0),COLUMNS($A$5:A$5)),"")</f>
        <v/>
      </c>
      <c r="B427" s="125" t="str">
        <f t="array" ref="B427">IFERROR(INDEX(②金銭出納簿!$C$4:$M$564,MATCH(LARGE((②金銭出納簿!$G$4:$G$564=$A$1)*1/ROW(②金銭出納簿!$C$4:$C$564),ROWS($A$18:$A438)),1/ROW(②金銭出納簿!$C$4:$C$564),0),COLUMNS($A$5:B$5)),"")</f>
        <v/>
      </c>
      <c r="C427" s="12" t="str">
        <f t="array" ref="C427">IFERROR(INDEX(②金銭出納簿!$C$4:$M$564,MATCH(LARGE((②金銭出納簿!$G$4:$G$564=$A$1)*1/ROW(②金銭出納簿!$C$4:$C$564),ROWS($A$18:$A438)),1/ROW(②金銭出納簿!$C$4:$C$564),0),COLUMNS($A$5:C$5)),"")</f>
        <v/>
      </c>
      <c r="D427" s="12" t="str">
        <f t="array" ref="D427">IFERROR(INDEX(②金銭出納簿!$C$4:$M$564,MATCH(LARGE((②金銭出納簿!$G$4:$G$564=$A$1)*1/ROW(②金銭出納簿!$C$4:$C$564),ROWS($A$18:$A438)),1/ROW(②金銭出納簿!$C$4:$C$564),0),COLUMNS($A$5:D$5)),"")</f>
        <v/>
      </c>
      <c r="E427" s="12" t="str">
        <f t="array" ref="E427">IFERROR(INDEX(②金銭出納簿!$C$4:$M$564,MATCH(LARGE((②金銭出納簿!$G$4:$G$564=$A$1)*1/ROW(②金銭出納簿!$C$4:$C$564),ROWS($A$18:$A438)),1/ROW(②金銭出納簿!$C$4:$C$564),0),COLUMNS($A$5:E$5)),"")</f>
        <v/>
      </c>
      <c r="F427" s="134" t="str">
        <f t="array" ref="F427">IFERROR(INDEX(②金銭出納簿!$C$4:$M$564,MATCH(LARGE((②金銭出納簿!$G$4:$G$564=$A$1)*1/ROW(②金銭出納簿!$C$4:$C$564),ROWS($A$18:$A438)),1/ROW(②金銭出納簿!$C$4:$C$564),0),COLUMNS($A$5:F$5)),"")</f>
        <v/>
      </c>
      <c r="G427" s="134" t="str">
        <f t="array" ref="G427">IFERROR(INDEX(②金銭出納簿!$C$4:$M$564,MATCH(LARGE((②金銭出納簿!$G$4:$G$564=$A$1)*1/ROW(②金銭出納簿!$C$4:$C$564),ROWS($A$18:$A438)),1/ROW(②金銭出納簿!$C$4:$C$564),0),COLUMNS($A$5:G$5)),"")</f>
        <v/>
      </c>
      <c r="H427" s="15" t="str">
        <f t="array" ref="H427">IFERROR(INDEX(②金銭出納簿!$C$4:$M$564,MATCH(LARGE((②金銭出納簿!$G$4:$G$564=$A$1)*1/ROW(②金銭出納簿!$C$4:$C$564),ROWS($A$18:$A438)),1/ROW(②金銭出納簿!$C$4:$C$564),0),COLUMNS($A$5:H$5)),"")</f>
        <v/>
      </c>
      <c r="I427" s="17" t="str">
        <f t="array" ref="I427">IFERROR(INDEX(②金銭出納簿!$C$4:$M$564,MATCH(LARGE((②金銭出納簿!$G$4:$G$564=$A$1)*1/ROW(②金銭出納簿!$C$4:$C$564),ROWS($A$18:$A438)),1/ROW(②金銭出納簿!$C$4:$C$564),0),COLUMNS($A$5:I$5)),"")</f>
        <v/>
      </c>
      <c r="J427" s="16" t="str">
        <f t="array" ref="J427">IFERROR(INDEX(②金銭出納簿!$C$4:$M$564,MATCH(LARGE((②金銭出納簿!$G$4:$G$564=$A$1)*1/ROW(②金銭出納簿!$C$4:$C$564),ROWS($A$18:$A438)),1/ROW(②金銭出納簿!$C$4:$C$564),0),COLUMNS($A$5:J$5)),"")</f>
        <v/>
      </c>
      <c r="K427" s="17" t="str">
        <f t="shared" si="14"/>
        <v/>
      </c>
      <c r="L427" s="23" t="str">
        <f t="shared" si="15"/>
        <v/>
      </c>
    </row>
    <row r="428" spans="1:12" ht="20.25" customHeight="1" x14ac:dyDescent="0.15">
      <c r="A428" s="124" t="str">
        <f t="array" ref="A428">IFERROR(INDEX(②金銭出納簿!$C$4:$M$564,MATCH(LARGE((②金銭出納簿!$G$4:$G$564=$A$1)*1/ROW(②金銭出納簿!$C$4:$C$564),ROWS($A$18:$A439)),1/ROW(②金銭出納簿!$C$4:$C$564),0),COLUMNS($A$5:A$5)),"")</f>
        <v/>
      </c>
      <c r="B428" s="125" t="str">
        <f t="array" ref="B428">IFERROR(INDEX(②金銭出納簿!$C$4:$M$564,MATCH(LARGE((②金銭出納簿!$G$4:$G$564=$A$1)*1/ROW(②金銭出納簿!$C$4:$C$564),ROWS($A$18:$A439)),1/ROW(②金銭出納簿!$C$4:$C$564),0),COLUMNS($A$5:B$5)),"")</f>
        <v/>
      </c>
      <c r="C428" s="12" t="str">
        <f t="array" ref="C428">IFERROR(INDEX(②金銭出納簿!$C$4:$M$564,MATCH(LARGE((②金銭出納簿!$G$4:$G$564=$A$1)*1/ROW(②金銭出納簿!$C$4:$C$564),ROWS($A$18:$A439)),1/ROW(②金銭出納簿!$C$4:$C$564),0),COLUMNS($A$5:C$5)),"")</f>
        <v/>
      </c>
      <c r="D428" s="12" t="str">
        <f t="array" ref="D428">IFERROR(INDEX(②金銭出納簿!$C$4:$M$564,MATCH(LARGE((②金銭出納簿!$G$4:$G$564=$A$1)*1/ROW(②金銭出納簿!$C$4:$C$564),ROWS($A$18:$A439)),1/ROW(②金銭出納簿!$C$4:$C$564),0),COLUMNS($A$5:D$5)),"")</f>
        <v/>
      </c>
      <c r="E428" s="12" t="str">
        <f t="array" ref="E428">IFERROR(INDEX(②金銭出納簿!$C$4:$M$564,MATCH(LARGE((②金銭出納簿!$G$4:$G$564=$A$1)*1/ROW(②金銭出納簿!$C$4:$C$564),ROWS($A$18:$A439)),1/ROW(②金銭出納簿!$C$4:$C$564),0),COLUMNS($A$5:E$5)),"")</f>
        <v/>
      </c>
      <c r="F428" s="134" t="str">
        <f t="array" ref="F428">IFERROR(INDEX(②金銭出納簿!$C$4:$M$564,MATCH(LARGE((②金銭出納簿!$G$4:$G$564=$A$1)*1/ROW(②金銭出納簿!$C$4:$C$564),ROWS($A$18:$A439)),1/ROW(②金銭出納簿!$C$4:$C$564),0),COLUMNS($A$5:F$5)),"")</f>
        <v/>
      </c>
      <c r="G428" s="134" t="str">
        <f t="array" ref="G428">IFERROR(INDEX(②金銭出納簿!$C$4:$M$564,MATCH(LARGE((②金銭出納簿!$G$4:$G$564=$A$1)*1/ROW(②金銭出納簿!$C$4:$C$564),ROWS($A$18:$A439)),1/ROW(②金銭出納簿!$C$4:$C$564),0),COLUMNS($A$5:G$5)),"")</f>
        <v/>
      </c>
      <c r="H428" s="15" t="str">
        <f t="array" ref="H428">IFERROR(INDEX(②金銭出納簿!$C$4:$M$564,MATCH(LARGE((②金銭出納簿!$G$4:$G$564=$A$1)*1/ROW(②金銭出納簿!$C$4:$C$564),ROWS($A$18:$A439)),1/ROW(②金銭出納簿!$C$4:$C$564),0),COLUMNS($A$5:H$5)),"")</f>
        <v/>
      </c>
      <c r="I428" s="17" t="str">
        <f t="array" ref="I428">IFERROR(INDEX(②金銭出納簿!$C$4:$M$564,MATCH(LARGE((②金銭出納簿!$G$4:$G$564=$A$1)*1/ROW(②金銭出納簿!$C$4:$C$564),ROWS($A$18:$A439)),1/ROW(②金銭出納簿!$C$4:$C$564),0),COLUMNS($A$5:I$5)),"")</f>
        <v/>
      </c>
      <c r="J428" s="16" t="str">
        <f t="array" ref="J428">IFERROR(INDEX(②金銭出納簿!$C$4:$M$564,MATCH(LARGE((②金銭出納簿!$G$4:$G$564=$A$1)*1/ROW(②金銭出納簿!$C$4:$C$564),ROWS($A$18:$A439)),1/ROW(②金銭出納簿!$C$4:$C$564),0),COLUMNS($A$5:J$5)),"")</f>
        <v/>
      </c>
      <c r="K428" s="17" t="str">
        <f t="shared" si="14"/>
        <v/>
      </c>
      <c r="L428" s="23" t="str">
        <f t="shared" si="15"/>
        <v/>
      </c>
    </row>
    <row r="429" spans="1:12" ht="20.25" customHeight="1" x14ac:dyDescent="0.15">
      <c r="A429" s="124" t="str">
        <f t="array" ref="A429">IFERROR(INDEX(②金銭出納簿!$C$4:$M$564,MATCH(LARGE((②金銭出納簿!$G$4:$G$564=$A$1)*1/ROW(②金銭出納簿!$C$4:$C$564),ROWS($A$18:$A440)),1/ROW(②金銭出納簿!$C$4:$C$564),0),COLUMNS($A$5:A$5)),"")</f>
        <v/>
      </c>
      <c r="B429" s="125" t="str">
        <f t="array" ref="B429">IFERROR(INDEX(②金銭出納簿!$C$4:$M$564,MATCH(LARGE((②金銭出納簿!$G$4:$G$564=$A$1)*1/ROW(②金銭出納簿!$C$4:$C$564),ROWS($A$18:$A440)),1/ROW(②金銭出納簿!$C$4:$C$564),0),COLUMNS($A$5:B$5)),"")</f>
        <v/>
      </c>
      <c r="C429" s="12" t="str">
        <f t="array" ref="C429">IFERROR(INDEX(②金銭出納簿!$C$4:$M$564,MATCH(LARGE((②金銭出納簿!$G$4:$G$564=$A$1)*1/ROW(②金銭出納簿!$C$4:$C$564),ROWS($A$18:$A440)),1/ROW(②金銭出納簿!$C$4:$C$564),0),COLUMNS($A$5:C$5)),"")</f>
        <v/>
      </c>
      <c r="D429" s="12" t="str">
        <f t="array" ref="D429">IFERROR(INDEX(②金銭出納簿!$C$4:$M$564,MATCH(LARGE((②金銭出納簿!$G$4:$G$564=$A$1)*1/ROW(②金銭出納簿!$C$4:$C$564),ROWS($A$18:$A440)),1/ROW(②金銭出納簿!$C$4:$C$564),0),COLUMNS($A$5:D$5)),"")</f>
        <v/>
      </c>
      <c r="E429" s="12" t="str">
        <f t="array" ref="E429">IFERROR(INDEX(②金銭出納簿!$C$4:$M$564,MATCH(LARGE((②金銭出納簿!$G$4:$G$564=$A$1)*1/ROW(②金銭出納簿!$C$4:$C$564),ROWS($A$18:$A440)),1/ROW(②金銭出納簿!$C$4:$C$564),0),COLUMNS($A$5:E$5)),"")</f>
        <v/>
      </c>
      <c r="F429" s="134" t="str">
        <f t="array" ref="F429">IFERROR(INDEX(②金銭出納簿!$C$4:$M$564,MATCH(LARGE((②金銭出納簿!$G$4:$G$564=$A$1)*1/ROW(②金銭出納簿!$C$4:$C$564),ROWS($A$18:$A440)),1/ROW(②金銭出納簿!$C$4:$C$564),0),COLUMNS($A$5:F$5)),"")</f>
        <v/>
      </c>
      <c r="G429" s="134" t="str">
        <f t="array" ref="G429">IFERROR(INDEX(②金銭出納簿!$C$4:$M$564,MATCH(LARGE((②金銭出納簿!$G$4:$G$564=$A$1)*1/ROW(②金銭出納簿!$C$4:$C$564),ROWS($A$18:$A440)),1/ROW(②金銭出納簿!$C$4:$C$564),0),COLUMNS($A$5:G$5)),"")</f>
        <v/>
      </c>
      <c r="H429" s="15" t="str">
        <f t="array" ref="H429">IFERROR(INDEX(②金銭出納簿!$C$4:$M$564,MATCH(LARGE((②金銭出納簿!$G$4:$G$564=$A$1)*1/ROW(②金銭出納簿!$C$4:$C$564),ROWS($A$18:$A440)),1/ROW(②金銭出納簿!$C$4:$C$564),0),COLUMNS($A$5:H$5)),"")</f>
        <v/>
      </c>
      <c r="I429" s="17" t="str">
        <f t="array" ref="I429">IFERROR(INDEX(②金銭出納簿!$C$4:$M$564,MATCH(LARGE((②金銭出納簿!$G$4:$G$564=$A$1)*1/ROW(②金銭出納簿!$C$4:$C$564),ROWS($A$18:$A440)),1/ROW(②金銭出納簿!$C$4:$C$564),0),COLUMNS($A$5:I$5)),"")</f>
        <v/>
      </c>
      <c r="J429" s="16" t="str">
        <f t="array" ref="J429">IFERROR(INDEX(②金銭出納簿!$C$4:$M$564,MATCH(LARGE((②金銭出納簿!$G$4:$G$564=$A$1)*1/ROW(②金銭出納簿!$C$4:$C$564),ROWS($A$18:$A440)),1/ROW(②金銭出納簿!$C$4:$C$564),0),COLUMNS($A$5:J$5)),"")</f>
        <v/>
      </c>
      <c r="K429" s="17" t="str">
        <f t="shared" si="14"/>
        <v/>
      </c>
      <c r="L429" s="23" t="str">
        <f t="shared" si="15"/>
        <v/>
      </c>
    </row>
    <row r="430" spans="1:12" ht="20.25" customHeight="1" x14ac:dyDescent="0.15">
      <c r="A430" s="124" t="str">
        <f t="array" ref="A430">IFERROR(INDEX(②金銭出納簿!$C$4:$M$564,MATCH(LARGE((②金銭出納簿!$G$4:$G$564=$A$1)*1/ROW(②金銭出納簿!$C$4:$C$564),ROWS($A$18:$A441)),1/ROW(②金銭出納簿!$C$4:$C$564),0),COLUMNS($A$5:A$5)),"")</f>
        <v/>
      </c>
      <c r="B430" s="125" t="str">
        <f t="array" ref="B430">IFERROR(INDEX(②金銭出納簿!$C$4:$M$564,MATCH(LARGE((②金銭出納簿!$G$4:$G$564=$A$1)*1/ROW(②金銭出納簿!$C$4:$C$564),ROWS($A$18:$A441)),1/ROW(②金銭出納簿!$C$4:$C$564),0),COLUMNS($A$5:B$5)),"")</f>
        <v/>
      </c>
      <c r="C430" s="12" t="str">
        <f t="array" ref="C430">IFERROR(INDEX(②金銭出納簿!$C$4:$M$564,MATCH(LARGE((②金銭出納簿!$G$4:$G$564=$A$1)*1/ROW(②金銭出納簿!$C$4:$C$564),ROWS($A$18:$A441)),1/ROW(②金銭出納簿!$C$4:$C$564),0),COLUMNS($A$5:C$5)),"")</f>
        <v/>
      </c>
      <c r="D430" s="12" t="str">
        <f t="array" ref="D430">IFERROR(INDEX(②金銭出納簿!$C$4:$M$564,MATCH(LARGE((②金銭出納簿!$G$4:$G$564=$A$1)*1/ROW(②金銭出納簿!$C$4:$C$564),ROWS($A$18:$A441)),1/ROW(②金銭出納簿!$C$4:$C$564),0),COLUMNS($A$5:D$5)),"")</f>
        <v/>
      </c>
      <c r="E430" s="12" t="str">
        <f t="array" ref="E430">IFERROR(INDEX(②金銭出納簿!$C$4:$M$564,MATCH(LARGE((②金銭出納簿!$G$4:$G$564=$A$1)*1/ROW(②金銭出納簿!$C$4:$C$564),ROWS($A$18:$A441)),1/ROW(②金銭出納簿!$C$4:$C$564),0),COLUMNS($A$5:E$5)),"")</f>
        <v/>
      </c>
      <c r="F430" s="134" t="str">
        <f t="array" ref="F430">IFERROR(INDEX(②金銭出納簿!$C$4:$M$564,MATCH(LARGE((②金銭出納簿!$G$4:$G$564=$A$1)*1/ROW(②金銭出納簿!$C$4:$C$564),ROWS($A$18:$A441)),1/ROW(②金銭出納簿!$C$4:$C$564),0),COLUMNS($A$5:F$5)),"")</f>
        <v/>
      </c>
      <c r="G430" s="134" t="str">
        <f t="array" ref="G430">IFERROR(INDEX(②金銭出納簿!$C$4:$M$564,MATCH(LARGE((②金銭出納簿!$G$4:$G$564=$A$1)*1/ROW(②金銭出納簿!$C$4:$C$564),ROWS($A$18:$A441)),1/ROW(②金銭出納簿!$C$4:$C$564),0),COLUMNS($A$5:G$5)),"")</f>
        <v/>
      </c>
      <c r="H430" s="15" t="str">
        <f t="array" ref="H430">IFERROR(INDEX(②金銭出納簿!$C$4:$M$564,MATCH(LARGE((②金銭出納簿!$G$4:$G$564=$A$1)*1/ROW(②金銭出納簿!$C$4:$C$564),ROWS($A$18:$A441)),1/ROW(②金銭出納簿!$C$4:$C$564),0),COLUMNS($A$5:H$5)),"")</f>
        <v/>
      </c>
      <c r="I430" s="17" t="str">
        <f t="array" ref="I430">IFERROR(INDEX(②金銭出納簿!$C$4:$M$564,MATCH(LARGE((②金銭出納簿!$G$4:$G$564=$A$1)*1/ROW(②金銭出納簿!$C$4:$C$564),ROWS($A$18:$A441)),1/ROW(②金銭出納簿!$C$4:$C$564),0),COLUMNS($A$5:I$5)),"")</f>
        <v/>
      </c>
      <c r="J430" s="16" t="str">
        <f t="array" ref="J430">IFERROR(INDEX(②金銭出納簿!$C$4:$M$564,MATCH(LARGE((②金銭出納簿!$G$4:$G$564=$A$1)*1/ROW(②金銭出納簿!$C$4:$C$564),ROWS($A$18:$A441)),1/ROW(②金銭出納簿!$C$4:$C$564),0),COLUMNS($A$5:J$5)),"")</f>
        <v/>
      </c>
      <c r="K430" s="17" t="str">
        <f t="shared" si="14"/>
        <v/>
      </c>
      <c r="L430" s="23" t="str">
        <f t="shared" si="15"/>
        <v/>
      </c>
    </row>
    <row r="431" spans="1:12" ht="20.25" customHeight="1" x14ac:dyDescent="0.15">
      <c r="A431" s="124" t="str">
        <f t="array" ref="A431">IFERROR(INDEX(②金銭出納簿!$C$4:$M$564,MATCH(LARGE((②金銭出納簿!$G$4:$G$564=$A$1)*1/ROW(②金銭出納簿!$C$4:$C$564),ROWS($A$18:$A442)),1/ROW(②金銭出納簿!$C$4:$C$564),0),COLUMNS($A$5:A$5)),"")</f>
        <v/>
      </c>
      <c r="B431" s="125" t="str">
        <f t="array" ref="B431">IFERROR(INDEX(②金銭出納簿!$C$4:$M$564,MATCH(LARGE((②金銭出納簿!$G$4:$G$564=$A$1)*1/ROW(②金銭出納簿!$C$4:$C$564),ROWS($A$18:$A442)),1/ROW(②金銭出納簿!$C$4:$C$564),0),COLUMNS($A$5:B$5)),"")</f>
        <v/>
      </c>
      <c r="C431" s="12" t="str">
        <f t="array" ref="C431">IFERROR(INDEX(②金銭出納簿!$C$4:$M$564,MATCH(LARGE((②金銭出納簿!$G$4:$G$564=$A$1)*1/ROW(②金銭出納簿!$C$4:$C$564),ROWS($A$18:$A442)),1/ROW(②金銭出納簿!$C$4:$C$564),0),COLUMNS($A$5:C$5)),"")</f>
        <v/>
      </c>
      <c r="D431" s="12" t="str">
        <f t="array" ref="D431">IFERROR(INDEX(②金銭出納簿!$C$4:$M$564,MATCH(LARGE((②金銭出納簿!$G$4:$G$564=$A$1)*1/ROW(②金銭出納簿!$C$4:$C$564),ROWS($A$18:$A442)),1/ROW(②金銭出納簿!$C$4:$C$564),0),COLUMNS($A$5:D$5)),"")</f>
        <v/>
      </c>
      <c r="E431" s="12" t="str">
        <f t="array" ref="E431">IFERROR(INDEX(②金銭出納簿!$C$4:$M$564,MATCH(LARGE((②金銭出納簿!$G$4:$G$564=$A$1)*1/ROW(②金銭出納簿!$C$4:$C$564),ROWS($A$18:$A442)),1/ROW(②金銭出納簿!$C$4:$C$564),0),COLUMNS($A$5:E$5)),"")</f>
        <v/>
      </c>
      <c r="F431" s="134" t="str">
        <f t="array" ref="F431">IFERROR(INDEX(②金銭出納簿!$C$4:$M$564,MATCH(LARGE((②金銭出納簿!$G$4:$G$564=$A$1)*1/ROW(②金銭出納簿!$C$4:$C$564),ROWS($A$18:$A442)),1/ROW(②金銭出納簿!$C$4:$C$564),0),COLUMNS($A$5:F$5)),"")</f>
        <v/>
      </c>
      <c r="G431" s="134" t="str">
        <f t="array" ref="G431">IFERROR(INDEX(②金銭出納簿!$C$4:$M$564,MATCH(LARGE((②金銭出納簿!$G$4:$G$564=$A$1)*1/ROW(②金銭出納簿!$C$4:$C$564),ROWS($A$18:$A442)),1/ROW(②金銭出納簿!$C$4:$C$564),0),COLUMNS($A$5:G$5)),"")</f>
        <v/>
      </c>
      <c r="H431" s="15" t="str">
        <f t="array" ref="H431">IFERROR(INDEX(②金銭出納簿!$C$4:$M$564,MATCH(LARGE((②金銭出納簿!$G$4:$G$564=$A$1)*1/ROW(②金銭出納簿!$C$4:$C$564),ROWS($A$18:$A442)),1/ROW(②金銭出納簿!$C$4:$C$564),0),COLUMNS($A$5:H$5)),"")</f>
        <v/>
      </c>
      <c r="I431" s="17" t="str">
        <f t="array" ref="I431">IFERROR(INDEX(②金銭出納簿!$C$4:$M$564,MATCH(LARGE((②金銭出納簿!$G$4:$G$564=$A$1)*1/ROW(②金銭出納簿!$C$4:$C$564),ROWS($A$18:$A442)),1/ROW(②金銭出納簿!$C$4:$C$564),0),COLUMNS($A$5:I$5)),"")</f>
        <v/>
      </c>
      <c r="J431" s="16" t="str">
        <f t="array" ref="J431">IFERROR(INDEX(②金銭出納簿!$C$4:$M$564,MATCH(LARGE((②金銭出納簿!$G$4:$G$564=$A$1)*1/ROW(②金銭出納簿!$C$4:$C$564),ROWS($A$18:$A442)),1/ROW(②金銭出納簿!$C$4:$C$564),0),COLUMNS($A$5:J$5)),"")</f>
        <v/>
      </c>
      <c r="K431" s="17" t="str">
        <f t="shared" si="14"/>
        <v/>
      </c>
      <c r="L431" s="23" t="str">
        <f t="shared" si="15"/>
        <v/>
      </c>
    </row>
    <row r="432" spans="1:12" ht="20.25" customHeight="1" x14ac:dyDescent="0.15">
      <c r="A432" s="124" t="str">
        <f t="array" ref="A432">IFERROR(INDEX(②金銭出納簿!$C$4:$M$564,MATCH(LARGE((②金銭出納簿!$G$4:$G$564=$A$1)*1/ROW(②金銭出納簿!$C$4:$C$564),ROWS($A$18:$A443)),1/ROW(②金銭出納簿!$C$4:$C$564),0),COLUMNS($A$5:A$5)),"")</f>
        <v/>
      </c>
      <c r="B432" s="125" t="str">
        <f t="array" ref="B432">IFERROR(INDEX(②金銭出納簿!$C$4:$M$564,MATCH(LARGE((②金銭出納簿!$G$4:$G$564=$A$1)*1/ROW(②金銭出納簿!$C$4:$C$564),ROWS($A$18:$A443)),1/ROW(②金銭出納簿!$C$4:$C$564),0),COLUMNS($A$5:B$5)),"")</f>
        <v/>
      </c>
      <c r="C432" s="12" t="str">
        <f t="array" ref="C432">IFERROR(INDEX(②金銭出納簿!$C$4:$M$564,MATCH(LARGE((②金銭出納簿!$G$4:$G$564=$A$1)*1/ROW(②金銭出納簿!$C$4:$C$564),ROWS($A$18:$A443)),1/ROW(②金銭出納簿!$C$4:$C$564),0),COLUMNS($A$5:C$5)),"")</f>
        <v/>
      </c>
      <c r="D432" s="12" t="str">
        <f t="array" ref="D432">IFERROR(INDEX(②金銭出納簿!$C$4:$M$564,MATCH(LARGE((②金銭出納簿!$G$4:$G$564=$A$1)*1/ROW(②金銭出納簿!$C$4:$C$564),ROWS($A$18:$A443)),1/ROW(②金銭出納簿!$C$4:$C$564),0),COLUMNS($A$5:D$5)),"")</f>
        <v/>
      </c>
      <c r="E432" s="12" t="str">
        <f t="array" ref="E432">IFERROR(INDEX(②金銭出納簿!$C$4:$M$564,MATCH(LARGE((②金銭出納簿!$G$4:$G$564=$A$1)*1/ROW(②金銭出納簿!$C$4:$C$564),ROWS($A$18:$A443)),1/ROW(②金銭出納簿!$C$4:$C$564),0),COLUMNS($A$5:E$5)),"")</f>
        <v/>
      </c>
      <c r="F432" s="134" t="str">
        <f t="array" ref="F432">IFERROR(INDEX(②金銭出納簿!$C$4:$M$564,MATCH(LARGE((②金銭出納簿!$G$4:$G$564=$A$1)*1/ROW(②金銭出納簿!$C$4:$C$564),ROWS($A$18:$A443)),1/ROW(②金銭出納簿!$C$4:$C$564),0),COLUMNS($A$5:F$5)),"")</f>
        <v/>
      </c>
      <c r="G432" s="134" t="str">
        <f t="array" ref="G432">IFERROR(INDEX(②金銭出納簿!$C$4:$M$564,MATCH(LARGE((②金銭出納簿!$G$4:$G$564=$A$1)*1/ROW(②金銭出納簿!$C$4:$C$564),ROWS($A$18:$A443)),1/ROW(②金銭出納簿!$C$4:$C$564),0),COLUMNS($A$5:G$5)),"")</f>
        <v/>
      </c>
      <c r="H432" s="15" t="str">
        <f t="array" ref="H432">IFERROR(INDEX(②金銭出納簿!$C$4:$M$564,MATCH(LARGE((②金銭出納簿!$G$4:$G$564=$A$1)*1/ROW(②金銭出納簿!$C$4:$C$564),ROWS($A$18:$A443)),1/ROW(②金銭出納簿!$C$4:$C$564),0),COLUMNS($A$5:H$5)),"")</f>
        <v/>
      </c>
      <c r="I432" s="17" t="str">
        <f t="array" ref="I432">IFERROR(INDEX(②金銭出納簿!$C$4:$M$564,MATCH(LARGE((②金銭出納簿!$G$4:$G$564=$A$1)*1/ROW(②金銭出納簿!$C$4:$C$564),ROWS($A$18:$A443)),1/ROW(②金銭出納簿!$C$4:$C$564),0),COLUMNS($A$5:I$5)),"")</f>
        <v/>
      </c>
      <c r="J432" s="16" t="str">
        <f t="array" ref="J432">IFERROR(INDEX(②金銭出納簿!$C$4:$M$564,MATCH(LARGE((②金銭出納簿!$G$4:$G$564=$A$1)*1/ROW(②金銭出納簿!$C$4:$C$564),ROWS($A$18:$A443)),1/ROW(②金銭出納簿!$C$4:$C$564),0),COLUMNS($A$5:J$5)),"")</f>
        <v/>
      </c>
      <c r="K432" s="17" t="str">
        <f t="shared" si="14"/>
        <v/>
      </c>
      <c r="L432" s="23" t="str">
        <f t="shared" si="15"/>
        <v/>
      </c>
    </row>
    <row r="433" spans="1:12" ht="20.25" customHeight="1" x14ac:dyDescent="0.15">
      <c r="A433" s="124" t="str">
        <f t="array" ref="A433">IFERROR(INDEX(②金銭出納簿!$C$4:$M$564,MATCH(LARGE((②金銭出納簿!$G$4:$G$564=$A$1)*1/ROW(②金銭出納簿!$C$4:$C$564),ROWS($A$18:$A444)),1/ROW(②金銭出納簿!$C$4:$C$564),0),COLUMNS($A$5:A$5)),"")</f>
        <v/>
      </c>
      <c r="B433" s="125" t="str">
        <f t="array" ref="B433">IFERROR(INDEX(②金銭出納簿!$C$4:$M$564,MATCH(LARGE((②金銭出納簿!$G$4:$G$564=$A$1)*1/ROW(②金銭出納簿!$C$4:$C$564),ROWS($A$18:$A444)),1/ROW(②金銭出納簿!$C$4:$C$564),0),COLUMNS($A$5:B$5)),"")</f>
        <v/>
      </c>
      <c r="C433" s="12" t="str">
        <f t="array" ref="C433">IFERROR(INDEX(②金銭出納簿!$C$4:$M$564,MATCH(LARGE((②金銭出納簿!$G$4:$G$564=$A$1)*1/ROW(②金銭出納簿!$C$4:$C$564),ROWS($A$18:$A444)),1/ROW(②金銭出納簿!$C$4:$C$564),0),COLUMNS($A$5:C$5)),"")</f>
        <v/>
      </c>
      <c r="D433" s="12" t="str">
        <f t="array" ref="D433">IFERROR(INDEX(②金銭出納簿!$C$4:$M$564,MATCH(LARGE((②金銭出納簿!$G$4:$G$564=$A$1)*1/ROW(②金銭出納簿!$C$4:$C$564),ROWS($A$18:$A444)),1/ROW(②金銭出納簿!$C$4:$C$564),0),COLUMNS($A$5:D$5)),"")</f>
        <v/>
      </c>
      <c r="E433" s="12" t="str">
        <f t="array" ref="E433">IFERROR(INDEX(②金銭出納簿!$C$4:$M$564,MATCH(LARGE((②金銭出納簿!$G$4:$G$564=$A$1)*1/ROW(②金銭出納簿!$C$4:$C$564),ROWS($A$18:$A444)),1/ROW(②金銭出納簿!$C$4:$C$564),0),COLUMNS($A$5:E$5)),"")</f>
        <v/>
      </c>
      <c r="F433" s="134" t="str">
        <f t="array" ref="F433">IFERROR(INDEX(②金銭出納簿!$C$4:$M$564,MATCH(LARGE((②金銭出納簿!$G$4:$G$564=$A$1)*1/ROW(②金銭出納簿!$C$4:$C$564),ROWS($A$18:$A444)),1/ROW(②金銭出納簿!$C$4:$C$564),0),COLUMNS($A$5:F$5)),"")</f>
        <v/>
      </c>
      <c r="G433" s="134" t="str">
        <f t="array" ref="G433">IFERROR(INDEX(②金銭出納簿!$C$4:$M$564,MATCH(LARGE((②金銭出納簿!$G$4:$G$564=$A$1)*1/ROW(②金銭出納簿!$C$4:$C$564),ROWS($A$18:$A444)),1/ROW(②金銭出納簿!$C$4:$C$564),0),COLUMNS($A$5:G$5)),"")</f>
        <v/>
      </c>
      <c r="H433" s="15" t="str">
        <f t="array" ref="H433">IFERROR(INDEX(②金銭出納簿!$C$4:$M$564,MATCH(LARGE((②金銭出納簿!$G$4:$G$564=$A$1)*1/ROW(②金銭出納簿!$C$4:$C$564),ROWS($A$18:$A444)),1/ROW(②金銭出納簿!$C$4:$C$564),0),COLUMNS($A$5:H$5)),"")</f>
        <v/>
      </c>
      <c r="I433" s="17" t="str">
        <f t="array" ref="I433">IFERROR(INDEX(②金銭出納簿!$C$4:$M$564,MATCH(LARGE((②金銭出納簿!$G$4:$G$564=$A$1)*1/ROW(②金銭出納簿!$C$4:$C$564),ROWS($A$18:$A444)),1/ROW(②金銭出納簿!$C$4:$C$564),0),COLUMNS($A$5:I$5)),"")</f>
        <v/>
      </c>
      <c r="J433" s="16" t="str">
        <f t="array" ref="J433">IFERROR(INDEX(②金銭出納簿!$C$4:$M$564,MATCH(LARGE((②金銭出納簿!$G$4:$G$564=$A$1)*1/ROW(②金銭出納簿!$C$4:$C$564),ROWS($A$18:$A444)),1/ROW(②金銭出納簿!$C$4:$C$564),0),COLUMNS($A$5:J$5)),"")</f>
        <v/>
      </c>
      <c r="K433" s="17" t="str">
        <f t="shared" si="14"/>
        <v/>
      </c>
      <c r="L433" s="23" t="str">
        <f t="shared" si="15"/>
        <v/>
      </c>
    </row>
    <row r="434" spans="1:12" ht="20.25" customHeight="1" x14ac:dyDescent="0.15">
      <c r="A434" s="124" t="str">
        <f t="array" ref="A434">IFERROR(INDEX(②金銭出納簿!$C$4:$M$564,MATCH(LARGE((②金銭出納簿!$G$4:$G$564=$A$1)*1/ROW(②金銭出納簿!$C$4:$C$564),ROWS($A$18:$A445)),1/ROW(②金銭出納簿!$C$4:$C$564),0),COLUMNS($A$5:A$5)),"")</f>
        <v/>
      </c>
      <c r="B434" s="125" t="str">
        <f t="array" ref="B434">IFERROR(INDEX(②金銭出納簿!$C$4:$M$564,MATCH(LARGE((②金銭出納簿!$G$4:$G$564=$A$1)*1/ROW(②金銭出納簿!$C$4:$C$564),ROWS($A$18:$A445)),1/ROW(②金銭出納簿!$C$4:$C$564),0),COLUMNS($A$5:B$5)),"")</f>
        <v/>
      </c>
      <c r="C434" s="12" t="str">
        <f t="array" ref="C434">IFERROR(INDEX(②金銭出納簿!$C$4:$M$564,MATCH(LARGE((②金銭出納簿!$G$4:$G$564=$A$1)*1/ROW(②金銭出納簿!$C$4:$C$564),ROWS($A$18:$A445)),1/ROW(②金銭出納簿!$C$4:$C$564),0),COLUMNS($A$5:C$5)),"")</f>
        <v/>
      </c>
      <c r="D434" s="12" t="str">
        <f t="array" ref="D434">IFERROR(INDEX(②金銭出納簿!$C$4:$M$564,MATCH(LARGE((②金銭出納簿!$G$4:$G$564=$A$1)*1/ROW(②金銭出納簿!$C$4:$C$564),ROWS($A$18:$A445)),1/ROW(②金銭出納簿!$C$4:$C$564),0),COLUMNS($A$5:D$5)),"")</f>
        <v/>
      </c>
      <c r="E434" s="12" t="str">
        <f t="array" ref="E434">IFERROR(INDEX(②金銭出納簿!$C$4:$M$564,MATCH(LARGE((②金銭出納簿!$G$4:$G$564=$A$1)*1/ROW(②金銭出納簿!$C$4:$C$564),ROWS($A$18:$A445)),1/ROW(②金銭出納簿!$C$4:$C$564),0),COLUMNS($A$5:E$5)),"")</f>
        <v/>
      </c>
      <c r="F434" s="134" t="str">
        <f t="array" ref="F434">IFERROR(INDEX(②金銭出納簿!$C$4:$M$564,MATCH(LARGE((②金銭出納簿!$G$4:$G$564=$A$1)*1/ROW(②金銭出納簿!$C$4:$C$564),ROWS($A$18:$A445)),1/ROW(②金銭出納簿!$C$4:$C$564),0),COLUMNS($A$5:F$5)),"")</f>
        <v/>
      </c>
      <c r="G434" s="134" t="str">
        <f t="array" ref="G434">IFERROR(INDEX(②金銭出納簿!$C$4:$M$564,MATCH(LARGE((②金銭出納簿!$G$4:$G$564=$A$1)*1/ROW(②金銭出納簿!$C$4:$C$564),ROWS($A$18:$A445)),1/ROW(②金銭出納簿!$C$4:$C$564),0),COLUMNS($A$5:G$5)),"")</f>
        <v/>
      </c>
      <c r="H434" s="15" t="str">
        <f t="array" ref="H434">IFERROR(INDEX(②金銭出納簿!$C$4:$M$564,MATCH(LARGE((②金銭出納簿!$G$4:$G$564=$A$1)*1/ROW(②金銭出納簿!$C$4:$C$564),ROWS($A$18:$A445)),1/ROW(②金銭出納簿!$C$4:$C$564),0),COLUMNS($A$5:H$5)),"")</f>
        <v/>
      </c>
      <c r="I434" s="17" t="str">
        <f t="array" ref="I434">IFERROR(INDEX(②金銭出納簿!$C$4:$M$564,MATCH(LARGE((②金銭出納簿!$G$4:$G$564=$A$1)*1/ROW(②金銭出納簿!$C$4:$C$564),ROWS($A$18:$A445)),1/ROW(②金銭出納簿!$C$4:$C$564),0),COLUMNS($A$5:I$5)),"")</f>
        <v/>
      </c>
      <c r="J434" s="16" t="str">
        <f t="array" ref="J434">IFERROR(INDEX(②金銭出納簿!$C$4:$M$564,MATCH(LARGE((②金銭出納簿!$G$4:$G$564=$A$1)*1/ROW(②金銭出納簿!$C$4:$C$564),ROWS($A$18:$A445)),1/ROW(②金銭出納簿!$C$4:$C$564),0),COLUMNS($A$5:J$5)),"")</f>
        <v/>
      </c>
      <c r="K434" s="17" t="str">
        <f t="shared" si="14"/>
        <v/>
      </c>
      <c r="L434" s="23" t="str">
        <f t="shared" si="15"/>
        <v/>
      </c>
    </row>
    <row r="435" spans="1:12" ht="20.25" customHeight="1" x14ac:dyDescent="0.15">
      <c r="A435" s="124" t="str">
        <f t="array" ref="A435">IFERROR(INDEX(②金銭出納簿!$C$4:$M$564,MATCH(LARGE((②金銭出納簿!$G$4:$G$564=$A$1)*1/ROW(②金銭出納簿!$C$4:$C$564),ROWS($A$18:$A446)),1/ROW(②金銭出納簿!$C$4:$C$564),0),COLUMNS($A$5:A$5)),"")</f>
        <v/>
      </c>
      <c r="B435" s="125" t="str">
        <f t="array" ref="B435">IFERROR(INDEX(②金銭出納簿!$C$4:$M$564,MATCH(LARGE((②金銭出納簿!$G$4:$G$564=$A$1)*1/ROW(②金銭出納簿!$C$4:$C$564),ROWS($A$18:$A446)),1/ROW(②金銭出納簿!$C$4:$C$564),0),COLUMNS($A$5:B$5)),"")</f>
        <v/>
      </c>
      <c r="C435" s="12" t="str">
        <f t="array" ref="C435">IFERROR(INDEX(②金銭出納簿!$C$4:$M$564,MATCH(LARGE((②金銭出納簿!$G$4:$G$564=$A$1)*1/ROW(②金銭出納簿!$C$4:$C$564),ROWS($A$18:$A446)),1/ROW(②金銭出納簿!$C$4:$C$564),0),COLUMNS($A$5:C$5)),"")</f>
        <v/>
      </c>
      <c r="D435" s="12" t="str">
        <f t="array" ref="D435">IFERROR(INDEX(②金銭出納簿!$C$4:$M$564,MATCH(LARGE((②金銭出納簿!$G$4:$G$564=$A$1)*1/ROW(②金銭出納簿!$C$4:$C$564),ROWS($A$18:$A446)),1/ROW(②金銭出納簿!$C$4:$C$564),0),COLUMNS($A$5:D$5)),"")</f>
        <v/>
      </c>
      <c r="E435" s="12" t="str">
        <f t="array" ref="E435">IFERROR(INDEX(②金銭出納簿!$C$4:$M$564,MATCH(LARGE((②金銭出納簿!$G$4:$G$564=$A$1)*1/ROW(②金銭出納簿!$C$4:$C$564),ROWS($A$18:$A446)),1/ROW(②金銭出納簿!$C$4:$C$564),0),COLUMNS($A$5:E$5)),"")</f>
        <v/>
      </c>
      <c r="F435" s="134" t="str">
        <f t="array" ref="F435">IFERROR(INDEX(②金銭出納簿!$C$4:$M$564,MATCH(LARGE((②金銭出納簿!$G$4:$G$564=$A$1)*1/ROW(②金銭出納簿!$C$4:$C$564),ROWS($A$18:$A446)),1/ROW(②金銭出納簿!$C$4:$C$564),0),COLUMNS($A$5:F$5)),"")</f>
        <v/>
      </c>
      <c r="G435" s="134" t="str">
        <f t="array" ref="G435">IFERROR(INDEX(②金銭出納簿!$C$4:$M$564,MATCH(LARGE((②金銭出納簿!$G$4:$G$564=$A$1)*1/ROW(②金銭出納簿!$C$4:$C$564),ROWS($A$18:$A446)),1/ROW(②金銭出納簿!$C$4:$C$564),0),COLUMNS($A$5:G$5)),"")</f>
        <v/>
      </c>
      <c r="H435" s="15" t="str">
        <f t="array" ref="H435">IFERROR(INDEX(②金銭出納簿!$C$4:$M$564,MATCH(LARGE((②金銭出納簿!$G$4:$G$564=$A$1)*1/ROW(②金銭出納簿!$C$4:$C$564),ROWS($A$18:$A446)),1/ROW(②金銭出納簿!$C$4:$C$564),0),COLUMNS($A$5:H$5)),"")</f>
        <v/>
      </c>
      <c r="I435" s="17" t="str">
        <f t="array" ref="I435">IFERROR(INDEX(②金銭出納簿!$C$4:$M$564,MATCH(LARGE((②金銭出納簿!$G$4:$G$564=$A$1)*1/ROW(②金銭出納簿!$C$4:$C$564),ROWS($A$18:$A446)),1/ROW(②金銭出納簿!$C$4:$C$564),0),COLUMNS($A$5:I$5)),"")</f>
        <v/>
      </c>
      <c r="J435" s="16" t="str">
        <f t="array" ref="J435">IFERROR(INDEX(②金銭出納簿!$C$4:$M$564,MATCH(LARGE((②金銭出納簿!$G$4:$G$564=$A$1)*1/ROW(②金銭出納簿!$C$4:$C$564),ROWS($A$18:$A446)),1/ROW(②金銭出納簿!$C$4:$C$564),0),COLUMNS($A$5:J$5)),"")</f>
        <v/>
      </c>
      <c r="K435" s="17" t="str">
        <f t="shared" si="14"/>
        <v/>
      </c>
      <c r="L435" s="23" t="str">
        <f t="shared" si="15"/>
        <v/>
      </c>
    </row>
    <row r="436" spans="1:12" ht="20.25" customHeight="1" x14ac:dyDescent="0.15">
      <c r="A436" s="124" t="str">
        <f t="array" ref="A436">IFERROR(INDEX(②金銭出納簿!$C$4:$M$564,MATCH(LARGE((②金銭出納簿!$G$4:$G$564=$A$1)*1/ROW(②金銭出納簿!$C$4:$C$564),ROWS($A$18:$A447)),1/ROW(②金銭出納簿!$C$4:$C$564),0),COLUMNS($A$5:A$5)),"")</f>
        <v/>
      </c>
      <c r="B436" s="125" t="str">
        <f t="array" ref="B436">IFERROR(INDEX(②金銭出納簿!$C$4:$M$564,MATCH(LARGE((②金銭出納簿!$G$4:$G$564=$A$1)*1/ROW(②金銭出納簿!$C$4:$C$564),ROWS($A$18:$A447)),1/ROW(②金銭出納簿!$C$4:$C$564),0),COLUMNS($A$5:B$5)),"")</f>
        <v/>
      </c>
      <c r="C436" s="12" t="str">
        <f t="array" ref="C436">IFERROR(INDEX(②金銭出納簿!$C$4:$M$564,MATCH(LARGE((②金銭出納簿!$G$4:$G$564=$A$1)*1/ROW(②金銭出納簿!$C$4:$C$564),ROWS($A$18:$A447)),1/ROW(②金銭出納簿!$C$4:$C$564),0),COLUMNS($A$5:C$5)),"")</f>
        <v/>
      </c>
      <c r="D436" s="12" t="str">
        <f t="array" ref="D436">IFERROR(INDEX(②金銭出納簿!$C$4:$M$564,MATCH(LARGE((②金銭出納簿!$G$4:$G$564=$A$1)*1/ROW(②金銭出納簿!$C$4:$C$564),ROWS($A$18:$A447)),1/ROW(②金銭出納簿!$C$4:$C$564),0),COLUMNS($A$5:D$5)),"")</f>
        <v/>
      </c>
      <c r="E436" s="12" t="str">
        <f t="array" ref="E436">IFERROR(INDEX(②金銭出納簿!$C$4:$M$564,MATCH(LARGE((②金銭出納簿!$G$4:$G$564=$A$1)*1/ROW(②金銭出納簿!$C$4:$C$564),ROWS($A$18:$A447)),1/ROW(②金銭出納簿!$C$4:$C$564),0),COLUMNS($A$5:E$5)),"")</f>
        <v/>
      </c>
      <c r="F436" s="134" t="str">
        <f t="array" ref="F436">IFERROR(INDEX(②金銭出納簿!$C$4:$M$564,MATCH(LARGE((②金銭出納簿!$G$4:$G$564=$A$1)*1/ROW(②金銭出納簿!$C$4:$C$564),ROWS($A$18:$A447)),1/ROW(②金銭出納簿!$C$4:$C$564),0),COLUMNS($A$5:F$5)),"")</f>
        <v/>
      </c>
      <c r="G436" s="134" t="str">
        <f t="array" ref="G436">IFERROR(INDEX(②金銭出納簿!$C$4:$M$564,MATCH(LARGE((②金銭出納簿!$G$4:$G$564=$A$1)*1/ROW(②金銭出納簿!$C$4:$C$564),ROWS($A$18:$A447)),1/ROW(②金銭出納簿!$C$4:$C$564),0),COLUMNS($A$5:G$5)),"")</f>
        <v/>
      </c>
      <c r="H436" s="15" t="str">
        <f t="array" ref="H436">IFERROR(INDEX(②金銭出納簿!$C$4:$M$564,MATCH(LARGE((②金銭出納簿!$G$4:$G$564=$A$1)*1/ROW(②金銭出納簿!$C$4:$C$564),ROWS($A$18:$A447)),1/ROW(②金銭出納簿!$C$4:$C$564),0),COLUMNS($A$5:H$5)),"")</f>
        <v/>
      </c>
      <c r="I436" s="17" t="str">
        <f t="array" ref="I436">IFERROR(INDEX(②金銭出納簿!$C$4:$M$564,MATCH(LARGE((②金銭出納簿!$G$4:$G$564=$A$1)*1/ROW(②金銭出納簿!$C$4:$C$564),ROWS($A$18:$A447)),1/ROW(②金銭出納簿!$C$4:$C$564),0),COLUMNS($A$5:I$5)),"")</f>
        <v/>
      </c>
      <c r="J436" s="16" t="str">
        <f t="array" ref="J436">IFERROR(INDEX(②金銭出納簿!$C$4:$M$564,MATCH(LARGE((②金銭出納簿!$G$4:$G$564=$A$1)*1/ROW(②金銭出納簿!$C$4:$C$564),ROWS($A$18:$A447)),1/ROW(②金銭出納簿!$C$4:$C$564),0),COLUMNS($A$5:J$5)),"")</f>
        <v/>
      </c>
      <c r="K436" s="17" t="str">
        <f t="shared" si="14"/>
        <v/>
      </c>
      <c r="L436" s="23" t="str">
        <f t="shared" si="15"/>
        <v/>
      </c>
    </row>
    <row r="437" spans="1:12" ht="20.25" customHeight="1" x14ac:dyDescent="0.15">
      <c r="A437" s="124" t="str">
        <f t="array" ref="A437">IFERROR(INDEX(②金銭出納簿!$C$4:$M$564,MATCH(LARGE((②金銭出納簿!$G$4:$G$564=$A$1)*1/ROW(②金銭出納簿!$C$4:$C$564),ROWS($A$18:$A448)),1/ROW(②金銭出納簿!$C$4:$C$564),0),COLUMNS($A$5:A$5)),"")</f>
        <v/>
      </c>
      <c r="B437" s="125" t="str">
        <f t="array" ref="B437">IFERROR(INDEX(②金銭出納簿!$C$4:$M$564,MATCH(LARGE((②金銭出納簿!$G$4:$G$564=$A$1)*1/ROW(②金銭出納簿!$C$4:$C$564),ROWS($A$18:$A448)),1/ROW(②金銭出納簿!$C$4:$C$564),0),COLUMNS($A$5:B$5)),"")</f>
        <v/>
      </c>
      <c r="C437" s="12" t="str">
        <f t="array" ref="C437">IFERROR(INDEX(②金銭出納簿!$C$4:$M$564,MATCH(LARGE((②金銭出納簿!$G$4:$G$564=$A$1)*1/ROW(②金銭出納簿!$C$4:$C$564),ROWS($A$18:$A448)),1/ROW(②金銭出納簿!$C$4:$C$564),0),COLUMNS($A$5:C$5)),"")</f>
        <v/>
      </c>
      <c r="D437" s="12" t="str">
        <f t="array" ref="D437">IFERROR(INDEX(②金銭出納簿!$C$4:$M$564,MATCH(LARGE((②金銭出納簿!$G$4:$G$564=$A$1)*1/ROW(②金銭出納簿!$C$4:$C$564),ROWS($A$18:$A448)),1/ROW(②金銭出納簿!$C$4:$C$564),0),COLUMNS($A$5:D$5)),"")</f>
        <v/>
      </c>
      <c r="E437" s="12" t="str">
        <f t="array" ref="E437">IFERROR(INDEX(②金銭出納簿!$C$4:$M$564,MATCH(LARGE((②金銭出納簿!$G$4:$G$564=$A$1)*1/ROW(②金銭出納簿!$C$4:$C$564),ROWS($A$18:$A448)),1/ROW(②金銭出納簿!$C$4:$C$564),0),COLUMNS($A$5:E$5)),"")</f>
        <v/>
      </c>
      <c r="F437" s="134" t="str">
        <f t="array" ref="F437">IFERROR(INDEX(②金銭出納簿!$C$4:$M$564,MATCH(LARGE((②金銭出納簿!$G$4:$G$564=$A$1)*1/ROW(②金銭出納簿!$C$4:$C$564),ROWS($A$18:$A448)),1/ROW(②金銭出納簿!$C$4:$C$564),0),COLUMNS($A$5:F$5)),"")</f>
        <v/>
      </c>
      <c r="G437" s="134" t="str">
        <f t="array" ref="G437">IFERROR(INDEX(②金銭出納簿!$C$4:$M$564,MATCH(LARGE((②金銭出納簿!$G$4:$G$564=$A$1)*1/ROW(②金銭出納簿!$C$4:$C$564),ROWS($A$18:$A448)),1/ROW(②金銭出納簿!$C$4:$C$564),0),COLUMNS($A$5:G$5)),"")</f>
        <v/>
      </c>
      <c r="H437" s="15" t="str">
        <f t="array" ref="H437">IFERROR(INDEX(②金銭出納簿!$C$4:$M$564,MATCH(LARGE((②金銭出納簿!$G$4:$G$564=$A$1)*1/ROW(②金銭出納簿!$C$4:$C$564),ROWS($A$18:$A448)),1/ROW(②金銭出納簿!$C$4:$C$564),0),COLUMNS($A$5:H$5)),"")</f>
        <v/>
      </c>
      <c r="I437" s="17" t="str">
        <f t="array" ref="I437">IFERROR(INDEX(②金銭出納簿!$C$4:$M$564,MATCH(LARGE((②金銭出納簿!$G$4:$G$564=$A$1)*1/ROW(②金銭出納簿!$C$4:$C$564),ROWS($A$18:$A448)),1/ROW(②金銭出納簿!$C$4:$C$564),0),COLUMNS($A$5:I$5)),"")</f>
        <v/>
      </c>
      <c r="J437" s="16" t="str">
        <f t="array" ref="J437">IFERROR(INDEX(②金銭出納簿!$C$4:$M$564,MATCH(LARGE((②金銭出納簿!$G$4:$G$564=$A$1)*1/ROW(②金銭出納簿!$C$4:$C$564),ROWS($A$18:$A448)),1/ROW(②金銭出納簿!$C$4:$C$564),0),COLUMNS($A$5:J$5)),"")</f>
        <v/>
      </c>
      <c r="K437" s="17" t="str">
        <f t="shared" si="14"/>
        <v/>
      </c>
      <c r="L437" s="23" t="str">
        <f t="shared" si="15"/>
        <v/>
      </c>
    </row>
    <row r="438" spans="1:12" ht="20.25" customHeight="1" x14ac:dyDescent="0.15">
      <c r="A438" s="124" t="str">
        <f t="array" ref="A438">IFERROR(INDEX(②金銭出納簿!$C$4:$M$564,MATCH(LARGE((②金銭出納簿!$G$4:$G$564=$A$1)*1/ROW(②金銭出納簿!$C$4:$C$564),ROWS($A$18:$A449)),1/ROW(②金銭出納簿!$C$4:$C$564),0),COLUMNS($A$5:A$5)),"")</f>
        <v/>
      </c>
      <c r="B438" s="125" t="str">
        <f t="array" ref="B438">IFERROR(INDEX(②金銭出納簿!$C$4:$M$564,MATCH(LARGE((②金銭出納簿!$G$4:$G$564=$A$1)*1/ROW(②金銭出納簿!$C$4:$C$564),ROWS($A$18:$A449)),1/ROW(②金銭出納簿!$C$4:$C$564),0),COLUMNS($A$5:B$5)),"")</f>
        <v/>
      </c>
      <c r="C438" s="12" t="str">
        <f t="array" ref="C438">IFERROR(INDEX(②金銭出納簿!$C$4:$M$564,MATCH(LARGE((②金銭出納簿!$G$4:$G$564=$A$1)*1/ROW(②金銭出納簿!$C$4:$C$564),ROWS($A$18:$A449)),1/ROW(②金銭出納簿!$C$4:$C$564),0),COLUMNS($A$5:C$5)),"")</f>
        <v/>
      </c>
      <c r="D438" s="12" t="str">
        <f t="array" ref="D438">IFERROR(INDEX(②金銭出納簿!$C$4:$M$564,MATCH(LARGE((②金銭出納簿!$G$4:$G$564=$A$1)*1/ROW(②金銭出納簿!$C$4:$C$564),ROWS($A$18:$A449)),1/ROW(②金銭出納簿!$C$4:$C$564),0),COLUMNS($A$5:D$5)),"")</f>
        <v/>
      </c>
      <c r="E438" s="12" t="str">
        <f t="array" ref="E438">IFERROR(INDEX(②金銭出納簿!$C$4:$M$564,MATCH(LARGE((②金銭出納簿!$G$4:$G$564=$A$1)*1/ROW(②金銭出納簿!$C$4:$C$564),ROWS($A$18:$A449)),1/ROW(②金銭出納簿!$C$4:$C$564),0),COLUMNS($A$5:E$5)),"")</f>
        <v/>
      </c>
      <c r="F438" s="134" t="str">
        <f t="array" ref="F438">IFERROR(INDEX(②金銭出納簿!$C$4:$M$564,MATCH(LARGE((②金銭出納簿!$G$4:$G$564=$A$1)*1/ROW(②金銭出納簿!$C$4:$C$564),ROWS($A$18:$A449)),1/ROW(②金銭出納簿!$C$4:$C$564),0),COLUMNS($A$5:F$5)),"")</f>
        <v/>
      </c>
      <c r="G438" s="134" t="str">
        <f t="array" ref="G438">IFERROR(INDEX(②金銭出納簿!$C$4:$M$564,MATCH(LARGE((②金銭出納簿!$G$4:$G$564=$A$1)*1/ROW(②金銭出納簿!$C$4:$C$564),ROWS($A$18:$A449)),1/ROW(②金銭出納簿!$C$4:$C$564),0),COLUMNS($A$5:G$5)),"")</f>
        <v/>
      </c>
      <c r="H438" s="15" t="str">
        <f t="array" ref="H438">IFERROR(INDEX(②金銭出納簿!$C$4:$M$564,MATCH(LARGE((②金銭出納簿!$G$4:$G$564=$A$1)*1/ROW(②金銭出納簿!$C$4:$C$564),ROWS($A$18:$A449)),1/ROW(②金銭出納簿!$C$4:$C$564),0),COLUMNS($A$5:H$5)),"")</f>
        <v/>
      </c>
      <c r="I438" s="17" t="str">
        <f t="array" ref="I438">IFERROR(INDEX(②金銭出納簿!$C$4:$M$564,MATCH(LARGE((②金銭出納簿!$G$4:$G$564=$A$1)*1/ROW(②金銭出納簿!$C$4:$C$564),ROWS($A$18:$A449)),1/ROW(②金銭出納簿!$C$4:$C$564),0),COLUMNS($A$5:I$5)),"")</f>
        <v/>
      </c>
      <c r="J438" s="16" t="str">
        <f t="array" ref="J438">IFERROR(INDEX(②金銭出納簿!$C$4:$M$564,MATCH(LARGE((②金銭出納簿!$G$4:$G$564=$A$1)*1/ROW(②金銭出納簿!$C$4:$C$564),ROWS($A$18:$A449)),1/ROW(②金銭出納簿!$C$4:$C$564),0),COLUMNS($A$5:J$5)),"")</f>
        <v/>
      </c>
      <c r="K438" s="17" t="str">
        <f t="shared" si="14"/>
        <v/>
      </c>
      <c r="L438" s="23" t="str">
        <f t="shared" si="15"/>
        <v/>
      </c>
    </row>
    <row r="439" spans="1:12" ht="20.25" customHeight="1" x14ac:dyDescent="0.15">
      <c r="A439" s="124" t="str">
        <f t="array" ref="A439">IFERROR(INDEX(②金銭出納簿!$C$4:$M$564,MATCH(LARGE((②金銭出納簿!$G$4:$G$564=$A$1)*1/ROW(②金銭出納簿!$C$4:$C$564),ROWS($A$18:$A450)),1/ROW(②金銭出納簿!$C$4:$C$564),0),COLUMNS($A$5:A$5)),"")</f>
        <v/>
      </c>
      <c r="B439" s="125" t="str">
        <f t="array" ref="B439">IFERROR(INDEX(②金銭出納簿!$C$4:$M$564,MATCH(LARGE((②金銭出納簿!$G$4:$G$564=$A$1)*1/ROW(②金銭出納簿!$C$4:$C$564),ROWS($A$18:$A450)),1/ROW(②金銭出納簿!$C$4:$C$564),0),COLUMNS($A$5:B$5)),"")</f>
        <v/>
      </c>
      <c r="C439" s="12" t="str">
        <f t="array" ref="C439">IFERROR(INDEX(②金銭出納簿!$C$4:$M$564,MATCH(LARGE((②金銭出納簿!$G$4:$G$564=$A$1)*1/ROW(②金銭出納簿!$C$4:$C$564),ROWS($A$18:$A450)),1/ROW(②金銭出納簿!$C$4:$C$564),0),COLUMNS($A$5:C$5)),"")</f>
        <v/>
      </c>
      <c r="D439" s="12" t="str">
        <f t="array" ref="D439">IFERROR(INDEX(②金銭出納簿!$C$4:$M$564,MATCH(LARGE((②金銭出納簿!$G$4:$G$564=$A$1)*1/ROW(②金銭出納簿!$C$4:$C$564),ROWS($A$18:$A450)),1/ROW(②金銭出納簿!$C$4:$C$564),0),COLUMNS($A$5:D$5)),"")</f>
        <v/>
      </c>
      <c r="E439" s="12" t="str">
        <f t="array" ref="E439">IFERROR(INDEX(②金銭出納簿!$C$4:$M$564,MATCH(LARGE((②金銭出納簿!$G$4:$G$564=$A$1)*1/ROW(②金銭出納簿!$C$4:$C$564),ROWS($A$18:$A450)),1/ROW(②金銭出納簿!$C$4:$C$564),0),COLUMNS($A$5:E$5)),"")</f>
        <v/>
      </c>
      <c r="F439" s="134" t="str">
        <f t="array" ref="F439">IFERROR(INDEX(②金銭出納簿!$C$4:$M$564,MATCH(LARGE((②金銭出納簿!$G$4:$G$564=$A$1)*1/ROW(②金銭出納簿!$C$4:$C$564),ROWS($A$18:$A450)),1/ROW(②金銭出納簿!$C$4:$C$564),0),COLUMNS($A$5:F$5)),"")</f>
        <v/>
      </c>
      <c r="G439" s="134" t="str">
        <f t="array" ref="G439">IFERROR(INDEX(②金銭出納簿!$C$4:$M$564,MATCH(LARGE((②金銭出納簿!$G$4:$G$564=$A$1)*1/ROW(②金銭出納簿!$C$4:$C$564),ROWS($A$18:$A450)),1/ROW(②金銭出納簿!$C$4:$C$564),0),COLUMNS($A$5:G$5)),"")</f>
        <v/>
      </c>
      <c r="H439" s="15" t="str">
        <f t="array" ref="H439">IFERROR(INDEX(②金銭出納簿!$C$4:$M$564,MATCH(LARGE((②金銭出納簿!$G$4:$G$564=$A$1)*1/ROW(②金銭出納簿!$C$4:$C$564),ROWS($A$18:$A450)),1/ROW(②金銭出納簿!$C$4:$C$564),0),COLUMNS($A$5:H$5)),"")</f>
        <v/>
      </c>
      <c r="I439" s="17" t="str">
        <f t="array" ref="I439">IFERROR(INDEX(②金銭出納簿!$C$4:$M$564,MATCH(LARGE((②金銭出納簿!$G$4:$G$564=$A$1)*1/ROW(②金銭出納簿!$C$4:$C$564),ROWS($A$18:$A450)),1/ROW(②金銭出納簿!$C$4:$C$564),0),COLUMNS($A$5:I$5)),"")</f>
        <v/>
      </c>
      <c r="J439" s="16" t="str">
        <f t="array" ref="J439">IFERROR(INDEX(②金銭出納簿!$C$4:$M$564,MATCH(LARGE((②金銭出納簿!$G$4:$G$564=$A$1)*1/ROW(②金銭出納簿!$C$4:$C$564),ROWS($A$18:$A450)),1/ROW(②金銭出納簿!$C$4:$C$564),0),COLUMNS($A$5:J$5)),"")</f>
        <v/>
      </c>
      <c r="K439" s="17" t="str">
        <f t="shared" si="14"/>
        <v/>
      </c>
      <c r="L439" s="23" t="str">
        <f t="shared" si="15"/>
        <v/>
      </c>
    </row>
    <row r="440" spans="1:12" ht="20.25" customHeight="1" x14ac:dyDescent="0.15">
      <c r="A440" s="124" t="str">
        <f t="array" ref="A440">IFERROR(INDEX(②金銭出納簿!$C$4:$M$564,MATCH(LARGE((②金銭出納簿!$G$4:$G$564=$A$1)*1/ROW(②金銭出納簿!$C$4:$C$564),ROWS($A$18:$A451)),1/ROW(②金銭出納簿!$C$4:$C$564),0),COLUMNS($A$5:A$5)),"")</f>
        <v/>
      </c>
      <c r="B440" s="125" t="str">
        <f t="array" ref="B440">IFERROR(INDEX(②金銭出納簿!$C$4:$M$564,MATCH(LARGE((②金銭出納簿!$G$4:$G$564=$A$1)*1/ROW(②金銭出納簿!$C$4:$C$564),ROWS($A$18:$A451)),1/ROW(②金銭出納簿!$C$4:$C$564),0),COLUMNS($A$5:B$5)),"")</f>
        <v/>
      </c>
      <c r="C440" s="12" t="str">
        <f t="array" ref="C440">IFERROR(INDEX(②金銭出納簿!$C$4:$M$564,MATCH(LARGE((②金銭出納簿!$G$4:$G$564=$A$1)*1/ROW(②金銭出納簿!$C$4:$C$564),ROWS($A$18:$A451)),1/ROW(②金銭出納簿!$C$4:$C$564),0),COLUMNS($A$5:C$5)),"")</f>
        <v/>
      </c>
      <c r="D440" s="12" t="str">
        <f t="array" ref="D440">IFERROR(INDEX(②金銭出納簿!$C$4:$M$564,MATCH(LARGE((②金銭出納簿!$G$4:$G$564=$A$1)*1/ROW(②金銭出納簿!$C$4:$C$564),ROWS($A$18:$A451)),1/ROW(②金銭出納簿!$C$4:$C$564),0),COLUMNS($A$5:D$5)),"")</f>
        <v/>
      </c>
      <c r="E440" s="12" t="str">
        <f t="array" ref="E440">IFERROR(INDEX(②金銭出納簿!$C$4:$M$564,MATCH(LARGE((②金銭出納簿!$G$4:$G$564=$A$1)*1/ROW(②金銭出納簿!$C$4:$C$564),ROWS($A$18:$A451)),1/ROW(②金銭出納簿!$C$4:$C$564),0),COLUMNS($A$5:E$5)),"")</f>
        <v/>
      </c>
      <c r="F440" s="134" t="str">
        <f t="array" ref="F440">IFERROR(INDEX(②金銭出納簿!$C$4:$M$564,MATCH(LARGE((②金銭出納簿!$G$4:$G$564=$A$1)*1/ROW(②金銭出納簿!$C$4:$C$564),ROWS($A$18:$A451)),1/ROW(②金銭出納簿!$C$4:$C$564),0),COLUMNS($A$5:F$5)),"")</f>
        <v/>
      </c>
      <c r="G440" s="134" t="str">
        <f t="array" ref="G440">IFERROR(INDEX(②金銭出納簿!$C$4:$M$564,MATCH(LARGE((②金銭出納簿!$G$4:$G$564=$A$1)*1/ROW(②金銭出納簿!$C$4:$C$564),ROWS($A$18:$A451)),1/ROW(②金銭出納簿!$C$4:$C$564),0),COLUMNS($A$5:G$5)),"")</f>
        <v/>
      </c>
      <c r="H440" s="15" t="str">
        <f t="array" ref="H440">IFERROR(INDEX(②金銭出納簿!$C$4:$M$564,MATCH(LARGE((②金銭出納簿!$G$4:$G$564=$A$1)*1/ROW(②金銭出納簿!$C$4:$C$564),ROWS($A$18:$A451)),1/ROW(②金銭出納簿!$C$4:$C$564),0),COLUMNS($A$5:H$5)),"")</f>
        <v/>
      </c>
      <c r="I440" s="17" t="str">
        <f t="array" ref="I440">IFERROR(INDEX(②金銭出納簿!$C$4:$M$564,MATCH(LARGE((②金銭出納簿!$G$4:$G$564=$A$1)*1/ROW(②金銭出納簿!$C$4:$C$564),ROWS($A$18:$A451)),1/ROW(②金銭出納簿!$C$4:$C$564),0),COLUMNS($A$5:I$5)),"")</f>
        <v/>
      </c>
      <c r="J440" s="16" t="str">
        <f t="array" ref="J440">IFERROR(INDEX(②金銭出納簿!$C$4:$M$564,MATCH(LARGE((②金銭出納簿!$G$4:$G$564=$A$1)*1/ROW(②金銭出納簿!$C$4:$C$564),ROWS($A$18:$A451)),1/ROW(②金銭出納簿!$C$4:$C$564),0),COLUMNS($A$5:J$5)),"")</f>
        <v/>
      </c>
      <c r="K440" s="17" t="str">
        <f t="shared" si="14"/>
        <v/>
      </c>
      <c r="L440" s="23" t="str">
        <f t="shared" si="15"/>
        <v/>
      </c>
    </row>
    <row r="441" spans="1:12" ht="20.25" customHeight="1" x14ac:dyDescent="0.15">
      <c r="A441" s="124" t="str">
        <f t="array" ref="A441">IFERROR(INDEX(②金銭出納簿!$C$4:$M$564,MATCH(LARGE((②金銭出納簿!$G$4:$G$564=$A$1)*1/ROW(②金銭出納簿!$C$4:$C$564),ROWS($A$18:$A452)),1/ROW(②金銭出納簿!$C$4:$C$564),0),COLUMNS($A$5:A$5)),"")</f>
        <v/>
      </c>
      <c r="B441" s="125" t="str">
        <f t="array" ref="B441">IFERROR(INDEX(②金銭出納簿!$C$4:$M$564,MATCH(LARGE((②金銭出納簿!$G$4:$G$564=$A$1)*1/ROW(②金銭出納簿!$C$4:$C$564),ROWS($A$18:$A452)),1/ROW(②金銭出納簿!$C$4:$C$564),0),COLUMNS($A$5:B$5)),"")</f>
        <v/>
      </c>
      <c r="C441" s="12" t="str">
        <f t="array" ref="C441">IFERROR(INDEX(②金銭出納簿!$C$4:$M$564,MATCH(LARGE((②金銭出納簿!$G$4:$G$564=$A$1)*1/ROW(②金銭出納簿!$C$4:$C$564),ROWS($A$18:$A452)),1/ROW(②金銭出納簿!$C$4:$C$564),0),COLUMNS($A$5:C$5)),"")</f>
        <v/>
      </c>
      <c r="D441" s="12" t="str">
        <f t="array" ref="D441">IFERROR(INDEX(②金銭出納簿!$C$4:$M$564,MATCH(LARGE((②金銭出納簿!$G$4:$G$564=$A$1)*1/ROW(②金銭出納簿!$C$4:$C$564),ROWS($A$18:$A452)),1/ROW(②金銭出納簿!$C$4:$C$564),0),COLUMNS($A$5:D$5)),"")</f>
        <v/>
      </c>
      <c r="E441" s="12" t="str">
        <f t="array" ref="E441">IFERROR(INDEX(②金銭出納簿!$C$4:$M$564,MATCH(LARGE((②金銭出納簿!$G$4:$G$564=$A$1)*1/ROW(②金銭出納簿!$C$4:$C$564),ROWS($A$18:$A452)),1/ROW(②金銭出納簿!$C$4:$C$564),0),COLUMNS($A$5:E$5)),"")</f>
        <v/>
      </c>
      <c r="F441" s="134" t="str">
        <f t="array" ref="F441">IFERROR(INDEX(②金銭出納簿!$C$4:$M$564,MATCH(LARGE((②金銭出納簿!$G$4:$G$564=$A$1)*1/ROW(②金銭出納簿!$C$4:$C$564),ROWS($A$18:$A452)),1/ROW(②金銭出納簿!$C$4:$C$564),0),COLUMNS($A$5:F$5)),"")</f>
        <v/>
      </c>
      <c r="G441" s="134" t="str">
        <f t="array" ref="G441">IFERROR(INDEX(②金銭出納簿!$C$4:$M$564,MATCH(LARGE((②金銭出納簿!$G$4:$G$564=$A$1)*1/ROW(②金銭出納簿!$C$4:$C$564),ROWS($A$18:$A452)),1/ROW(②金銭出納簿!$C$4:$C$564),0),COLUMNS($A$5:G$5)),"")</f>
        <v/>
      </c>
      <c r="H441" s="15" t="str">
        <f t="array" ref="H441">IFERROR(INDEX(②金銭出納簿!$C$4:$M$564,MATCH(LARGE((②金銭出納簿!$G$4:$G$564=$A$1)*1/ROW(②金銭出納簿!$C$4:$C$564),ROWS($A$18:$A452)),1/ROW(②金銭出納簿!$C$4:$C$564),0),COLUMNS($A$5:H$5)),"")</f>
        <v/>
      </c>
      <c r="I441" s="17" t="str">
        <f t="array" ref="I441">IFERROR(INDEX(②金銭出納簿!$C$4:$M$564,MATCH(LARGE((②金銭出納簿!$G$4:$G$564=$A$1)*1/ROW(②金銭出納簿!$C$4:$C$564),ROWS($A$18:$A452)),1/ROW(②金銭出納簿!$C$4:$C$564),0),COLUMNS($A$5:I$5)),"")</f>
        <v/>
      </c>
      <c r="J441" s="16" t="str">
        <f t="array" ref="J441">IFERROR(INDEX(②金銭出納簿!$C$4:$M$564,MATCH(LARGE((②金銭出納簿!$G$4:$G$564=$A$1)*1/ROW(②金銭出納簿!$C$4:$C$564),ROWS($A$18:$A452)),1/ROW(②金銭出納簿!$C$4:$C$564),0),COLUMNS($A$5:J$5)),"")</f>
        <v/>
      </c>
      <c r="K441" s="17" t="str">
        <f t="shared" si="14"/>
        <v/>
      </c>
      <c r="L441" s="23" t="str">
        <f t="shared" si="15"/>
        <v/>
      </c>
    </row>
    <row r="442" spans="1:12" ht="20.25" customHeight="1" x14ac:dyDescent="0.15">
      <c r="A442" s="124" t="str">
        <f t="array" ref="A442">IFERROR(INDEX(②金銭出納簿!$C$4:$M$564,MATCH(LARGE((②金銭出納簿!$G$4:$G$564=$A$1)*1/ROW(②金銭出納簿!$C$4:$C$564),ROWS($A$18:$A453)),1/ROW(②金銭出納簿!$C$4:$C$564),0),COLUMNS($A$5:A$5)),"")</f>
        <v/>
      </c>
      <c r="B442" s="125" t="str">
        <f t="array" ref="B442">IFERROR(INDEX(②金銭出納簿!$C$4:$M$564,MATCH(LARGE((②金銭出納簿!$G$4:$G$564=$A$1)*1/ROW(②金銭出納簿!$C$4:$C$564),ROWS($A$18:$A453)),1/ROW(②金銭出納簿!$C$4:$C$564),0),COLUMNS($A$5:B$5)),"")</f>
        <v/>
      </c>
      <c r="C442" s="12" t="str">
        <f t="array" ref="C442">IFERROR(INDEX(②金銭出納簿!$C$4:$M$564,MATCH(LARGE((②金銭出納簿!$G$4:$G$564=$A$1)*1/ROW(②金銭出納簿!$C$4:$C$564),ROWS($A$18:$A453)),1/ROW(②金銭出納簿!$C$4:$C$564),0),COLUMNS($A$5:C$5)),"")</f>
        <v/>
      </c>
      <c r="D442" s="12" t="str">
        <f t="array" ref="D442">IFERROR(INDEX(②金銭出納簿!$C$4:$M$564,MATCH(LARGE((②金銭出納簿!$G$4:$G$564=$A$1)*1/ROW(②金銭出納簿!$C$4:$C$564),ROWS($A$18:$A453)),1/ROW(②金銭出納簿!$C$4:$C$564),0),COLUMNS($A$5:D$5)),"")</f>
        <v/>
      </c>
      <c r="E442" s="12" t="str">
        <f t="array" ref="E442">IFERROR(INDEX(②金銭出納簿!$C$4:$M$564,MATCH(LARGE((②金銭出納簿!$G$4:$G$564=$A$1)*1/ROW(②金銭出納簿!$C$4:$C$564),ROWS($A$18:$A453)),1/ROW(②金銭出納簿!$C$4:$C$564),0),COLUMNS($A$5:E$5)),"")</f>
        <v/>
      </c>
      <c r="F442" s="134" t="str">
        <f t="array" ref="F442">IFERROR(INDEX(②金銭出納簿!$C$4:$M$564,MATCH(LARGE((②金銭出納簿!$G$4:$G$564=$A$1)*1/ROW(②金銭出納簿!$C$4:$C$564),ROWS($A$18:$A453)),1/ROW(②金銭出納簿!$C$4:$C$564),0),COLUMNS($A$5:F$5)),"")</f>
        <v/>
      </c>
      <c r="G442" s="134" t="str">
        <f t="array" ref="G442">IFERROR(INDEX(②金銭出納簿!$C$4:$M$564,MATCH(LARGE((②金銭出納簿!$G$4:$G$564=$A$1)*1/ROW(②金銭出納簿!$C$4:$C$564),ROWS($A$18:$A453)),1/ROW(②金銭出納簿!$C$4:$C$564),0),COLUMNS($A$5:G$5)),"")</f>
        <v/>
      </c>
      <c r="H442" s="15" t="str">
        <f t="array" ref="H442">IFERROR(INDEX(②金銭出納簿!$C$4:$M$564,MATCH(LARGE((②金銭出納簿!$G$4:$G$564=$A$1)*1/ROW(②金銭出納簿!$C$4:$C$564),ROWS($A$18:$A453)),1/ROW(②金銭出納簿!$C$4:$C$564),0),COLUMNS($A$5:H$5)),"")</f>
        <v/>
      </c>
      <c r="I442" s="17" t="str">
        <f t="array" ref="I442">IFERROR(INDEX(②金銭出納簿!$C$4:$M$564,MATCH(LARGE((②金銭出納簿!$G$4:$G$564=$A$1)*1/ROW(②金銭出納簿!$C$4:$C$564),ROWS($A$18:$A453)),1/ROW(②金銭出納簿!$C$4:$C$564),0),COLUMNS($A$5:I$5)),"")</f>
        <v/>
      </c>
      <c r="J442" s="16" t="str">
        <f t="array" ref="J442">IFERROR(INDEX(②金銭出納簿!$C$4:$M$564,MATCH(LARGE((②金銭出納簿!$G$4:$G$564=$A$1)*1/ROW(②金銭出納簿!$C$4:$C$564),ROWS($A$18:$A453)),1/ROW(②金銭出納簿!$C$4:$C$564),0),COLUMNS($A$5:J$5)),"")</f>
        <v/>
      </c>
      <c r="K442" s="17" t="str">
        <f t="shared" si="14"/>
        <v/>
      </c>
      <c r="L442" s="23" t="str">
        <f t="shared" si="15"/>
        <v/>
      </c>
    </row>
    <row r="443" spans="1:12" ht="20.25" customHeight="1" x14ac:dyDescent="0.15">
      <c r="A443" s="124" t="str">
        <f t="array" ref="A443">IFERROR(INDEX(②金銭出納簿!$C$4:$M$564,MATCH(LARGE((②金銭出納簿!$G$4:$G$564=$A$1)*1/ROW(②金銭出納簿!$C$4:$C$564),ROWS($A$18:$A454)),1/ROW(②金銭出納簿!$C$4:$C$564),0),COLUMNS($A$5:A$5)),"")</f>
        <v/>
      </c>
      <c r="B443" s="125" t="str">
        <f t="array" ref="B443">IFERROR(INDEX(②金銭出納簿!$C$4:$M$564,MATCH(LARGE((②金銭出納簿!$G$4:$G$564=$A$1)*1/ROW(②金銭出納簿!$C$4:$C$564),ROWS($A$18:$A454)),1/ROW(②金銭出納簿!$C$4:$C$564),0),COLUMNS($A$5:B$5)),"")</f>
        <v/>
      </c>
      <c r="C443" s="12" t="str">
        <f t="array" ref="C443">IFERROR(INDEX(②金銭出納簿!$C$4:$M$564,MATCH(LARGE((②金銭出納簿!$G$4:$G$564=$A$1)*1/ROW(②金銭出納簿!$C$4:$C$564),ROWS($A$18:$A454)),1/ROW(②金銭出納簿!$C$4:$C$564),0),COLUMNS($A$5:C$5)),"")</f>
        <v/>
      </c>
      <c r="D443" s="12" t="str">
        <f t="array" ref="D443">IFERROR(INDEX(②金銭出納簿!$C$4:$M$564,MATCH(LARGE((②金銭出納簿!$G$4:$G$564=$A$1)*1/ROW(②金銭出納簿!$C$4:$C$564),ROWS($A$18:$A454)),1/ROW(②金銭出納簿!$C$4:$C$564),0),COLUMNS($A$5:D$5)),"")</f>
        <v/>
      </c>
      <c r="E443" s="12" t="str">
        <f t="array" ref="E443">IFERROR(INDEX(②金銭出納簿!$C$4:$M$564,MATCH(LARGE((②金銭出納簿!$G$4:$G$564=$A$1)*1/ROW(②金銭出納簿!$C$4:$C$564),ROWS($A$18:$A454)),1/ROW(②金銭出納簿!$C$4:$C$564),0),COLUMNS($A$5:E$5)),"")</f>
        <v/>
      </c>
      <c r="F443" s="134" t="str">
        <f t="array" ref="F443">IFERROR(INDEX(②金銭出納簿!$C$4:$M$564,MATCH(LARGE((②金銭出納簿!$G$4:$G$564=$A$1)*1/ROW(②金銭出納簿!$C$4:$C$564),ROWS($A$18:$A454)),1/ROW(②金銭出納簿!$C$4:$C$564),0),COLUMNS($A$5:F$5)),"")</f>
        <v/>
      </c>
      <c r="G443" s="134" t="str">
        <f t="array" ref="G443">IFERROR(INDEX(②金銭出納簿!$C$4:$M$564,MATCH(LARGE((②金銭出納簿!$G$4:$G$564=$A$1)*1/ROW(②金銭出納簿!$C$4:$C$564),ROWS($A$18:$A454)),1/ROW(②金銭出納簿!$C$4:$C$564),0),COLUMNS($A$5:G$5)),"")</f>
        <v/>
      </c>
      <c r="H443" s="15" t="str">
        <f t="array" ref="H443">IFERROR(INDEX(②金銭出納簿!$C$4:$M$564,MATCH(LARGE((②金銭出納簿!$G$4:$G$564=$A$1)*1/ROW(②金銭出納簿!$C$4:$C$564),ROWS($A$18:$A454)),1/ROW(②金銭出納簿!$C$4:$C$564),0),COLUMNS($A$5:H$5)),"")</f>
        <v/>
      </c>
      <c r="I443" s="17" t="str">
        <f t="array" ref="I443">IFERROR(INDEX(②金銭出納簿!$C$4:$M$564,MATCH(LARGE((②金銭出納簿!$G$4:$G$564=$A$1)*1/ROW(②金銭出納簿!$C$4:$C$564),ROWS($A$18:$A454)),1/ROW(②金銭出納簿!$C$4:$C$564),0),COLUMNS($A$5:I$5)),"")</f>
        <v/>
      </c>
      <c r="J443" s="16" t="str">
        <f t="array" ref="J443">IFERROR(INDEX(②金銭出納簿!$C$4:$M$564,MATCH(LARGE((②金銭出納簿!$G$4:$G$564=$A$1)*1/ROW(②金銭出納簿!$C$4:$C$564),ROWS($A$18:$A454)),1/ROW(②金銭出納簿!$C$4:$C$564),0),COLUMNS($A$5:J$5)),"")</f>
        <v/>
      </c>
      <c r="K443" s="17" t="str">
        <f t="shared" si="14"/>
        <v/>
      </c>
      <c r="L443" s="23" t="str">
        <f t="shared" si="15"/>
        <v/>
      </c>
    </row>
    <row r="444" spans="1:12" ht="20.25" customHeight="1" x14ac:dyDescent="0.15">
      <c r="A444" s="124" t="str">
        <f t="array" ref="A444">IFERROR(INDEX(②金銭出納簿!$C$4:$M$564,MATCH(LARGE((②金銭出納簿!$G$4:$G$564=$A$1)*1/ROW(②金銭出納簿!$C$4:$C$564),ROWS($A$18:$A455)),1/ROW(②金銭出納簿!$C$4:$C$564),0),COLUMNS($A$5:A$5)),"")</f>
        <v/>
      </c>
      <c r="B444" s="125" t="str">
        <f t="array" ref="B444">IFERROR(INDEX(②金銭出納簿!$C$4:$M$564,MATCH(LARGE((②金銭出納簿!$G$4:$G$564=$A$1)*1/ROW(②金銭出納簿!$C$4:$C$564),ROWS($A$18:$A455)),1/ROW(②金銭出納簿!$C$4:$C$564),0),COLUMNS($A$5:B$5)),"")</f>
        <v/>
      </c>
      <c r="C444" s="12" t="str">
        <f t="array" ref="C444">IFERROR(INDEX(②金銭出納簿!$C$4:$M$564,MATCH(LARGE((②金銭出納簿!$G$4:$G$564=$A$1)*1/ROW(②金銭出納簿!$C$4:$C$564),ROWS($A$18:$A455)),1/ROW(②金銭出納簿!$C$4:$C$564),0),COLUMNS($A$5:C$5)),"")</f>
        <v/>
      </c>
      <c r="D444" s="12" t="str">
        <f t="array" ref="D444">IFERROR(INDEX(②金銭出納簿!$C$4:$M$564,MATCH(LARGE((②金銭出納簿!$G$4:$G$564=$A$1)*1/ROW(②金銭出納簿!$C$4:$C$564),ROWS($A$18:$A455)),1/ROW(②金銭出納簿!$C$4:$C$564),0),COLUMNS($A$5:D$5)),"")</f>
        <v/>
      </c>
      <c r="E444" s="12" t="str">
        <f t="array" ref="E444">IFERROR(INDEX(②金銭出納簿!$C$4:$M$564,MATCH(LARGE((②金銭出納簿!$G$4:$G$564=$A$1)*1/ROW(②金銭出納簿!$C$4:$C$564),ROWS($A$18:$A455)),1/ROW(②金銭出納簿!$C$4:$C$564),0),COLUMNS($A$5:E$5)),"")</f>
        <v/>
      </c>
      <c r="F444" s="134" t="str">
        <f t="array" ref="F444">IFERROR(INDEX(②金銭出納簿!$C$4:$M$564,MATCH(LARGE((②金銭出納簿!$G$4:$G$564=$A$1)*1/ROW(②金銭出納簿!$C$4:$C$564),ROWS($A$18:$A455)),1/ROW(②金銭出納簿!$C$4:$C$564),0),COLUMNS($A$5:F$5)),"")</f>
        <v/>
      </c>
      <c r="G444" s="134" t="str">
        <f t="array" ref="G444">IFERROR(INDEX(②金銭出納簿!$C$4:$M$564,MATCH(LARGE((②金銭出納簿!$G$4:$G$564=$A$1)*1/ROW(②金銭出納簿!$C$4:$C$564),ROWS($A$18:$A455)),1/ROW(②金銭出納簿!$C$4:$C$564),0),COLUMNS($A$5:G$5)),"")</f>
        <v/>
      </c>
      <c r="H444" s="15" t="str">
        <f t="array" ref="H444">IFERROR(INDEX(②金銭出納簿!$C$4:$M$564,MATCH(LARGE((②金銭出納簿!$G$4:$G$564=$A$1)*1/ROW(②金銭出納簿!$C$4:$C$564),ROWS($A$18:$A455)),1/ROW(②金銭出納簿!$C$4:$C$564),0),COLUMNS($A$5:H$5)),"")</f>
        <v/>
      </c>
      <c r="I444" s="17" t="str">
        <f t="array" ref="I444">IFERROR(INDEX(②金銭出納簿!$C$4:$M$564,MATCH(LARGE((②金銭出納簿!$G$4:$G$564=$A$1)*1/ROW(②金銭出納簿!$C$4:$C$564),ROWS($A$18:$A455)),1/ROW(②金銭出納簿!$C$4:$C$564),0),COLUMNS($A$5:I$5)),"")</f>
        <v/>
      </c>
      <c r="J444" s="16" t="str">
        <f t="array" ref="J444">IFERROR(INDEX(②金銭出納簿!$C$4:$M$564,MATCH(LARGE((②金銭出納簿!$G$4:$G$564=$A$1)*1/ROW(②金銭出納簿!$C$4:$C$564),ROWS($A$18:$A455)),1/ROW(②金銭出納簿!$C$4:$C$564),0),COLUMNS($A$5:J$5)),"")</f>
        <v/>
      </c>
      <c r="K444" s="17" t="str">
        <f t="shared" si="14"/>
        <v/>
      </c>
      <c r="L444" s="23" t="str">
        <f t="shared" si="15"/>
        <v/>
      </c>
    </row>
    <row r="445" spans="1:12" ht="20.25" customHeight="1" x14ac:dyDescent="0.15">
      <c r="A445" s="124" t="str">
        <f t="array" ref="A445">IFERROR(INDEX(②金銭出納簿!$C$4:$M$564,MATCH(LARGE((②金銭出納簿!$G$4:$G$564=$A$1)*1/ROW(②金銭出納簿!$C$4:$C$564),ROWS($A$18:$A456)),1/ROW(②金銭出納簿!$C$4:$C$564),0),COLUMNS($A$5:A$5)),"")</f>
        <v/>
      </c>
      <c r="B445" s="125" t="str">
        <f t="array" ref="B445">IFERROR(INDEX(②金銭出納簿!$C$4:$M$564,MATCH(LARGE((②金銭出納簿!$G$4:$G$564=$A$1)*1/ROW(②金銭出納簿!$C$4:$C$564),ROWS($A$18:$A456)),1/ROW(②金銭出納簿!$C$4:$C$564),0),COLUMNS($A$5:B$5)),"")</f>
        <v/>
      </c>
      <c r="C445" s="12" t="str">
        <f t="array" ref="C445">IFERROR(INDEX(②金銭出納簿!$C$4:$M$564,MATCH(LARGE((②金銭出納簿!$G$4:$G$564=$A$1)*1/ROW(②金銭出納簿!$C$4:$C$564),ROWS($A$18:$A456)),1/ROW(②金銭出納簿!$C$4:$C$564),0),COLUMNS($A$5:C$5)),"")</f>
        <v/>
      </c>
      <c r="D445" s="12" t="str">
        <f t="array" ref="D445">IFERROR(INDEX(②金銭出納簿!$C$4:$M$564,MATCH(LARGE((②金銭出納簿!$G$4:$G$564=$A$1)*1/ROW(②金銭出納簿!$C$4:$C$564),ROWS($A$18:$A456)),1/ROW(②金銭出納簿!$C$4:$C$564),0),COLUMNS($A$5:D$5)),"")</f>
        <v/>
      </c>
      <c r="E445" s="12" t="str">
        <f t="array" ref="E445">IFERROR(INDEX(②金銭出納簿!$C$4:$M$564,MATCH(LARGE((②金銭出納簿!$G$4:$G$564=$A$1)*1/ROW(②金銭出納簿!$C$4:$C$564),ROWS($A$18:$A456)),1/ROW(②金銭出納簿!$C$4:$C$564),0),COLUMNS($A$5:E$5)),"")</f>
        <v/>
      </c>
      <c r="F445" s="134" t="str">
        <f t="array" ref="F445">IFERROR(INDEX(②金銭出納簿!$C$4:$M$564,MATCH(LARGE((②金銭出納簿!$G$4:$G$564=$A$1)*1/ROW(②金銭出納簿!$C$4:$C$564),ROWS($A$18:$A456)),1/ROW(②金銭出納簿!$C$4:$C$564),0),COLUMNS($A$5:F$5)),"")</f>
        <v/>
      </c>
      <c r="G445" s="134" t="str">
        <f t="array" ref="G445">IFERROR(INDEX(②金銭出納簿!$C$4:$M$564,MATCH(LARGE((②金銭出納簿!$G$4:$G$564=$A$1)*1/ROW(②金銭出納簿!$C$4:$C$564),ROWS($A$18:$A456)),1/ROW(②金銭出納簿!$C$4:$C$564),0),COLUMNS($A$5:G$5)),"")</f>
        <v/>
      </c>
      <c r="H445" s="15" t="str">
        <f t="array" ref="H445">IFERROR(INDEX(②金銭出納簿!$C$4:$M$564,MATCH(LARGE((②金銭出納簿!$G$4:$G$564=$A$1)*1/ROW(②金銭出納簿!$C$4:$C$564),ROWS($A$18:$A456)),1/ROW(②金銭出納簿!$C$4:$C$564),0),COLUMNS($A$5:H$5)),"")</f>
        <v/>
      </c>
      <c r="I445" s="17" t="str">
        <f t="array" ref="I445">IFERROR(INDEX(②金銭出納簿!$C$4:$M$564,MATCH(LARGE((②金銭出納簿!$G$4:$G$564=$A$1)*1/ROW(②金銭出納簿!$C$4:$C$564),ROWS($A$18:$A456)),1/ROW(②金銭出納簿!$C$4:$C$564),0),COLUMNS($A$5:I$5)),"")</f>
        <v/>
      </c>
      <c r="J445" s="16" t="str">
        <f t="array" ref="J445">IFERROR(INDEX(②金銭出納簿!$C$4:$M$564,MATCH(LARGE((②金銭出納簿!$G$4:$G$564=$A$1)*1/ROW(②金銭出納簿!$C$4:$C$564),ROWS($A$18:$A456)),1/ROW(②金銭出納簿!$C$4:$C$564),0),COLUMNS($A$5:J$5)),"")</f>
        <v/>
      </c>
      <c r="K445" s="17" t="str">
        <f t="shared" si="14"/>
        <v/>
      </c>
      <c r="L445" s="23" t="str">
        <f t="shared" si="15"/>
        <v/>
      </c>
    </row>
    <row r="446" spans="1:12" ht="20.25" customHeight="1" x14ac:dyDescent="0.15">
      <c r="A446" s="124" t="str">
        <f t="array" ref="A446">IFERROR(INDEX(②金銭出納簿!$C$4:$M$564,MATCH(LARGE((②金銭出納簿!$G$4:$G$564=$A$1)*1/ROW(②金銭出納簿!$C$4:$C$564),ROWS($A$18:$A457)),1/ROW(②金銭出納簿!$C$4:$C$564),0),COLUMNS($A$5:A$5)),"")</f>
        <v/>
      </c>
      <c r="B446" s="125" t="str">
        <f t="array" ref="B446">IFERROR(INDEX(②金銭出納簿!$C$4:$M$564,MATCH(LARGE((②金銭出納簿!$G$4:$G$564=$A$1)*1/ROW(②金銭出納簿!$C$4:$C$564),ROWS($A$18:$A457)),1/ROW(②金銭出納簿!$C$4:$C$564),0),COLUMNS($A$5:B$5)),"")</f>
        <v/>
      </c>
      <c r="C446" s="12" t="str">
        <f t="array" ref="C446">IFERROR(INDEX(②金銭出納簿!$C$4:$M$564,MATCH(LARGE((②金銭出納簿!$G$4:$G$564=$A$1)*1/ROW(②金銭出納簿!$C$4:$C$564),ROWS($A$18:$A457)),1/ROW(②金銭出納簿!$C$4:$C$564),0),COLUMNS($A$5:C$5)),"")</f>
        <v/>
      </c>
      <c r="D446" s="12" t="str">
        <f t="array" ref="D446">IFERROR(INDEX(②金銭出納簿!$C$4:$M$564,MATCH(LARGE((②金銭出納簿!$G$4:$G$564=$A$1)*1/ROW(②金銭出納簿!$C$4:$C$564),ROWS($A$18:$A457)),1/ROW(②金銭出納簿!$C$4:$C$564),0),COLUMNS($A$5:D$5)),"")</f>
        <v/>
      </c>
      <c r="E446" s="12" t="str">
        <f t="array" ref="E446">IFERROR(INDEX(②金銭出納簿!$C$4:$M$564,MATCH(LARGE((②金銭出納簿!$G$4:$G$564=$A$1)*1/ROW(②金銭出納簿!$C$4:$C$564),ROWS($A$18:$A457)),1/ROW(②金銭出納簿!$C$4:$C$564),0),COLUMNS($A$5:E$5)),"")</f>
        <v/>
      </c>
      <c r="F446" s="134" t="str">
        <f t="array" ref="F446">IFERROR(INDEX(②金銭出納簿!$C$4:$M$564,MATCH(LARGE((②金銭出納簿!$G$4:$G$564=$A$1)*1/ROW(②金銭出納簿!$C$4:$C$564),ROWS($A$18:$A457)),1/ROW(②金銭出納簿!$C$4:$C$564),0),COLUMNS($A$5:F$5)),"")</f>
        <v/>
      </c>
      <c r="G446" s="134" t="str">
        <f t="array" ref="G446">IFERROR(INDEX(②金銭出納簿!$C$4:$M$564,MATCH(LARGE((②金銭出納簿!$G$4:$G$564=$A$1)*1/ROW(②金銭出納簿!$C$4:$C$564),ROWS($A$18:$A457)),1/ROW(②金銭出納簿!$C$4:$C$564),0),COLUMNS($A$5:G$5)),"")</f>
        <v/>
      </c>
      <c r="H446" s="15" t="str">
        <f t="array" ref="H446">IFERROR(INDEX(②金銭出納簿!$C$4:$M$564,MATCH(LARGE((②金銭出納簿!$G$4:$G$564=$A$1)*1/ROW(②金銭出納簿!$C$4:$C$564),ROWS($A$18:$A457)),1/ROW(②金銭出納簿!$C$4:$C$564),0),COLUMNS($A$5:H$5)),"")</f>
        <v/>
      </c>
      <c r="I446" s="17" t="str">
        <f t="array" ref="I446">IFERROR(INDEX(②金銭出納簿!$C$4:$M$564,MATCH(LARGE((②金銭出納簿!$G$4:$G$564=$A$1)*1/ROW(②金銭出納簿!$C$4:$C$564),ROWS($A$18:$A457)),1/ROW(②金銭出納簿!$C$4:$C$564),0),COLUMNS($A$5:I$5)),"")</f>
        <v/>
      </c>
      <c r="J446" s="16" t="str">
        <f t="array" ref="J446">IFERROR(INDEX(②金銭出納簿!$C$4:$M$564,MATCH(LARGE((②金銭出納簿!$G$4:$G$564=$A$1)*1/ROW(②金銭出納簿!$C$4:$C$564),ROWS($A$18:$A457)),1/ROW(②金銭出納簿!$C$4:$C$564),0),COLUMNS($A$5:J$5)),"")</f>
        <v/>
      </c>
      <c r="K446" s="17" t="str">
        <f t="shared" si="14"/>
        <v/>
      </c>
      <c r="L446" s="23" t="str">
        <f t="shared" si="15"/>
        <v/>
      </c>
    </row>
    <row r="447" spans="1:12" ht="20.25" customHeight="1" x14ac:dyDescent="0.15">
      <c r="A447" s="124" t="str">
        <f t="array" ref="A447">IFERROR(INDEX(②金銭出納簿!$C$4:$M$564,MATCH(LARGE((②金銭出納簿!$G$4:$G$564=$A$1)*1/ROW(②金銭出納簿!$C$4:$C$564),ROWS($A$18:$A458)),1/ROW(②金銭出納簿!$C$4:$C$564),0),COLUMNS($A$5:A$5)),"")</f>
        <v/>
      </c>
      <c r="B447" s="125" t="str">
        <f t="array" ref="B447">IFERROR(INDEX(②金銭出納簿!$C$4:$M$564,MATCH(LARGE((②金銭出納簿!$G$4:$G$564=$A$1)*1/ROW(②金銭出納簿!$C$4:$C$564),ROWS($A$18:$A458)),1/ROW(②金銭出納簿!$C$4:$C$564),0),COLUMNS($A$5:B$5)),"")</f>
        <v/>
      </c>
      <c r="C447" s="12" t="str">
        <f t="array" ref="C447">IFERROR(INDEX(②金銭出納簿!$C$4:$M$564,MATCH(LARGE((②金銭出納簿!$G$4:$G$564=$A$1)*1/ROW(②金銭出納簿!$C$4:$C$564),ROWS($A$18:$A458)),1/ROW(②金銭出納簿!$C$4:$C$564),0),COLUMNS($A$5:C$5)),"")</f>
        <v/>
      </c>
      <c r="D447" s="12" t="str">
        <f t="array" ref="D447">IFERROR(INDEX(②金銭出納簿!$C$4:$M$564,MATCH(LARGE((②金銭出納簿!$G$4:$G$564=$A$1)*1/ROW(②金銭出納簿!$C$4:$C$564),ROWS($A$18:$A458)),1/ROW(②金銭出納簿!$C$4:$C$564),0),COLUMNS($A$5:D$5)),"")</f>
        <v/>
      </c>
      <c r="E447" s="12" t="str">
        <f t="array" ref="E447">IFERROR(INDEX(②金銭出納簿!$C$4:$M$564,MATCH(LARGE((②金銭出納簿!$G$4:$G$564=$A$1)*1/ROW(②金銭出納簿!$C$4:$C$564),ROWS($A$18:$A458)),1/ROW(②金銭出納簿!$C$4:$C$564),0),COLUMNS($A$5:E$5)),"")</f>
        <v/>
      </c>
      <c r="F447" s="134" t="str">
        <f t="array" ref="F447">IFERROR(INDEX(②金銭出納簿!$C$4:$M$564,MATCH(LARGE((②金銭出納簿!$G$4:$G$564=$A$1)*1/ROW(②金銭出納簿!$C$4:$C$564),ROWS($A$18:$A458)),1/ROW(②金銭出納簿!$C$4:$C$564),0),COLUMNS($A$5:F$5)),"")</f>
        <v/>
      </c>
      <c r="G447" s="134" t="str">
        <f t="array" ref="G447">IFERROR(INDEX(②金銭出納簿!$C$4:$M$564,MATCH(LARGE((②金銭出納簿!$G$4:$G$564=$A$1)*1/ROW(②金銭出納簿!$C$4:$C$564),ROWS($A$18:$A458)),1/ROW(②金銭出納簿!$C$4:$C$564),0),COLUMNS($A$5:G$5)),"")</f>
        <v/>
      </c>
      <c r="H447" s="15" t="str">
        <f t="array" ref="H447">IFERROR(INDEX(②金銭出納簿!$C$4:$M$564,MATCH(LARGE((②金銭出納簿!$G$4:$G$564=$A$1)*1/ROW(②金銭出納簿!$C$4:$C$564),ROWS($A$18:$A458)),1/ROW(②金銭出納簿!$C$4:$C$564),0),COLUMNS($A$5:H$5)),"")</f>
        <v/>
      </c>
      <c r="I447" s="17" t="str">
        <f t="array" ref="I447">IFERROR(INDEX(②金銭出納簿!$C$4:$M$564,MATCH(LARGE((②金銭出納簿!$G$4:$G$564=$A$1)*1/ROW(②金銭出納簿!$C$4:$C$564),ROWS($A$18:$A458)),1/ROW(②金銭出納簿!$C$4:$C$564),0),COLUMNS($A$5:I$5)),"")</f>
        <v/>
      </c>
      <c r="J447" s="16" t="str">
        <f t="array" ref="J447">IFERROR(INDEX(②金銭出納簿!$C$4:$M$564,MATCH(LARGE((②金銭出納簿!$G$4:$G$564=$A$1)*1/ROW(②金銭出納簿!$C$4:$C$564),ROWS($A$18:$A458)),1/ROW(②金銭出納簿!$C$4:$C$564),0),COLUMNS($A$5:J$5)),"")</f>
        <v/>
      </c>
      <c r="K447" s="17" t="str">
        <f t="shared" si="14"/>
        <v/>
      </c>
      <c r="L447" s="23" t="str">
        <f t="shared" si="15"/>
        <v/>
      </c>
    </row>
    <row r="448" spans="1:12" ht="20.25" customHeight="1" x14ac:dyDescent="0.15">
      <c r="A448" s="124" t="str">
        <f t="array" ref="A448">IFERROR(INDEX(②金銭出納簿!$C$4:$M$564,MATCH(LARGE((②金銭出納簿!$G$4:$G$564=$A$1)*1/ROW(②金銭出納簿!$C$4:$C$564),ROWS($A$18:$A459)),1/ROW(②金銭出納簿!$C$4:$C$564),0),COLUMNS($A$5:A$5)),"")</f>
        <v/>
      </c>
      <c r="B448" s="125" t="str">
        <f t="array" ref="B448">IFERROR(INDEX(②金銭出納簿!$C$4:$M$564,MATCH(LARGE((②金銭出納簿!$G$4:$G$564=$A$1)*1/ROW(②金銭出納簿!$C$4:$C$564),ROWS($A$18:$A459)),1/ROW(②金銭出納簿!$C$4:$C$564),0),COLUMNS($A$5:B$5)),"")</f>
        <v/>
      </c>
      <c r="C448" s="12" t="str">
        <f t="array" ref="C448">IFERROR(INDEX(②金銭出納簿!$C$4:$M$564,MATCH(LARGE((②金銭出納簿!$G$4:$G$564=$A$1)*1/ROW(②金銭出納簿!$C$4:$C$564),ROWS($A$18:$A459)),1/ROW(②金銭出納簿!$C$4:$C$564),0),COLUMNS($A$5:C$5)),"")</f>
        <v/>
      </c>
      <c r="D448" s="12" t="str">
        <f t="array" ref="D448">IFERROR(INDEX(②金銭出納簿!$C$4:$M$564,MATCH(LARGE((②金銭出納簿!$G$4:$G$564=$A$1)*1/ROW(②金銭出納簿!$C$4:$C$564),ROWS($A$18:$A459)),1/ROW(②金銭出納簿!$C$4:$C$564),0),COLUMNS($A$5:D$5)),"")</f>
        <v/>
      </c>
      <c r="E448" s="12" t="str">
        <f t="array" ref="E448">IFERROR(INDEX(②金銭出納簿!$C$4:$M$564,MATCH(LARGE((②金銭出納簿!$G$4:$G$564=$A$1)*1/ROW(②金銭出納簿!$C$4:$C$564),ROWS($A$18:$A459)),1/ROW(②金銭出納簿!$C$4:$C$564),0),COLUMNS($A$5:E$5)),"")</f>
        <v/>
      </c>
      <c r="F448" s="134" t="str">
        <f t="array" ref="F448">IFERROR(INDEX(②金銭出納簿!$C$4:$M$564,MATCH(LARGE((②金銭出納簿!$G$4:$G$564=$A$1)*1/ROW(②金銭出納簿!$C$4:$C$564),ROWS($A$18:$A459)),1/ROW(②金銭出納簿!$C$4:$C$564),0),COLUMNS($A$5:F$5)),"")</f>
        <v/>
      </c>
      <c r="G448" s="134" t="str">
        <f t="array" ref="G448">IFERROR(INDEX(②金銭出納簿!$C$4:$M$564,MATCH(LARGE((②金銭出納簿!$G$4:$G$564=$A$1)*1/ROW(②金銭出納簿!$C$4:$C$564),ROWS($A$18:$A459)),1/ROW(②金銭出納簿!$C$4:$C$564),0),COLUMNS($A$5:G$5)),"")</f>
        <v/>
      </c>
      <c r="H448" s="15" t="str">
        <f t="array" ref="H448">IFERROR(INDEX(②金銭出納簿!$C$4:$M$564,MATCH(LARGE((②金銭出納簿!$G$4:$G$564=$A$1)*1/ROW(②金銭出納簿!$C$4:$C$564),ROWS($A$18:$A459)),1/ROW(②金銭出納簿!$C$4:$C$564),0),COLUMNS($A$5:H$5)),"")</f>
        <v/>
      </c>
      <c r="I448" s="17" t="str">
        <f t="array" ref="I448">IFERROR(INDEX(②金銭出納簿!$C$4:$M$564,MATCH(LARGE((②金銭出納簿!$G$4:$G$564=$A$1)*1/ROW(②金銭出納簿!$C$4:$C$564),ROWS($A$18:$A459)),1/ROW(②金銭出納簿!$C$4:$C$564),0),COLUMNS($A$5:I$5)),"")</f>
        <v/>
      </c>
      <c r="J448" s="16" t="str">
        <f t="array" ref="J448">IFERROR(INDEX(②金銭出納簿!$C$4:$M$564,MATCH(LARGE((②金銭出納簿!$G$4:$G$564=$A$1)*1/ROW(②金銭出納簿!$C$4:$C$564),ROWS($A$18:$A459)),1/ROW(②金銭出納簿!$C$4:$C$564),0),COLUMNS($A$5:J$5)),"")</f>
        <v/>
      </c>
      <c r="K448" s="17" t="str">
        <f t="shared" si="14"/>
        <v/>
      </c>
      <c r="L448" s="23" t="str">
        <f t="shared" si="15"/>
        <v/>
      </c>
    </row>
    <row r="449" spans="1:12" ht="20.25" customHeight="1" x14ac:dyDescent="0.15">
      <c r="A449" s="124" t="str">
        <f t="array" ref="A449">IFERROR(INDEX(②金銭出納簿!$C$4:$M$564,MATCH(LARGE((②金銭出納簿!$G$4:$G$564=$A$1)*1/ROW(②金銭出納簿!$C$4:$C$564),ROWS($A$18:$A460)),1/ROW(②金銭出納簿!$C$4:$C$564),0),COLUMNS($A$5:A$5)),"")</f>
        <v/>
      </c>
      <c r="B449" s="125" t="str">
        <f t="array" ref="B449">IFERROR(INDEX(②金銭出納簿!$C$4:$M$564,MATCH(LARGE((②金銭出納簿!$G$4:$G$564=$A$1)*1/ROW(②金銭出納簿!$C$4:$C$564),ROWS($A$18:$A460)),1/ROW(②金銭出納簿!$C$4:$C$564),0),COLUMNS($A$5:B$5)),"")</f>
        <v/>
      </c>
      <c r="C449" s="12" t="str">
        <f t="array" ref="C449">IFERROR(INDEX(②金銭出納簿!$C$4:$M$564,MATCH(LARGE((②金銭出納簿!$G$4:$G$564=$A$1)*1/ROW(②金銭出納簿!$C$4:$C$564),ROWS($A$18:$A460)),1/ROW(②金銭出納簿!$C$4:$C$564),0),COLUMNS($A$5:C$5)),"")</f>
        <v/>
      </c>
      <c r="D449" s="12" t="str">
        <f t="array" ref="D449">IFERROR(INDEX(②金銭出納簿!$C$4:$M$564,MATCH(LARGE((②金銭出納簿!$G$4:$G$564=$A$1)*1/ROW(②金銭出納簿!$C$4:$C$564),ROWS($A$18:$A460)),1/ROW(②金銭出納簿!$C$4:$C$564),0),COLUMNS($A$5:D$5)),"")</f>
        <v/>
      </c>
      <c r="E449" s="12" t="str">
        <f t="array" ref="E449">IFERROR(INDEX(②金銭出納簿!$C$4:$M$564,MATCH(LARGE((②金銭出納簿!$G$4:$G$564=$A$1)*1/ROW(②金銭出納簿!$C$4:$C$564),ROWS($A$18:$A460)),1/ROW(②金銭出納簿!$C$4:$C$564),0),COLUMNS($A$5:E$5)),"")</f>
        <v/>
      </c>
      <c r="F449" s="134" t="str">
        <f t="array" ref="F449">IFERROR(INDEX(②金銭出納簿!$C$4:$M$564,MATCH(LARGE((②金銭出納簿!$G$4:$G$564=$A$1)*1/ROW(②金銭出納簿!$C$4:$C$564),ROWS($A$18:$A460)),1/ROW(②金銭出納簿!$C$4:$C$564),0),COLUMNS($A$5:F$5)),"")</f>
        <v/>
      </c>
      <c r="G449" s="134" t="str">
        <f t="array" ref="G449">IFERROR(INDEX(②金銭出納簿!$C$4:$M$564,MATCH(LARGE((②金銭出納簿!$G$4:$G$564=$A$1)*1/ROW(②金銭出納簿!$C$4:$C$564),ROWS($A$18:$A460)),1/ROW(②金銭出納簿!$C$4:$C$564),0),COLUMNS($A$5:G$5)),"")</f>
        <v/>
      </c>
      <c r="H449" s="15" t="str">
        <f t="array" ref="H449">IFERROR(INDEX(②金銭出納簿!$C$4:$M$564,MATCH(LARGE((②金銭出納簿!$G$4:$G$564=$A$1)*1/ROW(②金銭出納簿!$C$4:$C$564),ROWS($A$18:$A460)),1/ROW(②金銭出納簿!$C$4:$C$564),0),COLUMNS($A$5:H$5)),"")</f>
        <v/>
      </c>
      <c r="I449" s="17" t="str">
        <f t="array" ref="I449">IFERROR(INDEX(②金銭出納簿!$C$4:$M$564,MATCH(LARGE((②金銭出納簿!$G$4:$G$564=$A$1)*1/ROW(②金銭出納簿!$C$4:$C$564),ROWS($A$18:$A460)),1/ROW(②金銭出納簿!$C$4:$C$564),0),COLUMNS($A$5:I$5)),"")</f>
        <v/>
      </c>
      <c r="J449" s="16" t="str">
        <f t="array" ref="J449">IFERROR(INDEX(②金銭出納簿!$C$4:$M$564,MATCH(LARGE((②金銭出納簿!$G$4:$G$564=$A$1)*1/ROW(②金銭出納簿!$C$4:$C$564),ROWS($A$18:$A460)),1/ROW(②金銭出納簿!$C$4:$C$564),0),COLUMNS($A$5:J$5)),"")</f>
        <v/>
      </c>
      <c r="K449" s="17" t="str">
        <f t="shared" si="14"/>
        <v/>
      </c>
      <c r="L449" s="23" t="str">
        <f t="shared" si="15"/>
        <v/>
      </c>
    </row>
    <row r="450" spans="1:12" ht="20.25" customHeight="1" x14ac:dyDescent="0.15">
      <c r="A450" s="124" t="str">
        <f t="array" ref="A450">IFERROR(INDEX(②金銭出納簿!$C$4:$M$564,MATCH(LARGE((②金銭出納簿!$G$4:$G$564=$A$1)*1/ROW(②金銭出納簿!$C$4:$C$564),ROWS($A$18:$A461)),1/ROW(②金銭出納簿!$C$4:$C$564),0),COLUMNS($A$5:A$5)),"")</f>
        <v/>
      </c>
      <c r="B450" s="125" t="str">
        <f t="array" ref="B450">IFERROR(INDEX(②金銭出納簿!$C$4:$M$564,MATCH(LARGE((②金銭出納簿!$G$4:$G$564=$A$1)*1/ROW(②金銭出納簿!$C$4:$C$564),ROWS($A$18:$A461)),1/ROW(②金銭出納簿!$C$4:$C$564),0),COLUMNS($A$5:B$5)),"")</f>
        <v/>
      </c>
      <c r="C450" s="12" t="str">
        <f t="array" ref="C450">IFERROR(INDEX(②金銭出納簿!$C$4:$M$564,MATCH(LARGE((②金銭出納簿!$G$4:$G$564=$A$1)*1/ROW(②金銭出納簿!$C$4:$C$564),ROWS($A$18:$A461)),1/ROW(②金銭出納簿!$C$4:$C$564),0),COLUMNS($A$5:C$5)),"")</f>
        <v/>
      </c>
      <c r="D450" s="12" t="str">
        <f t="array" ref="D450">IFERROR(INDEX(②金銭出納簿!$C$4:$M$564,MATCH(LARGE((②金銭出納簿!$G$4:$G$564=$A$1)*1/ROW(②金銭出納簿!$C$4:$C$564),ROWS($A$18:$A461)),1/ROW(②金銭出納簿!$C$4:$C$564),0),COLUMNS($A$5:D$5)),"")</f>
        <v/>
      </c>
      <c r="E450" s="12" t="str">
        <f t="array" ref="E450">IFERROR(INDEX(②金銭出納簿!$C$4:$M$564,MATCH(LARGE((②金銭出納簿!$G$4:$G$564=$A$1)*1/ROW(②金銭出納簿!$C$4:$C$564),ROWS($A$18:$A461)),1/ROW(②金銭出納簿!$C$4:$C$564),0),COLUMNS($A$5:E$5)),"")</f>
        <v/>
      </c>
      <c r="F450" s="134" t="str">
        <f t="array" ref="F450">IFERROR(INDEX(②金銭出納簿!$C$4:$M$564,MATCH(LARGE((②金銭出納簿!$G$4:$G$564=$A$1)*1/ROW(②金銭出納簿!$C$4:$C$564),ROWS($A$18:$A461)),1/ROW(②金銭出納簿!$C$4:$C$564),0),COLUMNS($A$5:F$5)),"")</f>
        <v/>
      </c>
      <c r="G450" s="134" t="str">
        <f t="array" ref="G450">IFERROR(INDEX(②金銭出納簿!$C$4:$M$564,MATCH(LARGE((②金銭出納簿!$G$4:$G$564=$A$1)*1/ROW(②金銭出納簿!$C$4:$C$564),ROWS($A$18:$A461)),1/ROW(②金銭出納簿!$C$4:$C$564),0),COLUMNS($A$5:G$5)),"")</f>
        <v/>
      </c>
      <c r="H450" s="15" t="str">
        <f t="array" ref="H450">IFERROR(INDEX(②金銭出納簿!$C$4:$M$564,MATCH(LARGE((②金銭出納簿!$G$4:$G$564=$A$1)*1/ROW(②金銭出納簿!$C$4:$C$564),ROWS($A$18:$A461)),1/ROW(②金銭出納簿!$C$4:$C$564),0),COLUMNS($A$5:H$5)),"")</f>
        <v/>
      </c>
      <c r="I450" s="17" t="str">
        <f t="array" ref="I450">IFERROR(INDEX(②金銭出納簿!$C$4:$M$564,MATCH(LARGE((②金銭出納簿!$G$4:$G$564=$A$1)*1/ROW(②金銭出納簿!$C$4:$C$564),ROWS($A$18:$A461)),1/ROW(②金銭出納簿!$C$4:$C$564),0),COLUMNS($A$5:I$5)),"")</f>
        <v/>
      </c>
      <c r="J450" s="16" t="str">
        <f t="array" ref="J450">IFERROR(INDEX(②金銭出納簿!$C$4:$M$564,MATCH(LARGE((②金銭出納簿!$G$4:$G$564=$A$1)*1/ROW(②金銭出納簿!$C$4:$C$564),ROWS($A$18:$A461)),1/ROW(②金銭出納簿!$C$4:$C$564),0),COLUMNS($A$5:J$5)),"")</f>
        <v/>
      </c>
      <c r="K450" s="17" t="str">
        <f t="shared" si="14"/>
        <v/>
      </c>
      <c r="L450" s="23" t="str">
        <f t="shared" si="15"/>
        <v/>
      </c>
    </row>
    <row r="451" spans="1:12" ht="20.25" customHeight="1" x14ac:dyDescent="0.15">
      <c r="A451" s="124" t="str">
        <f t="array" ref="A451">IFERROR(INDEX(②金銭出納簿!$C$4:$M$564,MATCH(LARGE((②金銭出納簿!$G$4:$G$564=$A$1)*1/ROW(②金銭出納簿!$C$4:$C$564),ROWS($A$18:$A462)),1/ROW(②金銭出納簿!$C$4:$C$564),0),COLUMNS($A$5:A$5)),"")</f>
        <v/>
      </c>
      <c r="B451" s="125" t="str">
        <f t="array" ref="B451">IFERROR(INDEX(②金銭出納簿!$C$4:$M$564,MATCH(LARGE((②金銭出納簿!$G$4:$G$564=$A$1)*1/ROW(②金銭出納簿!$C$4:$C$564),ROWS($A$18:$A462)),1/ROW(②金銭出納簿!$C$4:$C$564),0),COLUMNS($A$5:B$5)),"")</f>
        <v/>
      </c>
      <c r="C451" s="12" t="str">
        <f t="array" ref="C451">IFERROR(INDEX(②金銭出納簿!$C$4:$M$564,MATCH(LARGE((②金銭出納簿!$G$4:$G$564=$A$1)*1/ROW(②金銭出納簿!$C$4:$C$564),ROWS($A$18:$A462)),1/ROW(②金銭出納簿!$C$4:$C$564),0),COLUMNS($A$5:C$5)),"")</f>
        <v/>
      </c>
      <c r="D451" s="12" t="str">
        <f t="array" ref="D451">IFERROR(INDEX(②金銭出納簿!$C$4:$M$564,MATCH(LARGE((②金銭出納簿!$G$4:$G$564=$A$1)*1/ROW(②金銭出納簿!$C$4:$C$564),ROWS($A$18:$A462)),1/ROW(②金銭出納簿!$C$4:$C$564),0),COLUMNS($A$5:D$5)),"")</f>
        <v/>
      </c>
      <c r="E451" s="12" t="str">
        <f t="array" ref="E451">IFERROR(INDEX(②金銭出納簿!$C$4:$M$564,MATCH(LARGE((②金銭出納簿!$G$4:$G$564=$A$1)*1/ROW(②金銭出納簿!$C$4:$C$564),ROWS($A$18:$A462)),1/ROW(②金銭出納簿!$C$4:$C$564),0),COLUMNS($A$5:E$5)),"")</f>
        <v/>
      </c>
      <c r="F451" s="134" t="str">
        <f t="array" ref="F451">IFERROR(INDEX(②金銭出納簿!$C$4:$M$564,MATCH(LARGE((②金銭出納簿!$G$4:$G$564=$A$1)*1/ROW(②金銭出納簿!$C$4:$C$564),ROWS($A$18:$A462)),1/ROW(②金銭出納簿!$C$4:$C$564),0),COLUMNS($A$5:F$5)),"")</f>
        <v/>
      </c>
      <c r="G451" s="134" t="str">
        <f t="array" ref="G451">IFERROR(INDEX(②金銭出納簿!$C$4:$M$564,MATCH(LARGE((②金銭出納簿!$G$4:$G$564=$A$1)*1/ROW(②金銭出納簿!$C$4:$C$564),ROWS($A$18:$A462)),1/ROW(②金銭出納簿!$C$4:$C$564),0),COLUMNS($A$5:G$5)),"")</f>
        <v/>
      </c>
      <c r="H451" s="15" t="str">
        <f t="array" ref="H451">IFERROR(INDEX(②金銭出納簿!$C$4:$M$564,MATCH(LARGE((②金銭出納簿!$G$4:$G$564=$A$1)*1/ROW(②金銭出納簿!$C$4:$C$564),ROWS($A$18:$A462)),1/ROW(②金銭出納簿!$C$4:$C$564),0),COLUMNS($A$5:H$5)),"")</f>
        <v/>
      </c>
      <c r="I451" s="17" t="str">
        <f t="array" ref="I451">IFERROR(INDEX(②金銭出納簿!$C$4:$M$564,MATCH(LARGE((②金銭出納簿!$G$4:$G$564=$A$1)*1/ROW(②金銭出納簿!$C$4:$C$564),ROWS($A$18:$A462)),1/ROW(②金銭出納簿!$C$4:$C$564),0),COLUMNS($A$5:I$5)),"")</f>
        <v/>
      </c>
      <c r="J451" s="16" t="str">
        <f t="array" ref="J451">IFERROR(INDEX(②金銭出納簿!$C$4:$M$564,MATCH(LARGE((②金銭出納簿!$G$4:$G$564=$A$1)*1/ROW(②金銭出納簿!$C$4:$C$564),ROWS($A$18:$A462)),1/ROW(②金銭出納簿!$C$4:$C$564),0),COLUMNS($A$5:J$5)),"")</f>
        <v/>
      </c>
      <c r="K451" s="17" t="str">
        <f t="shared" si="14"/>
        <v/>
      </c>
      <c r="L451" s="23" t="str">
        <f t="shared" si="15"/>
        <v/>
      </c>
    </row>
    <row r="452" spans="1:12" ht="20.25" customHeight="1" x14ac:dyDescent="0.15">
      <c r="A452" s="124" t="str">
        <f t="array" ref="A452">IFERROR(INDEX(②金銭出納簿!$C$4:$M$564,MATCH(LARGE((②金銭出納簿!$G$4:$G$564=$A$1)*1/ROW(②金銭出納簿!$C$4:$C$564),ROWS($A$18:$A463)),1/ROW(②金銭出納簿!$C$4:$C$564),0),COLUMNS($A$5:A$5)),"")</f>
        <v/>
      </c>
      <c r="B452" s="125" t="str">
        <f t="array" ref="B452">IFERROR(INDEX(②金銭出納簿!$C$4:$M$564,MATCH(LARGE((②金銭出納簿!$G$4:$G$564=$A$1)*1/ROW(②金銭出納簿!$C$4:$C$564),ROWS($A$18:$A463)),1/ROW(②金銭出納簿!$C$4:$C$564),0),COLUMNS($A$5:B$5)),"")</f>
        <v/>
      </c>
      <c r="C452" s="12" t="str">
        <f t="array" ref="C452">IFERROR(INDEX(②金銭出納簿!$C$4:$M$564,MATCH(LARGE((②金銭出納簿!$G$4:$G$564=$A$1)*1/ROW(②金銭出納簿!$C$4:$C$564),ROWS($A$18:$A463)),1/ROW(②金銭出納簿!$C$4:$C$564),0),COLUMNS($A$5:C$5)),"")</f>
        <v/>
      </c>
      <c r="D452" s="12" t="str">
        <f t="array" ref="D452">IFERROR(INDEX(②金銭出納簿!$C$4:$M$564,MATCH(LARGE((②金銭出納簿!$G$4:$G$564=$A$1)*1/ROW(②金銭出納簿!$C$4:$C$564),ROWS($A$18:$A463)),1/ROW(②金銭出納簿!$C$4:$C$564),0),COLUMNS($A$5:D$5)),"")</f>
        <v/>
      </c>
      <c r="E452" s="12" t="str">
        <f t="array" ref="E452">IFERROR(INDEX(②金銭出納簿!$C$4:$M$564,MATCH(LARGE((②金銭出納簿!$G$4:$G$564=$A$1)*1/ROW(②金銭出納簿!$C$4:$C$564),ROWS($A$18:$A463)),1/ROW(②金銭出納簿!$C$4:$C$564),0),COLUMNS($A$5:E$5)),"")</f>
        <v/>
      </c>
      <c r="F452" s="134" t="str">
        <f t="array" ref="F452">IFERROR(INDEX(②金銭出納簿!$C$4:$M$564,MATCH(LARGE((②金銭出納簿!$G$4:$G$564=$A$1)*1/ROW(②金銭出納簿!$C$4:$C$564),ROWS($A$18:$A463)),1/ROW(②金銭出納簿!$C$4:$C$564),0),COLUMNS($A$5:F$5)),"")</f>
        <v/>
      </c>
      <c r="G452" s="134" t="str">
        <f t="array" ref="G452">IFERROR(INDEX(②金銭出納簿!$C$4:$M$564,MATCH(LARGE((②金銭出納簿!$G$4:$G$564=$A$1)*1/ROW(②金銭出納簿!$C$4:$C$564),ROWS($A$18:$A463)),1/ROW(②金銭出納簿!$C$4:$C$564),0),COLUMNS($A$5:G$5)),"")</f>
        <v/>
      </c>
      <c r="H452" s="15" t="str">
        <f t="array" ref="H452">IFERROR(INDEX(②金銭出納簿!$C$4:$M$564,MATCH(LARGE((②金銭出納簿!$G$4:$G$564=$A$1)*1/ROW(②金銭出納簿!$C$4:$C$564),ROWS($A$18:$A463)),1/ROW(②金銭出納簿!$C$4:$C$564),0),COLUMNS($A$5:H$5)),"")</f>
        <v/>
      </c>
      <c r="I452" s="17" t="str">
        <f t="array" ref="I452">IFERROR(INDEX(②金銭出納簿!$C$4:$M$564,MATCH(LARGE((②金銭出納簿!$G$4:$G$564=$A$1)*1/ROW(②金銭出納簿!$C$4:$C$564),ROWS($A$18:$A463)),1/ROW(②金銭出納簿!$C$4:$C$564),0),COLUMNS($A$5:I$5)),"")</f>
        <v/>
      </c>
      <c r="J452" s="16" t="str">
        <f t="array" ref="J452">IFERROR(INDEX(②金銭出納簿!$C$4:$M$564,MATCH(LARGE((②金銭出納簿!$G$4:$G$564=$A$1)*1/ROW(②金銭出納簿!$C$4:$C$564),ROWS($A$18:$A463)),1/ROW(②金銭出納簿!$C$4:$C$564),0),COLUMNS($A$5:J$5)),"")</f>
        <v/>
      </c>
      <c r="K452" s="17" t="str">
        <f t="shared" si="14"/>
        <v/>
      </c>
      <c r="L452" s="23" t="str">
        <f t="shared" si="15"/>
        <v/>
      </c>
    </row>
    <row r="453" spans="1:12" ht="20.25" customHeight="1" x14ac:dyDescent="0.15">
      <c r="A453" s="124" t="str">
        <f t="array" ref="A453">IFERROR(INDEX(②金銭出納簿!$C$4:$M$564,MATCH(LARGE((②金銭出納簿!$G$4:$G$564=$A$1)*1/ROW(②金銭出納簿!$C$4:$C$564),ROWS($A$18:$A464)),1/ROW(②金銭出納簿!$C$4:$C$564),0),COLUMNS($A$5:A$5)),"")</f>
        <v/>
      </c>
      <c r="B453" s="125" t="str">
        <f t="array" ref="B453">IFERROR(INDEX(②金銭出納簿!$C$4:$M$564,MATCH(LARGE((②金銭出納簿!$G$4:$G$564=$A$1)*1/ROW(②金銭出納簿!$C$4:$C$564),ROWS($A$18:$A464)),1/ROW(②金銭出納簿!$C$4:$C$564),0),COLUMNS($A$5:B$5)),"")</f>
        <v/>
      </c>
      <c r="C453" s="12" t="str">
        <f t="array" ref="C453">IFERROR(INDEX(②金銭出納簿!$C$4:$M$564,MATCH(LARGE((②金銭出納簿!$G$4:$G$564=$A$1)*1/ROW(②金銭出納簿!$C$4:$C$564),ROWS($A$18:$A464)),1/ROW(②金銭出納簿!$C$4:$C$564),0),COLUMNS($A$5:C$5)),"")</f>
        <v/>
      </c>
      <c r="D453" s="12" t="str">
        <f t="array" ref="D453">IFERROR(INDEX(②金銭出納簿!$C$4:$M$564,MATCH(LARGE((②金銭出納簿!$G$4:$G$564=$A$1)*1/ROW(②金銭出納簿!$C$4:$C$564),ROWS($A$18:$A464)),1/ROW(②金銭出納簿!$C$4:$C$564),0),COLUMNS($A$5:D$5)),"")</f>
        <v/>
      </c>
      <c r="E453" s="12" t="str">
        <f t="array" ref="E453">IFERROR(INDEX(②金銭出納簿!$C$4:$M$564,MATCH(LARGE((②金銭出納簿!$G$4:$G$564=$A$1)*1/ROW(②金銭出納簿!$C$4:$C$564),ROWS($A$18:$A464)),1/ROW(②金銭出納簿!$C$4:$C$564),0),COLUMNS($A$5:E$5)),"")</f>
        <v/>
      </c>
      <c r="F453" s="134" t="str">
        <f t="array" ref="F453">IFERROR(INDEX(②金銭出納簿!$C$4:$M$564,MATCH(LARGE((②金銭出納簿!$G$4:$G$564=$A$1)*1/ROW(②金銭出納簿!$C$4:$C$564),ROWS($A$18:$A464)),1/ROW(②金銭出納簿!$C$4:$C$564),0),COLUMNS($A$5:F$5)),"")</f>
        <v/>
      </c>
      <c r="G453" s="134" t="str">
        <f t="array" ref="G453">IFERROR(INDEX(②金銭出納簿!$C$4:$M$564,MATCH(LARGE((②金銭出納簿!$G$4:$G$564=$A$1)*1/ROW(②金銭出納簿!$C$4:$C$564),ROWS($A$18:$A464)),1/ROW(②金銭出納簿!$C$4:$C$564),0),COLUMNS($A$5:G$5)),"")</f>
        <v/>
      </c>
      <c r="H453" s="15" t="str">
        <f t="array" ref="H453">IFERROR(INDEX(②金銭出納簿!$C$4:$M$564,MATCH(LARGE((②金銭出納簿!$G$4:$G$564=$A$1)*1/ROW(②金銭出納簿!$C$4:$C$564),ROWS($A$18:$A464)),1/ROW(②金銭出納簿!$C$4:$C$564),0),COLUMNS($A$5:H$5)),"")</f>
        <v/>
      </c>
      <c r="I453" s="17" t="str">
        <f t="array" ref="I453">IFERROR(INDEX(②金銭出納簿!$C$4:$M$564,MATCH(LARGE((②金銭出納簿!$G$4:$G$564=$A$1)*1/ROW(②金銭出納簿!$C$4:$C$564),ROWS($A$18:$A464)),1/ROW(②金銭出納簿!$C$4:$C$564),0),COLUMNS($A$5:I$5)),"")</f>
        <v/>
      </c>
      <c r="J453" s="16" t="str">
        <f t="array" ref="J453">IFERROR(INDEX(②金銭出納簿!$C$4:$M$564,MATCH(LARGE((②金銭出納簿!$G$4:$G$564=$A$1)*1/ROW(②金銭出納簿!$C$4:$C$564),ROWS($A$18:$A464)),1/ROW(②金銭出納簿!$C$4:$C$564),0),COLUMNS($A$5:J$5)),"")</f>
        <v/>
      </c>
      <c r="K453" s="17" t="str">
        <f t="shared" si="14"/>
        <v/>
      </c>
      <c r="L453" s="23" t="str">
        <f t="shared" si="15"/>
        <v/>
      </c>
    </row>
    <row r="454" spans="1:12" ht="20.25" customHeight="1" x14ac:dyDescent="0.15">
      <c r="A454" s="124" t="str">
        <f t="array" ref="A454">IFERROR(INDEX(②金銭出納簿!$C$4:$M$564,MATCH(LARGE((②金銭出納簿!$G$4:$G$564=$A$1)*1/ROW(②金銭出納簿!$C$4:$C$564),ROWS($A$18:$A465)),1/ROW(②金銭出納簿!$C$4:$C$564),0),COLUMNS($A$5:A$5)),"")</f>
        <v/>
      </c>
      <c r="B454" s="125" t="str">
        <f t="array" ref="B454">IFERROR(INDEX(②金銭出納簿!$C$4:$M$564,MATCH(LARGE((②金銭出納簿!$G$4:$G$564=$A$1)*1/ROW(②金銭出納簿!$C$4:$C$564),ROWS($A$18:$A465)),1/ROW(②金銭出納簿!$C$4:$C$564),0),COLUMNS($A$5:B$5)),"")</f>
        <v/>
      </c>
      <c r="C454" s="12" t="str">
        <f t="array" ref="C454">IFERROR(INDEX(②金銭出納簿!$C$4:$M$564,MATCH(LARGE((②金銭出納簿!$G$4:$G$564=$A$1)*1/ROW(②金銭出納簿!$C$4:$C$564),ROWS($A$18:$A465)),1/ROW(②金銭出納簿!$C$4:$C$564),0),COLUMNS($A$5:C$5)),"")</f>
        <v/>
      </c>
      <c r="D454" s="12" t="str">
        <f t="array" ref="D454">IFERROR(INDEX(②金銭出納簿!$C$4:$M$564,MATCH(LARGE((②金銭出納簿!$G$4:$G$564=$A$1)*1/ROW(②金銭出納簿!$C$4:$C$564),ROWS($A$18:$A465)),1/ROW(②金銭出納簿!$C$4:$C$564),0),COLUMNS($A$5:D$5)),"")</f>
        <v/>
      </c>
      <c r="E454" s="12" t="str">
        <f t="array" ref="E454">IFERROR(INDEX(②金銭出納簿!$C$4:$M$564,MATCH(LARGE((②金銭出納簿!$G$4:$G$564=$A$1)*1/ROW(②金銭出納簿!$C$4:$C$564),ROWS($A$18:$A465)),1/ROW(②金銭出納簿!$C$4:$C$564),0),COLUMNS($A$5:E$5)),"")</f>
        <v/>
      </c>
      <c r="F454" s="134" t="str">
        <f t="array" ref="F454">IFERROR(INDEX(②金銭出納簿!$C$4:$M$564,MATCH(LARGE((②金銭出納簿!$G$4:$G$564=$A$1)*1/ROW(②金銭出納簿!$C$4:$C$564),ROWS($A$18:$A465)),1/ROW(②金銭出納簿!$C$4:$C$564),0),COLUMNS($A$5:F$5)),"")</f>
        <v/>
      </c>
      <c r="G454" s="134" t="str">
        <f t="array" ref="G454">IFERROR(INDEX(②金銭出納簿!$C$4:$M$564,MATCH(LARGE((②金銭出納簿!$G$4:$G$564=$A$1)*1/ROW(②金銭出納簿!$C$4:$C$564),ROWS($A$18:$A465)),1/ROW(②金銭出納簿!$C$4:$C$564),0),COLUMNS($A$5:G$5)),"")</f>
        <v/>
      </c>
      <c r="H454" s="15" t="str">
        <f t="array" ref="H454">IFERROR(INDEX(②金銭出納簿!$C$4:$M$564,MATCH(LARGE((②金銭出納簿!$G$4:$G$564=$A$1)*1/ROW(②金銭出納簿!$C$4:$C$564),ROWS($A$18:$A465)),1/ROW(②金銭出納簿!$C$4:$C$564),0),COLUMNS($A$5:H$5)),"")</f>
        <v/>
      </c>
      <c r="I454" s="17" t="str">
        <f t="array" ref="I454">IFERROR(INDEX(②金銭出納簿!$C$4:$M$564,MATCH(LARGE((②金銭出納簿!$G$4:$G$564=$A$1)*1/ROW(②金銭出納簿!$C$4:$C$564),ROWS($A$18:$A465)),1/ROW(②金銭出納簿!$C$4:$C$564),0),COLUMNS($A$5:I$5)),"")</f>
        <v/>
      </c>
      <c r="J454" s="16" t="str">
        <f t="array" ref="J454">IFERROR(INDEX(②金銭出納簿!$C$4:$M$564,MATCH(LARGE((②金銭出納簿!$G$4:$G$564=$A$1)*1/ROW(②金銭出納簿!$C$4:$C$564),ROWS($A$18:$A465)),1/ROW(②金銭出納簿!$C$4:$C$564),0),COLUMNS($A$5:J$5)),"")</f>
        <v/>
      </c>
      <c r="K454" s="17" t="str">
        <f t="shared" si="14"/>
        <v/>
      </c>
      <c r="L454" s="23" t="str">
        <f t="shared" si="15"/>
        <v/>
      </c>
    </row>
    <row r="455" spans="1:12" ht="20.25" customHeight="1" x14ac:dyDescent="0.15">
      <c r="A455" s="124" t="str">
        <f t="array" ref="A455">IFERROR(INDEX(②金銭出納簿!$C$4:$M$564,MATCH(LARGE((②金銭出納簿!$G$4:$G$564=$A$1)*1/ROW(②金銭出納簿!$C$4:$C$564),ROWS($A$18:$A466)),1/ROW(②金銭出納簿!$C$4:$C$564),0),COLUMNS($A$5:A$5)),"")</f>
        <v/>
      </c>
      <c r="B455" s="125" t="str">
        <f t="array" ref="B455">IFERROR(INDEX(②金銭出納簿!$C$4:$M$564,MATCH(LARGE((②金銭出納簿!$G$4:$G$564=$A$1)*1/ROW(②金銭出納簿!$C$4:$C$564),ROWS($A$18:$A466)),1/ROW(②金銭出納簿!$C$4:$C$564),0),COLUMNS($A$5:B$5)),"")</f>
        <v/>
      </c>
      <c r="C455" s="12" t="str">
        <f t="array" ref="C455">IFERROR(INDEX(②金銭出納簿!$C$4:$M$564,MATCH(LARGE((②金銭出納簿!$G$4:$G$564=$A$1)*1/ROW(②金銭出納簿!$C$4:$C$564),ROWS($A$18:$A466)),1/ROW(②金銭出納簿!$C$4:$C$564),0),COLUMNS($A$5:C$5)),"")</f>
        <v/>
      </c>
      <c r="D455" s="12" t="str">
        <f t="array" ref="D455">IFERROR(INDEX(②金銭出納簿!$C$4:$M$564,MATCH(LARGE((②金銭出納簿!$G$4:$G$564=$A$1)*1/ROW(②金銭出納簿!$C$4:$C$564),ROWS($A$18:$A466)),1/ROW(②金銭出納簿!$C$4:$C$564),0),COLUMNS($A$5:D$5)),"")</f>
        <v/>
      </c>
      <c r="E455" s="12" t="str">
        <f t="array" ref="E455">IFERROR(INDEX(②金銭出納簿!$C$4:$M$564,MATCH(LARGE((②金銭出納簿!$G$4:$G$564=$A$1)*1/ROW(②金銭出納簿!$C$4:$C$564),ROWS($A$18:$A466)),1/ROW(②金銭出納簿!$C$4:$C$564),0),COLUMNS($A$5:E$5)),"")</f>
        <v/>
      </c>
      <c r="F455" s="134" t="str">
        <f t="array" ref="F455">IFERROR(INDEX(②金銭出納簿!$C$4:$M$564,MATCH(LARGE((②金銭出納簿!$G$4:$G$564=$A$1)*1/ROW(②金銭出納簿!$C$4:$C$564),ROWS($A$18:$A466)),1/ROW(②金銭出納簿!$C$4:$C$564),0),COLUMNS($A$5:F$5)),"")</f>
        <v/>
      </c>
      <c r="G455" s="134" t="str">
        <f t="array" ref="G455">IFERROR(INDEX(②金銭出納簿!$C$4:$M$564,MATCH(LARGE((②金銭出納簿!$G$4:$G$564=$A$1)*1/ROW(②金銭出納簿!$C$4:$C$564),ROWS($A$18:$A466)),1/ROW(②金銭出納簿!$C$4:$C$564),0),COLUMNS($A$5:G$5)),"")</f>
        <v/>
      </c>
      <c r="H455" s="15" t="str">
        <f t="array" ref="H455">IFERROR(INDEX(②金銭出納簿!$C$4:$M$564,MATCH(LARGE((②金銭出納簿!$G$4:$G$564=$A$1)*1/ROW(②金銭出納簿!$C$4:$C$564),ROWS($A$18:$A466)),1/ROW(②金銭出納簿!$C$4:$C$564),0),COLUMNS($A$5:H$5)),"")</f>
        <v/>
      </c>
      <c r="I455" s="17" t="str">
        <f t="array" ref="I455">IFERROR(INDEX(②金銭出納簿!$C$4:$M$564,MATCH(LARGE((②金銭出納簿!$G$4:$G$564=$A$1)*1/ROW(②金銭出納簿!$C$4:$C$564),ROWS($A$18:$A466)),1/ROW(②金銭出納簿!$C$4:$C$564),0),COLUMNS($A$5:I$5)),"")</f>
        <v/>
      </c>
      <c r="J455" s="16" t="str">
        <f t="array" ref="J455">IFERROR(INDEX(②金銭出納簿!$C$4:$M$564,MATCH(LARGE((②金銭出納簿!$G$4:$G$564=$A$1)*1/ROW(②金銭出納簿!$C$4:$C$564),ROWS($A$18:$A466)),1/ROW(②金銭出納簿!$C$4:$C$564),0),COLUMNS($A$5:J$5)),"")</f>
        <v/>
      </c>
      <c r="K455" s="17" t="str">
        <f t="shared" ref="K455:K518" si="16">IFERROR(K454+I455,"")</f>
        <v/>
      </c>
      <c r="L455" s="23" t="str">
        <f t="shared" ref="L455:L518" si="17">IFERROR(L454+J455,"")</f>
        <v/>
      </c>
    </row>
    <row r="456" spans="1:12" ht="20.25" customHeight="1" x14ac:dyDescent="0.15">
      <c r="A456" s="124" t="str">
        <f t="array" ref="A456">IFERROR(INDEX(②金銭出納簿!$C$4:$M$564,MATCH(LARGE((②金銭出納簿!$G$4:$G$564=$A$1)*1/ROW(②金銭出納簿!$C$4:$C$564),ROWS($A$18:$A467)),1/ROW(②金銭出納簿!$C$4:$C$564),0),COLUMNS($A$5:A$5)),"")</f>
        <v/>
      </c>
      <c r="B456" s="125" t="str">
        <f t="array" ref="B456">IFERROR(INDEX(②金銭出納簿!$C$4:$M$564,MATCH(LARGE((②金銭出納簿!$G$4:$G$564=$A$1)*1/ROW(②金銭出納簿!$C$4:$C$564),ROWS($A$18:$A467)),1/ROW(②金銭出納簿!$C$4:$C$564),0),COLUMNS($A$5:B$5)),"")</f>
        <v/>
      </c>
      <c r="C456" s="12" t="str">
        <f t="array" ref="C456">IFERROR(INDEX(②金銭出納簿!$C$4:$M$564,MATCH(LARGE((②金銭出納簿!$G$4:$G$564=$A$1)*1/ROW(②金銭出納簿!$C$4:$C$564),ROWS($A$18:$A467)),1/ROW(②金銭出納簿!$C$4:$C$564),0),COLUMNS($A$5:C$5)),"")</f>
        <v/>
      </c>
      <c r="D456" s="12" t="str">
        <f t="array" ref="D456">IFERROR(INDEX(②金銭出納簿!$C$4:$M$564,MATCH(LARGE((②金銭出納簿!$G$4:$G$564=$A$1)*1/ROW(②金銭出納簿!$C$4:$C$564),ROWS($A$18:$A467)),1/ROW(②金銭出納簿!$C$4:$C$564),0),COLUMNS($A$5:D$5)),"")</f>
        <v/>
      </c>
      <c r="E456" s="12" t="str">
        <f t="array" ref="E456">IFERROR(INDEX(②金銭出納簿!$C$4:$M$564,MATCH(LARGE((②金銭出納簿!$G$4:$G$564=$A$1)*1/ROW(②金銭出納簿!$C$4:$C$564),ROWS($A$18:$A467)),1/ROW(②金銭出納簿!$C$4:$C$564),0),COLUMNS($A$5:E$5)),"")</f>
        <v/>
      </c>
      <c r="F456" s="134" t="str">
        <f t="array" ref="F456">IFERROR(INDEX(②金銭出納簿!$C$4:$M$564,MATCH(LARGE((②金銭出納簿!$G$4:$G$564=$A$1)*1/ROW(②金銭出納簿!$C$4:$C$564),ROWS($A$18:$A467)),1/ROW(②金銭出納簿!$C$4:$C$564),0),COLUMNS($A$5:F$5)),"")</f>
        <v/>
      </c>
      <c r="G456" s="134" t="str">
        <f t="array" ref="G456">IFERROR(INDEX(②金銭出納簿!$C$4:$M$564,MATCH(LARGE((②金銭出納簿!$G$4:$G$564=$A$1)*1/ROW(②金銭出納簿!$C$4:$C$564),ROWS($A$18:$A467)),1/ROW(②金銭出納簿!$C$4:$C$564),0),COLUMNS($A$5:G$5)),"")</f>
        <v/>
      </c>
      <c r="H456" s="15" t="str">
        <f t="array" ref="H456">IFERROR(INDEX(②金銭出納簿!$C$4:$M$564,MATCH(LARGE((②金銭出納簿!$G$4:$G$564=$A$1)*1/ROW(②金銭出納簿!$C$4:$C$564),ROWS($A$18:$A467)),1/ROW(②金銭出納簿!$C$4:$C$564),0),COLUMNS($A$5:H$5)),"")</f>
        <v/>
      </c>
      <c r="I456" s="17" t="str">
        <f t="array" ref="I456">IFERROR(INDEX(②金銭出納簿!$C$4:$M$564,MATCH(LARGE((②金銭出納簿!$G$4:$G$564=$A$1)*1/ROW(②金銭出納簿!$C$4:$C$564),ROWS($A$18:$A467)),1/ROW(②金銭出納簿!$C$4:$C$564),0),COLUMNS($A$5:I$5)),"")</f>
        <v/>
      </c>
      <c r="J456" s="16" t="str">
        <f t="array" ref="J456">IFERROR(INDEX(②金銭出納簿!$C$4:$M$564,MATCH(LARGE((②金銭出納簿!$G$4:$G$564=$A$1)*1/ROW(②金銭出納簿!$C$4:$C$564),ROWS($A$18:$A467)),1/ROW(②金銭出納簿!$C$4:$C$564),0),COLUMNS($A$5:J$5)),"")</f>
        <v/>
      </c>
      <c r="K456" s="17" t="str">
        <f t="shared" si="16"/>
        <v/>
      </c>
      <c r="L456" s="23" t="str">
        <f t="shared" si="17"/>
        <v/>
      </c>
    </row>
    <row r="457" spans="1:12" ht="20.25" customHeight="1" x14ac:dyDescent="0.15">
      <c r="A457" s="124" t="str">
        <f t="array" ref="A457">IFERROR(INDEX(②金銭出納簿!$C$4:$M$564,MATCH(LARGE((②金銭出納簿!$G$4:$G$564=$A$1)*1/ROW(②金銭出納簿!$C$4:$C$564),ROWS($A$18:$A468)),1/ROW(②金銭出納簿!$C$4:$C$564),0),COLUMNS($A$5:A$5)),"")</f>
        <v/>
      </c>
      <c r="B457" s="125" t="str">
        <f t="array" ref="B457">IFERROR(INDEX(②金銭出納簿!$C$4:$M$564,MATCH(LARGE((②金銭出納簿!$G$4:$G$564=$A$1)*1/ROW(②金銭出納簿!$C$4:$C$564),ROWS($A$18:$A468)),1/ROW(②金銭出納簿!$C$4:$C$564),0),COLUMNS($A$5:B$5)),"")</f>
        <v/>
      </c>
      <c r="C457" s="12" t="str">
        <f t="array" ref="C457">IFERROR(INDEX(②金銭出納簿!$C$4:$M$564,MATCH(LARGE((②金銭出納簿!$G$4:$G$564=$A$1)*1/ROW(②金銭出納簿!$C$4:$C$564),ROWS($A$18:$A468)),1/ROW(②金銭出納簿!$C$4:$C$564),0),COLUMNS($A$5:C$5)),"")</f>
        <v/>
      </c>
      <c r="D457" s="12" t="str">
        <f t="array" ref="D457">IFERROR(INDEX(②金銭出納簿!$C$4:$M$564,MATCH(LARGE((②金銭出納簿!$G$4:$G$564=$A$1)*1/ROW(②金銭出納簿!$C$4:$C$564),ROWS($A$18:$A468)),1/ROW(②金銭出納簿!$C$4:$C$564),0),COLUMNS($A$5:D$5)),"")</f>
        <v/>
      </c>
      <c r="E457" s="12" t="str">
        <f t="array" ref="E457">IFERROR(INDEX(②金銭出納簿!$C$4:$M$564,MATCH(LARGE((②金銭出納簿!$G$4:$G$564=$A$1)*1/ROW(②金銭出納簿!$C$4:$C$564),ROWS($A$18:$A468)),1/ROW(②金銭出納簿!$C$4:$C$564),0),COLUMNS($A$5:E$5)),"")</f>
        <v/>
      </c>
      <c r="F457" s="134" t="str">
        <f t="array" ref="F457">IFERROR(INDEX(②金銭出納簿!$C$4:$M$564,MATCH(LARGE((②金銭出納簿!$G$4:$G$564=$A$1)*1/ROW(②金銭出納簿!$C$4:$C$564),ROWS($A$18:$A468)),1/ROW(②金銭出納簿!$C$4:$C$564),0),COLUMNS($A$5:F$5)),"")</f>
        <v/>
      </c>
      <c r="G457" s="134" t="str">
        <f t="array" ref="G457">IFERROR(INDEX(②金銭出納簿!$C$4:$M$564,MATCH(LARGE((②金銭出納簿!$G$4:$G$564=$A$1)*1/ROW(②金銭出納簿!$C$4:$C$564),ROWS($A$18:$A468)),1/ROW(②金銭出納簿!$C$4:$C$564),0),COLUMNS($A$5:G$5)),"")</f>
        <v/>
      </c>
      <c r="H457" s="15" t="str">
        <f t="array" ref="H457">IFERROR(INDEX(②金銭出納簿!$C$4:$M$564,MATCH(LARGE((②金銭出納簿!$G$4:$G$564=$A$1)*1/ROW(②金銭出納簿!$C$4:$C$564),ROWS($A$18:$A468)),1/ROW(②金銭出納簿!$C$4:$C$564),0),COLUMNS($A$5:H$5)),"")</f>
        <v/>
      </c>
      <c r="I457" s="17" t="str">
        <f t="array" ref="I457">IFERROR(INDEX(②金銭出納簿!$C$4:$M$564,MATCH(LARGE((②金銭出納簿!$G$4:$G$564=$A$1)*1/ROW(②金銭出納簿!$C$4:$C$564),ROWS($A$18:$A468)),1/ROW(②金銭出納簿!$C$4:$C$564),0),COLUMNS($A$5:I$5)),"")</f>
        <v/>
      </c>
      <c r="J457" s="16" t="str">
        <f t="array" ref="J457">IFERROR(INDEX(②金銭出納簿!$C$4:$M$564,MATCH(LARGE((②金銭出納簿!$G$4:$G$564=$A$1)*1/ROW(②金銭出納簿!$C$4:$C$564),ROWS($A$18:$A468)),1/ROW(②金銭出納簿!$C$4:$C$564),0),COLUMNS($A$5:J$5)),"")</f>
        <v/>
      </c>
      <c r="K457" s="17" t="str">
        <f t="shared" si="16"/>
        <v/>
      </c>
      <c r="L457" s="23" t="str">
        <f t="shared" si="17"/>
        <v/>
      </c>
    </row>
    <row r="458" spans="1:12" ht="20.25" customHeight="1" x14ac:dyDescent="0.15">
      <c r="A458" s="124" t="str">
        <f t="array" ref="A458">IFERROR(INDEX(②金銭出納簿!$C$4:$M$564,MATCH(LARGE((②金銭出納簿!$G$4:$G$564=$A$1)*1/ROW(②金銭出納簿!$C$4:$C$564),ROWS($A$18:$A469)),1/ROW(②金銭出納簿!$C$4:$C$564),0),COLUMNS($A$5:A$5)),"")</f>
        <v/>
      </c>
      <c r="B458" s="125" t="str">
        <f t="array" ref="B458">IFERROR(INDEX(②金銭出納簿!$C$4:$M$564,MATCH(LARGE((②金銭出納簿!$G$4:$G$564=$A$1)*1/ROW(②金銭出納簿!$C$4:$C$564),ROWS($A$18:$A469)),1/ROW(②金銭出納簿!$C$4:$C$564),0),COLUMNS($A$5:B$5)),"")</f>
        <v/>
      </c>
      <c r="C458" s="12" t="str">
        <f t="array" ref="C458">IFERROR(INDEX(②金銭出納簿!$C$4:$M$564,MATCH(LARGE((②金銭出納簿!$G$4:$G$564=$A$1)*1/ROW(②金銭出納簿!$C$4:$C$564),ROWS($A$18:$A469)),1/ROW(②金銭出納簿!$C$4:$C$564),0),COLUMNS($A$5:C$5)),"")</f>
        <v/>
      </c>
      <c r="D458" s="12" t="str">
        <f t="array" ref="D458">IFERROR(INDEX(②金銭出納簿!$C$4:$M$564,MATCH(LARGE((②金銭出納簿!$G$4:$G$564=$A$1)*1/ROW(②金銭出納簿!$C$4:$C$564),ROWS($A$18:$A469)),1/ROW(②金銭出納簿!$C$4:$C$564),0),COLUMNS($A$5:D$5)),"")</f>
        <v/>
      </c>
      <c r="E458" s="12" t="str">
        <f t="array" ref="E458">IFERROR(INDEX(②金銭出納簿!$C$4:$M$564,MATCH(LARGE((②金銭出納簿!$G$4:$G$564=$A$1)*1/ROW(②金銭出納簿!$C$4:$C$564),ROWS($A$18:$A469)),1/ROW(②金銭出納簿!$C$4:$C$564),0),COLUMNS($A$5:E$5)),"")</f>
        <v/>
      </c>
      <c r="F458" s="134" t="str">
        <f t="array" ref="F458">IFERROR(INDEX(②金銭出納簿!$C$4:$M$564,MATCH(LARGE((②金銭出納簿!$G$4:$G$564=$A$1)*1/ROW(②金銭出納簿!$C$4:$C$564),ROWS($A$18:$A469)),1/ROW(②金銭出納簿!$C$4:$C$564),0),COLUMNS($A$5:F$5)),"")</f>
        <v/>
      </c>
      <c r="G458" s="134" t="str">
        <f t="array" ref="G458">IFERROR(INDEX(②金銭出納簿!$C$4:$M$564,MATCH(LARGE((②金銭出納簿!$G$4:$G$564=$A$1)*1/ROW(②金銭出納簿!$C$4:$C$564),ROWS($A$18:$A469)),1/ROW(②金銭出納簿!$C$4:$C$564),0),COLUMNS($A$5:G$5)),"")</f>
        <v/>
      </c>
      <c r="H458" s="15" t="str">
        <f t="array" ref="H458">IFERROR(INDEX(②金銭出納簿!$C$4:$M$564,MATCH(LARGE((②金銭出納簿!$G$4:$G$564=$A$1)*1/ROW(②金銭出納簿!$C$4:$C$564),ROWS($A$18:$A469)),1/ROW(②金銭出納簿!$C$4:$C$564),0),COLUMNS($A$5:H$5)),"")</f>
        <v/>
      </c>
      <c r="I458" s="17" t="str">
        <f t="array" ref="I458">IFERROR(INDEX(②金銭出納簿!$C$4:$M$564,MATCH(LARGE((②金銭出納簿!$G$4:$G$564=$A$1)*1/ROW(②金銭出納簿!$C$4:$C$564),ROWS($A$18:$A469)),1/ROW(②金銭出納簿!$C$4:$C$564),0),COLUMNS($A$5:I$5)),"")</f>
        <v/>
      </c>
      <c r="J458" s="16" t="str">
        <f t="array" ref="J458">IFERROR(INDEX(②金銭出納簿!$C$4:$M$564,MATCH(LARGE((②金銭出納簿!$G$4:$G$564=$A$1)*1/ROW(②金銭出納簿!$C$4:$C$564),ROWS($A$18:$A469)),1/ROW(②金銭出納簿!$C$4:$C$564),0),COLUMNS($A$5:J$5)),"")</f>
        <v/>
      </c>
      <c r="K458" s="17" t="str">
        <f t="shared" si="16"/>
        <v/>
      </c>
      <c r="L458" s="23" t="str">
        <f t="shared" si="17"/>
        <v/>
      </c>
    </row>
    <row r="459" spans="1:12" ht="20.25" customHeight="1" x14ac:dyDescent="0.15">
      <c r="A459" s="124" t="str">
        <f t="array" ref="A459">IFERROR(INDEX(②金銭出納簿!$C$4:$M$564,MATCH(LARGE((②金銭出納簿!$G$4:$G$564=$A$1)*1/ROW(②金銭出納簿!$C$4:$C$564),ROWS($A$18:$A470)),1/ROW(②金銭出納簿!$C$4:$C$564),0),COLUMNS($A$5:A$5)),"")</f>
        <v/>
      </c>
      <c r="B459" s="125" t="str">
        <f t="array" ref="B459">IFERROR(INDEX(②金銭出納簿!$C$4:$M$564,MATCH(LARGE((②金銭出納簿!$G$4:$G$564=$A$1)*1/ROW(②金銭出納簿!$C$4:$C$564),ROWS($A$18:$A470)),1/ROW(②金銭出納簿!$C$4:$C$564),0),COLUMNS($A$5:B$5)),"")</f>
        <v/>
      </c>
      <c r="C459" s="12" t="str">
        <f t="array" ref="C459">IFERROR(INDEX(②金銭出納簿!$C$4:$M$564,MATCH(LARGE((②金銭出納簿!$G$4:$G$564=$A$1)*1/ROW(②金銭出納簿!$C$4:$C$564),ROWS($A$18:$A470)),1/ROW(②金銭出納簿!$C$4:$C$564),0),COLUMNS($A$5:C$5)),"")</f>
        <v/>
      </c>
      <c r="D459" s="12" t="str">
        <f t="array" ref="D459">IFERROR(INDEX(②金銭出納簿!$C$4:$M$564,MATCH(LARGE((②金銭出納簿!$G$4:$G$564=$A$1)*1/ROW(②金銭出納簿!$C$4:$C$564),ROWS($A$18:$A470)),1/ROW(②金銭出納簿!$C$4:$C$564),0),COLUMNS($A$5:D$5)),"")</f>
        <v/>
      </c>
      <c r="E459" s="12" t="str">
        <f t="array" ref="E459">IFERROR(INDEX(②金銭出納簿!$C$4:$M$564,MATCH(LARGE((②金銭出納簿!$G$4:$G$564=$A$1)*1/ROW(②金銭出納簿!$C$4:$C$564),ROWS($A$18:$A470)),1/ROW(②金銭出納簿!$C$4:$C$564),0),COLUMNS($A$5:E$5)),"")</f>
        <v/>
      </c>
      <c r="F459" s="134" t="str">
        <f t="array" ref="F459">IFERROR(INDEX(②金銭出納簿!$C$4:$M$564,MATCH(LARGE((②金銭出納簿!$G$4:$G$564=$A$1)*1/ROW(②金銭出納簿!$C$4:$C$564),ROWS($A$18:$A470)),1/ROW(②金銭出納簿!$C$4:$C$564),0),COLUMNS($A$5:F$5)),"")</f>
        <v/>
      </c>
      <c r="G459" s="134" t="str">
        <f t="array" ref="G459">IFERROR(INDEX(②金銭出納簿!$C$4:$M$564,MATCH(LARGE((②金銭出納簿!$G$4:$G$564=$A$1)*1/ROW(②金銭出納簿!$C$4:$C$564),ROWS($A$18:$A470)),1/ROW(②金銭出納簿!$C$4:$C$564),0),COLUMNS($A$5:G$5)),"")</f>
        <v/>
      </c>
      <c r="H459" s="15" t="str">
        <f t="array" ref="H459">IFERROR(INDEX(②金銭出納簿!$C$4:$M$564,MATCH(LARGE((②金銭出納簿!$G$4:$G$564=$A$1)*1/ROW(②金銭出納簿!$C$4:$C$564),ROWS($A$18:$A470)),1/ROW(②金銭出納簿!$C$4:$C$564),0),COLUMNS($A$5:H$5)),"")</f>
        <v/>
      </c>
      <c r="I459" s="17" t="str">
        <f t="array" ref="I459">IFERROR(INDEX(②金銭出納簿!$C$4:$M$564,MATCH(LARGE((②金銭出納簿!$G$4:$G$564=$A$1)*1/ROW(②金銭出納簿!$C$4:$C$564),ROWS($A$18:$A470)),1/ROW(②金銭出納簿!$C$4:$C$564),0),COLUMNS($A$5:I$5)),"")</f>
        <v/>
      </c>
      <c r="J459" s="16" t="str">
        <f t="array" ref="J459">IFERROR(INDEX(②金銭出納簿!$C$4:$M$564,MATCH(LARGE((②金銭出納簿!$G$4:$G$564=$A$1)*1/ROW(②金銭出納簿!$C$4:$C$564),ROWS($A$18:$A470)),1/ROW(②金銭出納簿!$C$4:$C$564),0),COLUMNS($A$5:J$5)),"")</f>
        <v/>
      </c>
      <c r="K459" s="17" t="str">
        <f t="shared" si="16"/>
        <v/>
      </c>
      <c r="L459" s="23" t="str">
        <f t="shared" si="17"/>
        <v/>
      </c>
    </row>
    <row r="460" spans="1:12" ht="20.25" customHeight="1" x14ac:dyDescent="0.15">
      <c r="A460" s="124" t="str">
        <f t="array" ref="A460">IFERROR(INDEX(②金銭出納簿!$C$4:$M$564,MATCH(LARGE((②金銭出納簿!$G$4:$G$564=$A$1)*1/ROW(②金銭出納簿!$C$4:$C$564),ROWS($A$18:$A471)),1/ROW(②金銭出納簿!$C$4:$C$564),0),COLUMNS($A$5:A$5)),"")</f>
        <v/>
      </c>
      <c r="B460" s="125" t="str">
        <f t="array" ref="B460">IFERROR(INDEX(②金銭出納簿!$C$4:$M$564,MATCH(LARGE((②金銭出納簿!$G$4:$G$564=$A$1)*1/ROW(②金銭出納簿!$C$4:$C$564),ROWS($A$18:$A471)),1/ROW(②金銭出納簿!$C$4:$C$564),0),COLUMNS($A$5:B$5)),"")</f>
        <v/>
      </c>
      <c r="C460" s="12" t="str">
        <f t="array" ref="C460">IFERROR(INDEX(②金銭出納簿!$C$4:$M$564,MATCH(LARGE((②金銭出納簿!$G$4:$G$564=$A$1)*1/ROW(②金銭出納簿!$C$4:$C$564),ROWS($A$18:$A471)),1/ROW(②金銭出納簿!$C$4:$C$564),0),COLUMNS($A$5:C$5)),"")</f>
        <v/>
      </c>
      <c r="D460" s="12" t="str">
        <f t="array" ref="D460">IFERROR(INDEX(②金銭出納簿!$C$4:$M$564,MATCH(LARGE((②金銭出納簿!$G$4:$G$564=$A$1)*1/ROW(②金銭出納簿!$C$4:$C$564),ROWS($A$18:$A471)),1/ROW(②金銭出納簿!$C$4:$C$564),0),COLUMNS($A$5:D$5)),"")</f>
        <v/>
      </c>
      <c r="E460" s="12" t="str">
        <f t="array" ref="E460">IFERROR(INDEX(②金銭出納簿!$C$4:$M$564,MATCH(LARGE((②金銭出納簿!$G$4:$G$564=$A$1)*1/ROW(②金銭出納簿!$C$4:$C$564),ROWS($A$18:$A471)),1/ROW(②金銭出納簿!$C$4:$C$564),0),COLUMNS($A$5:E$5)),"")</f>
        <v/>
      </c>
      <c r="F460" s="134" t="str">
        <f t="array" ref="F460">IFERROR(INDEX(②金銭出納簿!$C$4:$M$564,MATCH(LARGE((②金銭出納簿!$G$4:$G$564=$A$1)*1/ROW(②金銭出納簿!$C$4:$C$564),ROWS($A$18:$A471)),1/ROW(②金銭出納簿!$C$4:$C$564),0),COLUMNS($A$5:F$5)),"")</f>
        <v/>
      </c>
      <c r="G460" s="134" t="str">
        <f t="array" ref="G460">IFERROR(INDEX(②金銭出納簿!$C$4:$M$564,MATCH(LARGE((②金銭出納簿!$G$4:$G$564=$A$1)*1/ROW(②金銭出納簿!$C$4:$C$564),ROWS($A$18:$A471)),1/ROW(②金銭出納簿!$C$4:$C$564),0),COLUMNS($A$5:G$5)),"")</f>
        <v/>
      </c>
      <c r="H460" s="15" t="str">
        <f t="array" ref="H460">IFERROR(INDEX(②金銭出納簿!$C$4:$M$564,MATCH(LARGE((②金銭出納簿!$G$4:$G$564=$A$1)*1/ROW(②金銭出納簿!$C$4:$C$564),ROWS($A$18:$A471)),1/ROW(②金銭出納簿!$C$4:$C$564),0),COLUMNS($A$5:H$5)),"")</f>
        <v/>
      </c>
      <c r="I460" s="17" t="str">
        <f t="array" ref="I460">IFERROR(INDEX(②金銭出納簿!$C$4:$M$564,MATCH(LARGE((②金銭出納簿!$G$4:$G$564=$A$1)*1/ROW(②金銭出納簿!$C$4:$C$564),ROWS($A$18:$A471)),1/ROW(②金銭出納簿!$C$4:$C$564),0),COLUMNS($A$5:I$5)),"")</f>
        <v/>
      </c>
      <c r="J460" s="16" t="str">
        <f t="array" ref="J460">IFERROR(INDEX(②金銭出納簿!$C$4:$M$564,MATCH(LARGE((②金銭出納簿!$G$4:$G$564=$A$1)*1/ROW(②金銭出納簿!$C$4:$C$564),ROWS($A$18:$A471)),1/ROW(②金銭出納簿!$C$4:$C$564),0),COLUMNS($A$5:J$5)),"")</f>
        <v/>
      </c>
      <c r="K460" s="17" t="str">
        <f t="shared" si="16"/>
        <v/>
      </c>
      <c r="L460" s="23" t="str">
        <f t="shared" si="17"/>
        <v/>
      </c>
    </row>
    <row r="461" spans="1:12" ht="20.25" customHeight="1" x14ac:dyDescent="0.15">
      <c r="A461" s="124" t="str">
        <f t="array" ref="A461">IFERROR(INDEX(②金銭出納簿!$C$4:$M$564,MATCH(LARGE((②金銭出納簿!$G$4:$G$564=$A$1)*1/ROW(②金銭出納簿!$C$4:$C$564),ROWS($A$18:$A472)),1/ROW(②金銭出納簿!$C$4:$C$564),0),COLUMNS($A$5:A$5)),"")</f>
        <v/>
      </c>
      <c r="B461" s="125" t="str">
        <f t="array" ref="B461">IFERROR(INDEX(②金銭出納簿!$C$4:$M$564,MATCH(LARGE((②金銭出納簿!$G$4:$G$564=$A$1)*1/ROW(②金銭出納簿!$C$4:$C$564),ROWS($A$18:$A472)),1/ROW(②金銭出納簿!$C$4:$C$564),0),COLUMNS($A$5:B$5)),"")</f>
        <v/>
      </c>
      <c r="C461" s="12" t="str">
        <f t="array" ref="C461">IFERROR(INDEX(②金銭出納簿!$C$4:$M$564,MATCH(LARGE((②金銭出納簿!$G$4:$G$564=$A$1)*1/ROW(②金銭出納簿!$C$4:$C$564),ROWS($A$18:$A472)),1/ROW(②金銭出納簿!$C$4:$C$564),0),COLUMNS($A$5:C$5)),"")</f>
        <v/>
      </c>
      <c r="D461" s="12" t="str">
        <f t="array" ref="D461">IFERROR(INDEX(②金銭出納簿!$C$4:$M$564,MATCH(LARGE((②金銭出納簿!$G$4:$G$564=$A$1)*1/ROW(②金銭出納簿!$C$4:$C$564),ROWS($A$18:$A472)),1/ROW(②金銭出納簿!$C$4:$C$564),0),COLUMNS($A$5:D$5)),"")</f>
        <v/>
      </c>
      <c r="E461" s="12" t="str">
        <f t="array" ref="E461">IFERROR(INDEX(②金銭出納簿!$C$4:$M$564,MATCH(LARGE((②金銭出納簿!$G$4:$G$564=$A$1)*1/ROW(②金銭出納簿!$C$4:$C$564),ROWS($A$18:$A472)),1/ROW(②金銭出納簿!$C$4:$C$564),0),COLUMNS($A$5:E$5)),"")</f>
        <v/>
      </c>
      <c r="F461" s="134" t="str">
        <f t="array" ref="F461">IFERROR(INDEX(②金銭出納簿!$C$4:$M$564,MATCH(LARGE((②金銭出納簿!$G$4:$G$564=$A$1)*1/ROW(②金銭出納簿!$C$4:$C$564),ROWS($A$18:$A472)),1/ROW(②金銭出納簿!$C$4:$C$564),0),COLUMNS($A$5:F$5)),"")</f>
        <v/>
      </c>
      <c r="G461" s="134" t="str">
        <f t="array" ref="G461">IFERROR(INDEX(②金銭出納簿!$C$4:$M$564,MATCH(LARGE((②金銭出納簿!$G$4:$G$564=$A$1)*1/ROW(②金銭出納簿!$C$4:$C$564),ROWS($A$18:$A472)),1/ROW(②金銭出納簿!$C$4:$C$564),0),COLUMNS($A$5:G$5)),"")</f>
        <v/>
      </c>
      <c r="H461" s="15" t="str">
        <f t="array" ref="H461">IFERROR(INDEX(②金銭出納簿!$C$4:$M$564,MATCH(LARGE((②金銭出納簿!$G$4:$G$564=$A$1)*1/ROW(②金銭出納簿!$C$4:$C$564),ROWS($A$18:$A472)),1/ROW(②金銭出納簿!$C$4:$C$564),0),COLUMNS($A$5:H$5)),"")</f>
        <v/>
      </c>
      <c r="I461" s="17" t="str">
        <f t="array" ref="I461">IFERROR(INDEX(②金銭出納簿!$C$4:$M$564,MATCH(LARGE((②金銭出納簿!$G$4:$G$564=$A$1)*1/ROW(②金銭出納簿!$C$4:$C$564),ROWS($A$18:$A472)),1/ROW(②金銭出納簿!$C$4:$C$564),0),COLUMNS($A$5:I$5)),"")</f>
        <v/>
      </c>
      <c r="J461" s="16" t="str">
        <f t="array" ref="J461">IFERROR(INDEX(②金銭出納簿!$C$4:$M$564,MATCH(LARGE((②金銭出納簿!$G$4:$G$564=$A$1)*1/ROW(②金銭出納簿!$C$4:$C$564),ROWS($A$18:$A472)),1/ROW(②金銭出納簿!$C$4:$C$564),0),COLUMNS($A$5:J$5)),"")</f>
        <v/>
      </c>
      <c r="K461" s="17" t="str">
        <f t="shared" si="16"/>
        <v/>
      </c>
      <c r="L461" s="23" t="str">
        <f t="shared" si="17"/>
        <v/>
      </c>
    </row>
    <row r="462" spans="1:12" ht="20.25" customHeight="1" x14ac:dyDescent="0.15">
      <c r="A462" s="124" t="str">
        <f t="array" ref="A462">IFERROR(INDEX(②金銭出納簿!$C$4:$M$564,MATCH(LARGE((②金銭出納簿!$G$4:$G$564=$A$1)*1/ROW(②金銭出納簿!$C$4:$C$564),ROWS($A$18:$A473)),1/ROW(②金銭出納簿!$C$4:$C$564),0),COLUMNS($A$5:A$5)),"")</f>
        <v/>
      </c>
      <c r="B462" s="125" t="str">
        <f t="array" ref="B462">IFERROR(INDEX(②金銭出納簿!$C$4:$M$564,MATCH(LARGE((②金銭出納簿!$G$4:$G$564=$A$1)*1/ROW(②金銭出納簿!$C$4:$C$564),ROWS($A$18:$A473)),1/ROW(②金銭出納簿!$C$4:$C$564),0),COLUMNS($A$5:B$5)),"")</f>
        <v/>
      </c>
      <c r="C462" s="12" t="str">
        <f t="array" ref="C462">IFERROR(INDEX(②金銭出納簿!$C$4:$M$564,MATCH(LARGE((②金銭出納簿!$G$4:$G$564=$A$1)*1/ROW(②金銭出納簿!$C$4:$C$564),ROWS($A$18:$A473)),1/ROW(②金銭出納簿!$C$4:$C$564),0),COLUMNS($A$5:C$5)),"")</f>
        <v/>
      </c>
      <c r="D462" s="12" t="str">
        <f t="array" ref="D462">IFERROR(INDEX(②金銭出納簿!$C$4:$M$564,MATCH(LARGE((②金銭出納簿!$G$4:$G$564=$A$1)*1/ROW(②金銭出納簿!$C$4:$C$564),ROWS($A$18:$A473)),1/ROW(②金銭出納簿!$C$4:$C$564),0),COLUMNS($A$5:D$5)),"")</f>
        <v/>
      </c>
      <c r="E462" s="12" t="str">
        <f t="array" ref="E462">IFERROR(INDEX(②金銭出納簿!$C$4:$M$564,MATCH(LARGE((②金銭出納簿!$G$4:$G$564=$A$1)*1/ROW(②金銭出納簿!$C$4:$C$564),ROWS($A$18:$A473)),1/ROW(②金銭出納簿!$C$4:$C$564),0),COLUMNS($A$5:E$5)),"")</f>
        <v/>
      </c>
      <c r="F462" s="134" t="str">
        <f t="array" ref="F462">IFERROR(INDEX(②金銭出納簿!$C$4:$M$564,MATCH(LARGE((②金銭出納簿!$G$4:$G$564=$A$1)*1/ROW(②金銭出納簿!$C$4:$C$564),ROWS($A$18:$A473)),1/ROW(②金銭出納簿!$C$4:$C$564),0),COLUMNS($A$5:F$5)),"")</f>
        <v/>
      </c>
      <c r="G462" s="134" t="str">
        <f t="array" ref="G462">IFERROR(INDEX(②金銭出納簿!$C$4:$M$564,MATCH(LARGE((②金銭出納簿!$G$4:$G$564=$A$1)*1/ROW(②金銭出納簿!$C$4:$C$564),ROWS($A$18:$A473)),1/ROW(②金銭出納簿!$C$4:$C$564),0),COLUMNS($A$5:G$5)),"")</f>
        <v/>
      </c>
      <c r="H462" s="15" t="str">
        <f t="array" ref="H462">IFERROR(INDEX(②金銭出納簿!$C$4:$M$564,MATCH(LARGE((②金銭出納簿!$G$4:$G$564=$A$1)*1/ROW(②金銭出納簿!$C$4:$C$564),ROWS($A$18:$A473)),1/ROW(②金銭出納簿!$C$4:$C$564),0),COLUMNS($A$5:H$5)),"")</f>
        <v/>
      </c>
      <c r="I462" s="17" t="str">
        <f t="array" ref="I462">IFERROR(INDEX(②金銭出納簿!$C$4:$M$564,MATCH(LARGE((②金銭出納簿!$G$4:$G$564=$A$1)*1/ROW(②金銭出納簿!$C$4:$C$564),ROWS($A$18:$A473)),1/ROW(②金銭出納簿!$C$4:$C$564),0),COLUMNS($A$5:I$5)),"")</f>
        <v/>
      </c>
      <c r="J462" s="16" t="str">
        <f t="array" ref="J462">IFERROR(INDEX(②金銭出納簿!$C$4:$M$564,MATCH(LARGE((②金銭出納簿!$G$4:$G$564=$A$1)*1/ROW(②金銭出納簿!$C$4:$C$564),ROWS($A$18:$A473)),1/ROW(②金銭出納簿!$C$4:$C$564),0),COLUMNS($A$5:J$5)),"")</f>
        <v/>
      </c>
      <c r="K462" s="17" t="str">
        <f t="shared" si="16"/>
        <v/>
      </c>
      <c r="L462" s="23" t="str">
        <f t="shared" si="17"/>
        <v/>
      </c>
    </row>
    <row r="463" spans="1:12" ht="20.25" customHeight="1" x14ac:dyDescent="0.15">
      <c r="A463" s="124" t="str">
        <f t="array" ref="A463">IFERROR(INDEX(②金銭出納簿!$C$4:$M$564,MATCH(LARGE((②金銭出納簿!$G$4:$G$564=$A$1)*1/ROW(②金銭出納簿!$C$4:$C$564),ROWS($A$18:$A474)),1/ROW(②金銭出納簿!$C$4:$C$564),0),COLUMNS($A$5:A$5)),"")</f>
        <v/>
      </c>
      <c r="B463" s="125" t="str">
        <f t="array" ref="B463">IFERROR(INDEX(②金銭出納簿!$C$4:$M$564,MATCH(LARGE((②金銭出納簿!$G$4:$G$564=$A$1)*1/ROW(②金銭出納簿!$C$4:$C$564),ROWS($A$18:$A474)),1/ROW(②金銭出納簿!$C$4:$C$564),0),COLUMNS($A$5:B$5)),"")</f>
        <v/>
      </c>
      <c r="C463" s="12" t="str">
        <f t="array" ref="C463">IFERROR(INDEX(②金銭出納簿!$C$4:$M$564,MATCH(LARGE((②金銭出納簿!$G$4:$G$564=$A$1)*1/ROW(②金銭出納簿!$C$4:$C$564),ROWS($A$18:$A474)),1/ROW(②金銭出納簿!$C$4:$C$564),0),COLUMNS($A$5:C$5)),"")</f>
        <v/>
      </c>
      <c r="D463" s="12" t="str">
        <f t="array" ref="D463">IFERROR(INDEX(②金銭出納簿!$C$4:$M$564,MATCH(LARGE((②金銭出納簿!$G$4:$G$564=$A$1)*1/ROW(②金銭出納簿!$C$4:$C$564),ROWS($A$18:$A474)),1/ROW(②金銭出納簿!$C$4:$C$564),0),COLUMNS($A$5:D$5)),"")</f>
        <v/>
      </c>
      <c r="E463" s="12" t="str">
        <f t="array" ref="E463">IFERROR(INDEX(②金銭出納簿!$C$4:$M$564,MATCH(LARGE((②金銭出納簿!$G$4:$G$564=$A$1)*1/ROW(②金銭出納簿!$C$4:$C$564),ROWS($A$18:$A474)),1/ROW(②金銭出納簿!$C$4:$C$564),0),COLUMNS($A$5:E$5)),"")</f>
        <v/>
      </c>
      <c r="F463" s="134" t="str">
        <f t="array" ref="F463">IFERROR(INDEX(②金銭出納簿!$C$4:$M$564,MATCH(LARGE((②金銭出納簿!$G$4:$G$564=$A$1)*1/ROW(②金銭出納簿!$C$4:$C$564),ROWS($A$18:$A474)),1/ROW(②金銭出納簿!$C$4:$C$564),0),COLUMNS($A$5:F$5)),"")</f>
        <v/>
      </c>
      <c r="G463" s="134" t="str">
        <f t="array" ref="G463">IFERROR(INDEX(②金銭出納簿!$C$4:$M$564,MATCH(LARGE((②金銭出納簿!$G$4:$G$564=$A$1)*1/ROW(②金銭出納簿!$C$4:$C$564),ROWS($A$18:$A474)),1/ROW(②金銭出納簿!$C$4:$C$564),0),COLUMNS($A$5:G$5)),"")</f>
        <v/>
      </c>
      <c r="H463" s="15" t="str">
        <f t="array" ref="H463">IFERROR(INDEX(②金銭出納簿!$C$4:$M$564,MATCH(LARGE((②金銭出納簿!$G$4:$G$564=$A$1)*1/ROW(②金銭出納簿!$C$4:$C$564),ROWS($A$18:$A474)),1/ROW(②金銭出納簿!$C$4:$C$564),0),COLUMNS($A$5:H$5)),"")</f>
        <v/>
      </c>
      <c r="I463" s="17" t="str">
        <f t="array" ref="I463">IFERROR(INDEX(②金銭出納簿!$C$4:$M$564,MATCH(LARGE((②金銭出納簿!$G$4:$G$564=$A$1)*1/ROW(②金銭出納簿!$C$4:$C$564),ROWS($A$18:$A474)),1/ROW(②金銭出納簿!$C$4:$C$564),0),COLUMNS($A$5:I$5)),"")</f>
        <v/>
      </c>
      <c r="J463" s="16" t="str">
        <f t="array" ref="J463">IFERROR(INDEX(②金銭出納簿!$C$4:$M$564,MATCH(LARGE((②金銭出納簿!$G$4:$G$564=$A$1)*1/ROW(②金銭出納簿!$C$4:$C$564),ROWS($A$18:$A474)),1/ROW(②金銭出納簿!$C$4:$C$564),0),COLUMNS($A$5:J$5)),"")</f>
        <v/>
      </c>
      <c r="K463" s="17" t="str">
        <f t="shared" si="16"/>
        <v/>
      </c>
      <c r="L463" s="23" t="str">
        <f t="shared" si="17"/>
        <v/>
      </c>
    </row>
    <row r="464" spans="1:12" ht="20.25" customHeight="1" x14ac:dyDescent="0.15">
      <c r="A464" s="124" t="str">
        <f t="array" ref="A464">IFERROR(INDEX(②金銭出納簿!$C$4:$M$564,MATCH(LARGE((②金銭出納簿!$G$4:$G$564=$A$1)*1/ROW(②金銭出納簿!$C$4:$C$564),ROWS($A$18:$A475)),1/ROW(②金銭出納簿!$C$4:$C$564),0),COLUMNS($A$5:A$5)),"")</f>
        <v/>
      </c>
      <c r="B464" s="125" t="str">
        <f t="array" ref="B464">IFERROR(INDEX(②金銭出納簿!$C$4:$M$564,MATCH(LARGE((②金銭出納簿!$G$4:$G$564=$A$1)*1/ROW(②金銭出納簿!$C$4:$C$564),ROWS($A$18:$A475)),1/ROW(②金銭出納簿!$C$4:$C$564),0),COLUMNS($A$5:B$5)),"")</f>
        <v/>
      </c>
      <c r="C464" s="12" t="str">
        <f t="array" ref="C464">IFERROR(INDEX(②金銭出納簿!$C$4:$M$564,MATCH(LARGE((②金銭出納簿!$G$4:$G$564=$A$1)*1/ROW(②金銭出納簿!$C$4:$C$564),ROWS($A$18:$A475)),1/ROW(②金銭出納簿!$C$4:$C$564),0),COLUMNS($A$5:C$5)),"")</f>
        <v/>
      </c>
      <c r="D464" s="12" t="str">
        <f t="array" ref="D464">IFERROR(INDEX(②金銭出納簿!$C$4:$M$564,MATCH(LARGE((②金銭出納簿!$G$4:$G$564=$A$1)*1/ROW(②金銭出納簿!$C$4:$C$564),ROWS($A$18:$A475)),1/ROW(②金銭出納簿!$C$4:$C$564),0),COLUMNS($A$5:D$5)),"")</f>
        <v/>
      </c>
      <c r="E464" s="12" t="str">
        <f t="array" ref="E464">IFERROR(INDEX(②金銭出納簿!$C$4:$M$564,MATCH(LARGE((②金銭出納簿!$G$4:$G$564=$A$1)*1/ROW(②金銭出納簿!$C$4:$C$564),ROWS($A$18:$A475)),1/ROW(②金銭出納簿!$C$4:$C$564),0),COLUMNS($A$5:E$5)),"")</f>
        <v/>
      </c>
      <c r="F464" s="134" t="str">
        <f t="array" ref="F464">IFERROR(INDEX(②金銭出納簿!$C$4:$M$564,MATCH(LARGE((②金銭出納簿!$G$4:$G$564=$A$1)*1/ROW(②金銭出納簿!$C$4:$C$564),ROWS($A$18:$A475)),1/ROW(②金銭出納簿!$C$4:$C$564),0),COLUMNS($A$5:F$5)),"")</f>
        <v/>
      </c>
      <c r="G464" s="134" t="str">
        <f t="array" ref="G464">IFERROR(INDEX(②金銭出納簿!$C$4:$M$564,MATCH(LARGE((②金銭出納簿!$G$4:$G$564=$A$1)*1/ROW(②金銭出納簿!$C$4:$C$564),ROWS($A$18:$A475)),1/ROW(②金銭出納簿!$C$4:$C$564),0),COLUMNS($A$5:G$5)),"")</f>
        <v/>
      </c>
      <c r="H464" s="15" t="str">
        <f t="array" ref="H464">IFERROR(INDEX(②金銭出納簿!$C$4:$M$564,MATCH(LARGE((②金銭出納簿!$G$4:$G$564=$A$1)*1/ROW(②金銭出納簿!$C$4:$C$564),ROWS($A$18:$A475)),1/ROW(②金銭出納簿!$C$4:$C$564),0),COLUMNS($A$5:H$5)),"")</f>
        <v/>
      </c>
      <c r="I464" s="17" t="str">
        <f t="array" ref="I464">IFERROR(INDEX(②金銭出納簿!$C$4:$M$564,MATCH(LARGE((②金銭出納簿!$G$4:$G$564=$A$1)*1/ROW(②金銭出納簿!$C$4:$C$564),ROWS($A$18:$A475)),1/ROW(②金銭出納簿!$C$4:$C$564),0),COLUMNS($A$5:I$5)),"")</f>
        <v/>
      </c>
      <c r="J464" s="16" t="str">
        <f t="array" ref="J464">IFERROR(INDEX(②金銭出納簿!$C$4:$M$564,MATCH(LARGE((②金銭出納簿!$G$4:$G$564=$A$1)*1/ROW(②金銭出納簿!$C$4:$C$564),ROWS($A$18:$A475)),1/ROW(②金銭出納簿!$C$4:$C$564),0),COLUMNS($A$5:J$5)),"")</f>
        <v/>
      </c>
      <c r="K464" s="17" t="str">
        <f t="shared" si="16"/>
        <v/>
      </c>
      <c r="L464" s="23" t="str">
        <f t="shared" si="17"/>
        <v/>
      </c>
    </row>
    <row r="465" spans="1:12" ht="20.25" customHeight="1" x14ac:dyDescent="0.15">
      <c r="A465" s="124" t="str">
        <f t="array" ref="A465">IFERROR(INDEX(②金銭出納簿!$C$4:$M$564,MATCH(LARGE((②金銭出納簿!$G$4:$G$564=$A$1)*1/ROW(②金銭出納簿!$C$4:$C$564),ROWS($A$18:$A476)),1/ROW(②金銭出納簿!$C$4:$C$564),0),COLUMNS($A$5:A$5)),"")</f>
        <v/>
      </c>
      <c r="B465" s="125" t="str">
        <f t="array" ref="B465">IFERROR(INDEX(②金銭出納簿!$C$4:$M$564,MATCH(LARGE((②金銭出納簿!$G$4:$G$564=$A$1)*1/ROW(②金銭出納簿!$C$4:$C$564),ROWS($A$18:$A476)),1/ROW(②金銭出納簿!$C$4:$C$564),0),COLUMNS($A$5:B$5)),"")</f>
        <v/>
      </c>
      <c r="C465" s="12" t="str">
        <f t="array" ref="C465">IFERROR(INDEX(②金銭出納簿!$C$4:$M$564,MATCH(LARGE((②金銭出納簿!$G$4:$G$564=$A$1)*1/ROW(②金銭出納簿!$C$4:$C$564),ROWS($A$18:$A476)),1/ROW(②金銭出納簿!$C$4:$C$564),0),COLUMNS($A$5:C$5)),"")</f>
        <v/>
      </c>
      <c r="D465" s="12" t="str">
        <f t="array" ref="D465">IFERROR(INDEX(②金銭出納簿!$C$4:$M$564,MATCH(LARGE((②金銭出納簿!$G$4:$G$564=$A$1)*1/ROW(②金銭出納簿!$C$4:$C$564),ROWS($A$18:$A476)),1/ROW(②金銭出納簿!$C$4:$C$564),0),COLUMNS($A$5:D$5)),"")</f>
        <v/>
      </c>
      <c r="E465" s="12" t="str">
        <f t="array" ref="E465">IFERROR(INDEX(②金銭出納簿!$C$4:$M$564,MATCH(LARGE((②金銭出納簿!$G$4:$G$564=$A$1)*1/ROW(②金銭出納簿!$C$4:$C$564),ROWS($A$18:$A476)),1/ROW(②金銭出納簿!$C$4:$C$564),0),COLUMNS($A$5:E$5)),"")</f>
        <v/>
      </c>
      <c r="F465" s="134" t="str">
        <f t="array" ref="F465">IFERROR(INDEX(②金銭出納簿!$C$4:$M$564,MATCH(LARGE((②金銭出納簿!$G$4:$G$564=$A$1)*1/ROW(②金銭出納簿!$C$4:$C$564),ROWS($A$18:$A476)),1/ROW(②金銭出納簿!$C$4:$C$564),0),COLUMNS($A$5:F$5)),"")</f>
        <v/>
      </c>
      <c r="G465" s="134" t="str">
        <f t="array" ref="G465">IFERROR(INDEX(②金銭出納簿!$C$4:$M$564,MATCH(LARGE((②金銭出納簿!$G$4:$G$564=$A$1)*1/ROW(②金銭出納簿!$C$4:$C$564),ROWS($A$18:$A476)),1/ROW(②金銭出納簿!$C$4:$C$564),0),COLUMNS($A$5:G$5)),"")</f>
        <v/>
      </c>
      <c r="H465" s="15" t="str">
        <f t="array" ref="H465">IFERROR(INDEX(②金銭出納簿!$C$4:$M$564,MATCH(LARGE((②金銭出納簿!$G$4:$G$564=$A$1)*1/ROW(②金銭出納簿!$C$4:$C$564),ROWS($A$18:$A476)),1/ROW(②金銭出納簿!$C$4:$C$564),0),COLUMNS($A$5:H$5)),"")</f>
        <v/>
      </c>
      <c r="I465" s="17" t="str">
        <f t="array" ref="I465">IFERROR(INDEX(②金銭出納簿!$C$4:$M$564,MATCH(LARGE((②金銭出納簿!$G$4:$G$564=$A$1)*1/ROW(②金銭出納簿!$C$4:$C$564),ROWS($A$18:$A476)),1/ROW(②金銭出納簿!$C$4:$C$564),0),COLUMNS($A$5:I$5)),"")</f>
        <v/>
      </c>
      <c r="J465" s="16" t="str">
        <f t="array" ref="J465">IFERROR(INDEX(②金銭出納簿!$C$4:$M$564,MATCH(LARGE((②金銭出納簿!$G$4:$G$564=$A$1)*1/ROW(②金銭出納簿!$C$4:$C$564),ROWS($A$18:$A476)),1/ROW(②金銭出納簿!$C$4:$C$564),0),COLUMNS($A$5:J$5)),"")</f>
        <v/>
      </c>
      <c r="K465" s="17" t="str">
        <f t="shared" si="16"/>
        <v/>
      </c>
      <c r="L465" s="23" t="str">
        <f t="shared" si="17"/>
        <v/>
      </c>
    </row>
    <row r="466" spans="1:12" ht="20.25" customHeight="1" x14ac:dyDescent="0.15">
      <c r="A466" s="124" t="str">
        <f t="array" ref="A466">IFERROR(INDEX(②金銭出納簿!$C$4:$M$564,MATCH(LARGE((②金銭出納簿!$G$4:$G$564=$A$1)*1/ROW(②金銭出納簿!$C$4:$C$564),ROWS($A$18:$A477)),1/ROW(②金銭出納簿!$C$4:$C$564),0),COLUMNS($A$5:A$5)),"")</f>
        <v/>
      </c>
      <c r="B466" s="125" t="str">
        <f t="array" ref="B466">IFERROR(INDEX(②金銭出納簿!$C$4:$M$564,MATCH(LARGE((②金銭出納簿!$G$4:$G$564=$A$1)*1/ROW(②金銭出納簿!$C$4:$C$564),ROWS($A$18:$A477)),1/ROW(②金銭出納簿!$C$4:$C$564),0),COLUMNS($A$5:B$5)),"")</f>
        <v/>
      </c>
      <c r="C466" s="12" t="str">
        <f t="array" ref="C466">IFERROR(INDEX(②金銭出納簿!$C$4:$M$564,MATCH(LARGE((②金銭出納簿!$G$4:$G$564=$A$1)*1/ROW(②金銭出納簿!$C$4:$C$564),ROWS($A$18:$A477)),1/ROW(②金銭出納簿!$C$4:$C$564),0),COLUMNS($A$5:C$5)),"")</f>
        <v/>
      </c>
      <c r="D466" s="12" t="str">
        <f t="array" ref="D466">IFERROR(INDEX(②金銭出納簿!$C$4:$M$564,MATCH(LARGE((②金銭出納簿!$G$4:$G$564=$A$1)*1/ROW(②金銭出納簿!$C$4:$C$564),ROWS($A$18:$A477)),1/ROW(②金銭出納簿!$C$4:$C$564),0),COLUMNS($A$5:D$5)),"")</f>
        <v/>
      </c>
      <c r="E466" s="12" t="str">
        <f t="array" ref="E466">IFERROR(INDEX(②金銭出納簿!$C$4:$M$564,MATCH(LARGE((②金銭出納簿!$G$4:$G$564=$A$1)*1/ROW(②金銭出納簿!$C$4:$C$564),ROWS($A$18:$A477)),1/ROW(②金銭出納簿!$C$4:$C$564),0),COLUMNS($A$5:E$5)),"")</f>
        <v/>
      </c>
      <c r="F466" s="134" t="str">
        <f t="array" ref="F466">IFERROR(INDEX(②金銭出納簿!$C$4:$M$564,MATCH(LARGE((②金銭出納簿!$G$4:$G$564=$A$1)*1/ROW(②金銭出納簿!$C$4:$C$564),ROWS($A$18:$A477)),1/ROW(②金銭出納簿!$C$4:$C$564),0),COLUMNS($A$5:F$5)),"")</f>
        <v/>
      </c>
      <c r="G466" s="134" t="str">
        <f t="array" ref="G466">IFERROR(INDEX(②金銭出納簿!$C$4:$M$564,MATCH(LARGE((②金銭出納簿!$G$4:$G$564=$A$1)*1/ROW(②金銭出納簿!$C$4:$C$564),ROWS($A$18:$A477)),1/ROW(②金銭出納簿!$C$4:$C$564),0),COLUMNS($A$5:G$5)),"")</f>
        <v/>
      </c>
      <c r="H466" s="15" t="str">
        <f t="array" ref="H466">IFERROR(INDEX(②金銭出納簿!$C$4:$M$564,MATCH(LARGE((②金銭出納簿!$G$4:$G$564=$A$1)*1/ROW(②金銭出納簿!$C$4:$C$564),ROWS($A$18:$A477)),1/ROW(②金銭出納簿!$C$4:$C$564),0),COLUMNS($A$5:H$5)),"")</f>
        <v/>
      </c>
      <c r="I466" s="17" t="str">
        <f t="array" ref="I466">IFERROR(INDEX(②金銭出納簿!$C$4:$M$564,MATCH(LARGE((②金銭出納簿!$G$4:$G$564=$A$1)*1/ROW(②金銭出納簿!$C$4:$C$564),ROWS($A$18:$A477)),1/ROW(②金銭出納簿!$C$4:$C$564),0),COLUMNS($A$5:I$5)),"")</f>
        <v/>
      </c>
      <c r="J466" s="16" t="str">
        <f t="array" ref="J466">IFERROR(INDEX(②金銭出納簿!$C$4:$M$564,MATCH(LARGE((②金銭出納簿!$G$4:$G$564=$A$1)*1/ROW(②金銭出納簿!$C$4:$C$564),ROWS($A$18:$A477)),1/ROW(②金銭出納簿!$C$4:$C$564),0),COLUMNS($A$5:J$5)),"")</f>
        <v/>
      </c>
      <c r="K466" s="17" t="str">
        <f t="shared" si="16"/>
        <v/>
      </c>
      <c r="L466" s="23" t="str">
        <f t="shared" si="17"/>
        <v/>
      </c>
    </row>
    <row r="467" spans="1:12" ht="20.25" customHeight="1" x14ac:dyDescent="0.15">
      <c r="A467" s="124" t="str">
        <f t="array" ref="A467">IFERROR(INDEX(②金銭出納簿!$C$4:$M$564,MATCH(LARGE((②金銭出納簿!$G$4:$G$564=$A$1)*1/ROW(②金銭出納簿!$C$4:$C$564),ROWS($A$18:$A478)),1/ROW(②金銭出納簿!$C$4:$C$564),0),COLUMNS($A$5:A$5)),"")</f>
        <v/>
      </c>
      <c r="B467" s="125" t="str">
        <f t="array" ref="B467">IFERROR(INDEX(②金銭出納簿!$C$4:$M$564,MATCH(LARGE((②金銭出納簿!$G$4:$G$564=$A$1)*1/ROW(②金銭出納簿!$C$4:$C$564),ROWS($A$18:$A478)),1/ROW(②金銭出納簿!$C$4:$C$564),0),COLUMNS($A$5:B$5)),"")</f>
        <v/>
      </c>
      <c r="C467" s="12" t="str">
        <f t="array" ref="C467">IFERROR(INDEX(②金銭出納簿!$C$4:$M$564,MATCH(LARGE((②金銭出納簿!$G$4:$G$564=$A$1)*1/ROW(②金銭出納簿!$C$4:$C$564),ROWS($A$18:$A478)),1/ROW(②金銭出納簿!$C$4:$C$564),0),COLUMNS($A$5:C$5)),"")</f>
        <v/>
      </c>
      <c r="D467" s="12" t="str">
        <f t="array" ref="D467">IFERROR(INDEX(②金銭出納簿!$C$4:$M$564,MATCH(LARGE((②金銭出納簿!$G$4:$G$564=$A$1)*1/ROW(②金銭出納簿!$C$4:$C$564),ROWS($A$18:$A478)),1/ROW(②金銭出納簿!$C$4:$C$564),0),COLUMNS($A$5:D$5)),"")</f>
        <v/>
      </c>
      <c r="E467" s="12" t="str">
        <f t="array" ref="E467">IFERROR(INDEX(②金銭出納簿!$C$4:$M$564,MATCH(LARGE((②金銭出納簿!$G$4:$G$564=$A$1)*1/ROW(②金銭出納簿!$C$4:$C$564),ROWS($A$18:$A478)),1/ROW(②金銭出納簿!$C$4:$C$564),0),COLUMNS($A$5:E$5)),"")</f>
        <v/>
      </c>
      <c r="F467" s="134" t="str">
        <f t="array" ref="F467">IFERROR(INDEX(②金銭出納簿!$C$4:$M$564,MATCH(LARGE((②金銭出納簿!$G$4:$G$564=$A$1)*1/ROW(②金銭出納簿!$C$4:$C$564),ROWS($A$18:$A478)),1/ROW(②金銭出納簿!$C$4:$C$564),0),COLUMNS($A$5:F$5)),"")</f>
        <v/>
      </c>
      <c r="G467" s="134" t="str">
        <f t="array" ref="G467">IFERROR(INDEX(②金銭出納簿!$C$4:$M$564,MATCH(LARGE((②金銭出納簿!$G$4:$G$564=$A$1)*1/ROW(②金銭出納簿!$C$4:$C$564),ROWS($A$18:$A478)),1/ROW(②金銭出納簿!$C$4:$C$564),0),COLUMNS($A$5:G$5)),"")</f>
        <v/>
      </c>
      <c r="H467" s="15" t="str">
        <f t="array" ref="H467">IFERROR(INDEX(②金銭出納簿!$C$4:$M$564,MATCH(LARGE((②金銭出納簿!$G$4:$G$564=$A$1)*1/ROW(②金銭出納簿!$C$4:$C$564),ROWS($A$18:$A478)),1/ROW(②金銭出納簿!$C$4:$C$564),0),COLUMNS($A$5:H$5)),"")</f>
        <v/>
      </c>
      <c r="I467" s="17" t="str">
        <f t="array" ref="I467">IFERROR(INDEX(②金銭出納簿!$C$4:$M$564,MATCH(LARGE((②金銭出納簿!$G$4:$G$564=$A$1)*1/ROW(②金銭出納簿!$C$4:$C$564),ROWS($A$18:$A478)),1/ROW(②金銭出納簿!$C$4:$C$564),0),COLUMNS($A$5:I$5)),"")</f>
        <v/>
      </c>
      <c r="J467" s="16" t="str">
        <f t="array" ref="J467">IFERROR(INDEX(②金銭出納簿!$C$4:$M$564,MATCH(LARGE((②金銭出納簿!$G$4:$G$564=$A$1)*1/ROW(②金銭出納簿!$C$4:$C$564),ROWS($A$18:$A478)),1/ROW(②金銭出納簿!$C$4:$C$564),0),COLUMNS($A$5:J$5)),"")</f>
        <v/>
      </c>
      <c r="K467" s="17" t="str">
        <f t="shared" si="16"/>
        <v/>
      </c>
      <c r="L467" s="23" t="str">
        <f t="shared" si="17"/>
        <v/>
      </c>
    </row>
    <row r="468" spans="1:12" ht="20.25" customHeight="1" x14ac:dyDescent="0.15">
      <c r="A468" s="124" t="str">
        <f t="array" ref="A468">IFERROR(INDEX(②金銭出納簿!$C$4:$M$564,MATCH(LARGE((②金銭出納簿!$G$4:$G$564=$A$1)*1/ROW(②金銭出納簿!$C$4:$C$564),ROWS($A$18:$A479)),1/ROW(②金銭出納簿!$C$4:$C$564),0),COLUMNS($A$5:A$5)),"")</f>
        <v/>
      </c>
      <c r="B468" s="125" t="str">
        <f t="array" ref="B468">IFERROR(INDEX(②金銭出納簿!$C$4:$M$564,MATCH(LARGE((②金銭出納簿!$G$4:$G$564=$A$1)*1/ROW(②金銭出納簿!$C$4:$C$564),ROWS($A$18:$A479)),1/ROW(②金銭出納簿!$C$4:$C$564),0),COLUMNS($A$5:B$5)),"")</f>
        <v/>
      </c>
      <c r="C468" s="12" t="str">
        <f t="array" ref="C468">IFERROR(INDEX(②金銭出納簿!$C$4:$M$564,MATCH(LARGE((②金銭出納簿!$G$4:$G$564=$A$1)*1/ROW(②金銭出納簿!$C$4:$C$564),ROWS($A$18:$A479)),1/ROW(②金銭出納簿!$C$4:$C$564),0),COLUMNS($A$5:C$5)),"")</f>
        <v/>
      </c>
      <c r="D468" s="12" t="str">
        <f t="array" ref="D468">IFERROR(INDEX(②金銭出納簿!$C$4:$M$564,MATCH(LARGE((②金銭出納簿!$G$4:$G$564=$A$1)*1/ROW(②金銭出納簿!$C$4:$C$564),ROWS($A$18:$A479)),1/ROW(②金銭出納簿!$C$4:$C$564),0),COLUMNS($A$5:D$5)),"")</f>
        <v/>
      </c>
      <c r="E468" s="12" t="str">
        <f t="array" ref="E468">IFERROR(INDEX(②金銭出納簿!$C$4:$M$564,MATCH(LARGE((②金銭出納簿!$G$4:$G$564=$A$1)*1/ROW(②金銭出納簿!$C$4:$C$564),ROWS($A$18:$A479)),1/ROW(②金銭出納簿!$C$4:$C$564),0),COLUMNS($A$5:E$5)),"")</f>
        <v/>
      </c>
      <c r="F468" s="134" t="str">
        <f t="array" ref="F468">IFERROR(INDEX(②金銭出納簿!$C$4:$M$564,MATCH(LARGE((②金銭出納簿!$G$4:$G$564=$A$1)*1/ROW(②金銭出納簿!$C$4:$C$564),ROWS($A$18:$A479)),1/ROW(②金銭出納簿!$C$4:$C$564),0),COLUMNS($A$5:F$5)),"")</f>
        <v/>
      </c>
      <c r="G468" s="134" t="str">
        <f t="array" ref="G468">IFERROR(INDEX(②金銭出納簿!$C$4:$M$564,MATCH(LARGE((②金銭出納簿!$G$4:$G$564=$A$1)*1/ROW(②金銭出納簿!$C$4:$C$564),ROWS($A$18:$A479)),1/ROW(②金銭出納簿!$C$4:$C$564),0),COLUMNS($A$5:G$5)),"")</f>
        <v/>
      </c>
      <c r="H468" s="15" t="str">
        <f t="array" ref="H468">IFERROR(INDEX(②金銭出納簿!$C$4:$M$564,MATCH(LARGE((②金銭出納簿!$G$4:$G$564=$A$1)*1/ROW(②金銭出納簿!$C$4:$C$564),ROWS($A$18:$A479)),1/ROW(②金銭出納簿!$C$4:$C$564),0),COLUMNS($A$5:H$5)),"")</f>
        <v/>
      </c>
      <c r="I468" s="17" t="str">
        <f t="array" ref="I468">IFERROR(INDEX(②金銭出納簿!$C$4:$M$564,MATCH(LARGE((②金銭出納簿!$G$4:$G$564=$A$1)*1/ROW(②金銭出納簿!$C$4:$C$564),ROWS($A$18:$A479)),1/ROW(②金銭出納簿!$C$4:$C$564),0),COLUMNS($A$5:I$5)),"")</f>
        <v/>
      </c>
      <c r="J468" s="16" t="str">
        <f t="array" ref="J468">IFERROR(INDEX(②金銭出納簿!$C$4:$M$564,MATCH(LARGE((②金銭出納簿!$G$4:$G$564=$A$1)*1/ROW(②金銭出納簿!$C$4:$C$564),ROWS($A$18:$A479)),1/ROW(②金銭出納簿!$C$4:$C$564),0),COLUMNS($A$5:J$5)),"")</f>
        <v/>
      </c>
      <c r="K468" s="17" t="str">
        <f t="shared" si="16"/>
        <v/>
      </c>
      <c r="L468" s="23" t="str">
        <f t="shared" si="17"/>
        <v/>
      </c>
    </row>
    <row r="469" spans="1:12" ht="20.25" customHeight="1" x14ac:dyDescent="0.15">
      <c r="A469" s="124" t="str">
        <f t="array" ref="A469">IFERROR(INDEX(②金銭出納簿!$C$4:$M$564,MATCH(LARGE((②金銭出納簿!$G$4:$G$564=$A$1)*1/ROW(②金銭出納簿!$C$4:$C$564),ROWS($A$18:$A480)),1/ROW(②金銭出納簿!$C$4:$C$564),0),COLUMNS($A$5:A$5)),"")</f>
        <v/>
      </c>
      <c r="B469" s="125" t="str">
        <f t="array" ref="B469">IFERROR(INDEX(②金銭出納簿!$C$4:$M$564,MATCH(LARGE((②金銭出納簿!$G$4:$G$564=$A$1)*1/ROW(②金銭出納簿!$C$4:$C$564),ROWS($A$18:$A480)),1/ROW(②金銭出納簿!$C$4:$C$564),0),COLUMNS($A$5:B$5)),"")</f>
        <v/>
      </c>
      <c r="C469" s="12" t="str">
        <f t="array" ref="C469">IFERROR(INDEX(②金銭出納簿!$C$4:$M$564,MATCH(LARGE((②金銭出納簿!$G$4:$G$564=$A$1)*1/ROW(②金銭出納簿!$C$4:$C$564),ROWS($A$18:$A480)),1/ROW(②金銭出納簿!$C$4:$C$564),0),COLUMNS($A$5:C$5)),"")</f>
        <v/>
      </c>
      <c r="D469" s="12" t="str">
        <f t="array" ref="D469">IFERROR(INDEX(②金銭出納簿!$C$4:$M$564,MATCH(LARGE((②金銭出納簿!$G$4:$G$564=$A$1)*1/ROW(②金銭出納簿!$C$4:$C$564),ROWS($A$18:$A480)),1/ROW(②金銭出納簿!$C$4:$C$564),0),COLUMNS($A$5:D$5)),"")</f>
        <v/>
      </c>
      <c r="E469" s="12" t="str">
        <f t="array" ref="E469">IFERROR(INDEX(②金銭出納簿!$C$4:$M$564,MATCH(LARGE((②金銭出納簿!$G$4:$G$564=$A$1)*1/ROW(②金銭出納簿!$C$4:$C$564),ROWS($A$18:$A480)),1/ROW(②金銭出納簿!$C$4:$C$564),0),COLUMNS($A$5:E$5)),"")</f>
        <v/>
      </c>
      <c r="F469" s="134" t="str">
        <f t="array" ref="F469">IFERROR(INDEX(②金銭出納簿!$C$4:$M$564,MATCH(LARGE((②金銭出納簿!$G$4:$G$564=$A$1)*1/ROW(②金銭出納簿!$C$4:$C$564),ROWS($A$18:$A480)),1/ROW(②金銭出納簿!$C$4:$C$564),0),COLUMNS($A$5:F$5)),"")</f>
        <v/>
      </c>
      <c r="G469" s="134" t="str">
        <f t="array" ref="G469">IFERROR(INDEX(②金銭出納簿!$C$4:$M$564,MATCH(LARGE((②金銭出納簿!$G$4:$G$564=$A$1)*1/ROW(②金銭出納簿!$C$4:$C$564),ROWS($A$18:$A480)),1/ROW(②金銭出納簿!$C$4:$C$564),0),COLUMNS($A$5:G$5)),"")</f>
        <v/>
      </c>
      <c r="H469" s="15" t="str">
        <f t="array" ref="H469">IFERROR(INDEX(②金銭出納簿!$C$4:$M$564,MATCH(LARGE((②金銭出納簿!$G$4:$G$564=$A$1)*1/ROW(②金銭出納簿!$C$4:$C$564),ROWS($A$18:$A480)),1/ROW(②金銭出納簿!$C$4:$C$564),0),COLUMNS($A$5:H$5)),"")</f>
        <v/>
      </c>
      <c r="I469" s="17" t="str">
        <f t="array" ref="I469">IFERROR(INDEX(②金銭出納簿!$C$4:$M$564,MATCH(LARGE((②金銭出納簿!$G$4:$G$564=$A$1)*1/ROW(②金銭出納簿!$C$4:$C$564),ROWS($A$18:$A480)),1/ROW(②金銭出納簿!$C$4:$C$564),0),COLUMNS($A$5:I$5)),"")</f>
        <v/>
      </c>
      <c r="J469" s="16" t="str">
        <f t="array" ref="J469">IFERROR(INDEX(②金銭出納簿!$C$4:$M$564,MATCH(LARGE((②金銭出納簿!$G$4:$G$564=$A$1)*1/ROW(②金銭出納簿!$C$4:$C$564),ROWS($A$18:$A480)),1/ROW(②金銭出納簿!$C$4:$C$564),0),COLUMNS($A$5:J$5)),"")</f>
        <v/>
      </c>
      <c r="K469" s="17" t="str">
        <f t="shared" si="16"/>
        <v/>
      </c>
      <c r="L469" s="23" t="str">
        <f t="shared" si="17"/>
        <v/>
      </c>
    </row>
    <row r="470" spans="1:12" ht="20.25" customHeight="1" x14ac:dyDescent="0.15">
      <c r="A470" s="124" t="str">
        <f t="array" ref="A470">IFERROR(INDEX(②金銭出納簿!$C$4:$M$564,MATCH(LARGE((②金銭出納簿!$G$4:$G$564=$A$1)*1/ROW(②金銭出納簿!$C$4:$C$564),ROWS($A$18:$A481)),1/ROW(②金銭出納簿!$C$4:$C$564),0),COLUMNS($A$5:A$5)),"")</f>
        <v/>
      </c>
      <c r="B470" s="125" t="str">
        <f t="array" ref="B470">IFERROR(INDEX(②金銭出納簿!$C$4:$M$564,MATCH(LARGE((②金銭出納簿!$G$4:$G$564=$A$1)*1/ROW(②金銭出納簿!$C$4:$C$564),ROWS($A$18:$A481)),1/ROW(②金銭出納簿!$C$4:$C$564),0),COLUMNS($A$5:B$5)),"")</f>
        <v/>
      </c>
      <c r="C470" s="12" t="str">
        <f t="array" ref="C470">IFERROR(INDEX(②金銭出納簿!$C$4:$M$564,MATCH(LARGE((②金銭出納簿!$G$4:$G$564=$A$1)*1/ROW(②金銭出納簿!$C$4:$C$564),ROWS($A$18:$A481)),1/ROW(②金銭出納簿!$C$4:$C$564),0),COLUMNS($A$5:C$5)),"")</f>
        <v/>
      </c>
      <c r="D470" s="12" t="str">
        <f t="array" ref="D470">IFERROR(INDEX(②金銭出納簿!$C$4:$M$564,MATCH(LARGE((②金銭出納簿!$G$4:$G$564=$A$1)*1/ROW(②金銭出納簿!$C$4:$C$564),ROWS($A$18:$A481)),1/ROW(②金銭出納簿!$C$4:$C$564),0),COLUMNS($A$5:D$5)),"")</f>
        <v/>
      </c>
      <c r="E470" s="12" t="str">
        <f t="array" ref="E470">IFERROR(INDEX(②金銭出納簿!$C$4:$M$564,MATCH(LARGE((②金銭出納簿!$G$4:$G$564=$A$1)*1/ROW(②金銭出納簿!$C$4:$C$564),ROWS($A$18:$A481)),1/ROW(②金銭出納簿!$C$4:$C$564),0),COLUMNS($A$5:E$5)),"")</f>
        <v/>
      </c>
      <c r="F470" s="134" t="str">
        <f t="array" ref="F470">IFERROR(INDEX(②金銭出納簿!$C$4:$M$564,MATCH(LARGE((②金銭出納簿!$G$4:$G$564=$A$1)*1/ROW(②金銭出納簿!$C$4:$C$564),ROWS($A$18:$A481)),1/ROW(②金銭出納簿!$C$4:$C$564),0),COLUMNS($A$5:F$5)),"")</f>
        <v/>
      </c>
      <c r="G470" s="134" t="str">
        <f t="array" ref="G470">IFERROR(INDEX(②金銭出納簿!$C$4:$M$564,MATCH(LARGE((②金銭出納簿!$G$4:$G$564=$A$1)*1/ROW(②金銭出納簿!$C$4:$C$564),ROWS($A$18:$A481)),1/ROW(②金銭出納簿!$C$4:$C$564),0),COLUMNS($A$5:G$5)),"")</f>
        <v/>
      </c>
      <c r="H470" s="15" t="str">
        <f t="array" ref="H470">IFERROR(INDEX(②金銭出納簿!$C$4:$M$564,MATCH(LARGE((②金銭出納簿!$G$4:$G$564=$A$1)*1/ROW(②金銭出納簿!$C$4:$C$564),ROWS($A$18:$A481)),1/ROW(②金銭出納簿!$C$4:$C$564),0),COLUMNS($A$5:H$5)),"")</f>
        <v/>
      </c>
      <c r="I470" s="17" t="str">
        <f t="array" ref="I470">IFERROR(INDEX(②金銭出納簿!$C$4:$M$564,MATCH(LARGE((②金銭出納簿!$G$4:$G$564=$A$1)*1/ROW(②金銭出納簿!$C$4:$C$564),ROWS($A$18:$A481)),1/ROW(②金銭出納簿!$C$4:$C$564),0),COLUMNS($A$5:I$5)),"")</f>
        <v/>
      </c>
      <c r="J470" s="16" t="str">
        <f t="array" ref="J470">IFERROR(INDEX(②金銭出納簿!$C$4:$M$564,MATCH(LARGE((②金銭出納簿!$G$4:$G$564=$A$1)*1/ROW(②金銭出納簿!$C$4:$C$564),ROWS($A$18:$A481)),1/ROW(②金銭出納簿!$C$4:$C$564),0),COLUMNS($A$5:J$5)),"")</f>
        <v/>
      </c>
      <c r="K470" s="17" t="str">
        <f t="shared" si="16"/>
        <v/>
      </c>
      <c r="L470" s="23" t="str">
        <f t="shared" si="17"/>
        <v/>
      </c>
    </row>
    <row r="471" spans="1:12" ht="20.25" customHeight="1" x14ac:dyDescent="0.15">
      <c r="A471" s="124" t="str">
        <f t="array" ref="A471">IFERROR(INDEX(②金銭出納簿!$C$4:$M$564,MATCH(LARGE((②金銭出納簿!$G$4:$G$564=$A$1)*1/ROW(②金銭出納簿!$C$4:$C$564),ROWS($A$18:$A482)),1/ROW(②金銭出納簿!$C$4:$C$564),0),COLUMNS($A$5:A$5)),"")</f>
        <v/>
      </c>
      <c r="B471" s="125" t="str">
        <f t="array" ref="B471">IFERROR(INDEX(②金銭出納簿!$C$4:$M$564,MATCH(LARGE((②金銭出納簿!$G$4:$G$564=$A$1)*1/ROW(②金銭出納簿!$C$4:$C$564),ROWS($A$18:$A482)),1/ROW(②金銭出納簿!$C$4:$C$564),0),COLUMNS($A$5:B$5)),"")</f>
        <v/>
      </c>
      <c r="C471" s="12" t="str">
        <f t="array" ref="C471">IFERROR(INDEX(②金銭出納簿!$C$4:$M$564,MATCH(LARGE((②金銭出納簿!$G$4:$G$564=$A$1)*1/ROW(②金銭出納簿!$C$4:$C$564),ROWS($A$18:$A482)),1/ROW(②金銭出納簿!$C$4:$C$564),0),COLUMNS($A$5:C$5)),"")</f>
        <v/>
      </c>
      <c r="D471" s="12" t="str">
        <f t="array" ref="D471">IFERROR(INDEX(②金銭出納簿!$C$4:$M$564,MATCH(LARGE((②金銭出納簿!$G$4:$G$564=$A$1)*1/ROW(②金銭出納簿!$C$4:$C$564),ROWS($A$18:$A482)),1/ROW(②金銭出納簿!$C$4:$C$564),0),COLUMNS($A$5:D$5)),"")</f>
        <v/>
      </c>
      <c r="E471" s="12" t="str">
        <f t="array" ref="E471">IFERROR(INDEX(②金銭出納簿!$C$4:$M$564,MATCH(LARGE((②金銭出納簿!$G$4:$G$564=$A$1)*1/ROW(②金銭出納簿!$C$4:$C$564),ROWS($A$18:$A482)),1/ROW(②金銭出納簿!$C$4:$C$564),0),COLUMNS($A$5:E$5)),"")</f>
        <v/>
      </c>
      <c r="F471" s="134" t="str">
        <f t="array" ref="F471">IFERROR(INDEX(②金銭出納簿!$C$4:$M$564,MATCH(LARGE((②金銭出納簿!$G$4:$G$564=$A$1)*1/ROW(②金銭出納簿!$C$4:$C$564),ROWS($A$18:$A482)),1/ROW(②金銭出納簿!$C$4:$C$564),0),COLUMNS($A$5:F$5)),"")</f>
        <v/>
      </c>
      <c r="G471" s="134" t="str">
        <f t="array" ref="G471">IFERROR(INDEX(②金銭出納簿!$C$4:$M$564,MATCH(LARGE((②金銭出納簿!$G$4:$G$564=$A$1)*1/ROW(②金銭出納簿!$C$4:$C$564),ROWS($A$18:$A482)),1/ROW(②金銭出納簿!$C$4:$C$564),0),COLUMNS($A$5:G$5)),"")</f>
        <v/>
      </c>
      <c r="H471" s="15" t="str">
        <f t="array" ref="H471">IFERROR(INDEX(②金銭出納簿!$C$4:$M$564,MATCH(LARGE((②金銭出納簿!$G$4:$G$564=$A$1)*1/ROW(②金銭出納簿!$C$4:$C$564),ROWS($A$18:$A482)),1/ROW(②金銭出納簿!$C$4:$C$564),0),COLUMNS($A$5:H$5)),"")</f>
        <v/>
      </c>
      <c r="I471" s="17" t="str">
        <f t="array" ref="I471">IFERROR(INDEX(②金銭出納簿!$C$4:$M$564,MATCH(LARGE((②金銭出納簿!$G$4:$G$564=$A$1)*1/ROW(②金銭出納簿!$C$4:$C$564),ROWS($A$18:$A482)),1/ROW(②金銭出納簿!$C$4:$C$564),0),COLUMNS($A$5:I$5)),"")</f>
        <v/>
      </c>
      <c r="J471" s="16" t="str">
        <f t="array" ref="J471">IFERROR(INDEX(②金銭出納簿!$C$4:$M$564,MATCH(LARGE((②金銭出納簿!$G$4:$G$564=$A$1)*1/ROW(②金銭出納簿!$C$4:$C$564),ROWS($A$18:$A482)),1/ROW(②金銭出納簿!$C$4:$C$564),0),COLUMNS($A$5:J$5)),"")</f>
        <v/>
      </c>
      <c r="K471" s="17" t="str">
        <f t="shared" si="16"/>
        <v/>
      </c>
      <c r="L471" s="23" t="str">
        <f t="shared" si="17"/>
        <v/>
      </c>
    </row>
    <row r="472" spans="1:12" ht="20.25" customHeight="1" x14ac:dyDescent="0.15">
      <c r="A472" s="124" t="str">
        <f t="array" ref="A472">IFERROR(INDEX(②金銭出納簿!$C$4:$M$564,MATCH(LARGE((②金銭出納簿!$G$4:$G$564=$A$1)*1/ROW(②金銭出納簿!$C$4:$C$564),ROWS($A$18:$A483)),1/ROW(②金銭出納簿!$C$4:$C$564),0),COLUMNS($A$5:A$5)),"")</f>
        <v/>
      </c>
      <c r="B472" s="125" t="str">
        <f t="array" ref="B472">IFERROR(INDEX(②金銭出納簿!$C$4:$M$564,MATCH(LARGE((②金銭出納簿!$G$4:$G$564=$A$1)*1/ROW(②金銭出納簿!$C$4:$C$564),ROWS($A$18:$A483)),1/ROW(②金銭出納簿!$C$4:$C$564),0),COLUMNS($A$5:B$5)),"")</f>
        <v/>
      </c>
      <c r="C472" s="12" t="str">
        <f t="array" ref="C472">IFERROR(INDEX(②金銭出納簿!$C$4:$M$564,MATCH(LARGE((②金銭出納簿!$G$4:$G$564=$A$1)*1/ROW(②金銭出納簿!$C$4:$C$564),ROWS($A$18:$A483)),1/ROW(②金銭出納簿!$C$4:$C$564),0),COLUMNS($A$5:C$5)),"")</f>
        <v/>
      </c>
      <c r="D472" s="12" t="str">
        <f t="array" ref="D472">IFERROR(INDEX(②金銭出納簿!$C$4:$M$564,MATCH(LARGE((②金銭出納簿!$G$4:$G$564=$A$1)*1/ROW(②金銭出納簿!$C$4:$C$564),ROWS($A$18:$A483)),1/ROW(②金銭出納簿!$C$4:$C$564),0),COLUMNS($A$5:D$5)),"")</f>
        <v/>
      </c>
      <c r="E472" s="12" t="str">
        <f t="array" ref="E472">IFERROR(INDEX(②金銭出納簿!$C$4:$M$564,MATCH(LARGE((②金銭出納簿!$G$4:$G$564=$A$1)*1/ROW(②金銭出納簿!$C$4:$C$564),ROWS($A$18:$A483)),1/ROW(②金銭出納簿!$C$4:$C$564),0),COLUMNS($A$5:E$5)),"")</f>
        <v/>
      </c>
      <c r="F472" s="134" t="str">
        <f t="array" ref="F472">IFERROR(INDEX(②金銭出納簿!$C$4:$M$564,MATCH(LARGE((②金銭出納簿!$G$4:$G$564=$A$1)*1/ROW(②金銭出納簿!$C$4:$C$564),ROWS($A$18:$A483)),1/ROW(②金銭出納簿!$C$4:$C$564),0),COLUMNS($A$5:F$5)),"")</f>
        <v/>
      </c>
      <c r="G472" s="134" t="str">
        <f t="array" ref="G472">IFERROR(INDEX(②金銭出納簿!$C$4:$M$564,MATCH(LARGE((②金銭出納簿!$G$4:$G$564=$A$1)*1/ROW(②金銭出納簿!$C$4:$C$564),ROWS($A$18:$A483)),1/ROW(②金銭出納簿!$C$4:$C$564),0),COLUMNS($A$5:G$5)),"")</f>
        <v/>
      </c>
      <c r="H472" s="15" t="str">
        <f t="array" ref="H472">IFERROR(INDEX(②金銭出納簿!$C$4:$M$564,MATCH(LARGE((②金銭出納簿!$G$4:$G$564=$A$1)*1/ROW(②金銭出納簿!$C$4:$C$564),ROWS($A$18:$A483)),1/ROW(②金銭出納簿!$C$4:$C$564),0),COLUMNS($A$5:H$5)),"")</f>
        <v/>
      </c>
      <c r="I472" s="17" t="str">
        <f t="array" ref="I472">IFERROR(INDEX(②金銭出納簿!$C$4:$M$564,MATCH(LARGE((②金銭出納簿!$G$4:$G$564=$A$1)*1/ROW(②金銭出納簿!$C$4:$C$564),ROWS($A$18:$A483)),1/ROW(②金銭出納簿!$C$4:$C$564),0),COLUMNS($A$5:I$5)),"")</f>
        <v/>
      </c>
      <c r="J472" s="16" t="str">
        <f t="array" ref="J472">IFERROR(INDEX(②金銭出納簿!$C$4:$M$564,MATCH(LARGE((②金銭出納簿!$G$4:$G$564=$A$1)*1/ROW(②金銭出納簿!$C$4:$C$564),ROWS($A$18:$A483)),1/ROW(②金銭出納簿!$C$4:$C$564),0),COLUMNS($A$5:J$5)),"")</f>
        <v/>
      </c>
      <c r="K472" s="17" t="str">
        <f t="shared" si="16"/>
        <v/>
      </c>
      <c r="L472" s="23" t="str">
        <f t="shared" si="17"/>
        <v/>
      </c>
    </row>
    <row r="473" spans="1:12" ht="20.25" customHeight="1" x14ac:dyDescent="0.15">
      <c r="A473" s="124" t="str">
        <f t="array" ref="A473">IFERROR(INDEX(②金銭出納簿!$C$4:$M$564,MATCH(LARGE((②金銭出納簿!$G$4:$G$564=$A$1)*1/ROW(②金銭出納簿!$C$4:$C$564),ROWS($A$18:$A484)),1/ROW(②金銭出納簿!$C$4:$C$564),0),COLUMNS($A$5:A$5)),"")</f>
        <v/>
      </c>
      <c r="B473" s="125" t="str">
        <f t="array" ref="B473">IFERROR(INDEX(②金銭出納簿!$C$4:$M$564,MATCH(LARGE((②金銭出納簿!$G$4:$G$564=$A$1)*1/ROW(②金銭出納簿!$C$4:$C$564),ROWS($A$18:$A484)),1/ROW(②金銭出納簿!$C$4:$C$564),0),COLUMNS($A$5:B$5)),"")</f>
        <v/>
      </c>
      <c r="C473" s="12" t="str">
        <f t="array" ref="C473">IFERROR(INDEX(②金銭出納簿!$C$4:$M$564,MATCH(LARGE((②金銭出納簿!$G$4:$G$564=$A$1)*1/ROW(②金銭出納簿!$C$4:$C$564),ROWS($A$18:$A484)),1/ROW(②金銭出納簿!$C$4:$C$564),0),COLUMNS($A$5:C$5)),"")</f>
        <v/>
      </c>
      <c r="D473" s="12" t="str">
        <f t="array" ref="D473">IFERROR(INDEX(②金銭出納簿!$C$4:$M$564,MATCH(LARGE((②金銭出納簿!$G$4:$G$564=$A$1)*1/ROW(②金銭出納簿!$C$4:$C$564),ROWS($A$18:$A484)),1/ROW(②金銭出納簿!$C$4:$C$564),0),COLUMNS($A$5:D$5)),"")</f>
        <v/>
      </c>
      <c r="E473" s="12" t="str">
        <f t="array" ref="E473">IFERROR(INDEX(②金銭出納簿!$C$4:$M$564,MATCH(LARGE((②金銭出納簿!$G$4:$G$564=$A$1)*1/ROW(②金銭出納簿!$C$4:$C$564),ROWS($A$18:$A484)),1/ROW(②金銭出納簿!$C$4:$C$564),0),COLUMNS($A$5:E$5)),"")</f>
        <v/>
      </c>
      <c r="F473" s="134" t="str">
        <f t="array" ref="F473">IFERROR(INDEX(②金銭出納簿!$C$4:$M$564,MATCH(LARGE((②金銭出納簿!$G$4:$G$564=$A$1)*1/ROW(②金銭出納簿!$C$4:$C$564),ROWS($A$18:$A484)),1/ROW(②金銭出納簿!$C$4:$C$564),0),COLUMNS($A$5:F$5)),"")</f>
        <v/>
      </c>
      <c r="G473" s="134" t="str">
        <f t="array" ref="G473">IFERROR(INDEX(②金銭出納簿!$C$4:$M$564,MATCH(LARGE((②金銭出納簿!$G$4:$G$564=$A$1)*1/ROW(②金銭出納簿!$C$4:$C$564),ROWS($A$18:$A484)),1/ROW(②金銭出納簿!$C$4:$C$564),0),COLUMNS($A$5:G$5)),"")</f>
        <v/>
      </c>
      <c r="H473" s="15" t="str">
        <f t="array" ref="H473">IFERROR(INDEX(②金銭出納簿!$C$4:$M$564,MATCH(LARGE((②金銭出納簿!$G$4:$G$564=$A$1)*1/ROW(②金銭出納簿!$C$4:$C$564),ROWS($A$18:$A484)),1/ROW(②金銭出納簿!$C$4:$C$564),0),COLUMNS($A$5:H$5)),"")</f>
        <v/>
      </c>
      <c r="I473" s="17" t="str">
        <f t="array" ref="I473">IFERROR(INDEX(②金銭出納簿!$C$4:$M$564,MATCH(LARGE((②金銭出納簿!$G$4:$G$564=$A$1)*1/ROW(②金銭出納簿!$C$4:$C$564),ROWS($A$18:$A484)),1/ROW(②金銭出納簿!$C$4:$C$564),0),COLUMNS($A$5:I$5)),"")</f>
        <v/>
      </c>
      <c r="J473" s="16" t="str">
        <f t="array" ref="J473">IFERROR(INDEX(②金銭出納簿!$C$4:$M$564,MATCH(LARGE((②金銭出納簿!$G$4:$G$564=$A$1)*1/ROW(②金銭出納簿!$C$4:$C$564),ROWS($A$18:$A484)),1/ROW(②金銭出納簿!$C$4:$C$564),0),COLUMNS($A$5:J$5)),"")</f>
        <v/>
      </c>
      <c r="K473" s="17" t="str">
        <f t="shared" si="16"/>
        <v/>
      </c>
      <c r="L473" s="23" t="str">
        <f t="shared" si="17"/>
        <v/>
      </c>
    </row>
    <row r="474" spans="1:12" ht="20.25" customHeight="1" x14ac:dyDescent="0.15">
      <c r="A474" s="124" t="str">
        <f t="array" ref="A474">IFERROR(INDEX(②金銭出納簿!$C$4:$M$564,MATCH(LARGE((②金銭出納簿!$G$4:$G$564=$A$1)*1/ROW(②金銭出納簿!$C$4:$C$564),ROWS($A$18:$A485)),1/ROW(②金銭出納簿!$C$4:$C$564),0),COLUMNS($A$5:A$5)),"")</f>
        <v/>
      </c>
      <c r="B474" s="125" t="str">
        <f t="array" ref="B474">IFERROR(INDEX(②金銭出納簿!$C$4:$M$564,MATCH(LARGE((②金銭出納簿!$G$4:$G$564=$A$1)*1/ROW(②金銭出納簿!$C$4:$C$564),ROWS($A$18:$A485)),1/ROW(②金銭出納簿!$C$4:$C$564),0),COLUMNS($A$5:B$5)),"")</f>
        <v/>
      </c>
      <c r="C474" s="12" t="str">
        <f t="array" ref="C474">IFERROR(INDEX(②金銭出納簿!$C$4:$M$564,MATCH(LARGE((②金銭出納簿!$G$4:$G$564=$A$1)*1/ROW(②金銭出納簿!$C$4:$C$564),ROWS($A$18:$A485)),1/ROW(②金銭出納簿!$C$4:$C$564),0),COLUMNS($A$5:C$5)),"")</f>
        <v/>
      </c>
      <c r="D474" s="12" t="str">
        <f t="array" ref="D474">IFERROR(INDEX(②金銭出納簿!$C$4:$M$564,MATCH(LARGE((②金銭出納簿!$G$4:$G$564=$A$1)*1/ROW(②金銭出納簿!$C$4:$C$564),ROWS($A$18:$A485)),1/ROW(②金銭出納簿!$C$4:$C$564),0),COLUMNS($A$5:D$5)),"")</f>
        <v/>
      </c>
      <c r="E474" s="12" t="str">
        <f t="array" ref="E474">IFERROR(INDEX(②金銭出納簿!$C$4:$M$564,MATCH(LARGE((②金銭出納簿!$G$4:$G$564=$A$1)*1/ROW(②金銭出納簿!$C$4:$C$564),ROWS($A$18:$A485)),1/ROW(②金銭出納簿!$C$4:$C$564),0),COLUMNS($A$5:E$5)),"")</f>
        <v/>
      </c>
      <c r="F474" s="134" t="str">
        <f t="array" ref="F474">IFERROR(INDEX(②金銭出納簿!$C$4:$M$564,MATCH(LARGE((②金銭出納簿!$G$4:$G$564=$A$1)*1/ROW(②金銭出納簿!$C$4:$C$564),ROWS($A$18:$A485)),1/ROW(②金銭出納簿!$C$4:$C$564),0),COLUMNS($A$5:F$5)),"")</f>
        <v/>
      </c>
      <c r="G474" s="134" t="str">
        <f t="array" ref="G474">IFERROR(INDEX(②金銭出納簿!$C$4:$M$564,MATCH(LARGE((②金銭出納簿!$G$4:$G$564=$A$1)*1/ROW(②金銭出納簿!$C$4:$C$564),ROWS($A$18:$A485)),1/ROW(②金銭出納簿!$C$4:$C$564),0),COLUMNS($A$5:G$5)),"")</f>
        <v/>
      </c>
      <c r="H474" s="15" t="str">
        <f t="array" ref="H474">IFERROR(INDEX(②金銭出納簿!$C$4:$M$564,MATCH(LARGE((②金銭出納簿!$G$4:$G$564=$A$1)*1/ROW(②金銭出納簿!$C$4:$C$564),ROWS($A$18:$A485)),1/ROW(②金銭出納簿!$C$4:$C$564),0),COLUMNS($A$5:H$5)),"")</f>
        <v/>
      </c>
      <c r="I474" s="17" t="str">
        <f t="array" ref="I474">IFERROR(INDEX(②金銭出納簿!$C$4:$M$564,MATCH(LARGE((②金銭出納簿!$G$4:$G$564=$A$1)*1/ROW(②金銭出納簿!$C$4:$C$564),ROWS($A$18:$A485)),1/ROW(②金銭出納簿!$C$4:$C$564),0),COLUMNS($A$5:I$5)),"")</f>
        <v/>
      </c>
      <c r="J474" s="16" t="str">
        <f t="array" ref="J474">IFERROR(INDEX(②金銭出納簿!$C$4:$M$564,MATCH(LARGE((②金銭出納簿!$G$4:$G$564=$A$1)*1/ROW(②金銭出納簿!$C$4:$C$564),ROWS($A$18:$A485)),1/ROW(②金銭出納簿!$C$4:$C$564),0),COLUMNS($A$5:J$5)),"")</f>
        <v/>
      </c>
      <c r="K474" s="17" t="str">
        <f t="shared" si="16"/>
        <v/>
      </c>
      <c r="L474" s="23" t="str">
        <f t="shared" si="17"/>
        <v/>
      </c>
    </row>
    <row r="475" spans="1:12" ht="20.25" customHeight="1" x14ac:dyDescent="0.15">
      <c r="A475" s="124" t="str">
        <f t="array" ref="A475">IFERROR(INDEX(②金銭出納簿!$C$4:$M$564,MATCH(LARGE((②金銭出納簿!$G$4:$G$564=$A$1)*1/ROW(②金銭出納簿!$C$4:$C$564),ROWS($A$18:$A486)),1/ROW(②金銭出納簿!$C$4:$C$564),0),COLUMNS($A$5:A$5)),"")</f>
        <v/>
      </c>
      <c r="B475" s="125" t="str">
        <f t="array" ref="B475">IFERROR(INDEX(②金銭出納簿!$C$4:$M$564,MATCH(LARGE((②金銭出納簿!$G$4:$G$564=$A$1)*1/ROW(②金銭出納簿!$C$4:$C$564),ROWS($A$18:$A486)),1/ROW(②金銭出納簿!$C$4:$C$564),0),COLUMNS($A$5:B$5)),"")</f>
        <v/>
      </c>
      <c r="C475" s="12" t="str">
        <f t="array" ref="C475">IFERROR(INDEX(②金銭出納簿!$C$4:$M$564,MATCH(LARGE((②金銭出納簿!$G$4:$G$564=$A$1)*1/ROW(②金銭出納簿!$C$4:$C$564),ROWS($A$18:$A486)),1/ROW(②金銭出納簿!$C$4:$C$564),0),COLUMNS($A$5:C$5)),"")</f>
        <v/>
      </c>
      <c r="D475" s="12" t="str">
        <f t="array" ref="D475">IFERROR(INDEX(②金銭出納簿!$C$4:$M$564,MATCH(LARGE((②金銭出納簿!$G$4:$G$564=$A$1)*1/ROW(②金銭出納簿!$C$4:$C$564),ROWS($A$18:$A486)),1/ROW(②金銭出納簿!$C$4:$C$564),0),COLUMNS($A$5:D$5)),"")</f>
        <v/>
      </c>
      <c r="E475" s="12" t="str">
        <f t="array" ref="E475">IFERROR(INDEX(②金銭出納簿!$C$4:$M$564,MATCH(LARGE((②金銭出納簿!$G$4:$G$564=$A$1)*1/ROW(②金銭出納簿!$C$4:$C$564),ROWS($A$18:$A486)),1/ROW(②金銭出納簿!$C$4:$C$564),0),COLUMNS($A$5:E$5)),"")</f>
        <v/>
      </c>
      <c r="F475" s="134" t="str">
        <f t="array" ref="F475">IFERROR(INDEX(②金銭出納簿!$C$4:$M$564,MATCH(LARGE((②金銭出納簿!$G$4:$G$564=$A$1)*1/ROW(②金銭出納簿!$C$4:$C$564),ROWS($A$18:$A486)),1/ROW(②金銭出納簿!$C$4:$C$564),0),COLUMNS($A$5:F$5)),"")</f>
        <v/>
      </c>
      <c r="G475" s="134" t="str">
        <f t="array" ref="G475">IFERROR(INDEX(②金銭出納簿!$C$4:$M$564,MATCH(LARGE((②金銭出納簿!$G$4:$G$564=$A$1)*1/ROW(②金銭出納簿!$C$4:$C$564),ROWS($A$18:$A486)),1/ROW(②金銭出納簿!$C$4:$C$564),0),COLUMNS($A$5:G$5)),"")</f>
        <v/>
      </c>
      <c r="H475" s="15" t="str">
        <f t="array" ref="H475">IFERROR(INDEX(②金銭出納簿!$C$4:$M$564,MATCH(LARGE((②金銭出納簿!$G$4:$G$564=$A$1)*1/ROW(②金銭出納簿!$C$4:$C$564),ROWS($A$18:$A486)),1/ROW(②金銭出納簿!$C$4:$C$564),0),COLUMNS($A$5:H$5)),"")</f>
        <v/>
      </c>
      <c r="I475" s="17" t="str">
        <f t="array" ref="I475">IFERROR(INDEX(②金銭出納簿!$C$4:$M$564,MATCH(LARGE((②金銭出納簿!$G$4:$G$564=$A$1)*1/ROW(②金銭出納簿!$C$4:$C$564),ROWS($A$18:$A486)),1/ROW(②金銭出納簿!$C$4:$C$564),0),COLUMNS($A$5:I$5)),"")</f>
        <v/>
      </c>
      <c r="J475" s="16" t="str">
        <f t="array" ref="J475">IFERROR(INDEX(②金銭出納簿!$C$4:$M$564,MATCH(LARGE((②金銭出納簿!$G$4:$G$564=$A$1)*1/ROW(②金銭出納簿!$C$4:$C$564),ROWS($A$18:$A486)),1/ROW(②金銭出納簿!$C$4:$C$564),0),COLUMNS($A$5:J$5)),"")</f>
        <v/>
      </c>
      <c r="K475" s="17" t="str">
        <f t="shared" si="16"/>
        <v/>
      </c>
      <c r="L475" s="23" t="str">
        <f t="shared" si="17"/>
        <v/>
      </c>
    </row>
    <row r="476" spans="1:12" ht="20.25" customHeight="1" x14ac:dyDescent="0.15">
      <c r="A476" s="124" t="str">
        <f t="array" ref="A476">IFERROR(INDEX(②金銭出納簿!$C$4:$M$564,MATCH(LARGE((②金銭出納簿!$G$4:$G$564=$A$1)*1/ROW(②金銭出納簿!$C$4:$C$564),ROWS($A$18:$A487)),1/ROW(②金銭出納簿!$C$4:$C$564),0),COLUMNS($A$5:A$5)),"")</f>
        <v/>
      </c>
      <c r="B476" s="125" t="str">
        <f t="array" ref="B476">IFERROR(INDEX(②金銭出納簿!$C$4:$M$564,MATCH(LARGE((②金銭出納簿!$G$4:$G$564=$A$1)*1/ROW(②金銭出納簿!$C$4:$C$564),ROWS($A$18:$A487)),1/ROW(②金銭出納簿!$C$4:$C$564),0),COLUMNS($A$5:B$5)),"")</f>
        <v/>
      </c>
      <c r="C476" s="12" t="str">
        <f t="array" ref="C476">IFERROR(INDEX(②金銭出納簿!$C$4:$M$564,MATCH(LARGE((②金銭出納簿!$G$4:$G$564=$A$1)*1/ROW(②金銭出納簿!$C$4:$C$564),ROWS($A$18:$A487)),1/ROW(②金銭出納簿!$C$4:$C$564),0),COLUMNS($A$5:C$5)),"")</f>
        <v/>
      </c>
      <c r="D476" s="12" t="str">
        <f t="array" ref="D476">IFERROR(INDEX(②金銭出納簿!$C$4:$M$564,MATCH(LARGE((②金銭出納簿!$G$4:$G$564=$A$1)*1/ROW(②金銭出納簿!$C$4:$C$564),ROWS($A$18:$A487)),1/ROW(②金銭出納簿!$C$4:$C$564),0),COLUMNS($A$5:D$5)),"")</f>
        <v/>
      </c>
      <c r="E476" s="12" t="str">
        <f t="array" ref="E476">IFERROR(INDEX(②金銭出納簿!$C$4:$M$564,MATCH(LARGE((②金銭出納簿!$G$4:$G$564=$A$1)*1/ROW(②金銭出納簿!$C$4:$C$564),ROWS($A$18:$A487)),1/ROW(②金銭出納簿!$C$4:$C$564),0),COLUMNS($A$5:E$5)),"")</f>
        <v/>
      </c>
      <c r="F476" s="134" t="str">
        <f t="array" ref="F476">IFERROR(INDEX(②金銭出納簿!$C$4:$M$564,MATCH(LARGE((②金銭出納簿!$G$4:$G$564=$A$1)*1/ROW(②金銭出納簿!$C$4:$C$564),ROWS($A$18:$A487)),1/ROW(②金銭出納簿!$C$4:$C$564),0),COLUMNS($A$5:F$5)),"")</f>
        <v/>
      </c>
      <c r="G476" s="134" t="str">
        <f t="array" ref="G476">IFERROR(INDEX(②金銭出納簿!$C$4:$M$564,MATCH(LARGE((②金銭出納簿!$G$4:$G$564=$A$1)*1/ROW(②金銭出納簿!$C$4:$C$564),ROWS($A$18:$A487)),1/ROW(②金銭出納簿!$C$4:$C$564),0),COLUMNS($A$5:G$5)),"")</f>
        <v/>
      </c>
      <c r="H476" s="15" t="str">
        <f t="array" ref="H476">IFERROR(INDEX(②金銭出納簿!$C$4:$M$564,MATCH(LARGE((②金銭出納簿!$G$4:$G$564=$A$1)*1/ROW(②金銭出納簿!$C$4:$C$564),ROWS($A$18:$A487)),1/ROW(②金銭出納簿!$C$4:$C$564),0),COLUMNS($A$5:H$5)),"")</f>
        <v/>
      </c>
      <c r="I476" s="17" t="str">
        <f t="array" ref="I476">IFERROR(INDEX(②金銭出納簿!$C$4:$M$564,MATCH(LARGE((②金銭出納簿!$G$4:$G$564=$A$1)*1/ROW(②金銭出納簿!$C$4:$C$564),ROWS($A$18:$A487)),1/ROW(②金銭出納簿!$C$4:$C$564),0),COLUMNS($A$5:I$5)),"")</f>
        <v/>
      </c>
      <c r="J476" s="16" t="str">
        <f t="array" ref="J476">IFERROR(INDEX(②金銭出納簿!$C$4:$M$564,MATCH(LARGE((②金銭出納簿!$G$4:$G$564=$A$1)*1/ROW(②金銭出納簿!$C$4:$C$564),ROWS($A$18:$A487)),1/ROW(②金銭出納簿!$C$4:$C$564),0),COLUMNS($A$5:J$5)),"")</f>
        <v/>
      </c>
      <c r="K476" s="17" t="str">
        <f t="shared" si="16"/>
        <v/>
      </c>
      <c r="L476" s="23" t="str">
        <f t="shared" si="17"/>
        <v/>
      </c>
    </row>
    <row r="477" spans="1:12" ht="20.25" customHeight="1" x14ac:dyDescent="0.15">
      <c r="A477" s="124" t="str">
        <f t="array" ref="A477">IFERROR(INDEX(②金銭出納簿!$C$4:$M$564,MATCH(LARGE((②金銭出納簿!$G$4:$G$564=$A$1)*1/ROW(②金銭出納簿!$C$4:$C$564),ROWS($A$18:$A488)),1/ROW(②金銭出納簿!$C$4:$C$564),0),COLUMNS($A$5:A$5)),"")</f>
        <v/>
      </c>
      <c r="B477" s="125" t="str">
        <f t="array" ref="B477">IFERROR(INDEX(②金銭出納簿!$C$4:$M$564,MATCH(LARGE((②金銭出納簿!$G$4:$G$564=$A$1)*1/ROW(②金銭出納簿!$C$4:$C$564),ROWS($A$18:$A488)),1/ROW(②金銭出納簿!$C$4:$C$564),0),COLUMNS($A$5:B$5)),"")</f>
        <v/>
      </c>
      <c r="C477" s="12" t="str">
        <f t="array" ref="C477">IFERROR(INDEX(②金銭出納簿!$C$4:$M$564,MATCH(LARGE((②金銭出納簿!$G$4:$G$564=$A$1)*1/ROW(②金銭出納簿!$C$4:$C$564),ROWS($A$18:$A488)),1/ROW(②金銭出納簿!$C$4:$C$564),0),COLUMNS($A$5:C$5)),"")</f>
        <v/>
      </c>
      <c r="D477" s="12" t="str">
        <f t="array" ref="D477">IFERROR(INDEX(②金銭出納簿!$C$4:$M$564,MATCH(LARGE((②金銭出納簿!$G$4:$G$564=$A$1)*1/ROW(②金銭出納簿!$C$4:$C$564),ROWS($A$18:$A488)),1/ROW(②金銭出納簿!$C$4:$C$564),0),COLUMNS($A$5:D$5)),"")</f>
        <v/>
      </c>
      <c r="E477" s="12" t="str">
        <f t="array" ref="E477">IFERROR(INDEX(②金銭出納簿!$C$4:$M$564,MATCH(LARGE((②金銭出納簿!$G$4:$G$564=$A$1)*1/ROW(②金銭出納簿!$C$4:$C$564),ROWS($A$18:$A488)),1/ROW(②金銭出納簿!$C$4:$C$564),0),COLUMNS($A$5:E$5)),"")</f>
        <v/>
      </c>
      <c r="F477" s="134" t="str">
        <f t="array" ref="F477">IFERROR(INDEX(②金銭出納簿!$C$4:$M$564,MATCH(LARGE((②金銭出納簿!$G$4:$G$564=$A$1)*1/ROW(②金銭出納簿!$C$4:$C$564),ROWS($A$18:$A488)),1/ROW(②金銭出納簿!$C$4:$C$564),0),COLUMNS($A$5:F$5)),"")</f>
        <v/>
      </c>
      <c r="G477" s="134" t="str">
        <f t="array" ref="G477">IFERROR(INDEX(②金銭出納簿!$C$4:$M$564,MATCH(LARGE((②金銭出納簿!$G$4:$G$564=$A$1)*1/ROW(②金銭出納簿!$C$4:$C$564),ROWS($A$18:$A488)),1/ROW(②金銭出納簿!$C$4:$C$564),0),COLUMNS($A$5:G$5)),"")</f>
        <v/>
      </c>
      <c r="H477" s="15" t="str">
        <f t="array" ref="H477">IFERROR(INDEX(②金銭出納簿!$C$4:$M$564,MATCH(LARGE((②金銭出納簿!$G$4:$G$564=$A$1)*1/ROW(②金銭出納簿!$C$4:$C$564),ROWS($A$18:$A488)),1/ROW(②金銭出納簿!$C$4:$C$564),0),COLUMNS($A$5:H$5)),"")</f>
        <v/>
      </c>
      <c r="I477" s="17" t="str">
        <f t="array" ref="I477">IFERROR(INDEX(②金銭出納簿!$C$4:$M$564,MATCH(LARGE((②金銭出納簿!$G$4:$G$564=$A$1)*1/ROW(②金銭出納簿!$C$4:$C$564),ROWS($A$18:$A488)),1/ROW(②金銭出納簿!$C$4:$C$564),0),COLUMNS($A$5:I$5)),"")</f>
        <v/>
      </c>
      <c r="J477" s="16" t="str">
        <f t="array" ref="J477">IFERROR(INDEX(②金銭出納簿!$C$4:$M$564,MATCH(LARGE((②金銭出納簿!$G$4:$G$564=$A$1)*1/ROW(②金銭出納簿!$C$4:$C$564),ROWS($A$18:$A488)),1/ROW(②金銭出納簿!$C$4:$C$564),0),COLUMNS($A$5:J$5)),"")</f>
        <v/>
      </c>
      <c r="K477" s="17" t="str">
        <f t="shared" si="16"/>
        <v/>
      </c>
      <c r="L477" s="23" t="str">
        <f t="shared" si="17"/>
        <v/>
      </c>
    </row>
    <row r="478" spans="1:12" ht="20.25" customHeight="1" x14ac:dyDescent="0.15">
      <c r="A478" s="124" t="str">
        <f t="array" ref="A478">IFERROR(INDEX(②金銭出納簿!$C$4:$M$564,MATCH(LARGE((②金銭出納簿!$G$4:$G$564=$A$1)*1/ROW(②金銭出納簿!$C$4:$C$564),ROWS($A$18:$A489)),1/ROW(②金銭出納簿!$C$4:$C$564),0),COLUMNS($A$5:A$5)),"")</f>
        <v/>
      </c>
      <c r="B478" s="125" t="str">
        <f t="array" ref="B478">IFERROR(INDEX(②金銭出納簿!$C$4:$M$564,MATCH(LARGE((②金銭出納簿!$G$4:$G$564=$A$1)*1/ROW(②金銭出納簿!$C$4:$C$564),ROWS($A$18:$A489)),1/ROW(②金銭出納簿!$C$4:$C$564),0),COLUMNS($A$5:B$5)),"")</f>
        <v/>
      </c>
      <c r="C478" s="12" t="str">
        <f t="array" ref="C478">IFERROR(INDEX(②金銭出納簿!$C$4:$M$564,MATCH(LARGE((②金銭出納簿!$G$4:$G$564=$A$1)*1/ROW(②金銭出納簿!$C$4:$C$564),ROWS($A$18:$A489)),1/ROW(②金銭出納簿!$C$4:$C$564),0),COLUMNS($A$5:C$5)),"")</f>
        <v/>
      </c>
      <c r="D478" s="12" t="str">
        <f t="array" ref="D478">IFERROR(INDEX(②金銭出納簿!$C$4:$M$564,MATCH(LARGE((②金銭出納簿!$G$4:$G$564=$A$1)*1/ROW(②金銭出納簿!$C$4:$C$564),ROWS($A$18:$A489)),1/ROW(②金銭出納簿!$C$4:$C$564),0),COLUMNS($A$5:D$5)),"")</f>
        <v/>
      </c>
      <c r="E478" s="12" t="str">
        <f t="array" ref="E478">IFERROR(INDEX(②金銭出納簿!$C$4:$M$564,MATCH(LARGE((②金銭出納簿!$G$4:$G$564=$A$1)*1/ROW(②金銭出納簿!$C$4:$C$564),ROWS($A$18:$A489)),1/ROW(②金銭出納簿!$C$4:$C$564),0),COLUMNS($A$5:E$5)),"")</f>
        <v/>
      </c>
      <c r="F478" s="134" t="str">
        <f t="array" ref="F478">IFERROR(INDEX(②金銭出納簿!$C$4:$M$564,MATCH(LARGE((②金銭出納簿!$G$4:$G$564=$A$1)*1/ROW(②金銭出納簿!$C$4:$C$564),ROWS($A$18:$A489)),1/ROW(②金銭出納簿!$C$4:$C$564),0),COLUMNS($A$5:F$5)),"")</f>
        <v/>
      </c>
      <c r="G478" s="134" t="str">
        <f t="array" ref="G478">IFERROR(INDEX(②金銭出納簿!$C$4:$M$564,MATCH(LARGE((②金銭出納簿!$G$4:$G$564=$A$1)*1/ROW(②金銭出納簿!$C$4:$C$564),ROWS($A$18:$A489)),1/ROW(②金銭出納簿!$C$4:$C$564),0),COLUMNS($A$5:G$5)),"")</f>
        <v/>
      </c>
      <c r="H478" s="15" t="str">
        <f t="array" ref="H478">IFERROR(INDEX(②金銭出納簿!$C$4:$M$564,MATCH(LARGE((②金銭出納簿!$G$4:$G$564=$A$1)*1/ROW(②金銭出納簿!$C$4:$C$564),ROWS($A$18:$A489)),1/ROW(②金銭出納簿!$C$4:$C$564),0),COLUMNS($A$5:H$5)),"")</f>
        <v/>
      </c>
      <c r="I478" s="17" t="str">
        <f t="array" ref="I478">IFERROR(INDEX(②金銭出納簿!$C$4:$M$564,MATCH(LARGE((②金銭出納簿!$G$4:$G$564=$A$1)*1/ROW(②金銭出納簿!$C$4:$C$564),ROWS($A$18:$A489)),1/ROW(②金銭出納簿!$C$4:$C$564),0),COLUMNS($A$5:I$5)),"")</f>
        <v/>
      </c>
      <c r="J478" s="16" t="str">
        <f t="array" ref="J478">IFERROR(INDEX(②金銭出納簿!$C$4:$M$564,MATCH(LARGE((②金銭出納簿!$G$4:$G$564=$A$1)*1/ROW(②金銭出納簿!$C$4:$C$564),ROWS($A$18:$A489)),1/ROW(②金銭出納簿!$C$4:$C$564),0),COLUMNS($A$5:J$5)),"")</f>
        <v/>
      </c>
      <c r="K478" s="17" t="str">
        <f t="shared" si="16"/>
        <v/>
      </c>
      <c r="L478" s="23" t="str">
        <f t="shared" si="17"/>
        <v/>
      </c>
    </row>
    <row r="479" spans="1:12" ht="20.25" customHeight="1" x14ac:dyDescent="0.15">
      <c r="A479" s="124" t="str">
        <f t="array" ref="A479">IFERROR(INDEX(②金銭出納簿!$C$4:$M$564,MATCH(LARGE((②金銭出納簿!$G$4:$G$564=$A$1)*1/ROW(②金銭出納簿!$C$4:$C$564),ROWS($A$18:$A490)),1/ROW(②金銭出納簿!$C$4:$C$564),0),COLUMNS($A$5:A$5)),"")</f>
        <v/>
      </c>
      <c r="B479" s="125" t="str">
        <f t="array" ref="B479">IFERROR(INDEX(②金銭出納簿!$C$4:$M$564,MATCH(LARGE((②金銭出納簿!$G$4:$G$564=$A$1)*1/ROW(②金銭出納簿!$C$4:$C$564),ROWS($A$18:$A490)),1/ROW(②金銭出納簿!$C$4:$C$564),0),COLUMNS($A$5:B$5)),"")</f>
        <v/>
      </c>
      <c r="C479" s="12" t="str">
        <f t="array" ref="C479">IFERROR(INDEX(②金銭出納簿!$C$4:$M$564,MATCH(LARGE((②金銭出納簿!$G$4:$G$564=$A$1)*1/ROW(②金銭出納簿!$C$4:$C$564),ROWS($A$18:$A490)),1/ROW(②金銭出納簿!$C$4:$C$564),0),COLUMNS($A$5:C$5)),"")</f>
        <v/>
      </c>
      <c r="D479" s="12" t="str">
        <f t="array" ref="D479">IFERROR(INDEX(②金銭出納簿!$C$4:$M$564,MATCH(LARGE((②金銭出納簿!$G$4:$G$564=$A$1)*1/ROW(②金銭出納簿!$C$4:$C$564),ROWS($A$18:$A490)),1/ROW(②金銭出納簿!$C$4:$C$564),0),COLUMNS($A$5:D$5)),"")</f>
        <v/>
      </c>
      <c r="E479" s="12" t="str">
        <f t="array" ref="E479">IFERROR(INDEX(②金銭出納簿!$C$4:$M$564,MATCH(LARGE((②金銭出納簿!$G$4:$G$564=$A$1)*1/ROW(②金銭出納簿!$C$4:$C$564),ROWS($A$18:$A490)),1/ROW(②金銭出納簿!$C$4:$C$564),0),COLUMNS($A$5:E$5)),"")</f>
        <v/>
      </c>
      <c r="F479" s="134" t="str">
        <f t="array" ref="F479">IFERROR(INDEX(②金銭出納簿!$C$4:$M$564,MATCH(LARGE((②金銭出納簿!$G$4:$G$564=$A$1)*1/ROW(②金銭出納簿!$C$4:$C$564),ROWS($A$18:$A490)),1/ROW(②金銭出納簿!$C$4:$C$564),0),COLUMNS($A$5:F$5)),"")</f>
        <v/>
      </c>
      <c r="G479" s="134" t="str">
        <f t="array" ref="G479">IFERROR(INDEX(②金銭出納簿!$C$4:$M$564,MATCH(LARGE((②金銭出納簿!$G$4:$G$564=$A$1)*1/ROW(②金銭出納簿!$C$4:$C$564),ROWS($A$18:$A490)),1/ROW(②金銭出納簿!$C$4:$C$564),0),COLUMNS($A$5:G$5)),"")</f>
        <v/>
      </c>
      <c r="H479" s="15" t="str">
        <f t="array" ref="H479">IFERROR(INDEX(②金銭出納簿!$C$4:$M$564,MATCH(LARGE((②金銭出納簿!$G$4:$G$564=$A$1)*1/ROW(②金銭出納簿!$C$4:$C$564),ROWS($A$18:$A490)),1/ROW(②金銭出納簿!$C$4:$C$564),0),COLUMNS($A$5:H$5)),"")</f>
        <v/>
      </c>
      <c r="I479" s="17" t="str">
        <f t="array" ref="I479">IFERROR(INDEX(②金銭出納簿!$C$4:$M$564,MATCH(LARGE((②金銭出納簿!$G$4:$G$564=$A$1)*1/ROW(②金銭出納簿!$C$4:$C$564),ROWS($A$18:$A490)),1/ROW(②金銭出納簿!$C$4:$C$564),0),COLUMNS($A$5:I$5)),"")</f>
        <v/>
      </c>
      <c r="J479" s="16" t="str">
        <f t="array" ref="J479">IFERROR(INDEX(②金銭出納簿!$C$4:$M$564,MATCH(LARGE((②金銭出納簿!$G$4:$G$564=$A$1)*1/ROW(②金銭出納簿!$C$4:$C$564),ROWS($A$18:$A490)),1/ROW(②金銭出納簿!$C$4:$C$564),0),COLUMNS($A$5:J$5)),"")</f>
        <v/>
      </c>
      <c r="K479" s="17" t="str">
        <f t="shared" si="16"/>
        <v/>
      </c>
      <c r="L479" s="23" t="str">
        <f t="shared" si="17"/>
        <v/>
      </c>
    </row>
    <row r="480" spans="1:12" ht="20.25" customHeight="1" x14ac:dyDescent="0.15">
      <c r="A480" s="124" t="str">
        <f t="array" ref="A480">IFERROR(INDEX(②金銭出納簿!$C$4:$M$564,MATCH(LARGE((②金銭出納簿!$G$4:$G$564=$A$1)*1/ROW(②金銭出納簿!$C$4:$C$564),ROWS($A$18:$A491)),1/ROW(②金銭出納簿!$C$4:$C$564),0),COLUMNS($A$5:A$5)),"")</f>
        <v/>
      </c>
      <c r="B480" s="125" t="str">
        <f t="array" ref="B480">IFERROR(INDEX(②金銭出納簿!$C$4:$M$564,MATCH(LARGE((②金銭出納簿!$G$4:$G$564=$A$1)*1/ROW(②金銭出納簿!$C$4:$C$564),ROWS($A$18:$A491)),1/ROW(②金銭出納簿!$C$4:$C$564),0),COLUMNS($A$5:B$5)),"")</f>
        <v/>
      </c>
      <c r="C480" s="12" t="str">
        <f t="array" ref="C480">IFERROR(INDEX(②金銭出納簿!$C$4:$M$564,MATCH(LARGE((②金銭出納簿!$G$4:$G$564=$A$1)*1/ROW(②金銭出納簿!$C$4:$C$564),ROWS($A$18:$A491)),1/ROW(②金銭出納簿!$C$4:$C$564),0),COLUMNS($A$5:C$5)),"")</f>
        <v/>
      </c>
      <c r="D480" s="12" t="str">
        <f t="array" ref="D480">IFERROR(INDEX(②金銭出納簿!$C$4:$M$564,MATCH(LARGE((②金銭出納簿!$G$4:$G$564=$A$1)*1/ROW(②金銭出納簿!$C$4:$C$564),ROWS($A$18:$A491)),1/ROW(②金銭出納簿!$C$4:$C$564),0),COLUMNS($A$5:D$5)),"")</f>
        <v/>
      </c>
      <c r="E480" s="12" t="str">
        <f t="array" ref="E480">IFERROR(INDEX(②金銭出納簿!$C$4:$M$564,MATCH(LARGE((②金銭出納簿!$G$4:$G$564=$A$1)*1/ROW(②金銭出納簿!$C$4:$C$564),ROWS($A$18:$A491)),1/ROW(②金銭出納簿!$C$4:$C$564),0),COLUMNS($A$5:E$5)),"")</f>
        <v/>
      </c>
      <c r="F480" s="134" t="str">
        <f t="array" ref="F480">IFERROR(INDEX(②金銭出納簿!$C$4:$M$564,MATCH(LARGE((②金銭出納簿!$G$4:$G$564=$A$1)*1/ROW(②金銭出納簿!$C$4:$C$564),ROWS($A$18:$A491)),1/ROW(②金銭出納簿!$C$4:$C$564),0),COLUMNS($A$5:F$5)),"")</f>
        <v/>
      </c>
      <c r="G480" s="134" t="str">
        <f t="array" ref="G480">IFERROR(INDEX(②金銭出納簿!$C$4:$M$564,MATCH(LARGE((②金銭出納簿!$G$4:$G$564=$A$1)*1/ROW(②金銭出納簿!$C$4:$C$564),ROWS($A$18:$A491)),1/ROW(②金銭出納簿!$C$4:$C$564),0),COLUMNS($A$5:G$5)),"")</f>
        <v/>
      </c>
      <c r="H480" s="15" t="str">
        <f t="array" ref="H480">IFERROR(INDEX(②金銭出納簿!$C$4:$M$564,MATCH(LARGE((②金銭出納簿!$G$4:$G$564=$A$1)*1/ROW(②金銭出納簿!$C$4:$C$564),ROWS($A$18:$A491)),1/ROW(②金銭出納簿!$C$4:$C$564),0),COLUMNS($A$5:H$5)),"")</f>
        <v/>
      </c>
      <c r="I480" s="17" t="str">
        <f t="array" ref="I480">IFERROR(INDEX(②金銭出納簿!$C$4:$M$564,MATCH(LARGE((②金銭出納簿!$G$4:$G$564=$A$1)*1/ROW(②金銭出納簿!$C$4:$C$564),ROWS($A$18:$A491)),1/ROW(②金銭出納簿!$C$4:$C$564),0),COLUMNS($A$5:I$5)),"")</f>
        <v/>
      </c>
      <c r="J480" s="16" t="str">
        <f t="array" ref="J480">IFERROR(INDEX(②金銭出納簿!$C$4:$M$564,MATCH(LARGE((②金銭出納簿!$G$4:$G$564=$A$1)*1/ROW(②金銭出納簿!$C$4:$C$564),ROWS($A$18:$A491)),1/ROW(②金銭出納簿!$C$4:$C$564),0),COLUMNS($A$5:J$5)),"")</f>
        <v/>
      </c>
      <c r="K480" s="17" t="str">
        <f t="shared" si="16"/>
        <v/>
      </c>
      <c r="L480" s="23" t="str">
        <f t="shared" si="17"/>
        <v/>
      </c>
    </row>
    <row r="481" spans="1:12" ht="20.25" customHeight="1" x14ac:dyDescent="0.15">
      <c r="A481" s="124" t="str">
        <f t="array" ref="A481">IFERROR(INDEX(②金銭出納簿!$C$4:$M$564,MATCH(LARGE((②金銭出納簿!$G$4:$G$564=$A$1)*1/ROW(②金銭出納簿!$C$4:$C$564),ROWS($A$18:$A492)),1/ROW(②金銭出納簿!$C$4:$C$564),0),COLUMNS($A$5:A$5)),"")</f>
        <v/>
      </c>
      <c r="B481" s="125" t="str">
        <f t="array" ref="B481">IFERROR(INDEX(②金銭出納簿!$C$4:$M$564,MATCH(LARGE((②金銭出納簿!$G$4:$G$564=$A$1)*1/ROW(②金銭出納簿!$C$4:$C$564),ROWS($A$18:$A492)),1/ROW(②金銭出納簿!$C$4:$C$564),0),COLUMNS($A$5:B$5)),"")</f>
        <v/>
      </c>
      <c r="C481" s="12" t="str">
        <f t="array" ref="C481">IFERROR(INDEX(②金銭出納簿!$C$4:$M$564,MATCH(LARGE((②金銭出納簿!$G$4:$G$564=$A$1)*1/ROW(②金銭出納簿!$C$4:$C$564),ROWS($A$18:$A492)),1/ROW(②金銭出納簿!$C$4:$C$564),0),COLUMNS($A$5:C$5)),"")</f>
        <v/>
      </c>
      <c r="D481" s="12" t="str">
        <f t="array" ref="D481">IFERROR(INDEX(②金銭出納簿!$C$4:$M$564,MATCH(LARGE((②金銭出納簿!$G$4:$G$564=$A$1)*1/ROW(②金銭出納簿!$C$4:$C$564),ROWS($A$18:$A492)),1/ROW(②金銭出納簿!$C$4:$C$564),0),COLUMNS($A$5:D$5)),"")</f>
        <v/>
      </c>
      <c r="E481" s="12" t="str">
        <f t="array" ref="E481">IFERROR(INDEX(②金銭出納簿!$C$4:$M$564,MATCH(LARGE((②金銭出納簿!$G$4:$G$564=$A$1)*1/ROW(②金銭出納簿!$C$4:$C$564),ROWS($A$18:$A492)),1/ROW(②金銭出納簿!$C$4:$C$564),0),COLUMNS($A$5:E$5)),"")</f>
        <v/>
      </c>
      <c r="F481" s="134" t="str">
        <f t="array" ref="F481">IFERROR(INDEX(②金銭出納簿!$C$4:$M$564,MATCH(LARGE((②金銭出納簿!$G$4:$G$564=$A$1)*1/ROW(②金銭出納簿!$C$4:$C$564),ROWS($A$18:$A492)),1/ROW(②金銭出納簿!$C$4:$C$564),0),COLUMNS($A$5:F$5)),"")</f>
        <v/>
      </c>
      <c r="G481" s="134" t="str">
        <f t="array" ref="G481">IFERROR(INDEX(②金銭出納簿!$C$4:$M$564,MATCH(LARGE((②金銭出納簿!$G$4:$G$564=$A$1)*1/ROW(②金銭出納簿!$C$4:$C$564),ROWS($A$18:$A492)),1/ROW(②金銭出納簿!$C$4:$C$564),0),COLUMNS($A$5:G$5)),"")</f>
        <v/>
      </c>
      <c r="H481" s="15" t="str">
        <f t="array" ref="H481">IFERROR(INDEX(②金銭出納簿!$C$4:$M$564,MATCH(LARGE((②金銭出納簿!$G$4:$G$564=$A$1)*1/ROW(②金銭出納簿!$C$4:$C$564),ROWS($A$18:$A492)),1/ROW(②金銭出納簿!$C$4:$C$564),0),COLUMNS($A$5:H$5)),"")</f>
        <v/>
      </c>
      <c r="I481" s="17" t="str">
        <f t="array" ref="I481">IFERROR(INDEX(②金銭出納簿!$C$4:$M$564,MATCH(LARGE((②金銭出納簿!$G$4:$G$564=$A$1)*1/ROW(②金銭出納簿!$C$4:$C$564),ROWS($A$18:$A492)),1/ROW(②金銭出納簿!$C$4:$C$564),0),COLUMNS($A$5:I$5)),"")</f>
        <v/>
      </c>
      <c r="J481" s="16" t="str">
        <f t="array" ref="J481">IFERROR(INDEX(②金銭出納簿!$C$4:$M$564,MATCH(LARGE((②金銭出納簿!$G$4:$G$564=$A$1)*1/ROW(②金銭出納簿!$C$4:$C$564),ROWS($A$18:$A492)),1/ROW(②金銭出納簿!$C$4:$C$564),0),COLUMNS($A$5:J$5)),"")</f>
        <v/>
      </c>
      <c r="K481" s="17" t="str">
        <f t="shared" si="16"/>
        <v/>
      </c>
      <c r="L481" s="23" t="str">
        <f t="shared" si="17"/>
        <v/>
      </c>
    </row>
    <row r="482" spans="1:12" ht="20.25" customHeight="1" x14ac:dyDescent="0.15">
      <c r="A482" s="124" t="str">
        <f t="array" ref="A482">IFERROR(INDEX(②金銭出納簿!$C$4:$M$564,MATCH(LARGE((②金銭出納簿!$G$4:$G$564=$A$1)*1/ROW(②金銭出納簿!$C$4:$C$564),ROWS($A$18:$A493)),1/ROW(②金銭出納簿!$C$4:$C$564),0),COLUMNS($A$5:A$5)),"")</f>
        <v/>
      </c>
      <c r="B482" s="125" t="str">
        <f t="array" ref="B482">IFERROR(INDEX(②金銭出納簿!$C$4:$M$564,MATCH(LARGE((②金銭出納簿!$G$4:$G$564=$A$1)*1/ROW(②金銭出納簿!$C$4:$C$564),ROWS($A$18:$A493)),1/ROW(②金銭出納簿!$C$4:$C$564),0),COLUMNS($A$5:B$5)),"")</f>
        <v/>
      </c>
      <c r="C482" s="12" t="str">
        <f t="array" ref="C482">IFERROR(INDEX(②金銭出納簿!$C$4:$M$564,MATCH(LARGE((②金銭出納簿!$G$4:$G$564=$A$1)*1/ROW(②金銭出納簿!$C$4:$C$564),ROWS($A$18:$A493)),1/ROW(②金銭出納簿!$C$4:$C$564),0),COLUMNS($A$5:C$5)),"")</f>
        <v/>
      </c>
      <c r="D482" s="12" t="str">
        <f t="array" ref="D482">IFERROR(INDEX(②金銭出納簿!$C$4:$M$564,MATCH(LARGE((②金銭出納簿!$G$4:$G$564=$A$1)*1/ROW(②金銭出納簿!$C$4:$C$564),ROWS($A$18:$A493)),1/ROW(②金銭出納簿!$C$4:$C$564),0),COLUMNS($A$5:D$5)),"")</f>
        <v/>
      </c>
      <c r="E482" s="12" t="str">
        <f t="array" ref="E482">IFERROR(INDEX(②金銭出納簿!$C$4:$M$564,MATCH(LARGE((②金銭出納簿!$G$4:$G$564=$A$1)*1/ROW(②金銭出納簿!$C$4:$C$564),ROWS($A$18:$A493)),1/ROW(②金銭出納簿!$C$4:$C$564),0),COLUMNS($A$5:E$5)),"")</f>
        <v/>
      </c>
      <c r="F482" s="134" t="str">
        <f t="array" ref="F482">IFERROR(INDEX(②金銭出納簿!$C$4:$M$564,MATCH(LARGE((②金銭出納簿!$G$4:$G$564=$A$1)*1/ROW(②金銭出納簿!$C$4:$C$564),ROWS($A$18:$A493)),1/ROW(②金銭出納簿!$C$4:$C$564),0),COLUMNS($A$5:F$5)),"")</f>
        <v/>
      </c>
      <c r="G482" s="134" t="str">
        <f t="array" ref="G482">IFERROR(INDEX(②金銭出納簿!$C$4:$M$564,MATCH(LARGE((②金銭出納簿!$G$4:$G$564=$A$1)*1/ROW(②金銭出納簿!$C$4:$C$564),ROWS($A$18:$A493)),1/ROW(②金銭出納簿!$C$4:$C$564),0),COLUMNS($A$5:G$5)),"")</f>
        <v/>
      </c>
      <c r="H482" s="15" t="str">
        <f t="array" ref="H482">IFERROR(INDEX(②金銭出納簿!$C$4:$M$564,MATCH(LARGE((②金銭出納簿!$G$4:$G$564=$A$1)*1/ROW(②金銭出納簿!$C$4:$C$564),ROWS($A$18:$A493)),1/ROW(②金銭出納簿!$C$4:$C$564),0),COLUMNS($A$5:H$5)),"")</f>
        <v/>
      </c>
      <c r="I482" s="17" t="str">
        <f t="array" ref="I482">IFERROR(INDEX(②金銭出納簿!$C$4:$M$564,MATCH(LARGE((②金銭出納簿!$G$4:$G$564=$A$1)*1/ROW(②金銭出納簿!$C$4:$C$564),ROWS($A$18:$A493)),1/ROW(②金銭出納簿!$C$4:$C$564),0),COLUMNS($A$5:I$5)),"")</f>
        <v/>
      </c>
      <c r="J482" s="16" t="str">
        <f t="array" ref="J482">IFERROR(INDEX(②金銭出納簿!$C$4:$M$564,MATCH(LARGE((②金銭出納簿!$G$4:$G$564=$A$1)*1/ROW(②金銭出納簿!$C$4:$C$564),ROWS($A$18:$A493)),1/ROW(②金銭出納簿!$C$4:$C$564),0),COLUMNS($A$5:J$5)),"")</f>
        <v/>
      </c>
      <c r="K482" s="17" t="str">
        <f t="shared" si="16"/>
        <v/>
      </c>
      <c r="L482" s="23" t="str">
        <f t="shared" si="17"/>
        <v/>
      </c>
    </row>
    <row r="483" spans="1:12" ht="20.25" customHeight="1" x14ac:dyDescent="0.15">
      <c r="A483" s="124" t="str">
        <f t="array" ref="A483">IFERROR(INDEX(②金銭出納簿!$C$4:$M$564,MATCH(LARGE((②金銭出納簿!$G$4:$G$564=$A$1)*1/ROW(②金銭出納簿!$C$4:$C$564),ROWS($A$18:$A494)),1/ROW(②金銭出納簿!$C$4:$C$564),0),COLUMNS($A$5:A$5)),"")</f>
        <v/>
      </c>
      <c r="B483" s="125" t="str">
        <f t="array" ref="B483">IFERROR(INDEX(②金銭出納簿!$C$4:$M$564,MATCH(LARGE((②金銭出納簿!$G$4:$G$564=$A$1)*1/ROW(②金銭出納簿!$C$4:$C$564),ROWS($A$18:$A494)),1/ROW(②金銭出納簿!$C$4:$C$564),0),COLUMNS($A$5:B$5)),"")</f>
        <v/>
      </c>
      <c r="C483" s="12" t="str">
        <f t="array" ref="C483">IFERROR(INDEX(②金銭出納簿!$C$4:$M$564,MATCH(LARGE((②金銭出納簿!$G$4:$G$564=$A$1)*1/ROW(②金銭出納簿!$C$4:$C$564),ROWS($A$18:$A494)),1/ROW(②金銭出納簿!$C$4:$C$564),0),COLUMNS($A$5:C$5)),"")</f>
        <v/>
      </c>
      <c r="D483" s="12" t="str">
        <f t="array" ref="D483">IFERROR(INDEX(②金銭出納簿!$C$4:$M$564,MATCH(LARGE((②金銭出納簿!$G$4:$G$564=$A$1)*1/ROW(②金銭出納簿!$C$4:$C$564),ROWS($A$18:$A494)),1/ROW(②金銭出納簿!$C$4:$C$564),0),COLUMNS($A$5:D$5)),"")</f>
        <v/>
      </c>
      <c r="E483" s="12" t="str">
        <f t="array" ref="E483">IFERROR(INDEX(②金銭出納簿!$C$4:$M$564,MATCH(LARGE((②金銭出納簿!$G$4:$G$564=$A$1)*1/ROW(②金銭出納簿!$C$4:$C$564),ROWS($A$18:$A494)),1/ROW(②金銭出納簿!$C$4:$C$564),0),COLUMNS($A$5:E$5)),"")</f>
        <v/>
      </c>
      <c r="F483" s="134" t="str">
        <f t="array" ref="F483">IFERROR(INDEX(②金銭出納簿!$C$4:$M$564,MATCH(LARGE((②金銭出納簿!$G$4:$G$564=$A$1)*1/ROW(②金銭出納簿!$C$4:$C$564),ROWS($A$18:$A494)),1/ROW(②金銭出納簿!$C$4:$C$564),0),COLUMNS($A$5:F$5)),"")</f>
        <v/>
      </c>
      <c r="G483" s="134" t="str">
        <f t="array" ref="G483">IFERROR(INDEX(②金銭出納簿!$C$4:$M$564,MATCH(LARGE((②金銭出納簿!$G$4:$G$564=$A$1)*1/ROW(②金銭出納簿!$C$4:$C$564),ROWS($A$18:$A494)),1/ROW(②金銭出納簿!$C$4:$C$564),0),COLUMNS($A$5:G$5)),"")</f>
        <v/>
      </c>
      <c r="H483" s="15" t="str">
        <f t="array" ref="H483">IFERROR(INDEX(②金銭出納簿!$C$4:$M$564,MATCH(LARGE((②金銭出納簿!$G$4:$G$564=$A$1)*1/ROW(②金銭出納簿!$C$4:$C$564),ROWS($A$18:$A494)),1/ROW(②金銭出納簿!$C$4:$C$564),0),COLUMNS($A$5:H$5)),"")</f>
        <v/>
      </c>
      <c r="I483" s="17" t="str">
        <f t="array" ref="I483">IFERROR(INDEX(②金銭出納簿!$C$4:$M$564,MATCH(LARGE((②金銭出納簿!$G$4:$G$564=$A$1)*1/ROW(②金銭出納簿!$C$4:$C$564),ROWS($A$18:$A494)),1/ROW(②金銭出納簿!$C$4:$C$564),0),COLUMNS($A$5:I$5)),"")</f>
        <v/>
      </c>
      <c r="J483" s="16" t="str">
        <f t="array" ref="J483">IFERROR(INDEX(②金銭出納簿!$C$4:$M$564,MATCH(LARGE((②金銭出納簿!$G$4:$G$564=$A$1)*1/ROW(②金銭出納簿!$C$4:$C$564),ROWS($A$18:$A494)),1/ROW(②金銭出納簿!$C$4:$C$564),0),COLUMNS($A$5:J$5)),"")</f>
        <v/>
      </c>
      <c r="K483" s="17" t="str">
        <f t="shared" si="16"/>
        <v/>
      </c>
      <c r="L483" s="23" t="str">
        <f t="shared" si="17"/>
        <v/>
      </c>
    </row>
    <row r="484" spans="1:12" ht="20.25" customHeight="1" x14ac:dyDescent="0.15">
      <c r="A484" s="124" t="str">
        <f t="array" ref="A484">IFERROR(INDEX(②金銭出納簿!$C$4:$M$564,MATCH(LARGE((②金銭出納簿!$G$4:$G$564=$A$1)*1/ROW(②金銭出納簿!$C$4:$C$564),ROWS($A$18:$A495)),1/ROW(②金銭出納簿!$C$4:$C$564),0),COLUMNS($A$5:A$5)),"")</f>
        <v/>
      </c>
      <c r="B484" s="125" t="str">
        <f t="array" ref="B484">IFERROR(INDEX(②金銭出納簿!$C$4:$M$564,MATCH(LARGE((②金銭出納簿!$G$4:$G$564=$A$1)*1/ROW(②金銭出納簿!$C$4:$C$564),ROWS($A$18:$A495)),1/ROW(②金銭出納簿!$C$4:$C$564),0),COLUMNS($A$5:B$5)),"")</f>
        <v/>
      </c>
      <c r="C484" s="12" t="str">
        <f t="array" ref="C484">IFERROR(INDEX(②金銭出納簿!$C$4:$M$564,MATCH(LARGE((②金銭出納簿!$G$4:$G$564=$A$1)*1/ROW(②金銭出納簿!$C$4:$C$564),ROWS($A$18:$A495)),1/ROW(②金銭出納簿!$C$4:$C$564),0),COLUMNS($A$5:C$5)),"")</f>
        <v/>
      </c>
      <c r="D484" s="12" t="str">
        <f t="array" ref="D484">IFERROR(INDEX(②金銭出納簿!$C$4:$M$564,MATCH(LARGE((②金銭出納簿!$G$4:$G$564=$A$1)*1/ROW(②金銭出納簿!$C$4:$C$564),ROWS($A$18:$A495)),1/ROW(②金銭出納簿!$C$4:$C$564),0),COLUMNS($A$5:D$5)),"")</f>
        <v/>
      </c>
      <c r="E484" s="12" t="str">
        <f t="array" ref="E484">IFERROR(INDEX(②金銭出納簿!$C$4:$M$564,MATCH(LARGE((②金銭出納簿!$G$4:$G$564=$A$1)*1/ROW(②金銭出納簿!$C$4:$C$564),ROWS($A$18:$A495)),1/ROW(②金銭出納簿!$C$4:$C$564),0),COLUMNS($A$5:E$5)),"")</f>
        <v/>
      </c>
      <c r="F484" s="134" t="str">
        <f t="array" ref="F484">IFERROR(INDEX(②金銭出納簿!$C$4:$M$564,MATCH(LARGE((②金銭出納簿!$G$4:$G$564=$A$1)*1/ROW(②金銭出納簿!$C$4:$C$564),ROWS($A$18:$A495)),1/ROW(②金銭出納簿!$C$4:$C$564),0),COLUMNS($A$5:F$5)),"")</f>
        <v/>
      </c>
      <c r="G484" s="134" t="str">
        <f t="array" ref="G484">IFERROR(INDEX(②金銭出納簿!$C$4:$M$564,MATCH(LARGE((②金銭出納簿!$G$4:$G$564=$A$1)*1/ROW(②金銭出納簿!$C$4:$C$564),ROWS($A$18:$A495)),1/ROW(②金銭出納簿!$C$4:$C$564),0),COLUMNS($A$5:G$5)),"")</f>
        <v/>
      </c>
      <c r="H484" s="15" t="str">
        <f t="array" ref="H484">IFERROR(INDEX(②金銭出納簿!$C$4:$M$564,MATCH(LARGE((②金銭出納簿!$G$4:$G$564=$A$1)*1/ROW(②金銭出納簿!$C$4:$C$564),ROWS($A$18:$A495)),1/ROW(②金銭出納簿!$C$4:$C$564),0),COLUMNS($A$5:H$5)),"")</f>
        <v/>
      </c>
      <c r="I484" s="17" t="str">
        <f t="array" ref="I484">IFERROR(INDEX(②金銭出納簿!$C$4:$M$564,MATCH(LARGE((②金銭出納簿!$G$4:$G$564=$A$1)*1/ROW(②金銭出納簿!$C$4:$C$564),ROWS($A$18:$A495)),1/ROW(②金銭出納簿!$C$4:$C$564),0),COLUMNS($A$5:I$5)),"")</f>
        <v/>
      </c>
      <c r="J484" s="16" t="str">
        <f t="array" ref="J484">IFERROR(INDEX(②金銭出納簿!$C$4:$M$564,MATCH(LARGE((②金銭出納簿!$G$4:$G$564=$A$1)*1/ROW(②金銭出納簿!$C$4:$C$564),ROWS($A$18:$A495)),1/ROW(②金銭出納簿!$C$4:$C$564),0),COLUMNS($A$5:J$5)),"")</f>
        <v/>
      </c>
      <c r="K484" s="17" t="str">
        <f t="shared" si="16"/>
        <v/>
      </c>
      <c r="L484" s="23" t="str">
        <f t="shared" si="17"/>
        <v/>
      </c>
    </row>
    <row r="485" spans="1:12" ht="20.25" customHeight="1" x14ac:dyDescent="0.15">
      <c r="A485" s="124" t="str">
        <f t="array" ref="A485">IFERROR(INDEX(②金銭出納簿!$C$4:$M$564,MATCH(LARGE((②金銭出納簿!$G$4:$G$564=$A$1)*1/ROW(②金銭出納簿!$C$4:$C$564),ROWS($A$18:$A496)),1/ROW(②金銭出納簿!$C$4:$C$564),0),COLUMNS($A$5:A$5)),"")</f>
        <v/>
      </c>
      <c r="B485" s="125" t="str">
        <f t="array" ref="B485">IFERROR(INDEX(②金銭出納簿!$C$4:$M$564,MATCH(LARGE((②金銭出納簿!$G$4:$G$564=$A$1)*1/ROW(②金銭出納簿!$C$4:$C$564),ROWS($A$18:$A496)),1/ROW(②金銭出納簿!$C$4:$C$564),0),COLUMNS($A$5:B$5)),"")</f>
        <v/>
      </c>
      <c r="C485" s="12" t="str">
        <f t="array" ref="C485">IFERROR(INDEX(②金銭出納簿!$C$4:$M$564,MATCH(LARGE((②金銭出納簿!$G$4:$G$564=$A$1)*1/ROW(②金銭出納簿!$C$4:$C$564),ROWS($A$18:$A496)),1/ROW(②金銭出納簿!$C$4:$C$564),0),COLUMNS($A$5:C$5)),"")</f>
        <v/>
      </c>
      <c r="D485" s="12" t="str">
        <f t="array" ref="D485">IFERROR(INDEX(②金銭出納簿!$C$4:$M$564,MATCH(LARGE((②金銭出納簿!$G$4:$G$564=$A$1)*1/ROW(②金銭出納簿!$C$4:$C$564),ROWS($A$18:$A496)),1/ROW(②金銭出納簿!$C$4:$C$564),0),COLUMNS($A$5:D$5)),"")</f>
        <v/>
      </c>
      <c r="E485" s="12" t="str">
        <f t="array" ref="E485">IFERROR(INDEX(②金銭出納簿!$C$4:$M$564,MATCH(LARGE((②金銭出納簿!$G$4:$G$564=$A$1)*1/ROW(②金銭出納簿!$C$4:$C$564),ROWS($A$18:$A496)),1/ROW(②金銭出納簿!$C$4:$C$564),0),COLUMNS($A$5:E$5)),"")</f>
        <v/>
      </c>
      <c r="F485" s="134" t="str">
        <f t="array" ref="F485">IFERROR(INDEX(②金銭出納簿!$C$4:$M$564,MATCH(LARGE((②金銭出納簿!$G$4:$G$564=$A$1)*1/ROW(②金銭出納簿!$C$4:$C$564),ROWS($A$18:$A496)),1/ROW(②金銭出納簿!$C$4:$C$564),0),COLUMNS($A$5:F$5)),"")</f>
        <v/>
      </c>
      <c r="G485" s="134" t="str">
        <f t="array" ref="G485">IFERROR(INDEX(②金銭出納簿!$C$4:$M$564,MATCH(LARGE((②金銭出納簿!$G$4:$G$564=$A$1)*1/ROW(②金銭出納簿!$C$4:$C$564),ROWS($A$18:$A496)),1/ROW(②金銭出納簿!$C$4:$C$564),0),COLUMNS($A$5:G$5)),"")</f>
        <v/>
      </c>
      <c r="H485" s="15" t="str">
        <f t="array" ref="H485">IFERROR(INDEX(②金銭出納簿!$C$4:$M$564,MATCH(LARGE((②金銭出納簿!$G$4:$G$564=$A$1)*1/ROW(②金銭出納簿!$C$4:$C$564),ROWS($A$18:$A496)),1/ROW(②金銭出納簿!$C$4:$C$564),0),COLUMNS($A$5:H$5)),"")</f>
        <v/>
      </c>
      <c r="I485" s="17" t="str">
        <f t="array" ref="I485">IFERROR(INDEX(②金銭出納簿!$C$4:$M$564,MATCH(LARGE((②金銭出納簿!$G$4:$G$564=$A$1)*1/ROW(②金銭出納簿!$C$4:$C$564),ROWS($A$18:$A496)),1/ROW(②金銭出納簿!$C$4:$C$564),0),COLUMNS($A$5:I$5)),"")</f>
        <v/>
      </c>
      <c r="J485" s="16" t="str">
        <f t="array" ref="J485">IFERROR(INDEX(②金銭出納簿!$C$4:$M$564,MATCH(LARGE((②金銭出納簿!$G$4:$G$564=$A$1)*1/ROW(②金銭出納簿!$C$4:$C$564),ROWS($A$18:$A496)),1/ROW(②金銭出納簿!$C$4:$C$564),0),COLUMNS($A$5:J$5)),"")</f>
        <v/>
      </c>
      <c r="K485" s="17" t="str">
        <f t="shared" si="16"/>
        <v/>
      </c>
      <c r="L485" s="23" t="str">
        <f t="shared" si="17"/>
        <v/>
      </c>
    </row>
    <row r="486" spans="1:12" ht="20.25" customHeight="1" x14ac:dyDescent="0.15">
      <c r="A486" s="124" t="str">
        <f t="array" ref="A486">IFERROR(INDEX(②金銭出納簿!$C$4:$M$564,MATCH(LARGE((②金銭出納簿!$G$4:$G$564=$A$1)*1/ROW(②金銭出納簿!$C$4:$C$564),ROWS($A$18:$A497)),1/ROW(②金銭出納簿!$C$4:$C$564),0),COLUMNS($A$5:A$5)),"")</f>
        <v/>
      </c>
      <c r="B486" s="125" t="str">
        <f t="array" ref="B486">IFERROR(INDEX(②金銭出納簿!$C$4:$M$564,MATCH(LARGE((②金銭出納簿!$G$4:$G$564=$A$1)*1/ROW(②金銭出納簿!$C$4:$C$564),ROWS($A$18:$A497)),1/ROW(②金銭出納簿!$C$4:$C$564),0),COLUMNS($A$5:B$5)),"")</f>
        <v/>
      </c>
      <c r="C486" s="12" t="str">
        <f t="array" ref="C486">IFERROR(INDEX(②金銭出納簿!$C$4:$M$564,MATCH(LARGE((②金銭出納簿!$G$4:$G$564=$A$1)*1/ROW(②金銭出納簿!$C$4:$C$564),ROWS($A$18:$A497)),1/ROW(②金銭出納簿!$C$4:$C$564),0),COLUMNS($A$5:C$5)),"")</f>
        <v/>
      </c>
      <c r="D486" s="12" t="str">
        <f t="array" ref="D486">IFERROR(INDEX(②金銭出納簿!$C$4:$M$564,MATCH(LARGE((②金銭出納簿!$G$4:$G$564=$A$1)*1/ROW(②金銭出納簿!$C$4:$C$564),ROWS($A$18:$A497)),1/ROW(②金銭出納簿!$C$4:$C$564),0),COLUMNS($A$5:D$5)),"")</f>
        <v/>
      </c>
      <c r="E486" s="12" t="str">
        <f t="array" ref="E486">IFERROR(INDEX(②金銭出納簿!$C$4:$M$564,MATCH(LARGE((②金銭出納簿!$G$4:$G$564=$A$1)*1/ROW(②金銭出納簿!$C$4:$C$564),ROWS($A$18:$A497)),1/ROW(②金銭出納簿!$C$4:$C$564),0),COLUMNS($A$5:E$5)),"")</f>
        <v/>
      </c>
      <c r="F486" s="134" t="str">
        <f t="array" ref="F486">IFERROR(INDEX(②金銭出納簿!$C$4:$M$564,MATCH(LARGE((②金銭出納簿!$G$4:$G$564=$A$1)*1/ROW(②金銭出納簿!$C$4:$C$564),ROWS($A$18:$A497)),1/ROW(②金銭出納簿!$C$4:$C$564),0),COLUMNS($A$5:F$5)),"")</f>
        <v/>
      </c>
      <c r="G486" s="134" t="str">
        <f t="array" ref="G486">IFERROR(INDEX(②金銭出納簿!$C$4:$M$564,MATCH(LARGE((②金銭出納簿!$G$4:$G$564=$A$1)*1/ROW(②金銭出納簿!$C$4:$C$564),ROWS($A$18:$A497)),1/ROW(②金銭出納簿!$C$4:$C$564),0),COLUMNS($A$5:G$5)),"")</f>
        <v/>
      </c>
      <c r="H486" s="15" t="str">
        <f t="array" ref="H486">IFERROR(INDEX(②金銭出納簿!$C$4:$M$564,MATCH(LARGE((②金銭出納簿!$G$4:$G$564=$A$1)*1/ROW(②金銭出納簿!$C$4:$C$564),ROWS($A$18:$A497)),1/ROW(②金銭出納簿!$C$4:$C$564),0),COLUMNS($A$5:H$5)),"")</f>
        <v/>
      </c>
      <c r="I486" s="17" t="str">
        <f t="array" ref="I486">IFERROR(INDEX(②金銭出納簿!$C$4:$M$564,MATCH(LARGE((②金銭出納簿!$G$4:$G$564=$A$1)*1/ROW(②金銭出納簿!$C$4:$C$564),ROWS($A$18:$A497)),1/ROW(②金銭出納簿!$C$4:$C$564),0),COLUMNS($A$5:I$5)),"")</f>
        <v/>
      </c>
      <c r="J486" s="16" t="str">
        <f t="array" ref="J486">IFERROR(INDEX(②金銭出納簿!$C$4:$M$564,MATCH(LARGE((②金銭出納簿!$G$4:$G$564=$A$1)*1/ROW(②金銭出納簿!$C$4:$C$564),ROWS($A$18:$A497)),1/ROW(②金銭出納簿!$C$4:$C$564),0),COLUMNS($A$5:J$5)),"")</f>
        <v/>
      </c>
      <c r="K486" s="17" t="str">
        <f t="shared" si="16"/>
        <v/>
      </c>
      <c r="L486" s="23" t="str">
        <f t="shared" si="17"/>
        <v/>
      </c>
    </row>
    <row r="487" spans="1:12" ht="20.25" customHeight="1" x14ac:dyDescent="0.15">
      <c r="A487" s="124" t="str">
        <f t="array" ref="A487">IFERROR(INDEX(②金銭出納簿!$C$4:$M$564,MATCH(LARGE((②金銭出納簿!$G$4:$G$564=$A$1)*1/ROW(②金銭出納簿!$C$4:$C$564),ROWS($A$18:$A498)),1/ROW(②金銭出納簿!$C$4:$C$564),0),COLUMNS($A$5:A$5)),"")</f>
        <v/>
      </c>
      <c r="B487" s="125" t="str">
        <f t="array" ref="B487">IFERROR(INDEX(②金銭出納簿!$C$4:$M$564,MATCH(LARGE((②金銭出納簿!$G$4:$G$564=$A$1)*1/ROW(②金銭出納簿!$C$4:$C$564),ROWS($A$18:$A498)),1/ROW(②金銭出納簿!$C$4:$C$564),0),COLUMNS($A$5:B$5)),"")</f>
        <v/>
      </c>
      <c r="C487" s="12" t="str">
        <f t="array" ref="C487">IFERROR(INDEX(②金銭出納簿!$C$4:$M$564,MATCH(LARGE((②金銭出納簿!$G$4:$G$564=$A$1)*1/ROW(②金銭出納簿!$C$4:$C$564),ROWS($A$18:$A498)),1/ROW(②金銭出納簿!$C$4:$C$564),0),COLUMNS($A$5:C$5)),"")</f>
        <v/>
      </c>
      <c r="D487" s="12" t="str">
        <f t="array" ref="D487">IFERROR(INDEX(②金銭出納簿!$C$4:$M$564,MATCH(LARGE((②金銭出納簿!$G$4:$G$564=$A$1)*1/ROW(②金銭出納簿!$C$4:$C$564),ROWS($A$18:$A498)),1/ROW(②金銭出納簿!$C$4:$C$564),0),COLUMNS($A$5:D$5)),"")</f>
        <v/>
      </c>
      <c r="E487" s="12" t="str">
        <f t="array" ref="E487">IFERROR(INDEX(②金銭出納簿!$C$4:$M$564,MATCH(LARGE((②金銭出納簿!$G$4:$G$564=$A$1)*1/ROW(②金銭出納簿!$C$4:$C$564),ROWS($A$18:$A498)),1/ROW(②金銭出納簿!$C$4:$C$564),0),COLUMNS($A$5:E$5)),"")</f>
        <v/>
      </c>
      <c r="F487" s="134" t="str">
        <f t="array" ref="F487">IFERROR(INDEX(②金銭出納簿!$C$4:$M$564,MATCH(LARGE((②金銭出納簿!$G$4:$G$564=$A$1)*1/ROW(②金銭出納簿!$C$4:$C$564),ROWS($A$18:$A498)),1/ROW(②金銭出納簿!$C$4:$C$564),0),COLUMNS($A$5:F$5)),"")</f>
        <v/>
      </c>
      <c r="G487" s="134" t="str">
        <f t="array" ref="G487">IFERROR(INDEX(②金銭出納簿!$C$4:$M$564,MATCH(LARGE((②金銭出納簿!$G$4:$G$564=$A$1)*1/ROW(②金銭出納簿!$C$4:$C$564),ROWS($A$18:$A498)),1/ROW(②金銭出納簿!$C$4:$C$564),0),COLUMNS($A$5:G$5)),"")</f>
        <v/>
      </c>
      <c r="H487" s="15" t="str">
        <f t="array" ref="H487">IFERROR(INDEX(②金銭出納簿!$C$4:$M$564,MATCH(LARGE((②金銭出納簿!$G$4:$G$564=$A$1)*1/ROW(②金銭出納簿!$C$4:$C$564),ROWS($A$18:$A498)),1/ROW(②金銭出納簿!$C$4:$C$564),0),COLUMNS($A$5:H$5)),"")</f>
        <v/>
      </c>
      <c r="I487" s="17" t="str">
        <f t="array" ref="I487">IFERROR(INDEX(②金銭出納簿!$C$4:$M$564,MATCH(LARGE((②金銭出納簿!$G$4:$G$564=$A$1)*1/ROW(②金銭出納簿!$C$4:$C$564),ROWS($A$18:$A498)),1/ROW(②金銭出納簿!$C$4:$C$564),0),COLUMNS($A$5:I$5)),"")</f>
        <v/>
      </c>
      <c r="J487" s="16" t="str">
        <f t="array" ref="J487">IFERROR(INDEX(②金銭出納簿!$C$4:$M$564,MATCH(LARGE((②金銭出納簿!$G$4:$G$564=$A$1)*1/ROW(②金銭出納簿!$C$4:$C$564),ROWS($A$18:$A498)),1/ROW(②金銭出納簿!$C$4:$C$564),0),COLUMNS($A$5:J$5)),"")</f>
        <v/>
      </c>
      <c r="K487" s="17" t="str">
        <f t="shared" si="16"/>
        <v/>
      </c>
      <c r="L487" s="23" t="str">
        <f t="shared" si="17"/>
        <v/>
      </c>
    </row>
    <row r="488" spans="1:12" ht="20.25" customHeight="1" x14ac:dyDescent="0.15">
      <c r="A488" s="124" t="str">
        <f t="array" ref="A488">IFERROR(INDEX(②金銭出納簿!$C$4:$M$564,MATCH(LARGE((②金銭出納簿!$G$4:$G$564=$A$1)*1/ROW(②金銭出納簿!$C$4:$C$564),ROWS($A$18:$A499)),1/ROW(②金銭出納簿!$C$4:$C$564),0),COLUMNS($A$5:A$5)),"")</f>
        <v/>
      </c>
      <c r="B488" s="125" t="str">
        <f t="array" ref="B488">IFERROR(INDEX(②金銭出納簿!$C$4:$M$564,MATCH(LARGE((②金銭出納簿!$G$4:$G$564=$A$1)*1/ROW(②金銭出納簿!$C$4:$C$564),ROWS($A$18:$A499)),1/ROW(②金銭出納簿!$C$4:$C$564),0),COLUMNS($A$5:B$5)),"")</f>
        <v/>
      </c>
      <c r="C488" s="12" t="str">
        <f t="array" ref="C488">IFERROR(INDEX(②金銭出納簿!$C$4:$M$564,MATCH(LARGE((②金銭出納簿!$G$4:$G$564=$A$1)*1/ROW(②金銭出納簿!$C$4:$C$564),ROWS($A$18:$A499)),1/ROW(②金銭出納簿!$C$4:$C$564),0),COLUMNS($A$5:C$5)),"")</f>
        <v/>
      </c>
      <c r="D488" s="12" t="str">
        <f t="array" ref="D488">IFERROR(INDEX(②金銭出納簿!$C$4:$M$564,MATCH(LARGE((②金銭出納簿!$G$4:$G$564=$A$1)*1/ROW(②金銭出納簿!$C$4:$C$564),ROWS($A$18:$A499)),1/ROW(②金銭出納簿!$C$4:$C$564),0),COLUMNS($A$5:D$5)),"")</f>
        <v/>
      </c>
      <c r="E488" s="12" t="str">
        <f t="array" ref="E488">IFERROR(INDEX(②金銭出納簿!$C$4:$M$564,MATCH(LARGE((②金銭出納簿!$G$4:$G$564=$A$1)*1/ROW(②金銭出納簿!$C$4:$C$564),ROWS($A$18:$A499)),1/ROW(②金銭出納簿!$C$4:$C$564),0),COLUMNS($A$5:E$5)),"")</f>
        <v/>
      </c>
      <c r="F488" s="134" t="str">
        <f t="array" ref="F488">IFERROR(INDEX(②金銭出納簿!$C$4:$M$564,MATCH(LARGE((②金銭出納簿!$G$4:$G$564=$A$1)*1/ROW(②金銭出納簿!$C$4:$C$564),ROWS($A$18:$A499)),1/ROW(②金銭出納簿!$C$4:$C$564),0),COLUMNS($A$5:F$5)),"")</f>
        <v/>
      </c>
      <c r="G488" s="134" t="str">
        <f t="array" ref="G488">IFERROR(INDEX(②金銭出納簿!$C$4:$M$564,MATCH(LARGE((②金銭出納簿!$G$4:$G$564=$A$1)*1/ROW(②金銭出納簿!$C$4:$C$564),ROWS($A$18:$A499)),1/ROW(②金銭出納簿!$C$4:$C$564),0),COLUMNS($A$5:G$5)),"")</f>
        <v/>
      </c>
      <c r="H488" s="15" t="str">
        <f t="array" ref="H488">IFERROR(INDEX(②金銭出納簿!$C$4:$M$564,MATCH(LARGE((②金銭出納簿!$G$4:$G$564=$A$1)*1/ROW(②金銭出納簿!$C$4:$C$564),ROWS($A$18:$A499)),1/ROW(②金銭出納簿!$C$4:$C$564),0),COLUMNS($A$5:H$5)),"")</f>
        <v/>
      </c>
      <c r="I488" s="17" t="str">
        <f t="array" ref="I488">IFERROR(INDEX(②金銭出納簿!$C$4:$M$564,MATCH(LARGE((②金銭出納簿!$G$4:$G$564=$A$1)*1/ROW(②金銭出納簿!$C$4:$C$564),ROWS($A$18:$A499)),1/ROW(②金銭出納簿!$C$4:$C$564),0),COLUMNS($A$5:I$5)),"")</f>
        <v/>
      </c>
      <c r="J488" s="16" t="str">
        <f t="array" ref="J488">IFERROR(INDEX(②金銭出納簿!$C$4:$M$564,MATCH(LARGE((②金銭出納簿!$G$4:$G$564=$A$1)*1/ROW(②金銭出納簿!$C$4:$C$564),ROWS($A$18:$A499)),1/ROW(②金銭出納簿!$C$4:$C$564),0),COLUMNS($A$5:J$5)),"")</f>
        <v/>
      </c>
      <c r="K488" s="17" t="str">
        <f t="shared" si="16"/>
        <v/>
      </c>
      <c r="L488" s="23" t="str">
        <f t="shared" si="17"/>
        <v/>
      </c>
    </row>
    <row r="489" spans="1:12" ht="20.25" customHeight="1" x14ac:dyDescent="0.15">
      <c r="A489" s="124" t="str">
        <f t="array" ref="A489">IFERROR(INDEX(②金銭出納簿!$C$4:$M$564,MATCH(LARGE((②金銭出納簿!$G$4:$G$564=$A$1)*1/ROW(②金銭出納簿!$C$4:$C$564),ROWS($A$18:$A500)),1/ROW(②金銭出納簿!$C$4:$C$564),0),COLUMNS($A$5:A$5)),"")</f>
        <v/>
      </c>
      <c r="B489" s="125" t="str">
        <f t="array" ref="B489">IFERROR(INDEX(②金銭出納簿!$C$4:$M$564,MATCH(LARGE((②金銭出納簿!$G$4:$G$564=$A$1)*1/ROW(②金銭出納簿!$C$4:$C$564),ROWS($A$18:$A500)),1/ROW(②金銭出納簿!$C$4:$C$564),0),COLUMNS($A$5:B$5)),"")</f>
        <v/>
      </c>
      <c r="C489" s="12" t="str">
        <f t="array" ref="C489">IFERROR(INDEX(②金銭出納簿!$C$4:$M$564,MATCH(LARGE((②金銭出納簿!$G$4:$G$564=$A$1)*1/ROW(②金銭出納簿!$C$4:$C$564),ROWS($A$18:$A500)),1/ROW(②金銭出納簿!$C$4:$C$564),0),COLUMNS($A$5:C$5)),"")</f>
        <v/>
      </c>
      <c r="D489" s="12" t="str">
        <f t="array" ref="D489">IFERROR(INDEX(②金銭出納簿!$C$4:$M$564,MATCH(LARGE((②金銭出納簿!$G$4:$G$564=$A$1)*1/ROW(②金銭出納簿!$C$4:$C$564),ROWS($A$18:$A500)),1/ROW(②金銭出納簿!$C$4:$C$564),0),COLUMNS($A$5:D$5)),"")</f>
        <v/>
      </c>
      <c r="E489" s="12" t="str">
        <f t="array" ref="E489">IFERROR(INDEX(②金銭出納簿!$C$4:$M$564,MATCH(LARGE((②金銭出納簿!$G$4:$G$564=$A$1)*1/ROW(②金銭出納簿!$C$4:$C$564),ROWS($A$18:$A500)),1/ROW(②金銭出納簿!$C$4:$C$564),0),COLUMNS($A$5:E$5)),"")</f>
        <v/>
      </c>
      <c r="F489" s="134" t="str">
        <f t="array" ref="F489">IFERROR(INDEX(②金銭出納簿!$C$4:$M$564,MATCH(LARGE((②金銭出納簿!$G$4:$G$564=$A$1)*1/ROW(②金銭出納簿!$C$4:$C$564),ROWS($A$18:$A500)),1/ROW(②金銭出納簿!$C$4:$C$564),0),COLUMNS($A$5:F$5)),"")</f>
        <v/>
      </c>
      <c r="G489" s="134" t="str">
        <f t="array" ref="G489">IFERROR(INDEX(②金銭出納簿!$C$4:$M$564,MATCH(LARGE((②金銭出納簿!$G$4:$G$564=$A$1)*1/ROW(②金銭出納簿!$C$4:$C$564),ROWS($A$18:$A500)),1/ROW(②金銭出納簿!$C$4:$C$564),0),COLUMNS($A$5:G$5)),"")</f>
        <v/>
      </c>
      <c r="H489" s="15" t="str">
        <f t="array" ref="H489">IFERROR(INDEX(②金銭出納簿!$C$4:$M$564,MATCH(LARGE((②金銭出納簿!$G$4:$G$564=$A$1)*1/ROW(②金銭出納簿!$C$4:$C$564),ROWS($A$18:$A500)),1/ROW(②金銭出納簿!$C$4:$C$564),0),COLUMNS($A$5:H$5)),"")</f>
        <v/>
      </c>
      <c r="I489" s="17" t="str">
        <f t="array" ref="I489">IFERROR(INDEX(②金銭出納簿!$C$4:$M$564,MATCH(LARGE((②金銭出納簿!$G$4:$G$564=$A$1)*1/ROW(②金銭出納簿!$C$4:$C$564),ROWS($A$18:$A500)),1/ROW(②金銭出納簿!$C$4:$C$564),0),COLUMNS($A$5:I$5)),"")</f>
        <v/>
      </c>
      <c r="J489" s="16" t="str">
        <f t="array" ref="J489">IFERROR(INDEX(②金銭出納簿!$C$4:$M$564,MATCH(LARGE((②金銭出納簿!$G$4:$G$564=$A$1)*1/ROW(②金銭出納簿!$C$4:$C$564),ROWS($A$18:$A500)),1/ROW(②金銭出納簿!$C$4:$C$564),0),COLUMNS($A$5:J$5)),"")</f>
        <v/>
      </c>
      <c r="K489" s="17" t="str">
        <f t="shared" si="16"/>
        <v/>
      </c>
      <c r="L489" s="23" t="str">
        <f t="shared" si="17"/>
        <v/>
      </c>
    </row>
    <row r="490" spans="1:12" ht="20.25" customHeight="1" x14ac:dyDescent="0.15">
      <c r="A490" s="124" t="str">
        <f t="array" ref="A490">IFERROR(INDEX(②金銭出納簿!$C$4:$M$564,MATCH(LARGE((②金銭出納簿!$G$4:$G$564=$A$1)*1/ROW(②金銭出納簿!$C$4:$C$564),ROWS($A$18:$A501)),1/ROW(②金銭出納簿!$C$4:$C$564),0),COLUMNS($A$5:A$5)),"")</f>
        <v/>
      </c>
      <c r="B490" s="125" t="str">
        <f t="array" ref="B490">IFERROR(INDEX(②金銭出納簿!$C$4:$M$564,MATCH(LARGE((②金銭出納簿!$G$4:$G$564=$A$1)*1/ROW(②金銭出納簿!$C$4:$C$564),ROWS($A$18:$A501)),1/ROW(②金銭出納簿!$C$4:$C$564),0),COLUMNS($A$5:B$5)),"")</f>
        <v/>
      </c>
      <c r="C490" s="12" t="str">
        <f t="array" ref="C490">IFERROR(INDEX(②金銭出納簿!$C$4:$M$564,MATCH(LARGE((②金銭出納簿!$G$4:$G$564=$A$1)*1/ROW(②金銭出納簿!$C$4:$C$564),ROWS($A$18:$A501)),1/ROW(②金銭出納簿!$C$4:$C$564),0),COLUMNS($A$5:C$5)),"")</f>
        <v/>
      </c>
      <c r="D490" s="12" t="str">
        <f t="array" ref="D490">IFERROR(INDEX(②金銭出納簿!$C$4:$M$564,MATCH(LARGE((②金銭出納簿!$G$4:$G$564=$A$1)*1/ROW(②金銭出納簿!$C$4:$C$564),ROWS($A$18:$A501)),1/ROW(②金銭出納簿!$C$4:$C$564),0),COLUMNS($A$5:D$5)),"")</f>
        <v/>
      </c>
      <c r="E490" s="12" t="str">
        <f t="array" ref="E490">IFERROR(INDEX(②金銭出納簿!$C$4:$M$564,MATCH(LARGE((②金銭出納簿!$G$4:$G$564=$A$1)*1/ROW(②金銭出納簿!$C$4:$C$564),ROWS($A$18:$A501)),1/ROW(②金銭出納簿!$C$4:$C$564),0),COLUMNS($A$5:E$5)),"")</f>
        <v/>
      </c>
      <c r="F490" s="134" t="str">
        <f t="array" ref="F490">IFERROR(INDEX(②金銭出納簿!$C$4:$M$564,MATCH(LARGE((②金銭出納簿!$G$4:$G$564=$A$1)*1/ROW(②金銭出納簿!$C$4:$C$564),ROWS($A$18:$A501)),1/ROW(②金銭出納簿!$C$4:$C$564),0),COLUMNS($A$5:F$5)),"")</f>
        <v/>
      </c>
      <c r="G490" s="134" t="str">
        <f t="array" ref="G490">IFERROR(INDEX(②金銭出納簿!$C$4:$M$564,MATCH(LARGE((②金銭出納簿!$G$4:$G$564=$A$1)*1/ROW(②金銭出納簿!$C$4:$C$564),ROWS($A$18:$A501)),1/ROW(②金銭出納簿!$C$4:$C$564),0),COLUMNS($A$5:G$5)),"")</f>
        <v/>
      </c>
      <c r="H490" s="15" t="str">
        <f t="array" ref="H490">IFERROR(INDEX(②金銭出納簿!$C$4:$M$564,MATCH(LARGE((②金銭出納簿!$G$4:$G$564=$A$1)*1/ROW(②金銭出納簿!$C$4:$C$564),ROWS($A$18:$A501)),1/ROW(②金銭出納簿!$C$4:$C$564),0),COLUMNS($A$5:H$5)),"")</f>
        <v/>
      </c>
      <c r="I490" s="17" t="str">
        <f t="array" ref="I490">IFERROR(INDEX(②金銭出納簿!$C$4:$M$564,MATCH(LARGE((②金銭出納簿!$G$4:$G$564=$A$1)*1/ROW(②金銭出納簿!$C$4:$C$564),ROWS($A$18:$A501)),1/ROW(②金銭出納簿!$C$4:$C$564),0),COLUMNS($A$5:I$5)),"")</f>
        <v/>
      </c>
      <c r="J490" s="16" t="str">
        <f t="array" ref="J490">IFERROR(INDEX(②金銭出納簿!$C$4:$M$564,MATCH(LARGE((②金銭出納簿!$G$4:$G$564=$A$1)*1/ROW(②金銭出納簿!$C$4:$C$564),ROWS($A$18:$A501)),1/ROW(②金銭出納簿!$C$4:$C$564),0),COLUMNS($A$5:J$5)),"")</f>
        <v/>
      </c>
      <c r="K490" s="17" t="str">
        <f t="shared" si="16"/>
        <v/>
      </c>
      <c r="L490" s="23" t="str">
        <f t="shared" si="17"/>
        <v/>
      </c>
    </row>
    <row r="491" spans="1:12" ht="20.25" customHeight="1" x14ac:dyDescent="0.15">
      <c r="A491" s="124" t="str">
        <f t="array" ref="A491">IFERROR(INDEX(②金銭出納簿!$C$4:$M$564,MATCH(LARGE((②金銭出納簿!$G$4:$G$564=$A$1)*1/ROW(②金銭出納簿!$C$4:$C$564),ROWS($A$18:$A502)),1/ROW(②金銭出納簿!$C$4:$C$564),0),COLUMNS($A$5:A$5)),"")</f>
        <v/>
      </c>
      <c r="B491" s="125" t="str">
        <f t="array" ref="B491">IFERROR(INDEX(②金銭出納簿!$C$4:$M$564,MATCH(LARGE((②金銭出納簿!$G$4:$G$564=$A$1)*1/ROW(②金銭出納簿!$C$4:$C$564),ROWS($A$18:$A502)),1/ROW(②金銭出納簿!$C$4:$C$564),0),COLUMNS($A$5:B$5)),"")</f>
        <v/>
      </c>
      <c r="C491" s="12" t="str">
        <f t="array" ref="C491">IFERROR(INDEX(②金銭出納簿!$C$4:$M$564,MATCH(LARGE((②金銭出納簿!$G$4:$G$564=$A$1)*1/ROW(②金銭出納簿!$C$4:$C$564),ROWS($A$18:$A502)),1/ROW(②金銭出納簿!$C$4:$C$564),0),COLUMNS($A$5:C$5)),"")</f>
        <v/>
      </c>
      <c r="D491" s="12" t="str">
        <f t="array" ref="D491">IFERROR(INDEX(②金銭出納簿!$C$4:$M$564,MATCH(LARGE((②金銭出納簿!$G$4:$G$564=$A$1)*1/ROW(②金銭出納簿!$C$4:$C$564),ROWS($A$18:$A502)),1/ROW(②金銭出納簿!$C$4:$C$564),0),COLUMNS($A$5:D$5)),"")</f>
        <v/>
      </c>
      <c r="E491" s="12" t="str">
        <f t="array" ref="E491">IFERROR(INDEX(②金銭出納簿!$C$4:$M$564,MATCH(LARGE((②金銭出納簿!$G$4:$G$564=$A$1)*1/ROW(②金銭出納簿!$C$4:$C$564),ROWS($A$18:$A502)),1/ROW(②金銭出納簿!$C$4:$C$564),0),COLUMNS($A$5:E$5)),"")</f>
        <v/>
      </c>
      <c r="F491" s="134" t="str">
        <f t="array" ref="F491">IFERROR(INDEX(②金銭出納簿!$C$4:$M$564,MATCH(LARGE((②金銭出納簿!$G$4:$G$564=$A$1)*1/ROW(②金銭出納簿!$C$4:$C$564),ROWS($A$18:$A502)),1/ROW(②金銭出納簿!$C$4:$C$564),0),COLUMNS($A$5:F$5)),"")</f>
        <v/>
      </c>
      <c r="G491" s="134" t="str">
        <f t="array" ref="G491">IFERROR(INDEX(②金銭出納簿!$C$4:$M$564,MATCH(LARGE((②金銭出納簿!$G$4:$G$564=$A$1)*1/ROW(②金銭出納簿!$C$4:$C$564),ROWS($A$18:$A502)),1/ROW(②金銭出納簿!$C$4:$C$564),0),COLUMNS($A$5:G$5)),"")</f>
        <v/>
      </c>
      <c r="H491" s="15" t="str">
        <f t="array" ref="H491">IFERROR(INDEX(②金銭出納簿!$C$4:$M$564,MATCH(LARGE((②金銭出納簿!$G$4:$G$564=$A$1)*1/ROW(②金銭出納簿!$C$4:$C$564),ROWS($A$18:$A502)),1/ROW(②金銭出納簿!$C$4:$C$564),0),COLUMNS($A$5:H$5)),"")</f>
        <v/>
      </c>
      <c r="I491" s="17" t="str">
        <f t="array" ref="I491">IFERROR(INDEX(②金銭出納簿!$C$4:$M$564,MATCH(LARGE((②金銭出納簿!$G$4:$G$564=$A$1)*1/ROW(②金銭出納簿!$C$4:$C$564),ROWS($A$18:$A502)),1/ROW(②金銭出納簿!$C$4:$C$564),0),COLUMNS($A$5:I$5)),"")</f>
        <v/>
      </c>
      <c r="J491" s="16" t="str">
        <f t="array" ref="J491">IFERROR(INDEX(②金銭出納簿!$C$4:$M$564,MATCH(LARGE((②金銭出納簿!$G$4:$G$564=$A$1)*1/ROW(②金銭出納簿!$C$4:$C$564),ROWS($A$18:$A502)),1/ROW(②金銭出納簿!$C$4:$C$564),0),COLUMNS($A$5:J$5)),"")</f>
        <v/>
      </c>
      <c r="K491" s="17" t="str">
        <f t="shared" si="16"/>
        <v/>
      </c>
      <c r="L491" s="23" t="str">
        <f t="shared" si="17"/>
        <v/>
      </c>
    </row>
    <row r="492" spans="1:12" ht="20.25" customHeight="1" x14ac:dyDescent="0.15">
      <c r="A492" s="124" t="str">
        <f t="array" ref="A492">IFERROR(INDEX(②金銭出納簿!$C$4:$M$564,MATCH(LARGE((②金銭出納簿!$G$4:$G$564=$A$1)*1/ROW(②金銭出納簿!$C$4:$C$564),ROWS($A$18:$A503)),1/ROW(②金銭出納簿!$C$4:$C$564),0),COLUMNS($A$5:A$5)),"")</f>
        <v/>
      </c>
      <c r="B492" s="125" t="str">
        <f t="array" ref="B492">IFERROR(INDEX(②金銭出納簿!$C$4:$M$564,MATCH(LARGE((②金銭出納簿!$G$4:$G$564=$A$1)*1/ROW(②金銭出納簿!$C$4:$C$564),ROWS($A$18:$A503)),1/ROW(②金銭出納簿!$C$4:$C$564),0),COLUMNS($A$5:B$5)),"")</f>
        <v/>
      </c>
      <c r="C492" s="12" t="str">
        <f t="array" ref="C492">IFERROR(INDEX(②金銭出納簿!$C$4:$M$564,MATCH(LARGE((②金銭出納簿!$G$4:$G$564=$A$1)*1/ROW(②金銭出納簿!$C$4:$C$564),ROWS($A$18:$A503)),1/ROW(②金銭出納簿!$C$4:$C$564),0),COLUMNS($A$5:C$5)),"")</f>
        <v/>
      </c>
      <c r="D492" s="12" t="str">
        <f t="array" ref="D492">IFERROR(INDEX(②金銭出納簿!$C$4:$M$564,MATCH(LARGE((②金銭出納簿!$G$4:$G$564=$A$1)*1/ROW(②金銭出納簿!$C$4:$C$564),ROWS($A$18:$A503)),1/ROW(②金銭出納簿!$C$4:$C$564),0),COLUMNS($A$5:D$5)),"")</f>
        <v/>
      </c>
      <c r="E492" s="12" t="str">
        <f t="array" ref="E492">IFERROR(INDEX(②金銭出納簿!$C$4:$M$564,MATCH(LARGE((②金銭出納簿!$G$4:$G$564=$A$1)*1/ROW(②金銭出納簿!$C$4:$C$564),ROWS($A$18:$A503)),1/ROW(②金銭出納簿!$C$4:$C$564),0),COLUMNS($A$5:E$5)),"")</f>
        <v/>
      </c>
      <c r="F492" s="134" t="str">
        <f t="array" ref="F492">IFERROR(INDEX(②金銭出納簿!$C$4:$M$564,MATCH(LARGE((②金銭出納簿!$G$4:$G$564=$A$1)*1/ROW(②金銭出納簿!$C$4:$C$564),ROWS($A$18:$A503)),1/ROW(②金銭出納簿!$C$4:$C$564),0),COLUMNS($A$5:F$5)),"")</f>
        <v/>
      </c>
      <c r="G492" s="134" t="str">
        <f t="array" ref="G492">IFERROR(INDEX(②金銭出納簿!$C$4:$M$564,MATCH(LARGE((②金銭出納簿!$G$4:$G$564=$A$1)*1/ROW(②金銭出納簿!$C$4:$C$564),ROWS($A$18:$A503)),1/ROW(②金銭出納簿!$C$4:$C$564),0),COLUMNS($A$5:G$5)),"")</f>
        <v/>
      </c>
      <c r="H492" s="15" t="str">
        <f t="array" ref="H492">IFERROR(INDEX(②金銭出納簿!$C$4:$M$564,MATCH(LARGE((②金銭出納簿!$G$4:$G$564=$A$1)*1/ROW(②金銭出納簿!$C$4:$C$564),ROWS($A$18:$A503)),1/ROW(②金銭出納簿!$C$4:$C$564),0),COLUMNS($A$5:H$5)),"")</f>
        <v/>
      </c>
      <c r="I492" s="17" t="str">
        <f t="array" ref="I492">IFERROR(INDEX(②金銭出納簿!$C$4:$M$564,MATCH(LARGE((②金銭出納簿!$G$4:$G$564=$A$1)*1/ROW(②金銭出納簿!$C$4:$C$564),ROWS($A$18:$A503)),1/ROW(②金銭出納簿!$C$4:$C$564),0),COLUMNS($A$5:I$5)),"")</f>
        <v/>
      </c>
      <c r="J492" s="16" t="str">
        <f t="array" ref="J492">IFERROR(INDEX(②金銭出納簿!$C$4:$M$564,MATCH(LARGE((②金銭出納簿!$G$4:$G$564=$A$1)*1/ROW(②金銭出納簿!$C$4:$C$564),ROWS($A$18:$A503)),1/ROW(②金銭出納簿!$C$4:$C$564),0),COLUMNS($A$5:J$5)),"")</f>
        <v/>
      </c>
      <c r="K492" s="17" t="str">
        <f t="shared" si="16"/>
        <v/>
      </c>
      <c r="L492" s="23" t="str">
        <f t="shared" si="17"/>
        <v/>
      </c>
    </row>
    <row r="493" spans="1:12" ht="20.25" customHeight="1" x14ac:dyDescent="0.15">
      <c r="A493" s="124" t="str">
        <f t="array" ref="A493">IFERROR(INDEX(②金銭出納簿!$C$4:$M$564,MATCH(LARGE((②金銭出納簿!$G$4:$G$564=$A$1)*1/ROW(②金銭出納簿!$C$4:$C$564),ROWS($A$18:$A504)),1/ROW(②金銭出納簿!$C$4:$C$564),0),COLUMNS($A$5:A$5)),"")</f>
        <v/>
      </c>
      <c r="B493" s="125" t="str">
        <f t="array" ref="B493">IFERROR(INDEX(②金銭出納簿!$C$4:$M$564,MATCH(LARGE((②金銭出納簿!$G$4:$G$564=$A$1)*1/ROW(②金銭出納簿!$C$4:$C$564),ROWS($A$18:$A504)),1/ROW(②金銭出納簿!$C$4:$C$564),0),COLUMNS($A$5:B$5)),"")</f>
        <v/>
      </c>
      <c r="C493" s="12" t="str">
        <f t="array" ref="C493">IFERROR(INDEX(②金銭出納簿!$C$4:$M$564,MATCH(LARGE((②金銭出納簿!$G$4:$G$564=$A$1)*1/ROW(②金銭出納簿!$C$4:$C$564),ROWS($A$18:$A504)),1/ROW(②金銭出納簿!$C$4:$C$564),0),COLUMNS($A$5:C$5)),"")</f>
        <v/>
      </c>
      <c r="D493" s="12" t="str">
        <f t="array" ref="D493">IFERROR(INDEX(②金銭出納簿!$C$4:$M$564,MATCH(LARGE((②金銭出納簿!$G$4:$G$564=$A$1)*1/ROW(②金銭出納簿!$C$4:$C$564),ROWS($A$18:$A504)),1/ROW(②金銭出納簿!$C$4:$C$564),0),COLUMNS($A$5:D$5)),"")</f>
        <v/>
      </c>
      <c r="E493" s="12" t="str">
        <f t="array" ref="E493">IFERROR(INDEX(②金銭出納簿!$C$4:$M$564,MATCH(LARGE((②金銭出納簿!$G$4:$G$564=$A$1)*1/ROW(②金銭出納簿!$C$4:$C$564),ROWS($A$18:$A504)),1/ROW(②金銭出納簿!$C$4:$C$564),0),COLUMNS($A$5:E$5)),"")</f>
        <v/>
      </c>
      <c r="F493" s="134" t="str">
        <f t="array" ref="F493">IFERROR(INDEX(②金銭出納簿!$C$4:$M$564,MATCH(LARGE((②金銭出納簿!$G$4:$G$564=$A$1)*1/ROW(②金銭出納簿!$C$4:$C$564),ROWS($A$18:$A504)),1/ROW(②金銭出納簿!$C$4:$C$564),0),COLUMNS($A$5:F$5)),"")</f>
        <v/>
      </c>
      <c r="G493" s="134" t="str">
        <f t="array" ref="G493">IFERROR(INDEX(②金銭出納簿!$C$4:$M$564,MATCH(LARGE((②金銭出納簿!$G$4:$G$564=$A$1)*1/ROW(②金銭出納簿!$C$4:$C$564),ROWS($A$18:$A504)),1/ROW(②金銭出納簿!$C$4:$C$564),0),COLUMNS($A$5:G$5)),"")</f>
        <v/>
      </c>
      <c r="H493" s="15" t="str">
        <f t="array" ref="H493">IFERROR(INDEX(②金銭出納簿!$C$4:$M$564,MATCH(LARGE((②金銭出納簿!$G$4:$G$564=$A$1)*1/ROW(②金銭出納簿!$C$4:$C$564),ROWS($A$18:$A504)),1/ROW(②金銭出納簿!$C$4:$C$564),0),COLUMNS($A$5:H$5)),"")</f>
        <v/>
      </c>
      <c r="I493" s="17" t="str">
        <f t="array" ref="I493">IFERROR(INDEX(②金銭出納簿!$C$4:$M$564,MATCH(LARGE((②金銭出納簿!$G$4:$G$564=$A$1)*1/ROW(②金銭出納簿!$C$4:$C$564),ROWS($A$18:$A504)),1/ROW(②金銭出納簿!$C$4:$C$564),0),COLUMNS($A$5:I$5)),"")</f>
        <v/>
      </c>
      <c r="J493" s="16" t="str">
        <f t="array" ref="J493">IFERROR(INDEX(②金銭出納簿!$C$4:$M$564,MATCH(LARGE((②金銭出納簿!$G$4:$G$564=$A$1)*1/ROW(②金銭出納簿!$C$4:$C$564),ROWS($A$18:$A504)),1/ROW(②金銭出納簿!$C$4:$C$564),0),COLUMNS($A$5:J$5)),"")</f>
        <v/>
      </c>
      <c r="K493" s="17" t="str">
        <f t="shared" si="16"/>
        <v/>
      </c>
      <c r="L493" s="23" t="str">
        <f t="shared" si="17"/>
        <v/>
      </c>
    </row>
    <row r="494" spans="1:12" ht="20.25" customHeight="1" x14ac:dyDescent="0.15">
      <c r="A494" s="124" t="str">
        <f t="array" ref="A494">IFERROR(INDEX(②金銭出納簿!$C$4:$M$564,MATCH(LARGE((②金銭出納簿!$G$4:$G$564=$A$1)*1/ROW(②金銭出納簿!$C$4:$C$564),ROWS($A$18:$A505)),1/ROW(②金銭出納簿!$C$4:$C$564),0),COLUMNS($A$5:A$5)),"")</f>
        <v/>
      </c>
      <c r="B494" s="125" t="str">
        <f t="array" ref="B494">IFERROR(INDEX(②金銭出納簿!$C$4:$M$564,MATCH(LARGE((②金銭出納簿!$G$4:$G$564=$A$1)*1/ROW(②金銭出納簿!$C$4:$C$564),ROWS($A$18:$A505)),1/ROW(②金銭出納簿!$C$4:$C$564),0),COLUMNS($A$5:B$5)),"")</f>
        <v/>
      </c>
      <c r="C494" s="12" t="str">
        <f t="array" ref="C494">IFERROR(INDEX(②金銭出納簿!$C$4:$M$564,MATCH(LARGE((②金銭出納簿!$G$4:$G$564=$A$1)*1/ROW(②金銭出納簿!$C$4:$C$564),ROWS($A$18:$A505)),1/ROW(②金銭出納簿!$C$4:$C$564),0),COLUMNS($A$5:C$5)),"")</f>
        <v/>
      </c>
      <c r="D494" s="12" t="str">
        <f t="array" ref="D494">IFERROR(INDEX(②金銭出納簿!$C$4:$M$564,MATCH(LARGE((②金銭出納簿!$G$4:$G$564=$A$1)*1/ROW(②金銭出納簿!$C$4:$C$564),ROWS($A$18:$A505)),1/ROW(②金銭出納簿!$C$4:$C$564),0),COLUMNS($A$5:D$5)),"")</f>
        <v/>
      </c>
      <c r="E494" s="12" t="str">
        <f t="array" ref="E494">IFERROR(INDEX(②金銭出納簿!$C$4:$M$564,MATCH(LARGE((②金銭出納簿!$G$4:$G$564=$A$1)*1/ROW(②金銭出納簿!$C$4:$C$564),ROWS($A$18:$A505)),1/ROW(②金銭出納簿!$C$4:$C$564),0),COLUMNS($A$5:E$5)),"")</f>
        <v/>
      </c>
      <c r="F494" s="134" t="str">
        <f t="array" ref="F494">IFERROR(INDEX(②金銭出納簿!$C$4:$M$564,MATCH(LARGE((②金銭出納簿!$G$4:$G$564=$A$1)*1/ROW(②金銭出納簿!$C$4:$C$564),ROWS($A$18:$A505)),1/ROW(②金銭出納簿!$C$4:$C$564),0),COLUMNS($A$5:F$5)),"")</f>
        <v/>
      </c>
      <c r="G494" s="134" t="str">
        <f t="array" ref="G494">IFERROR(INDEX(②金銭出納簿!$C$4:$M$564,MATCH(LARGE((②金銭出納簿!$G$4:$G$564=$A$1)*1/ROW(②金銭出納簿!$C$4:$C$564),ROWS($A$18:$A505)),1/ROW(②金銭出納簿!$C$4:$C$564),0),COLUMNS($A$5:G$5)),"")</f>
        <v/>
      </c>
      <c r="H494" s="15" t="str">
        <f t="array" ref="H494">IFERROR(INDEX(②金銭出納簿!$C$4:$M$564,MATCH(LARGE((②金銭出納簿!$G$4:$G$564=$A$1)*1/ROW(②金銭出納簿!$C$4:$C$564),ROWS($A$18:$A505)),1/ROW(②金銭出納簿!$C$4:$C$564),0),COLUMNS($A$5:H$5)),"")</f>
        <v/>
      </c>
      <c r="I494" s="17" t="str">
        <f t="array" ref="I494">IFERROR(INDEX(②金銭出納簿!$C$4:$M$564,MATCH(LARGE((②金銭出納簿!$G$4:$G$564=$A$1)*1/ROW(②金銭出納簿!$C$4:$C$564),ROWS($A$18:$A505)),1/ROW(②金銭出納簿!$C$4:$C$564),0),COLUMNS($A$5:I$5)),"")</f>
        <v/>
      </c>
      <c r="J494" s="16" t="str">
        <f t="array" ref="J494">IFERROR(INDEX(②金銭出納簿!$C$4:$M$564,MATCH(LARGE((②金銭出納簿!$G$4:$G$564=$A$1)*1/ROW(②金銭出納簿!$C$4:$C$564),ROWS($A$18:$A505)),1/ROW(②金銭出納簿!$C$4:$C$564),0),COLUMNS($A$5:J$5)),"")</f>
        <v/>
      </c>
      <c r="K494" s="17" t="str">
        <f t="shared" si="16"/>
        <v/>
      </c>
      <c r="L494" s="23" t="str">
        <f t="shared" si="17"/>
        <v/>
      </c>
    </row>
    <row r="495" spans="1:12" ht="20.25" customHeight="1" x14ac:dyDescent="0.15">
      <c r="A495" s="124" t="str">
        <f t="array" ref="A495">IFERROR(INDEX(②金銭出納簿!$C$4:$M$564,MATCH(LARGE((②金銭出納簿!$G$4:$G$564=$A$1)*1/ROW(②金銭出納簿!$C$4:$C$564),ROWS($A$18:$A506)),1/ROW(②金銭出納簿!$C$4:$C$564),0),COLUMNS($A$5:A$5)),"")</f>
        <v/>
      </c>
      <c r="B495" s="125" t="str">
        <f t="array" ref="B495">IFERROR(INDEX(②金銭出納簿!$C$4:$M$564,MATCH(LARGE((②金銭出納簿!$G$4:$G$564=$A$1)*1/ROW(②金銭出納簿!$C$4:$C$564),ROWS($A$18:$A506)),1/ROW(②金銭出納簿!$C$4:$C$564),0),COLUMNS($A$5:B$5)),"")</f>
        <v/>
      </c>
      <c r="C495" s="12" t="str">
        <f t="array" ref="C495">IFERROR(INDEX(②金銭出納簿!$C$4:$M$564,MATCH(LARGE((②金銭出納簿!$G$4:$G$564=$A$1)*1/ROW(②金銭出納簿!$C$4:$C$564),ROWS($A$18:$A506)),1/ROW(②金銭出納簿!$C$4:$C$564),0),COLUMNS($A$5:C$5)),"")</f>
        <v/>
      </c>
      <c r="D495" s="12" t="str">
        <f t="array" ref="D495">IFERROR(INDEX(②金銭出納簿!$C$4:$M$564,MATCH(LARGE((②金銭出納簿!$G$4:$G$564=$A$1)*1/ROW(②金銭出納簿!$C$4:$C$564),ROWS($A$18:$A506)),1/ROW(②金銭出納簿!$C$4:$C$564),0),COLUMNS($A$5:D$5)),"")</f>
        <v/>
      </c>
      <c r="E495" s="12" t="str">
        <f t="array" ref="E495">IFERROR(INDEX(②金銭出納簿!$C$4:$M$564,MATCH(LARGE((②金銭出納簿!$G$4:$G$564=$A$1)*1/ROW(②金銭出納簿!$C$4:$C$564),ROWS($A$18:$A506)),1/ROW(②金銭出納簿!$C$4:$C$564),0),COLUMNS($A$5:E$5)),"")</f>
        <v/>
      </c>
      <c r="F495" s="134" t="str">
        <f t="array" ref="F495">IFERROR(INDEX(②金銭出納簿!$C$4:$M$564,MATCH(LARGE((②金銭出納簿!$G$4:$G$564=$A$1)*1/ROW(②金銭出納簿!$C$4:$C$564),ROWS($A$18:$A506)),1/ROW(②金銭出納簿!$C$4:$C$564),0),COLUMNS($A$5:F$5)),"")</f>
        <v/>
      </c>
      <c r="G495" s="134" t="str">
        <f t="array" ref="G495">IFERROR(INDEX(②金銭出納簿!$C$4:$M$564,MATCH(LARGE((②金銭出納簿!$G$4:$G$564=$A$1)*1/ROW(②金銭出納簿!$C$4:$C$564),ROWS($A$18:$A506)),1/ROW(②金銭出納簿!$C$4:$C$564),0),COLUMNS($A$5:G$5)),"")</f>
        <v/>
      </c>
      <c r="H495" s="15" t="str">
        <f t="array" ref="H495">IFERROR(INDEX(②金銭出納簿!$C$4:$M$564,MATCH(LARGE((②金銭出納簿!$G$4:$G$564=$A$1)*1/ROW(②金銭出納簿!$C$4:$C$564),ROWS($A$18:$A506)),1/ROW(②金銭出納簿!$C$4:$C$564),0),COLUMNS($A$5:H$5)),"")</f>
        <v/>
      </c>
      <c r="I495" s="17" t="str">
        <f t="array" ref="I495">IFERROR(INDEX(②金銭出納簿!$C$4:$M$564,MATCH(LARGE((②金銭出納簿!$G$4:$G$564=$A$1)*1/ROW(②金銭出納簿!$C$4:$C$564),ROWS($A$18:$A506)),1/ROW(②金銭出納簿!$C$4:$C$564),0),COLUMNS($A$5:I$5)),"")</f>
        <v/>
      </c>
      <c r="J495" s="16" t="str">
        <f t="array" ref="J495">IFERROR(INDEX(②金銭出納簿!$C$4:$M$564,MATCH(LARGE((②金銭出納簿!$G$4:$G$564=$A$1)*1/ROW(②金銭出納簿!$C$4:$C$564),ROWS($A$18:$A506)),1/ROW(②金銭出納簿!$C$4:$C$564),0),COLUMNS($A$5:J$5)),"")</f>
        <v/>
      </c>
      <c r="K495" s="17" t="str">
        <f t="shared" si="16"/>
        <v/>
      </c>
      <c r="L495" s="23" t="str">
        <f t="shared" si="17"/>
        <v/>
      </c>
    </row>
    <row r="496" spans="1:12" ht="20.25" customHeight="1" x14ac:dyDescent="0.15">
      <c r="A496" s="124" t="str">
        <f t="array" ref="A496">IFERROR(INDEX(②金銭出納簿!$C$4:$M$564,MATCH(LARGE((②金銭出納簿!$G$4:$G$564=$A$1)*1/ROW(②金銭出納簿!$C$4:$C$564),ROWS($A$18:$A507)),1/ROW(②金銭出納簿!$C$4:$C$564),0),COLUMNS($A$5:A$5)),"")</f>
        <v/>
      </c>
      <c r="B496" s="125" t="str">
        <f t="array" ref="B496">IFERROR(INDEX(②金銭出納簿!$C$4:$M$564,MATCH(LARGE((②金銭出納簿!$G$4:$G$564=$A$1)*1/ROW(②金銭出納簿!$C$4:$C$564),ROWS($A$18:$A507)),1/ROW(②金銭出納簿!$C$4:$C$564),0),COLUMNS($A$5:B$5)),"")</f>
        <v/>
      </c>
      <c r="C496" s="12" t="str">
        <f t="array" ref="C496">IFERROR(INDEX(②金銭出納簿!$C$4:$M$564,MATCH(LARGE((②金銭出納簿!$G$4:$G$564=$A$1)*1/ROW(②金銭出納簿!$C$4:$C$564),ROWS($A$18:$A507)),1/ROW(②金銭出納簿!$C$4:$C$564),0),COLUMNS($A$5:C$5)),"")</f>
        <v/>
      </c>
      <c r="D496" s="12" t="str">
        <f t="array" ref="D496">IFERROR(INDEX(②金銭出納簿!$C$4:$M$564,MATCH(LARGE((②金銭出納簿!$G$4:$G$564=$A$1)*1/ROW(②金銭出納簿!$C$4:$C$564),ROWS($A$18:$A507)),1/ROW(②金銭出納簿!$C$4:$C$564),0),COLUMNS($A$5:D$5)),"")</f>
        <v/>
      </c>
      <c r="E496" s="12" t="str">
        <f t="array" ref="E496">IFERROR(INDEX(②金銭出納簿!$C$4:$M$564,MATCH(LARGE((②金銭出納簿!$G$4:$G$564=$A$1)*1/ROW(②金銭出納簿!$C$4:$C$564),ROWS($A$18:$A507)),1/ROW(②金銭出納簿!$C$4:$C$564),0),COLUMNS($A$5:E$5)),"")</f>
        <v/>
      </c>
      <c r="F496" s="134" t="str">
        <f t="array" ref="F496">IFERROR(INDEX(②金銭出納簿!$C$4:$M$564,MATCH(LARGE((②金銭出納簿!$G$4:$G$564=$A$1)*1/ROW(②金銭出納簿!$C$4:$C$564),ROWS($A$18:$A507)),1/ROW(②金銭出納簿!$C$4:$C$564),0),COLUMNS($A$5:F$5)),"")</f>
        <v/>
      </c>
      <c r="G496" s="134" t="str">
        <f t="array" ref="G496">IFERROR(INDEX(②金銭出納簿!$C$4:$M$564,MATCH(LARGE((②金銭出納簿!$G$4:$G$564=$A$1)*1/ROW(②金銭出納簿!$C$4:$C$564),ROWS($A$18:$A507)),1/ROW(②金銭出納簿!$C$4:$C$564),0),COLUMNS($A$5:G$5)),"")</f>
        <v/>
      </c>
      <c r="H496" s="15" t="str">
        <f t="array" ref="H496">IFERROR(INDEX(②金銭出納簿!$C$4:$M$564,MATCH(LARGE((②金銭出納簿!$G$4:$G$564=$A$1)*1/ROW(②金銭出納簿!$C$4:$C$564),ROWS($A$18:$A507)),1/ROW(②金銭出納簿!$C$4:$C$564),0),COLUMNS($A$5:H$5)),"")</f>
        <v/>
      </c>
      <c r="I496" s="17" t="str">
        <f t="array" ref="I496">IFERROR(INDEX(②金銭出納簿!$C$4:$M$564,MATCH(LARGE((②金銭出納簿!$G$4:$G$564=$A$1)*1/ROW(②金銭出納簿!$C$4:$C$564),ROWS($A$18:$A507)),1/ROW(②金銭出納簿!$C$4:$C$564),0),COLUMNS($A$5:I$5)),"")</f>
        <v/>
      </c>
      <c r="J496" s="16" t="str">
        <f t="array" ref="J496">IFERROR(INDEX(②金銭出納簿!$C$4:$M$564,MATCH(LARGE((②金銭出納簿!$G$4:$G$564=$A$1)*1/ROW(②金銭出納簿!$C$4:$C$564),ROWS($A$18:$A507)),1/ROW(②金銭出納簿!$C$4:$C$564),0),COLUMNS($A$5:J$5)),"")</f>
        <v/>
      </c>
      <c r="K496" s="17" t="str">
        <f t="shared" si="16"/>
        <v/>
      </c>
      <c r="L496" s="23" t="str">
        <f t="shared" si="17"/>
        <v/>
      </c>
    </row>
    <row r="497" spans="1:12" ht="20.25" customHeight="1" x14ac:dyDescent="0.15">
      <c r="A497" s="124" t="str">
        <f t="array" ref="A497">IFERROR(INDEX(②金銭出納簿!$C$4:$M$564,MATCH(LARGE((②金銭出納簿!$G$4:$G$564=$A$1)*1/ROW(②金銭出納簿!$C$4:$C$564),ROWS($A$18:$A508)),1/ROW(②金銭出納簿!$C$4:$C$564),0),COLUMNS($A$5:A$5)),"")</f>
        <v/>
      </c>
      <c r="B497" s="125" t="str">
        <f t="array" ref="B497">IFERROR(INDEX(②金銭出納簿!$C$4:$M$564,MATCH(LARGE((②金銭出納簿!$G$4:$G$564=$A$1)*1/ROW(②金銭出納簿!$C$4:$C$564),ROWS($A$18:$A508)),1/ROW(②金銭出納簿!$C$4:$C$564),0),COLUMNS($A$5:B$5)),"")</f>
        <v/>
      </c>
      <c r="C497" s="12" t="str">
        <f t="array" ref="C497">IFERROR(INDEX(②金銭出納簿!$C$4:$M$564,MATCH(LARGE((②金銭出納簿!$G$4:$G$564=$A$1)*1/ROW(②金銭出納簿!$C$4:$C$564),ROWS($A$18:$A508)),1/ROW(②金銭出納簿!$C$4:$C$564),0),COLUMNS($A$5:C$5)),"")</f>
        <v/>
      </c>
      <c r="D497" s="12" t="str">
        <f t="array" ref="D497">IFERROR(INDEX(②金銭出納簿!$C$4:$M$564,MATCH(LARGE((②金銭出納簿!$G$4:$G$564=$A$1)*1/ROW(②金銭出納簿!$C$4:$C$564),ROWS($A$18:$A508)),1/ROW(②金銭出納簿!$C$4:$C$564),0),COLUMNS($A$5:D$5)),"")</f>
        <v/>
      </c>
      <c r="E497" s="12" t="str">
        <f t="array" ref="E497">IFERROR(INDEX(②金銭出納簿!$C$4:$M$564,MATCH(LARGE((②金銭出納簿!$G$4:$G$564=$A$1)*1/ROW(②金銭出納簿!$C$4:$C$564),ROWS($A$18:$A508)),1/ROW(②金銭出納簿!$C$4:$C$564),0),COLUMNS($A$5:E$5)),"")</f>
        <v/>
      </c>
      <c r="F497" s="134" t="str">
        <f t="array" ref="F497">IFERROR(INDEX(②金銭出納簿!$C$4:$M$564,MATCH(LARGE((②金銭出納簿!$G$4:$G$564=$A$1)*1/ROW(②金銭出納簿!$C$4:$C$564),ROWS($A$18:$A508)),1/ROW(②金銭出納簿!$C$4:$C$564),0),COLUMNS($A$5:F$5)),"")</f>
        <v/>
      </c>
      <c r="G497" s="134" t="str">
        <f t="array" ref="G497">IFERROR(INDEX(②金銭出納簿!$C$4:$M$564,MATCH(LARGE((②金銭出納簿!$G$4:$G$564=$A$1)*1/ROW(②金銭出納簿!$C$4:$C$564),ROWS($A$18:$A508)),1/ROW(②金銭出納簿!$C$4:$C$564),0),COLUMNS($A$5:G$5)),"")</f>
        <v/>
      </c>
      <c r="H497" s="15" t="str">
        <f t="array" ref="H497">IFERROR(INDEX(②金銭出納簿!$C$4:$M$564,MATCH(LARGE((②金銭出納簿!$G$4:$G$564=$A$1)*1/ROW(②金銭出納簿!$C$4:$C$564),ROWS($A$18:$A508)),1/ROW(②金銭出納簿!$C$4:$C$564),0),COLUMNS($A$5:H$5)),"")</f>
        <v/>
      </c>
      <c r="I497" s="17" t="str">
        <f t="array" ref="I497">IFERROR(INDEX(②金銭出納簿!$C$4:$M$564,MATCH(LARGE((②金銭出納簿!$G$4:$G$564=$A$1)*1/ROW(②金銭出納簿!$C$4:$C$564),ROWS($A$18:$A508)),1/ROW(②金銭出納簿!$C$4:$C$564),0),COLUMNS($A$5:I$5)),"")</f>
        <v/>
      </c>
      <c r="J497" s="16" t="str">
        <f t="array" ref="J497">IFERROR(INDEX(②金銭出納簿!$C$4:$M$564,MATCH(LARGE((②金銭出納簿!$G$4:$G$564=$A$1)*1/ROW(②金銭出納簿!$C$4:$C$564),ROWS($A$18:$A508)),1/ROW(②金銭出納簿!$C$4:$C$564),0),COLUMNS($A$5:J$5)),"")</f>
        <v/>
      </c>
      <c r="K497" s="17" t="str">
        <f t="shared" si="16"/>
        <v/>
      </c>
      <c r="L497" s="23" t="str">
        <f t="shared" si="17"/>
        <v/>
      </c>
    </row>
    <row r="498" spans="1:12" ht="20.25" customHeight="1" x14ac:dyDescent="0.15">
      <c r="A498" s="124" t="str">
        <f t="array" ref="A498">IFERROR(INDEX(②金銭出納簿!$C$4:$M$564,MATCH(LARGE((②金銭出納簿!$G$4:$G$564=$A$1)*1/ROW(②金銭出納簿!$C$4:$C$564),ROWS($A$18:$A509)),1/ROW(②金銭出納簿!$C$4:$C$564),0),COLUMNS($A$5:A$5)),"")</f>
        <v/>
      </c>
      <c r="B498" s="125" t="str">
        <f t="array" ref="B498">IFERROR(INDEX(②金銭出納簿!$C$4:$M$564,MATCH(LARGE((②金銭出納簿!$G$4:$G$564=$A$1)*1/ROW(②金銭出納簿!$C$4:$C$564),ROWS($A$18:$A509)),1/ROW(②金銭出納簿!$C$4:$C$564),0),COLUMNS($A$5:B$5)),"")</f>
        <v/>
      </c>
      <c r="C498" s="12" t="str">
        <f t="array" ref="C498">IFERROR(INDEX(②金銭出納簿!$C$4:$M$564,MATCH(LARGE((②金銭出納簿!$G$4:$G$564=$A$1)*1/ROW(②金銭出納簿!$C$4:$C$564),ROWS($A$18:$A509)),1/ROW(②金銭出納簿!$C$4:$C$564),0),COLUMNS($A$5:C$5)),"")</f>
        <v/>
      </c>
      <c r="D498" s="12" t="str">
        <f t="array" ref="D498">IFERROR(INDEX(②金銭出納簿!$C$4:$M$564,MATCH(LARGE((②金銭出納簿!$G$4:$G$564=$A$1)*1/ROW(②金銭出納簿!$C$4:$C$564),ROWS($A$18:$A509)),1/ROW(②金銭出納簿!$C$4:$C$564),0),COLUMNS($A$5:D$5)),"")</f>
        <v/>
      </c>
      <c r="E498" s="12" t="str">
        <f t="array" ref="E498">IFERROR(INDEX(②金銭出納簿!$C$4:$M$564,MATCH(LARGE((②金銭出納簿!$G$4:$G$564=$A$1)*1/ROW(②金銭出納簿!$C$4:$C$564),ROWS($A$18:$A509)),1/ROW(②金銭出納簿!$C$4:$C$564),0),COLUMNS($A$5:E$5)),"")</f>
        <v/>
      </c>
      <c r="F498" s="134" t="str">
        <f t="array" ref="F498">IFERROR(INDEX(②金銭出納簿!$C$4:$M$564,MATCH(LARGE((②金銭出納簿!$G$4:$G$564=$A$1)*1/ROW(②金銭出納簿!$C$4:$C$564),ROWS($A$18:$A509)),1/ROW(②金銭出納簿!$C$4:$C$564),0),COLUMNS($A$5:F$5)),"")</f>
        <v/>
      </c>
      <c r="G498" s="134" t="str">
        <f t="array" ref="G498">IFERROR(INDEX(②金銭出納簿!$C$4:$M$564,MATCH(LARGE((②金銭出納簿!$G$4:$G$564=$A$1)*1/ROW(②金銭出納簿!$C$4:$C$564),ROWS($A$18:$A509)),1/ROW(②金銭出納簿!$C$4:$C$564),0),COLUMNS($A$5:G$5)),"")</f>
        <v/>
      </c>
      <c r="H498" s="15" t="str">
        <f t="array" ref="H498">IFERROR(INDEX(②金銭出納簿!$C$4:$M$564,MATCH(LARGE((②金銭出納簿!$G$4:$G$564=$A$1)*1/ROW(②金銭出納簿!$C$4:$C$564),ROWS($A$18:$A509)),1/ROW(②金銭出納簿!$C$4:$C$564),0),COLUMNS($A$5:H$5)),"")</f>
        <v/>
      </c>
      <c r="I498" s="17" t="str">
        <f t="array" ref="I498">IFERROR(INDEX(②金銭出納簿!$C$4:$M$564,MATCH(LARGE((②金銭出納簿!$G$4:$G$564=$A$1)*1/ROW(②金銭出納簿!$C$4:$C$564),ROWS($A$18:$A509)),1/ROW(②金銭出納簿!$C$4:$C$564),0),COLUMNS($A$5:I$5)),"")</f>
        <v/>
      </c>
      <c r="J498" s="16" t="str">
        <f t="array" ref="J498">IFERROR(INDEX(②金銭出納簿!$C$4:$M$564,MATCH(LARGE((②金銭出納簿!$G$4:$G$564=$A$1)*1/ROW(②金銭出納簿!$C$4:$C$564),ROWS($A$18:$A509)),1/ROW(②金銭出納簿!$C$4:$C$564),0),COLUMNS($A$5:J$5)),"")</f>
        <v/>
      </c>
      <c r="K498" s="17" t="str">
        <f t="shared" si="16"/>
        <v/>
      </c>
      <c r="L498" s="23" t="str">
        <f t="shared" si="17"/>
        <v/>
      </c>
    </row>
    <row r="499" spans="1:12" ht="20.25" customHeight="1" x14ac:dyDescent="0.15">
      <c r="A499" s="124" t="str">
        <f t="array" ref="A499">IFERROR(INDEX(②金銭出納簿!$C$4:$M$564,MATCH(LARGE((②金銭出納簿!$G$4:$G$564=$A$1)*1/ROW(②金銭出納簿!$C$4:$C$564),ROWS($A$18:$A510)),1/ROW(②金銭出納簿!$C$4:$C$564),0),COLUMNS($A$5:A$5)),"")</f>
        <v/>
      </c>
      <c r="B499" s="125" t="str">
        <f t="array" ref="B499">IFERROR(INDEX(②金銭出納簿!$C$4:$M$564,MATCH(LARGE((②金銭出納簿!$G$4:$G$564=$A$1)*1/ROW(②金銭出納簿!$C$4:$C$564),ROWS($A$18:$A510)),1/ROW(②金銭出納簿!$C$4:$C$564),0),COLUMNS($A$5:B$5)),"")</f>
        <v/>
      </c>
      <c r="C499" s="12" t="str">
        <f t="array" ref="C499">IFERROR(INDEX(②金銭出納簿!$C$4:$M$564,MATCH(LARGE((②金銭出納簿!$G$4:$G$564=$A$1)*1/ROW(②金銭出納簿!$C$4:$C$564),ROWS($A$18:$A510)),1/ROW(②金銭出納簿!$C$4:$C$564),0),COLUMNS($A$5:C$5)),"")</f>
        <v/>
      </c>
      <c r="D499" s="12" t="str">
        <f t="array" ref="D499">IFERROR(INDEX(②金銭出納簿!$C$4:$M$564,MATCH(LARGE((②金銭出納簿!$G$4:$G$564=$A$1)*1/ROW(②金銭出納簿!$C$4:$C$564),ROWS($A$18:$A510)),1/ROW(②金銭出納簿!$C$4:$C$564),0),COLUMNS($A$5:D$5)),"")</f>
        <v/>
      </c>
      <c r="E499" s="12" t="str">
        <f t="array" ref="E499">IFERROR(INDEX(②金銭出納簿!$C$4:$M$564,MATCH(LARGE((②金銭出納簿!$G$4:$G$564=$A$1)*1/ROW(②金銭出納簿!$C$4:$C$564),ROWS($A$18:$A510)),1/ROW(②金銭出納簿!$C$4:$C$564),0),COLUMNS($A$5:E$5)),"")</f>
        <v/>
      </c>
      <c r="F499" s="134" t="str">
        <f t="array" ref="F499">IFERROR(INDEX(②金銭出納簿!$C$4:$M$564,MATCH(LARGE((②金銭出納簿!$G$4:$G$564=$A$1)*1/ROW(②金銭出納簿!$C$4:$C$564),ROWS($A$18:$A510)),1/ROW(②金銭出納簿!$C$4:$C$564),0),COLUMNS($A$5:F$5)),"")</f>
        <v/>
      </c>
      <c r="G499" s="134" t="str">
        <f t="array" ref="G499">IFERROR(INDEX(②金銭出納簿!$C$4:$M$564,MATCH(LARGE((②金銭出納簿!$G$4:$G$564=$A$1)*1/ROW(②金銭出納簿!$C$4:$C$564),ROWS($A$18:$A510)),1/ROW(②金銭出納簿!$C$4:$C$564),0),COLUMNS($A$5:G$5)),"")</f>
        <v/>
      </c>
      <c r="H499" s="15" t="str">
        <f t="array" ref="H499">IFERROR(INDEX(②金銭出納簿!$C$4:$M$564,MATCH(LARGE((②金銭出納簿!$G$4:$G$564=$A$1)*1/ROW(②金銭出納簿!$C$4:$C$564),ROWS($A$18:$A510)),1/ROW(②金銭出納簿!$C$4:$C$564),0),COLUMNS($A$5:H$5)),"")</f>
        <v/>
      </c>
      <c r="I499" s="17" t="str">
        <f t="array" ref="I499">IFERROR(INDEX(②金銭出納簿!$C$4:$M$564,MATCH(LARGE((②金銭出納簿!$G$4:$G$564=$A$1)*1/ROW(②金銭出納簿!$C$4:$C$564),ROWS($A$18:$A510)),1/ROW(②金銭出納簿!$C$4:$C$564),0),COLUMNS($A$5:I$5)),"")</f>
        <v/>
      </c>
      <c r="J499" s="16" t="str">
        <f t="array" ref="J499">IFERROR(INDEX(②金銭出納簿!$C$4:$M$564,MATCH(LARGE((②金銭出納簿!$G$4:$G$564=$A$1)*1/ROW(②金銭出納簿!$C$4:$C$564),ROWS($A$18:$A510)),1/ROW(②金銭出納簿!$C$4:$C$564),0),COLUMNS($A$5:J$5)),"")</f>
        <v/>
      </c>
      <c r="K499" s="17" t="str">
        <f t="shared" si="16"/>
        <v/>
      </c>
      <c r="L499" s="23" t="str">
        <f t="shared" si="17"/>
        <v/>
      </c>
    </row>
    <row r="500" spans="1:12" ht="20.25" customHeight="1" x14ac:dyDescent="0.15">
      <c r="A500" s="124" t="str">
        <f t="array" ref="A500">IFERROR(INDEX(②金銭出納簿!$C$4:$M$564,MATCH(LARGE((②金銭出納簿!$G$4:$G$564=$A$1)*1/ROW(②金銭出納簿!$C$4:$C$564),ROWS($A$18:$A511)),1/ROW(②金銭出納簿!$C$4:$C$564),0),COLUMNS($A$5:A$5)),"")</f>
        <v/>
      </c>
      <c r="B500" s="125" t="str">
        <f t="array" ref="B500">IFERROR(INDEX(②金銭出納簿!$C$4:$M$564,MATCH(LARGE((②金銭出納簿!$G$4:$G$564=$A$1)*1/ROW(②金銭出納簿!$C$4:$C$564),ROWS($A$18:$A511)),1/ROW(②金銭出納簿!$C$4:$C$564),0),COLUMNS($A$5:B$5)),"")</f>
        <v/>
      </c>
      <c r="C500" s="12" t="str">
        <f t="array" ref="C500">IFERROR(INDEX(②金銭出納簿!$C$4:$M$564,MATCH(LARGE((②金銭出納簿!$G$4:$G$564=$A$1)*1/ROW(②金銭出納簿!$C$4:$C$564),ROWS($A$18:$A511)),1/ROW(②金銭出納簿!$C$4:$C$564),0),COLUMNS($A$5:C$5)),"")</f>
        <v/>
      </c>
      <c r="D500" s="12" t="str">
        <f t="array" ref="D500">IFERROR(INDEX(②金銭出納簿!$C$4:$M$564,MATCH(LARGE((②金銭出納簿!$G$4:$G$564=$A$1)*1/ROW(②金銭出納簿!$C$4:$C$564),ROWS($A$18:$A511)),1/ROW(②金銭出納簿!$C$4:$C$564),0),COLUMNS($A$5:D$5)),"")</f>
        <v/>
      </c>
      <c r="E500" s="12" t="str">
        <f t="array" ref="E500">IFERROR(INDEX(②金銭出納簿!$C$4:$M$564,MATCH(LARGE((②金銭出納簿!$G$4:$G$564=$A$1)*1/ROW(②金銭出納簿!$C$4:$C$564),ROWS($A$18:$A511)),1/ROW(②金銭出納簿!$C$4:$C$564),0),COLUMNS($A$5:E$5)),"")</f>
        <v/>
      </c>
      <c r="F500" s="134" t="str">
        <f t="array" ref="F500">IFERROR(INDEX(②金銭出納簿!$C$4:$M$564,MATCH(LARGE((②金銭出納簿!$G$4:$G$564=$A$1)*1/ROW(②金銭出納簿!$C$4:$C$564),ROWS($A$18:$A511)),1/ROW(②金銭出納簿!$C$4:$C$564),0),COLUMNS($A$5:F$5)),"")</f>
        <v/>
      </c>
      <c r="G500" s="134" t="str">
        <f t="array" ref="G500">IFERROR(INDEX(②金銭出納簿!$C$4:$M$564,MATCH(LARGE((②金銭出納簿!$G$4:$G$564=$A$1)*1/ROW(②金銭出納簿!$C$4:$C$564),ROWS($A$18:$A511)),1/ROW(②金銭出納簿!$C$4:$C$564),0),COLUMNS($A$5:G$5)),"")</f>
        <v/>
      </c>
      <c r="H500" s="15" t="str">
        <f t="array" ref="H500">IFERROR(INDEX(②金銭出納簿!$C$4:$M$564,MATCH(LARGE((②金銭出納簿!$G$4:$G$564=$A$1)*1/ROW(②金銭出納簿!$C$4:$C$564),ROWS($A$18:$A511)),1/ROW(②金銭出納簿!$C$4:$C$564),0),COLUMNS($A$5:H$5)),"")</f>
        <v/>
      </c>
      <c r="I500" s="17" t="str">
        <f t="array" ref="I500">IFERROR(INDEX(②金銭出納簿!$C$4:$M$564,MATCH(LARGE((②金銭出納簿!$G$4:$G$564=$A$1)*1/ROW(②金銭出納簿!$C$4:$C$564),ROWS($A$18:$A511)),1/ROW(②金銭出納簿!$C$4:$C$564),0),COLUMNS($A$5:I$5)),"")</f>
        <v/>
      </c>
      <c r="J500" s="16" t="str">
        <f t="array" ref="J500">IFERROR(INDEX(②金銭出納簿!$C$4:$M$564,MATCH(LARGE((②金銭出納簿!$G$4:$G$564=$A$1)*1/ROW(②金銭出納簿!$C$4:$C$564),ROWS($A$18:$A511)),1/ROW(②金銭出納簿!$C$4:$C$564),0),COLUMNS($A$5:J$5)),"")</f>
        <v/>
      </c>
      <c r="K500" s="17" t="str">
        <f t="shared" si="16"/>
        <v/>
      </c>
      <c r="L500" s="23" t="str">
        <f t="shared" si="17"/>
        <v/>
      </c>
    </row>
    <row r="501" spans="1:12" ht="20.25" customHeight="1" x14ac:dyDescent="0.15">
      <c r="A501" s="124" t="str">
        <f t="array" ref="A501">IFERROR(INDEX(②金銭出納簿!$C$4:$M$564,MATCH(LARGE((②金銭出納簿!$G$4:$G$564=$A$1)*1/ROW(②金銭出納簿!$C$4:$C$564),ROWS($A$18:$A512)),1/ROW(②金銭出納簿!$C$4:$C$564),0),COLUMNS($A$5:A$5)),"")</f>
        <v/>
      </c>
      <c r="B501" s="125" t="str">
        <f t="array" ref="B501">IFERROR(INDEX(②金銭出納簿!$C$4:$M$564,MATCH(LARGE((②金銭出納簿!$G$4:$G$564=$A$1)*1/ROW(②金銭出納簿!$C$4:$C$564),ROWS($A$18:$A512)),1/ROW(②金銭出納簿!$C$4:$C$564),0),COLUMNS($A$5:B$5)),"")</f>
        <v/>
      </c>
      <c r="C501" s="12" t="str">
        <f t="array" ref="C501">IFERROR(INDEX(②金銭出納簿!$C$4:$M$564,MATCH(LARGE((②金銭出納簿!$G$4:$G$564=$A$1)*1/ROW(②金銭出納簿!$C$4:$C$564),ROWS($A$18:$A512)),1/ROW(②金銭出納簿!$C$4:$C$564),0),COLUMNS($A$5:C$5)),"")</f>
        <v/>
      </c>
      <c r="D501" s="12" t="str">
        <f t="array" ref="D501">IFERROR(INDEX(②金銭出納簿!$C$4:$M$564,MATCH(LARGE((②金銭出納簿!$G$4:$G$564=$A$1)*1/ROW(②金銭出納簿!$C$4:$C$564),ROWS($A$18:$A512)),1/ROW(②金銭出納簿!$C$4:$C$564),0),COLUMNS($A$5:D$5)),"")</f>
        <v/>
      </c>
      <c r="E501" s="12" t="str">
        <f t="array" ref="E501">IFERROR(INDEX(②金銭出納簿!$C$4:$M$564,MATCH(LARGE((②金銭出納簿!$G$4:$G$564=$A$1)*1/ROW(②金銭出納簿!$C$4:$C$564),ROWS($A$18:$A512)),1/ROW(②金銭出納簿!$C$4:$C$564),0),COLUMNS($A$5:E$5)),"")</f>
        <v/>
      </c>
      <c r="F501" s="134" t="str">
        <f t="array" ref="F501">IFERROR(INDEX(②金銭出納簿!$C$4:$M$564,MATCH(LARGE((②金銭出納簿!$G$4:$G$564=$A$1)*1/ROW(②金銭出納簿!$C$4:$C$564),ROWS($A$18:$A512)),1/ROW(②金銭出納簿!$C$4:$C$564),0),COLUMNS($A$5:F$5)),"")</f>
        <v/>
      </c>
      <c r="G501" s="134" t="str">
        <f t="array" ref="G501">IFERROR(INDEX(②金銭出納簿!$C$4:$M$564,MATCH(LARGE((②金銭出納簿!$G$4:$G$564=$A$1)*1/ROW(②金銭出納簿!$C$4:$C$564),ROWS($A$18:$A512)),1/ROW(②金銭出納簿!$C$4:$C$564),0),COLUMNS($A$5:G$5)),"")</f>
        <v/>
      </c>
      <c r="H501" s="15" t="str">
        <f t="array" ref="H501">IFERROR(INDEX(②金銭出納簿!$C$4:$M$564,MATCH(LARGE((②金銭出納簿!$G$4:$G$564=$A$1)*1/ROW(②金銭出納簿!$C$4:$C$564),ROWS($A$18:$A512)),1/ROW(②金銭出納簿!$C$4:$C$564),0),COLUMNS($A$5:H$5)),"")</f>
        <v/>
      </c>
      <c r="I501" s="17" t="str">
        <f t="array" ref="I501">IFERROR(INDEX(②金銭出納簿!$C$4:$M$564,MATCH(LARGE((②金銭出納簿!$G$4:$G$564=$A$1)*1/ROW(②金銭出納簿!$C$4:$C$564),ROWS($A$18:$A512)),1/ROW(②金銭出納簿!$C$4:$C$564),0),COLUMNS($A$5:I$5)),"")</f>
        <v/>
      </c>
      <c r="J501" s="16" t="str">
        <f t="array" ref="J501">IFERROR(INDEX(②金銭出納簿!$C$4:$M$564,MATCH(LARGE((②金銭出納簿!$G$4:$G$564=$A$1)*1/ROW(②金銭出納簿!$C$4:$C$564),ROWS($A$18:$A512)),1/ROW(②金銭出納簿!$C$4:$C$564),0),COLUMNS($A$5:J$5)),"")</f>
        <v/>
      </c>
      <c r="K501" s="17" t="str">
        <f t="shared" si="16"/>
        <v/>
      </c>
      <c r="L501" s="23" t="str">
        <f t="shared" si="17"/>
        <v/>
      </c>
    </row>
    <row r="502" spans="1:12" ht="20.25" customHeight="1" x14ac:dyDescent="0.15">
      <c r="A502" s="124" t="str">
        <f t="array" ref="A502">IFERROR(INDEX(②金銭出納簿!$C$4:$M$564,MATCH(LARGE((②金銭出納簿!$G$4:$G$564=$A$1)*1/ROW(②金銭出納簿!$C$4:$C$564),ROWS($A$18:$A513)),1/ROW(②金銭出納簿!$C$4:$C$564),0),COLUMNS($A$5:A$5)),"")</f>
        <v/>
      </c>
      <c r="B502" s="125" t="str">
        <f t="array" ref="B502">IFERROR(INDEX(②金銭出納簿!$C$4:$M$564,MATCH(LARGE((②金銭出納簿!$G$4:$G$564=$A$1)*1/ROW(②金銭出納簿!$C$4:$C$564),ROWS($A$18:$A513)),1/ROW(②金銭出納簿!$C$4:$C$564),0),COLUMNS($A$5:B$5)),"")</f>
        <v/>
      </c>
      <c r="C502" s="12" t="str">
        <f t="array" ref="C502">IFERROR(INDEX(②金銭出納簿!$C$4:$M$564,MATCH(LARGE((②金銭出納簿!$G$4:$G$564=$A$1)*1/ROW(②金銭出納簿!$C$4:$C$564),ROWS($A$18:$A513)),1/ROW(②金銭出納簿!$C$4:$C$564),0),COLUMNS($A$5:C$5)),"")</f>
        <v/>
      </c>
      <c r="D502" s="12" t="str">
        <f t="array" ref="D502">IFERROR(INDEX(②金銭出納簿!$C$4:$M$564,MATCH(LARGE((②金銭出納簿!$G$4:$G$564=$A$1)*1/ROW(②金銭出納簿!$C$4:$C$564),ROWS($A$18:$A513)),1/ROW(②金銭出納簿!$C$4:$C$564),0),COLUMNS($A$5:D$5)),"")</f>
        <v/>
      </c>
      <c r="E502" s="12" t="str">
        <f t="array" ref="E502">IFERROR(INDEX(②金銭出納簿!$C$4:$M$564,MATCH(LARGE((②金銭出納簿!$G$4:$G$564=$A$1)*1/ROW(②金銭出納簿!$C$4:$C$564),ROWS($A$18:$A513)),1/ROW(②金銭出納簿!$C$4:$C$564),0),COLUMNS($A$5:E$5)),"")</f>
        <v/>
      </c>
      <c r="F502" s="134" t="str">
        <f t="array" ref="F502">IFERROR(INDEX(②金銭出納簿!$C$4:$M$564,MATCH(LARGE((②金銭出納簿!$G$4:$G$564=$A$1)*1/ROW(②金銭出納簿!$C$4:$C$564),ROWS($A$18:$A513)),1/ROW(②金銭出納簿!$C$4:$C$564),0),COLUMNS($A$5:F$5)),"")</f>
        <v/>
      </c>
      <c r="G502" s="134" t="str">
        <f t="array" ref="G502">IFERROR(INDEX(②金銭出納簿!$C$4:$M$564,MATCH(LARGE((②金銭出納簿!$G$4:$G$564=$A$1)*1/ROW(②金銭出納簿!$C$4:$C$564),ROWS($A$18:$A513)),1/ROW(②金銭出納簿!$C$4:$C$564),0),COLUMNS($A$5:G$5)),"")</f>
        <v/>
      </c>
      <c r="H502" s="15" t="str">
        <f t="array" ref="H502">IFERROR(INDEX(②金銭出納簿!$C$4:$M$564,MATCH(LARGE((②金銭出納簿!$G$4:$G$564=$A$1)*1/ROW(②金銭出納簿!$C$4:$C$564),ROWS($A$18:$A513)),1/ROW(②金銭出納簿!$C$4:$C$564),0),COLUMNS($A$5:H$5)),"")</f>
        <v/>
      </c>
      <c r="I502" s="17" t="str">
        <f t="array" ref="I502">IFERROR(INDEX(②金銭出納簿!$C$4:$M$564,MATCH(LARGE((②金銭出納簿!$G$4:$G$564=$A$1)*1/ROW(②金銭出納簿!$C$4:$C$564),ROWS($A$18:$A513)),1/ROW(②金銭出納簿!$C$4:$C$564),0),COLUMNS($A$5:I$5)),"")</f>
        <v/>
      </c>
      <c r="J502" s="16" t="str">
        <f t="array" ref="J502">IFERROR(INDEX(②金銭出納簿!$C$4:$M$564,MATCH(LARGE((②金銭出納簿!$G$4:$G$564=$A$1)*1/ROW(②金銭出納簿!$C$4:$C$564),ROWS($A$18:$A513)),1/ROW(②金銭出納簿!$C$4:$C$564),0),COLUMNS($A$5:J$5)),"")</f>
        <v/>
      </c>
      <c r="K502" s="17" t="str">
        <f t="shared" si="16"/>
        <v/>
      </c>
      <c r="L502" s="23" t="str">
        <f t="shared" si="17"/>
        <v/>
      </c>
    </row>
    <row r="503" spans="1:12" ht="20.25" customHeight="1" x14ac:dyDescent="0.15">
      <c r="A503" s="124" t="str">
        <f t="array" ref="A503">IFERROR(INDEX(②金銭出納簿!$C$4:$M$564,MATCH(LARGE((②金銭出納簿!$G$4:$G$564=$A$1)*1/ROW(②金銭出納簿!$C$4:$C$564),ROWS($A$18:$A514)),1/ROW(②金銭出納簿!$C$4:$C$564),0),COLUMNS($A$5:A$5)),"")</f>
        <v/>
      </c>
      <c r="B503" s="125" t="str">
        <f t="array" ref="B503">IFERROR(INDEX(②金銭出納簿!$C$4:$M$564,MATCH(LARGE((②金銭出納簿!$G$4:$G$564=$A$1)*1/ROW(②金銭出納簿!$C$4:$C$564),ROWS($A$18:$A514)),1/ROW(②金銭出納簿!$C$4:$C$564),0),COLUMNS($A$5:B$5)),"")</f>
        <v/>
      </c>
      <c r="C503" s="12" t="str">
        <f t="array" ref="C503">IFERROR(INDEX(②金銭出納簿!$C$4:$M$564,MATCH(LARGE((②金銭出納簿!$G$4:$G$564=$A$1)*1/ROW(②金銭出納簿!$C$4:$C$564),ROWS($A$18:$A514)),1/ROW(②金銭出納簿!$C$4:$C$564),0),COLUMNS($A$5:C$5)),"")</f>
        <v/>
      </c>
      <c r="D503" s="12" t="str">
        <f t="array" ref="D503">IFERROR(INDEX(②金銭出納簿!$C$4:$M$564,MATCH(LARGE((②金銭出納簿!$G$4:$G$564=$A$1)*1/ROW(②金銭出納簿!$C$4:$C$564),ROWS($A$18:$A514)),1/ROW(②金銭出納簿!$C$4:$C$564),0),COLUMNS($A$5:D$5)),"")</f>
        <v/>
      </c>
      <c r="E503" s="12" t="str">
        <f t="array" ref="E503">IFERROR(INDEX(②金銭出納簿!$C$4:$M$564,MATCH(LARGE((②金銭出納簿!$G$4:$G$564=$A$1)*1/ROW(②金銭出納簿!$C$4:$C$564),ROWS($A$18:$A514)),1/ROW(②金銭出納簿!$C$4:$C$564),0),COLUMNS($A$5:E$5)),"")</f>
        <v/>
      </c>
      <c r="F503" s="134" t="str">
        <f t="array" ref="F503">IFERROR(INDEX(②金銭出納簿!$C$4:$M$564,MATCH(LARGE((②金銭出納簿!$G$4:$G$564=$A$1)*1/ROW(②金銭出納簿!$C$4:$C$564),ROWS($A$18:$A514)),1/ROW(②金銭出納簿!$C$4:$C$564),0),COLUMNS($A$5:F$5)),"")</f>
        <v/>
      </c>
      <c r="G503" s="134" t="str">
        <f t="array" ref="G503">IFERROR(INDEX(②金銭出納簿!$C$4:$M$564,MATCH(LARGE((②金銭出納簿!$G$4:$G$564=$A$1)*1/ROW(②金銭出納簿!$C$4:$C$564),ROWS($A$18:$A514)),1/ROW(②金銭出納簿!$C$4:$C$564),0),COLUMNS($A$5:G$5)),"")</f>
        <v/>
      </c>
      <c r="H503" s="15" t="str">
        <f t="array" ref="H503">IFERROR(INDEX(②金銭出納簿!$C$4:$M$564,MATCH(LARGE((②金銭出納簿!$G$4:$G$564=$A$1)*1/ROW(②金銭出納簿!$C$4:$C$564),ROWS($A$18:$A514)),1/ROW(②金銭出納簿!$C$4:$C$564),0),COLUMNS($A$5:H$5)),"")</f>
        <v/>
      </c>
      <c r="I503" s="17" t="str">
        <f t="array" ref="I503">IFERROR(INDEX(②金銭出納簿!$C$4:$M$564,MATCH(LARGE((②金銭出納簿!$G$4:$G$564=$A$1)*1/ROW(②金銭出納簿!$C$4:$C$564),ROWS($A$18:$A514)),1/ROW(②金銭出納簿!$C$4:$C$564),0),COLUMNS($A$5:I$5)),"")</f>
        <v/>
      </c>
      <c r="J503" s="16" t="str">
        <f t="array" ref="J503">IFERROR(INDEX(②金銭出納簿!$C$4:$M$564,MATCH(LARGE((②金銭出納簿!$G$4:$G$564=$A$1)*1/ROW(②金銭出納簿!$C$4:$C$564),ROWS($A$18:$A514)),1/ROW(②金銭出納簿!$C$4:$C$564),0),COLUMNS($A$5:J$5)),"")</f>
        <v/>
      </c>
      <c r="K503" s="17" t="str">
        <f t="shared" si="16"/>
        <v/>
      </c>
      <c r="L503" s="23" t="str">
        <f t="shared" si="17"/>
        <v/>
      </c>
    </row>
    <row r="504" spans="1:12" ht="20.25" customHeight="1" x14ac:dyDescent="0.15">
      <c r="A504" s="124" t="str">
        <f t="array" ref="A504">IFERROR(INDEX(②金銭出納簿!$C$4:$M$564,MATCH(LARGE((②金銭出納簿!$G$4:$G$564=$A$1)*1/ROW(②金銭出納簿!$C$4:$C$564),ROWS($A$18:$A515)),1/ROW(②金銭出納簿!$C$4:$C$564),0),COLUMNS($A$5:A$5)),"")</f>
        <v/>
      </c>
      <c r="B504" s="125" t="str">
        <f t="array" ref="B504">IFERROR(INDEX(②金銭出納簿!$C$4:$M$564,MATCH(LARGE((②金銭出納簿!$G$4:$G$564=$A$1)*1/ROW(②金銭出納簿!$C$4:$C$564),ROWS($A$18:$A515)),1/ROW(②金銭出納簿!$C$4:$C$564),0),COLUMNS($A$5:B$5)),"")</f>
        <v/>
      </c>
      <c r="C504" s="12" t="str">
        <f t="array" ref="C504">IFERROR(INDEX(②金銭出納簿!$C$4:$M$564,MATCH(LARGE((②金銭出納簿!$G$4:$G$564=$A$1)*1/ROW(②金銭出納簿!$C$4:$C$564),ROWS($A$18:$A515)),1/ROW(②金銭出納簿!$C$4:$C$564),0),COLUMNS($A$5:C$5)),"")</f>
        <v/>
      </c>
      <c r="D504" s="12" t="str">
        <f t="array" ref="D504">IFERROR(INDEX(②金銭出納簿!$C$4:$M$564,MATCH(LARGE((②金銭出納簿!$G$4:$G$564=$A$1)*1/ROW(②金銭出納簿!$C$4:$C$564),ROWS($A$18:$A515)),1/ROW(②金銭出納簿!$C$4:$C$564),0),COLUMNS($A$5:D$5)),"")</f>
        <v/>
      </c>
      <c r="E504" s="12" t="str">
        <f t="array" ref="E504">IFERROR(INDEX(②金銭出納簿!$C$4:$M$564,MATCH(LARGE((②金銭出納簿!$G$4:$G$564=$A$1)*1/ROW(②金銭出納簿!$C$4:$C$564),ROWS($A$18:$A515)),1/ROW(②金銭出納簿!$C$4:$C$564),0),COLUMNS($A$5:E$5)),"")</f>
        <v/>
      </c>
      <c r="F504" s="134" t="str">
        <f t="array" ref="F504">IFERROR(INDEX(②金銭出納簿!$C$4:$M$564,MATCH(LARGE((②金銭出納簿!$G$4:$G$564=$A$1)*1/ROW(②金銭出納簿!$C$4:$C$564),ROWS($A$18:$A515)),1/ROW(②金銭出納簿!$C$4:$C$564),0),COLUMNS($A$5:F$5)),"")</f>
        <v/>
      </c>
      <c r="G504" s="134" t="str">
        <f t="array" ref="G504">IFERROR(INDEX(②金銭出納簿!$C$4:$M$564,MATCH(LARGE((②金銭出納簿!$G$4:$G$564=$A$1)*1/ROW(②金銭出納簿!$C$4:$C$564),ROWS($A$18:$A515)),1/ROW(②金銭出納簿!$C$4:$C$564),0),COLUMNS($A$5:G$5)),"")</f>
        <v/>
      </c>
      <c r="H504" s="15" t="str">
        <f t="array" ref="H504">IFERROR(INDEX(②金銭出納簿!$C$4:$M$564,MATCH(LARGE((②金銭出納簿!$G$4:$G$564=$A$1)*1/ROW(②金銭出納簿!$C$4:$C$564),ROWS($A$18:$A515)),1/ROW(②金銭出納簿!$C$4:$C$564),0),COLUMNS($A$5:H$5)),"")</f>
        <v/>
      </c>
      <c r="I504" s="17" t="str">
        <f t="array" ref="I504">IFERROR(INDEX(②金銭出納簿!$C$4:$M$564,MATCH(LARGE((②金銭出納簿!$G$4:$G$564=$A$1)*1/ROW(②金銭出納簿!$C$4:$C$564),ROWS($A$18:$A515)),1/ROW(②金銭出納簿!$C$4:$C$564),0),COLUMNS($A$5:I$5)),"")</f>
        <v/>
      </c>
      <c r="J504" s="16" t="str">
        <f t="array" ref="J504">IFERROR(INDEX(②金銭出納簿!$C$4:$M$564,MATCH(LARGE((②金銭出納簿!$G$4:$G$564=$A$1)*1/ROW(②金銭出納簿!$C$4:$C$564),ROWS($A$18:$A515)),1/ROW(②金銭出納簿!$C$4:$C$564),0),COLUMNS($A$5:J$5)),"")</f>
        <v/>
      </c>
      <c r="K504" s="17" t="str">
        <f t="shared" si="16"/>
        <v/>
      </c>
      <c r="L504" s="23" t="str">
        <f t="shared" si="17"/>
        <v/>
      </c>
    </row>
    <row r="505" spans="1:12" ht="20.25" customHeight="1" x14ac:dyDescent="0.15">
      <c r="A505" s="124" t="str">
        <f t="array" ref="A505">IFERROR(INDEX(②金銭出納簿!$C$4:$M$564,MATCH(LARGE((②金銭出納簿!$G$4:$G$564=$A$1)*1/ROW(②金銭出納簿!$C$4:$C$564),ROWS($A$18:$A516)),1/ROW(②金銭出納簿!$C$4:$C$564),0),COLUMNS($A$5:A$5)),"")</f>
        <v/>
      </c>
      <c r="B505" s="125" t="str">
        <f t="array" ref="B505">IFERROR(INDEX(②金銭出納簿!$C$4:$M$564,MATCH(LARGE((②金銭出納簿!$G$4:$G$564=$A$1)*1/ROW(②金銭出納簿!$C$4:$C$564),ROWS($A$18:$A516)),1/ROW(②金銭出納簿!$C$4:$C$564),0),COLUMNS($A$5:B$5)),"")</f>
        <v/>
      </c>
      <c r="C505" s="12" t="str">
        <f t="array" ref="C505">IFERROR(INDEX(②金銭出納簿!$C$4:$M$564,MATCH(LARGE((②金銭出納簿!$G$4:$G$564=$A$1)*1/ROW(②金銭出納簿!$C$4:$C$564),ROWS($A$18:$A516)),1/ROW(②金銭出納簿!$C$4:$C$564),0),COLUMNS($A$5:C$5)),"")</f>
        <v/>
      </c>
      <c r="D505" s="12" t="str">
        <f t="array" ref="D505">IFERROR(INDEX(②金銭出納簿!$C$4:$M$564,MATCH(LARGE((②金銭出納簿!$G$4:$G$564=$A$1)*1/ROW(②金銭出納簿!$C$4:$C$564),ROWS($A$18:$A516)),1/ROW(②金銭出納簿!$C$4:$C$564),0),COLUMNS($A$5:D$5)),"")</f>
        <v/>
      </c>
      <c r="E505" s="12" t="str">
        <f t="array" ref="E505">IFERROR(INDEX(②金銭出納簿!$C$4:$M$564,MATCH(LARGE((②金銭出納簿!$G$4:$G$564=$A$1)*1/ROW(②金銭出納簿!$C$4:$C$564),ROWS($A$18:$A516)),1/ROW(②金銭出納簿!$C$4:$C$564),0),COLUMNS($A$5:E$5)),"")</f>
        <v/>
      </c>
      <c r="F505" s="134" t="str">
        <f t="array" ref="F505">IFERROR(INDEX(②金銭出納簿!$C$4:$M$564,MATCH(LARGE((②金銭出納簿!$G$4:$G$564=$A$1)*1/ROW(②金銭出納簿!$C$4:$C$564),ROWS($A$18:$A516)),1/ROW(②金銭出納簿!$C$4:$C$564),0),COLUMNS($A$5:F$5)),"")</f>
        <v/>
      </c>
      <c r="G505" s="134" t="str">
        <f t="array" ref="G505">IFERROR(INDEX(②金銭出納簿!$C$4:$M$564,MATCH(LARGE((②金銭出納簿!$G$4:$G$564=$A$1)*1/ROW(②金銭出納簿!$C$4:$C$564),ROWS($A$18:$A516)),1/ROW(②金銭出納簿!$C$4:$C$564),0),COLUMNS($A$5:G$5)),"")</f>
        <v/>
      </c>
      <c r="H505" s="15" t="str">
        <f t="array" ref="H505">IFERROR(INDEX(②金銭出納簿!$C$4:$M$564,MATCH(LARGE((②金銭出納簿!$G$4:$G$564=$A$1)*1/ROW(②金銭出納簿!$C$4:$C$564),ROWS($A$18:$A516)),1/ROW(②金銭出納簿!$C$4:$C$564),0),COLUMNS($A$5:H$5)),"")</f>
        <v/>
      </c>
      <c r="I505" s="17" t="str">
        <f t="array" ref="I505">IFERROR(INDEX(②金銭出納簿!$C$4:$M$564,MATCH(LARGE((②金銭出納簿!$G$4:$G$564=$A$1)*1/ROW(②金銭出納簿!$C$4:$C$564),ROWS($A$18:$A516)),1/ROW(②金銭出納簿!$C$4:$C$564),0),COLUMNS($A$5:I$5)),"")</f>
        <v/>
      </c>
      <c r="J505" s="16" t="str">
        <f t="array" ref="J505">IFERROR(INDEX(②金銭出納簿!$C$4:$M$564,MATCH(LARGE((②金銭出納簿!$G$4:$G$564=$A$1)*1/ROW(②金銭出納簿!$C$4:$C$564),ROWS($A$18:$A516)),1/ROW(②金銭出納簿!$C$4:$C$564),0),COLUMNS($A$5:J$5)),"")</f>
        <v/>
      </c>
      <c r="K505" s="17" t="str">
        <f t="shared" si="16"/>
        <v/>
      </c>
      <c r="L505" s="23" t="str">
        <f t="shared" si="17"/>
        <v/>
      </c>
    </row>
    <row r="506" spans="1:12" ht="20.25" customHeight="1" x14ac:dyDescent="0.15">
      <c r="A506" s="124" t="str">
        <f t="array" ref="A506">IFERROR(INDEX(②金銭出納簿!$C$4:$M$564,MATCH(LARGE((②金銭出納簿!$G$4:$G$564=$A$1)*1/ROW(②金銭出納簿!$C$4:$C$564),ROWS($A$18:$A517)),1/ROW(②金銭出納簿!$C$4:$C$564),0),COLUMNS($A$5:A$5)),"")</f>
        <v/>
      </c>
      <c r="B506" s="125" t="str">
        <f t="array" ref="B506">IFERROR(INDEX(②金銭出納簿!$C$4:$M$564,MATCH(LARGE((②金銭出納簿!$G$4:$G$564=$A$1)*1/ROW(②金銭出納簿!$C$4:$C$564),ROWS($A$18:$A517)),1/ROW(②金銭出納簿!$C$4:$C$564),0),COLUMNS($A$5:B$5)),"")</f>
        <v/>
      </c>
      <c r="C506" s="12" t="str">
        <f t="array" ref="C506">IFERROR(INDEX(②金銭出納簿!$C$4:$M$564,MATCH(LARGE((②金銭出納簿!$G$4:$G$564=$A$1)*1/ROW(②金銭出納簿!$C$4:$C$564),ROWS($A$18:$A517)),1/ROW(②金銭出納簿!$C$4:$C$564),0),COLUMNS($A$5:C$5)),"")</f>
        <v/>
      </c>
      <c r="D506" s="12" t="str">
        <f t="array" ref="D506">IFERROR(INDEX(②金銭出納簿!$C$4:$M$564,MATCH(LARGE((②金銭出納簿!$G$4:$G$564=$A$1)*1/ROW(②金銭出納簿!$C$4:$C$564),ROWS($A$18:$A517)),1/ROW(②金銭出納簿!$C$4:$C$564),0),COLUMNS($A$5:D$5)),"")</f>
        <v/>
      </c>
      <c r="E506" s="12" t="str">
        <f t="array" ref="E506">IFERROR(INDEX(②金銭出納簿!$C$4:$M$564,MATCH(LARGE((②金銭出納簿!$G$4:$G$564=$A$1)*1/ROW(②金銭出納簿!$C$4:$C$564),ROWS($A$18:$A517)),1/ROW(②金銭出納簿!$C$4:$C$564),0),COLUMNS($A$5:E$5)),"")</f>
        <v/>
      </c>
      <c r="F506" s="134" t="str">
        <f t="array" ref="F506">IFERROR(INDEX(②金銭出納簿!$C$4:$M$564,MATCH(LARGE((②金銭出納簿!$G$4:$G$564=$A$1)*1/ROW(②金銭出納簿!$C$4:$C$564),ROWS($A$18:$A517)),1/ROW(②金銭出納簿!$C$4:$C$564),0),COLUMNS($A$5:F$5)),"")</f>
        <v/>
      </c>
      <c r="G506" s="134" t="str">
        <f t="array" ref="G506">IFERROR(INDEX(②金銭出納簿!$C$4:$M$564,MATCH(LARGE((②金銭出納簿!$G$4:$G$564=$A$1)*1/ROW(②金銭出納簿!$C$4:$C$564),ROWS($A$18:$A517)),1/ROW(②金銭出納簿!$C$4:$C$564),0),COLUMNS($A$5:G$5)),"")</f>
        <v/>
      </c>
      <c r="H506" s="15" t="str">
        <f t="array" ref="H506">IFERROR(INDEX(②金銭出納簿!$C$4:$M$564,MATCH(LARGE((②金銭出納簿!$G$4:$G$564=$A$1)*1/ROW(②金銭出納簿!$C$4:$C$564),ROWS($A$18:$A517)),1/ROW(②金銭出納簿!$C$4:$C$564),0),COLUMNS($A$5:H$5)),"")</f>
        <v/>
      </c>
      <c r="I506" s="17" t="str">
        <f t="array" ref="I506">IFERROR(INDEX(②金銭出納簿!$C$4:$M$564,MATCH(LARGE((②金銭出納簿!$G$4:$G$564=$A$1)*1/ROW(②金銭出納簿!$C$4:$C$564),ROWS($A$18:$A517)),1/ROW(②金銭出納簿!$C$4:$C$564),0),COLUMNS($A$5:I$5)),"")</f>
        <v/>
      </c>
      <c r="J506" s="16" t="str">
        <f t="array" ref="J506">IFERROR(INDEX(②金銭出納簿!$C$4:$M$564,MATCH(LARGE((②金銭出納簿!$G$4:$G$564=$A$1)*1/ROW(②金銭出納簿!$C$4:$C$564),ROWS($A$18:$A517)),1/ROW(②金銭出納簿!$C$4:$C$564),0),COLUMNS($A$5:J$5)),"")</f>
        <v/>
      </c>
      <c r="K506" s="17" t="str">
        <f t="shared" si="16"/>
        <v/>
      </c>
      <c r="L506" s="23" t="str">
        <f t="shared" si="17"/>
        <v/>
      </c>
    </row>
    <row r="507" spans="1:12" ht="20.25" customHeight="1" x14ac:dyDescent="0.15">
      <c r="A507" s="124" t="str">
        <f t="array" ref="A507">IFERROR(INDEX(②金銭出納簿!$C$4:$M$564,MATCH(LARGE((②金銭出納簿!$G$4:$G$564=$A$1)*1/ROW(②金銭出納簿!$C$4:$C$564),ROWS($A$18:$A518)),1/ROW(②金銭出納簿!$C$4:$C$564),0),COLUMNS($A$5:A$5)),"")</f>
        <v/>
      </c>
      <c r="B507" s="125" t="str">
        <f t="array" ref="B507">IFERROR(INDEX(②金銭出納簿!$C$4:$M$564,MATCH(LARGE((②金銭出納簿!$G$4:$G$564=$A$1)*1/ROW(②金銭出納簿!$C$4:$C$564),ROWS($A$18:$A518)),1/ROW(②金銭出納簿!$C$4:$C$564),0),COLUMNS($A$5:B$5)),"")</f>
        <v/>
      </c>
      <c r="C507" s="12" t="str">
        <f t="array" ref="C507">IFERROR(INDEX(②金銭出納簿!$C$4:$M$564,MATCH(LARGE((②金銭出納簿!$G$4:$G$564=$A$1)*1/ROW(②金銭出納簿!$C$4:$C$564),ROWS($A$18:$A518)),1/ROW(②金銭出納簿!$C$4:$C$564),0),COLUMNS($A$5:C$5)),"")</f>
        <v/>
      </c>
      <c r="D507" s="12" t="str">
        <f t="array" ref="D507">IFERROR(INDEX(②金銭出納簿!$C$4:$M$564,MATCH(LARGE((②金銭出納簿!$G$4:$G$564=$A$1)*1/ROW(②金銭出納簿!$C$4:$C$564),ROWS($A$18:$A518)),1/ROW(②金銭出納簿!$C$4:$C$564),0),COLUMNS($A$5:D$5)),"")</f>
        <v/>
      </c>
      <c r="E507" s="12" t="str">
        <f t="array" ref="E507">IFERROR(INDEX(②金銭出納簿!$C$4:$M$564,MATCH(LARGE((②金銭出納簿!$G$4:$G$564=$A$1)*1/ROW(②金銭出納簿!$C$4:$C$564),ROWS($A$18:$A518)),1/ROW(②金銭出納簿!$C$4:$C$564),0),COLUMNS($A$5:E$5)),"")</f>
        <v/>
      </c>
      <c r="F507" s="134" t="str">
        <f t="array" ref="F507">IFERROR(INDEX(②金銭出納簿!$C$4:$M$564,MATCH(LARGE((②金銭出納簿!$G$4:$G$564=$A$1)*1/ROW(②金銭出納簿!$C$4:$C$564),ROWS($A$18:$A518)),1/ROW(②金銭出納簿!$C$4:$C$564),0),COLUMNS($A$5:F$5)),"")</f>
        <v/>
      </c>
      <c r="G507" s="134" t="str">
        <f t="array" ref="G507">IFERROR(INDEX(②金銭出納簿!$C$4:$M$564,MATCH(LARGE((②金銭出納簿!$G$4:$G$564=$A$1)*1/ROW(②金銭出納簿!$C$4:$C$564),ROWS($A$18:$A518)),1/ROW(②金銭出納簿!$C$4:$C$564),0),COLUMNS($A$5:G$5)),"")</f>
        <v/>
      </c>
      <c r="H507" s="15" t="str">
        <f t="array" ref="H507">IFERROR(INDEX(②金銭出納簿!$C$4:$M$564,MATCH(LARGE((②金銭出納簿!$G$4:$G$564=$A$1)*1/ROW(②金銭出納簿!$C$4:$C$564),ROWS($A$18:$A518)),1/ROW(②金銭出納簿!$C$4:$C$564),0),COLUMNS($A$5:H$5)),"")</f>
        <v/>
      </c>
      <c r="I507" s="17" t="str">
        <f t="array" ref="I507">IFERROR(INDEX(②金銭出納簿!$C$4:$M$564,MATCH(LARGE((②金銭出納簿!$G$4:$G$564=$A$1)*1/ROW(②金銭出納簿!$C$4:$C$564),ROWS($A$18:$A518)),1/ROW(②金銭出納簿!$C$4:$C$564),0),COLUMNS($A$5:I$5)),"")</f>
        <v/>
      </c>
      <c r="J507" s="16" t="str">
        <f t="array" ref="J507">IFERROR(INDEX(②金銭出納簿!$C$4:$M$564,MATCH(LARGE((②金銭出納簿!$G$4:$G$564=$A$1)*1/ROW(②金銭出納簿!$C$4:$C$564),ROWS($A$18:$A518)),1/ROW(②金銭出納簿!$C$4:$C$564),0),COLUMNS($A$5:J$5)),"")</f>
        <v/>
      </c>
      <c r="K507" s="17" t="str">
        <f t="shared" si="16"/>
        <v/>
      </c>
      <c r="L507" s="23" t="str">
        <f t="shared" si="17"/>
        <v/>
      </c>
    </row>
    <row r="508" spans="1:12" ht="20.25" customHeight="1" x14ac:dyDescent="0.15">
      <c r="A508" s="124" t="str">
        <f t="array" ref="A508">IFERROR(INDEX(②金銭出納簿!$C$4:$M$564,MATCH(LARGE((②金銭出納簿!$G$4:$G$564=$A$1)*1/ROW(②金銭出納簿!$C$4:$C$564),ROWS($A$18:$A519)),1/ROW(②金銭出納簿!$C$4:$C$564),0),COLUMNS($A$5:A$5)),"")</f>
        <v/>
      </c>
      <c r="B508" s="125" t="str">
        <f t="array" ref="B508">IFERROR(INDEX(②金銭出納簿!$C$4:$M$564,MATCH(LARGE((②金銭出納簿!$G$4:$G$564=$A$1)*1/ROW(②金銭出納簿!$C$4:$C$564),ROWS($A$18:$A519)),1/ROW(②金銭出納簿!$C$4:$C$564),0),COLUMNS($A$5:B$5)),"")</f>
        <v/>
      </c>
      <c r="C508" s="12" t="str">
        <f t="array" ref="C508">IFERROR(INDEX(②金銭出納簿!$C$4:$M$564,MATCH(LARGE((②金銭出納簿!$G$4:$G$564=$A$1)*1/ROW(②金銭出納簿!$C$4:$C$564),ROWS($A$18:$A519)),1/ROW(②金銭出納簿!$C$4:$C$564),0),COLUMNS($A$5:C$5)),"")</f>
        <v/>
      </c>
      <c r="D508" s="12" t="str">
        <f t="array" ref="D508">IFERROR(INDEX(②金銭出納簿!$C$4:$M$564,MATCH(LARGE((②金銭出納簿!$G$4:$G$564=$A$1)*1/ROW(②金銭出納簿!$C$4:$C$564),ROWS($A$18:$A519)),1/ROW(②金銭出納簿!$C$4:$C$564),0),COLUMNS($A$5:D$5)),"")</f>
        <v/>
      </c>
      <c r="E508" s="12" t="str">
        <f t="array" ref="E508">IFERROR(INDEX(②金銭出納簿!$C$4:$M$564,MATCH(LARGE((②金銭出納簿!$G$4:$G$564=$A$1)*1/ROW(②金銭出納簿!$C$4:$C$564),ROWS($A$18:$A519)),1/ROW(②金銭出納簿!$C$4:$C$564),0),COLUMNS($A$5:E$5)),"")</f>
        <v/>
      </c>
      <c r="F508" s="134" t="str">
        <f t="array" ref="F508">IFERROR(INDEX(②金銭出納簿!$C$4:$M$564,MATCH(LARGE((②金銭出納簿!$G$4:$G$564=$A$1)*1/ROW(②金銭出納簿!$C$4:$C$564),ROWS($A$18:$A519)),1/ROW(②金銭出納簿!$C$4:$C$564),0),COLUMNS($A$5:F$5)),"")</f>
        <v/>
      </c>
      <c r="G508" s="134" t="str">
        <f t="array" ref="G508">IFERROR(INDEX(②金銭出納簿!$C$4:$M$564,MATCH(LARGE((②金銭出納簿!$G$4:$G$564=$A$1)*1/ROW(②金銭出納簿!$C$4:$C$564),ROWS($A$18:$A519)),1/ROW(②金銭出納簿!$C$4:$C$564),0),COLUMNS($A$5:G$5)),"")</f>
        <v/>
      </c>
      <c r="H508" s="15" t="str">
        <f t="array" ref="H508">IFERROR(INDEX(②金銭出納簿!$C$4:$M$564,MATCH(LARGE((②金銭出納簿!$G$4:$G$564=$A$1)*1/ROW(②金銭出納簿!$C$4:$C$564),ROWS($A$18:$A519)),1/ROW(②金銭出納簿!$C$4:$C$564),0),COLUMNS($A$5:H$5)),"")</f>
        <v/>
      </c>
      <c r="I508" s="17" t="str">
        <f t="array" ref="I508">IFERROR(INDEX(②金銭出納簿!$C$4:$M$564,MATCH(LARGE((②金銭出納簿!$G$4:$G$564=$A$1)*1/ROW(②金銭出納簿!$C$4:$C$564),ROWS($A$18:$A519)),1/ROW(②金銭出納簿!$C$4:$C$564),0),COLUMNS($A$5:I$5)),"")</f>
        <v/>
      </c>
      <c r="J508" s="16" t="str">
        <f t="array" ref="J508">IFERROR(INDEX(②金銭出納簿!$C$4:$M$564,MATCH(LARGE((②金銭出納簿!$G$4:$G$564=$A$1)*1/ROW(②金銭出納簿!$C$4:$C$564),ROWS($A$18:$A519)),1/ROW(②金銭出納簿!$C$4:$C$564),0),COLUMNS($A$5:J$5)),"")</f>
        <v/>
      </c>
      <c r="K508" s="17" t="str">
        <f t="shared" si="16"/>
        <v/>
      </c>
      <c r="L508" s="23" t="str">
        <f t="shared" si="17"/>
        <v/>
      </c>
    </row>
    <row r="509" spans="1:12" ht="20.25" customHeight="1" x14ac:dyDescent="0.15">
      <c r="A509" s="124" t="str">
        <f t="array" ref="A509">IFERROR(INDEX(②金銭出納簿!$C$4:$M$564,MATCH(LARGE((②金銭出納簿!$G$4:$G$564=$A$1)*1/ROW(②金銭出納簿!$C$4:$C$564),ROWS($A$18:$A520)),1/ROW(②金銭出納簿!$C$4:$C$564),0),COLUMNS($A$5:A$5)),"")</f>
        <v/>
      </c>
      <c r="B509" s="125" t="str">
        <f t="array" ref="B509">IFERROR(INDEX(②金銭出納簿!$C$4:$M$564,MATCH(LARGE((②金銭出納簿!$G$4:$G$564=$A$1)*1/ROW(②金銭出納簿!$C$4:$C$564),ROWS($A$18:$A520)),1/ROW(②金銭出納簿!$C$4:$C$564),0),COLUMNS($A$5:B$5)),"")</f>
        <v/>
      </c>
      <c r="C509" s="12" t="str">
        <f t="array" ref="C509">IFERROR(INDEX(②金銭出納簿!$C$4:$M$564,MATCH(LARGE((②金銭出納簿!$G$4:$G$564=$A$1)*1/ROW(②金銭出納簿!$C$4:$C$564),ROWS($A$18:$A520)),1/ROW(②金銭出納簿!$C$4:$C$564),0),COLUMNS($A$5:C$5)),"")</f>
        <v/>
      </c>
      <c r="D509" s="12" t="str">
        <f t="array" ref="D509">IFERROR(INDEX(②金銭出納簿!$C$4:$M$564,MATCH(LARGE((②金銭出納簿!$G$4:$G$564=$A$1)*1/ROW(②金銭出納簿!$C$4:$C$564),ROWS($A$18:$A520)),1/ROW(②金銭出納簿!$C$4:$C$564),0),COLUMNS($A$5:D$5)),"")</f>
        <v/>
      </c>
      <c r="E509" s="12" t="str">
        <f t="array" ref="E509">IFERROR(INDEX(②金銭出納簿!$C$4:$M$564,MATCH(LARGE((②金銭出納簿!$G$4:$G$564=$A$1)*1/ROW(②金銭出納簿!$C$4:$C$564),ROWS($A$18:$A520)),1/ROW(②金銭出納簿!$C$4:$C$564),0),COLUMNS($A$5:E$5)),"")</f>
        <v/>
      </c>
      <c r="F509" s="134" t="str">
        <f t="array" ref="F509">IFERROR(INDEX(②金銭出納簿!$C$4:$M$564,MATCH(LARGE((②金銭出納簿!$G$4:$G$564=$A$1)*1/ROW(②金銭出納簿!$C$4:$C$564),ROWS($A$18:$A520)),1/ROW(②金銭出納簿!$C$4:$C$564),0),COLUMNS($A$5:F$5)),"")</f>
        <v/>
      </c>
      <c r="G509" s="134" t="str">
        <f t="array" ref="G509">IFERROR(INDEX(②金銭出納簿!$C$4:$M$564,MATCH(LARGE((②金銭出納簿!$G$4:$G$564=$A$1)*1/ROW(②金銭出納簿!$C$4:$C$564),ROWS($A$18:$A520)),1/ROW(②金銭出納簿!$C$4:$C$564),0),COLUMNS($A$5:G$5)),"")</f>
        <v/>
      </c>
      <c r="H509" s="15" t="str">
        <f t="array" ref="H509">IFERROR(INDEX(②金銭出納簿!$C$4:$M$564,MATCH(LARGE((②金銭出納簿!$G$4:$G$564=$A$1)*1/ROW(②金銭出納簿!$C$4:$C$564),ROWS($A$18:$A520)),1/ROW(②金銭出納簿!$C$4:$C$564),0),COLUMNS($A$5:H$5)),"")</f>
        <v/>
      </c>
      <c r="I509" s="17" t="str">
        <f t="array" ref="I509">IFERROR(INDEX(②金銭出納簿!$C$4:$M$564,MATCH(LARGE((②金銭出納簿!$G$4:$G$564=$A$1)*1/ROW(②金銭出納簿!$C$4:$C$564),ROWS($A$18:$A520)),1/ROW(②金銭出納簿!$C$4:$C$564),0),COLUMNS($A$5:I$5)),"")</f>
        <v/>
      </c>
      <c r="J509" s="16" t="str">
        <f t="array" ref="J509">IFERROR(INDEX(②金銭出納簿!$C$4:$M$564,MATCH(LARGE((②金銭出納簿!$G$4:$G$564=$A$1)*1/ROW(②金銭出納簿!$C$4:$C$564),ROWS($A$18:$A520)),1/ROW(②金銭出納簿!$C$4:$C$564),0),COLUMNS($A$5:J$5)),"")</f>
        <v/>
      </c>
      <c r="K509" s="17" t="str">
        <f t="shared" si="16"/>
        <v/>
      </c>
      <c r="L509" s="23" t="str">
        <f t="shared" si="17"/>
        <v/>
      </c>
    </row>
    <row r="510" spans="1:12" ht="20.25" customHeight="1" x14ac:dyDescent="0.15">
      <c r="A510" s="124" t="str">
        <f t="array" ref="A510">IFERROR(INDEX(②金銭出納簿!$C$4:$M$564,MATCH(LARGE((②金銭出納簿!$G$4:$G$564=$A$1)*1/ROW(②金銭出納簿!$C$4:$C$564),ROWS($A$18:$A521)),1/ROW(②金銭出納簿!$C$4:$C$564),0),COLUMNS($A$5:A$5)),"")</f>
        <v/>
      </c>
      <c r="B510" s="125" t="str">
        <f t="array" ref="B510">IFERROR(INDEX(②金銭出納簿!$C$4:$M$564,MATCH(LARGE((②金銭出納簿!$G$4:$G$564=$A$1)*1/ROW(②金銭出納簿!$C$4:$C$564),ROWS($A$18:$A521)),1/ROW(②金銭出納簿!$C$4:$C$564),0),COLUMNS($A$5:B$5)),"")</f>
        <v/>
      </c>
      <c r="C510" s="12" t="str">
        <f t="array" ref="C510">IFERROR(INDEX(②金銭出納簿!$C$4:$M$564,MATCH(LARGE((②金銭出納簿!$G$4:$G$564=$A$1)*1/ROW(②金銭出納簿!$C$4:$C$564),ROWS($A$18:$A521)),1/ROW(②金銭出納簿!$C$4:$C$564),0),COLUMNS($A$5:C$5)),"")</f>
        <v/>
      </c>
      <c r="D510" s="12" t="str">
        <f t="array" ref="D510">IFERROR(INDEX(②金銭出納簿!$C$4:$M$564,MATCH(LARGE((②金銭出納簿!$G$4:$G$564=$A$1)*1/ROW(②金銭出納簿!$C$4:$C$564),ROWS($A$18:$A521)),1/ROW(②金銭出納簿!$C$4:$C$564),0),COLUMNS($A$5:D$5)),"")</f>
        <v/>
      </c>
      <c r="E510" s="12" t="str">
        <f t="array" ref="E510">IFERROR(INDEX(②金銭出納簿!$C$4:$M$564,MATCH(LARGE((②金銭出納簿!$G$4:$G$564=$A$1)*1/ROW(②金銭出納簿!$C$4:$C$564),ROWS($A$18:$A521)),1/ROW(②金銭出納簿!$C$4:$C$564),0),COLUMNS($A$5:E$5)),"")</f>
        <v/>
      </c>
      <c r="F510" s="134" t="str">
        <f t="array" ref="F510">IFERROR(INDEX(②金銭出納簿!$C$4:$M$564,MATCH(LARGE((②金銭出納簿!$G$4:$G$564=$A$1)*1/ROW(②金銭出納簿!$C$4:$C$564),ROWS($A$18:$A521)),1/ROW(②金銭出納簿!$C$4:$C$564),0),COLUMNS($A$5:F$5)),"")</f>
        <v/>
      </c>
      <c r="G510" s="134" t="str">
        <f t="array" ref="G510">IFERROR(INDEX(②金銭出納簿!$C$4:$M$564,MATCH(LARGE((②金銭出納簿!$G$4:$G$564=$A$1)*1/ROW(②金銭出納簿!$C$4:$C$564),ROWS($A$18:$A521)),1/ROW(②金銭出納簿!$C$4:$C$564),0),COLUMNS($A$5:G$5)),"")</f>
        <v/>
      </c>
      <c r="H510" s="15" t="str">
        <f t="array" ref="H510">IFERROR(INDEX(②金銭出納簿!$C$4:$M$564,MATCH(LARGE((②金銭出納簿!$G$4:$G$564=$A$1)*1/ROW(②金銭出納簿!$C$4:$C$564),ROWS($A$18:$A521)),1/ROW(②金銭出納簿!$C$4:$C$564),0),COLUMNS($A$5:H$5)),"")</f>
        <v/>
      </c>
      <c r="I510" s="17" t="str">
        <f t="array" ref="I510">IFERROR(INDEX(②金銭出納簿!$C$4:$M$564,MATCH(LARGE((②金銭出納簿!$G$4:$G$564=$A$1)*1/ROW(②金銭出納簿!$C$4:$C$564),ROWS($A$18:$A521)),1/ROW(②金銭出納簿!$C$4:$C$564),0),COLUMNS($A$5:I$5)),"")</f>
        <v/>
      </c>
      <c r="J510" s="16" t="str">
        <f t="array" ref="J510">IFERROR(INDEX(②金銭出納簿!$C$4:$M$564,MATCH(LARGE((②金銭出納簿!$G$4:$G$564=$A$1)*1/ROW(②金銭出納簿!$C$4:$C$564),ROWS($A$18:$A521)),1/ROW(②金銭出納簿!$C$4:$C$564),0),COLUMNS($A$5:J$5)),"")</f>
        <v/>
      </c>
      <c r="K510" s="17" t="str">
        <f t="shared" si="16"/>
        <v/>
      </c>
      <c r="L510" s="23" t="str">
        <f t="shared" si="17"/>
        <v/>
      </c>
    </row>
    <row r="511" spans="1:12" ht="20.25" customHeight="1" x14ac:dyDescent="0.15">
      <c r="A511" s="124" t="str">
        <f t="array" ref="A511">IFERROR(INDEX(②金銭出納簿!$C$4:$M$564,MATCH(LARGE((②金銭出納簿!$G$4:$G$564=$A$1)*1/ROW(②金銭出納簿!$C$4:$C$564),ROWS($A$18:$A522)),1/ROW(②金銭出納簿!$C$4:$C$564),0),COLUMNS($A$5:A$5)),"")</f>
        <v/>
      </c>
      <c r="B511" s="125" t="str">
        <f t="array" ref="B511">IFERROR(INDEX(②金銭出納簿!$C$4:$M$564,MATCH(LARGE((②金銭出納簿!$G$4:$G$564=$A$1)*1/ROW(②金銭出納簿!$C$4:$C$564),ROWS($A$18:$A522)),1/ROW(②金銭出納簿!$C$4:$C$564),0),COLUMNS($A$5:B$5)),"")</f>
        <v/>
      </c>
      <c r="C511" s="12" t="str">
        <f t="array" ref="C511">IFERROR(INDEX(②金銭出納簿!$C$4:$M$564,MATCH(LARGE((②金銭出納簿!$G$4:$G$564=$A$1)*1/ROW(②金銭出納簿!$C$4:$C$564),ROWS($A$18:$A522)),1/ROW(②金銭出納簿!$C$4:$C$564),0),COLUMNS($A$5:C$5)),"")</f>
        <v/>
      </c>
      <c r="D511" s="12" t="str">
        <f t="array" ref="D511">IFERROR(INDEX(②金銭出納簿!$C$4:$M$564,MATCH(LARGE((②金銭出納簿!$G$4:$G$564=$A$1)*1/ROW(②金銭出納簿!$C$4:$C$564),ROWS($A$18:$A522)),1/ROW(②金銭出納簿!$C$4:$C$564),0),COLUMNS($A$5:D$5)),"")</f>
        <v/>
      </c>
      <c r="E511" s="12" t="str">
        <f t="array" ref="E511">IFERROR(INDEX(②金銭出納簿!$C$4:$M$564,MATCH(LARGE((②金銭出納簿!$G$4:$G$564=$A$1)*1/ROW(②金銭出納簿!$C$4:$C$564),ROWS($A$18:$A522)),1/ROW(②金銭出納簿!$C$4:$C$564),0),COLUMNS($A$5:E$5)),"")</f>
        <v/>
      </c>
      <c r="F511" s="134" t="str">
        <f t="array" ref="F511">IFERROR(INDEX(②金銭出納簿!$C$4:$M$564,MATCH(LARGE((②金銭出納簿!$G$4:$G$564=$A$1)*1/ROW(②金銭出納簿!$C$4:$C$564),ROWS($A$18:$A522)),1/ROW(②金銭出納簿!$C$4:$C$564),0),COLUMNS($A$5:F$5)),"")</f>
        <v/>
      </c>
      <c r="G511" s="134" t="str">
        <f t="array" ref="G511">IFERROR(INDEX(②金銭出納簿!$C$4:$M$564,MATCH(LARGE((②金銭出納簿!$G$4:$G$564=$A$1)*1/ROW(②金銭出納簿!$C$4:$C$564),ROWS($A$18:$A522)),1/ROW(②金銭出納簿!$C$4:$C$564),0),COLUMNS($A$5:G$5)),"")</f>
        <v/>
      </c>
      <c r="H511" s="15" t="str">
        <f t="array" ref="H511">IFERROR(INDEX(②金銭出納簿!$C$4:$M$564,MATCH(LARGE((②金銭出納簿!$G$4:$G$564=$A$1)*1/ROW(②金銭出納簿!$C$4:$C$564),ROWS($A$18:$A522)),1/ROW(②金銭出納簿!$C$4:$C$564),0),COLUMNS($A$5:H$5)),"")</f>
        <v/>
      </c>
      <c r="I511" s="17" t="str">
        <f t="array" ref="I511">IFERROR(INDEX(②金銭出納簿!$C$4:$M$564,MATCH(LARGE((②金銭出納簿!$G$4:$G$564=$A$1)*1/ROW(②金銭出納簿!$C$4:$C$564),ROWS($A$18:$A522)),1/ROW(②金銭出納簿!$C$4:$C$564),0),COLUMNS($A$5:I$5)),"")</f>
        <v/>
      </c>
      <c r="J511" s="16" t="str">
        <f t="array" ref="J511">IFERROR(INDEX(②金銭出納簿!$C$4:$M$564,MATCH(LARGE((②金銭出納簿!$G$4:$G$564=$A$1)*1/ROW(②金銭出納簿!$C$4:$C$564),ROWS($A$18:$A522)),1/ROW(②金銭出納簿!$C$4:$C$564),0),COLUMNS($A$5:J$5)),"")</f>
        <v/>
      </c>
      <c r="K511" s="17" t="str">
        <f t="shared" si="16"/>
        <v/>
      </c>
      <c r="L511" s="23" t="str">
        <f t="shared" si="17"/>
        <v/>
      </c>
    </row>
    <row r="512" spans="1:12" ht="20.25" customHeight="1" x14ac:dyDescent="0.15">
      <c r="A512" s="124" t="str">
        <f t="array" ref="A512">IFERROR(INDEX(②金銭出納簿!$C$4:$M$564,MATCH(LARGE((②金銭出納簿!$G$4:$G$564=$A$1)*1/ROW(②金銭出納簿!$C$4:$C$564),ROWS($A$18:$A523)),1/ROW(②金銭出納簿!$C$4:$C$564),0),COLUMNS($A$5:A$5)),"")</f>
        <v/>
      </c>
      <c r="B512" s="125" t="str">
        <f t="array" ref="B512">IFERROR(INDEX(②金銭出納簿!$C$4:$M$564,MATCH(LARGE((②金銭出納簿!$G$4:$G$564=$A$1)*1/ROW(②金銭出納簿!$C$4:$C$564),ROWS($A$18:$A523)),1/ROW(②金銭出納簿!$C$4:$C$564),0),COLUMNS($A$5:B$5)),"")</f>
        <v/>
      </c>
      <c r="C512" s="12" t="str">
        <f t="array" ref="C512">IFERROR(INDEX(②金銭出納簿!$C$4:$M$564,MATCH(LARGE((②金銭出納簿!$G$4:$G$564=$A$1)*1/ROW(②金銭出納簿!$C$4:$C$564),ROWS($A$18:$A523)),1/ROW(②金銭出納簿!$C$4:$C$564),0),COLUMNS($A$5:C$5)),"")</f>
        <v/>
      </c>
      <c r="D512" s="12" t="str">
        <f t="array" ref="D512">IFERROR(INDEX(②金銭出納簿!$C$4:$M$564,MATCH(LARGE((②金銭出納簿!$G$4:$G$564=$A$1)*1/ROW(②金銭出納簿!$C$4:$C$564),ROWS($A$18:$A523)),1/ROW(②金銭出納簿!$C$4:$C$564),0),COLUMNS($A$5:D$5)),"")</f>
        <v/>
      </c>
      <c r="E512" s="12" t="str">
        <f t="array" ref="E512">IFERROR(INDEX(②金銭出納簿!$C$4:$M$564,MATCH(LARGE((②金銭出納簿!$G$4:$G$564=$A$1)*1/ROW(②金銭出納簿!$C$4:$C$564),ROWS($A$18:$A523)),1/ROW(②金銭出納簿!$C$4:$C$564),0),COLUMNS($A$5:E$5)),"")</f>
        <v/>
      </c>
      <c r="F512" s="134" t="str">
        <f t="array" ref="F512">IFERROR(INDEX(②金銭出納簿!$C$4:$M$564,MATCH(LARGE((②金銭出納簿!$G$4:$G$564=$A$1)*1/ROW(②金銭出納簿!$C$4:$C$564),ROWS($A$18:$A523)),1/ROW(②金銭出納簿!$C$4:$C$564),0),COLUMNS($A$5:F$5)),"")</f>
        <v/>
      </c>
      <c r="G512" s="134" t="str">
        <f t="array" ref="G512">IFERROR(INDEX(②金銭出納簿!$C$4:$M$564,MATCH(LARGE((②金銭出納簿!$G$4:$G$564=$A$1)*1/ROW(②金銭出納簿!$C$4:$C$564),ROWS($A$18:$A523)),1/ROW(②金銭出納簿!$C$4:$C$564),0),COLUMNS($A$5:G$5)),"")</f>
        <v/>
      </c>
      <c r="H512" s="15" t="str">
        <f t="array" ref="H512">IFERROR(INDEX(②金銭出納簿!$C$4:$M$564,MATCH(LARGE((②金銭出納簿!$G$4:$G$564=$A$1)*1/ROW(②金銭出納簿!$C$4:$C$564),ROWS($A$18:$A523)),1/ROW(②金銭出納簿!$C$4:$C$564),0),COLUMNS($A$5:H$5)),"")</f>
        <v/>
      </c>
      <c r="I512" s="17" t="str">
        <f t="array" ref="I512">IFERROR(INDEX(②金銭出納簿!$C$4:$M$564,MATCH(LARGE((②金銭出納簿!$G$4:$G$564=$A$1)*1/ROW(②金銭出納簿!$C$4:$C$564),ROWS($A$18:$A523)),1/ROW(②金銭出納簿!$C$4:$C$564),0),COLUMNS($A$5:I$5)),"")</f>
        <v/>
      </c>
      <c r="J512" s="16" t="str">
        <f t="array" ref="J512">IFERROR(INDEX(②金銭出納簿!$C$4:$M$564,MATCH(LARGE((②金銭出納簿!$G$4:$G$564=$A$1)*1/ROW(②金銭出納簿!$C$4:$C$564),ROWS($A$18:$A523)),1/ROW(②金銭出納簿!$C$4:$C$564),0),COLUMNS($A$5:J$5)),"")</f>
        <v/>
      </c>
      <c r="K512" s="17" t="str">
        <f t="shared" si="16"/>
        <v/>
      </c>
      <c r="L512" s="23" t="str">
        <f t="shared" si="17"/>
        <v/>
      </c>
    </row>
    <row r="513" spans="1:12" ht="20.25" customHeight="1" x14ac:dyDescent="0.15">
      <c r="A513" s="124" t="str">
        <f t="array" ref="A513">IFERROR(INDEX(②金銭出納簿!$C$4:$M$564,MATCH(LARGE((②金銭出納簿!$G$4:$G$564=$A$1)*1/ROW(②金銭出納簿!$C$4:$C$564),ROWS($A$18:$A524)),1/ROW(②金銭出納簿!$C$4:$C$564),0),COLUMNS($A$5:A$5)),"")</f>
        <v/>
      </c>
      <c r="B513" s="125" t="str">
        <f t="array" ref="B513">IFERROR(INDEX(②金銭出納簿!$C$4:$M$564,MATCH(LARGE((②金銭出納簿!$G$4:$G$564=$A$1)*1/ROW(②金銭出納簿!$C$4:$C$564),ROWS($A$18:$A524)),1/ROW(②金銭出納簿!$C$4:$C$564),0),COLUMNS($A$5:B$5)),"")</f>
        <v/>
      </c>
      <c r="C513" s="12" t="str">
        <f t="array" ref="C513">IFERROR(INDEX(②金銭出納簿!$C$4:$M$564,MATCH(LARGE((②金銭出納簿!$G$4:$G$564=$A$1)*1/ROW(②金銭出納簿!$C$4:$C$564),ROWS($A$18:$A524)),1/ROW(②金銭出納簿!$C$4:$C$564),0),COLUMNS($A$5:C$5)),"")</f>
        <v/>
      </c>
      <c r="D513" s="12" t="str">
        <f t="array" ref="D513">IFERROR(INDEX(②金銭出納簿!$C$4:$M$564,MATCH(LARGE((②金銭出納簿!$G$4:$G$564=$A$1)*1/ROW(②金銭出納簿!$C$4:$C$564),ROWS($A$18:$A524)),1/ROW(②金銭出納簿!$C$4:$C$564),0),COLUMNS($A$5:D$5)),"")</f>
        <v/>
      </c>
      <c r="E513" s="12" t="str">
        <f t="array" ref="E513">IFERROR(INDEX(②金銭出納簿!$C$4:$M$564,MATCH(LARGE((②金銭出納簿!$G$4:$G$564=$A$1)*1/ROW(②金銭出納簿!$C$4:$C$564),ROWS($A$18:$A524)),1/ROW(②金銭出納簿!$C$4:$C$564),0),COLUMNS($A$5:E$5)),"")</f>
        <v/>
      </c>
      <c r="F513" s="134" t="str">
        <f t="array" ref="F513">IFERROR(INDEX(②金銭出納簿!$C$4:$M$564,MATCH(LARGE((②金銭出納簿!$G$4:$G$564=$A$1)*1/ROW(②金銭出納簿!$C$4:$C$564),ROWS($A$18:$A524)),1/ROW(②金銭出納簿!$C$4:$C$564),0),COLUMNS($A$5:F$5)),"")</f>
        <v/>
      </c>
      <c r="G513" s="134" t="str">
        <f t="array" ref="G513">IFERROR(INDEX(②金銭出納簿!$C$4:$M$564,MATCH(LARGE((②金銭出納簿!$G$4:$G$564=$A$1)*1/ROW(②金銭出納簿!$C$4:$C$564),ROWS($A$18:$A524)),1/ROW(②金銭出納簿!$C$4:$C$564),0),COLUMNS($A$5:G$5)),"")</f>
        <v/>
      </c>
      <c r="H513" s="15" t="str">
        <f t="array" ref="H513">IFERROR(INDEX(②金銭出納簿!$C$4:$M$564,MATCH(LARGE((②金銭出納簿!$G$4:$G$564=$A$1)*1/ROW(②金銭出納簿!$C$4:$C$564),ROWS($A$18:$A524)),1/ROW(②金銭出納簿!$C$4:$C$564),0),COLUMNS($A$5:H$5)),"")</f>
        <v/>
      </c>
      <c r="I513" s="17" t="str">
        <f t="array" ref="I513">IFERROR(INDEX(②金銭出納簿!$C$4:$M$564,MATCH(LARGE((②金銭出納簿!$G$4:$G$564=$A$1)*1/ROW(②金銭出納簿!$C$4:$C$564),ROWS($A$18:$A524)),1/ROW(②金銭出納簿!$C$4:$C$564),0),COLUMNS($A$5:I$5)),"")</f>
        <v/>
      </c>
      <c r="J513" s="16" t="str">
        <f t="array" ref="J513">IFERROR(INDEX(②金銭出納簿!$C$4:$M$564,MATCH(LARGE((②金銭出納簿!$G$4:$G$564=$A$1)*1/ROW(②金銭出納簿!$C$4:$C$564),ROWS($A$18:$A524)),1/ROW(②金銭出納簿!$C$4:$C$564),0),COLUMNS($A$5:J$5)),"")</f>
        <v/>
      </c>
      <c r="K513" s="17" t="str">
        <f t="shared" si="16"/>
        <v/>
      </c>
      <c r="L513" s="23" t="str">
        <f t="shared" si="17"/>
        <v/>
      </c>
    </row>
    <row r="514" spans="1:12" ht="20.25" customHeight="1" x14ac:dyDescent="0.15">
      <c r="A514" s="124" t="str">
        <f t="array" ref="A514">IFERROR(INDEX(②金銭出納簿!$C$4:$M$564,MATCH(LARGE((②金銭出納簿!$G$4:$G$564=$A$1)*1/ROW(②金銭出納簿!$C$4:$C$564),ROWS($A$18:$A525)),1/ROW(②金銭出納簿!$C$4:$C$564),0),COLUMNS($A$5:A$5)),"")</f>
        <v/>
      </c>
      <c r="B514" s="125" t="str">
        <f t="array" ref="B514">IFERROR(INDEX(②金銭出納簿!$C$4:$M$564,MATCH(LARGE((②金銭出納簿!$G$4:$G$564=$A$1)*1/ROW(②金銭出納簿!$C$4:$C$564),ROWS($A$18:$A525)),1/ROW(②金銭出納簿!$C$4:$C$564),0),COLUMNS($A$5:B$5)),"")</f>
        <v/>
      </c>
      <c r="C514" s="12" t="str">
        <f t="array" ref="C514">IFERROR(INDEX(②金銭出納簿!$C$4:$M$564,MATCH(LARGE((②金銭出納簿!$G$4:$G$564=$A$1)*1/ROW(②金銭出納簿!$C$4:$C$564),ROWS($A$18:$A525)),1/ROW(②金銭出納簿!$C$4:$C$564),0),COLUMNS($A$5:C$5)),"")</f>
        <v/>
      </c>
      <c r="D514" s="12" t="str">
        <f t="array" ref="D514">IFERROR(INDEX(②金銭出納簿!$C$4:$M$564,MATCH(LARGE((②金銭出納簿!$G$4:$G$564=$A$1)*1/ROW(②金銭出納簿!$C$4:$C$564),ROWS($A$18:$A525)),1/ROW(②金銭出納簿!$C$4:$C$564),0),COLUMNS($A$5:D$5)),"")</f>
        <v/>
      </c>
      <c r="E514" s="12" t="str">
        <f t="array" ref="E514">IFERROR(INDEX(②金銭出納簿!$C$4:$M$564,MATCH(LARGE((②金銭出納簿!$G$4:$G$564=$A$1)*1/ROW(②金銭出納簿!$C$4:$C$564),ROWS($A$18:$A525)),1/ROW(②金銭出納簿!$C$4:$C$564),0),COLUMNS($A$5:E$5)),"")</f>
        <v/>
      </c>
      <c r="F514" s="134" t="str">
        <f t="array" ref="F514">IFERROR(INDEX(②金銭出納簿!$C$4:$M$564,MATCH(LARGE((②金銭出納簿!$G$4:$G$564=$A$1)*1/ROW(②金銭出納簿!$C$4:$C$564),ROWS($A$18:$A525)),1/ROW(②金銭出納簿!$C$4:$C$564),0),COLUMNS($A$5:F$5)),"")</f>
        <v/>
      </c>
      <c r="G514" s="134" t="str">
        <f t="array" ref="G514">IFERROR(INDEX(②金銭出納簿!$C$4:$M$564,MATCH(LARGE((②金銭出納簿!$G$4:$G$564=$A$1)*1/ROW(②金銭出納簿!$C$4:$C$564),ROWS($A$18:$A525)),1/ROW(②金銭出納簿!$C$4:$C$564),0),COLUMNS($A$5:G$5)),"")</f>
        <v/>
      </c>
      <c r="H514" s="15" t="str">
        <f t="array" ref="H514">IFERROR(INDEX(②金銭出納簿!$C$4:$M$564,MATCH(LARGE((②金銭出納簿!$G$4:$G$564=$A$1)*1/ROW(②金銭出納簿!$C$4:$C$564),ROWS($A$18:$A525)),1/ROW(②金銭出納簿!$C$4:$C$564),0),COLUMNS($A$5:H$5)),"")</f>
        <v/>
      </c>
      <c r="I514" s="17" t="str">
        <f t="array" ref="I514">IFERROR(INDEX(②金銭出納簿!$C$4:$M$564,MATCH(LARGE((②金銭出納簿!$G$4:$G$564=$A$1)*1/ROW(②金銭出納簿!$C$4:$C$564),ROWS($A$18:$A525)),1/ROW(②金銭出納簿!$C$4:$C$564),0),COLUMNS($A$5:I$5)),"")</f>
        <v/>
      </c>
      <c r="J514" s="16" t="str">
        <f t="array" ref="J514">IFERROR(INDEX(②金銭出納簿!$C$4:$M$564,MATCH(LARGE((②金銭出納簿!$G$4:$G$564=$A$1)*1/ROW(②金銭出納簿!$C$4:$C$564),ROWS($A$18:$A525)),1/ROW(②金銭出納簿!$C$4:$C$564),0),COLUMNS($A$5:J$5)),"")</f>
        <v/>
      </c>
      <c r="K514" s="17" t="str">
        <f t="shared" si="16"/>
        <v/>
      </c>
      <c r="L514" s="23" t="str">
        <f t="shared" si="17"/>
        <v/>
      </c>
    </row>
    <row r="515" spans="1:12" ht="20.25" customHeight="1" x14ac:dyDescent="0.15">
      <c r="A515" s="124" t="str">
        <f t="array" ref="A515">IFERROR(INDEX(②金銭出納簿!$C$4:$M$564,MATCH(LARGE((②金銭出納簿!$G$4:$G$564=$A$1)*1/ROW(②金銭出納簿!$C$4:$C$564),ROWS($A$18:$A526)),1/ROW(②金銭出納簿!$C$4:$C$564),0),COLUMNS($A$5:A$5)),"")</f>
        <v/>
      </c>
      <c r="B515" s="125" t="str">
        <f t="array" ref="B515">IFERROR(INDEX(②金銭出納簿!$C$4:$M$564,MATCH(LARGE((②金銭出納簿!$G$4:$G$564=$A$1)*1/ROW(②金銭出納簿!$C$4:$C$564),ROWS($A$18:$A526)),1/ROW(②金銭出納簿!$C$4:$C$564),0),COLUMNS($A$5:B$5)),"")</f>
        <v/>
      </c>
      <c r="C515" s="12" t="str">
        <f t="array" ref="C515">IFERROR(INDEX(②金銭出納簿!$C$4:$M$564,MATCH(LARGE((②金銭出納簿!$G$4:$G$564=$A$1)*1/ROW(②金銭出納簿!$C$4:$C$564),ROWS($A$18:$A526)),1/ROW(②金銭出納簿!$C$4:$C$564),0),COLUMNS($A$5:C$5)),"")</f>
        <v/>
      </c>
      <c r="D515" s="12" t="str">
        <f t="array" ref="D515">IFERROR(INDEX(②金銭出納簿!$C$4:$M$564,MATCH(LARGE((②金銭出納簿!$G$4:$G$564=$A$1)*1/ROW(②金銭出納簿!$C$4:$C$564),ROWS($A$18:$A526)),1/ROW(②金銭出納簿!$C$4:$C$564),0),COLUMNS($A$5:D$5)),"")</f>
        <v/>
      </c>
      <c r="E515" s="12" t="str">
        <f t="array" ref="E515">IFERROR(INDEX(②金銭出納簿!$C$4:$M$564,MATCH(LARGE((②金銭出納簿!$G$4:$G$564=$A$1)*1/ROW(②金銭出納簿!$C$4:$C$564),ROWS($A$18:$A526)),1/ROW(②金銭出納簿!$C$4:$C$564),0),COLUMNS($A$5:E$5)),"")</f>
        <v/>
      </c>
      <c r="F515" s="134" t="str">
        <f t="array" ref="F515">IFERROR(INDEX(②金銭出納簿!$C$4:$M$564,MATCH(LARGE((②金銭出納簿!$G$4:$G$564=$A$1)*1/ROW(②金銭出納簿!$C$4:$C$564),ROWS($A$18:$A526)),1/ROW(②金銭出納簿!$C$4:$C$564),0),COLUMNS($A$5:F$5)),"")</f>
        <v/>
      </c>
      <c r="G515" s="134" t="str">
        <f t="array" ref="G515">IFERROR(INDEX(②金銭出納簿!$C$4:$M$564,MATCH(LARGE((②金銭出納簿!$G$4:$G$564=$A$1)*1/ROW(②金銭出納簿!$C$4:$C$564),ROWS($A$18:$A526)),1/ROW(②金銭出納簿!$C$4:$C$564),0),COLUMNS($A$5:G$5)),"")</f>
        <v/>
      </c>
      <c r="H515" s="15" t="str">
        <f t="array" ref="H515">IFERROR(INDEX(②金銭出納簿!$C$4:$M$564,MATCH(LARGE((②金銭出納簿!$G$4:$G$564=$A$1)*1/ROW(②金銭出納簿!$C$4:$C$564),ROWS($A$18:$A526)),1/ROW(②金銭出納簿!$C$4:$C$564),0),COLUMNS($A$5:H$5)),"")</f>
        <v/>
      </c>
      <c r="I515" s="17" t="str">
        <f t="array" ref="I515">IFERROR(INDEX(②金銭出納簿!$C$4:$M$564,MATCH(LARGE((②金銭出納簿!$G$4:$G$564=$A$1)*1/ROW(②金銭出納簿!$C$4:$C$564),ROWS($A$18:$A526)),1/ROW(②金銭出納簿!$C$4:$C$564),0),COLUMNS($A$5:I$5)),"")</f>
        <v/>
      </c>
      <c r="J515" s="16" t="str">
        <f t="array" ref="J515">IFERROR(INDEX(②金銭出納簿!$C$4:$M$564,MATCH(LARGE((②金銭出納簿!$G$4:$G$564=$A$1)*1/ROW(②金銭出納簿!$C$4:$C$564),ROWS($A$18:$A526)),1/ROW(②金銭出納簿!$C$4:$C$564),0),COLUMNS($A$5:J$5)),"")</f>
        <v/>
      </c>
      <c r="K515" s="17" t="str">
        <f t="shared" si="16"/>
        <v/>
      </c>
      <c r="L515" s="23" t="str">
        <f t="shared" si="17"/>
        <v/>
      </c>
    </row>
    <row r="516" spans="1:12" ht="20.25" customHeight="1" x14ac:dyDescent="0.15">
      <c r="A516" s="124" t="str">
        <f t="array" ref="A516">IFERROR(INDEX(②金銭出納簿!$C$4:$M$564,MATCH(LARGE((②金銭出納簿!$G$4:$G$564=$A$1)*1/ROW(②金銭出納簿!$C$4:$C$564),ROWS($A$18:$A527)),1/ROW(②金銭出納簿!$C$4:$C$564),0),COLUMNS($A$5:A$5)),"")</f>
        <v/>
      </c>
      <c r="B516" s="125" t="str">
        <f t="array" ref="B516">IFERROR(INDEX(②金銭出納簿!$C$4:$M$564,MATCH(LARGE((②金銭出納簿!$G$4:$G$564=$A$1)*1/ROW(②金銭出納簿!$C$4:$C$564),ROWS($A$18:$A527)),1/ROW(②金銭出納簿!$C$4:$C$564),0),COLUMNS($A$5:B$5)),"")</f>
        <v/>
      </c>
      <c r="C516" s="12" t="str">
        <f t="array" ref="C516">IFERROR(INDEX(②金銭出納簿!$C$4:$M$564,MATCH(LARGE((②金銭出納簿!$G$4:$G$564=$A$1)*1/ROW(②金銭出納簿!$C$4:$C$564),ROWS($A$18:$A527)),1/ROW(②金銭出納簿!$C$4:$C$564),0),COLUMNS($A$5:C$5)),"")</f>
        <v/>
      </c>
      <c r="D516" s="12" t="str">
        <f t="array" ref="D516">IFERROR(INDEX(②金銭出納簿!$C$4:$M$564,MATCH(LARGE((②金銭出納簿!$G$4:$G$564=$A$1)*1/ROW(②金銭出納簿!$C$4:$C$564),ROWS($A$18:$A527)),1/ROW(②金銭出納簿!$C$4:$C$564),0),COLUMNS($A$5:D$5)),"")</f>
        <v/>
      </c>
      <c r="E516" s="12" t="str">
        <f t="array" ref="E516">IFERROR(INDEX(②金銭出納簿!$C$4:$M$564,MATCH(LARGE((②金銭出納簿!$G$4:$G$564=$A$1)*1/ROW(②金銭出納簿!$C$4:$C$564),ROWS($A$18:$A527)),1/ROW(②金銭出納簿!$C$4:$C$564),0),COLUMNS($A$5:E$5)),"")</f>
        <v/>
      </c>
      <c r="F516" s="134" t="str">
        <f t="array" ref="F516">IFERROR(INDEX(②金銭出納簿!$C$4:$M$564,MATCH(LARGE((②金銭出納簿!$G$4:$G$564=$A$1)*1/ROW(②金銭出納簿!$C$4:$C$564),ROWS($A$18:$A527)),1/ROW(②金銭出納簿!$C$4:$C$564),0),COLUMNS($A$5:F$5)),"")</f>
        <v/>
      </c>
      <c r="G516" s="134" t="str">
        <f t="array" ref="G516">IFERROR(INDEX(②金銭出納簿!$C$4:$M$564,MATCH(LARGE((②金銭出納簿!$G$4:$G$564=$A$1)*1/ROW(②金銭出納簿!$C$4:$C$564),ROWS($A$18:$A527)),1/ROW(②金銭出納簿!$C$4:$C$564),0),COLUMNS($A$5:G$5)),"")</f>
        <v/>
      </c>
      <c r="H516" s="15" t="str">
        <f t="array" ref="H516">IFERROR(INDEX(②金銭出納簿!$C$4:$M$564,MATCH(LARGE((②金銭出納簿!$G$4:$G$564=$A$1)*1/ROW(②金銭出納簿!$C$4:$C$564),ROWS($A$18:$A527)),1/ROW(②金銭出納簿!$C$4:$C$564),0),COLUMNS($A$5:H$5)),"")</f>
        <v/>
      </c>
      <c r="I516" s="17" t="str">
        <f t="array" ref="I516">IFERROR(INDEX(②金銭出納簿!$C$4:$M$564,MATCH(LARGE((②金銭出納簿!$G$4:$G$564=$A$1)*1/ROW(②金銭出納簿!$C$4:$C$564),ROWS($A$18:$A527)),1/ROW(②金銭出納簿!$C$4:$C$564),0),COLUMNS($A$5:I$5)),"")</f>
        <v/>
      </c>
      <c r="J516" s="16" t="str">
        <f t="array" ref="J516">IFERROR(INDEX(②金銭出納簿!$C$4:$M$564,MATCH(LARGE((②金銭出納簿!$G$4:$G$564=$A$1)*1/ROW(②金銭出納簿!$C$4:$C$564),ROWS($A$18:$A527)),1/ROW(②金銭出納簿!$C$4:$C$564),0),COLUMNS($A$5:J$5)),"")</f>
        <v/>
      </c>
      <c r="K516" s="17" t="str">
        <f t="shared" si="16"/>
        <v/>
      </c>
      <c r="L516" s="23" t="str">
        <f t="shared" si="17"/>
        <v/>
      </c>
    </row>
    <row r="517" spans="1:12" ht="20.25" customHeight="1" x14ac:dyDescent="0.15">
      <c r="A517" s="124" t="str">
        <f t="array" ref="A517">IFERROR(INDEX(②金銭出納簿!$C$4:$M$564,MATCH(LARGE((②金銭出納簿!$G$4:$G$564=$A$1)*1/ROW(②金銭出納簿!$C$4:$C$564),ROWS($A$18:$A528)),1/ROW(②金銭出納簿!$C$4:$C$564),0),COLUMNS($A$5:A$5)),"")</f>
        <v/>
      </c>
      <c r="B517" s="125" t="str">
        <f t="array" ref="B517">IFERROR(INDEX(②金銭出納簿!$C$4:$M$564,MATCH(LARGE((②金銭出納簿!$G$4:$G$564=$A$1)*1/ROW(②金銭出納簿!$C$4:$C$564),ROWS($A$18:$A528)),1/ROW(②金銭出納簿!$C$4:$C$564),0),COLUMNS($A$5:B$5)),"")</f>
        <v/>
      </c>
      <c r="C517" s="12" t="str">
        <f t="array" ref="C517">IFERROR(INDEX(②金銭出納簿!$C$4:$M$564,MATCH(LARGE((②金銭出納簿!$G$4:$G$564=$A$1)*1/ROW(②金銭出納簿!$C$4:$C$564),ROWS($A$18:$A528)),1/ROW(②金銭出納簿!$C$4:$C$564),0),COLUMNS($A$5:C$5)),"")</f>
        <v/>
      </c>
      <c r="D517" s="12" t="str">
        <f t="array" ref="D517">IFERROR(INDEX(②金銭出納簿!$C$4:$M$564,MATCH(LARGE((②金銭出納簿!$G$4:$G$564=$A$1)*1/ROW(②金銭出納簿!$C$4:$C$564),ROWS($A$18:$A528)),1/ROW(②金銭出納簿!$C$4:$C$564),0),COLUMNS($A$5:D$5)),"")</f>
        <v/>
      </c>
      <c r="E517" s="12" t="str">
        <f t="array" ref="E517">IFERROR(INDEX(②金銭出納簿!$C$4:$M$564,MATCH(LARGE((②金銭出納簿!$G$4:$G$564=$A$1)*1/ROW(②金銭出納簿!$C$4:$C$564),ROWS($A$18:$A528)),1/ROW(②金銭出納簿!$C$4:$C$564),0),COLUMNS($A$5:E$5)),"")</f>
        <v/>
      </c>
      <c r="F517" s="134" t="str">
        <f t="array" ref="F517">IFERROR(INDEX(②金銭出納簿!$C$4:$M$564,MATCH(LARGE((②金銭出納簿!$G$4:$G$564=$A$1)*1/ROW(②金銭出納簿!$C$4:$C$564),ROWS($A$18:$A528)),1/ROW(②金銭出納簿!$C$4:$C$564),0),COLUMNS($A$5:F$5)),"")</f>
        <v/>
      </c>
      <c r="G517" s="134" t="str">
        <f t="array" ref="G517">IFERROR(INDEX(②金銭出納簿!$C$4:$M$564,MATCH(LARGE((②金銭出納簿!$G$4:$G$564=$A$1)*1/ROW(②金銭出納簿!$C$4:$C$564),ROWS($A$18:$A528)),1/ROW(②金銭出納簿!$C$4:$C$564),0),COLUMNS($A$5:G$5)),"")</f>
        <v/>
      </c>
      <c r="H517" s="15" t="str">
        <f t="array" ref="H517">IFERROR(INDEX(②金銭出納簿!$C$4:$M$564,MATCH(LARGE((②金銭出納簿!$G$4:$G$564=$A$1)*1/ROW(②金銭出納簿!$C$4:$C$564),ROWS($A$18:$A528)),1/ROW(②金銭出納簿!$C$4:$C$564),0),COLUMNS($A$5:H$5)),"")</f>
        <v/>
      </c>
      <c r="I517" s="17" t="str">
        <f t="array" ref="I517">IFERROR(INDEX(②金銭出納簿!$C$4:$M$564,MATCH(LARGE((②金銭出納簿!$G$4:$G$564=$A$1)*1/ROW(②金銭出納簿!$C$4:$C$564),ROWS($A$18:$A528)),1/ROW(②金銭出納簿!$C$4:$C$564),0),COLUMNS($A$5:I$5)),"")</f>
        <v/>
      </c>
      <c r="J517" s="16" t="str">
        <f t="array" ref="J517">IFERROR(INDEX(②金銭出納簿!$C$4:$M$564,MATCH(LARGE((②金銭出納簿!$G$4:$G$564=$A$1)*1/ROW(②金銭出納簿!$C$4:$C$564),ROWS($A$18:$A528)),1/ROW(②金銭出納簿!$C$4:$C$564),0),COLUMNS($A$5:J$5)),"")</f>
        <v/>
      </c>
      <c r="K517" s="17" t="str">
        <f t="shared" si="16"/>
        <v/>
      </c>
      <c r="L517" s="23" t="str">
        <f t="shared" si="17"/>
        <v/>
      </c>
    </row>
    <row r="518" spans="1:12" ht="20.25" customHeight="1" x14ac:dyDescent="0.15">
      <c r="A518" s="124" t="str">
        <f t="array" ref="A518">IFERROR(INDEX(②金銭出納簿!$C$4:$M$564,MATCH(LARGE((②金銭出納簿!$G$4:$G$564=$A$1)*1/ROW(②金銭出納簿!$C$4:$C$564),ROWS($A$18:$A529)),1/ROW(②金銭出納簿!$C$4:$C$564),0),COLUMNS($A$5:A$5)),"")</f>
        <v/>
      </c>
      <c r="B518" s="125" t="str">
        <f t="array" ref="B518">IFERROR(INDEX(②金銭出納簿!$C$4:$M$564,MATCH(LARGE((②金銭出納簿!$G$4:$G$564=$A$1)*1/ROW(②金銭出納簿!$C$4:$C$564),ROWS($A$18:$A529)),1/ROW(②金銭出納簿!$C$4:$C$564),0),COLUMNS($A$5:B$5)),"")</f>
        <v/>
      </c>
      <c r="C518" s="12" t="str">
        <f t="array" ref="C518">IFERROR(INDEX(②金銭出納簿!$C$4:$M$564,MATCH(LARGE((②金銭出納簿!$G$4:$G$564=$A$1)*1/ROW(②金銭出納簿!$C$4:$C$564),ROWS($A$18:$A529)),1/ROW(②金銭出納簿!$C$4:$C$564),0),COLUMNS($A$5:C$5)),"")</f>
        <v/>
      </c>
      <c r="D518" s="12" t="str">
        <f t="array" ref="D518">IFERROR(INDEX(②金銭出納簿!$C$4:$M$564,MATCH(LARGE((②金銭出納簿!$G$4:$G$564=$A$1)*1/ROW(②金銭出納簿!$C$4:$C$564),ROWS($A$18:$A529)),1/ROW(②金銭出納簿!$C$4:$C$564),0),COLUMNS($A$5:D$5)),"")</f>
        <v/>
      </c>
      <c r="E518" s="12" t="str">
        <f t="array" ref="E518">IFERROR(INDEX(②金銭出納簿!$C$4:$M$564,MATCH(LARGE((②金銭出納簿!$G$4:$G$564=$A$1)*1/ROW(②金銭出納簿!$C$4:$C$564),ROWS($A$18:$A529)),1/ROW(②金銭出納簿!$C$4:$C$564),0),COLUMNS($A$5:E$5)),"")</f>
        <v/>
      </c>
      <c r="F518" s="134" t="str">
        <f t="array" ref="F518">IFERROR(INDEX(②金銭出納簿!$C$4:$M$564,MATCH(LARGE((②金銭出納簿!$G$4:$G$564=$A$1)*1/ROW(②金銭出納簿!$C$4:$C$564),ROWS($A$18:$A529)),1/ROW(②金銭出納簿!$C$4:$C$564),0),COLUMNS($A$5:F$5)),"")</f>
        <v/>
      </c>
      <c r="G518" s="134" t="str">
        <f t="array" ref="G518">IFERROR(INDEX(②金銭出納簿!$C$4:$M$564,MATCH(LARGE((②金銭出納簿!$G$4:$G$564=$A$1)*1/ROW(②金銭出納簿!$C$4:$C$564),ROWS($A$18:$A529)),1/ROW(②金銭出納簿!$C$4:$C$564),0),COLUMNS($A$5:G$5)),"")</f>
        <v/>
      </c>
      <c r="H518" s="15" t="str">
        <f t="array" ref="H518">IFERROR(INDEX(②金銭出納簿!$C$4:$M$564,MATCH(LARGE((②金銭出納簿!$G$4:$G$564=$A$1)*1/ROW(②金銭出納簿!$C$4:$C$564),ROWS($A$18:$A529)),1/ROW(②金銭出納簿!$C$4:$C$564),0),COLUMNS($A$5:H$5)),"")</f>
        <v/>
      </c>
      <c r="I518" s="17" t="str">
        <f t="array" ref="I518">IFERROR(INDEX(②金銭出納簿!$C$4:$M$564,MATCH(LARGE((②金銭出納簿!$G$4:$G$564=$A$1)*1/ROW(②金銭出納簿!$C$4:$C$564),ROWS($A$18:$A529)),1/ROW(②金銭出納簿!$C$4:$C$564),0),COLUMNS($A$5:I$5)),"")</f>
        <v/>
      </c>
      <c r="J518" s="16" t="str">
        <f t="array" ref="J518">IFERROR(INDEX(②金銭出納簿!$C$4:$M$564,MATCH(LARGE((②金銭出納簿!$G$4:$G$564=$A$1)*1/ROW(②金銭出納簿!$C$4:$C$564),ROWS($A$18:$A529)),1/ROW(②金銭出納簿!$C$4:$C$564),0),COLUMNS($A$5:J$5)),"")</f>
        <v/>
      </c>
      <c r="K518" s="17" t="str">
        <f t="shared" si="16"/>
        <v/>
      </c>
      <c r="L518" s="23" t="str">
        <f t="shared" si="17"/>
        <v/>
      </c>
    </row>
    <row r="519" spans="1:12" ht="20.25" customHeight="1" x14ac:dyDescent="0.15">
      <c r="A519" s="124" t="str">
        <f t="array" ref="A519">IFERROR(INDEX(②金銭出納簿!$C$4:$M$564,MATCH(LARGE((②金銭出納簿!$G$4:$G$564=$A$1)*1/ROW(②金銭出納簿!$C$4:$C$564),ROWS($A$18:$A530)),1/ROW(②金銭出納簿!$C$4:$C$564),0),COLUMNS($A$5:A$5)),"")</f>
        <v/>
      </c>
      <c r="B519" s="125" t="str">
        <f t="array" ref="B519">IFERROR(INDEX(②金銭出納簿!$C$4:$M$564,MATCH(LARGE((②金銭出納簿!$G$4:$G$564=$A$1)*1/ROW(②金銭出納簿!$C$4:$C$564),ROWS($A$18:$A530)),1/ROW(②金銭出納簿!$C$4:$C$564),0),COLUMNS($A$5:B$5)),"")</f>
        <v/>
      </c>
      <c r="C519" s="12" t="str">
        <f t="array" ref="C519">IFERROR(INDEX(②金銭出納簿!$C$4:$M$564,MATCH(LARGE((②金銭出納簿!$G$4:$G$564=$A$1)*1/ROW(②金銭出納簿!$C$4:$C$564),ROWS($A$18:$A530)),1/ROW(②金銭出納簿!$C$4:$C$564),0),COLUMNS($A$5:C$5)),"")</f>
        <v/>
      </c>
      <c r="D519" s="12" t="str">
        <f t="array" ref="D519">IFERROR(INDEX(②金銭出納簿!$C$4:$M$564,MATCH(LARGE((②金銭出納簿!$G$4:$G$564=$A$1)*1/ROW(②金銭出納簿!$C$4:$C$564),ROWS($A$18:$A530)),1/ROW(②金銭出納簿!$C$4:$C$564),0),COLUMNS($A$5:D$5)),"")</f>
        <v/>
      </c>
      <c r="E519" s="12" t="str">
        <f t="array" ref="E519">IFERROR(INDEX(②金銭出納簿!$C$4:$M$564,MATCH(LARGE((②金銭出納簿!$G$4:$G$564=$A$1)*1/ROW(②金銭出納簿!$C$4:$C$564),ROWS($A$18:$A530)),1/ROW(②金銭出納簿!$C$4:$C$564),0),COLUMNS($A$5:E$5)),"")</f>
        <v/>
      </c>
      <c r="F519" s="134" t="str">
        <f t="array" ref="F519">IFERROR(INDEX(②金銭出納簿!$C$4:$M$564,MATCH(LARGE((②金銭出納簿!$G$4:$G$564=$A$1)*1/ROW(②金銭出納簿!$C$4:$C$564),ROWS($A$18:$A530)),1/ROW(②金銭出納簿!$C$4:$C$564),0),COLUMNS($A$5:F$5)),"")</f>
        <v/>
      </c>
      <c r="G519" s="134" t="str">
        <f t="array" ref="G519">IFERROR(INDEX(②金銭出納簿!$C$4:$M$564,MATCH(LARGE((②金銭出納簿!$G$4:$G$564=$A$1)*1/ROW(②金銭出納簿!$C$4:$C$564),ROWS($A$18:$A530)),1/ROW(②金銭出納簿!$C$4:$C$564),0),COLUMNS($A$5:G$5)),"")</f>
        <v/>
      </c>
      <c r="H519" s="15" t="str">
        <f t="array" ref="H519">IFERROR(INDEX(②金銭出納簿!$C$4:$M$564,MATCH(LARGE((②金銭出納簿!$G$4:$G$564=$A$1)*1/ROW(②金銭出納簿!$C$4:$C$564),ROWS($A$18:$A530)),1/ROW(②金銭出納簿!$C$4:$C$564),0),COLUMNS($A$5:H$5)),"")</f>
        <v/>
      </c>
      <c r="I519" s="17" t="str">
        <f t="array" ref="I519">IFERROR(INDEX(②金銭出納簿!$C$4:$M$564,MATCH(LARGE((②金銭出納簿!$G$4:$G$564=$A$1)*1/ROW(②金銭出納簿!$C$4:$C$564),ROWS($A$18:$A530)),1/ROW(②金銭出納簿!$C$4:$C$564),0),COLUMNS($A$5:I$5)),"")</f>
        <v/>
      </c>
      <c r="J519" s="16" t="str">
        <f t="array" ref="J519">IFERROR(INDEX(②金銭出納簿!$C$4:$M$564,MATCH(LARGE((②金銭出納簿!$G$4:$G$564=$A$1)*1/ROW(②金銭出納簿!$C$4:$C$564),ROWS($A$18:$A530)),1/ROW(②金銭出納簿!$C$4:$C$564),0),COLUMNS($A$5:J$5)),"")</f>
        <v/>
      </c>
      <c r="K519" s="17" t="str">
        <f t="shared" ref="K519:K582" si="18">IFERROR(K518+I519,"")</f>
        <v/>
      </c>
      <c r="L519" s="23" t="str">
        <f t="shared" ref="L519:L582" si="19">IFERROR(L518+J519,"")</f>
        <v/>
      </c>
    </row>
    <row r="520" spans="1:12" ht="20.25" customHeight="1" x14ac:dyDescent="0.15">
      <c r="A520" s="124" t="str">
        <f t="array" ref="A520">IFERROR(INDEX(②金銭出納簿!$C$4:$M$564,MATCH(LARGE((②金銭出納簿!$G$4:$G$564=$A$1)*1/ROW(②金銭出納簿!$C$4:$C$564),ROWS($A$18:$A531)),1/ROW(②金銭出納簿!$C$4:$C$564),0),COLUMNS($A$5:A$5)),"")</f>
        <v/>
      </c>
      <c r="B520" s="125" t="str">
        <f t="array" ref="B520">IFERROR(INDEX(②金銭出納簿!$C$4:$M$564,MATCH(LARGE((②金銭出納簿!$G$4:$G$564=$A$1)*1/ROW(②金銭出納簿!$C$4:$C$564),ROWS($A$18:$A531)),1/ROW(②金銭出納簿!$C$4:$C$564),0),COLUMNS($A$5:B$5)),"")</f>
        <v/>
      </c>
      <c r="C520" s="12" t="str">
        <f t="array" ref="C520">IFERROR(INDEX(②金銭出納簿!$C$4:$M$564,MATCH(LARGE((②金銭出納簿!$G$4:$G$564=$A$1)*1/ROW(②金銭出納簿!$C$4:$C$564),ROWS($A$18:$A531)),1/ROW(②金銭出納簿!$C$4:$C$564),0),COLUMNS($A$5:C$5)),"")</f>
        <v/>
      </c>
      <c r="D520" s="12" t="str">
        <f t="array" ref="D520">IFERROR(INDEX(②金銭出納簿!$C$4:$M$564,MATCH(LARGE((②金銭出納簿!$G$4:$G$564=$A$1)*1/ROW(②金銭出納簿!$C$4:$C$564),ROWS($A$18:$A531)),1/ROW(②金銭出納簿!$C$4:$C$564),0),COLUMNS($A$5:D$5)),"")</f>
        <v/>
      </c>
      <c r="E520" s="12" t="str">
        <f t="array" ref="E520">IFERROR(INDEX(②金銭出納簿!$C$4:$M$564,MATCH(LARGE((②金銭出納簿!$G$4:$G$564=$A$1)*1/ROW(②金銭出納簿!$C$4:$C$564),ROWS($A$18:$A531)),1/ROW(②金銭出納簿!$C$4:$C$564),0),COLUMNS($A$5:E$5)),"")</f>
        <v/>
      </c>
      <c r="F520" s="134" t="str">
        <f t="array" ref="F520">IFERROR(INDEX(②金銭出納簿!$C$4:$M$564,MATCH(LARGE((②金銭出納簿!$G$4:$G$564=$A$1)*1/ROW(②金銭出納簿!$C$4:$C$564),ROWS($A$18:$A531)),1/ROW(②金銭出納簿!$C$4:$C$564),0),COLUMNS($A$5:F$5)),"")</f>
        <v/>
      </c>
      <c r="G520" s="134" t="str">
        <f t="array" ref="G520">IFERROR(INDEX(②金銭出納簿!$C$4:$M$564,MATCH(LARGE((②金銭出納簿!$G$4:$G$564=$A$1)*1/ROW(②金銭出納簿!$C$4:$C$564),ROWS($A$18:$A531)),1/ROW(②金銭出納簿!$C$4:$C$564),0),COLUMNS($A$5:G$5)),"")</f>
        <v/>
      </c>
      <c r="H520" s="15" t="str">
        <f t="array" ref="H520">IFERROR(INDEX(②金銭出納簿!$C$4:$M$564,MATCH(LARGE((②金銭出納簿!$G$4:$G$564=$A$1)*1/ROW(②金銭出納簿!$C$4:$C$564),ROWS($A$18:$A531)),1/ROW(②金銭出納簿!$C$4:$C$564),0),COLUMNS($A$5:H$5)),"")</f>
        <v/>
      </c>
      <c r="I520" s="17" t="str">
        <f t="array" ref="I520">IFERROR(INDEX(②金銭出納簿!$C$4:$M$564,MATCH(LARGE((②金銭出納簿!$G$4:$G$564=$A$1)*1/ROW(②金銭出納簿!$C$4:$C$564),ROWS($A$18:$A531)),1/ROW(②金銭出納簿!$C$4:$C$564),0),COLUMNS($A$5:I$5)),"")</f>
        <v/>
      </c>
      <c r="J520" s="16" t="str">
        <f t="array" ref="J520">IFERROR(INDEX(②金銭出納簿!$C$4:$M$564,MATCH(LARGE((②金銭出納簿!$G$4:$G$564=$A$1)*1/ROW(②金銭出納簿!$C$4:$C$564),ROWS($A$18:$A531)),1/ROW(②金銭出納簿!$C$4:$C$564),0),COLUMNS($A$5:J$5)),"")</f>
        <v/>
      </c>
      <c r="K520" s="17" t="str">
        <f t="shared" si="18"/>
        <v/>
      </c>
      <c r="L520" s="23" t="str">
        <f t="shared" si="19"/>
        <v/>
      </c>
    </row>
    <row r="521" spans="1:12" ht="20.25" customHeight="1" x14ac:dyDescent="0.15">
      <c r="A521" s="124" t="str">
        <f t="array" ref="A521">IFERROR(INDEX(②金銭出納簿!$C$4:$M$564,MATCH(LARGE((②金銭出納簿!$G$4:$G$564=$A$1)*1/ROW(②金銭出納簿!$C$4:$C$564),ROWS($A$18:$A532)),1/ROW(②金銭出納簿!$C$4:$C$564),0),COLUMNS($A$5:A$5)),"")</f>
        <v/>
      </c>
      <c r="B521" s="125" t="str">
        <f t="array" ref="B521">IFERROR(INDEX(②金銭出納簿!$C$4:$M$564,MATCH(LARGE((②金銭出納簿!$G$4:$G$564=$A$1)*1/ROW(②金銭出納簿!$C$4:$C$564),ROWS($A$18:$A532)),1/ROW(②金銭出納簿!$C$4:$C$564),0),COLUMNS($A$5:B$5)),"")</f>
        <v/>
      </c>
      <c r="C521" s="12" t="str">
        <f t="array" ref="C521">IFERROR(INDEX(②金銭出納簿!$C$4:$M$564,MATCH(LARGE((②金銭出納簿!$G$4:$G$564=$A$1)*1/ROW(②金銭出納簿!$C$4:$C$564),ROWS($A$18:$A532)),1/ROW(②金銭出納簿!$C$4:$C$564),0),COLUMNS($A$5:C$5)),"")</f>
        <v/>
      </c>
      <c r="D521" s="12" t="str">
        <f t="array" ref="D521">IFERROR(INDEX(②金銭出納簿!$C$4:$M$564,MATCH(LARGE((②金銭出納簿!$G$4:$G$564=$A$1)*1/ROW(②金銭出納簿!$C$4:$C$564),ROWS($A$18:$A532)),1/ROW(②金銭出納簿!$C$4:$C$564),0),COLUMNS($A$5:D$5)),"")</f>
        <v/>
      </c>
      <c r="E521" s="12" t="str">
        <f t="array" ref="E521">IFERROR(INDEX(②金銭出納簿!$C$4:$M$564,MATCH(LARGE((②金銭出納簿!$G$4:$G$564=$A$1)*1/ROW(②金銭出納簿!$C$4:$C$564),ROWS($A$18:$A532)),1/ROW(②金銭出納簿!$C$4:$C$564),0),COLUMNS($A$5:E$5)),"")</f>
        <v/>
      </c>
      <c r="F521" s="134" t="str">
        <f t="array" ref="F521">IFERROR(INDEX(②金銭出納簿!$C$4:$M$564,MATCH(LARGE((②金銭出納簿!$G$4:$G$564=$A$1)*1/ROW(②金銭出納簿!$C$4:$C$564),ROWS($A$18:$A532)),1/ROW(②金銭出納簿!$C$4:$C$564),0),COLUMNS($A$5:F$5)),"")</f>
        <v/>
      </c>
      <c r="G521" s="134" t="str">
        <f t="array" ref="G521">IFERROR(INDEX(②金銭出納簿!$C$4:$M$564,MATCH(LARGE((②金銭出納簿!$G$4:$G$564=$A$1)*1/ROW(②金銭出納簿!$C$4:$C$564),ROWS($A$18:$A532)),1/ROW(②金銭出納簿!$C$4:$C$564),0),COLUMNS($A$5:G$5)),"")</f>
        <v/>
      </c>
      <c r="H521" s="15" t="str">
        <f t="array" ref="H521">IFERROR(INDEX(②金銭出納簿!$C$4:$M$564,MATCH(LARGE((②金銭出納簿!$G$4:$G$564=$A$1)*1/ROW(②金銭出納簿!$C$4:$C$564),ROWS($A$18:$A532)),1/ROW(②金銭出納簿!$C$4:$C$564),0),COLUMNS($A$5:H$5)),"")</f>
        <v/>
      </c>
      <c r="I521" s="17" t="str">
        <f t="array" ref="I521">IFERROR(INDEX(②金銭出納簿!$C$4:$M$564,MATCH(LARGE((②金銭出納簿!$G$4:$G$564=$A$1)*1/ROW(②金銭出納簿!$C$4:$C$564),ROWS($A$18:$A532)),1/ROW(②金銭出納簿!$C$4:$C$564),0),COLUMNS($A$5:I$5)),"")</f>
        <v/>
      </c>
      <c r="J521" s="16" t="str">
        <f t="array" ref="J521">IFERROR(INDEX(②金銭出納簿!$C$4:$M$564,MATCH(LARGE((②金銭出納簿!$G$4:$G$564=$A$1)*1/ROW(②金銭出納簿!$C$4:$C$564),ROWS($A$18:$A532)),1/ROW(②金銭出納簿!$C$4:$C$564),0),COLUMNS($A$5:J$5)),"")</f>
        <v/>
      </c>
      <c r="K521" s="17" t="str">
        <f t="shared" si="18"/>
        <v/>
      </c>
      <c r="L521" s="23" t="str">
        <f t="shared" si="19"/>
        <v/>
      </c>
    </row>
    <row r="522" spans="1:12" ht="20.25" customHeight="1" x14ac:dyDescent="0.15">
      <c r="A522" s="124" t="str">
        <f t="array" ref="A522">IFERROR(INDEX(②金銭出納簿!$C$4:$M$564,MATCH(LARGE((②金銭出納簿!$G$4:$G$564=$A$1)*1/ROW(②金銭出納簿!$C$4:$C$564),ROWS($A$18:$A533)),1/ROW(②金銭出納簿!$C$4:$C$564),0),COLUMNS($A$5:A$5)),"")</f>
        <v/>
      </c>
      <c r="B522" s="125" t="str">
        <f t="array" ref="B522">IFERROR(INDEX(②金銭出納簿!$C$4:$M$564,MATCH(LARGE((②金銭出納簿!$G$4:$G$564=$A$1)*1/ROW(②金銭出納簿!$C$4:$C$564),ROWS($A$18:$A533)),1/ROW(②金銭出納簿!$C$4:$C$564),0),COLUMNS($A$5:B$5)),"")</f>
        <v/>
      </c>
      <c r="C522" s="12" t="str">
        <f t="array" ref="C522">IFERROR(INDEX(②金銭出納簿!$C$4:$M$564,MATCH(LARGE((②金銭出納簿!$G$4:$G$564=$A$1)*1/ROW(②金銭出納簿!$C$4:$C$564),ROWS($A$18:$A533)),1/ROW(②金銭出納簿!$C$4:$C$564),0),COLUMNS($A$5:C$5)),"")</f>
        <v/>
      </c>
      <c r="D522" s="12" t="str">
        <f t="array" ref="D522">IFERROR(INDEX(②金銭出納簿!$C$4:$M$564,MATCH(LARGE((②金銭出納簿!$G$4:$G$564=$A$1)*1/ROW(②金銭出納簿!$C$4:$C$564),ROWS($A$18:$A533)),1/ROW(②金銭出納簿!$C$4:$C$564),0),COLUMNS($A$5:D$5)),"")</f>
        <v/>
      </c>
      <c r="E522" s="12" t="str">
        <f t="array" ref="E522">IFERROR(INDEX(②金銭出納簿!$C$4:$M$564,MATCH(LARGE((②金銭出納簿!$G$4:$G$564=$A$1)*1/ROW(②金銭出納簿!$C$4:$C$564),ROWS($A$18:$A533)),1/ROW(②金銭出納簿!$C$4:$C$564),0),COLUMNS($A$5:E$5)),"")</f>
        <v/>
      </c>
      <c r="F522" s="134" t="str">
        <f t="array" ref="F522">IFERROR(INDEX(②金銭出納簿!$C$4:$M$564,MATCH(LARGE((②金銭出納簿!$G$4:$G$564=$A$1)*1/ROW(②金銭出納簿!$C$4:$C$564),ROWS($A$18:$A533)),1/ROW(②金銭出納簿!$C$4:$C$564),0),COLUMNS($A$5:F$5)),"")</f>
        <v/>
      </c>
      <c r="G522" s="134" t="str">
        <f t="array" ref="G522">IFERROR(INDEX(②金銭出納簿!$C$4:$M$564,MATCH(LARGE((②金銭出納簿!$G$4:$G$564=$A$1)*1/ROW(②金銭出納簿!$C$4:$C$564),ROWS($A$18:$A533)),1/ROW(②金銭出納簿!$C$4:$C$564),0),COLUMNS($A$5:G$5)),"")</f>
        <v/>
      </c>
      <c r="H522" s="15" t="str">
        <f t="array" ref="H522">IFERROR(INDEX(②金銭出納簿!$C$4:$M$564,MATCH(LARGE((②金銭出納簿!$G$4:$G$564=$A$1)*1/ROW(②金銭出納簿!$C$4:$C$564),ROWS($A$18:$A533)),1/ROW(②金銭出納簿!$C$4:$C$564),0),COLUMNS($A$5:H$5)),"")</f>
        <v/>
      </c>
      <c r="I522" s="17" t="str">
        <f t="array" ref="I522">IFERROR(INDEX(②金銭出納簿!$C$4:$M$564,MATCH(LARGE((②金銭出納簿!$G$4:$G$564=$A$1)*1/ROW(②金銭出納簿!$C$4:$C$564),ROWS($A$18:$A533)),1/ROW(②金銭出納簿!$C$4:$C$564),0),COLUMNS($A$5:I$5)),"")</f>
        <v/>
      </c>
      <c r="J522" s="16" t="str">
        <f t="array" ref="J522">IFERROR(INDEX(②金銭出納簿!$C$4:$M$564,MATCH(LARGE((②金銭出納簿!$G$4:$G$564=$A$1)*1/ROW(②金銭出納簿!$C$4:$C$564),ROWS($A$18:$A533)),1/ROW(②金銭出納簿!$C$4:$C$564),0),COLUMNS($A$5:J$5)),"")</f>
        <v/>
      </c>
      <c r="K522" s="17" t="str">
        <f t="shared" si="18"/>
        <v/>
      </c>
      <c r="L522" s="23" t="str">
        <f t="shared" si="19"/>
        <v/>
      </c>
    </row>
    <row r="523" spans="1:12" ht="20.25" customHeight="1" x14ac:dyDescent="0.15">
      <c r="A523" s="124" t="str">
        <f t="array" ref="A523">IFERROR(INDEX(②金銭出納簿!$C$4:$M$564,MATCH(LARGE((②金銭出納簿!$G$4:$G$564=$A$1)*1/ROW(②金銭出納簿!$C$4:$C$564),ROWS($A$18:$A534)),1/ROW(②金銭出納簿!$C$4:$C$564),0),COLUMNS($A$5:A$5)),"")</f>
        <v/>
      </c>
      <c r="B523" s="125" t="str">
        <f t="array" ref="B523">IFERROR(INDEX(②金銭出納簿!$C$4:$M$564,MATCH(LARGE((②金銭出納簿!$G$4:$G$564=$A$1)*1/ROW(②金銭出納簿!$C$4:$C$564),ROWS($A$18:$A534)),1/ROW(②金銭出納簿!$C$4:$C$564),0),COLUMNS($A$5:B$5)),"")</f>
        <v/>
      </c>
      <c r="C523" s="12" t="str">
        <f t="array" ref="C523">IFERROR(INDEX(②金銭出納簿!$C$4:$M$564,MATCH(LARGE((②金銭出納簿!$G$4:$G$564=$A$1)*1/ROW(②金銭出納簿!$C$4:$C$564),ROWS($A$18:$A534)),1/ROW(②金銭出納簿!$C$4:$C$564),0),COLUMNS($A$5:C$5)),"")</f>
        <v/>
      </c>
      <c r="D523" s="12" t="str">
        <f t="array" ref="D523">IFERROR(INDEX(②金銭出納簿!$C$4:$M$564,MATCH(LARGE((②金銭出納簿!$G$4:$G$564=$A$1)*1/ROW(②金銭出納簿!$C$4:$C$564),ROWS($A$18:$A534)),1/ROW(②金銭出納簿!$C$4:$C$564),0),COLUMNS($A$5:D$5)),"")</f>
        <v/>
      </c>
      <c r="E523" s="12" t="str">
        <f t="array" ref="E523">IFERROR(INDEX(②金銭出納簿!$C$4:$M$564,MATCH(LARGE((②金銭出納簿!$G$4:$G$564=$A$1)*1/ROW(②金銭出納簿!$C$4:$C$564),ROWS($A$18:$A534)),1/ROW(②金銭出納簿!$C$4:$C$564),0),COLUMNS($A$5:E$5)),"")</f>
        <v/>
      </c>
      <c r="F523" s="134" t="str">
        <f t="array" ref="F523">IFERROR(INDEX(②金銭出納簿!$C$4:$M$564,MATCH(LARGE((②金銭出納簿!$G$4:$G$564=$A$1)*1/ROW(②金銭出納簿!$C$4:$C$564),ROWS($A$18:$A534)),1/ROW(②金銭出納簿!$C$4:$C$564),0),COLUMNS($A$5:F$5)),"")</f>
        <v/>
      </c>
      <c r="G523" s="134" t="str">
        <f t="array" ref="G523">IFERROR(INDEX(②金銭出納簿!$C$4:$M$564,MATCH(LARGE((②金銭出納簿!$G$4:$G$564=$A$1)*1/ROW(②金銭出納簿!$C$4:$C$564),ROWS($A$18:$A534)),1/ROW(②金銭出納簿!$C$4:$C$564),0),COLUMNS($A$5:G$5)),"")</f>
        <v/>
      </c>
      <c r="H523" s="15" t="str">
        <f t="array" ref="H523">IFERROR(INDEX(②金銭出納簿!$C$4:$M$564,MATCH(LARGE((②金銭出納簿!$G$4:$G$564=$A$1)*1/ROW(②金銭出納簿!$C$4:$C$564),ROWS($A$18:$A534)),1/ROW(②金銭出納簿!$C$4:$C$564),0),COLUMNS($A$5:H$5)),"")</f>
        <v/>
      </c>
      <c r="I523" s="17" t="str">
        <f t="array" ref="I523">IFERROR(INDEX(②金銭出納簿!$C$4:$M$564,MATCH(LARGE((②金銭出納簿!$G$4:$G$564=$A$1)*1/ROW(②金銭出納簿!$C$4:$C$564),ROWS($A$18:$A534)),1/ROW(②金銭出納簿!$C$4:$C$564),0),COLUMNS($A$5:I$5)),"")</f>
        <v/>
      </c>
      <c r="J523" s="16" t="str">
        <f t="array" ref="J523">IFERROR(INDEX(②金銭出納簿!$C$4:$M$564,MATCH(LARGE((②金銭出納簿!$G$4:$G$564=$A$1)*1/ROW(②金銭出納簿!$C$4:$C$564),ROWS($A$18:$A534)),1/ROW(②金銭出納簿!$C$4:$C$564),0),COLUMNS($A$5:J$5)),"")</f>
        <v/>
      </c>
      <c r="K523" s="17" t="str">
        <f t="shared" si="18"/>
        <v/>
      </c>
      <c r="L523" s="23" t="str">
        <f t="shared" si="19"/>
        <v/>
      </c>
    </row>
    <row r="524" spans="1:12" ht="20.25" customHeight="1" x14ac:dyDescent="0.15">
      <c r="A524" s="124" t="str">
        <f t="array" ref="A524">IFERROR(INDEX(②金銭出納簿!$C$4:$M$564,MATCH(LARGE((②金銭出納簿!$G$4:$G$564=$A$1)*1/ROW(②金銭出納簿!$C$4:$C$564),ROWS($A$18:$A535)),1/ROW(②金銭出納簿!$C$4:$C$564),0),COLUMNS($A$5:A$5)),"")</f>
        <v/>
      </c>
      <c r="B524" s="125" t="str">
        <f t="array" ref="B524">IFERROR(INDEX(②金銭出納簿!$C$4:$M$564,MATCH(LARGE((②金銭出納簿!$G$4:$G$564=$A$1)*1/ROW(②金銭出納簿!$C$4:$C$564),ROWS($A$18:$A535)),1/ROW(②金銭出納簿!$C$4:$C$564),0),COLUMNS($A$5:B$5)),"")</f>
        <v/>
      </c>
      <c r="C524" s="12" t="str">
        <f t="array" ref="C524">IFERROR(INDEX(②金銭出納簿!$C$4:$M$564,MATCH(LARGE((②金銭出納簿!$G$4:$G$564=$A$1)*1/ROW(②金銭出納簿!$C$4:$C$564),ROWS($A$18:$A535)),1/ROW(②金銭出納簿!$C$4:$C$564),0),COLUMNS($A$5:C$5)),"")</f>
        <v/>
      </c>
      <c r="D524" s="12" t="str">
        <f t="array" ref="D524">IFERROR(INDEX(②金銭出納簿!$C$4:$M$564,MATCH(LARGE((②金銭出納簿!$G$4:$G$564=$A$1)*1/ROW(②金銭出納簿!$C$4:$C$564),ROWS($A$18:$A535)),1/ROW(②金銭出納簿!$C$4:$C$564),0),COLUMNS($A$5:D$5)),"")</f>
        <v/>
      </c>
      <c r="E524" s="12" t="str">
        <f t="array" ref="E524">IFERROR(INDEX(②金銭出納簿!$C$4:$M$564,MATCH(LARGE((②金銭出納簿!$G$4:$G$564=$A$1)*1/ROW(②金銭出納簿!$C$4:$C$564),ROWS($A$18:$A535)),1/ROW(②金銭出納簿!$C$4:$C$564),0),COLUMNS($A$5:E$5)),"")</f>
        <v/>
      </c>
      <c r="F524" s="134" t="str">
        <f t="array" ref="F524">IFERROR(INDEX(②金銭出納簿!$C$4:$M$564,MATCH(LARGE((②金銭出納簿!$G$4:$G$564=$A$1)*1/ROW(②金銭出納簿!$C$4:$C$564),ROWS($A$18:$A535)),1/ROW(②金銭出納簿!$C$4:$C$564),0),COLUMNS($A$5:F$5)),"")</f>
        <v/>
      </c>
      <c r="G524" s="134" t="str">
        <f t="array" ref="G524">IFERROR(INDEX(②金銭出納簿!$C$4:$M$564,MATCH(LARGE((②金銭出納簿!$G$4:$G$564=$A$1)*1/ROW(②金銭出納簿!$C$4:$C$564),ROWS($A$18:$A535)),1/ROW(②金銭出納簿!$C$4:$C$564),0),COLUMNS($A$5:G$5)),"")</f>
        <v/>
      </c>
      <c r="H524" s="15" t="str">
        <f t="array" ref="H524">IFERROR(INDEX(②金銭出納簿!$C$4:$M$564,MATCH(LARGE((②金銭出納簿!$G$4:$G$564=$A$1)*1/ROW(②金銭出納簿!$C$4:$C$564),ROWS($A$18:$A535)),1/ROW(②金銭出納簿!$C$4:$C$564),0),COLUMNS($A$5:H$5)),"")</f>
        <v/>
      </c>
      <c r="I524" s="17" t="str">
        <f t="array" ref="I524">IFERROR(INDEX(②金銭出納簿!$C$4:$M$564,MATCH(LARGE((②金銭出納簿!$G$4:$G$564=$A$1)*1/ROW(②金銭出納簿!$C$4:$C$564),ROWS($A$18:$A535)),1/ROW(②金銭出納簿!$C$4:$C$564),0),COLUMNS($A$5:I$5)),"")</f>
        <v/>
      </c>
      <c r="J524" s="16" t="str">
        <f t="array" ref="J524">IFERROR(INDEX(②金銭出納簿!$C$4:$M$564,MATCH(LARGE((②金銭出納簿!$G$4:$G$564=$A$1)*1/ROW(②金銭出納簿!$C$4:$C$564),ROWS($A$18:$A535)),1/ROW(②金銭出納簿!$C$4:$C$564),0),COLUMNS($A$5:J$5)),"")</f>
        <v/>
      </c>
      <c r="K524" s="17" t="str">
        <f t="shared" si="18"/>
        <v/>
      </c>
      <c r="L524" s="23" t="str">
        <f t="shared" si="19"/>
        <v/>
      </c>
    </row>
    <row r="525" spans="1:12" ht="20.25" customHeight="1" x14ac:dyDescent="0.15">
      <c r="A525" s="124" t="str">
        <f t="array" ref="A525">IFERROR(INDEX(②金銭出納簿!$C$4:$M$564,MATCH(LARGE((②金銭出納簿!$G$4:$G$564=$A$1)*1/ROW(②金銭出納簿!$C$4:$C$564),ROWS($A$18:$A536)),1/ROW(②金銭出納簿!$C$4:$C$564),0),COLUMNS($A$5:A$5)),"")</f>
        <v/>
      </c>
      <c r="B525" s="125" t="str">
        <f t="array" ref="B525">IFERROR(INDEX(②金銭出納簿!$C$4:$M$564,MATCH(LARGE((②金銭出納簿!$G$4:$G$564=$A$1)*1/ROW(②金銭出納簿!$C$4:$C$564),ROWS($A$18:$A536)),1/ROW(②金銭出納簿!$C$4:$C$564),0),COLUMNS($A$5:B$5)),"")</f>
        <v/>
      </c>
      <c r="C525" s="12" t="str">
        <f t="array" ref="C525">IFERROR(INDEX(②金銭出納簿!$C$4:$M$564,MATCH(LARGE((②金銭出納簿!$G$4:$G$564=$A$1)*1/ROW(②金銭出納簿!$C$4:$C$564),ROWS($A$18:$A536)),1/ROW(②金銭出納簿!$C$4:$C$564),0),COLUMNS($A$5:C$5)),"")</f>
        <v/>
      </c>
      <c r="D525" s="12" t="str">
        <f t="array" ref="D525">IFERROR(INDEX(②金銭出納簿!$C$4:$M$564,MATCH(LARGE((②金銭出納簿!$G$4:$G$564=$A$1)*1/ROW(②金銭出納簿!$C$4:$C$564),ROWS($A$18:$A536)),1/ROW(②金銭出納簿!$C$4:$C$564),0),COLUMNS($A$5:D$5)),"")</f>
        <v/>
      </c>
      <c r="E525" s="12" t="str">
        <f t="array" ref="E525">IFERROR(INDEX(②金銭出納簿!$C$4:$M$564,MATCH(LARGE((②金銭出納簿!$G$4:$G$564=$A$1)*1/ROW(②金銭出納簿!$C$4:$C$564),ROWS($A$18:$A536)),1/ROW(②金銭出納簿!$C$4:$C$564),0),COLUMNS($A$5:E$5)),"")</f>
        <v/>
      </c>
      <c r="F525" s="134" t="str">
        <f t="array" ref="F525">IFERROR(INDEX(②金銭出納簿!$C$4:$M$564,MATCH(LARGE((②金銭出納簿!$G$4:$G$564=$A$1)*1/ROW(②金銭出納簿!$C$4:$C$564),ROWS($A$18:$A536)),1/ROW(②金銭出納簿!$C$4:$C$564),0),COLUMNS($A$5:F$5)),"")</f>
        <v/>
      </c>
      <c r="G525" s="134" t="str">
        <f t="array" ref="G525">IFERROR(INDEX(②金銭出納簿!$C$4:$M$564,MATCH(LARGE((②金銭出納簿!$G$4:$G$564=$A$1)*1/ROW(②金銭出納簿!$C$4:$C$564),ROWS($A$18:$A536)),1/ROW(②金銭出納簿!$C$4:$C$564),0),COLUMNS($A$5:G$5)),"")</f>
        <v/>
      </c>
      <c r="H525" s="15" t="str">
        <f t="array" ref="H525">IFERROR(INDEX(②金銭出納簿!$C$4:$M$564,MATCH(LARGE((②金銭出納簿!$G$4:$G$564=$A$1)*1/ROW(②金銭出納簿!$C$4:$C$564),ROWS($A$18:$A536)),1/ROW(②金銭出納簿!$C$4:$C$564),0),COLUMNS($A$5:H$5)),"")</f>
        <v/>
      </c>
      <c r="I525" s="17" t="str">
        <f t="array" ref="I525">IFERROR(INDEX(②金銭出納簿!$C$4:$M$564,MATCH(LARGE((②金銭出納簿!$G$4:$G$564=$A$1)*1/ROW(②金銭出納簿!$C$4:$C$564),ROWS($A$18:$A536)),1/ROW(②金銭出納簿!$C$4:$C$564),0),COLUMNS($A$5:I$5)),"")</f>
        <v/>
      </c>
      <c r="J525" s="16" t="str">
        <f t="array" ref="J525">IFERROR(INDEX(②金銭出納簿!$C$4:$M$564,MATCH(LARGE((②金銭出納簿!$G$4:$G$564=$A$1)*1/ROW(②金銭出納簿!$C$4:$C$564),ROWS($A$18:$A536)),1/ROW(②金銭出納簿!$C$4:$C$564),0),COLUMNS($A$5:J$5)),"")</f>
        <v/>
      </c>
      <c r="K525" s="17" t="str">
        <f t="shared" si="18"/>
        <v/>
      </c>
      <c r="L525" s="23" t="str">
        <f t="shared" si="19"/>
        <v/>
      </c>
    </row>
    <row r="526" spans="1:12" ht="20.25" customHeight="1" x14ac:dyDescent="0.15">
      <c r="A526" s="124" t="str">
        <f t="array" ref="A526">IFERROR(INDEX(②金銭出納簿!$C$4:$M$564,MATCH(LARGE((②金銭出納簿!$G$4:$G$564=$A$1)*1/ROW(②金銭出納簿!$C$4:$C$564),ROWS($A$18:$A537)),1/ROW(②金銭出納簿!$C$4:$C$564),0),COLUMNS($A$5:A$5)),"")</f>
        <v/>
      </c>
      <c r="B526" s="125" t="str">
        <f t="array" ref="B526">IFERROR(INDEX(②金銭出納簿!$C$4:$M$564,MATCH(LARGE((②金銭出納簿!$G$4:$G$564=$A$1)*1/ROW(②金銭出納簿!$C$4:$C$564),ROWS($A$18:$A537)),1/ROW(②金銭出納簿!$C$4:$C$564),0),COLUMNS($A$5:B$5)),"")</f>
        <v/>
      </c>
      <c r="C526" s="12" t="str">
        <f t="array" ref="C526">IFERROR(INDEX(②金銭出納簿!$C$4:$M$564,MATCH(LARGE((②金銭出納簿!$G$4:$G$564=$A$1)*1/ROW(②金銭出納簿!$C$4:$C$564),ROWS($A$18:$A537)),1/ROW(②金銭出納簿!$C$4:$C$564),0),COLUMNS($A$5:C$5)),"")</f>
        <v/>
      </c>
      <c r="D526" s="12" t="str">
        <f t="array" ref="D526">IFERROR(INDEX(②金銭出納簿!$C$4:$M$564,MATCH(LARGE((②金銭出納簿!$G$4:$G$564=$A$1)*1/ROW(②金銭出納簿!$C$4:$C$564),ROWS($A$18:$A537)),1/ROW(②金銭出納簿!$C$4:$C$564),0),COLUMNS($A$5:D$5)),"")</f>
        <v/>
      </c>
      <c r="E526" s="12" t="str">
        <f t="array" ref="E526">IFERROR(INDEX(②金銭出納簿!$C$4:$M$564,MATCH(LARGE((②金銭出納簿!$G$4:$G$564=$A$1)*1/ROW(②金銭出納簿!$C$4:$C$564),ROWS($A$18:$A537)),1/ROW(②金銭出納簿!$C$4:$C$564),0),COLUMNS($A$5:E$5)),"")</f>
        <v/>
      </c>
      <c r="F526" s="134" t="str">
        <f t="array" ref="F526">IFERROR(INDEX(②金銭出納簿!$C$4:$M$564,MATCH(LARGE((②金銭出納簿!$G$4:$G$564=$A$1)*1/ROW(②金銭出納簿!$C$4:$C$564),ROWS($A$18:$A537)),1/ROW(②金銭出納簿!$C$4:$C$564),0),COLUMNS($A$5:F$5)),"")</f>
        <v/>
      </c>
      <c r="G526" s="134" t="str">
        <f t="array" ref="G526">IFERROR(INDEX(②金銭出納簿!$C$4:$M$564,MATCH(LARGE((②金銭出納簿!$G$4:$G$564=$A$1)*1/ROW(②金銭出納簿!$C$4:$C$564),ROWS($A$18:$A537)),1/ROW(②金銭出納簿!$C$4:$C$564),0),COLUMNS($A$5:G$5)),"")</f>
        <v/>
      </c>
      <c r="H526" s="15" t="str">
        <f t="array" ref="H526">IFERROR(INDEX(②金銭出納簿!$C$4:$M$564,MATCH(LARGE((②金銭出納簿!$G$4:$G$564=$A$1)*1/ROW(②金銭出納簿!$C$4:$C$564),ROWS($A$18:$A537)),1/ROW(②金銭出納簿!$C$4:$C$564),0),COLUMNS($A$5:H$5)),"")</f>
        <v/>
      </c>
      <c r="I526" s="17" t="str">
        <f t="array" ref="I526">IFERROR(INDEX(②金銭出納簿!$C$4:$M$564,MATCH(LARGE((②金銭出納簿!$G$4:$G$564=$A$1)*1/ROW(②金銭出納簿!$C$4:$C$564),ROWS($A$18:$A537)),1/ROW(②金銭出納簿!$C$4:$C$564),0),COLUMNS($A$5:I$5)),"")</f>
        <v/>
      </c>
      <c r="J526" s="16" t="str">
        <f t="array" ref="J526">IFERROR(INDEX(②金銭出納簿!$C$4:$M$564,MATCH(LARGE((②金銭出納簿!$G$4:$G$564=$A$1)*1/ROW(②金銭出納簿!$C$4:$C$564),ROWS($A$18:$A537)),1/ROW(②金銭出納簿!$C$4:$C$564),0),COLUMNS($A$5:J$5)),"")</f>
        <v/>
      </c>
      <c r="K526" s="17" t="str">
        <f t="shared" si="18"/>
        <v/>
      </c>
      <c r="L526" s="23" t="str">
        <f t="shared" si="19"/>
        <v/>
      </c>
    </row>
    <row r="527" spans="1:12" ht="20.25" customHeight="1" x14ac:dyDescent="0.15">
      <c r="A527" s="124" t="str">
        <f t="array" ref="A527">IFERROR(INDEX(②金銭出納簿!$C$4:$M$564,MATCH(LARGE((②金銭出納簿!$G$4:$G$564=$A$1)*1/ROW(②金銭出納簿!$C$4:$C$564),ROWS($A$18:$A538)),1/ROW(②金銭出納簿!$C$4:$C$564),0),COLUMNS($A$5:A$5)),"")</f>
        <v/>
      </c>
      <c r="B527" s="125" t="str">
        <f t="array" ref="B527">IFERROR(INDEX(②金銭出納簿!$C$4:$M$564,MATCH(LARGE((②金銭出納簿!$G$4:$G$564=$A$1)*1/ROW(②金銭出納簿!$C$4:$C$564),ROWS($A$18:$A538)),1/ROW(②金銭出納簿!$C$4:$C$564),0),COLUMNS($A$5:B$5)),"")</f>
        <v/>
      </c>
      <c r="C527" s="12" t="str">
        <f t="array" ref="C527">IFERROR(INDEX(②金銭出納簿!$C$4:$M$564,MATCH(LARGE((②金銭出納簿!$G$4:$G$564=$A$1)*1/ROW(②金銭出納簿!$C$4:$C$564),ROWS($A$18:$A538)),1/ROW(②金銭出納簿!$C$4:$C$564),0),COLUMNS($A$5:C$5)),"")</f>
        <v/>
      </c>
      <c r="D527" s="12" t="str">
        <f t="array" ref="D527">IFERROR(INDEX(②金銭出納簿!$C$4:$M$564,MATCH(LARGE((②金銭出納簿!$G$4:$G$564=$A$1)*1/ROW(②金銭出納簿!$C$4:$C$564),ROWS($A$18:$A538)),1/ROW(②金銭出納簿!$C$4:$C$564),0),COLUMNS($A$5:D$5)),"")</f>
        <v/>
      </c>
      <c r="E527" s="12" t="str">
        <f t="array" ref="E527">IFERROR(INDEX(②金銭出納簿!$C$4:$M$564,MATCH(LARGE((②金銭出納簿!$G$4:$G$564=$A$1)*1/ROW(②金銭出納簿!$C$4:$C$564),ROWS($A$18:$A538)),1/ROW(②金銭出納簿!$C$4:$C$564),0),COLUMNS($A$5:E$5)),"")</f>
        <v/>
      </c>
      <c r="F527" s="134" t="str">
        <f t="array" ref="F527">IFERROR(INDEX(②金銭出納簿!$C$4:$M$564,MATCH(LARGE((②金銭出納簿!$G$4:$G$564=$A$1)*1/ROW(②金銭出納簿!$C$4:$C$564),ROWS($A$18:$A538)),1/ROW(②金銭出納簿!$C$4:$C$564),0),COLUMNS($A$5:F$5)),"")</f>
        <v/>
      </c>
      <c r="G527" s="134" t="str">
        <f t="array" ref="G527">IFERROR(INDEX(②金銭出納簿!$C$4:$M$564,MATCH(LARGE((②金銭出納簿!$G$4:$G$564=$A$1)*1/ROW(②金銭出納簿!$C$4:$C$564),ROWS($A$18:$A538)),1/ROW(②金銭出納簿!$C$4:$C$564),0),COLUMNS($A$5:G$5)),"")</f>
        <v/>
      </c>
      <c r="H527" s="15" t="str">
        <f t="array" ref="H527">IFERROR(INDEX(②金銭出納簿!$C$4:$M$564,MATCH(LARGE((②金銭出納簿!$G$4:$G$564=$A$1)*1/ROW(②金銭出納簿!$C$4:$C$564),ROWS($A$18:$A538)),1/ROW(②金銭出納簿!$C$4:$C$564),0),COLUMNS($A$5:H$5)),"")</f>
        <v/>
      </c>
      <c r="I527" s="17" t="str">
        <f t="array" ref="I527">IFERROR(INDEX(②金銭出納簿!$C$4:$M$564,MATCH(LARGE((②金銭出納簿!$G$4:$G$564=$A$1)*1/ROW(②金銭出納簿!$C$4:$C$564),ROWS($A$18:$A538)),1/ROW(②金銭出納簿!$C$4:$C$564),0),COLUMNS($A$5:I$5)),"")</f>
        <v/>
      </c>
      <c r="J527" s="16" t="str">
        <f t="array" ref="J527">IFERROR(INDEX(②金銭出納簿!$C$4:$M$564,MATCH(LARGE((②金銭出納簿!$G$4:$G$564=$A$1)*1/ROW(②金銭出納簿!$C$4:$C$564),ROWS($A$18:$A538)),1/ROW(②金銭出納簿!$C$4:$C$564),0),COLUMNS($A$5:J$5)),"")</f>
        <v/>
      </c>
      <c r="K527" s="17" t="str">
        <f t="shared" si="18"/>
        <v/>
      </c>
      <c r="L527" s="23" t="str">
        <f t="shared" si="19"/>
        <v/>
      </c>
    </row>
    <row r="528" spans="1:12" ht="20.25" customHeight="1" x14ac:dyDescent="0.15">
      <c r="A528" s="124" t="str">
        <f t="array" ref="A528">IFERROR(INDEX(②金銭出納簿!$C$4:$M$564,MATCH(LARGE((②金銭出納簿!$G$4:$G$564=$A$1)*1/ROW(②金銭出納簿!$C$4:$C$564),ROWS($A$18:$A539)),1/ROW(②金銭出納簿!$C$4:$C$564),0),COLUMNS($A$5:A$5)),"")</f>
        <v/>
      </c>
      <c r="B528" s="125" t="str">
        <f t="array" ref="B528">IFERROR(INDEX(②金銭出納簿!$C$4:$M$564,MATCH(LARGE((②金銭出納簿!$G$4:$G$564=$A$1)*1/ROW(②金銭出納簿!$C$4:$C$564),ROWS($A$18:$A539)),1/ROW(②金銭出納簿!$C$4:$C$564),0),COLUMNS($A$5:B$5)),"")</f>
        <v/>
      </c>
      <c r="C528" s="12" t="str">
        <f t="array" ref="C528">IFERROR(INDEX(②金銭出納簿!$C$4:$M$564,MATCH(LARGE((②金銭出納簿!$G$4:$G$564=$A$1)*1/ROW(②金銭出納簿!$C$4:$C$564),ROWS($A$18:$A539)),1/ROW(②金銭出納簿!$C$4:$C$564),0),COLUMNS($A$5:C$5)),"")</f>
        <v/>
      </c>
      <c r="D528" s="12" t="str">
        <f t="array" ref="D528">IFERROR(INDEX(②金銭出納簿!$C$4:$M$564,MATCH(LARGE((②金銭出納簿!$G$4:$G$564=$A$1)*1/ROW(②金銭出納簿!$C$4:$C$564),ROWS($A$18:$A539)),1/ROW(②金銭出納簿!$C$4:$C$564),0),COLUMNS($A$5:D$5)),"")</f>
        <v/>
      </c>
      <c r="E528" s="12" t="str">
        <f t="array" ref="E528">IFERROR(INDEX(②金銭出納簿!$C$4:$M$564,MATCH(LARGE((②金銭出納簿!$G$4:$G$564=$A$1)*1/ROW(②金銭出納簿!$C$4:$C$564),ROWS($A$18:$A539)),1/ROW(②金銭出納簿!$C$4:$C$564),0),COLUMNS($A$5:E$5)),"")</f>
        <v/>
      </c>
      <c r="F528" s="134" t="str">
        <f t="array" ref="F528">IFERROR(INDEX(②金銭出納簿!$C$4:$M$564,MATCH(LARGE((②金銭出納簿!$G$4:$G$564=$A$1)*1/ROW(②金銭出納簿!$C$4:$C$564),ROWS($A$18:$A539)),1/ROW(②金銭出納簿!$C$4:$C$564),0),COLUMNS($A$5:F$5)),"")</f>
        <v/>
      </c>
      <c r="G528" s="134" t="str">
        <f t="array" ref="G528">IFERROR(INDEX(②金銭出納簿!$C$4:$M$564,MATCH(LARGE((②金銭出納簿!$G$4:$G$564=$A$1)*1/ROW(②金銭出納簿!$C$4:$C$564),ROWS($A$18:$A539)),1/ROW(②金銭出納簿!$C$4:$C$564),0),COLUMNS($A$5:G$5)),"")</f>
        <v/>
      </c>
      <c r="H528" s="15" t="str">
        <f t="array" ref="H528">IFERROR(INDEX(②金銭出納簿!$C$4:$M$564,MATCH(LARGE((②金銭出納簿!$G$4:$G$564=$A$1)*1/ROW(②金銭出納簿!$C$4:$C$564),ROWS($A$18:$A539)),1/ROW(②金銭出納簿!$C$4:$C$564),0),COLUMNS($A$5:H$5)),"")</f>
        <v/>
      </c>
      <c r="I528" s="17" t="str">
        <f t="array" ref="I528">IFERROR(INDEX(②金銭出納簿!$C$4:$M$564,MATCH(LARGE((②金銭出納簿!$G$4:$G$564=$A$1)*1/ROW(②金銭出納簿!$C$4:$C$564),ROWS($A$18:$A539)),1/ROW(②金銭出納簿!$C$4:$C$564),0),COLUMNS($A$5:I$5)),"")</f>
        <v/>
      </c>
      <c r="J528" s="16" t="str">
        <f t="array" ref="J528">IFERROR(INDEX(②金銭出納簿!$C$4:$M$564,MATCH(LARGE((②金銭出納簿!$G$4:$G$564=$A$1)*1/ROW(②金銭出納簿!$C$4:$C$564),ROWS($A$18:$A539)),1/ROW(②金銭出納簿!$C$4:$C$564),0),COLUMNS($A$5:J$5)),"")</f>
        <v/>
      </c>
      <c r="K528" s="17" t="str">
        <f t="shared" si="18"/>
        <v/>
      </c>
      <c r="L528" s="23" t="str">
        <f t="shared" si="19"/>
        <v/>
      </c>
    </row>
    <row r="529" spans="1:12" ht="20.25" customHeight="1" x14ac:dyDescent="0.15">
      <c r="A529" s="124" t="str">
        <f t="array" ref="A529">IFERROR(INDEX(②金銭出納簿!$C$4:$M$564,MATCH(LARGE((②金銭出納簿!$G$4:$G$564=$A$1)*1/ROW(②金銭出納簿!$C$4:$C$564),ROWS($A$18:$A540)),1/ROW(②金銭出納簿!$C$4:$C$564),0),COLUMNS($A$5:A$5)),"")</f>
        <v/>
      </c>
      <c r="B529" s="125" t="str">
        <f t="array" ref="B529">IFERROR(INDEX(②金銭出納簿!$C$4:$M$564,MATCH(LARGE((②金銭出納簿!$G$4:$G$564=$A$1)*1/ROW(②金銭出納簿!$C$4:$C$564),ROWS($A$18:$A540)),1/ROW(②金銭出納簿!$C$4:$C$564),0),COLUMNS($A$5:B$5)),"")</f>
        <v/>
      </c>
      <c r="C529" s="12" t="str">
        <f t="array" ref="C529">IFERROR(INDEX(②金銭出納簿!$C$4:$M$564,MATCH(LARGE((②金銭出納簿!$G$4:$G$564=$A$1)*1/ROW(②金銭出納簿!$C$4:$C$564),ROWS($A$18:$A540)),1/ROW(②金銭出納簿!$C$4:$C$564),0),COLUMNS($A$5:C$5)),"")</f>
        <v/>
      </c>
      <c r="D529" s="12" t="str">
        <f t="array" ref="D529">IFERROR(INDEX(②金銭出納簿!$C$4:$M$564,MATCH(LARGE((②金銭出納簿!$G$4:$G$564=$A$1)*1/ROW(②金銭出納簿!$C$4:$C$564),ROWS($A$18:$A540)),1/ROW(②金銭出納簿!$C$4:$C$564),0),COLUMNS($A$5:D$5)),"")</f>
        <v/>
      </c>
      <c r="E529" s="12" t="str">
        <f t="array" ref="E529">IFERROR(INDEX(②金銭出納簿!$C$4:$M$564,MATCH(LARGE((②金銭出納簿!$G$4:$G$564=$A$1)*1/ROW(②金銭出納簿!$C$4:$C$564),ROWS($A$18:$A540)),1/ROW(②金銭出納簿!$C$4:$C$564),0),COLUMNS($A$5:E$5)),"")</f>
        <v/>
      </c>
      <c r="F529" s="134" t="str">
        <f t="array" ref="F529">IFERROR(INDEX(②金銭出納簿!$C$4:$M$564,MATCH(LARGE((②金銭出納簿!$G$4:$G$564=$A$1)*1/ROW(②金銭出納簿!$C$4:$C$564),ROWS($A$18:$A540)),1/ROW(②金銭出納簿!$C$4:$C$564),0),COLUMNS($A$5:F$5)),"")</f>
        <v/>
      </c>
      <c r="G529" s="134" t="str">
        <f t="array" ref="G529">IFERROR(INDEX(②金銭出納簿!$C$4:$M$564,MATCH(LARGE((②金銭出納簿!$G$4:$G$564=$A$1)*1/ROW(②金銭出納簿!$C$4:$C$564),ROWS($A$18:$A540)),1/ROW(②金銭出納簿!$C$4:$C$564),0),COLUMNS($A$5:G$5)),"")</f>
        <v/>
      </c>
      <c r="H529" s="15" t="str">
        <f t="array" ref="H529">IFERROR(INDEX(②金銭出納簿!$C$4:$M$564,MATCH(LARGE((②金銭出納簿!$G$4:$G$564=$A$1)*1/ROW(②金銭出納簿!$C$4:$C$564),ROWS($A$18:$A540)),1/ROW(②金銭出納簿!$C$4:$C$564),0),COLUMNS($A$5:H$5)),"")</f>
        <v/>
      </c>
      <c r="I529" s="17" t="str">
        <f t="array" ref="I529">IFERROR(INDEX(②金銭出納簿!$C$4:$M$564,MATCH(LARGE((②金銭出納簿!$G$4:$G$564=$A$1)*1/ROW(②金銭出納簿!$C$4:$C$564),ROWS($A$18:$A540)),1/ROW(②金銭出納簿!$C$4:$C$564),0),COLUMNS($A$5:I$5)),"")</f>
        <v/>
      </c>
      <c r="J529" s="16" t="str">
        <f t="array" ref="J529">IFERROR(INDEX(②金銭出納簿!$C$4:$M$564,MATCH(LARGE((②金銭出納簿!$G$4:$G$564=$A$1)*1/ROW(②金銭出納簿!$C$4:$C$564),ROWS($A$18:$A540)),1/ROW(②金銭出納簿!$C$4:$C$564),0),COLUMNS($A$5:J$5)),"")</f>
        <v/>
      </c>
      <c r="K529" s="17" t="str">
        <f t="shared" si="18"/>
        <v/>
      </c>
      <c r="L529" s="23" t="str">
        <f t="shared" si="19"/>
        <v/>
      </c>
    </row>
    <row r="530" spans="1:12" ht="20.25" customHeight="1" x14ac:dyDescent="0.15">
      <c r="A530" s="124" t="str">
        <f t="array" ref="A530">IFERROR(INDEX(②金銭出納簿!$C$4:$M$564,MATCH(LARGE((②金銭出納簿!$G$4:$G$564=$A$1)*1/ROW(②金銭出納簿!$C$4:$C$564),ROWS($A$18:$A541)),1/ROW(②金銭出納簿!$C$4:$C$564),0),COLUMNS($A$5:A$5)),"")</f>
        <v/>
      </c>
      <c r="B530" s="125" t="str">
        <f t="array" ref="B530">IFERROR(INDEX(②金銭出納簿!$C$4:$M$564,MATCH(LARGE((②金銭出納簿!$G$4:$G$564=$A$1)*1/ROW(②金銭出納簿!$C$4:$C$564),ROWS($A$18:$A541)),1/ROW(②金銭出納簿!$C$4:$C$564),0),COLUMNS($A$5:B$5)),"")</f>
        <v/>
      </c>
      <c r="C530" s="12" t="str">
        <f t="array" ref="C530">IFERROR(INDEX(②金銭出納簿!$C$4:$M$564,MATCH(LARGE((②金銭出納簿!$G$4:$G$564=$A$1)*1/ROW(②金銭出納簿!$C$4:$C$564),ROWS($A$18:$A541)),1/ROW(②金銭出納簿!$C$4:$C$564),0),COLUMNS($A$5:C$5)),"")</f>
        <v/>
      </c>
      <c r="D530" s="12" t="str">
        <f t="array" ref="D530">IFERROR(INDEX(②金銭出納簿!$C$4:$M$564,MATCH(LARGE((②金銭出納簿!$G$4:$G$564=$A$1)*1/ROW(②金銭出納簿!$C$4:$C$564),ROWS($A$18:$A541)),1/ROW(②金銭出納簿!$C$4:$C$564),0),COLUMNS($A$5:D$5)),"")</f>
        <v/>
      </c>
      <c r="E530" s="12" t="str">
        <f t="array" ref="E530">IFERROR(INDEX(②金銭出納簿!$C$4:$M$564,MATCH(LARGE((②金銭出納簿!$G$4:$G$564=$A$1)*1/ROW(②金銭出納簿!$C$4:$C$564),ROWS($A$18:$A541)),1/ROW(②金銭出納簿!$C$4:$C$564),0),COLUMNS($A$5:E$5)),"")</f>
        <v/>
      </c>
      <c r="F530" s="134" t="str">
        <f t="array" ref="F530">IFERROR(INDEX(②金銭出納簿!$C$4:$M$564,MATCH(LARGE((②金銭出納簿!$G$4:$G$564=$A$1)*1/ROW(②金銭出納簿!$C$4:$C$564),ROWS($A$18:$A541)),1/ROW(②金銭出納簿!$C$4:$C$564),0),COLUMNS($A$5:F$5)),"")</f>
        <v/>
      </c>
      <c r="G530" s="134" t="str">
        <f t="array" ref="G530">IFERROR(INDEX(②金銭出納簿!$C$4:$M$564,MATCH(LARGE((②金銭出納簿!$G$4:$G$564=$A$1)*1/ROW(②金銭出納簿!$C$4:$C$564),ROWS($A$18:$A541)),1/ROW(②金銭出納簿!$C$4:$C$564),0),COLUMNS($A$5:G$5)),"")</f>
        <v/>
      </c>
      <c r="H530" s="15" t="str">
        <f t="array" ref="H530">IFERROR(INDEX(②金銭出納簿!$C$4:$M$564,MATCH(LARGE((②金銭出納簿!$G$4:$G$564=$A$1)*1/ROW(②金銭出納簿!$C$4:$C$564),ROWS($A$18:$A541)),1/ROW(②金銭出納簿!$C$4:$C$564),0),COLUMNS($A$5:H$5)),"")</f>
        <v/>
      </c>
      <c r="I530" s="17" t="str">
        <f t="array" ref="I530">IFERROR(INDEX(②金銭出納簿!$C$4:$M$564,MATCH(LARGE((②金銭出納簿!$G$4:$G$564=$A$1)*1/ROW(②金銭出納簿!$C$4:$C$564),ROWS($A$18:$A541)),1/ROW(②金銭出納簿!$C$4:$C$564),0),COLUMNS($A$5:I$5)),"")</f>
        <v/>
      </c>
      <c r="J530" s="16" t="str">
        <f t="array" ref="J530">IFERROR(INDEX(②金銭出納簿!$C$4:$M$564,MATCH(LARGE((②金銭出納簿!$G$4:$G$564=$A$1)*1/ROW(②金銭出納簿!$C$4:$C$564),ROWS($A$18:$A541)),1/ROW(②金銭出納簿!$C$4:$C$564),0),COLUMNS($A$5:J$5)),"")</f>
        <v/>
      </c>
      <c r="K530" s="17" t="str">
        <f t="shared" si="18"/>
        <v/>
      </c>
      <c r="L530" s="23" t="str">
        <f t="shared" si="19"/>
        <v/>
      </c>
    </row>
    <row r="531" spans="1:12" ht="20.25" customHeight="1" x14ac:dyDescent="0.15">
      <c r="A531" s="124" t="str">
        <f t="array" ref="A531">IFERROR(INDEX(②金銭出納簿!$C$4:$M$564,MATCH(LARGE((②金銭出納簿!$G$4:$G$564=$A$1)*1/ROW(②金銭出納簿!$C$4:$C$564),ROWS($A$18:$A542)),1/ROW(②金銭出納簿!$C$4:$C$564),0),COLUMNS($A$5:A$5)),"")</f>
        <v/>
      </c>
      <c r="B531" s="125" t="str">
        <f t="array" ref="B531">IFERROR(INDEX(②金銭出納簿!$C$4:$M$564,MATCH(LARGE((②金銭出納簿!$G$4:$G$564=$A$1)*1/ROW(②金銭出納簿!$C$4:$C$564),ROWS($A$18:$A542)),1/ROW(②金銭出納簿!$C$4:$C$564),0),COLUMNS($A$5:B$5)),"")</f>
        <v/>
      </c>
      <c r="C531" s="12" t="str">
        <f t="array" ref="C531">IFERROR(INDEX(②金銭出納簿!$C$4:$M$564,MATCH(LARGE((②金銭出納簿!$G$4:$G$564=$A$1)*1/ROW(②金銭出納簿!$C$4:$C$564),ROWS($A$18:$A542)),1/ROW(②金銭出納簿!$C$4:$C$564),0),COLUMNS($A$5:C$5)),"")</f>
        <v/>
      </c>
      <c r="D531" s="12" t="str">
        <f t="array" ref="D531">IFERROR(INDEX(②金銭出納簿!$C$4:$M$564,MATCH(LARGE((②金銭出納簿!$G$4:$G$564=$A$1)*1/ROW(②金銭出納簿!$C$4:$C$564),ROWS($A$18:$A542)),1/ROW(②金銭出納簿!$C$4:$C$564),0),COLUMNS($A$5:D$5)),"")</f>
        <v/>
      </c>
      <c r="E531" s="12" t="str">
        <f t="array" ref="E531">IFERROR(INDEX(②金銭出納簿!$C$4:$M$564,MATCH(LARGE((②金銭出納簿!$G$4:$G$564=$A$1)*1/ROW(②金銭出納簿!$C$4:$C$564),ROWS($A$18:$A542)),1/ROW(②金銭出納簿!$C$4:$C$564),0),COLUMNS($A$5:E$5)),"")</f>
        <v/>
      </c>
      <c r="F531" s="134" t="str">
        <f t="array" ref="F531">IFERROR(INDEX(②金銭出納簿!$C$4:$M$564,MATCH(LARGE((②金銭出納簿!$G$4:$G$564=$A$1)*1/ROW(②金銭出納簿!$C$4:$C$564),ROWS($A$18:$A542)),1/ROW(②金銭出納簿!$C$4:$C$564),0),COLUMNS($A$5:F$5)),"")</f>
        <v/>
      </c>
      <c r="G531" s="134" t="str">
        <f t="array" ref="G531">IFERROR(INDEX(②金銭出納簿!$C$4:$M$564,MATCH(LARGE((②金銭出納簿!$G$4:$G$564=$A$1)*1/ROW(②金銭出納簿!$C$4:$C$564),ROWS($A$18:$A542)),1/ROW(②金銭出納簿!$C$4:$C$564),0),COLUMNS($A$5:G$5)),"")</f>
        <v/>
      </c>
      <c r="H531" s="15" t="str">
        <f t="array" ref="H531">IFERROR(INDEX(②金銭出納簿!$C$4:$M$564,MATCH(LARGE((②金銭出納簿!$G$4:$G$564=$A$1)*1/ROW(②金銭出納簿!$C$4:$C$564),ROWS($A$18:$A542)),1/ROW(②金銭出納簿!$C$4:$C$564),0),COLUMNS($A$5:H$5)),"")</f>
        <v/>
      </c>
      <c r="I531" s="17" t="str">
        <f t="array" ref="I531">IFERROR(INDEX(②金銭出納簿!$C$4:$M$564,MATCH(LARGE((②金銭出納簿!$G$4:$G$564=$A$1)*1/ROW(②金銭出納簿!$C$4:$C$564),ROWS($A$18:$A542)),1/ROW(②金銭出納簿!$C$4:$C$564),0),COLUMNS($A$5:I$5)),"")</f>
        <v/>
      </c>
      <c r="J531" s="16" t="str">
        <f t="array" ref="J531">IFERROR(INDEX(②金銭出納簿!$C$4:$M$564,MATCH(LARGE((②金銭出納簿!$G$4:$G$564=$A$1)*1/ROW(②金銭出納簿!$C$4:$C$564),ROWS($A$18:$A542)),1/ROW(②金銭出納簿!$C$4:$C$564),0),COLUMNS($A$5:J$5)),"")</f>
        <v/>
      </c>
      <c r="K531" s="17" t="str">
        <f t="shared" si="18"/>
        <v/>
      </c>
      <c r="L531" s="23" t="str">
        <f t="shared" si="19"/>
        <v/>
      </c>
    </row>
    <row r="532" spans="1:12" ht="20.25" customHeight="1" x14ac:dyDescent="0.15">
      <c r="A532" s="124" t="str">
        <f t="array" ref="A532">IFERROR(INDEX(②金銭出納簿!$C$4:$M$564,MATCH(LARGE((②金銭出納簿!$G$4:$G$564=$A$1)*1/ROW(②金銭出納簿!$C$4:$C$564),ROWS($A$18:$A543)),1/ROW(②金銭出納簿!$C$4:$C$564),0),COLUMNS($A$5:A$5)),"")</f>
        <v/>
      </c>
      <c r="B532" s="125" t="str">
        <f t="array" ref="B532">IFERROR(INDEX(②金銭出納簿!$C$4:$M$564,MATCH(LARGE((②金銭出納簿!$G$4:$G$564=$A$1)*1/ROW(②金銭出納簿!$C$4:$C$564),ROWS($A$18:$A543)),1/ROW(②金銭出納簿!$C$4:$C$564),0),COLUMNS($A$5:B$5)),"")</f>
        <v/>
      </c>
      <c r="C532" s="12" t="str">
        <f t="array" ref="C532">IFERROR(INDEX(②金銭出納簿!$C$4:$M$564,MATCH(LARGE((②金銭出納簿!$G$4:$G$564=$A$1)*1/ROW(②金銭出納簿!$C$4:$C$564),ROWS($A$18:$A543)),1/ROW(②金銭出納簿!$C$4:$C$564),0),COLUMNS($A$5:C$5)),"")</f>
        <v/>
      </c>
      <c r="D532" s="12" t="str">
        <f t="array" ref="D532">IFERROR(INDEX(②金銭出納簿!$C$4:$M$564,MATCH(LARGE((②金銭出納簿!$G$4:$G$564=$A$1)*1/ROW(②金銭出納簿!$C$4:$C$564),ROWS($A$18:$A543)),1/ROW(②金銭出納簿!$C$4:$C$564),0),COLUMNS($A$5:D$5)),"")</f>
        <v/>
      </c>
      <c r="E532" s="12" t="str">
        <f t="array" ref="E532">IFERROR(INDEX(②金銭出納簿!$C$4:$M$564,MATCH(LARGE((②金銭出納簿!$G$4:$G$564=$A$1)*1/ROW(②金銭出納簿!$C$4:$C$564),ROWS($A$18:$A543)),1/ROW(②金銭出納簿!$C$4:$C$564),0),COLUMNS($A$5:E$5)),"")</f>
        <v/>
      </c>
      <c r="F532" s="134" t="str">
        <f t="array" ref="F532">IFERROR(INDEX(②金銭出納簿!$C$4:$M$564,MATCH(LARGE((②金銭出納簿!$G$4:$G$564=$A$1)*1/ROW(②金銭出納簿!$C$4:$C$564),ROWS($A$18:$A543)),1/ROW(②金銭出納簿!$C$4:$C$564),0),COLUMNS($A$5:F$5)),"")</f>
        <v/>
      </c>
      <c r="G532" s="134" t="str">
        <f t="array" ref="G532">IFERROR(INDEX(②金銭出納簿!$C$4:$M$564,MATCH(LARGE((②金銭出納簿!$G$4:$G$564=$A$1)*1/ROW(②金銭出納簿!$C$4:$C$564),ROWS($A$18:$A543)),1/ROW(②金銭出納簿!$C$4:$C$564),0),COLUMNS($A$5:G$5)),"")</f>
        <v/>
      </c>
      <c r="H532" s="15" t="str">
        <f t="array" ref="H532">IFERROR(INDEX(②金銭出納簿!$C$4:$M$564,MATCH(LARGE((②金銭出納簿!$G$4:$G$564=$A$1)*1/ROW(②金銭出納簿!$C$4:$C$564),ROWS($A$18:$A543)),1/ROW(②金銭出納簿!$C$4:$C$564),0),COLUMNS($A$5:H$5)),"")</f>
        <v/>
      </c>
      <c r="I532" s="17" t="str">
        <f t="array" ref="I532">IFERROR(INDEX(②金銭出納簿!$C$4:$M$564,MATCH(LARGE((②金銭出納簿!$G$4:$G$564=$A$1)*1/ROW(②金銭出納簿!$C$4:$C$564),ROWS($A$18:$A543)),1/ROW(②金銭出納簿!$C$4:$C$564),0),COLUMNS($A$5:I$5)),"")</f>
        <v/>
      </c>
      <c r="J532" s="16" t="str">
        <f t="array" ref="J532">IFERROR(INDEX(②金銭出納簿!$C$4:$M$564,MATCH(LARGE((②金銭出納簿!$G$4:$G$564=$A$1)*1/ROW(②金銭出納簿!$C$4:$C$564),ROWS($A$18:$A543)),1/ROW(②金銭出納簿!$C$4:$C$564),0),COLUMNS($A$5:J$5)),"")</f>
        <v/>
      </c>
      <c r="K532" s="17" t="str">
        <f t="shared" si="18"/>
        <v/>
      </c>
      <c r="L532" s="23" t="str">
        <f t="shared" si="19"/>
        <v/>
      </c>
    </row>
    <row r="533" spans="1:12" ht="20.25" customHeight="1" x14ac:dyDescent="0.15">
      <c r="A533" s="124" t="str">
        <f t="array" ref="A533">IFERROR(INDEX(②金銭出納簿!$C$4:$M$564,MATCH(LARGE((②金銭出納簿!$G$4:$G$564=$A$1)*1/ROW(②金銭出納簿!$C$4:$C$564),ROWS($A$18:$A544)),1/ROW(②金銭出納簿!$C$4:$C$564),0),COLUMNS($A$5:A$5)),"")</f>
        <v/>
      </c>
      <c r="B533" s="125" t="str">
        <f t="array" ref="B533">IFERROR(INDEX(②金銭出納簿!$C$4:$M$564,MATCH(LARGE((②金銭出納簿!$G$4:$G$564=$A$1)*1/ROW(②金銭出納簿!$C$4:$C$564),ROWS($A$18:$A544)),1/ROW(②金銭出納簿!$C$4:$C$564),0),COLUMNS($A$5:B$5)),"")</f>
        <v/>
      </c>
      <c r="C533" s="12" t="str">
        <f t="array" ref="C533">IFERROR(INDEX(②金銭出納簿!$C$4:$M$564,MATCH(LARGE((②金銭出納簿!$G$4:$G$564=$A$1)*1/ROW(②金銭出納簿!$C$4:$C$564),ROWS($A$18:$A544)),1/ROW(②金銭出納簿!$C$4:$C$564),0),COLUMNS($A$5:C$5)),"")</f>
        <v/>
      </c>
      <c r="D533" s="12" t="str">
        <f t="array" ref="D533">IFERROR(INDEX(②金銭出納簿!$C$4:$M$564,MATCH(LARGE((②金銭出納簿!$G$4:$G$564=$A$1)*1/ROW(②金銭出納簿!$C$4:$C$564),ROWS($A$18:$A544)),1/ROW(②金銭出納簿!$C$4:$C$564),0),COLUMNS($A$5:D$5)),"")</f>
        <v/>
      </c>
      <c r="E533" s="12" t="str">
        <f t="array" ref="E533">IFERROR(INDEX(②金銭出納簿!$C$4:$M$564,MATCH(LARGE((②金銭出納簿!$G$4:$G$564=$A$1)*1/ROW(②金銭出納簿!$C$4:$C$564),ROWS($A$18:$A544)),1/ROW(②金銭出納簿!$C$4:$C$564),0),COLUMNS($A$5:E$5)),"")</f>
        <v/>
      </c>
      <c r="F533" s="134" t="str">
        <f t="array" ref="F533">IFERROR(INDEX(②金銭出納簿!$C$4:$M$564,MATCH(LARGE((②金銭出納簿!$G$4:$G$564=$A$1)*1/ROW(②金銭出納簿!$C$4:$C$564),ROWS($A$18:$A544)),1/ROW(②金銭出納簿!$C$4:$C$564),0),COLUMNS($A$5:F$5)),"")</f>
        <v/>
      </c>
      <c r="G533" s="134" t="str">
        <f t="array" ref="G533">IFERROR(INDEX(②金銭出納簿!$C$4:$M$564,MATCH(LARGE((②金銭出納簿!$G$4:$G$564=$A$1)*1/ROW(②金銭出納簿!$C$4:$C$564),ROWS($A$18:$A544)),1/ROW(②金銭出納簿!$C$4:$C$564),0),COLUMNS($A$5:G$5)),"")</f>
        <v/>
      </c>
      <c r="H533" s="15" t="str">
        <f t="array" ref="H533">IFERROR(INDEX(②金銭出納簿!$C$4:$M$564,MATCH(LARGE((②金銭出納簿!$G$4:$G$564=$A$1)*1/ROW(②金銭出納簿!$C$4:$C$564),ROWS($A$18:$A544)),1/ROW(②金銭出納簿!$C$4:$C$564),0),COLUMNS($A$5:H$5)),"")</f>
        <v/>
      </c>
      <c r="I533" s="17" t="str">
        <f t="array" ref="I533">IFERROR(INDEX(②金銭出納簿!$C$4:$M$564,MATCH(LARGE((②金銭出納簿!$G$4:$G$564=$A$1)*1/ROW(②金銭出納簿!$C$4:$C$564),ROWS($A$18:$A544)),1/ROW(②金銭出納簿!$C$4:$C$564),0),COLUMNS($A$5:I$5)),"")</f>
        <v/>
      </c>
      <c r="J533" s="16" t="str">
        <f t="array" ref="J533">IFERROR(INDEX(②金銭出納簿!$C$4:$M$564,MATCH(LARGE((②金銭出納簿!$G$4:$G$564=$A$1)*1/ROW(②金銭出納簿!$C$4:$C$564),ROWS($A$18:$A544)),1/ROW(②金銭出納簿!$C$4:$C$564),0),COLUMNS($A$5:J$5)),"")</f>
        <v/>
      </c>
      <c r="K533" s="17" t="str">
        <f t="shared" si="18"/>
        <v/>
      </c>
      <c r="L533" s="23" t="str">
        <f t="shared" si="19"/>
        <v/>
      </c>
    </row>
    <row r="534" spans="1:12" ht="20.25" customHeight="1" x14ac:dyDescent="0.15">
      <c r="A534" s="124" t="str">
        <f t="array" ref="A534">IFERROR(INDEX(②金銭出納簿!$C$4:$M$564,MATCH(LARGE((②金銭出納簿!$G$4:$G$564=$A$1)*1/ROW(②金銭出納簿!$C$4:$C$564),ROWS($A$18:$A545)),1/ROW(②金銭出納簿!$C$4:$C$564),0),COLUMNS($A$5:A$5)),"")</f>
        <v/>
      </c>
      <c r="B534" s="125" t="str">
        <f t="array" ref="B534">IFERROR(INDEX(②金銭出納簿!$C$4:$M$564,MATCH(LARGE((②金銭出納簿!$G$4:$G$564=$A$1)*1/ROW(②金銭出納簿!$C$4:$C$564),ROWS($A$18:$A545)),1/ROW(②金銭出納簿!$C$4:$C$564),0),COLUMNS($A$5:B$5)),"")</f>
        <v/>
      </c>
      <c r="C534" s="12" t="str">
        <f t="array" ref="C534">IFERROR(INDEX(②金銭出納簿!$C$4:$M$564,MATCH(LARGE((②金銭出納簿!$G$4:$G$564=$A$1)*1/ROW(②金銭出納簿!$C$4:$C$564),ROWS($A$18:$A545)),1/ROW(②金銭出納簿!$C$4:$C$564),0),COLUMNS($A$5:C$5)),"")</f>
        <v/>
      </c>
      <c r="D534" s="12" t="str">
        <f t="array" ref="D534">IFERROR(INDEX(②金銭出納簿!$C$4:$M$564,MATCH(LARGE((②金銭出納簿!$G$4:$G$564=$A$1)*1/ROW(②金銭出納簿!$C$4:$C$564),ROWS($A$18:$A545)),1/ROW(②金銭出納簿!$C$4:$C$564),0),COLUMNS($A$5:D$5)),"")</f>
        <v/>
      </c>
      <c r="E534" s="12" t="str">
        <f t="array" ref="E534">IFERROR(INDEX(②金銭出納簿!$C$4:$M$564,MATCH(LARGE((②金銭出納簿!$G$4:$G$564=$A$1)*1/ROW(②金銭出納簿!$C$4:$C$564),ROWS($A$18:$A545)),1/ROW(②金銭出納簿!$C$4:$C$564),0),COLUMNS($A$5:E$5)),"")</f>
        <v/>
      </c>
      <c r="F534" s="134" t="str">
        <f t="array" ref="F534">IFERROR(INDEX(②金銭出納簿!$C$4:$M$564,MATCH(LARGE((②金銭出納簿!$G$4:$G$564=$A$1)*1/ROW(②金銭出納簿!$C$4:$C$564),ROWS($A$18:$A545)),1/ROW(②金銭出納簿!$C$4:$C$564),0),COLUMNS($A$5:F$5)),"")</f>
        <v/>
      </c>
      <c r="G534" s="134" t="str">
        <f t="array" ref="G534">IFERROR(INDEX(②金銭出納簿!$C$4:$M$564,MATCH(LARGE((②金銭出納簿!$G$4:$G$564=$A$1)*1/ROW(②金銭出納簿!$C$4:$C$564),ROWS($A$18:$A545)),1/ROW(②金銭出納簿!$C$4:$C$564),0),COLUMNS($A$5:G$5)),"")</f>
        <v/>
      </c>
      <c r="H534" s="15" t="str">
        <f t="array" ref="H534">IFERROR(INDEX(②金銭出納簿!$C$4:$M$564,MATCH(LARGE((②金銭出納簿!$G$4:$G$564=$A$1)*1/ROW(②金銭出納簿!$C$4:$C$564),ROWS($A$18:$A545)),1/ROW(②金銭出納簿!$C$4:$C$564),0),COLUMNS($A$5:H$5)),"")</f>
        <v/>
      </c>
      <c r="I534" s="17" t="str">
        <f t="array" ref="I534">IFERROR(INDEX(②金銭出納簿!$C$4:$M$564,MATCH(LARGE((②金銭出納簿!$G$4:$G$564=$A$1)*1/ROW(②金銭出納簿!$C$4:$C$564),ROWS($A$18:$A545)),1/ROW(②金銭出納簿!$C$4:$C$564),0),COLUMNS($A$5:I$5)),"")</f>
        <v/>
      </c>
      <c r="J534" s="16" t="str">
        <f t="array" ref="J534">IFERROR(INDEX(②金銭出納簿!$C$4:$M$564,MATCH(LARGE((②金銭出納簿!$G$4:$G$564=$A$1)*1/ROW(②金銭出納簿!$C$4:$C$564),ROWS($A$18:$A545)),1/ROW(②金銭出納簿!$C$4:$C$564),0),COLUMNS($A$5:J$5)),"")</f>
        <v/>
      </c>
      <c r="K534" s="17" t="str">
        <f t="shared" si="18"/>
        <v/>
      </c>
      <c r="L534" s="23" t="str">
        <f t="shared" si="19"/>
        <v/>
      </c>
    </row>
    <row r="535" spans="1:12" ht="20.25" customHeight="1" x14ac:dyDescent="0.15">
      <c r="A535" s="124" t="str">
        <f t="array" ref="A535">IFERROR(INDEX(②金銭出納簿!$C$4:$M$564,MATCH(LARGE((②金銭出納簿!$G$4:$G$564=$A$1)*1/ROW(②金銭出納簿!$C$4:$C$564),ROWS($A$18:$A546)),1/ROW(②金銭出納簿!$C$4:$C$564),0),COLUMNS($A$5:A$5)),"")</f>
        <v/>
      </c>
      <c r="B535" s="125" t="str">
        <f t="array" ref="B535">IFERROR(INDEX(②金銭出納簿!$C$4:$M$564,MATCH(LARGE((②金銭出納簿!$G$4:$G$564=$A$1)*1/ROW(②金銭出納簿!$C$4:$C$564),ROWS($A$18:$A546)),1/ROW(②金銭出納簿!$C$4:$C$564),0),COLUMNS($A$5:B$5)),"")</f>
        <v/>
      </c>
      <c r="C535" s="12" t="str">
        <f t="array" ref="C535">IFERROR(INDEX(②金銭出納簿!$C$4:$M$564,MATCH(LARGE((②金銭出納簿!$G$4:$G$564=$A$1)*1/ROW(②金銭出納簿!$C$4:$C$564),ROWS($A$18:$A546)),1/ROW(②金銭出納簿!$C$4:$C$564),0),COLUMNS($A$5:C$5)),"")</f>
        <v/>
      </c>
      <c r="D535" s="12" t="str">
        <f t="array" ref="D535">IFERROR(INDEX(②金銭出納簿!$C$4:$M$564,MATCH(LARGE((②金銭出納簿!$G$4:$G$564=$A$1)*1/ROW(②金銭出納簿!$C$4:$C$564),ROWS($A$18:$A546)),1/ROW(②金銭出納簿!$C$4:$C$564),0),COLUMNS($A$5:D$5)),"")</f>
        <v/>
      </c>
      <c r="E535" s="12" t="str">
        <f t="array" ref="E535">IFERROR(INDEX(②金銭出納簿!$C$4:$M$564,MATCH(LARGE((②金銭出納簿!$G$4:$G$564=$A$1)*1/ROW(②金銭出納簿!$C$4:$C$564),ROWS($A$18:$A546)),1/ROW(②金銭出納簿!$C$4:$C$564),0),COLUMNS($A$5:E$5)),"")</f>
        <v/>
      </c>
      <c r="F535" s="134" t="str">
        <f t="array" ref="F535">IFERROR(INDEX(②金銭出納簿!$C$4:$M$564,MATCH(LARGE((②金銭出納簿!$G$4:$G$564=$A$1)*1/ROW(②金銭出納簿!$C$4:$C$564),ROWS($A$18:$A546)),1/ROW(②金銭出納簿!$C$4:$C$564),0),COLUMNS($A$5:F$5)),"")</f>
        <v/>
      </c>
      <c r="G535" s="134" t="str">
        <f t="array" ref="G535">IFERROR(INDEX(②金銭出納簿!$C$4:$M$564,MATCH(LARGE((②金銭出納簿!$G$4:$G$564=$A$1)*1/ROW(②金銭出納簿!$C$4:$C$564),ROWS($A$18:$A546)),1/ROW(②金銭出納簿!$C$4:$C$564),0),COLUMNS($A$5:G$5)),"")</f>
        <v/>
      </c>
      <c r="H535" s="15" t="str">
        <f t="array" ref="H535">IFERROR(INDEX(②金銭出納簿!$C$4:$M$564,MATCH(LARGE((②金銭出納簿!$G$4:$G$564=$A$1)*1/ROW(②金銭出納簿!$C$4:$C$564),ROWS($A$18:$A546)),1/ROW(②金銭出納簿!$C$4:$C$564),0),COLUMNS($A$5:H$5)),"")</f>
        <v/>
      </c>
      <c r="I535" s="17" t="str">
        <f t="array" ref="I535">IFERROR(INDEX(②金銭出納簿!$C$4:$M$564,MATCH(LARGE((②金銭出納簿!$G$4:$G$564=$A$1)*1/ROW(②金銭出納簿!$C$4:$C$564),ROWS($A$18:$A546)),1/ROW(②金銭出納簿!$C$4:$C$564),0),COLUMNS($A$5:I$5)),"")</f>
        <v/>
      </c>
      <c r="J535" s="16" t="str">
        <f t="array" ref="J535">IFERROR(INDEX(②金銭出納簿!$C$4:$M$564,MATCH(LARGE((②金銭出納簿!$G$4:$G$564=$A$1)*1/ROW(②金銭出納簿!$C$4:$C$564),ROWS($A$18:$A546)),1/ROW(②金銭出納簿!$C$4:$C$564),0),COLUMNS($A$5:J$5)),"")</f>
        <v/>
      </c>
      <c r="K535" s="17" t="str">
        <f t="shared" si="18"/>
        <v/>
      </c>
      <c r="L535" s="23" t="str">
        <f t="shared" si="19"/>
        <v/>
      </c>
    </row>
    <row r="536" spans="1:12" ht="20.25" customHeight="1" x14ac:dyDescent="0.15">
      <c r="A536" s="124" t="str">
        <f t="array" ref="A536">IFERROR(INDEX(②金銭出納簿!$C$4:$M$564,MATCH(LARGE((②金銭出納簿!$G$4:$G$564=$A$1)*1/ROW(②金銭出納簿!$C$4:$C$564),ROWS($A$18:$A547)),1/ROW(②金銭出納簿!$C$4:$C$564),0),COLUMNS($A$5:A$5)),"")</f>
        <v/>
      </c>
      <c r="B536" s="125" t="str">
        <f t="array" ref="B536">IFERROR(INDEX(②金銭出納簿!$C$4:$M$564,MATCH(LARGE((②金銭出納簿!$G$4:$G$564=$A$1)*1/ROW(②金銭出納簿!$C$4:$C$564),ROWS($A$18:$A547)),1/ROW(②金銭出納簿!$C$4:$C$564),0),COLUMNS($A$5:B$5)),"")</f>
        <v/>
      </c>
      <c r="C536" s="12" t="str">
        <f t="array" ref="C536">IFERROR(INDEX(②金銭出納簿!$C$4:$M$564,MATCH(LARGE((②金銭出納簿!$G$4:$G$564=$A$1)*1/ROW(②金銭出納簿!$C$4:$C$564),ROWS($A$18:$A547)),1/ROW(②金銭出納簿!$C$4:$C$564),0),COLUMNS($A$5:C$5)),"")</f>
        <v/>
      </c>
      <c r="D536" s="12" t="str">
        <f t="array" ref="D536">IFERROR(INDEX(②金銭出納簿!$C$4:$M$564,MATCH(LARGE((②金銭出納簿!$G$4:$G$564=$A$1)*1/ROW(②金銭出納簿!$C$4:$C$564),ROWS($A$18:$A547)),1/ROW(②金銭出納簿!$C$4:$C$564),0),COLUMNS($A$5:D$5)),"")</f>
        <v/>
      </c>
      <c r="E536" s="12" t="str">
        <f t="array" ref="E536">IFERROR(INDEX(②金銭出納簿!$C$4:$M$564,MATCH(LARGE((②金銭出納簿!$G$4:$G$564=$A$1)*1/ROW(②金銭出納簿!$C$4:$C$564),ROWS($A$18:$A547)),1/ROW(②金銭出納簿!$C$4:$C$564),0),COLUMNS($A$5:E$5)),"")</f>
        <v/>
      </c>
      <c r="F536" s="134" t="str">
        <f t="array" ref="F536">IFERROR(INDEX(②金銭出納簿!$C$4:$M$564,MATCH(LARGE((②金銭出納簿!$G$4:$G$564=$A$1)*1/ROW(②金銭出納簿!$C$4:$C$564),ROWS($A$18:$A547)),1/ROW(②金銭出納簿!$C$4:$C$564),0),COLUMNS($A$5:F$5)),"")</f>
        <v/>
      </c>
      <c r="G536" s="134" t="str">
        <f t="array" ref="G536">IFERROR(INDEX(②金銭出納簿!$C$4:$M$564,MATCH(LARGE((②金銭出納簿!$G$4:$G$564=$A$1)*1/ROW(②金銭出納簿!$C$4:$C$564),ROWS($A$18:$A547)),1/ROW(②金銭出納簿!$C$4:$C$564),0),COLUMNS($A$5:G$5)),"")</f>
        <v/>
      </c>
      <c r="H536" s="15" t="str">
        <f t="array" ref="H536">IFERROR(INDEX(②金銭出納簿!$C$4:$M$564,MATCH(LARGE((②金銭出納簿!$G$4:$G$564=$A$1)*1/ROW(②金銭出納簿!$C$4:$C$564),ROWS($A$18:$A547)),1/ROW(②金銭出納簿!$C$4:$C$564),0),COLUMNS($A$5:H$5)),"")</f>
        <v/>
      </c>
      <c r="I536" s="17" t="str">
        <f t="array" ref="I536">IFERROR(INDEX(②金銭出納簿!$C$4:$M$564,MATCH(LARGE((②金銭出納簿!$G$4:$G$564=$A$1)*1/ROW(②金銭出納簿!$C$4:$C$564),ROWS($A$18:$A547)),1/ROW(②金銭出納簿!$C$4:$C$564),0),COLUMNS($A$5:I$5)),"")</f>
        <v/>
      </c>
      <c r="J536" s="16" t="str">
        <f t="array" ref="J536">IFERROR(INDEX(②金銭出納簿!$C$4:$M$564,MATCH(LARGE((②金銭出納簿!$G$4:$G$564=$A$1)*1/ROW(②金銭出納簿!$C$4:$C$564),ROWS($A$18:$A547)),1/ROW(②金銭出納簿!$C$4:$C$564),0),COLUMNS($A$5:J$5)),"")</f>
        <v/>
      </c>
      <c r="K536" s="17" t="str">
        <f t="shared" si="18"/>
        <v/>
      </c>
      <c r="L536" s="23" t="str">
        <f t="shared" si="19"/>
        <v/>
      </c>
    </row>
    <row r="537" spans="1:12" ht="20.25" customHeight="1" x14ac:dyDescent="0.15">
      <c r="A537" s="124" t="str">
        <f t="array" ref="A537">IFERROR(INDEX(②金銭出納簿!$C$4:$M$564,MATCH(LARGE((②金銭出納簿!$G$4:$G$564=$A$1)*1/ROW(②金銭出納簿!$C$4:$C$564),ROWS($A$18:$A548)),1/ROW(②金銭出納簿!$C$4:$C$564),0),COLUMNS($A$5:A$5)),"")</f>
        <v/>
      </c>
      <c r="B537" s="125" t="str">
        <f t="array" ref="B537">IFERROR(INDEX(②金銭出納簿!$C$4:$M$564,MATCH(LARGE((②金銭出納簿!$G$4:$G$564=$A$1)*1/ROW(②金銭出納簿!$C$4:$C$564),ROWS($A$18:$A548)),1/ROW(②金銭出納簿!$C$4:$C$564),0),COLUMNS($A$5:B$5)),"")</f>
        <v/>
      </c>
      <c r="C537" s="12" t="str">
        <f t="array" ref="C537">IFERROR(INDEX(②金銭出納簿!$C$4:$M$564,MATCH(LARGE((②金銭出納簿!$G$4:$G$564=$A$1)*1/ROW(②金銭出納簿!$C$4:$C$564),ROWS($A$18:$A548)),1/ROW(②金銭出納簿!$C$4:$C$564),0),COLUMNS($A$5:C$5)),"")</f>
        <v/>
      </c>
      <c r="D537" s="12" t="str">
        <f t="array" ref="D537">IFERROR(INDEX(②金銭出納簿!$C$4:$M$564,MATCH(LARGE((②金銭出納簿!$G$4:$G$564=$A$1)*1/ROW(②金銭出納簿!$C$4:$C$564),ROWS($A$18:$A548)),1/ROW(②金銭出納簿!$C$4:$C$564),0),COLUMNS($A$5:D$5)),"")</f>
        <v/>
      </c>
      <c r="E537" s="12" t="str">
        <f t="array" ref="E537">IFERROR(INDEX(②金銭出納簿!$C$4:$M$564,MATCH(LARGE((②金銭出納簿!$G$4:$G$564=$A$1)*1/ROW(②金銭出納簿!$C$4:$C$564),ROWS($A$18:$A548)),1/ROW(②金銭出納簿!$C$4:$C$564),0),COLUMNS($A$5:E$5)),"")</f>
        <v/>
      </c>
      <c r="F537" s="134" t="str">
        <f t="array" ref="F537">IFERROR(INDEX(②金銭出納簿!$C$4:$M$564,MATCH(LARGE((②金銭出納簿!$G$4:$G$564=$A$1)*1/ROW(②金銭出納簿!$C$4:$C$564),ROWS($A$18:$A548)),1/ROW(②金銭出納簿!$C$4:$C$564),0),COLUMNS($A$5:F$5)),"")</f>
        <v/>
      </c>
      <c r="G537" s="134" t="str">
        <f t="array" ref="G537">IFERROR(INDEX(②金銭出納簿!$C$4:$M$564,MATCH(LARGE((②金銭出納簿!$G$4:$G$564=$A$1)*1/ROW(②金銭出納簿!$C$4:$C$564),ROWS($A$18:$A548)),1/ROW(②金銭出納簿!$C$4:$C$564),0),COLUMNS($A$5:G$5)),"")</f>
        <v/>
      </c>
      <c r="H537" s="15" t="str">
        <f t="array" ref="H537">IFERROR(INDEX(②金銭出納簿!$C$4:$M$564,MATCH(LARGE((②金銭出納簿!$G$4:$G$564=$A$1)*1/ROW(②金銭出納簿!$C$4:$C$564),ROWS($A$18:$A548)),1/ROW(②金銭出納簿!$C$4:$C$564),0),COLUMNS($A$5:H$5)),"")</f>
        <v/>
      </c>
      <c r="I537" s="17" t="str">
        <f t="array" ref="I537">IFERROR(INDEX(②金銭出納簿!$C$4:$M$564,MATCH(LARGE((②金銭出納簿!$G$4:$G$564=$A$1)*1/ROW(②金銭出納簿!$C$4:$C$564),ROWS($A$18:$A548)),1/ROW(②金銭出納簿!$C$4:$C$564),0),COLUMNS($A$5:I$5)),"")</f>
        <v/>
      </c>
      <c r="J537" s="16" t="str">
        <f t="array" ref="J537">IFERROR(INDEX(②金銭出納簿!$C$4:$M$564,MATCH(LARGE((②金銭出納簿!$G$4:$G$564=$A$1)*1/ROW(②金銭出納簿!$C$4:$C$564),ROWS($A$18:$A548)),1/ROW(②金銭出納簿!$C$4:$C$564),0),COLUMNS($A$5:J$5)),"")</f>
        <v/>
      </c>
      <c r="K537" s="17" t="str">
        <f t="shared" si="18"/>
        <v/>
      </c>
      <c r="L537" s="23" t="str">
        <f t="shared" si="19"/>
        <v/>
      </c>
    </row>
    <row r="538" spans="1:12" ht="20.25" customHeight="1" x14ac:dyDescent="0.15">
      <c r="A538" s="124" t="str">
        <f t="array" ref="A538">IFERROR(INDEX(②金銭出納簿!$C$4:$M$564,MATCH(LARGE((②金銭出納簿!$G$4:$G$564=$A$1)*1/ROW(②金銭出納簿!$C$4:$C$564),ROWS($A$18:$A549)),1/ROW(②金銭出納簿!$C$4:$C$564),0),COLUMNS($A$5:A$5)),"")</f>
        <v/>
      </c>
      <c r="B538" s="125" t="str">
        <f t="array" ref="B538">IFERROR(INDEX(②金銭出納簿!$C$4:$M$564,MATCH(LARGE((②金銭出納簿!$G$4:$G$564=$A$1)*1/ROW(②金銭出納簿!$C$4:$C$564),ROWS($A$18:$A549)),1/ROW(②金銭出納簿!$C$4:$C$564),0),COLUMNS($A$5:B$5)),"")</f>
        <v/>
      </c>
      <c r="C538" s="12" t="str">
        <f t="array" ref="C538">IFERROR(INDEX(②金銭出納簿!$C$4:$M$564,MATCH(LARGE((②金銭出納簿!$G$4:$G$564=$A$1)*1/ROW(②金銭出納簿!$C$4:$C$564),ROWS($A$18:$A549)),1/ROW(②金銭出納簿!$C$4:$C$564),0),COLUMNS($A$5:C$5)),"")</f>
        <v/>
      </c>
      <c r="D538" s="12" t="str">
        <f t="array" ref="D538">IFERROR(INDEX(②金銭出納簿!$C$4:$M$564,MATCH(LARGE((②金銭出納簿!$G$4:$G$564=$A$1)*1/ROW(②金銭出納簿!$C$4:$C$564),ROWS($A$18:$A549)),1/ROW(②金銭出納簿!$C$4:$C$564),0),COLUMNS($A$5:D$5)),"")</f>
        <v/>
      </c>
      <c r="E538" s="12" t="str">
        <f t="array" ref="E538">IFERROR(INDEX(②金銭出納簿!$C$4:$M$564,MATCH(LARGE((②金銭出納簿!$G$4:$G$564=$A$1)*1/ROW(②金銭出納簿!$C$4:$C$564),ROWS($A$18:$A549)),1/ROW(②金銭出納簿!$C$4:$C$564),0),COLUMNS($A$5:E$5)),"")</f>
        <v/>
      </c>
      <c r="F538" s="134" t="str">
        <f t="array" ref="F538">IFERROR(INDEX(②金銭出納簿!$C$4:$M$564,MATCH(LARGE((②金銭出納簿!$G$4:$G$564=$A$1)*1/ROW(②金銭出納簿!$C$4:$C$564),ROWS($A$18:$A549)),1/ROW(②金銭出納簿!$C$4:$C$564),0),COLUMNS($A$5:F$5)),"")</f>
        <v/>
      </c>
      <c r="G538" s="134" t="str">
        <f t="array" ref="G538">IFERROR(INDEX(②金銭出納簿!$C$4:$M$564,MATCH(LARGE((②金銭出納簿!$G$4:$G$564=$A$1)*1/ROW(②金銭出納簿!$C$4:$C$564),ROWS($A$18:$A549)),1/ROW(②金銭出納簿!$C$4:$C$564),0),COLUMNS($A$5:G$5)),"")</f>
        <v/>
      </c>
      <c r="H538" s="15" t="str">
        <f t="array" ref="H538">IFERROR(INDEX(②金銭出納簿!$C$4:$M$564,MATCH(LARGE((②金銭出納簿!$G$4:$G$564=$A$1)*1/ROW(②金銭出納簿!$C$4:$C$564),ROWS($A$18:$A549)),1/ROW(②金銭出納簿!$C$4:$C$564),0),COLUMNS($A$5:H$5)),"")</f>
        <v/>
      </c>
      <c r="I538" s="17" t="str">
        <f t="array" ref="I538">IFERROR(INDEX(②金銭出納簿!$C$4:$M$564,MATCH(LARGE((②金銭出納簿!$G$4:$G$564=$A$1)*1/ROW(②金銭出納簿!$C$4:$C$564),ROWS($A$18:$A549)),1/ROW(②金銭出納簿!$C$4:$C$564),0),COLUMNS($A$5:I$5)),"")</f>
        <v/>
      </c>
      <c r="J538" s="16" t="str">
        <f t="array" ref="J538">IFERROR(INDEX(②金銭出納簿!$C$4:$M$564,MATCH(LARGE((②金銭出納簿!$G$4:$G$564=$A$1)*1/ROW(②金銭出納簿!$C$4:$C$564),ROWS($A$18:$A549)),1/ROW(②金銭出納簿!$C$4:$C$564),0),COLUMNS($A$5:J$5)),"")</f>
        <v/>
      </c>
      <c r="K538" s="17" t="str">
        <f t="shared" si="18"/>
        <v/>
      </c>
      <c r="L538" s="23" t="str">
        <f t="shared" si="19"/>
        <v/>
      </c>
    </row>
    <row r="539" spans="1:12" ht="20.25" customHeight="1" x14ac:dyDescent="0.15">
      <c r="A539" s="124" t="str">
        <f t="array" ref="A539">IFERROR(INDEX(②金銭出納簿!$C$4:$M$564,MATCH(LARGE((②金銭出納簿!$G$4:$G$564=$A$1)*1/ROW(②金銭出納簿!$C$4:$C$564),ROWS($A$18:$A550)),1/ROW(②金銭出納簿!$C$4:$C$564),0),COLUMNS($A$5:A$5)),"")</f>
        <v/>
      </c>
      <c r="B539" s="125" t="str">
        <f t="array" ref="B539">IFERROR(INDEX(②金銭出納簿!$C$4:$M$564,MATCH(LARGE((②金銭出納簿!$G$4:$G$564=$A$1)*1/ROW(②金銭出納簿!$C$4:$C$564),ROWS($A$18:$A550)),1/ROW(②金銭出納簿!$C$4:$C$564),0),COLUMNS($A$5:B$5)),"")</f>
        <v/>
      </c>
      <c r="C539" s="12" t="str">
        <f t="array" ref="C539">IFERROR(INDEX(②金銭出納簿!$C$4:$M$564,MATCH(LARGE((②金銭出納簿!$G$4:$G$564=$A$1)*1/ROW(②金銭出納簿!$C$4:$C$564),ROWS($A$18:$A550)),1/ROW(②金銭出納簿!$C$4:$C$564),0),COLUMNS($A$5:C$5)),"")</f>
        <v/>
      </c>
      <c r="D539" s="12" t="str">
        <f t="array" ref="D539">IFERROR(INDEX(②金銭出納簿!$C$4:$M$564,MATCH(LARGE((②金銭出納簿!$G$4:$G$564=$A$1)*1/ROW(②金銭出納簿!$C$4:$C$564),ROWS($A$18:$A550)),1/ROW(②金銭出納簿!$C$4:$C$564),0),COLUMNS($A$5:D$5)),"")</f>
        <v/>
      </c>
      <c r="E539" s="12" t="str">
        <f t="array" ref="E539">IFERROR(INDEX(②金銭出納簿!$C$4:$M$564,MATCH(LARGE((②金銭出納簿!$G$4:$G$564=$A$1)*1/ROW(②金銭出納簿!$C$4:$C$564),ROWS($A$18:$A550)),1/ROW(②金銭出納簿!$C$4:$C$564),0),COLUMNS($A$5:E$5)),"")</f>
        <v/>
      </c>
      <c r="F539" s="134" t="str">
        <f t="array" ref="F539">IFERROR(INDEX(②金銭出納簿!$C$4:$M$564,MATCH(LARGE((②金銭出納簿!$G$4:$G$564=$A$1)*1/ROW(②金銭出納簿!$C$4:$C$564),ROWS($A$18:$A550)),1/ROW(②金銭出納簿!$C$4:$C$564),0),COLUMNS($A$5:F$5)),"")</f>
        <v/>
      </c>
      <c r="G539" s="134" t="str">
        <f t="array" ref="G539">IFERROR(INDEX(②金銭出納簿!$C$4:$M$564,MATCH(LARGE((②金銭出納簿!$G$4:$G$564=$A$1)*1/ROW(②金銭出納簿!$C$4:$C$564),ROWS($A$18:$A550)),1/ROW(②金銭出納簿!$C$4:$C$564),0),COLUMNS($A$5:G$5)),"")</f>
        <v/>
      </c>
      <c r="H539" s="15" t="str">
        <f t="array" ref="H539">IFERROR(INDEX(②金銭出納簿!$C$4:$M$564,MATCH(LARGE((②金銭出納簿!$G$4:$G$564=$A$1)*1/ROW(②金銭出納簿!$C$4:$C$564),ROWS($A$18:$A550)),1/ROW(②金銭出納簿!$C$4:$C$564),0),COLUMNS($A$5:H$5)),"")</f>
        <v/>
      </c>
      <c r="I539" s="17" t="str">
        <f t="array" ref="I539">IFERROR(INDEX(②金銭出納簿!$C$4:$M$564,MATCH(LARGE((②金銭出納簿!$G$4:$G$564=$A$1)*1/ROW(②金銭出納簿!$C$4:$C$564),ROWS($A$18:$A550)),1/ROW(②金銭出納簿!$C$4:$C$564),0),COLUMNS($A$5:I$5)),"")</f>
        <v/>
      </c>
      <c r="J539" s="16" t="str">
        <f t="array" ref="J539">IFERROR(INDEX(②金銭出納簿!$C$4:$M$564,MATCH(LARGE((②金銭出納簿!$G$4:$G$564=$A$1)*1/ROW(②金銭出納簿!$C$4:$C$564),ROWS($A$18:$A550)),1/ROW(②金銭出納簿!$C$4:$C$564),0),COLUMNS($A$5:J$5)),"")</f>
        <v/>
      </c>
      <c r="K539" s="17" t="str">
        <f t="shared" si="18"/>
        <v/>
      </c>
      <c r="L539" s="23" t="str">
        <f t="shared" si="19"/>
        <v/>
      </c>
    </row>
    <row r="540" spans="1:12" ht="20.25" customHeight="1" x14ac:dyDescent="0.15">
      <c r="A540" s="124" t="str">
        <f t="array" ref="A540">IFERROR(INDEX(②金銭出納簿!$C$4:$M$564,MATCH(LARGE((②金銭出納簿!$G$4:$G$564=$A$1)*1/ROW(②金銭出納簿!$C$4:$C$564),ROWS($A$18:$A551)),1/ROW(②金銭出納簿!$C$4:$C$564),0),COLUMNS($A$5:A$5)),"")</f>
        <v/>
      </c>
      <c r="B540" s="125" t="str">
        <f t="array" ref="B540">IFERROR(INDEX(②金銭出納簿!$C$4:$M$564,MATCH(LARGE((②金銭出納簿!$G$4:$G$564=$A$1)*1/ROW(②金銭出納簿!$C$4:$C$564),ROWS($A$18:$A551)),1/ROW(②金銭出納簿!$C$4:$C$564),0),COLUMNS($A$5:B$5)),"")</f>
        <v/>
      </c>
      <c r="C540" s="12" t="str">
        <f t="array" ref="C540">IFERROR(INDEX(②金銭出納簿!$C$4:$M$564,MATCH(LARGE((②金銭出納簿!$G$4:$G$564=$A$1)*1/ROW(②金銭出納簿!$C$4:$C$564),ROWS($A$18:$A551)),1/ROW(②金銭出納簿!$C$4:$C$564),0),COLUMNS($A$5:C$5)),"")</f>
        <v/>
      </c>
      <c r="D540" s="12" t="str">
        <f t="array" ref="D540">IFERROR(INDEX(②金銭出納簿!$C$4:$M$564,MATCH(LARGE((②金銭出納簿!$G$4:$G$564=$A$1)*1/ROW(②金銭出納簿!$C$4:$C$564),ROWS($A$18:$A551)),1/ROW(②金銭出納簿!$C$4:$C$564),0),COLUMNS($A$5:D$5)),"")</f>
        <v/>
      </c>
      <c r="E540" s="12" t="str">
        <f t="array" ref="E540">IFERROR(INDEX(②金銭出納簿!$C$4:$M$564,MATCH(LARGE((②金銭出納簿!$G$4:$G$564=$A$1)*1/ROW(②金銭出納簿!$C$4:$C$564),ROWS($A$18:$A551)),1/ROW(②金銭出納簿!$C$4:$C$564),0),COLUMNS($A$5:E$5)),"")</f>
        <v/>
      </c>
      <c r="F540" s="134" t="str">
        <f t="array" ref="F540">IFERROR(INDEX(②金銭出納簿!$C$4:$M$564,MATCH(LARGE((②金銭出納簿!$G$4:$G$564=$A$1)*1/ROW(②金銭出納簿!$C$4:$C$564),ROWS($A$18:$A551)),1/ROW(②金銭出納簿!$C$4:$C$564),0),COLUMNS($A$5:F$5)),"")</f>
        <v/>
      </c>
      <c r="G540" s="134" t="str">
        <f t="array" ref="G540">IFERROR(INDEX(②金銭出納簿!$C$4:$M$564,MATCH(LARGE((②金銭出納簿!$G$4:$G$564=$A$1)*1/ROW(②金銭出納簿!$C$4:$C$564),ROWS($A$18:$A551)),1/ROW(②金銭出納簿!$C$4:$C$564),0),COLUMNS($A$5:G$5)),"")</f>
        <v/>
      </c>
      <c r="H540" s="15" t="str">
        <f t="array" ref="H540">IFERROR(INDEX(②金銭出納簿!$C$4:$M$564,MATCH(LARGE((②金銭出納簿!$G$4:$G$564=$A$1)*1/ROW(②金銭出納簿!$C$4:$C$564),ROWS($A$18:$A551)),1/ROW(②金銭出納簿!$C$4:$C$564),0),COLUMNS($A$5:H$5)),"")</f>
        <v/>
      </c>
      <c r="I540" s="17" t="str">
        <f t="array" ref="I540">IFERROR(INDEX(②金銭出納簿!$C$4:$M$564,MATCH(LARGE((②金銭出納簿!$G$4:$G$564=$A$1)*1/ROW(②金銭出納簿!$C$4:$C$564),ROWS($A$18:$A551)),1/ROW(②金銭出納簿!$C$4:$C$564),0),COLUMNS($A$5:I$5)),"")</f>
        <v/>
      </c>
      <c r="J540" s="16" t="str">
        <f t="array" ref="J540">IFERROR(INDEX(②金銭出納簿!$C$4:$M$564,MATCH(LARGE((②金銭出納簿!$G$4:$G$564=$A$1)*1/ROW(②金銭出納簿!$C$4:$C$564),ROWS($A$18:$A551)),1/ROW(②金銭出納簿!$C$4:$C$564),0),COLUMNS($A$5:J$5)),"")</f>
        <v/>
      </c>
      <c r="K540" s="17" t="str">
        <f t="shared" si="18"/>
        <v/>
      </c>
      <c r="L540" s="23" t="str">
        <f t="shared" si="19"/>
        <v/>
      </c>
    </row>
    <row r="541" spans="1:12" ht="20.25" customHeight="1" x14ac:dyDescent="0.15">
      <c r="A541" s="124" t="str">
        <f t="array" ref="A541">IFERROR(INDEX(②金銭出納簿!$C$4:$M$564,MATCH(LARGE((②金銭出納簿!$G$4:$G$564=$A$1)*1/ROW(②金銭出納簿!$C$4:$C$564),ROWS($A$18:$A552)),1/ROW(②金銭出納簿!$C$4:$C$564),0),COLUMNS($A$5:A$5)),"")</f>
        <v/>
      </c>
      <c r="B541" s="125" t="str">
        <f t="array" ref="B541">IFERROR(INDEX(②金銭出納簿!$C$4:$M$564,MATCH(LARGE((②金銭出納簿!$G$4:$G$564=$A$1)*1/ROW(②金銭出納簿!$C$4:$C$564),ROWS($A$18:$A552)),1/ROW(②金銭出納簿!$C$4:$C$564),0),COLUMNS($A$5:B$5)),"")</f>
        <v/>
      </c>
      <c r="C541" s="12" t="str">
        <f t="array" ref="C541">IFERROR(INDEX(②金銭出納簿!$C$4:$M$564,MATCH(LARGE((②金銭出納簿!$G$4:$G$564=$A$1)*1/ROW(②金銭出納簿!$C$4:$C$564),ROWS($A$18:$A552)),1/ROW(②金銭出納簿!$C$4:$C$564),0),COLUMNS($A$5:C$5)),"")</f>
        <v/>
      </c>
      <c r="D541" s="12" t="str">
        <f t="array" ref="D541">IFERROR(INDEX(②金銭出納簿!$C$4:$M$564,MATCH(LARGE((②金銭出納簿!$G$4:$G$564=$A$1)*1/ROW(②金銭出納簿!$C$4:$C$564),ROWS($A$18:$A552)),1/ROW(②金銭出納簿!$C$4:$C$564),0),COLUMNS($A$5:D$5)),"")</f>
        <v/>
      </c>
      <c r="E541" s="12" t="str">
        <f t="array" ref="E541">IFERROR(INDEX(②金銭出納簿!$C$4:$M$564,MATCH(LARGE((②金銭出納簿!$G$4:$G$564=$A$1)*1/ROW(②金銭出納簿!$C$4:$C$564),ROWS($A$18:$A552)),1/ROW(②金銭出納簿!$C$4:$C$564),0),COLUMNS($A$5:E$5)),"")</f>
        <v/>
      </c>
      <c r="F541" s="134" t="str">
        <f t="array" ref="F541">IFERROR(INDEX(②金銭出納簿!$C$4:$M$564,MATCH(LARGE((②金銭出納簿!$G$4:$G$564=$A$1)*1/ROW(②金銭出納簿!$C$4:$C$564),ROWS($A$18:$A552)),1/ROW(②金銭出納簿!$C$4:$C$564),0),COLUMNS($A$5:F$5)),"")</f>
        <v/>
      </c>
      <c r="G541" s="134" t="str">
        <f t="array" ref="G541">IFERROR(INDEX(②金銭出納簿!$C$4:$M$564,MATCH(LARGE((②金銭出納簿!$G$4:$G$564=$A$1)*1/ROW(②金銭出納簿!$C$4:$C$564),ROWS($A$18:$A552)),1/ROW(②金銭出納簿!$C$4:$C$564),0),COLUMNS($A$5:G$5)),"")</f>
        <v/>
      </c>
      <c r="H541" s="15" t="str">
        <f t="array" ref="H541">IFERROR(INDEX(②金銭出納簿!$C$4:$M$564,MATCH(LARGE((②金銭出納簿!$G$4:$G$564=$A$1)*1/ROW(②金銭出納簿!$C$4:$C$564),ROWS($A$18:$A552)),1/ROW(②金銭出納簿!$C$4:$C$564),0),COLUMNS($A$5:H$5)),"")</f>
        <v/>
      </c>
      <c r="I541" s="17" t="str">
        <f t="array" ref="I541">IFERROR(INDEX(②金銭出納簿!$C$4:$M$564,MATCH(LARGE((②金銭出納簿!$G$4:$G$564=$A$1)*1/ROW(②金銭出納簿!$C$4:$C$564),ROWS($A$18:$A552)),1/ROW(②金銭出納簿!$C$4:$C$564),0),COLUMNS($A$5:I$5)),"")</f>
        <v/>
      </c>
      <c r="J541" s="16" t="str">
        <f t="array" ref="J541">IFERROR(INDEX(②金銭出納簿!$C$4:$M$564,MATCH(LARGE((②金銭出納簿!$G$4:$G$564=$A$1)*1/ROW(②金銭出納簿!$C$4:$C$564),ROWS($A$18:$A552)),1/ROW(②金銭出納簿!$C$4:$C$564),0),COLUMNS($A$5:J$5)),"")</f>
        <v/>
      </c>
      <c r="K541" s="17" t="str">
        <f t="shared" si="18"/>
        <v/>
      </c>
      <c r="L541" s="23" t="str">
        <f t="shared" si="19"/>
        <v/>
      </c>
    </row>
    <row r="542" spans="1:12" ht="20.25" customHeight="1" x14ac:dyDescent="0.15">
      <c r="A542" s="124" t="str">
        <f t="array" ref="A542">IFERROR(INDEX(②金銭出納簿!$C$4:$M$564,MATCH(LARGE((②金銭出納簿!$G$4:$G$564=$A$1)*1/ROW(②金銭出納簿!$C$4:$C$564),ROWS($A$18:$A553)),1/ROW(②金銭出納簿!$C$4:$C$564),0),COLUMNS($A$5:A$5)),"")</f>
        <v/>
      </c>
      <c r="B542" s="125" t="str">
        <f t="array" ref="B542">IFERROR(INDEX(②金銭出納簿!$C$4:$M$564,MATCH(LARGE((②金銭出納簿!$G$4:$G$564=$A$1)*1/ROW(②金銭出納簿!$C$4:$C$564),ROWS($A$18:$A553)),1/ROW(②金銭出納簿!$C$4:$C$564),0),COLUMNS($A$5:B$5)),"")</f>
        <v/>
      </c>
      <c r="C542" s="12" t="str">
        <f t="array" ref="C542">IFERROR(INDEX(②金銭出納簿!$C$4:$M$564,MATCH(LARGE((②金銭出納簿!$G$4:$G$564=$A$1)*1/ROW(②金銭出納簿!$C$4:$C$564),ROWS($A$18:$A553)),1/ROW(②金銭出納簿!$C$4:$C$564),0),COLUMNS($A$5:C$5)),"")</f>
        <v/>
      </c>
      <c r="D542" s="12" t="str">
        <f t="array" ref="D542">IFERROR(INDEX(②金銭出納簿!$C$4:$M$564,MATCH(LARGE((②金銭出納簿!$G$4:$G$564=$A$1)*1/ROW(②金銭出納簿!$C$4:$C$564),ROWS($A$18:$A553)),1/ROW(②金銭出納簿!$C$4:$C$564),0),COLUMNS($A$5:D$5)),"")</f>
        <v/>
      </c>
      <c r="E542" s="12" t="str">
        <f t="array" ref="E542">IFERROR(INDEX(②金銭出納簿!$C$4:$M$564,MATCH(LARGE((②金銭出納簿!$G$4:$G$564=$A$1)*1/ROW(②金銭出納簿!$C$4:$C$564),ROWS($A$18:$A553)),1/ROW(②金銭出納簿!$C$4:$C$564),0),COLUMNS($A$5:E$5)),"")</f>
        <v/>
      </c>
      <c r="F542" s="134" t="str">
        <f t="array" ref="F542">IFERROR(INDEX(②金銭出納簿!$C$4:$M$564,MATCH(LARGE((②金銭出納簿!$G$4:$G$564=$A$1)*1/ROW(②金銭出納簿!$C$4:$C$564),ROWS($A$18:$A553)),1/ROW(②金銭出納簿!$C$4:$C$564),0),COLUMNS($A$5:F$5)),"")</f>
        <v/>
      </c>
      <c r="G542" s="134" t="str">
        <f t="array" ref="G542">IFERROR(INDEX(②金銭出納簿!$C$4:$M$564,MATCH(LARGE((②金銭出納簿!$G$4:$G$564=$A$1)*1/ROW(②金銭出納簿!$C$4:$C$564),ROWS($A$18:$A553)),1/ROW(②金銭出納簿!$C$4:$C$564),0),COLUMNS($A$5:G$5)),"")</f>
        <v/>
      </c>
      <c r="H542" s="15" t="str">
        <f t="array" ref="H542">IFERROR(INDEX(②金銭出納簿!$C$4:$M$564,MATCH(LARGE((②金銭出納簿!$G$4:$G$564=$A$1)*1/ROW(②金銭出納簿!$C$4:$C$564),ROWS($A$18:$A553)),1/ROW(②金銭出納簿!$C$4:$C$564),0),COLUMNS($A$5:H$5)),"")</f>
        <v/>
      </c>
      <c r="I542" s="17" t="str">
        <f t="array" ref="I542">IFERROR(INDEX(②金銭出納簿!$C$4:$M$564,MATCH(LARGE((②金銭出納簿!$G$4:$G$564=$A$1)*1/ROW(②金銭出納簿!$C$4:$C$564),ROWS($A$18:$A553)),1/ROW(②金銭出納簿!$C$4:$C$564),0),COLUMNS($A$5:I$5)),"")</f>
        <v/>
      </c>
      <c r="J542" s="16" t="str">
        <f t="array" ref="J542">IFERROR(INDEX(②金銭出納簿!$C$4:$M$564,MATCH(LARGE((②金銭出納簿!$G$4:$G$564=$A$1)*1/ROW(②金銭出納簿!$C$4:$C$564),ROWS($A$18:$A553)),1/ROW(②金銭出納簿!$C$4:$C$564),0),COLUMNS($A$5:J$5)),"")</f>
        <v/>
      </c>
      <c r="K542" s="17" t="str">
        <f t="shared" si="18"/>
        <v/>
      </c>
      <c r="L542" s="23" t="str">
        <f t="shared" si="19"/>
        <v/>
      </c>
    </row>
    <row r="543" spans="1:12" ht="20.25" customHeight="1" x14ac:dyDescent="0.15">
      <c r="A543" s="124" t="str">
        <f t="array" ref="A543">IFERROR(INDEX(②金銭出納簿!$C$4:$M$564,MATCH(LARGE((②金銭出納簿!$G$4:$G$564=$A$1)*1/ROW(②金銭出納簿!$C$4:$C$564),ROWS($A$18:$A554)),1/ROW(②金銭出納簿!$C$4:$C$564),0),COLUMNS($A$5:A$5)),"")</f>
        <v/>
      </c>
      <c r="B543" s="125" t="str">
        <f t="array" ref="B543">IFERROR(INDEX(②金銭出納簿!$C$4:$M$564,MATCH(LARGE((②金銭出納簿!$G$4:$G$564=$A$1)*1/ROW(②金銭出納簿!$C$4:$C$564),ROWS($A$18:$A554)),1/ROW(②金銭出納簿!$C$4:$C$564),0),COLUMNS($A$5:B$5)),"")</f>
        <v/>
      </c>
      <c r="C543" s="12" t="str">
        <f t="array" ref="C543">IFERROR(INDEX(②金銭出納簿!$C$4:$M$564,MATCH(LARGE((②金銭出納簿!$G$4:$G$564=$A$1)*1/ROW(②金銭出納簿!$C$4:$C$564),ROWS($A$18:$A554)),1/ROW(②金銭出納簿!$C$4:$C$564),0),COLUMNS($A$5:C$5)),"")</f>
        <v/>
      </c>
      <c r="D543" s="12" t="str">
        <f t="array" ref="D543">IFERROR(INDEX(②金銭出納簿!$C$4:$M$564,MATCH(LARGE((②金銭出納簿!$G$4:$G$564=$A$1)*1/ROW(②金銭出納簿!$C$4:$C$564),ROWS($A$18:$A554)),1/ROW(②金銭出納簿!$C$4:$C$564),0),COLUMNS($A$5:D$5)),"")</f>
        <v/>
      </c>
      <c r="E543" s="12" t="str">
        <f t="array" ref="E543">IFERROR(INDEX(②金銭出納簿!$C$4:$M$564,MATCH(LARGE((②金銭出納簿!$G$4:$G$564=$A$1)*1/ROW(②金銭出納簿!$C$4:$C$564),ROWS($A$18:$A554)),1/ROW(②金銭出納簿!$C$4:$C$564),0),COLUMNS($A$5:E$5)),"")</f>
        <v/>
      </c>
      <c r="F543" s="134" t="str">
        <f t="array" ref="F543">IFERROR(INDEX(②金銭出納簿!$C$4:$M$564,MATCH(LARGE((②金銭出納簿!$G$4:$G$564=$A$1)*1/ROW(②金銭出納簿!$C$4:$C$564),ROWS($A$18:$A554)),1/ROW(②金銭出納簿!$C$4:$C$564),0),COLUMNS($A$5:F$5)),"")</f>
        <v/>
      </c>
      <c r="G543" s="134" t="str">
        <f t="array" ref="G543">IFERROR(INDEX(②金銭出納簿!$C$4:$M$564,MATCH(LARGE((②金銭出納簿!$G$4:$G$564=$A$1)*1/ROW(②金銭出納簿!$C$4:$C$564),ROWS($A$18:$A554)),1/ROW(②金銭出納簿!$C$4:$C$564),0),COLUMNS($A$5:G$5)),"")</f>
        <v/>
      </c>
      <c r="H543" s="15" t="str">
        <f t="array" ref="H543">IFERROR(INDEX(②金銭出納簿!$C$4:$M$564,MATCH(LARGE((②金銭出納簿!$G$4:$G$564=$A$1)*1/ROW(②金銭出納簿!$C$4:$C$564),ROWS($A$18:$A554)),1/ROW(②金銭出納簿!$C$4:$C$564),0),COLUMNS($A$5:H$5)),"")</f>
        <v/>
      </c>
      <c r="I543" s="17" t="str">
        <f t="array" ref="I543">IFERROR(INDEX(②金銭出納簿!$C$4:$M$564,MATCH(LARGE((②金銭出納簿!$G$4:$G$564=$A$1)*1/ROW(②金銭出納簿!$C$4:$C$564),ROWS($A$18:$A554)),1/ROW(②金銭出納簿!$C$4:$C$564),0),COLUMNS($A$5:I$5)),"")</f>
        <v/>
      </c>
      <c r="J543" s="16" t="str">
        <f t="array" ref="J543">IFERROR(INDEX(②金銭出納簿!$C$4:$M$564,MATCH(LARGE((②金銭出納簿!$G$4:$G$564=$A$1)*1/ROW(②金銭出納簿!$C$4:$C$564),ROWS($A$18:$A554)),1/ROW(②金銭出納簿!$C$4:$C$564),0),COLUMNS($A$5:J$5)),"")</f>
        <v/>
      </c>
      <c r="K543" s="17" t="str">
        <f t="shared" si="18"/>
        <v/>
      </c>
      <c r="L543" s="23" t="str">
        <f t="shared" si="19"/>
        <v/>
      </c>
    </row>
    <row r="544" spans="1:12" ht="20.25" customHeight="1" x14ac:dyDescent="0.15">
      <c r="A544" s="124" t="str">
        <f t="array" ref="A544">IFERROR(INDEX(②金銭出納簿!$C$4:$M$564,MATCH(LARGE((②金銭出納簿!$G$4:$G$564=$A$1)*1/ROW(②金銭出納簿!$C$4:$C$564),ROWS($A$18:$A555)),1/ROW(②金銭出納簿!$C$4:$C$564),0),COLUMNS($A$5:A$5)),"")</f>
        <v/>
      </c>
      <c r="B544" s="125" t="str">
        <f t="array" ref="B544">IFERROR(INDEX(②金銭出納簿!$C$4:$M$564,MATCH(LARGE((②金銭出納簿!$G$4:$G$564=$A$1)*1/ROW(②金銭出納簿!$C$4:$C$564),ROWS($A$18:$A555)),1/ROW(②金銭出納簿!$C$4:$C$564),0),COLUMNS($A$5:B$5)),"")</f>
        <v/>
      </c>
      <c r="C544" s="12" t="str">
        <f t="array" ref="C544">IFERROR(INDEX(②金銭出納簿!$C$4:$M$564,MATCH(LARGE((②金銭出納簿!$G$4:$G$564=$A$1)*1/ROW(②金銭出納簿!$C$4:$C$564),ROWS($A$18:$A555)),1/ROW(②金銭出納簿!$C$4:$C$564),0),COLUMNS($A$5:C$5)),"")</f>
        <v/>
      </c>
      <c r="D544" s="12" t="str">
        <f t="array" ref="D544">IFERROR(INDEX(②金銭出納簿!$C$4:$M$564,MATCH(LARGE((②金銭出納簿!$G$4:$G$564=$A$1)*1/ROW(②金銭出納簿!$C$4:$C$564),ROWS($A$18:$A555)),1/ROW(②金銭出納簿!$C$4:$C$564),0),COLUMNS($A$5:D$5)),"")</f>
        <v/>
      </c>
      <c r="E544" s="12" t="str">
        <f t="array" ref="E544">IFERROR(INDEX(②金銭出納簿!$C$4:$M$564,MATCH(LARGE((②金銭出納簿!$G$4:$G$564=$A$1)*1/ROW(②金銭出納簿!$C$4:$C$564),ROWS($A$18:$A555)),1/ROW(②金銭出納簿!$C$4:$C$564),0),COLUMNS($A$5:E$5)),"")</f>
        <v/>
      </c>
      <c r="F544" s="134" t="str">
        <f t="array" ref="F544">IFERROR(INDEX(②金銭出納簿!$C$4:$M$564,MATCH(LARGE((②金銭出納簿!$G$4:$G$564=$A$1)*1/ROW(②金銭出納簿!$C$4:$C$564),ROWS($A$18:$A555)),1/ROW(②金銭出納簿!$C$4:$C$564),0),COLUMNS($A$5:F$5)),"")</f>
        <v/>
      </c>
      <c r="G544" s="134" t="str">
        <f t="array" ref="G544">IFERROR(INDEX(②金銭出納簿!$C$4:$M$564,MATCH(LARGE((②金銭出納簿!$G$4:$G$564=$A$1)*1/ROW(②金銭出納簿!$C$4:$C$564),ROWS($A$18:$A555)),1/ROW(②金銭出納簿!$C$4:$C$564),0),COLUMNS($A$5:G$5)),"")</f>
        <v/>
      </c>
      <c r="H544" s="15" t="str">
        <f t="array" ref="H544">IFERROR(INDEX(②金銭出納簿!$C$4:$M$564,MATCH(LARGE((②金銭出納簿!$G$4:$G$564=$A$1)*1/ROW(②金銭出納簿!$C$4:$C$564),ROWS($A$18:$A555)),1/ROW(②金銭出納簿!$C$4:$C$564),0),COLUMNS($A$5:H$5)),"")</f>
        <v/>
      </c>
      <c r="I544" s="17" t="str">
        <f t="array" ref="I544">IFERROR(INDEX(②金銭出納簿!$C$4:$M$564,MATCH(LARGE((②金銭出納簿!$G$4:$G$564=$A$1)*1/ROW(②金銭出納簿!$C$4:$C$564),ROWS($A$18:$A555)),1/ROW(②金銭出納簿!$C$4:$C$564),0),COLUMNS($A$5:I$5)),"")</f>
        <v/>
      </c>
      <c r="J544" s="16" t="str">
        <f t="array" ref="J544">IFERROR(INDEX(②金銭出納簿!$C$4:$M$564,MATCH(LARGE((②金銭出納簿!$G$4:$G$564=$A$1)*1/ROW(②金銭出納簿!$C$4:$C$564),ROWS($A$18:$A555)),1/ROW(②金銭出納簿!$C$4:$C$564),0),COLUMNS($A$5:J$5)),"")</f>
        <v/>
      </c>
      <c r="K544" s="17" t="str">
        <f t="shared" si="18"/>
        <v/>
      </c>
      <c r="L544" s="23" t="str">
        <f t="shared" si="19"/>
        <v/>
      </c>
    </row>
    <row r="545" spans="1:12" ht="20.25" customHeight="1" x14ac:dyDescent="0.15">
      <c r="A545" s="124" t="str">
        <f t="array" ref="A545">IFERROR(INDEX(②金銭出納簿!$C$4:$M$564,MATCH(LARGE((②金銭出納簿!$G$4:$G$564=$A$1)*1/ROW(②金銭出納簿!$C$4:$C$564),ROWS($A$18:$A556)),1/ROW(②金銭出納簿!$C$4:$C$564),0),COLUMNS($A$5:A$5)),"")</f>
        <v/>
      </c>
      <c r="B545" s="125" t="str">
        <f t="array" ref="B545">IFERROR(INDEX(②金銭出納簿!$C$4:$M$564,MATCH(LARGE((②金銭出納簿!$G$4:$G$564=$A$1)*1/ROW(②金銭出納簿!$C$4:$C$564),ROWS($A$18:$A556)),1/ROW(②金銭出納簿!$C$4:$C$564),0),COLUMNS($A$5:B$5)),"")</f>
        <v/>
      </c>
      <c r="C545" s="12" t="str">
        <f t="array" ref="C545">IFERROR(INDEX(②金銭出納簿!$C$4:$M$564,MATCH(LARGE((②金銭出納簿!$G$4:$G$564=$A$1)*1/ROW(②金銭出納簿!$C$4:$C$564),ROWS($A$18:$A556)),1/ROW(②金銭出納簿!$C$4:$C$564),0),COLUMNS($A$5:C$5)),"")</f>
        <v/>
      </c>
      <c r="D545" s="12" t="str">
        <f t="array" ref="D545">IFERROR(INDEX(②金銭出納簿!$C$4:$M$564,MATCH(LARGE((②金銭出納簿!$G$4:$G$564=$A$1)*1/ROW(②金銭出納簿!$C$4:$C$564),ROWS($A$18:$A556)),1/ROW(②金銭出納簿!$C$4:$C$564),0),COLUMNS($A$5:D$5)),"")</f>
        <v/>
      </c>
      <c r="E545" s="12" t="str">
        <f t="array" ref="E545">IFERROR(INDEX(②金銭出納簿!$C$4:$M$564,MATCH(LARGE((②金銭出納簿!$G$4:$G$564=$A$1)*1/ROW(②金銭出納簿!$C$4:$C$564),ROWS($A$18:$A556)),1/ROW(②金銭出納簿!$C$4:$C$564),0),COLUMNS($A$5:E$5)),"")</f>
        <v/>
      </c>
      <c r="F545" s="134" t="str">
        <f t="array" ref="F545">IFERROR(INDEX(②金銭出納簿!$C$4:$M$564,MATCH(LARGE((②金銭出納簿!$G$4:$G$564=$A$1)*1/ROW(②金銭出納簿!$C$4:$C$564),ROWS($A$18:$A556)),1/ROW(②金銭出納簿!$C$4:$C$564),0),COLUMNS($A$5:F$5)),"")</f>
        <v/>
      </c>
      <c r="G545" s="134" t="str">
        <f t="array" ref="G545">IFERROR(INDEX(②金銭出納簿!$C$4:$M$564,MATCH(LARGE((②金銭出納簿!$G$4:$G$564=$A$1)*1/ROW(②金銭出納簿!$C$4:$C$564),ROWS($A$18:$A556)),1/ROW(②金銭出納簿!$C$4:$C$564),0),COLUMNS($A$5:G$5)),"")</f>
        <v/>
      </c>
      <c r="H545" s="15" t="str">
        <f t="array" ref="H545">IFERROR(INDEX(②金銭出納簿!$C$4:$M$564,MATCH(LARGE((②金銭出納簿!$G$4:$G$564=$A$1)*1/ROW(②金銭出納簿!$C$4:$C$564),ROWS($A$18:$A556)),1/ROW(②金銭出納簿!$C$4:$C$564),0),COLUMNS($A$5:H$5)),"")</f>
        <v/>
      </c>
      <c r="I545" s="17" t="str">
        <f t="array" ref="I545">IFERROR(INDEX(②金銭出納簿!$C$4:$M$564,MATCH(LARGE((②金銭出納簿!$G$4:$G$564=$A$1)*1/ROW(②金銭出納簿!$C$4:$C$564),ROWS($A$18:$A556)),1/ROW(②金銭出納簿!$C$4:$C$564),0),COLUMNS($A$5:I$5)),"")</f>
        <v/>
      </c>
      <c r="J545" s="16" t="str">
        <f t="array" ref="J545">IFERROR(INDEX(②金銭出納簿!$C$4:$M$564,MATCH(LARGE((②金銭出納簿!$G$4:$G$564=$A$1)*1/ROW(②金銭出納簿!$C$4:$C$564),ROWS($A$18:$A556)),1/ROW(②金銭出納簿!$C$4:$C$564),0),COLUMNS($A$5:J$5)),"")</f>
        <v/>
      </c>
      <c r="K545" s="17" t="str">
        <f t="shared" si="18"/>
        <v/>
      </c>
      <c r="L545" s="23" t="str">
        <f t="shared" si="19"/>
        <v/>
      </c>
    </row>
    <row r="546" spans="1:12" ht="20.25" customHeight="1" x14ac:dyDescent="0.15">
      <c r="A546" s="124" t="str">
        <f t="array" ref="A546">IFERROR(INDEX(②金銭出納簿!$C$4:$M$564,MATCH(LARGE((②金銭出納簿!$G$4:$G$564=$A$1)*1/ROW(②金銭出納簿!$C$4:$C$564),ROWS($A$18:$A557)),1/ROW(②金銭出納簿!$C$4:$C$564),0),COLUMNS($A$5:A$5)),"")</f>
        <v/>
      </c>
      <c r="B546" s="125" t="str">
        <f t="array" ref="B546">IFERROR(INDEX(②金銭出納簿!$C$4:$M$564,MATCH(LARGE((②金銭出納簿!$G$4:$G$564=$A$1)*1/ROW(②金銭出納簿!$C$4:$C$564),ROWS($A$18:$A557)),1/ROW(②金銭出納簿!$C$4:$C$564),0),COLUMNS($A$5:B$5)),"")</f>
        <v/>
      </c>
      <c r="C546" s="12" t="str">
        <f t="array" ref="C546">IFERROR(INDEX(②金銭出納簿!$C$4:$M$564,MATCH(LARGE((②金銭出納簿!$G$4:$G$564=$A$1)*1/ROW(②金銭出納簿!$C$4:$C$564),ROWS($A$18:$A557)),1/ROW(②金銭出納簿!$C$4:$C$564),0),COLUMNS($A$5:C$5)),"")</f>
        <v/>
      </c>
      <c r="D546" s="12" t="str">
        <f t="array" ref="D546">IFERROR(INDEX(②金銭出納簿!$C$4:$M$564,MATCH(LARGE((②金銭出納簿!$G$4:$G$564=$A$1)*1/ROW(②金銭出納簿!$C$4:$C$564),ROWS($A$18:$A557)),1/ROW(②金銭出納簿!$C$4:$C$564),0),COLUMNS($A$5:D$5)),"")</f>
        <v/>
      </c>
      <c r="E546" s="12" t="str">
        <f t="array" ref="E546">IFERROR(INDEX(②金銭出納簿!$C$4:$M$564,MATCH(LARGE((②金銭出納簿!$G$4:$G$564=$A$1)*1/ROW(②金銭出納簿!$C$4:$C$564),ROWS($A$18:$A557)),1/ROW(②金銭出納簿!$C$4:$C$564),0),COLUMNS($A$5:E$5)),"")</f>
        <v/>
      </c>
      <c r="F546" s="134" t="str">
        <f t="array" ref="F546">IFERROR(INDEX(②金銭出納簿!$C$4:$M$564,MATCH(LARGE((②金銭出納簿!$G$4:$G$564=$A$1)*1/ROW(②金銭出納簿!$C$4:$C$564),ROWS($A$18:$A557)),1/ROW(②金銭出納簿!$C$4:$C$564),0),COLUMNS($A$5:F$5)),"")</f>
        <v/>
      </c>
      <c r="G546" s="134" t="str">
        <f t="array" ref="G546">IFERROR(INDEX(②金銭出納簿!$C$4:$M$564,MATCH(LARGE((②金銭出納簿!$G$4:$G$564=$A$1)*1/ROW(②金銭出納簿!$C$4:$C$564),ROWS($A$18:$A557)),1/ROW(②金銭出納簿!$C$4:$C$564),0),COLUMNS($A$5:G$5)),"")</f>
        <v/>
      </c>
      <c r="H546" s="15" t="str">
        <f t="array" ref="H546">IFERROR(INDEX(②金銭出納簿!$C$4:$M$564,MATCH(LARGE((②金銭出納簿!$G$4:$G$564=$A$1)*1/ROW(②金銭出納簿!$C$4:$C$564),ROWS($A$18:$A557)),1/ROW(②金銭出納簿!$C$4:$C$564),0),COLUMNS($A$5:H$5)),"")</f>
        <v/>
      </c>
      <c r="I546" s="17" t="str">
        <f t="array" ref="I546">IFERROR(INDEX(②金銭出納簿!$C$4:$M$564,MATCH(LARGE((②金銭出納簿!$G$4:$G$564=$A$1)*1/ROW(②金銭出納簿!$C$4:$C$564),ROWS($A$18:$A557)),1/ROW(②金銭出納簿!$C$4:$C$564),0),COLUMNS($A$5:I$5)),"")</f>
        <v/>
      </c>
      <c r="J546" s="16" t="str">
        <f t="array" ref="J546">IFERROR(INDEX(②金銭出納簿!$C$4:$M$564,MATCH(LARGE((②金銭出納簿!$G$4:$G$564=$A$1)*1/ROW(②金銭出納簿!$C$4:$C$564),ROWS($A$18:$A557)),1/ROW(②金銭出納簿!$C$4:$C$564),0),COLUMNS($A$5:J$5)),"")</f>
        <v/>
      </c>
      <c r="K546" s="17" t="str">
        <f t="shared" si="18"/>
        <v/>
      </c>
      <c r="L546" s="23" t="str">
        <f t="shared" si="19"/>
        <v/>
      </c>
    </row>
    <row r="547" spans="1:12" ht="20.25" customHeight="1" x14ac:dyDescent="0.15">
      <c r="A547" s="124" t="str">
        <f t="array" ref="A547">IFERROR(INDEX(②金銭出納簿!$C$4:$M$564,MATCH(LARGE((②金銭出納簿!$G$4:$G$564=$A$1)*1/ROW(②金銭出納簿!$C$4:$C$564),ROWS($A$18:$A558)),1/ROW(②金銭出納簿!$C$4:$C$564),0),COLUMNS($A$5:A$5)),"")</f>
        <v/>
      </c>
      <c r="B547" s="125" t="str">
        <f t="array" ref="B547">IFERROR(INDEX(②金銭出納簿!$C$4:$M$564,MATCH(LARGE((②金銭出納簿!$G$4:$G$564=$A$1)*1/ROW(②金銭出納簿!$C$4:$C$564),ROWS($A$18:$A558)),1/ROW(②金銭出納簿!$C$4:$C$564),0),COLUMNS($A$5:B$5)),"")</f>
        <v/>
      </c>
      <c r="C547" s="12" t="str">
        <f t="array" ref="C547">IFERROR(INDEX(②金銭出納簿!$C$4:$M$564,MATCH(LARGE((②金銭出納簿!$G$4:$G$564=$A$1)*1/ROW(②金銭出納簿!$C$4:$C$564),ROWS($A$18:$A558)),1/ROW(②金銭出納簿!$C$4:$C$564),0),COLUMNS($A$5:C$5)),"")</f>
        <v/>
      </c>
      <c r="D547" s="12" t="str">
        <f t="array" ref="D547">IFERROR(INDEX(②金銭出納簿!$C$4:$M$564,MATCH(LARGE((②金銭出納簿!$G$4:$G$564=$A$1)*1/ROW(②金銭出納簿!$C$4:$C$564),ROWS($A$18:$A558)),1/ROW(②金銭出納簿!$C$4:$C$564),0),COLUMNS($A$5:D$5)),"")</f>
        <v/>
      </c>
      <c r="E547" s="12" t="str">
        <f t="array" ref="E547">IFERROR(INDEX(②金銭出納簿!$C$4:$M$564,MATCH(LARGE((②金銭出納簿!$G$4:$G$564=$A$1)*1/ROW(②金銭出納簿!$C$4:$C$564),ROWS($A$18:$A558)),1/ROW(②金銭出納簿!$C$4:$C$564),0),COLUMNS($A$5:E$5)),"")</f>
        <v/>
      </c>
      <c r="F547" s="134" t="str">
        <f t="array" ref="F547">IFERROR(INDEX(②金銭出納簿!$C$4:$M$564,MATCH(LARGE((②金銭出納簿!$G$4:$G$564=$A$1)*1/ROW(②金銭出納簿!$C$4:$C$564),ROWS($A$18:$A558)),1/ROW(②金銭出納簿!$C$4:$C$564),0),COLUMNS($A$5:F$5)),"")</f>
        <v/>
      </c>
      <c r="G547" s="134" t="str">
        <f t="array" ref="G547">IFERROR(INDEX(②金銭出納簿!$C$4:$M$564,MATCH(LARGE((②金銭出納簿!$G$4:$G$564=$A$1)*1/ROW(②金銭出納簿!$C$4:$C$564),ROWS($A$18:$A558)),1/ROW(②金銭出納簿!$C$4:$C$564),0),COLUMNS($A$5:G$5)),"")</f>
        <v/>
      </c>
      <c r="H547" s="15" t="str">
        <f t="array" ref="H547">IFERROR(INDEX(②金銭出納簿!$C$4:$M$564,MATCH(LARGE((②金銭出納簿!$G$4:$G$564=$A$1)*1/ROW(②金銭出納簿!$C$4:$C$564),ROWS($A$18:$A558)),1/ROW(②金銭出納簿!$C$4:$C$564),0),COLUMNS($A$5:H$5)),"")</f>
        <v/>
      </c>
      <c r="I547" s="17" t="str">
        <f t="array" ref="I547">IFERROR(INDEX(②金銭出納簿!$C$4:$M$564,MATCH(LARGE((②金銭出納簿!$G$4:$G$564=$A$1)*1/ROW(②金銭出納簿!$C$4:$C$564),ROWS($A$18:$A558)),1/ROW(②金銭出納簿!$C$4:$C$564),0),COLUMNS($A$5:I$5)),"")</f>
        <v/>
      </c>
      <c r="J547" s="16" t="str">
        <f t="array" ref="J547">IFERROR(INDEX(②金銭出納簿!$C$4:$M$564,MATCH(LARGE((②金銭出納簿!$G$4:$G$564=$A$1)*1/ROW(②金銭出納簿!$C$4:$C$564),ROWS($A$18:$A558)),1/ROW(②金銭出納簿!$C$4:$C$564),0),COLUMNS($A$5:J$5)),"")</f>
        <v/>
      </c>
      <c r="K547" s="17" t="str">
        <f t="shared" si="18"/>
        <v/>
      </c>
      <c r="L547" s="23" t="str">
        <f t="shared" si="19"/>
        <v/>
      </c>
    </row>
    <row r="548" spans="1:12" ht="20.25" customHeight="1" x14ac:dyDescent="0.15">
      <c r="A548" s="124" t="str">
        <f t="array" ref="A548">IFERROR(INDEX(②金銭出納簿!$C$4:$M$564,MATCH(LARGE((②金銭出納簿!$G$4:$G$564=$A$1)*1/ROW(②金銭出納簿!$C$4:$C$564),ROWS($A$18:$A559)),1/ROW(②金銭出納簿!$C$4:$C$564),0),COLUMNS($A$5:A$5)),"")</f>
        <v/>
      </c>
      <c r="B548" s="125" t="str">
        <f t="array" ref="B548">IFERROR(INDEX(②金銭出納簿!$C$4:$M$564,MATCH(LARGE((②金銭出納簿!$G$4:$G$564=$A$1)*1/ROW(②金銭出納簿!$C$4:$C$564),ROWS($A$18:$A559)),1/ROW(②金銭出納簿!$C$4:$C$564),0),COLUMNS($A$5:B$5)),"")</f>
        <v/>
      </c>
      <c r="C548" s="12" t="str">
        <f t="array" ref="C548">IFERROR(INDEX(②金銭出納簿!$C$4:$M$564,MATCH(LARGE((②金銭出納簿!$G$4:$G$564=$A$1)*1/ROW(②金銭出納簿!$C$4:$C$564),ROWS($A$18:$A559)),1/ROW(②金銭出納簿!$C$4:$C$564),0),COLUMNS($A$5:C$5)),"")</f>
        <v/>
      </c>
      <c r="D548" s="12" t="str">
        <f t="array" ref="D548">IFERROR(INDEX(②金銭出納簿!$C$4:$M$564,MATCH(LARGE((②金銭出納簿!$G$4:$G$564=$A$1)*1/ROW(②金銭出納簿!$C$4:$C$564),ROWS($A$18:$A559)),1/ROW(②金銭出納簿!$C$4:$C$564),0),COLUMNS($A$5:D$5)),"")</f>
        <v/>
      </c>
      <c r="E548" s="12" t="str">
        <f t="array" ref="E548">IFERROR(INDEX(②金銭出納簿!$C$4:$M$564,MATCH(LARGE((②金銭出納簿!$G$4:$G$564=$A$1)*1/ROW(②金銭出納簿!$C$4:$C$564),ROWS($A$18:$A559)),1/ROW(②金銭出納簿!$C$4:$C$564),0),COLUMNS($A$5:E$5)),"")</f>
        <v/>
      </c>
      <c r="F548" s="134" t="str">
        <f t="array" ref="F548">IFERROR(INDEX(②金銭出納簿!$C$4:$M$564,MATCH(LARGE((②金銭出納簿!$G$4:$G$564=$A$1)*1/ROW(②金銭出納簿!$C$4:$C$564),ROWS($A$18:$A559)),1/ROW(②金銭出納簿!$C$4:$C$564),0),COLUMNS($A$5:F$5)),"")</f>
        <v/>
      </c>
      <c r="G548" s="134" t="str">
        <f t="array" ref="G548">IFERROR(INDEX(②金銭出納簿!$C$4:$M$564,MATCH(LARGE((②金銭出納簿!$G$4:$G$564=$A$1)*1/ROW(②金銭出納簿!$C$4:$C$564),ROWS($A$18:$A559)),1/ROW(②金銭出納簿!$C$4:$C$564),0),COLUMNS($A$5:G$5)),"")</f>
        <v/>
      </c>
      <c r="H548" s="15" t="str">
        <f t="array" ref="H548">IFERROR(INDEX(②金銭出納簿!$C$4:$M$564,MATCH(LARGE((②金銭出納簿!$G$4:$G$564=$A$1)*1/ROW(②金銭出納簿!$C$4:$C$564),ROWS($A$18:$A559)),1/ROW(②金銭出納簿!$C$4:$C$564),0),COLUMNS($A$5:H$5)),"")</f>
        <v/>
      </c>
      <c r="I548" s="17" t="str">
        <f t="array" ref="I548">IFERROR(INDEX(②金銭出納簿!$C$4:$M$564,MATCH(LARGE((②金銭出納簿!$G$4:$G$564=$A$1)*1/ROW(②金銭出納簿!$C$4:$C$564),ROWS($A$18:$A559)),1/ROW(②金銭出納簿!$C$4:$C$564),0),COLUMNS($A$5:I$5)),"")</f>
        <v/>
      </c>
      <c r="J548" s="16" t="str">
        <f t="array" ref="J548">IFERROR(INDEX(②金銭出納簿!$C$4:$M$564,MATCH(LARGE((②金銭出納簿!$G$4:$G$564=$A$1)*1/ROW(②金銭出納簿!$C$4:$C$564),ROWS($A$18:$A559)),1/ROW(②金銭出納簿!$C$4:$C$564),0),COLUMNS($A$5:J$5)),"")</f>
        <v/>
      </c>
      <c r="K548" s="17" t="str">
        <f t="shared" si="18"/>
        <v/>
      </c>
      <c r="L548" s="23" t="str">
        <f t="shared" si="19"/>
        <v/>
      </c>
    </row>
    <row r="549" spans="1:12" ht="20.25" customHeight="1" x14ac:dyDescent="0.15">
      <c r="A549" s="124" t="str">
        <f t="array" ref="A549">IFERROR(INDEX(②金銭出納簿!$C$4:$M$564,MATCH(LARGE((②金銭出納簿!$G$4:$G$564=$A$1)*1/ROW(②金銭出納簿!$C$4:$C$564),ROWS($A$18:$A560)),1/ROW(②金銭出納簿!$C$4:$C$564),0),COLUMNS($A$5:A$5)),"")</f>
        <v/>
      </c>
      <c r="B549" s="125" t="str">
        <f t="array" ref="B549">IFERROR(INDEX(②金銭出納簿!$C$4:$M$564,MATCH(LARGE((②金銭出納簿!$G$4:$G$564=$A$1)*1/ROW(②金銭出納簿!$C$4:$C$564),ROWS($A$18:$A560)),1/ROW(②金銭出納簿!$C$4:$C$564),0),COLUMNS($A$5:B$5)),"")</f>
        <v/>
      </c>
      <c r="C549" s="12" t="str">
        <f t="array" ref="C549">IFERROR(INDEX(②金銭出納簿!$C$4:$M$564,MATCH(LARGE((②金銭出納簿!$G$4:$G$564=$A$1)*1/ROW(②金銭出納簿!$C$4:$C$564),ROWS($A$18:$A560)),1/ROW(②金銭出納簿!$C$4:$C$564),0),COLUMNS($A$5:C$5)),"")</f>
        <v/>
      </c>
      <c r="D549" s="12" t="str">
        <f t="array" ref="D549">IFERROR(INDEX(②金銭出納簿!$C$4:$M$564,MATCH(LARGE((②金銭出納簿!$G$4:$G$564=$A$1)*1/ROW(②金銭出納簿!$C$4:$C$564),ROWS($A$18:$A560)),1/ROW(②金銭出納簿!$C$4:$C$564),0),COLUMNS($A$5:D$5)),"")</f>
        <v/>
      </c>
      <c r="E549" s="12" t="str">
        <f t="array" ref="E549">IFERROR(INDEX(②金銭出納簿!$C$4:$M$564,MATCH(LARGE((②金銭出納簿!$G$4:$G$564=$A$1)*1/ROW(②金銭出納簿!$C$4:$C$564),ROWS($A$18:$A560)),1/ROW(②金銭出納簿!$C$4:$C$564),0),COLUMNS($A$5:E$5)),"")</f>
        <v/>
      </c>
      <c r="F549" s="134" t="str">
        <f t="array" ref="F549">IFERROR(INDEX(②金銭出納簿!$C$4:$M$564,MATCH(LARGE((②金銭出納簿!$G$4:$G$564=$A$1)*1/ROW(②金銭出納簿!$C$4:$C$564),ROWS($A$18:$A560)),1/ROW(②金銭出納簿!$C$4:$C$564),0),COLUMNS($A$5:F$5)),"")</f>
        <v/>
      </c>
      <c r="G549" s="134" t="str">
        <f t="array" ref="G549">IFERROR(INDEX(②金銭出納簿!$C$4:$M$564,MATCH(LARGE((②金銭出納簿!$G$4:$G$564=$A$1)*1/ROW(②金銭出納簿!$C$4:$C$564),ROWS($A$18:$A560)),1/ROW(②金銭出納簿!$C$4:$C$564),0),COLUMNS($A$5:G$5)),"")</f>
        <v/>
      </c>
      <c r="H549" s="15" t="str">
        <f t="array" ref="H549">IFERROR(INDEX(②金銭出納簿!$C$4:$M$564,MATCH(LARGE((②金銭出納簿!$G$4:$G$564=$A$1)*1/ROW(②金銭出納簿!$C$4:$C$564),ROWS($A$18:$A560)),1/ROW(②金銭出納簿!$C$4:$C$564),0),COLUMNS($A$5:H$5)),"")</f>
        <v/>
      </c>
      <c r="I549" s="17" t="str">
        <f t="array" ref="I549">IFERROR(INDEX(②金銭出納簿!$C$4:$M$564,MATCH(LARGE((②金銭出納簿!$G$4:$G$564=$A$1)*1/ROW(②金銭出納簿!$C$4:$C$564),ROWS($A$18:$A560)),1/ROW(②金銭出納簿!$C$4:$C$564),0),COLUMNS($A$5:I$5)),"")</f>
        <v/>
      </c>
      <c r="J549" s="16" t="str">
        <f t="array" ref="J549">IFERROR(INDEX(②金銭出納簿!$C$4:$M$564,MATCH(LARGE((②金銭出納簿!$G$4:$G$564=$A$1)*1/ROW(②金銭出納簿!$C$4:$C$564),ROWS($A$18:$A560)),1/ROW(②金銭出納簿!$C$4:$C$564),0),COLUMNS($A$5:J$5)),"")</f>
        <v/>
      </c>
      <c r="K549" s="17" t="str">
        <f t="shared" si="18"/>
        <v/>
      </c>
      <c r="L549" s="23" t="str">
        <f t="shared" si="19"/>
        <v/>
      </c>
    </row>
    <row r="550" spans="1:12" ht="20.25" customHeight="1" x14ac:dyDescent="0.15">
      <c r="A550" s="124" t="str">
        <f t="array" ref="A550">IFERROR(INDEX(②金銭出納簿!$C$4:$M$564,MATCH(LARGE((②金銭出納簿!$G$4:$G$564=$A$1)*1/ROW(②金銭出納簿!$C$4:$C$564),ROWS($A$18:$A561)),1/ROW(②金銭出納簿!$C$4:$C$564),0),COLUMNS($A$5:A$5)),"")</f>
        <v/>
      </c>
      <c r="B550" s="125" t="str">
        <f t="array" ref="B550">IFERROR(INDEX(②金銭出納簿!$C$4:$M$564,MATCH(LARGE((②金銭出納簿!$G$4:$G$564=$A$1)*1/ROW(②金銭出納簿!$C$4:$C$564),ROWS($A$18:$A561)),1/ROW(②金銭出納簿!$C$4:$C$564),0),COLUMNS($A$5:B$5)),"")</f>
        <v/>
      </c>
      <c r="C550" s="12" t="str">
        <f t="array" ref="C550">IFERROR(INDEX(②金銭出納簿!$C$4:$M$564,MATCH(LARGE((②金銭出納簿!$G$4:$G$564=$A$1)*1/ROW(②金銭出納簿!$C$4:$C$564),ROWS($A$18:$A561)),1/ROW(②金銭出納簿!$C$4:$C$564),0),COLUMNS($A$5:C$5)),"")</f>
        <v/>
      </c>
      <c r="D550" s="12" t="str">
        <f t="array" ref="D550">IFERROR(INDEX(②金銭出納簿!$C$4:$M$564,MATCH(LARGE((②金銭出納簿!$G$4:$G$564=$A$1)*1/ROW(②金銭出納簿!$C$4:$C$564),ROWS($A$18:$A561)),1/ROW(②金銭出納簿!$C$4:$C$564),0),COLUMNS($A$5:D$5)),"")</f>
        <v/>
      </c>
      <c r="E550" s="12" t="str">
        <f t="array" ref="E550">IFERROR(INDEX(②金銭出納簿!$C$4:$M$564,MATCH(LARGE((②金銭出納簿!$G$4:$G$564=$A$1)*1/ROW(②金銭出納簿!$C$4:$C$564),ROWS($A$18:$A561)),1/ROW(②金銭出納簿!$C$4:$C$564),0),COLUMNS($A$5:E$5)),"")</f>
        <v/>
      </c>
      <c r="F550" s="134" t="str">
        <f t="array" ref="F550">IFERROR(INDEX(②金銭出納簿!$C$4:$M$564,MATCH(LARGE((②金銭出納簿!$G$4:$G$564=$A$1)*1/ROW(②金銭出納簿!$C$4:$C$564),ROWS($A$18:$A561)),1/ROW(②金銭出納簿!$C$4:$C$564),0),COLUMNS($A$5:F$5)),"")</f>
        <v/>
      </c>
      <c r="G550" s="134" t="str">
        <f t="array" ref="G550">IFERROR(INDEX(②金銭出納簿!$C$4:$M$564,MATCH(LARGE((②金銭出納簿!$G$4:$G$564=$A$1)*1/ROW(②金銭出納簿!$C$4:$C$564),ROWS($A$18:$A561)),1/ROW(②金銭出納簿!$C$4:$C$564),0),COLUMNS($A$5:G$5)),"")</f>
        <v/>
      </c>
      <c r="H550" s="15" t="str">
        <f t="array" ref="H550">IFERROR(INDEX(②金銭出納簿!$C$4:$M$564,MATCH(LARGE((②金銭出納簿!$G$4:$G$564=$A$1)*1/ROW(②金銭出納簿!$C$4:$C$564),ROWS($A$18:$A561)),1/ROW(②金銭出納簿!$C$4:$C$564),0),COLUMNS($A$5:H$5)),"")</f>
        <v/>
      </c>
      <c r="I550" s="17" t="str">
        <f t="array" ref="I550">IFERROR(INDEX(②金銭出納簿!$C$4:$M$564,MATCH(LARGE((②金銭出納簿!$G$4:$G$564=$A$1)*1/ROW(②金銭出納簿!$C$4:$C$564),ROWS($A$18:$A561)),1/ROW(②金銭出納簿!$C$4:$C$564),0),COLUMNS($A$5:I$5)),"")</f>
        <v/>
      </c>
      <c r="J550" s="16" t="str">
        <f t="array" ref="J550">IFERROR(INDEX(②金銭出納簿!$C$4:$M$564,MATCH(LARGE((②金銭出納簿!$G$4:$G$564=$A$1)*1/ROW(②金銭出納簿!$C$4:$C$564),ROWS($A$18:$A561)),1/ROW(②金銭出納簿!$C$4:$C$564),0),COLUMNS($A$5:J$5)),"")</f>
        <v/>
      </c>
      <c r="K550" s="17" t="str">
        <f t="shared" si="18"/>
        <v/>
      </c>
      <c r="L550" s="23" t="str">
        <f t="shared" si="19"/>
        <v/>
      </c>
    </row>
    <row r="551" spans="1:12" ht="20.25" customHeight="1" x14ac:dyDescent="0.15">
      <c r="A551" s="124" t="str">
        <f t="array" ref="A551">IFERROR(INDEX(②金銭出納簿!$C$4:$M$564,MATCH(LARGE((②金銭出納簿!$G$4:$G$564=$A$1)*1/ROW(②金銭出納簿!$C$4:$C$564),ROWS($A$18:$A562)),1/ROW(②金銭出納簿!$C$4:$C$564),0),COLUMNS($A$5:A$5)),"")</f>
        <v/>
      </c>
      <c r="B551" s="125" t="str">
        <f t="array" ref="B551">IFERROR(INDEX(②金銭出納簿!$C$4:$M$564,MATCH(LARGE((②金銭出納簿!$G$4:$G$564=$A$1)*1/ROW(②金銭出納簿!$C$4:$C$564),ROWS($A$18:$A562)),1/ROW(②金銭出納簿!$C$4:$C$564),0),COLUMNS($A$5:B$5)),"")</f>
        <v/>
      </c>
      <c r="C551" s="12" t="str">
        <f t="array" ref="C551">IFERROR(INDEX(②金銭出納簿!$C$4:$M$564,MATCH(LARGE((②金銭出納簿!$G$4:$G$564=$A$1)*1/ROW(②金銭出納簿!$C$4:$C$564),ROWS($A$18:$A562)),1/ROW(②金銭出納簿!$C$4:$C$564),0),COLUMNS($A$5:C$5)),"")</f>
        <v/>
      </c>
      <c r="D551" s="12" t="str">
        <f t="array" ref="D551">IFERROR(INDEX(②金銭出納簿!$C$4:$M$564,MATCH(LARGE((②金銭出納簿!$G$4:$G$564=$A$1)*1/ROW(②金銭出納簿!$C$4:$C$564),ROWS($A$18:$A562)),1/ROW(②金銭出納簿!$C$4:$C$564),0),COLUMNS($A$5:D$5)),"")</f>
        <v/>
      </c>
      <c r="E551" s="12" t="str">
        <f t="array" ref="E551">IFERROR(INDEX(②金銭出納簿!$C$4:$M$564,MATCH(LARGE((②金銭出納簿!$G$4:$G$564=$A$1)*1/ROW(②金銭出納簿!$C$4:$C$564),ROWS($A$18:$A562)),1/ROW(②金銭出納簿!$C$4:$C$564),0),COLUMNS($A$5:E$5)),"")</f>
        <v/>
      </c>
      <c r="F551" s="134" t="str">
        <f t="array" ref="F551">IFERROR(INDEX(②金銭出納簿!$C$4:$M$564,MATCH(LARGE((②金銭出納簿!$G$4:$G$564=$A$1)*1/ROW(②金銭出納簿!$C$4:$C$564),ROWS($A$18:$A562)),1/ROW(②金銭出納簿!$C$4:$C$564),0),COLUMNS($A$5:F$5)),"")</f>
        <v/>
      </c>
      <c r="G551" s="134" t="str">
        <f t="array" ref="G551">IFERROR(INDEX(②金銭出納簿!$C$4:$M$564,MATCH(LARGE((②金銭出納簿!$G$4:$G$564=$A$1)*1/ROW(②金銭出納簿!$C$4:$C$564),ROWS($A$18:$A562)),1/ROW(②金銭出納簿!$C$4:$C$564),0),COLUMNS($A$5:G$5)),"")</f>
        <v/>
      </c>
      <c r="H551" s="15" t="str">
        <f t="array" ref="H551">IFERROR(INDEX(②金銭出納簿!$C$4:$M$564,MATCH(LARGE((②金銭出納簿!$G$4:$G$564=$A$1)*1/ROW(②金銭出納簿!$C$4:$C$564),ROWS($A$18:$A562)),1/ROW(②金銭出納簿!$C$4:$C$564),0),COLUMNS($A$5:H$5)),"")</f>
        <v/>
      </c>
      <c r="I551" s="17" t="str">
        <f t="array" ref="I551">IFERROR(INDEX(②金銭出納簿!$C$4:$M$564,MATCH(LARGE((②金銭出納簿!$G$4:$G$564=$A$1)*1/ROW(②金銭出納簿!$C$4:$C$564),ROWS($A$18:$A562)),1/ROW(②金銭出納簿!$C$4:$C$564),0),COLUMNS($A$5:I$5)),"")</f>
        <v/>
      </c>
      <c r="J551" s="16" t="str">
        <f t="array" ref="J551">IFERROR(INDEX(②金銭出納簿!$C$4:$M$564,MATCH(LARGE((②金銭出納簿!$G$4:$G$564=$A$1)*1/ROW(②金銭出納簿!$C$4:$C$564),ROWS($A$18:$A562)),1/ROW(②金銭出納簿!$C$4:$C$564),0),COLUMNS($A$5:J$5)),"")</f>
        <v/>
      </c>
      <c r="K551" s="17" t="str">
        <f t="shared" si="18"/>
        <v/>
      </c>
      <c r="L551" s="23" t="str">
        <f t="shared" si="19"/>
        <v/>
      </c>
    </row>
    <row r="552" spans="1:12" ht="20.25" customHeight="1" x14ac:dyDescent="0.15">
      <c r="A552" s="124" t="str">
        <f t="array" ref="A552">IFERROR(INDEX(②金銭出納簿!$C$4:$M$564,MATCH(LARGE((②金銭出納簿!$G$4:$G$564=$A$1)*1/ROW(②金銭出納簿!$C$4:$C$564),ROWS($A$18:$A563)),1/ROW(②金銭出納簿!$C$4:$C$564),0),COLUMNS($A$5:A$5)),"")</f>
        <v/>
      </c>
      <c r="B552" s="125" t="str">
        <f t="array" ref="B552">IFERROR(INDEX(②金銭出納簿!$C$4:$M$564,MATCH(LARGE((②金銭出納簿!$G$4:$G$564=$A$1)*1/ROW(②金銭出納簿!$C$4:$C$564),ROWS($A$18:$A563)),1/ROW(②金銭出納簿!$C$4:$C$564),0),COLUMNS($A$5:B$5)),"")</f>
        <v/>
      </c>
      <c r="C552" s="12" t="str">
        <f t="array" ref="C552">IFERROR(INDEX(②金銭出納簿!$C$4:$M$564,MATCH(LARGE((②金銭出納簿!$G$4:$G$564=$A$1)*1/ROW(②金銭出納簿!$C$4:$C$564),ROWS($A$18:$A563)),1/ROW(②金銭出納簿!$C$4:$C$564),0),COLUMNS($A$5:C$5)),"")</f>
        <v/>
      </c>
      <c r="D552" s="12" t="str">
        <f t="array" ref="D552">IFERROR(INDEX(②金銭出納簿!$C$4:$M$564,MATCH(LARGE((②金銭出納簿!$G$4:$G$564=$A$1)*1/ROW(②金銭出納簿!$C$4:$C$564),ROWS($A$18:$A563)),1/ROW(②金銭出納簿!$C$4:$C$564),0),COLUMNS($A$5:D$5)),"")</f>
        <v/>
      </c>
      <c r="E552" s="12" t="str">
        <f t="array" ref="E552">IFERROR(INDEX(②金銭出納簿!$C$4:$M$564,MATCH(LARGE((②金銭出納簿!$G$4:$G$564=$A$1)*1/ROW(②金銭出納簿!$C$4:$C$564),ROWS($A$18:$A563)),1/ROW(②金銭出納簿!$C$4:$C$564),0),COLUMNS($A$5:E$5)),"")</f>
        <v/>
      </c>
      <c r="F552" s="134" t="str">
        <f t="array" ref="F552">IFERROR(INDEX(②金銭出納簿!$C$4:$M$564,MATCH(LARGE((②金銭出納簿!$G$4:$G$564=$A$1)*1/ROW(②金銭出納簿!$C$4:$C$564),ROWS($A$18:$A563)),1/ROW(②金銭出納簿!$C$4:$C$564),0),COLUMNS($A$5:F$5)),"")</f>
        <v/>
      </c>
      <c r="G552" s="134" t="str">
        <f t="array" ref="G552">IFERROR(INDEX(②金銭出納簿!$C$4:$M$564,MATCH(LARGE((②金銭出納簿!$G$4:$G$564=$A$1)*1/ROW(②金銭出納簿!$C$4:$C$564),ROWS($A$18:$A563)),1/ROW(②金銭出納簿!$C$4:$C$564),0),COLUMNS($A$5:G$5)),"")</f>
        <v/>
      </c>
      <c r="H552" s="15" t="str">
        <f t="array" ref="H552">IFERROR(INDEX(②金銭出納簿!$C$4:$M$564,MATCH(LARGE((②金銭出納簿!$G$4:$G$564=$A$1)*1/ROW(②金銭出納簿!$C$4:$C$564),ROWS($A$18:$A563)),1/ROW(②金銭出納簿!$C$4:$C$564),0),COLUMNS($A$5:H$5)),"")</f>
        <v/>
      </c>
      <c r="I552" s="17" t="str">
        <f t="array" ref="I552">IFERROR(INDEX(②金銭出納簿!$C$4:$M$564,MATCH(LARGE((②金銭出納簿!$G$4:$G$564=$A$1)*1/ROW(②金銭出納簿!$C$4:$C$564),ROWS($A$18:$A563)),1/ROW(②金銭出納簿!$C$4:$C$564),0),COLUMNS($A$5:I$5)),"")</f>
        <v/>
      </c>
      <c r="J552" s="16" t="str">
        <f t="array" ref="J552">IFERROR(INDEX(②金銭出納簿!$C$4:$M$564,MATCH(LARGE((②金銭出納簿!$G$4:$G$564=$A$1)*1/ROW(②金銭出納簿!$C$4:$C$564),ROWS($A$18:$A563)),1/ROW(②金銭出納簿!$C$4:$C$564),0),COLUMNS($A$5:J$5)),"")</f>
        <v/>
      </c>
      <c r="K552" s="17" t="str">
        <f t="shared" si="18"/>
        <v/>
      </c>
      <c r="L552" s="23" t="str">
        <f t="shared" si="19"/>
        <v/>
      </c>
    </row>
    <row r="553" spans="1:12" ht="20.25" customHeight="1" x14ac:dyDescent="0.15">
      <c r="A553" s="124" t="str">
        <f t="array" ref="A553">IFERROR(INDEX(②金銭出納簿!$C$4:$M$564,MATCH(LARGE((②金銭出納簿!$G$4:$G$564=$A$1)*1/ROW(②金銭出納簿!$C$4:$C$564),ROWS($A$18:$A564)),1/ROW(②金銭出納簿!$C$4:$C$564),0),COLUMNS($A$5:A$5)),"")</f>
        <v/>
      </c>
      <c r="B553" s="125" t="str">
        <f t="array" ref="B553">IFERROR(INDEX(②金銭出納簿!$C$4:$M$564,MATCH(LARGE((②金銭出納簿!$G$4:$G$564=$A$1)*1/ROW(②金銭出納簿!$C$4:$C$564),ROWS($A$18:$A564)),1/ROW(②金銭出納簿!$C$4:$C$564),0),COLUMNS($A$5:B$5)),"")</f>
        <v/>
      </c>
      <c r="C553" s="12" t="str">
        <f t="array" ref="C553">IFERROR(INDEX(②金銭出納簿!$C$4:$M$564,MATCH(LARGE((②金銭出納簿!$G$4:$G$564=$A$1)*1/ROW(②金銭出納簿!$C$4:$C$564),ROWS($A$18:$A564)),1/ROW(②金銭出納簿!$C$4:$C$564),0),COLUMNS($A$5:C$5)),"")</f>
        <v/>
      </c>
      <c r="D553" s="12" t="str">
        <f t="array" ref="D553">IFERROR(INDEX(②金銭出納簿!$C$4:$M$564,MATCH(LARGE((②金銭出納簿!$G$4:$G$564=$A$1)*1/ROW(②金銭出納簿!$C$4:$C$564),ROWS($A$18:$A564)),1/ROW(②金銭出納簿!$C$4:$C$564),0),COLUMNS($A$5:D$5)),"")</f>
        <v/>
      </c>
      <c r="E553" s="12" t="str">
        <f t="array" ref="E553">IFERROR(INDEX(②金銭出納簿!$C$4:$M$564,MATCH(LARGE((②金銭出納簿!$G$4:$G$564=$A$1)*1/ROW(②金銭出納簿!$C$4:$C$564),ROWS($A$18:$A564)),1/ROW(②金銭出納簿!$C$4:$C$564),0),COLUMNS($A$5:E$5)),"")</f>
        <v/>
      </c>
      <c r="F553" s="134" t="str">
        <f t="array" ref="F553">IFERROR(INDEX(②金銭出納簿!$C$4:$M$564,MATCH(LARGE((②金銭出納簿!$G$4:$G$564=$A$1)*1/ROW(②金銭出納簿!$C$4:$C$564),ROWS($A$18:$A564)),1/ROW(②金銭出納簿!$C$4:$C$564),0),COLUMNS($A$5:F$5)),"")</f>
        <v/>
      </c>
      <c r="G553" s="134" t="str">
        <f t="array" ref="G553">IFERROR(INDEX(②金銭出納簿!$C$4:$M$564,MATCH(LARGE((②金銭出納簿!$G$4:$G$564=$A$1)*1/ROW(②金銭出納簿!$C$4:$C$564),ROWS($A$18:$A564)),1/ROW(②金銭出納簿!$C$4:$C$564),0),COLUMNS($A$5:G$5)),"")</f>
        <v/>
      </c>
      <c r="H553" s="15" t="str">
        <f t="array" ref="H553">IFERROR(INDEX(②金銭出納簿!$C$4:$M$564,MATCH(LARGE((②金銭出納簿!$G$4:$G$564=$A$1)*1/ROW(②金銭出納簿!$C$4:$C$564),ROWS($A$18:$A564)),1/ROW(②金銭出納簿!$C$4:$C$564),0),COLUMNS($A$5:H$5)),"")</f>
        <v/>
      </c>
      <c r="I553" s="17" t="str">
        <f t="array" ref="I553">IFERROR(INDEX(②金銭出納簿!$C$4:$M$564,MATCH(LARGE((②金銭出納簿!$G$4:$G$564=$A$1)*1/ROW(②金銭出納簿!$C$4:$C$564),ROWS($A$18:$A564)),1/ROW(②金銭出納簿!$C$4:$C$564),0),COLUMNS($A$5:I$5)),"")</f>
        <v/>
      </c>
      <c r="J553" s="16" t="str">
        <f t="array" ref="J553">IFERROR(INDEX(②金銭出納簿!$C$4:$M$564,MATCH(LARGE((②金銭出納簿!$G$4:$G$564=$A$1)*1/ROW(②金銭出納簿!$C$4:$C$564),ROWS($A$18:$A564)),1/ROW(②金銭出納簿!$C$4:$C$564),0),COLUMNS($A$5:J$5)),"")</f>
        <v/>
      </c>
      <c r="K553" s="17" t="str">
        <f t="shared" si="18"/>
        <v/>
      </c>
      <c r="L553" s="23" t="str">
        <f t="shared" si="19"/>
        <v/>
      </c>
    </row>
    <row r="554" spans="1:12" ht="20.25" customHeight="1" x14ac:dyDescent="0.15">
      <c r="A554" s="124" t="str">
        <f t="array" ref="A554">IFERROR(INDEX(②金銭出納簿!$C$4:$M$564,MATCH(LARGE((②金銭出納簿!$G$4:$G$564=$A$1)*1/ROW(②金銭出納簿!$C$4:$C$564),ROWS($A$18:$A565)),1/ROW(②金銭出納簿!$C$4:$C$564),0),COLUMNS($A$5:A$5)),"")</f>
        <v/>
      </c>
      <c r="B554" s="125" t="str">
        <f t="array" ref="B554">IFERROR(INDEX(②金銭出納簿!$C$4:$M$564,MATCH(LARGE((②金銭出納簿!$G$4:$G$564=$A$1)*1/ROW(②金銭出納簿!$C$4:$C$564),ROWS($A$18:$A565)),1/ROW(②金銭出納簿!$C$4:$C$564),0),COLUMNS($A$5:B$5)),"")</f>
        <v/>
      </c>
      <c r="C554" s="12" t="str">
        <f t="array" ref="C554">IFERROR(INDEX(②金銭出納簿!$C$4:$M$564,MATCH(LARGE((②金銭出納簿!$G$4:$G$564=$A$1)*1/ROW(②金銭出納簿!$C$4:$C$564),ROWS($A$18:$A565)),1/ROW(②金銭出納簿!$C$4:$C$564),0),COLUMNS($A$5:C$5)),"")</f>
        <v/>
      </c>
      <c r="D554" s="12" t="str">
        <f t="array" ref="D554">IFERROR(INDEX(②金銭出納簿!$C$4:$M$564,MATCH(LARGE((②金銭出納簿!$G$4:$G$564=$A$1)*1/ROW(②金銭出納簿!$C$4:$C$564),ROWS($A$18:$A565)),1/ROW(②金銭出納簿!$C$4:$C$564),0),COLUMNS($A$5:D$5)),"")</f>
        <v/>
      </c>
      <c r="E554" s="12" t="str">
        <f t="array" ref="E554">IFERROR(INDEX(②金銭出納簿!$C$4:$M$564,MATCH(LARGE((②金銭出納簿!$G$4:$G$564=$A$1)*1/ROW(②金銭出納簿!$C$4:$C$564),ROWS($A$18:$A565)),1/ROW(②金銭出納簿!$C$4:$C$564),0),COLUMNS($A$5:E$5)),"")</f>
        <v/>
      </c>
      <c r="F554" s="134" t="str">
        <f t="array" ref="F554">IFERROR(INDEX(②金銭出納簿!$C$4:$M$564,MATCH(LARGE((②金銭出納簿!$G$4:$G$564=$A$1)*1/ROW(②金銭出納簿!$C$4:$C$564),ROWS($A$18:$A565)),1/ROW(②金銭出納簿!$C$4:$C$564),0),COLUMNS($A$5:F$5)),"")</f>
        <v/>
      </c>
      <c r="G554" s="134" t="str">
        <f t="array" ref="G554">IFERROR(INDEX(②金銭出納簿!$C$4:$M$564,MATCH(LARGE((②金銭出納簿!$G$4:$G$564=$A$1)*1/ROW(②金銭出納簿!$C$4:$C$564),ROWS($A$18:$A565)),1/ROW(②金銭出納簿!$C$4:$C$564),0),COLUMNS($A$5:G$5)),"")</f>
        <v/>
      </c>
      <c r="H554" s="15" t="str">
        <f t="array" ref="H554">IFERROR(INDEX(②金銭出納簿!$C$4:$M$564,MATCH(LARGE((②金銭出納簿!$G$4:$G$564=$A$1)*1/ROW(②金銭出納簿!$C$4:$C$564),ROWS($A$18:$A565)),1/ROW(②金銭出納簿!$C$4:$C$564),0),COLUMNS($A$5:H$5)),"")</f>
        <v/>
      </c>
      <c r="I554" s="17" t="str">
        <f t="array" ref="I554">IFERROR(INDEX(②金銭出納簿!$C$4:$M$564,MATCH(LARGE((②金銭出納簿!$G$4:$G$564=$A$1)*1/ROW(②金銭出納簿!$C$4:$C$564),ROWS($A$18:$A565)),1/ROW(②金銭出納簿!$C$4:$C$564),0),COLUMNS($A$5:I$5)),"")</f>
        <v/>
      </c>
      <c r="J554" s="16" t="str">
        <f t="array" ref="J554">IFERROR(INDEX(②金銭出納簿!$C$4:$M$564,MATCH(LARGE((②金銭出納簿!$G$4:$G$564=$A$1)*1/ROW(②金銭出納簿!$C$4:$C$564),ROWS($A$18:$A565)),1/ROW(②金銭出納簿!$C$4:$C$564),0),COLUMNS($A$5:J$5)),"")</f>
        <v/>
      </c>
      <c r="K554" s="17" t="str">
        <f t="shared" si="18"/>
        <v/>
      </c>
      <c r="L554" s="23" t="str">
        <f t="shared" si="19"/>
        <v/>
      </c>
    </row>
    <row r="555" spans="1:12" ht="20.25" customHeight="1" x14ac:dyDescent="0.15">
      <c r="A555" s="124" t="str">
        <f t="array" ref="A555">IFERROR(INDEX(②金銭出納簿!$C$4:$M$564,MATCH(LARGE((②金銭出納簿!$G$4:$G$564=$A$1)*1/ROW(②金銭出納簿!$C$4:$C$564),ROWS($A$18:$A566)),1/ROW(②金銭出納簿!$C$4:$C$564),0),COLUMNS($A$5:A$5)),"")</f>
        <v/>
      </c>
      <c r="B555" s="125" t="str">
        <f t="array" ref="B555">IFERROR(INDEX(②金銭出納簿!$C$4:$M$564,MATCH(LARGE((②金銭出納簿!$G$4:$G$564=$A$1)*1/ROW(②金銭出納簿!$C$4:$C$564),ROWS($A$18:$A566)),1/ROW(②金銭出納簿!$C$4:$C$564),0),COLUMNS($A$5:B$5)),"")</f>
        <v/>
      </c>
      <c r="C555" s="12" t="str">
        <f t="array" ref="C555">IFERROR(INDEX(②金銭出納簿!$C$4:$M$564,MATCH(LARGE((②金銭出納簿!$G$4:$G$564=$A$1)*1/ROW(②金銭出納簿!$C$4:$C$564),ROWS($A$18:$A566)),1/ROW(②金銭出納簿!$C$4:$C$564),0),COLUMNS($A$5:C$5)),"")</f>
        <v/>
      </c>
      <c r="D555" s="12" t="str">
        <f t="array" ref="D555">IFERROR(INDEX(②金銭出納簿!$C$4:$M$564,MATCH(LARGE((②金銭出納簿!$G$4:$G$564=$A$1)*1/ROW(②金銭出納簿!$C$4:$C$564),ROWS($A$18:$A566)),1/ROW(②金銭出納簿!$C$4:$C$564),0),COLUMNS($A$5:D$5)),"")</f>
        <v/>
      </c>
      <c r="E555" s="12" t="str">
        <f t="array" ref="E555">IFERROR(INDEX(②金銭出納簿!$C$4:$M$564,MATCH(LARGE((②金銭出納簿!$G$4:$G$564=$A$1)*1/ROW(②金銭出納簿!$C$4:$C$564),ROWS($A$18:$A566)),1/ROW(②金銭出納簿!$C$4:$C$564),0),COLUMNS($A$5:E$5)),"")</f>
        <v/>
      </c>
      <c r="F555" s="134" t="str">
        <f t="array" ref="F555">IFERROR(INDEX(②金銭出納簿!$C$4:$M$564,MATCH(LARGE((②金銭出納簿!$G$4:$G$564=$A$1)*1/ROW(②金銭出納簿!$C$4:$C$564),ROWS($A$18:$A566)),1/ROW(②金銭出納簿!$C$4:$C$564),0),COLUMNS($A$5:F$5)),"")</f>
        <v/>
      </c>
      <c r="G555" s="134" t="str">
        <f t="array" ref="G555">IFERROR(INDEX(②金銭出納簿!$C$4:$M$564,MATCH(LARGE((②金銭出納簿!$G$4:$G$564=$A$1)*1/ROW(②金銭出納簿!$C$4:$C$564),ROWS($A$18:$A566)),1/ROW(②金銭出納簿!$C$4:$C$564),0),COLUMNS($A$5:G$5)),"")</f>
        <v/>
      </c>
      <c r="H555" s="15" t="str">
        <f t="array" ref="H555">IFERROR(INDEX(②金銭出納簿!$C$4:$M$564,MATCH(LARGE((②金銭出納簿!$G$4:$G$564=$A$1)*1/ROW(②金銭出納簿!$C$4:$C$564),ROWS($A$18:$A566)),1/ROW(②金銭出納簿!$C$4:$C$564),0),COLUMNS($A$5:H$5)),"")</f>
        <v/>
      </c>
      <c r="I555" s="17" t="str">
        <f t="array" ref="I555">IFERROR(INDEX(②金銭出納簿!$C$4:$M$564,MATCH(LARGE((②金銭出納簿!$G$4:$G$564=$A$1)*1/ROW(②金銭出納簿!$C$4:$C$564),ROWS($A$18:$A566)),1/ROW(②金銭出納簿!$C$4:$C$564),0),COLUMNS($A$5:I$5)),"")</f>
        <v/>
      </c>
      <c r="J555" s="16" t="str">
        <f t="array" ref="J555">IFERROR(INDEX(②金銭出納簿!$C$4:$M$564,MATCH(LARGE((②金銭出納簿!$G$4:$G$564=$A$1)*1/ROW(②金銭出納簿!$C$4:$C$564),ROWS($A$18:$A566)),1/ROW(②金銭出納簿!$C$4:$C$564),0),COLUMNS($A$5:J$5)),"")</f>
        <v/>
      </c>
      <c r="K555" s="17" t="str">
        <f t="shared" si="18"/>
        <v/>
      </c>
      <c r="L555" s="23" t="str">
        <f t="shared" si="19"/>
        <v/>
      </c>
    </row>
    <row r="556" spans="1:12" ht="20.25" customHeight="1" x14ac:dyDescent="0.15">
      <c r="A556" s="124" t="str">
        <f t="array" ref="A556">IFERROR(INDEX(②金銭出納簿!$C$4:$M$564,MATCH(LARGE((②金銭出納簿!$G$4:$G$564=$A$1)*1/ROW(②金銭出納簿!$C$4:$C$564),ROWS($A$18:$A567)),1/ROW(②金銭出納簿!$C$4:$C$564),0),COLUMNS($A$5:A$5)),"")</f>
        <v/>
      </c>
      <c r="B556" s="125" t="str">
        <f t="array" ref="B556">IFERROR(INDEX(②金銭出納簿!$C$4:$M$564,MATCH(LARGE((②金銭出納簿!$G$4:$G$564=$A$1)*1/ROW(②金銭出納簿!$C$4:$C$564),ROWS($A$18:$A567)),1/ROW(②金銭出納簿!$C$4:$C$564),0),COLUMNS($A$5:B$5)),"")</f>
        <v/>
      </c>
      <c r="C556" s="12" t="str">
        <f t="array" ref="C556">IFERROR(INDEX(②金銭出納簿!$C$4:$M$564,MATCH(LARGE((②金銭出納簿!$G$4:$G$564=$A$1)*1/ROW(②金銭出納簿!$C$4:$C$564),ROWS($A$18:$A567)),1/ROW(②金銭出納簿!$C$4:$C$564),0),COLUMNS($A$5:C$5)),"")</f>
        <v/>
      </c>
      <c r="D556" s="12" t="str">
        <f t="array" ref="D556">IFERROR(INDEX(②金銭出納簿!$C$4:$M$564,MATCH(LARGE((②金銭出納簿!$G$4:$G$564=$A$1)*1/ROW(②金銭出納簿!$C$4:$C$564),ROWS($A$18:$A567)),1/ROW(②金銭出納簿!$C$4:$C$564),0),COLUMNS($A$5:D$5)),"")</f>
        <v/>
      </c>
      <c r="E556" s="12" t="str">
        <f t="array" ref="E556">IFERROR(INDEX(②金銭出納簿!$C$4:$M$564,MATCH(LARGE((②金銭出納簿!$G$4:$G$564=$A$1)*1/ROW(②金銭出納簿!$C$4:$C$564),ROWS($A$18:$A567)),1/ROW(②金銭出納簿!$C$4:$C$564),0),COLUMNS($A$5:E$5)),"")</f>
        <v/>
      </c>
      <c r="F556" s="134" t="str">
        <f t="array" ref="F556">IFERROR(INDEX(②金銭出納簿!$C$4:$M$564,MATCH(LARGE((②金銭出納簿!$G$4:$G$564=$A$1)*1/ROW(②金銭出納簿!$C$4:$C$564),ROWS($A$18:$A567)),1/ROW(②金銭出納簿!$C$4:$C$564),0),COLUMNS($A$5:F$5)),"")</f>
        <v/>
      </c>
      <c r="G556" s="134" t="str">
        <f t="array" ref="G556">IFERROR(INDEX(②金銭出納簿!$C$4:$M$564,MATCH(LARGE((②金銭出納簿!$G$4:$G$564=$A$1)*1/ROW(②金銭出納簿!$C$4:$C$564),ROWS($A$18:$A567)),1/ROW(②金銭出納簿!$C$4:$C$564),0),COLUMNS($A$5:G$5)),"")</f>
        <v/>
      </c>
      <c r="H556" s="15" t="str">
        <f t="array" ref="H556">IFERROR(INDEX(②金銭出納簿!$C$4:$M$564,MATCH(LARGE((②金銭出納簿!$G$4:$G$564=$A$1)*1/ROW(②金銭出納簿!$C$4:$C$564),ROWS($A$18:$A567)),1/ROW(②金銭出納簿!$C$4:$C$564),0),COLUMNS($A$5:H$5)),"")</f>
        <v/>
      </c>
      <c r="I556" s="17" t="str">
        <f t="array" ref="I556">IFERROR(INDEX(②金銭出納簿!$C$4:$M$564,MATCH(LARGE((②金銭出納簿!$G$4:$G$564=$A$1)*1/ROW(②金銭出納簿!$C$4:$C$564),ROWS($A$18:$A567)),1/ROW(②金銭出納簿!$C$4:$C$564),0),COLUMNS($A$5:I$5)),"")</f>
        <v/>
      </c>
      <c r="J556" s="16" t="str">
        <f t="array" ref="J556">IFERROR(INDEX(②金銭出納簿!$C$4:$M$564,MATCH(LARGE((②金銭出納簿!$G$4:$G$564=$A$1)*1/ROW(②金銭出納簿!$C$4:$C$564),ROWS($A$18:$A567)),1/ROW(②金銭出納簿!$C$4:$C$564),0),COLUMNS($A$5:J$5)),"")</f>
        <v/>
      </c>
      <c r="K556" s="17" t="str">
        <f t="shared" si="18"/>
        <v/>
      </c>
      <c r="L556" s="23" t="str">
        <f t="shared" si="19"/>
        <v/>
      </c>
    </row>
    <row r="557" spans="1:12" ht="20.25" customHeight="1" x14ac:dyDescent="0.15">
      <c r="A557" s="124" t="str">
        <f t="array" ref="A557">IFERROR(INDEX(②金銭出納簿!$C$4:$M$564,MATCH(LARGE((②金銭出納簿!$G$4:$G$564=$A$1)*1/ROW(②金銭出納簿!$C$4:$C$564),ROWS($A$18:$A568)),1/ROW(②金銭出納簿!$C$4:$C$564),0),COLUMNS($A$5:A$5)),"")</f>
        <v/>
      </c>
      <c r="B557" s="125" t="str">
        <f t="array" ref="B557">IFERROR(INDEX(②金銭出納簿!$C$4:$M$564,MATCH(LARGE((②金銭出納簿!$G$4:$G$564=$A$1)*1/ROW(②金銭出納簿!$C$4:$C$564),ROWS($A$18:$A568)),1/ROW(②金銭出納簿!$C$4:$C$564),0),COLUMNS($A$5:B$5)),"")</f>
        <v/>
      </c>
      <c r="C557" s="12" t="str">
        <f t="array" ref="C557">IFERROR(INDEX(②金銭出納簿!$C$4:$M$564,MATCH(LARGE((②金銭出納簿!$G$4:$G$564=$A$1)*1/ROW(②金銭出納簿!$C$4:$C$564),ROWS($A$18:$A568)),1/ROW(②金銭出納簿!$C$4:$C$564),0),COLUMNS($A$5:C$5)),"")</f>
        <v/>
      </c>
      <c r="D557" s="12" t="str">
        <f t="array" ref="D557">IFERROR(INDEX(②金銭出納簿!$C$4:$M$564,MATCH(LARGE((②金銭出納簿!$G$4:$G$564=$A$1)*1/ROW(②金銭出納簿!$C$4:$C$564),ROWS($A$18:$A568)),1/ROW(②金銭出納簿!$C$4:$C$564),0),COLUMNS($A$5:D$5)),"")</f>
        <v/>
      </c>
      <c r="E557" s="12" t="str">
        <f t="array" ref="E557">IFERROR(INDEX(②金銭出納簿!$C$4:$M$564,MATCH(LARGE((②金銭出納簿!$G$4:$G$564=$A$1)*1/ROW(②金銭出納簿!$C$4:$C$564),ROWS($A$18:$A568)),1/ROW(②金銭出納簿!$C$4:$C$564),0),COLUMNS($A$5:E$5)),"")</f>
        <v/>
      </c>
      <c r="F557" s="134" t="str">
        <f t="array" ref="F557">IFERROR(INDEX(②金銭出納簿!$C$4:$M$564,MATCH(LARGE((②金銭出納簿!$G$4:$G$564=$A$1)*1/ROW(②金銭出納簿!$C$4:$C$564),ROWS($A$18:$A568)),1/ROW(②金銭出納簿!$C$4:$C$564),0),COLUMNS($A$5:F$5)),"")</f>
        <v/>
      </c>
      <c r="G557" s="134" t="str">
        <f t="array" ref="G557">IFERROR(INDEX(②金銭出納簿!$C$4:$M$564,MATCH(LARGE((②金銭出納簿!$G$4:$G$564=$A$1)*1/ROW(②金銭出納簿!$C$4:$C$564),ROWS($A$18:$A568)),1/ROW(②金銭出納簿!$C$4:$C$564),0),COLUMNS($A$5:G$5)),"")</f>
        <v/>
      </c>
      <c r="H557" s="15" t="str">
        <f t="array" ref="H557">IFERROR(INDEX(②金銭出納簿!$C$4:$M$564,MATCH(LARGE((②金銭出納簿!$G$4:$G$564=$A$1)*1/ROW(②金銭出納簿!$C$4:$C$564),ROWS($A$18:$A568)),1/ROW(②金銭出納簿!$C$4:$C$564),0),COLUMNS($A$5:H$5)),"")</f>
        <v/>
      </c>
      <c r="I557" s="17" t="str">
        <f t="array" ref="I557">IFERROR(INDEX(②金銭出納簿!$C$4:$M$564,MATCH(LARGE((②金銭出納簿!$G$4:$G$564=$A$1)*1/ROW(②金銭出納簿!$C$4:$C$564),ROWS($A$18:$A568)),1/ROW(②金銭出納簿!$C$4:$C$564),0),COLUMNS($A$5:I$5)),"")</f>
        <v/>
      </c>
      <c r="J557" s="16" t="str">
        <f t="array" ref="J557">IFERROR(INDEX(②金銭出納簿!$C$4:$M$564,MATCH(LARGE((②金銭出納簿!$G$4:$G$564=$A$1)*1/ROW(②金銭出納簿!$C$4:$C$564),ROWS($A$18:$A568)),1/ROW(②金銭出納簿!$C$4:$C$564),0),COLUMNS($A$5:J$5)),"")</f>
        <v/>
      </c>
      <c r="K557" s="17" t="str">
        <f t="shared" si="18"/>
        <v/>
      </c>
      <c r="L557" s="23" t="str">
        <f t="shared" si="19"/>
        <v/>
      </c>
    </row>
    <row r="558" spans="1:12" ht="20.25" customHeight="1" x14ac:dyDescent="0.15">
      <c r="A558" s="124" t="str">
        <f t="array" ref="A558">IFERROR(INDEX(②金銭出納簿!$C$4:$M$564,MATCH(LARGE((②金銭出納簿!$G$4:$G$564=$A$1)*1/ROW(②金銭出納簿!$C$4:$C$564),ROWS($A$18:$A569)),1/ROW(②金銭出納簿!$C$4:$C$564),0),COLUMNS($A$5:A$5)),"")</f>
        <v/>
      </c>
      <c r="B558" s="125" t="str">
        <f t="array" ref="B558">IFERROR(INDEX(②金銭出納簿!$C$4:$M$564,MATCH(LARGE((②金銭出納簿!$G$4:$G$564=$A$1)*1/ROW(②金銭出納簿!$C$4:$C$564),ROWS($A$18:$A569)),1/ROW(②金銭出納簿!$C$4:$C$564),0),COLUMNS($A$5:B$5)),"")</f>
        <v/>
      </c>
      <c r="C558" s="12" t="str">
        <f t="array" ref="C558">IFERROR(INDEX(②金銭出納簿!$C$4:$M$564,MATCH(LARGE((②金銭出納簿!$G$4:$G$564=$A$1)*1/ROW(②金銭出納簿!$C$4:$C$564),ROWS($A$18:$A569)),1/ROW(②金銭出納簿!$C$4:$C$564),0),COLUMNS($A$5:C$5)),"")</f>
        <v/>
      </c>
      <c r="D558" s="12" t="str">
        <f t="array" ref="D558">IFERROR(INDEX(②金銭出納簿!$C$4:$M$564,MATCH(LARGE((②金銭出納簿!$G$4:$G$564=$A$1)*1/ROW(②金銭出納簿!$C$4:$C$564),ROWS($A$18:$A569)),1/ROW(②金銭出納簿!$C$4:$C$564),0),COLUMNS($A$5:D$5)),"")</f>
        <v/>
      </c>
      <c r="E558" s="12" t="str">
        <f t="array" ref="E558">IFERROR(INDEX(②金銭出納簿!$C$4:$M$564,MATCH(LARGE((②金銭出納簿!$G$4:$G$564=$A$1)*1/ROW(②金銭出納簿!$C$4:$C$564),ROWS($A$18:$A569)),1/ROW(②金銭出納簿!$C$4:$C$564),0),COLUMNS($A$5:E$5)),"")</f>
        <v/>
      </c>
      <c r="F558" s="134" t="str">
        <f t="array" ref="F558">IFERROR(INDEX(②金銭出納簿!$C$4:$M$564,MATCH(LARGE((②金銭出納簿!$G$4:$G$564=$A$1)*1/ROW(②金銭出納簿!$C$4:$C$564),ROWS($A$18:$A569)),1/ROW(②金銭出納簿!$C$4:$C$564),0),COLUMNS($A$5:F$5)),"")</f>
        <v/>
      </c>
      <c r="G558" s="134" t="str">
        <f t="array" ref="G558">IFERROR(INDEX(②金銭出納簿!$C$4:$M$564,MATCH(LARGE((②金銭出納簿!$G$4:$G$564=$A$1)*1/ROW(②金銭出納簿!$C$4:$C$564),ROWS($A$18:$A569)),1/ROW(②金銭出納簿!$C$4:$C$564),0),COLUMNS($A$5:G$5)),"")</f>
        <v/>
      </c>
      <c r="H558" s="15" t="str">
        <f t="array" ref="H558">IFERROR(INDEX(②金銭出納簿!$C$4:$M$564,MATCH(LARGE((②金銭出納簿!$G$4:$G$564=$A$1)*1/ROW(②金銭出納簿!$C$4:$C$564),ROWS($A$18:$A569)),1/ROW(②金銭出納簿!$C$4:$C$564),0),COLUMNS($A$5:H$5)),"")</f>
        <v/>
      </c>
      <c r="I558" s="17" t="str">
        <f t="array" ref="I558">IFERROR(INDEX(②金銭出納簿!$C$4:$M$564,MATCH(LARGE((②金銭出納簿!$G$4:$G$564=$A$1)*1/ROW(②金銭出納簿!$C$4:$C$564),ROWS($A$18:$A569)),1/ROW(②金銭出納簿!$C$4:$C$564),0),COLUMNS($A$5:I$5)),"")</f>
        <v/>
      </c>
      <c r="J558" s="16" t="str">
        <f t="array" ref="J558">IFERROR(INDEX(②金銭出納簿!$C$4:$M$564,MATCH(LARGE((②金銭出納簿!$G$4:$G$564=$A$1)*1/ROW(②金銭出納簿!$C$4:$C$564),ROWS($A$18:$A569)),1/ROW(②金銭出納簿!$C$4:$C$564),0),COLUMNS($A$5:J$5)),"")</f>
        <v/>
      </c>
      <c r="K558" s="17" t="str">
        <f t="shared" si="18"/>
        <v/>
      </c>
      <c r="L558" s="23" t="str">
        <f t="shared" si="19"/>
        <v/>
      </c>
    </row>
    <row r="559" spans="1:12" ht="20.25" customHeight="1" x14ac:dyDescent="0.15">
      <c r="A559" s="124" t="str">
        <f t="array" ref="A559">IFERROR(INDEX(②金銭出納簿!$C$4:$M$564,MATCH(LARGE((②金銭出納簿!$G$4:$G$564=$A$1)*1/ROW(②金銭出納簿!$C$4:$C$564),ROWS($A$18:$A570)),1/ROW(②金銭出納簿!$C$4:$C$564),0),COLUMNS($A$5:A$5)),"")</f>
        <v/>
      </c>
      <c r="B559" s="125" t="str">
        <f t="array" ref="B559">IFERROR(INDEX(②金銭出納簿!$C$4:$M$564,MATCH(LARGE((②金銭出納簿!$G$4:$G$564=$A$1)*1/ROW(②金銭出納簿!$C$4:$C$564),ROWS($A$18:$A570)),1/ROW(②金銭出納簿!$C$4:$C$564),0),COLUMNS($A$5:B$5)),"")</f>
        <v/>
      </c>
      <c r="C559" s="12" t="str">
        <f t="array" ref="C559">IFERROR(INDEX(②金銭出納簿!$C$4:$M$564,MATCH(LARGE((②金銭出納簿!$G$4:$G$564=$A$1)*1/ROW(②金銭出納簿!$C$4:$C$564),ROWS($A$18:$A570)),1/ROW(②金銭出納簿!$C$4:$C$564),0),COLUMNS($A$5:C$5)),"")</f>
        <v/>
      </c>
      <c r="D559" s="12" t="str">
        <f t="array" ref="D559">IFERROR(INDEX(②金銭出納簿!$C$4:$M$564,MATCH(LARGE((②金銭出納簿!$G$4:$G$564=$A$1)*1/ROW(②金銭出納簿!$C$4:$C$564),ROWS($A$18:$A570)),1/ROW(②金銭出納簿!$C$4:$C$564),0),COLUMNS($A$5:D$5)),"")</f>
        <v/>
      </c>
      <c r="E559" s="12" t="str">
        <f t="array" ref="E559">IFERROR(INDEX(②金銭出納簿!$C$4:$M$564,MATCH(LARGE((②金銭出納簿!$G$4:$G$564=$A$1)*1/ROW(②金銭出納簿!$C$4:$C$564),ROWS($A$18:$A570)),1/ROW(②金銭出納簿!$C$4:$C$564),0),COLUMNS($A$5:E$5)),"")</f>
        <v/>
      </c>
      <c r="F559" s="134" t="str">
        <f t="array" ref="F559">IFERROR(INDEX(②金銭出納簿!$C$4:$M$564,MATCH(LARGE((②金銭出納簿!$G$4:$G$564=$A$1)*1/ROW(②金銭出納簿!$C$4:$C$564),ROWS($A$18:$A570)),1/ROW(②金銭出納簿!$C$4:$C$564),0),COLUMNS($A$5:F$5)),"")</f>
        <v/>
      </c>
      <c r="G559" s="134" t="str">
        <f t="array" ref="G559">IFERROR(INDEX(②金銭出納簿!$C$4:$M$564,MATCH(LARGE((②金銭出納簿!$G$4:$G$564=$A$1)*1/ROW(②金銭出納簿!$C$4:$C$564),ROWS($A$18:$A570)),1/ROW(②金銭出納簿!$C$4:$C$564),0),COLUMNS($A$5:G$5)),"")</f>
        <v/>
      </c>
      <c r="H559" s="15" t="str">
        <f t="array" ref="H559">IFERROR(INDEX(②金銭出納簿!$C$4:$M$564,MATCH(LARGE((②金銭出納簿!$G$4:$G$564=$A$1)*1/ROW(②金銭出納簿!$C$4:$C$564),ROWS($A$18:$A570)),1/ROW(②金銭出納簿!$C$4:$C$564),0),COLUMNS($A$5:H$5)),"")</f>
        <v/>
      </c>
      <c r="I559" s="17" t="str">
        <f t="array" ref="I559">IFERROR(INDEX(②金銭出納簿!$C$4:$M$564,MATCH(LARGE((②金銭出納簿!$G$4:$G$564=$A$1)*1/ROW(②金銭出納簿!$C$4:$C$564),ROWS($A$18:$A570)),1/ROW(②金銭出納簿!$C$4:$C$564),0),COLUMNS($A$5:I$5)),"")</f>
        <v/>
      </c>
      <c r="J559" s="16" t="str">
        <f t="array" ref="J559">IFERROR(INDEX(②金銭出納簿!$C$4:$M$564,MATCH(LARGE((②金銭出納簿!$G$4:$G$564=$A$1)*1/ROW(②金銭出納簿!$C$4:$C$564),ROWS($A$18:$A570)),1/ROW(②金銭出納簿!$C$4:$C$564),0),COLUMNS($A$5:J$5)),"")</f>
        <v/>
      </c>
      <c r="K559" s="17" t="str">
        <f t="shared" si="18"/>
        <v/>
      </c>
      <c r="L559" s="23" t="str">
        <f t="shared" si="19"/>
        <v/>
      </c>
    </row>
    <row r="560" spans="1:12" ht="20.25" customHeight="1" x14ac:dyDescent="0.15">
      <c r="A560" s="124" t="str">
        <f t="array" ref="A560">IFERROR(INDEX(②金銭出納簿!$C$4:$M$564,MATCH(LARGE((②金銭出納簿!$G$4:$G$564=$A$1)*1/ROW(②金銭出納簿!$C$4:$C$564),ROWS($A$18:$A571)),1/ROW(②金銭出納簿!$C$4:$C$564),0),COLUMNS($A$5:A$5)),"")</f>
        <v/>
      </c>
      <c r="B560" s="125" t="str">
        <f t="array" ref="B560">IFERROR(INDEX(②金銭出納簿!$C$4:$M$564,MATCH(LARGE((②金銭出納簿!$G$4:$G$564=$A$1)*1/ROW(②金銭出納簿!$C$4:$C$564),ROWS($A$18:$A571)),1/ROW(②金銭出納簿!$C$4:$C$564),0),COLUMNS($A$5:B$5)),"")</f>
        <v/>
      </c>
      <c r="C560" s="12" t="str">
        <f t="array" ref="C560">IFERROR(INDEX(②金銭出納簿!$C$4:$M$564,MATCH(LARGE((②金銭出納簿!$G$4:$G$564=$A$1)*1/ROW(②金銭出納簿!$C$4:$C$564),ROWS($A$18:$A571)),1/ROW(②金銭出納簿!$C$4:$C$564),0),COLUMNS($A$5:C$5)),"")</f>
        <v/>
      </c>
      <c r="D560" s="12" t="str">
        <f t="array" ref="D560">IFERROR(INDEX(②金銭出納簿!$C$4:$M$564,MATCH(LARGE((②金銭出納簿!$G$4:$G$564=$A$1)*1/ROW(②金銭出納簿!$C$4:$C$564),ROWS($A$18:$A571)),1/ROW(②金銭出納簿!$C$4:$C$564),0),COLUMNS($A$5:D$5)),"")</f>
        <v/>
      </c>
      <c r="E560" s="12" t="str">
        <f t="array" ref="E560">IFERROR(INDEX(②金銭出納簿!$C$4:$M$564,MATCH(LARGE((②金銭出納簿!$G$4:$G$564=$A$1)*1/ROW(②金銭出納簿!$C$4:$C$564),ROWS($A$18:$A571)),1/ROW(②金銭出納簿!$C$4:$C$564),0),COLUMNS($A$5:E$5)),"")</f>
        <v/>
      </c>
      <c r="F560" s="134" t="str">
        <f t="array" ref="F560">IFERROR(INDEX(②金銭出納簿!$C$4:$M$564,MATCH(LARGE((②金銭出納簿!$G$4:$G$564=$A$1)*1/ROW(②金銭出納簿!$C$4:$C$564),ROWS($A$18:$A571)),1/ROW(②金銭出納簿!$C$4:$C$564),0),COLUMNS($A$5:F$5)),"")</f>
        <v/>
      </c>
      <c r="G560" s="134" t="str">
        <f t="array" ref="G560">IFERROR(INDEX(②金銭出納簿!$C$4:$M$564,MATCH(LARGE((②金銭出納簿!$G$4:$G$564=$A$1)*1/ROW(②金銭出納簿!$C$4:$C$564),ROWS($A$18:$A571)),1/ROW(②金銭出納簿!$C$4:$C$564),0),COLUMNS($A$5:G$5)),"")</f>
        <v/>
      </c>
      <c r="H560" s="15" t="str">
        <f t="array" ref="H560">IFERROR(INDEX(②金銭出納簿!$C$4:$M$564,MATCH(LARGE((②金銭出納簿!$G$4:$G$564=$A$1)*1/ROW(②金銭出納簿!$C$4:$C$564),ROWS($A$18:$A571)),1/ROW(②金銭出納簿!$C$4:$C$564),0),COLUMNS($A$5:H$5)),"")</f>
        <v/>
      </c>
      <c r="I560" s="17" t="str">
        <f t="array" ref="I560">IFERROR(INDEX(②金銭出納簿!$C$4:$M$564,MATCH(LARGE((②金銭出納簿!$G$4:$G$564=$A$1)*1/ROW(②金銭出納簿!$C$4:$C$564),ROWS($A$18:$A571)),1/ROW(②金銭出納簿!$C$4:$C$564),0),COLUMNS($A$5:I$5)),"")</f>
        <v/>
      </c>
      <c r="J560" s="16" t="str">
        <f t="array" ref="J560">IFERROR(INDEX(②金銭出納簿!$C$4:$M$564,MATCH(LARGE((②金銭出納簿!$G$4:$G$564=$A$1)*1/ROW(②金銭出納簿!$C$4:$C$564),ROWS($A$18:$A571)),1/ROW(②金銭出納簿!$C$4:$C$564),0),COLUMNS($A$5:J$5)),"")</f>
        <v/>
      </c>
      <c r="K560" s="17" t="str">
        <f t="shared" si="18"/>
        <v/>
      </c>
      <c r="L560" s="23" t="str">
        <f t="shared" si="19"/>
        <v/>
      </c>
    </row>
    <row r="561" spans="1:12" ht="20.25" customHeight="1" x14ac:dyDescent="0.15">
      <c r="A561" s="124" t="str">
        <f t="array" ref="A561">IFERROR(INDEX(②金銭出納簿!$C$4:$M$564,MATCH(LARGE((②金銭出納簿!$G$4:$G$564=$A$1)*1/ROW(②金銭出納簿!$C$4:$C$564),ROWS($A$18:$A572)),1/ROW(②金銭出納簿!$C$4:$C$564),0),COLUMNS($A$5:A$5)),"")</f>
        <v/>
      </c>
      <c r="B561" s="125" t="str">
        <f t="array" ref="B561">IFERROR(INDEX(②金銭出納簿!$C$4:$M$564,MATCH(LARGE((②金銭出納簿!$G$4:$G$564=$A$1)*1/ROW(②金銭出納簿!$C$4:$C$564),ROWS($A$18:$A572)),1/ROW(②金銭出納簿!$C$4:$C$564),0),COLUMNS($A$5:B$5)),"")</f>
        <v/>
      </c>
      <c r="C561" s="12" t="str">
        <f t="array" ref="C561">IFERROR(INDEX(②金銭出納簿!$C$4:$M$564,MATCH(LARGE((②金銭出納簿!$G$4:$G$564=$A$1)*1/ROW(②金銭出納簿!$C$4:$C$564),ROWS($A$18:$A572)),1/ROW(②金銭出納簿!$C$4:$C$564),0),COLUMNS($A$5:C$5)),"")</f>
        <v/>
      </c>
      <c r="D561" s="12" t="str">
        <f t="array" ref="D561">IFERROR(INDEX(②金銭出納簿!$C$4:$M$564,MATCH(LARGE((②金銭出納簿!$G$4:$G$564=$A$1)*1/ROW(②金銭出納簿!$C$4:$C$564),ROWS($A$18:$A572)),1/ROW(②金銭出納簿!$C$4:$C$564),0),COLUMNS($A$5:D$5)),"")</f>
        <v/>
      </c>
      <c r="E561" s="12" t="str">
        <f t="array" ref="E561">IFERROR(INDEX(②金銭出納簿!$C$4:$M$564,MATCH(LARGE((②金銭出納簿!$G$4:$G$564=$A$1)*1/ROW(②金銭出納簿!$C$4:$C$564),ROWS($A$18:$A572)),1/ROW(②金銭出納簿!$C$4:$C$564),0),COLUMNS($A$5:E$5)),"")</f>
        <v/>
      </c>
      <c r="F561" s="134" t="str">
        <f t="array" ref="F561">IFERROR(INDEX(②金銭出納簿!$C$4:$M$564,MATCH(LARGE((②金銭出納簿!$G$4:$G$564=$A$1)*1/ROW(②金銭出納簿!$C$4:$C$564),ROWS($A$18:$A572)),1/ROW(②金銭出納簿!$C$4:$C$564),0),COLUMNS($A$5:F$5)),"")</f>
        <v/>
      </c>
      <c r="G561" s="134" t="str">
        <f t="array" ref="G561">IFERROR(INDEX(②金銭出納簿!$C$4:$M$564,MATCH(LARGE((②金銭出納簿!$G$4:$G$564=$A$1)*1/ROW(②金銭出納簿!$C$4:$C$564),ROWS($A$18:$A572)),1/ROW(②金銭出納簿!$C$4:$C$564),0),COLUMNS($A$5:G$5)),"")</f>
        <v/>
      </c>
      <c r="H561" s="15" t="str">
        <f t="array" ref="H561">IFERROR(INDEX(②金銭出納簿!$C$4:$M$564,MATCH(LARGE((②金銭出納簿!$G$4:$G$564=$A$1)*1/ROW(②金銭出納簿!$C$4:$C$564),ROWS($A$18:$A572)),1/ROW(②金銭出納簿!$C$4:$C$564),0),COLUMNS($A$5:H$5)),"")</f>
        <v/>
      </c>
      <c r="I561" s="17" t="str">
        <f t="array" ref="I561">IFERROR(INDEX(②金銭出納簿!$C$4:$M$564,MATCH(LARGE((②金銭出納簿!$G$4:$G$564=$A$1)*1/ROW(②金銭出納簿!$C$4:$C$564),ROWS($A$18:$A572)),1/ROW(②金銭出納簿!$C$4:$C$564),0),COLUMNS($A$5:I$5)),"")</f>
        <v/>
      </c>
      <c r="J561" s="16" t="str">
        <f t="array" ref="J561">IFERROR(INDEX(②金銭出納簿!$C$4:$M$564,MATCH(LARGE((②金銭出納簿!$G$4:$G$564=$A$1)*1/ROW(②金銭出納簿!$C$4:$C$564),ROWS($A$18:$A572)),1/ROW(②金銭出納簿!$C$4:$C$564),0),COLUMNS($A$5:J$5)),"")</f>
        <v/>
      </c>
      <c r="K561" s="17" t="str">
        <f t="shared" si="18"/>
        <v/>
      </c>
      <c r="L561" s="23" t="str">
        <f t="shared" si="19"/>
        <v/>
      </c>
    </row>
    <row r="562" spans="1:12" ht="20.25" customHeight="1" x14ac:dyDescent="0.15">
      <c r="A562" s="124" t="str">
        <f t="array" ref="A562">IFERROR(INDEX(②金銭出納簿!$C$4:$M$564,MATCH(LARGE((②金銭出納簿!$G$4:$G$564=$A$1)*1/ROW(②金銭出納簿!$C$4:$C$564),ROWS($A$18:$A573)),1/ROW(②金銭出納簿!$C$4:$C$564),0),COLUMNS($A$5:A$5)),"")</f>
        <v/>
      </c>
      <c r="B562" s="125" t="str">
        <f t="array" ref="B562">IFERROR(INDEX(②金銭出納簿!$C$4:$M$564,MATCH(LARGE((②金銭出納簿!$G$4:$G$564=$A$1)*1/ROW(②金銭出納簿!$C$4:$C$564),ROWS($A$18:$A573)),1/ROW(②金銭出納簿!$C$4:$C$564),0),COLUMNS($A$5:B$5)),"")</f>
        <v/>
      </c>
      <c r="C562" s="12" t="str">
        <f t="array" ref="C562">IFERROR(INDEX(②金銭出納簿!$C$4:$M$564,MATCH(LARGE((②金銭出納簿!$G$4:$G$564=$A$1)*1/ROW(②金銭出納簿!$C$4:$C$564),ROWS($A$18:$A573)),1/ROW(②金銭出納簿!$C$4:$C$564),0),COLUMNS($A$5:C$5)),"")</f>
        <v/>
      </c>
      <c r="D562" s="12" t="str">
        <f t="array" ref="D562">IFERROR(INDEX(②金銭出納簿!$C$4:$M$564,MATCH(LARGE((②金銭出納簿!$G$4:$G$564=$A$1)*1/ROW(②金銭出納簿!$C$4:$C$564),ROWS($A$18:$A573)),1/ROW(②金銭出納簿!$C$4:$C$564),0),COLUMNS($A$5:D$5)),"")</f>
        <v/>
      </c>
      <c r="E562" s="12" t="str">
        <f t="array" ref="E562">IFERROR(INDEX(②金銭出納簿!$C$4:$M$564,MATCH(LARGE((②金銭出納簿!$G$4:$G$564=$A$1)*1/ROW(②金銭出納簿!$C$4:$C$564),ROWS($A$18:$A573)),1/ROW(②金銭出納簿!$C$4:$C$564),0),COLUMNS($A$5:E$5)),"")</f>
        <v/>
      </c>
      <c r="F562" s="134" t="str">
        <f t="array" ref="F562">IFERROR(INDEX(②金銭出納簿!$C$4:$M$564,MATCH(LARGE((②金銭出納簿!$G$4:$G$564=$A$1)*1/ROW(②金銭出納簿!$C$4:$C$564),ROWS($A$18:$A573)),1/ROW(②金銭出納簿!$C$4:$C$564),0),COLUMNS($A$5:F$5)),"")</f>
        <v/>
      </c>
      <c r="G562" s="134" t="str">
        <f t="array" ref="G562">IFERROR(INDEX(②金銭出納簿!$C$4:$M$564,MATCH(LARGE((②金銭出納簿!$G$4:$G$564=$A$1)*1/ROW(②金銭出納簿!$C$4:$C$564),ROWS($A$18:$A573)),1/ROW(②金銭出納簿!$C$4:$C$564),0),COLUMNS($A$5:G$5)),"")</f>
        <v/>
      </c>
      <c r="H562" s="15" t="str">
        <f t="array" ref="H562">IFERROR(INDEX(②金銭出納簿!$C$4:$M$564,MATCH(LARGE((②金銭出納簿!$G$4:$G$564=$A$1)*1/ROW(②金銭出納簿!$C$4:$C$564),ROWS($A$18:$A573)),1/ROW(②金銭出納簿!$C$4:$C$564),0),COLUMNS($A$5:H$5)),"")</f>
        <v/>
      </c>
      <c r="I562" s="17" t="str">
        <f t="array" ref="I562">IFERROR(INDEX(②金銭出納簿!$C$4:$M$564,MATCH(LARGE((②金銭出納簿!$G$4:$G$564=$A$1)*1/ROW(②金銭出納簿!$C$4:$C$564),ROWS($A$18:$A573)),1/ROW(②金銭出納簿!$C$4:$C$564),0),COLUMNS($A$5:I$5)),"")</f>
        <v/>
      </c>
      <c r="J562" s="16" t="str">
        <f t="array" ref="J562">IFERROR(INDEX(②金銭出納簿!$C$4:$M$564,MATCH(LARGE((②金銭出納簿!$G$4:$G$564=$A$1)*1/ROW(②金銭出納簿!$C$4:$C$564),ROWS($A$18:$A573)),1/ROW(②金銭出納簿!$C$4:$C$564),0),COLUMNS($A$5:J$5)),"")</f>
        <v/>
      </c>
      <c r="K562" s="17" t="str">
        <f t="shared" si="18"/>
        <v/>
      </c>
      <c r="L562" s="23" t="str">
        <f t="shared" si="19"/>
        <v/>
      </c>
    </row>
    <row r="563" spans="1:12" ht="20.25" customHeight="1" x14ac:dyDescent="0.15">
      <c r="A563" s="124" t="str">
        <f t="array" ref="A563">IFERROR(INDEX(②金銭出納簿!$C$4:$M$564,MATCH(LARGE((②金銭出納簿!$G$4:$G$564=$A$1)*1/ROW(②金銭出納簿!$C$4:$C$564),ROWS($A$18:$A574)),1/ROW(②金銭出納簿!$C$4:$C$564),0),COLUMNS($A$5:A$5)),"")</f>
        <v/>
      </c>
      <c r="B563" s="125" t="str">
        <f t="array" ref="B563">IFERROR(INDEX(②金銭出納簿!$C$4:$M$564,MATCH(LARGE((②金銭出納簿!$G$4:$G$564=$A$1)*1/ROW(②金銭出納簿!$C$4:$C$564),ROWS($A$18:$A574)),1/ROW(②金銭出納簿!$C$4:$C$564),0),COLUMNS($A$5:B$5)),"")</f>
        <v/>
      </c>
      <c r="C563" s="12" t="str">
        <f t="array" ref="C563">IFERROR(INDEX(②金銭出納簿!$C$4:$M$564,MATCH(LARGE((②金銭出納簿!$G$4:$G$564=$A$1)*1/ROW(②金銭出納簿!$C$4:$C$564),ROWS($A$18:$A574)),1/ROW(②金銭出納簿!$C$4:$C$564),0),COLUMNS($A$5:C$5)),"")</f>
        <v/>
      </c>
      <c r="D563" s="12" t="str">
        <f t="array" ref="D563">IFERROR(INDEX(②金銭出納簿!$C$4:$M$564,MATCH(LARGE((②金銭出納簿!$G$4:$G$564=$A$1)*1/ROW(②金銭出納簿!$C$4:$C$564),ROWS($A$18:$A574)),1/ROW(②金銭出納簿!$C$4:$C$564),0),COLUMNS($A$5:D$5)),"")</f>
        <v/>
      </c>
      <c r="E563" s="12" t="str">
        <f t="array" ref="E563">IFERROR(INDEX(②金銭出納簿!$C$4:$M$564,MATCH(LARGE((②金銭出納簿!$G$4:$G$564=$A$1)*1/ROW(②金銭出納簿!$C$4:$C$564),ROWS($A$18:$A574)),1/ROW(②金銭出納簿!$C$4:$C$564),0),COLUMNS($A$5:E$5)),"")</f>
        <v/>
      </c>
      <c r="F563" s="134" t="str">
        <f t="array" ref="F563">IFERROR(INDEX(②金銭出納簿!$C$4:$M$564,MATCH(LARGE((②金銭出納簿!$G$4:$G$564=$A$1)*1/ROW(②金銭出納簿!$C$4:$C$564),ROWS($A$18:$A574)),1/ROW(②金銭出納簿!$C$4:$C$564),0),COLUMNS($A$5:F$5)),"")</f>
        <v/>
      </c>
      <c r="G563" s="134" t="str">
        <f t="array" ref="G563">IFERROR(INDEX(②金銭出納簿!$C$4:$M$564,MATCH(LARGE((②金銭出納簿!$G$4:$G$564=$A$1)*1/ROW(②金銭出納簿!$C$4:$C$564),ROWS($A$18:$A574)),1/ROW(②金銭出納簿!$C$4:$C$564),0),COLUMNS($A$5:G$5)),"")</f>
        <v/>
      </c>
      <c r="H563" s="15" t="str">
        <f t="array" ref="H563">IFERROR(INDEX(②金銭出納簿!$C$4:$M$564,MATCH(LARGE((②金銭出納簿!$G$4:$G$564=$A$1)*1/ROW(②金銭出納簿!$C$4:$C$564),ROWS($A$18:$A574)),1/ROW(②金銭出納簿!$C$4:$C$564),0),COLUMNS($A$5:H$5)),"")</f>
        <v/>
      </c>
      <c r="I563" s="17" t="str">
        <f t="array" ref="I563">IFERROR(INDEX(②金銭出納簿!$C$4:$M$564,MATCH(LARGE((②金銭出納簿!$G$4:$G$564=$A$1)*1/ROW(②金銭出納簿!$C$4:$C$564),ROWS($A$18:$A574)),1/ROW(②金銭出納簿!$C$4:$C$564),0),COLUMNS($A$5:I$5)),"")</f>
        <v/>
      </c>
      <c r="J563" s="16" t="str">
        <f t="array" ref="J563">IFERROR(INDEX(②金銭出納簿!$C$4:$M$564,MATCH(LARGE((②金銭出納簿!$G$4:$G$564=$A$1)*1/ROW(②金銭出納簿!$C$4:$C$564),ROWS($A$18:$A574)),1/ROW(②金銭出納簿!$C$4:$C$564),0),COLUMNS($A$5:J$5)),"")</f>
        <v/>
      </c>
      <c r="K563" s="17" t="str">
        <f t="shared" si="18"/>
        <v/>
      </c>
      <c r="L563" s="23" t="str">
        <f t="shared" si="19"/>
        <v/>
      </c>
    </row>
    <row r="564" spans="1:12" ht="20.25" customHeight="1" x14ac:dyDescent="0.15">
      <c r="A564" s="124" t="str">
        <f t="array" ref="A564">IFERROR(INDEX(②金銭出納簿!$C$4:$M$564,MATCH(LARGE((②金銭出納簿!$G$4:$G$564=$A$1)*1/ROW(②金銭出納簿!$C$4:$C$564),ROWS($A$18:$A575)),1/ROW(②金銭出納簿!$C$4:$C$564),0),COLUMNS($A$5:A$5)),"")</f>
        <v/>
      </c>
      <c r="B564" s="125" t="str">
        <f t="array" ref="B564">IFERROR(INDEX(②金銭出納簿!$C$4:$M$564,MATCH(LARGE((②金銭出納簿!$G$4:$G$564=$A$1)*1/ROW(②金銭出納簿!$C$4:$C$564),ROWS($A$18:$A575)),1/ROW(②金銭出納簿!$C$4:$C$564),0),COLUMNS($A$5:B$5)),"")</f>
        <v/>
      </c>
      <c r="C564" s="12" t="str">
        <f t="array" ref="C564">IFERROR(INDEX(②金銭出納簿!$C$4:$M$564,MATCH(LARGE((②金銭出納簿!$G$4:$G$564=$A$1)*1/ROW(②金銭出納簿!$C$4:$C$564),ROWS($A$18:$A575)),1/ROW(②金銭出納簿!$C$4:$C$564),0),COLUMNS($A$5:C$5)),"")</f>
        <v/>
      </c>
      <c r="D564" s="12" t="str">
        <f t="array" ref="D564">IFERROR(INDEX(②金銭出納簿!$C$4:$M$564,MATCH(LARGE((②金銭出納簿!$G$4:$G$564=$A$1)*1/ROW(②金銭出納簿!$C$4:$C$564),ROWS($A$18:$A575)),1/ROW(②金銭出納簿!$C$4:$C$564),0),COLUMNS($A$5:D$5)),"")</f>
        <v/>
      </c>
      <c r="E564" s="12" t="str">
        <f t="array" ref="E564">IFERROR(INDEX(②金銭出納簿!$C$4:$M$564,MATCH(LARGE((②金銭出納簿!$G$4:$G$564=$A$1)*1/ROW(②金銭出納簿!$C$4:$C$564),ROWS($A$18:$A575)),1/ROW(②金銭出納簿!$C$4:$C$564),0),COLUMNS($A$5:E$5)),"")</f>
        <v/>
      </c>
      <c r="F564" s="134" t="str">
        <f t="array" ref="F564">IFERROR(INDEX(②金銭出納簿!$C$4:$M$564,MATCH(LARGE((②金銭出納簿!$G$4:$G$564=$A$1)*1/ROW(②金銭出納簿!$C$4:$C$564),ROWS($A$18:$A575)),1/ROW(②金銭出納簿!$C$4:$C$564),0),COLUMNS($A$5:F$5)),"")</f>
        <v/>
      </c>
      <c r="G564" s="134" t="str">
        <f t="array" ref="G564">IFERROR(INDEX(②金銭出納簿!$C$4:$M$564,MATCH(LARGE((②金銭出納簿!$G$4:$G$564=$A$1)*1/ROW(②金銭出納簿!$C$4:$C$564),ROWS($A$18:$A575)),1/ROW(②金銭出納簿!$C$4:$C$564),0),COLUMNS($A$5:G$5)),"")</f>
        <v/>
      </c>
      <c r="H564" s="15" t="str">
        <f t="array" ref="H564">IFERROR(INDEX(②金銭出納簿!$C$4:$M$564,MATCH(LARGE((②金銭出納簿!$G$4:$G$564=$A$1)*1/ROW(②金銭出納簿!$C$4:$C$564),ROWS($A$18:$A575)),1/ROW(②金銭出納簿!$C$4:$C$564),0),COLUMNS($A$5:H$5)),"")</f>
        <v/>
      </c>
      <c r="I564" s="17" t="str">
        <f t="array" ref="I564">IFERROR(INDEX(②金銭出納簿!$C$4:$M$564,MATCH(LARGE((②金銭出納簿!$G$4:$G$564=$A$1)*1/ROW(②金銭出納簿!$C$4:$C$564),ROWS($A$18:$A575)),1/ROW(②金銭出納簿!$C$4:$C$564),0),COLUMNS($A$5:I$5)),"")</f>
        <v/>
      </c>
      <c r="J564" s="16" t="str">
        <f t="array" ref="J564">IFERROR(INDEX(②金銭出納簿!$C$4:$M$564,MATCH(LARGE((②金銭出納簿!$G$4:$G$564=$A$1)*1/ROW(②金銭出納簿!$C$4:$C$564),ROWS($A$18:$A575)),1/ROW(②金銭出納簿!$C$4:$C$564),0),COLUMNS($A$5:J$5)),"")</f>
        <v/>
      </c>
      <c r="K564" s="17" t="str">
        <f t="shared" si="18"/>
        <v/>
      </c>
      <c r="L564" s="23" t="str">
        <f t="shared" si="19"/>
        <v/>
      </c>
    </row>
    <row r="565" spans="1:12" ht="20.25" customHeight="1" x14ac:dyDescent="0.15">
      <c r="A565" s="124" t="str">
        <f t="array" ref="A565">IFERROR(INDEX(②金銭出納簿!$C$4:$M$564,MATCH(LARGE((②金銭出納簿!$G$4:$G$564=$A$1)*1/ROW(②金銭出納簿!$C$4:$C$564),ROWS($A$18:$A576)),1/ROW(②金銭出納簿!$C$4:$C$564),0),COLUMNS($A$5:A$5)),"")</f>
        <v/>
      </c>
      <c r="B565" s="125" t="str">
        <f t="array" ref="B565">IFERROR(INDEX(②金銭出納簿!$C$4:$M$564,MATCH(LARGE((②金銭出納簿!$G$4:$G$564=$A$1)*1/ROW(②金銭出納簿!$C$4:$C$564),ROWS($A$18:$A576)),1/ROW(②金銭出納簿!$C$4:$C$564),0),COLUMNS($A$5:B$5)),"")</f>
        <v/>
      </c>
      <c r="C565" s="12" t="str">
        <f t="array" ref="C565">IFERROR(INDEX(②金銭出納簿!$C$4:$M$564,MATCH(LARGE((②金銭出納簿!$G$4:$G$564=$A$1)*1/ROW(②金銭出納簿!$C$4:$C$564),ROWS($A$18:$A576)),1/ROW(②金銭出納簿!$C$4:$C$564),0),COLUMNS($A$5:C$5)),"")</f>
        <v/>
      </c>
      <c r="D565" s="12" t="str">
        <f t="array" ref="D565">IFERROR(INDEX(②金銭出納簿!$C$4:$M$564,MATCH(LARGE((②金銭出納簿!$G$4:$G$564=$A$1)*1/ROW(②金銭出納簿!$C$4:$C$564),ROWS($A$18:$A576)),1/ROW(②金銭出納簿!$C$4:$C$564),0),COLUMNS($A$5:D$5)),"")</f>
        <v/>
      </c>
      <c r="E565" s="12" t="str">
        <f t="array" ref="E565">IFERROR(INDEX(②金銭出納簿!$C$4:$M$564,MATCH(LARGE((②金銭出納簿!$G$4:$G$564=$A$1)*1/ROW(②金銭出納簿!$C$4:$C$564),ROWS($A$18:$A576)),1/ROW(②金銭出納簿!$C$4:$C$564),0),COLUMNS($A$5:E$5)),"")</f>
        <v/>
      </c>
      <c r="F565" s="134" t="str">
        <f t="array" ref="F565">IFERROR(INDEX(②金銭出納簿!$C$4:$M$564,MATCH(LARGE((②金銭出納簿!$G$4:$G$564=$A$1)*1/ROW(②金銭出納簿!$C$4:$C$564),ROWS($A$18:$A576)),1/ROW(②金銭出納簿!$C$4:$C$564),0),COLUMNS($A$5:F$5)),"")</f>
        <v/>
      </c>
      <c r="G565" s="134" t="str">
        <f t="array" ref="G565">IFERROR(INDEX(②金銭出納簿!$C$4:$M$564,MATCH(LARGE((②金銭出納簿!$G$4:$G$564=$A$1)*1/ROW(②金銭出納簿!$C$4:$C$564),ROWS($A$18:$A576)),1/ROW(②金銭出納簿!$C$4:$C$564),0),COLUMNS($A$5:G$5)),"")</f>
        <v/>
      </c>
      <c r="H565" s="15" t="str">
        <f t="array" ref="H565">IFERROR(INDEX(②金銭出納簿!$C$4:$M$564,MATCH(LARGE((②金銭出納簿!$G$4:$G$564=$A$1)*1/ROW(②金銭出納簿!$C$4:$C$564),ROWS($A$18:$A576)),1/ROW(②金銭出納簿!$C$4:$C$564),0),COLUMNS($A$5:H$5)),"")</f>
        <v/>
      </c>
      <c r="I565" s="17" t="str">
        <f t="array" ref="I565">IFERROR(INDEX(②金銭出納簿!$C$4:$M$564,MATCH(LARGE((②金銭出納簿!$G$4:$G$564=$A$1)*1/ROW(②金銭出納簿!$C$4:$C$564),ROWS($A$18:$A576)),1/ROW(②金銭出納簿!$C$4:$C$564),0),COLUMNS($A$5:I$5)),"")</f>
        <v/>
      </c>
      <c r="J565" s="16" t="str">
        <f t="array" ref="J565">IFERROR(INDEX(②金銭出納簿!$C$4:$M$564,MATCH(LARGE((②金銭出納簿!$G$4:$G$564=$A$1)*1/ROW(②金銭出納簿!$C$4:$C$564),ROWS($A$18:$A576)),1/ROW(②金銭出納簿!$C$4:$C$564),0),COLUMNS($A$5:J$5)),"")</f>
        <v/>
      </c>
      <c r="K565" s="17" t="str">
        <f t="shared" si="18"/>
        <v/>
      </c>
      <c r="L565" s="23" t="str">
        <f t="shared" si="19"/>
        <v/>
      </c>
    </row>
    <row r="566" spans="1:12" ht="20.25" customHeight="1" x14ac:dyDescent="0.15">
      <c r="A566" s="124" t="str">
        <f t="array" ref="A566">IFERROR(INDEX(②金銭出納簿!$C$4:$M$564,MATCH(LARGE((②金銭出納簿!$G$4:$G$564=$A$1)*1/ROW(②金銭出納簿!$C$4:$C$564),ROWS($A$18:$A577)),1/ROW(②金銭出納簿!$C$4:$C$564),0),COLUMNS($A$5:A$5)),"")</f>
        <v/>
      </c>
      <c r="B566" s="125" t="str">
        <f t="array" ref="B566">IFERROR(INDEX(②金銭出納簿!$C$4:$M$564,MATCH(LARGE((②金銭出納簿!$G$4:$G$564=$A$1)*1/ROW(②金銭出納簿!$C$4:$C$564),ROWS($A$18:$A577)),1/ROW(②金銭出納簿!$C$4:$C$564),0),COLUMNS($A$5:B$5)),"")</f>
        <v/>
      </c>
      <c r="C566" s="12" t="str">
        <f t="array" ref="C566">IFERROR(INDEX(②金銭出納簿!$C$4:$M$564,MATCH(LARGE((②金銭出納簿!$G$4:$G$564=$A$1)*1/ROW(②金銭出納簿!$C$4:$C$564),ROWS($A$18:$A577)),1/ROW(②金銭出納簿!$C$4:$C$564),0),COLUMNS($A$5:C$5)),"")</f>
        <v/>
      </c>
      <c r="D566" s="12" t="str">
        <f t="array" ref="D566">IFERROR(INDEX(②金銭出納簿!$C$4:$M$564,MATCH(LARGE((②金銭出納簿!$G$4:$G$564=$A$1)*1/ROW(②金銭出納簿!$C$4:$C$564),ROWS($A$18:$A577)),1/ROW(②金銭出納簿!$C$4:$C$564),0),COLUMNS($A$5:D$5)),"")</f>
        <v/>
      </c>
      <c r="E566" s="12" t="str">
        <f t="array" ref="E566">IFERROR(INDEX(②金銭出納簿!$C$4:$M$564,MATCH(LARGE((②金銭出納簿!$G$4:$G$564=$A$1)*1/ROW(②金銭出納簿!$C$4:$C$564),ROWS($A$18:$A577)),1/ROW(②金銭出納簿!$C$4:$C$564),0),COLUMNS($A$5:E$5)),"")</f>
        <v/>
      </c>
      <c r="F566" s="134" t="str">
        <f t="array" ref="F566">IFERROR(INDEX(②金銭出納簿!$C$4:$M$564,MATCH(LARGE((②金銭出納簿!$G$4:$G$564=$A$1)*1/ROW(②金銭出納簿!$C$4:$C$564),ROWS($A$18:$A577)),1/ROW(②金銭出納簿!$C$4:$C$564),0),COLUMNS($A$5:F$5)),"")</f>
        <v/>
      </c>
      <c r="G566" s="134" t="str">
        <f t="array" ref="G566">IFERROR(INDEX(②金銭出納簿!$C$4:$M$564,MATCH(LARGE((②金銭出納簿!$G$4:$G$564=$A$1)*1/ROW(②金銭出納簿!$C$4:$C$564),ROWS($A$18:$A577)),1/ROW(②金銭出納簿!$C$4:$C$564),0),COLUMNS($A$5:G$5)),"")</f>
        <v/>
      </c>
      <c r="H566" s="15" t="str">
        <f t="array" ref="H566">IFERROR(INDEX(②金銭出納簿!$C$4:$M$564,MATCH(LARGE((②金銭出納簿!$G$4:$G$564=$A$1)*1/ROW(②金銭出納簿!$C$4:$C$564),ROWS($A$18:$A577)),1/ROW(②金銭出納簿!$C$4:$C$564),0),COLUMNS($A$5:H$5)),"")</f>
        <v/>
      </c>
      <c r="I566" s="17" t="str">
        <f t="array" ref="I566">IFERROR(INDEX(②金銭出納簿!$C$4:$M$564,MATCH(LARGE((②金銭出納簿!$G$4:$G$564=$A$1)*1/ROW(②金銭出納簿!$C$4:$C$564),ROWS($A$18:$A577)),1/ROW(②金銭出納簿!$C$4:$C$564),0),COLUMNS($A$5:I$5)),"")</f>
        <v/>
      </c>
      <c r="J566" s="16" t="str">
        <f t="array" ref="J566">IFERROR(INDEX(②金銭出納簿!$C$4:$M$564,MATCH(LARGE((②金銭出納簿!$G$4:$G$564=$A$1)*1/ROW(②金銭出納簿!$C$4:$C$564),ROWS($A$18:$A577)),1/ROW(②金銭出納簿!$C$4:$C$564),0),COLUMNS($A$5:J$5)),"")</f>
        <v/>
      </c>
      <c r="K566" s="17" t="str">
        <f t="shared" si="18"/>
        <v/>
      </c>
      <c r="L566" s="23" t="str">
        <f t="shared" si="19"/>
        <v/>
      </c>
    </row>
    <row r="567" spans="1:12" ht="20.25" customHeight="1" x14ac:dyDescent="0.15">
      <c r="A567" s="124" t="str">
        <f t="array" ref="A567">IFERROR(INDEX(②金銭出納簿!$C$4:$M$564,MATCH(LARGE((②金銭出納簿!$G$4:$G$564=$A$1)*1/ROW(②金銭出納簿!$C$4:$C$564),ROWS($A$18:$A578)),1/ROW(②金銭出納簿!$C$4:$C$564),0),COLUMNS($A$5:A$5)),"")</f>
        <v/>
      </c>
      <c r="B567" s="125" t="str">
        <f t="array" ref="B567">IFERROR(INDEX(②金銭出納簿!$C$4:$M$564,MATCH(LARGE((②金銭出納簿!$G$4:$G$564=$A$1)*1/ROW(②金銭出納簿!$C$4:$C$564),ROWS($A$18:$A578)),1/ROW(②金銭出納簿!$C$4:$C$564),0),COLUMNS($A$5:B$5)),"")</f>
        <v/>
      </c>
      <c r="C567" s="12" t="str">
        <f t="array" ref="C567">IFERROR(INDEX(②金銭出納簿!$C$4:$M$564,MATCH(LARGE((②金銭出納簿!$G$4:$G$564=$A$1)*1/ROW(②金銭出納簿!$C$4:$C$564),ROWS($A$18:$A578)),1/ROW(②金銭出納簿!$C$4:$C$564),0),COLUMNS($A$5:C$5)),"")</f>
        <v/>
      </c>
      <c r="D567" s="12" t="str">
        <f t="array" ref="D567">IFERROR(INDEX(②金銭出納簿!$C$4:$M$564,MATCH(LARGE((②金銭出納簿!$G$4:$G$564=$A$1)*1/ROW(②金銭出納簿!$C$4:$C$564),ROWS($A$18:$A578)),1/ROW(②金銭出納簿!$C$4:$C$564),0),COLUMNS($A$5:D$5)),"")</f>
        <v/>
      </c>
      <c r="E567" s="12" t="str">
        <f t="array" ref="E567">IFERROR(INDEX(②金銭出納簿!$C$4:$M$564,MATCH(LARGE((②金銭出納簿!$G$4:$G$564=$A$1)*1/ROW(②金銭出納簿!$C$4:$C$564),ROWS($A$18:$A578)),1/ROW(②金銭出納簿!$C$4:$C$564),0),COLUMNS($A$5:E$5)),"")</f>
        <v/>
      </c>
      <c r="F567" s="134" t="str">
        <f t="array" ref="F567">IFERROR(INDEX(②金銭出納簿!$C$4:$M$564,MATCH(LARGE((②金銭出納簿!$G$4:$G$564=$A$1)*1/ROW(②金銭出納簿!$C$4:$C$564),ROWS($A$18:$A578)),1/ROW(②金銭出納簿!$C$4:$C$564),0),COLUMNS($A$5:F$5)),"")</f>
        <v/>
      </c>
      <c r="G567" s="134" t="str">
        <f t="array" ref="G567">IFERROR(INDEX(②金銭出納簿!$C$4:$M$564,MATCH(LARGE((②金銭出納簿!$G$4:$G$564=$A$1)*1/ROW(②金銭出納簿!$C$4:$C$564),ROWS($A$18:$A578)),1/ROW(②金銭出納簿!$C$4:$C$564),0),COLUMNS($A$5:G$5)),"")</f>
        <v/>
      </c>
      <c r="H567" s="15" t="str">
        <f t="array" ref="H567">IFERROR(INDEX(②金銭出納簿!$C$4:$M$564,MATCH(LARGE((②金銭出納簿!$G$4:$G$564=$A$1)*1/ROW(②金銭出納簿!$C$4:$C$564),ROWS($A$18:$A578)),1/ROW(②金銭出納簿!$C$4:$C$564),0),COLUMNS($A$5:H$5)),"")</f>
        <v/>
      </c>
      <c r="I567" s="17" t="str">
        <f t="array" ref="I567">IFERROR(INDEX(②金銭出納簿!$C$4:$M$564,MATCH(LARGE((②金銭出納簿!$G$4:$G$564=$A$1)*1/ROW(②金銭出納簿!$C$4:$C$564),ROWS($A$18:$A578)),1/ROW(②金銭出納簿!$C$4:$C$564),0),COLUMNS($A$5:I$5)),"")</f>
        <v/>
      </c>
      <c r="J567" s="16" t="str">
        <f t="array" ref="J567">IFERROR(INDEX(②金銭出納簿!$C$4:$M$564,MATCH(LARGE((②金銭出納簿!$G$4:$G$564=$A$1)*1/ROW(②金銭出納簿!$C$4:$C$564),ROWS($A$18:$A578)),1/ROW(②金銭出納簿!$C$4:$C$564),0),COLUMNS($A$5:J$5)),"")</f>
        <v/>
      </c>
      <c r="K567" s="17" t="str">
        <f t="shared" si="18"/>
        <v/>
      </c>
      <c r="L567" s="23" t="str">
        <f t="shared" si="19"/>
        <v/>
      </c>
    </row>
    <row r="568" spans="1:12" ht="20.25" customHeight="1" x14ac:dyDescent="0.15">
      <c r="A568" s="124" t="str">
        <f t="array" ref="A568">IFERROR(INDEX(②金銭出納簿!$C$4:$M$564,MATCH(LARGE((②金銭出納簿!$G$4:$G$564=$A$1)*1/ROW(②金銭出納簿!$C$4:$C$564),ROWS($A$18:$A579)),1/ROW(②金銭出納簿!$C$4:$C$564),0),COLUMNS($A$5:A$5)),"")</f>
        <v/>
      </c>
      <c r="B568" s="125" t="str">
        <f t="array" ref="B568">IFERROR(INDEX(②金銭出納簿!$C$4:$M$564,MATCH(LARGE((②金銭出納簿!$G$4:$G$564=$A$1)*1/ROW(②金銭出納簿!$C$4:$C$564),ROWS($A$18:$A579)),1/ROW(②金銭出納簿!$C$4:$C$564),0),COLUMNS($A$5:B$5)),"")</f>
        <v/>
      </c>
      <c r="C568" s="12" t="str">
        <f t="array" ref="C568">IFERROR(INDEX(②金銭出納簿!$C$4:$M$564,MATCH(LARGE((②金銭出納簿!$G$4:$G$564=$A$1)*1/ROW(②金銭出納簿!$C$4:$C$564),ROWS($A$18:$A579)),1/ROW(②金銭出納簿!$C$4:$C$564),0),COLUMNS($A$5:C$5)),"")</f>
        <v/>
      </c>
      <c r="D568" s="12" t="str">
        <f t="array" ref="D568">IFERROR(INDEX(②金銭出納簿!$C$4:$M$564,MATCH(LARGE((②金銭出納簿!$G$4:$G$564=$A$1)*1/ROW(②金銭出納簿!$C$4:$C$564),ROWS($A$18:$A579)),1/ROW(②金銭出納簿!$C$4:$C$564),0),COLUMNS($A$5:D$5)),"")</f>
        <v/>
      </c>
      <c r="E568" s="12" t="str">
        <f t="array" ref="E568">IFERROR(INDEX(②金銭出納簿!$C$4:$M$564,MATCH(LARGE((②金銭出納簿!$G$4:$G$564=$A$1)*1/ROW(②金銭出納簿!$C$4:$C$564),ROWS($A$18:$A579)),1/ROW(②金銭出納簿!$C$4:$C$564),0),COLUMNS($A$5:E$5)),"")</f>
        <v/>
      </c>
      <c r="F568" s="134" t="str">
        <f t="array" ref="F568">IFERROR(INDEX(②金銭出納簿!$C$4:$M$564,MATCH(LARGE((②金銭出納簿!$G$4:$G$564=$A$1)*1/ROW(②金銭出納簿!$C$4:$C$564),ROWS($A$18:$A579)),1/ROW(②金銭出納簿!$C$4:$C$564),0),COLUMNS($A$5:F$5)),"")</f>
        <v/>
      </c>
      <c r="G568" s="134" t="str">
        <f t="array" ref="G568">IFERROR(INDEX(②金銭出納簿!$C$4:$M$564,MATCH(LARGE((②金銭出納簿!$G$4:$G$564=$A$1)*1/ROW(②金銭出納簿!$C$4:$C$564),ROWS($A$18:$A579)),1/ROW(②金銭出納簿!$C$4:$C$564),0),COLUMNS($A$5:G$5)),"")</f>
        <v/>
      </c>
      <c r="H568" s="15" t="str">
        <f t="array" ref="H568">IFERROR(INDEX(②金銭出納簿!$C$4:$M$564,MATCH(LARGE((②金銭出納簿!$G$4:$G$564=$A$1)*1/ROW(②金銭出納簿!$C$4:$C$564),ROWS($A$18:$A579)),1/ROW(②金銭出納簿!$C$4:$C$564),0),COLUMNS($A$5:H$5)),"")</f>
        <v/>
      </c>
      <c r="I568" s="17" t="str">
        <f t="array" ref="I568">IFERROR(INDEX(②金銭出納簿!$C$4:$M$564,MATCH(LARGE((②金銭出納簿!$G$4:$G$564=$A$1)*1/ROW(②金銭出納簿!$C$4:$C$564),ROWS($A$18:$A579)),1/ROW(②金銭出納簿!$C$4:$C$564),0),COLUMNS($A$5:I$5)),"")</f>
        <v/>
      </c>
      <c r="J568" s="16" t="str">
        <f t="array" ref="J568">IFERROR(INDEX(②金銭出納簿!$C$4:$M$564,MATCH(LARGE((②金銭出納簿!$G$4:$G$564=$A$1)*1/ROW(②金銭出納簿!$C$4:$C$564),ROWS($A$18:$A579)),1/ROW(②金銭出納簿!$C$4:$C$564),0),COLUMNS($A$5:J$5)),"")</f>
        <v/>
      </c>
      <c r="K568" s="17" t="str">
        <f t="shared" si="18"/>
        <v/>
      </c>
      <c r="L568" s="23" t="str">
        <f t="shared" si="19"/>
        <v/>
      </c>
    </row>
    <row r="569" spans="1:12" ht="20.25" customHeight="1" x14ac:dyDescent="0.15">
      <c r="A569" s="124" t="str">
        <f t="array" ref="A569">IFERROR(INDEX(②金銭出納簿!$C$4:$M$564,MATCH(LARGE((②金銭出納簿!$G$4:$G$564=$A$1)*1/ROW(②金銭出納簿!$C$4:$C$564),ROWS($A$18:$A580)),1/ROW(②金銭出納簿!$C$4:$C$564),0),COLUMNS($A$5:A$5)),"")</f>
        <v/>
      </c>
      <c r="B569" s="125" t="str">
        <f t="array" ref="B569">IFERROR(INDEX(②金銭出納簿!$C$4:$M$564,MATCH(LARGE((②金銭出納簿!$G$4:$G$564=$A$1)*1/ROW(②金銭出納簿!$C$4:$C$564),ROWS($A$18:$A580)),1/ROW(②金銭出納簿!$C$4:$C$564),0),COLUMNS($A$5:B$5)),"")</f>
        <v/>
      </c>
      <c r="C569" s="12" t="str">
        <f t="array" ref="C569">IFERROR(INDEX(②金銭出納簿!$C$4:$M$564,MATCH(LARGE((②金銭出納簿!$G$4:$G$564=$A$1)*1/ROW(②金銭出納簿!$C$4:$C$564),ROWS($A$18:$A580)),1/ROW(②金銭出納簿!$C$4:$C$564),0),COLUMNS($A$5:C$5)),"")</f>
        <v/>
      </c>
      <c r="D569" s="12" t="str">
        <f t="array" ref="D569">IFERROR(INDEX(②金銭出納簿!$C$4:$M$564,MATCH(LARGE((②金銭出納簿!$G$4:$G$564=$A$1)*1/ROW(②金銭出納簿!$C$4:$C$564),ROWS($A$18:$A580)),1/ROW(②金銭出納簿!$C$4:$C$564),0),COLUMNS($A$5:D$5)),"")</f>
        <v/>
      </c>
      <c r="E569" s="12" t="str">
        <f t="array" ref="E569">IFERROR(INDEX(②金銭出納簿!$C$4:$M$564,MATCH(LARGE((②金銭出納簿!$G$4:$G$564=$A$1)*1/ROW(②金銭出納簿!$C$4:$C$564),ROWS($A$18:$A580)),1/ROW(②金銭出納簿!$C$4:$C$564),0),COLUMNS($A$5:E$5)),"")</f>
        <v/>
      </c>
      <c r="F569" s="134" t="str">
        <f t="array" ref="F569">IFERROR(INDEX(②金銭出納簿!$C$4:$M$564,MATCH(LARGE((②金銭出納簿!$G$4:$G$564=$A$1)*1/ROW(②金銭出納簿!$C$4:$C$564),ROWS($A$18:$A580)),1/ROW(②金銭出納簿!$C$4:$C$564),0),COLUMNS($A$5:F$5)),"")</f>
        <v/>
      </c>
      <c r="G569" s="134" t="str">
        <f t="array" ref="G569">IFERROR(INDEX(②金銭出納簿!$C$4:$M$564,MATCH(LARGE((②金銭出納簿!$G$4:$G$564=$A$1)*1/ROW(②金銭出納簿!$C$4:$C$564),ROWS($A$18:$A580)),1/ROW(②金銭出納簿!$C$4:$C$564),0),COLUMNS($A$5:G$5)),"")</f>
        <v/>
      </c>
      <c r="H569" s="15" t="str">
        <f t="array" ref="H569">IFERROR(INDEX(②金銭出納簿!$C$4:$M$564,MATCH(LARGE((②金銭出納簿!$G$4:$G$564=$A$1)*1/ROW(②金銭出納簿!$C$4:$C$564),ROWS($A$18:$A580)),1/ROW(②金銭出納簿!$C$4:$C$564),0),COLUMNS($A$5:H$5)),"")</f>
        <v/>
      </c>
      <c r="I569" s="17" t="str">
        <f t="array" ref="I569">IFERROR(INDEX(②金銭出納簿!$C$4:$M$564,MATCH(LARGE((②金銭出納簿!$G$4:$G$564=$A$1)*1/ROW(②金銭出納簿!$C$4:$C$564),ROWS($A$18:$A580)),1/ROW(②金銭出納簿!$C$4:$C$564),0),COLUMNS($A$5:I$5)),"")</f>
        <v/>
      </c>
      <c r="J569" s="16" t="str">
        <f t="array" ref="J569">IFERROR(INDEX(②金銭出納簿!$C$4:$M$564,MATCH(LARGE((②金銭出納簿!$G$4:$G$564=$A$1)*1/ROW(②金銭出納簿!$C$4:$C$564),ROWS($A$18:$A580)),1/ROW(②金銭出納簿!$C$4:$C$564),0),COLUMNS($A$5:J$5)),"")</f>
        <v/>
      </c>
      <c r="K569" s="17" t="str">
        <f t="shared" si="18"/>
        <v/>
      </c>
      <c r="L569" s="23" t="str">
        <f t="shared" si="19"/>
        <v/>
      </c>
    </row>
    <row r="570" spans="1:12" ht="20.25" customHeight="1" x14ac:dyDescent="0.15">
      <c r="A570" s="124" t="str">
        <f t="array" ref="A570">IFERROR(INDEX(②金銭出納簿!$C$4:$M$564,MATCH(LARGE((②金銭出納簿!$G$4:$G$564=$A$1)*1/ROW(②金銭出納簿!$C$4:$C$564),ROWS($A$18:$A581)),1/ROW(②金銭出納簿!$C$4:$C$564),0),COLUMNS($A$5:A$5)),"")</f>
        <v/>
      </c>
      <c r="B570" s="125" t="str">
        <f t="array" ref="B570">IFERROR(INDEX(②金銭出納簿!$C$4:$M$564,MATCH(LARGE((②金銭出納簿!$G$4:$G$564=$A$1)*1/ROW(②金銭出納簿!$C$4:$C$564),ROWS($A$18:$A581)),1/ROW(②金銭出納簿!$C$4:$C$564),0),COLUMNS($A$5:B$5)),"")</f>
        <v/>
      </c>
      <c r="C570" s="12" t="str">
        <f t="array" ref="C570">IFERROR(INDEX(②金銭出納簿!$C$4:$M$564,MATCH(LARGE((②金銭出納簿!$G$4:$G$564=$A$1)*1/ROW(②金銭出納簿!$C$4:$C$564),ROWS($A$18:$A581)),1/ROW(②金銭出納簿!$C$4:$C$564),0),COLUMNS($A$5:C$5)),"")</f>
        <v/>
      </c>
      <c r="D570" s="12" t="str">
        <f t="array" ref="D570">IFERROR(INDEX(②金銭出納簿!$C$4:$M$564,MATCH(LARGE((②金銭出納簿!$G$4:$G$564=$A$1)*1/ROW(②金銭出納簿!$C$4:$C$564),ROWS($A$18:$A581)),1/ROW(②金銭出納簿!$C$4:$C$564),0),COLUMNS($A$5:D$5)),"")</f>
        <v/>
      </c>
      <c r="E570" s="12" t="str">
        <f t="array" ref="E570">IFERROR(INDEX(②金銭出納簿!$C$4:$M$564,MATCH(LARGE((②金銭出納簿!$G$4:$G$564=$A$1)*1/ROW(②金銭出納簿!$C$4:$C$564),ROWS($A$18:$A581)),1/ROW(②金銭出納簿!$C$4:$C$564),0),COLUMNS($A$5:E$5)),"")</f>
        <v/>
      </c>
      <c r="F570" s="134" t="str">
        <f t="array" ref="F570">IFERROR(INDEX(②金銭出納簿!$C$4:$M$564,MATCH(LARGE((②金銭出納簿!$G$4:$G$564=$A$1)*1/ROW(②金銭出納簿!$C$4:$C$564),ROWS($A$18:$A581)),1/ROW(②金銭出納簿!$C$4:$C$564),0),COLUMNS($A$5:F$5)),"")</f>
        <v/>
      </c>
      <c r="G570" s="134" t="str">
        <f t="array" ref="G570">IFERROR(INDEX(②金銭出納簿!$C$4:$M$564,MATCH(LARGE((②金銭出納簿!$G$4:$G$564=$A$1)*1/ROW(②金銭出納簿!$C$4:$C$564),ROWS($A$18:$A581)),1/ROW(②金銭出納簿!$C$4:$C$564),0),COLUMNS($A$5:G$5)),"")</f>
        <v/>
      </c>
      <c r="H570" s="15" t="str">
        <f t="array" ref="H570">IFERROR(INDEX(②金銭出納簿!$C$4:$M$564,MATCH(LARGE((②金銭出納簿!$G$4:$G$564=$A$1)*1/ROW(②金銭出納簿!$C$4:$C$564),ROWS($A$18:$A581)),1/ROW(②金銭出納簿!$C$4:$C$564),0),COLUMNS($A$5:H$5)),"")</f>
        <v/>
      </c>
      <c r="I570" s="17" t="str">
        <f t="array" ref="I570">IFERROR(INDEX(②金銭出納簿!$C$4:$M$564,MATCH(LARGE((②金銭出納簿!$G$4:$G$564=$A$1)*1/ROW(②金銭出納簿!$C$4:$C$564),ROWS($A$18:$A581)),1/ROW(②金銭出納簿!$C$4:$C$564),0),COLUMNS($A$5:I$5)),"")</f>
        <v/>
      </c>
      <c r="J570" s="16" t="str">
        <f t="array" ref="J570">IFERROR(INDEX(②金銭出納簿!$C$4:$M$564,MATCH(LARGE((②金銭出納簿!$G$4:$G$564=$A$1)*1/ROW(②金銭出納簿!$C$4:$C$564),ROWS($A$18:$A581)),1/ROW(②金銭出納簿!$C$4:$C$564),0),COLUMNS($A$5:J$5)),"")</f>
        <v/>
      </c>
      <c r="K570" s="17" t="str">
        <f t="shared" si="18"/>
        <v/>
      </c>
      <c r="L570" s="23" t="str">
        <f t="shared" si="19"/>
        <v/>
      </c>
    </row>
    <row r="571" spans="1:12" ht="20.25" customHeight="1" x14ac:dyDescent="0.15">
      <c r="A571" s="124" t="str">
        <f t="array" ref="A571">IFERROR(INDEX(②金銭出納簿!$C$4:$M$564,MATCH(LARGE((②金銭出納簿!$G$4:$G$564=$A$1)*1/ROW(②金銭出納簿!$C$4:$C$564),ROWS($A$18:$A582)),1/ROW(②金銭出納簿!$C$4:$C$564),0),COLUMNS($A$5:A$5)),"")</f>
        <v/>
      </c>
      <c r="B571" s="125" t="str">
        <f t="array" ref="B571">IFERROR(INDEX(②金銭出納簿!$C$4:$M$564,MATCH(LARGE((②金銭出納簿!$G$4:$G$564=$A$1)*1/ROW(②金銭出納簿!$C$4:$C$564),ROWS($A$18:$A582)),1/ROW(②金銭出納簿!$C$4:$C$564),0),COLUMNS($A$5:B$5)),"")</f>
        <v/>
      </c>
      <c r="C571" s="12" t="str">
        <f t="array" ref="C571">IFERROR(INDEX(②金銭出納簿!$C$4:$M$564,MATCH(LARGE((②金銭出納簿!$G$4:$G$564=$A$1)*1/ROW(②金銭出納簿!$C$4:$C$564),ROWS($A$18:$A582)),1/ROW(②金銭出納簿!$C$4:$C$564),0),COLUMNS($A$5:C$5)),"")</f>
        <v/>
      </c>
      <c r="D571" s="12" t="str">
        <f t="array" ref="D571">IFERROR(INDEX(②金銭出納簿!$C$4:$M$564,MATCH(LARGE((②金銭出納簿!$G$4:$G$564=$A$1)*1/ROW(②金銭出納簿!$C$4:$C$564),ROWS($A$18:$A582)),1/ROW(②金銭出納簿!$C$4:$C$564),0),COLUMNS($A$5:D$5)),"")</f>
        <v/>
      </c>
      <c r="E571" s="12" t="str">
        <f t="array" ref="E571">IFERROR(INDEX(②金銭出納簿!$C$4:$M$564,MATCH(LARGE((②金銭出納簿!$G$4:$G$564=$A$1)*1/ROW(②金銭出納簿!$C$4:$C$564),ROWS($A$18:$A582)),1/ROW(②金銭出納簿!$C$4:$C$564),0),COLUMNS($A$5:E$5)),"")</f>
        <v/>
      </c>
      <c r="F571" s="134" t="str">
        <f t="array" ref="F571">IFERROR(INDEX(②金銭出納簿!$C$4:$M$564,MATCH(LARGE((②金銭出納簿!$G$4:$G$564=$A$1)*1/ROW(②金銭出納簿!$C$4:$C$564),ROWS($A$18:$A582)),1/ROW(②金銭出納簿!$C$4:$C$564),0),COLUMNS($A$5:F$5)),"")</f>
        <v/>
      </c>
      <c r="G571" s="134" t="str">
        <f t="array" ref="G571">IFERROR(INDEX(②金銭出納簿!$C$4:$M$564,MATCH(LARGE((②金銭出納簿!$G$4:$G$564=$A$1)*1/ROW(②金銭出納簿!$C$4:$C$564),ROWS($A$18:$A582)),1/ROW(②金銭出納簿!$C$4:$C$564),0),COLUMNS($A$5:G$5)),"")</f>
        <v/>
      </c>
      <c r="H571" s="15" t="str">
        <f t="array" ref="H571">IFERROR(INDEX(②金銭出納簿!$C$4:$M$564,MATCH(LARGE((②金銭出納簿!$G$4:$G$564=$A$1)*1/ROW(②金銭出納簿!$C$4:$C$564),ROWS($A$18:$A582)),1/ROW(②金銭出納簿!$C$4:$C$564),0),COLUMNS($A$5:H$5)),"")</f>
        <v/>
      </c>
      <c r="I571" s="17" t="str">
        <f t="array" ref="I571">IFERROR(INDEX(②金銭出納簿!$C$4:$M$564,MATCH(LARGE((②金銭出納簿!$G$4:$G$564=$A$1)*1/ROW(②金銭出納簿!$C$4:$C$564),ROWS($A$18:$A582)),1/ROW(②金銭出納簿!$C$4:$C$564),0),COLUMNS($A$5:I$5)),"")</f>
        <v/>
      </c>
      <c r="J571" s="16" t="str">
        <f t="array" ref="J571">IFERROR(INDEX(②金銭出納簿!$C$4:$M$564,MATCH(LARGE((②金銭出納簿!$G$4:$G$564=$A$1)*1/ROW(②金銭出納簿!$C$4:$C$564),ROWS($A$18:$A582)),1/ROW(②金銭出納簿!$C$4:$C$564),0),COLUMNS($A$5:J$5)),"")</f>
        <v/>
      </c>
      <c r="K571" s="17" t="str">
        <f t="shared" si="18"/>
        <v/>
      </c>
      <c r="L571" s="23" t="str">
        <f t="shared" si="19"/>
        <v/>
      </c>
    </row>
    <row r="572" spans="1:12" ht="20.25" customHeight="1" x14ac:dyDescent="0.15">
      <c r="A572" s="124" t="str">
        <f t="array" ref="A572">IFERROR(INDEX(②金銭出納簿!$C$4:$M$564,MATCH(LARGE((②金銭出納簿!$G$4:$G$564=$A$1)*1/ROW(②金銭出納簿!$C$4:$C$564),ROWS($A$18:$A583)),1/ROW(②金銭出納簿!$C$4:$C$564),0),COLUMNS($A$5:A$5)),"")</f>
        <v/>
      </c>
      <c r="B572" s="125" t="str">
        <f t="array" ref="B572">IFERROR(INDEX(②金銭出納簿!$C$4:$M$564,MATCH(LARGE((②金銭出納簿!$G$4:$G$564=$A$1)*1/ROW(②金銭出納簿!$C$4:$C$564),ROWS($A$18:$A583)),1/ROW(②金銭出納簿!$C$4:$C$564),0),COLUMNS($A$5:B$5)),"")</f>
        <v/>
      </c>
      <c r="C572" s="12" t="str">
        <f t="array" ref="C572">IFERROR(INDEX(②金銭出納簿!$C$4:$M$564,MATCH(LARGE((②金銭出納簿!$G$4:$G$564=$A$1)*1/ROW(②金銭出納簿!$C$4:$C$564),ROWS($A$18:$A583)),1/ROW(②金銭出納簿!$C$4:$C$564),0),COLUMNS($A$5:C$5)),"")</f>
        <v/>
      </c>
      <c r="D572" s="12" t="str">
        <f t="array" ref="D572">IFERROR(INDEX(②金銭出納簿!$C$4:$M$564,MATCH(LARGE((②金銭出納簿!$G$4:$G$564=$A$1)*1/ROW(②金銭出納簿!$C$4:$C$564),ROWS($A$18:$A583)),1/ROW(②金銭出納簿!$C$4:$C$564),0),COLUMNS($A$5:D$5)),"")</f>
        <v/>
      </c>
      <c r="E572" s="12" t="str">
        <f t="array" ref="E572">IFERROR(INDEX(②金銭出納簿!$C$4:$M$564,MATCH(LARGE((②金銭出納簿!$G$4:$G$564=$A$1)*1/ROW(②金銭出納簿!$C$4:$C$564),ROWS($A$18:$A583)),1/ROW(②金銭出納簿!$C$4:$C$564),0),COLUMNS($A$5:E$5)),"")</f>
        <v/>
      </c>
      <c r="F572" s="134" t="str">
        <f t="array" ref="F572">IFERROR(INDEX(②金銭出納簿!$C$4:$M$564,MATCH(LARGE((②金銭出納簿!$G$4:$G$564=$A$1)*1/ROW(②金銭出納簿!$C$4:$C$564),ROWS($A$18:$A583)),1/ROW(②金銭出納簿!$C$4:$C$564),0),COLUMNS($A$5:F$5)),"")</f>
        <v/>
      </c>
      <c r="G572" s="134" t="str">
        <f t="array" ref="G572">IFERROR(INDEX(②金銭出納簿!$C$4:$M$564,MATCH(LARGE((②金銭出納簿!$G$4:$G$564=$A$1)*1/ROW(②金銭出納簿!$C$4:$C$564),ROWS($A$18:$A583)),1/ROW(②金銭出納簿!$C$4:$C$564),0),COLUMNS($A$5:G$5)),"")</f>
        <v/>
      </c>
      <c r="H572" s="15" t="str">
        <f t="array" ref="H572">IFERROR(INDEX(②金銭出納簿!$C$4:$M$564,MATCH(LARGE((②金銭出納簿!$G$4:$G$564=$A$1)*1/ROW(②金銭出納簿!$C$4:$C$564),ROWS($A$18:$A583)),1/ROW(②金銭出納簿!$C$4:$C$564),0),COLUMNS($A$5:H$5)),"")</f>
        <v/>
      </c>
      <c r="I572" s="17" t="str">
        <f t="array" ref="I572">IFERROR(INDEX(②金銭出納簿!$C$4:$M$564,MATCH(LARGE((②金銭出納簿!$G$4:$G$564=$A$1)*1/ROW(②金銭出納簿!$C$4:$C$564),ROWS($A$18:$A583)),1/ROW(②金銭出納簿!$C$4:$C$564),0),COLUMNS($A$5:I$5)),"")</f>
        <v/>
      </c>
      <c r="J572" s="16" t="str">
        <f t="array" ref="J572">IFERROR(INDEX(②金銭出納簿!$C$4:$M$564,MATCH(LARGE((②金銭出納簿!$G$4:$G$564=$A$1)*1/ROW(②金銭出納簿!$C$4:$C$564),ROWS($A$18:$A583)),1/ROW(②金銭出納簿!$C$4:$C$564),0),COLUMNS($A$5:J$5)),"")</f>
        <v/>
      </c>
      <c r="K572" s="17" t="str">
        <f t="shared" si="18"/>
        <v/>
      </c>
      <c r="L572" s="23" t="str">
        <f t="shared" si="19"/>
        <v/>
      </c>
    </row>
    <row r="573" spans="1:12" ht="20.25" customHeight="1" x14ac:dyDescent="0.15">
      <c r="A573" s="124" t="str">
        <f t="array" ref="A573">IFERROR(INDEX(②金銭出納簿!$C$4:$M$564,MATCH(LARGE((②金銭出納簿!$G$4:$G$564=$A$1)*1/ROW(②金銭出納簿!$C$4:$C$564),ROWS($A$18:$A584)),1/ROW(②金銭出納簿!$C$4:$C$564),0),COLUMNS($A$5:A$5)),"")</f>
        <v/>
      </c>
      <c r="B573" s="125" t="str">
        <f t="array" ref="B573">IFERROR(INDEX(②金銭出納簿!$C$4:$M$564,MATCH(LARGE((②金銭出納簿!$G$4:$G$564=$A$1)*1/ROW(②金銭出納簿!$C$4:$C$564),ROWS($A$18:$A584)),1/ROW(②金銭出納簿!$C$4:$C$564),0),COLUMNS($A$5:B$5)),"")</f>
        <v/>
      </c>
      <c r="C573" s="12" t="str">
        <f t="array" ref="C573">IFERROR(INDEX(②金銭出納簿!$C$4:$M$564,MATCH(LARGE((②金銭出納簿!$G$4:$G$564=$A$1)*1/ROW(②金銭出納簿!$C$4:$C$564),ROWS($A$18:$A584)),1/ROW(②金銭出納簿!$C$4:$C$564),0),COLUMNS($A$5:C$5)),"")</f>
        <v/>
      </c>
      <c r="D573" s="12" t="str">
        <f t="array" ref="D573">IFERROR(INDEX(②金銭出納簿!$C$4:$M$564,MATCH(LARGE((②金銭出納簿!$G$4:$G$564=$A$1)*1/ROW(②金銭出納簿!$C$4:$C$564),ROWS($A$18:$A584)),1/ROW(②金銭出納簿!$C$4:$C$564),0),COLUMNS($A$5:D$5)),"")</f>
        <v/>
      </c>
      <c r="E573" s="12" t="str">
        <f t="array" ref="E573">IFERROR(INDEX(②金銭出納簿!$C$4:$M$564,MATCH(LARGE((②金銭出納簿!$G$4:$G$564=$A$1)*1/ROW(②金銭出納簿!$C$4:$C$564),ROWS($A$18:$A584)),1/ROW(②金銭出納簿!$C$4:$C$564),0),COLUMNS($A$5:E$5)),"")</f>
        <v/>
      </c>
      <c r="F573" s="134" t="str">
        <f t="array" ref="F573">IFERROR(INDEX(②金銭出納簿!$C$4:$M$564,MATCH(LARGE((②金銭出納簿!$G$4:$G$564=$A$1)*1/ROW(②金銭出納簿!$C$4:$C$564),ROWS($A$18:$A584)),1/ROW(②金銭出納簿!$C$4:$C$564),0),COLUMNS($A$5:F$5)),"")</f>
        <v/>
      </c>
      <c r="G573" s="134" t="str">
        <f t="array" ref="G573">IFERROR(INDEX(②金銭出納簿!$C$4:$M$564,MATCH(LARGE((②金銭出納簿!$G$4:$G$564=$A$1)*1/ROW(②金銭出納簿!$C$4:$C$564),ROWS($A$18:$A584)),1/ROW(②金銭出納簿!$C$4:$C$564),0),COLUMNS($A$5:G$5)),"")</f>
        <v/>
      </c>
      <c r="H573" s="15" t="str">
        <f t="array" ref="H573">IFERROR(INDEX(②金銭出納簿!$C$4:$M$564,MATCH(LARGE((②金銭出納簿!$G$4:$G$564=$A$1)*1/ROW(②金銭出納簿!$C$4:$C$564),ROWS($A$18:$A584)),1/ROW(②金銭出納簿!$C$4:$C$564),0),COLUMNS($A$5:H$5)),"")</f>
        <v/>
      </c>
      <c r="I573" s="17" t="str">
        <f t="array" ref="I573">IFERROR(INDEX(②金銭出納簿!$C$4:$M$564,MATCH(LARGE((②金銭出納簿!$G$4:$G$564=$A$1)*1/ROW(②金銭出納簿!$C$4:$C$564),ROWS($A$18:$A584)),1/ROW(②金銭出納簿!$C$4:$C$564),0),COLUMNS($A$5:I$5)),"")</f>
        <v/>
      </c>
      <c r="J573" s="16" t="str">
        <f t="array" ref="J573">IFERROR(INDEX(②金銭出納簿!$C$4:$M$564,MATCH(LARGE((②金銭出納簿!$G$4:$G$564=$A$1)*1/ROW(②金銭出納簿!$C$4:$C$564),ROWS($A$18:$A584)),1/ROW(②金銭出納簿!$C$4:$C$564),0),COLUMNS($A$5:J$5)),"")</f>
        <v/>
      </c>
      <c r="K573" s="17" t="str">
        <f t="shared" si="18"/>
        <v/>
      </c>
      <c r="L573" s="23" t="str">
        <f t="shared" si="19"/>
        <v/>
      </c>
    </row>
    <row r="574" spans="1:12" ht="20.25" customHeight="1" x14ac:dyDescent="0.15">
      <c r="A574" s="124" t="str">
        <f t="array" ref="A574">IFERROR(INDEX(②金銭出納簿!$C$4:$M$564,MATCH(LARGE((②金銭出納簿!$G$4:$G$564=$A$1)*1/ROW(②金銭出納簿!$C$4:$C$564),ROWS($A$18:$A585)),1/ROW(②金銭出納簿!$C$4:$C$564),0),COLUMNS($A$5:A$5)),"")</f>
        <v/>
      </c>
      <c r="B574" s="125" t="str">
        <f t="array" ref="B574">IFERROR(INDEX(②金銭出納簿!$C$4:$M$564,MATCH(LARGE((②金銭出納簿!$G$4:$G$564=$A$1)*1/ROW(②金銭出納簿!$C$4:$C$564),ROWS($A$18:$A585)),1/ROW(②金銭出納簿!$C$4:$C$564),0),COLUMNS($A$5:B$5)),"")</f>
        <v/>
      </c>
      <c r="C574" s="12" t="str">
        <f t="array" ref="C574">IFERROR(INDEX(②金銭出納簿!$C$4:$M$564,MATCH(LARGE((②金銭出納簿!$G$4:$G$564=$A$1)*1/ROW(②金銭出納簿!$C$4:$C$564),ROWS($A$18:$A585)),1/ROW(②金銭出納簿!$C$4:$C$564),0),COLUMNS($A$5:C$5)),"")</f>
        <v/>
      </c>
      <c r="D574" s="12" t="str">
        <f t="array" ref="D574">IFERROR(INDEX(②金銭出納簿!$C$4:$M$564,MATCH(LARGE((②金銭出納簿!$G$4:$G$564=$A$1)*1/ROW(②金銭出納簿!$C$4:$C$564),ROWS($A$18:$A585)),1/ROW(②金銭出納簿!$C$4:$C$564),0),COLUMNS($A$5:D$5)),"")</f>
        <v/>
      </c>
      <c r="E574" s="12" t="str">
        <f t="array" ref="E574">IFERROR(INDEX(②金銭出納簿!$C$4:$M$564,MATCH(LARGE((②金銭出納簿!$G$4:$G$564=$A$1)*1/ROW(②金銭出納簿!$C$4:$C$564),ROWS($A$18:$A585)),1/ROW(②金銭出納簿!$C$4:$C$564),0),COLUMNS($A$5:E$5)),"")</f>
        <v/>
      </c>
      <c r="F574" s="134" t="str">
        <f t="array" ref="F574">IFERROR(INDEX(②金銭出納簿!$C$4:$M$564,MATCH(LARGE((②金銭出納簿!$G$4:$G$564=$A$1)*1/ROW(②金銭出納簿!$C$4:$C$564),ROWS($A$18:$A585)),1/ROW(②金銭出納簿!$C$4:$C$564),0),COLUMNS($A$5:F$5)),"")</f>
        <v/>
      </c>
      <c r="G574" s="134" t="str">
        <f t="array" ref="G574">IFERROR(INDEX(②金銭出納簿!$C$4:$M$564,MATCH(LARGE((②金銭出納簿!$G$4:$G$564=$A$1)*1/ROW(②金銭出納簿!$C$4:$C$564),ROWS($A$18:$A585)),1/ROW(②金銭出納簿!$C$4:$C$564),0),COLUMNS($A$5:G$5)),"")</f>
        <v/>
      </c>
      <c r="H574" s="15" t="str">
        <f t="array" ref="H574">IFERROR(INDEX(②金銭出納簿!$C$4:$M$564,MATCH(LARGE((②金銭出納簿!$G$4:$G$564=$A$1)*1/ROW(②金銭出納簿!$C$4:$C$564),ROWS($A$18:$A585)),1/ROW(②金銭出納簿!$C$4:$C$564),0),COLUMNS($A$5:H$5)),"")</f>
        <v/>
      </c>
      <c r="I574" s="17" t="str">
        <f t="array" ref="I574">IFERROR(INDEX(②金銭出納簿!$C$4:$M$564,MATCH(LARGE((②金銭出納簿!$G$4:$G$564=$A$1)*1/ROW(②金銭出納簿!$C$4:$C$564),ROWS($A$18:$A585)),1/ROW(②金銭出納簿!$C$4:$C$564),0),COLUMNS($A$5:I$5)),"")</f>
        <v/>
      </c>
      <c r="J574" s="16" t="str">
        <f t="array" ref="J574">IFERROR(INDEX(②金銭出納簿!$C$4:$M$564,MATCH(LARGE((②金銭出納簿!$G$4:$G$564=$A$1)*1/ROW(②金銭出納簿!$C$4:$C$564),ROWS($A$18:$A585)),1/ROW(②金銭出納簿!$C$4:$C$564),0),COLUMNS($A$5:J$5)),"")</f>
        <v/>
      </c>
      <c r="K574" s="17" t="str">
        <f t="shared" si="18"/>
        <v/>
      </c>
      <c r="L574" s="23" t="str">
        <f t="shared" si="19"/>
        <v/>
      </c>
    </row>
    <row r="575" spans="1:12" ht="20.25" customHeight="1" x14ac:dyDescent="0.15">
      <c r="A575" s="124" t="str">
        <f t="array" ref="A575">IFERROR(INDEX(②金銭出納簿!$C$4:$M$564,MATCH(LARGE((②金銭出納簿!$G$4:$G$564=$A$1)*1/ROW(②金銭出納簿!$C$4:$C$564),ROWS($A$18:$A586)),1/ROW(②金銭出納簿!$C$4:$C$564),0),COLUMNS($A$5:A$5)),"")</f>
        <v/>
      </c>
      <c r="B575" s="125" t="str">
        <f t="array" ref="B575">IFERROR(INDEX(②金銭出納簿!$C$4:$M$564,MATCH(LARGE((②金銭出納簿!$G$4:$G$564=$A$1)*1/ROW(②金銭出納簿!$C$4:$C$564),ROWS($A$18:$A586)),1/ROW(②金銭出納簿!$C$4:$C$564),0),COLUMNS($A$5:B$5)),"")</f>
        <v/>
      </c>
      <c r="C575" s="12" t="str">
        <f t="array" ref="C575">IFERROR(INDEX(②金銭出納簿!$C$4:$M$564,MATCH(LARGE((②金銭出納簿!$G$4:$G$564=$A$1)*1/ROW(②金銭出納簿!$C$4:$C$564),ROWS($A$18:$A586)),1/ROW(②金銭出納簿!$C$4:$C$564),0),COLUMNS($A$5:C$5)),"")</f>
        <v/>
      </c>
      <c r="D575" s="12" t="str">
        <f t="array" ref="D575">IFERROR(INDEX(②金銭出納簿!$C$4:$M$564,MATCH(LARGE((②金銭出納簿!$G$4:$G$564=$A$1)*1/ROW(②金銭出納簿!$C$4:$C$564),ROWS($A$18:$A586)),1/ROW(②金銭出納簿!$C$4:$C$564),0),COLUMNS($A$5:D$5)),"")</f>
        <v/>
      </c>
      <c r="E575" s="12" t="str">
        <f t="array" ref="E575">IFERROR(INDEX(②金銭出納簿!$C$4:$M$564,MATCH(LARGE((②金銭出納簿!$G$4:$G$564=$A$1)*1/ROW(②金銭出納簿!$C$4:$C$564),ROWS($A$18:$A586)),1/ROW(②金銭出納簿!$C$4:$C$564),0),COLUMNS($A$5:E$5)),"")</f>
        <v/>
      </c>
      <c r="F575" s="134" t="str">
        <f t="array" ref="F575">IFERROR(INDEX(②金銭出納簿!$C$4:$M$564,MATCH(LARGE((②金銭出納簿!$G$4:$G$564=$A$1)*1/ROW(②金銭出納簿!$C$4:$C$564),ROWS($A$18:$A586)),1/ROW(②金銭出納簿!$C$4:$C$564),0),COLUMNS($A$5:F$5)),"")</f>
        <v/>
      </c>
      <c r="G575" s="134" t="str">
        <f t="array" ref="G575">IFERROR(INDEX(②金銭出納簿!$C$4:$M$564,MATCH(LARGE((②金銭出納簿!$G$4:$G$564=$A$1)*1/ROW(②金銭出納簿!$C$4:$C$564),ROWS($A$18:$A586)),1/ROW(②金銭出納簿!$C$4:$C$564),0),COLUMNS($A$5:G$5)),"")</f>
        <v/>
      </c>
      <c r="H575" s="15" t="str">
        <f t="array" ref="H575">IFERROR(INDEX(②金銭出納簿!$C$4:$M$564,MATCH(LARGE((②金銭出納簿!$G$4:$G$564=$A$1)*1/ROW(②金銭出納簿!$C$4:$C$564),ROWS($A$18:$A586)),1/ROW(②金銭出納簿!$C$4:$C$564),0),COLUMNS($A$5:H$5)),"")</f>
        <v/>
      </c>
      <c r="I575" s="17" t="str">
        <f t="array" ref="I575">IFERROR(INDEX(②金銭出納簿!$C$4:$M$564,MATCH(LARGE((②金銭出納簿!$G$4:$G$564=$A$1)*1/ROW(②金銭出納簿!$C$4:$C$564),ROWS($A$18:$A586)),1/ROW(②金銭出納簿!$C$4:$C$564),0),COLUMNS($A$5:I$5)),"")</f>
        <v/>
      </c>
      <c r="J575" s="16" t="str">
        <f t="array" ref="J575">IFERROR(INDEX(②金銭出納簿!$C$4:$M$564,MATCH(LARGE((②金銭出納簿!$G$4:$G$564=$A$1)*1/ROW(②金銭出納簿!$C$4:$C$564),ROWS($A$18:$A586)),1/ROW(②金銭出納簿!$C$4:$C$564),0),COLUMNS($A$5:J$5)),"")</f>
        <v/>
      </c>
      <c r="K575" s="17" t="str">
        <f t="shared" si="18"/>
        <v/>
      </c>
      <c r="L575" s="23" t="str">
        <f t="shared" si="19"/>
        <v/>
      </c>
    </row>
    <row r="576" spans="1:12" ht="20.25" customHeight="1" x14ac:dyDescent="0.15">
      <c r="A576" s="124" t="str">
        <f t="array" ref="A576">IFERROR(INDEX(②金銭出納簿!$C$4:$M$564,MATCH(LARGE((②金銭出納簿!$G$4:$G$564=$A$1)*1/ROW(②金銭出納簿!$C$4:$C$564),ROWS($A$18:$A587)),1/ROW(②金銭出納簿!$C$4:$C$564),0),COLUMNS($A$5:A$5)),"")</f>
        <v/>
      </c>
      <c r="B576" s="125" t="str">
        <f t="array" ref="B576">IFERROR(INDEX(②金銭出納簿!$C$4:$M$564,MATCH(LARGE((②金銭出納簿!$G$4:$G$564=$A$1)*1/ROW(②金銭出納簿!$C$4:$C$564),ROWS($A$18:$A587)),1/ROW(②金銭出納簿!$C$4:$C$564),0),COLUMNS($A$5:B$5)),"")</f>
        <v/>
      </c>
      <c r="C576" s="12" t="str">
        <f t="array" ref="C576">IFERROR(INDEX(②金銭出納簿!$C$4:$M$564,MATCH(LARGE((②金銭出納簿!$G$4:$G$564=$A$1)*1/ROW(②金銭出納簿!$C$4:$C$564),ROWS($A$18:$A587)),1/ROW(②金銭出納簿!$C$4:$C$564),0),COLUMNS($A$5:C$5)),"")</f>
        <v/>
      </c>
      <c r="D576" s="12" t="str">
        <f t="array" ref="D576">IFERROR(INDEX(②金銭出納簿!$C$4:$M$564,MATCH(LARGE((②金銭出納簿!$G$4:$G$564=$A$1)*1/ROW(②金銭出納簿!$C$4:$C$564),ROWS($A$18:$A587)),1/ROW(②金銭出納簿!$C$4:$C$564),0),COLUMNS($A$5:D$5)),"")</f>
        <v/>
      </c>
      <c r="E576" s="12" t="str">
        <f t="array" ref="E576">IFERROR(INDEX(②金銭出納簿!$C$4:$M$564,MATCH(LARGE((②金銭出納簿!$G$4:$G$564=$A$1)*1/ROW(②金銭出納簿!$C$4:$C$564),ROWS($A$18:$A587)),1/ROW(②金銭出納簿!$C$4:$C$564),0),COLUMNS($A$5:E$5)),"")</f>
        <v/>
      </c>
      <c r="F576" s="134" t="str">
        <f t="array" ref="F576">IFERROR(INDEX(②金銭出納簿!$C$4:$M$564,MATCH(LARGE((②金銭出納簿!$G$4:$G$564=$A$1)*1/ROW(②金銭出納簿!$C$4:$C$564),ROWS($A$18:$A587)),1/ROW(②金銭出納簿!$C$4:$C$564),0),COLUMNS($A$5:F$5)),"")</f>
        <v/>
      </c>
      <c r="G576" s="134" t="str">
        <f t="array" ref="G576">IFERROR(INDEX(②金銭出納簿!$C$4:$M$564,MATCH(LARGE((②金銭出納簿!$G$4:$G$564=$A$1)*1/ROW(②金銭出納簿!$C$4:$C$564),ROWS($A$18:$A587)),1/ROW(②金銭出納簿!$C$4:$C$564),0),COLUMNS($A$5:G$5)),"")</f>
        <v/>
      </c>
      <c r="H576" s="15" t="str">
        <f t="array" ref="H576">IFERROR(INDEX(②金銭出納簿!$C$4:$M$564,MATCH(LARGE((②金銭出納簿!$G$4:$G$564=$A$1)*1/ROW(②金銭出納簿!$C$4:$C$564),ROWS($A$18:$A587)),1/ROW(②金銭出納簿!$C$4:$C$564),0),COLUMNS($A$5:H$5)),"")</f>
        <v/>
      </c>
      <c r="I576" s="17" t="str">
        <f t="array" ref="I576">IFERROR(INDEX(②金銭出納簿!$C$4:$M$564,MATCH(LARGE((②金銭出納簿!$G$4:$G$564=$A$1)*1/ROW(②金銭出納簿!$C$4:$C$564),ROWS($A$18:$A587)),1/ROW(②金銭出納簿!$C$4:$C$564),0),COLUMNS($A$5:I$5)),"")</f>
        <v/>
      </c>
      <c r="J576" s="16" t="str">
        <f t="array" ref="J576">IFERROR(INDEX(②金銭出納簿!$C$4:$M$564,MATCH(LARGE((②金銭出納簿!$G$4:$G$564=$A$1)*1/ROW(②金銭出納簿!$C$4:$C$564),ROWS($A$18:$A587)),1/ROW(②金銭出納簿!$C$4:$C$564),0),COLUMNS($A$5:J$5)),"")</f>
        <v/>
      </c>
      <c r="K576" s="17" t="str">
        <f t="shared" si="18"/>
        <v/>
      </c>
      <c r="L576" s="23" t="str">
        <f t="shared" si="19"/>
        <v/>
      </c>
    </row>
    <row r="577" spans="1:12" ht="20.25" customHeight="1" x14ac:dyDescent="0.15">
      <c r="A577" s="124" t="str">
        <f t="array" ref="A577">IFERROR(INDEX(②金銭出納簿!$C$4:$M$564,MATCH(LARGE((②金銭出納簿!$G$4:$G$564=$A$1)*1/ROW(②金銭出納簿!$C$4:$C$564),ROWS($A$18:$A588)),1/ROW(②金銭出納簿!$C$4:$C$564),0),COLUMNS($A$5:A$5)),"")</f>
        <v/>
      </c>
      <c r="B577" s="125" t="str">
        <f t="array" ref="B577">IFERROR(INDEX(②金銭出納簿!$C$4:$M$564,MATCH(LARGE((②金銭出納簿!$G$4:$G$564=$A$1)*1/ROW(②金銭出納簿!$C$4:$C$564),ROWS($A$18:$A588)),1/ROW(②金銭出納簿!$C$4:$C$564),0),COLUMNS($A$5:B$5)),"")</f>
        <v/>
      </c>
      <c r="C577" s="12" t="str">
        <f t="array" ref="C577">IFERROR(INDEX(②金銭出納簿!$C$4:$M$564,MATCH(LARGE((②金銭出納簿!$G$4:$G$564=$A$1)*1/ROW(②金銭出納簿!$C$4:$C$564),ROWS($A$18:$A588)),1/ROW(②金銭出納簿!$C$4:$C$564),0),COLUMNS($A$5:C$5)),"")</f>
        <v/>
      </c>
      <c r="D577" s="12" t="str">
        <f t="array" ref="D577">IFERROR(INDEX(②金銭出納簿!$C$4:$M$564,MATCH(LARGE((②金銭出納簿!$G$4:$G$564=$A$1)*1/ROW(②金銭出納簿!$C$4:$C$564),ROWS($A$18:$A588)),1/ROW(②金銭出納簿!$C$4:$C$564),0),COLUMNS($A$5:D$5)),"")</f>
        <v/>
      </c>
      <c r="E577" s="12" t="str">
        <f t="array" ref="E577">IFERROR(INDEX(②金銭出納簿!$C$4:$M$564,MATCH(LARGE((②金銭出納簿!$G$4:$G$564=$A$1)*1/ROW(②金銭出納簿!$C$4:$C$564),ROWS($A$18:$A588)),1/ROW(②金銭出納簿!$C$4:$C$564),0),COLUMNS($A$5:E$5)),"")</f>
        <v/>
      </c>
      <c r="F577" s="134" t="str">
        <f t="array" ref="F577">IFERROR(INDEX(②金銭出納簿!$C$4:$M$564,MATCH(LARGE((②金銭出納簿!$G$4:$G$564=$A$1)*1/ROW(②金銭出納簿!$C$4:$C$564),ROWS($A$18:$A588)),1/ROW(②金銭出納簿!$C$4:$C$564),0),COLUMNS($A$5:F$5)),"")</f>
        <v/>
      </c>
      <c r="G577" s="134" t="str">
        <f t="array" ref="G577">IFERROR(INDEX(②金銭出納簿!$C$4:$M$564,MATCH(LARGE((②金銭出納簿!$G$4:$G$564=$A$1)*1/ROW(②金銭出納簿!$C$4:$C$564),ROWS($A$18:$A588)),1/ROW(②金銭出納簿!$C$4:$C$564),0),COLUMNS($A$5:G$5)),"")</f>
        <v/>
      </c>
      <c r="H577" s="15" t="str">
        <f t="array" ref="H577">IFERROR(INDEX(②金銭出納簿!$C$4:$M$564,MATCH(LARGE((②金銭出納簿!$G$4:$G$564=$A$1)*1/ROW(②金銭出納簿!$C$4:$C$564),ROWS($A$18:$A588)),1/ROW(②金銭出納簿!$C$4:$C$564),0),COLUMNS($A$5:H$5)),"")</f>
        <v/>
      </c>
      <c r="I577" s="17" t="str">
        <f t="array" ref="I577">IFERROR(INDEX(②金銭出納簿!$C$4:$M$564,MATCH(LARGE((②金銭出納簿!$G$4:$G$564=$A$1)*1/ROW(②金銭出納簿!$C$4:$C$564),ROWS($A$18:$A588)),1/ROW(②金銭出納簿!$C$4:$C$564),0),COLUMNS($A$5:I$5)),"")</f>
        <v/>
      </c>
      <c r="J577" s="16" t="str">
        <f t="array" ref="J577">IFERROR(INDEX(②金銭出納簿!$C$4:$M$564,MATCH(LARGE((②金銭出納簿!$G$4:$G$564=$A$1)*1/ROW(②金銭出納簿!$C$4:$C$564),ROWS($A$18:$A588)),1/ROW(②金銭出納簿!$C$4:$C$564),0),COLUMNS($A$5:J$5)),"")</f>
        <v/>
      </c>
      <c r="K577" s="17" t="str">
        <f t="shared" si="18"/>
        <v/>
      </c>
      <c r="L577" s="23" t="str">
        <f t="shared" si="19"/>
        <v/>
      </c>
    </row>
    <row r="578" spans="1:12" ht="20.25" customHeight="1" x14ac:dyDescent="0.15">
      <c r="A578" s="124" t="str">
        <f t="array" ref="A578">IFERROR(INDEX(②金銭出納簿!$C$4:$M$564,MATCH(LARGE((②金銭出納簿!$G$4:$G$564=$A$1)*1/ROW(②金銭出納簿!$C$4:$C$564),ROWS($A$18:$A589)),1/ROW(②金銭出納簿!$C$4:$C$564),0),COLUMNS($A$5:A$5)),"")</f>
        <v/>
      </c>
      <c r="B578" s="125" t="str">
        <f t="array" ref="B578">IFERROR(INDEX(②金銭出納簿!$C$4:$M$564,MATCH(LARGE((②金銭出納簿!$G$4:$G$564=$A$1)*1/ROW(②金銭出納簿!$C$4:$C$564),ROWS($A$18:$A589)),1/ROW(②金銭出納簿!$C$4:$C$564),0),COLUMNS($A$5:B$5)),"")</f>
        <v/>
      </c>
      <c r="C578" s="12" t="str">
        <f t="array" ref="C578">IFERROR(INDEX(②金銭出納簿!$C$4:$M$564,MATCH(LARGE((②金銭出納簿!$G$4:$G$564=$A$1)*1/ROW(②金銭出納簿!$C$4:$C$564),ROWS($A$18:$A589)),1/ROW(②金銭出納簿!$C$4:$C$564),0),COLUMNS($A$5:C$5)),"")</f>
        <v/>
      </c>
      <c r="D578" s="12" t="str">
        <f t="array" ref="D578">IFERROR(INDEX(②金銭出納簿!$C$4:$M$564,MATCH(LARGE((②金銭出納簿!$G$4:$G$564=$A$1)*1/ROW(②金銭出納簿!$C$4:$C$564),ROWS($A$18:$A589)),1/ROW(②金銭出納簿!$C$4:$C$564),0),COLUMNS($A$5:D$5)),"")</f>
        <v/>
      </c>
      <c r="E578" s="12" t="str">
        <f t="array" ref="E578">IFERROR(INDEX(②金銭出納簿!$C$4:$M$564,MATCH(LARGE((②金銭出納簿!$G$4:$G$564=$A$1)*1/ROW(②金銭出納簿!$C$4:$C$564),ROWS($A$18:$A589)),1/ROW(②金銭出納簿!$C$4:$C$564),0),COLUMNS($A$5:E$5)),"")</f>
        <v/>
      </c>
      <c r="F578" s="134" t="str">
        <f t="array" ref="F578">IFERROR(INDEX(②金銭出納簿!$C$4:$M$564,MATCH(LARGE((②金銭出納簿!$G$4:$G$564=$A$1)*1/ROW(②金銭出納簿!$C$4:$C$564),ROWS($A$18:$A589)),1/ROW(②金銭出納簿!$C$4:$C$564),0),COLUMNS($A$5:F$5)),"")</f>
        <v/>
      </c>
      <c r="G578" s="134" t="str">
        <f t="array" ref="G578">IFERROR(INDEX(②金銭出納簿!$C$4:$M$564,MATCH(LARGE((②金銭出納簿!$G$4:$G$564=$A$1)*1/ROW(②金銭出納簿!$C$4:$C$564),ROWS($A$18:$A589)),1/ROW(②金銭出納簿!$C$4:$C$564),0),COLUMNS($A$5:G$5)),"")</f>
        <v/>
      </c>
      <c r="H578" s="15" t="str">
        <f t="array" ref="H578">IFERROR(INDEX(②金銭出納簿!$C$4:$M$564,MATCH(LARGE((②金銭出納簿!$G$4:$G$564=$A$1)*1/ROW(②金銭出納簿!$C$4:$C$564),ROWS($A$18:$A589)),1/ROW(②金銭出納簿!$C$4:$C$564),0),COLUMNS($A$5:H$5)),"")</f>
        <v/>
      </c>
      <c r="I578" s="17" t="str">
        <f t="array" ref="I578">IFERROR(INDEX(②金銭出納簿!$C$4:$M$564,MATCH(LARGE((②金銭出納簿!$G$4:$G$564=$A$1)*1/ROW(②金銭出納簿!$C$4:$C$564),ROWS($A$18:$A589)),1/ROW(②金銭出納簿!$C$4:$C$564),0),COLUMNS($A$5:I$5)),"")</f>
        <v/>
      </c>
      <c r="J578" s="16" t="str">
        <f t="array" ref="J578">IFERROR(INDEX(②金銭出納簿!$C$4:$M$564,MATCH(LARGE((②金銭出納簿!$G$4:$G$564=$A$1)*1/ROW(②金銭出納簿!$C$4:$C$564),ROWS($A$18:$A589)),1/ROW(②金銭出納簿!$C$4:$C$564),0),COLUMNS($A$5:J$5)),"")</f>
        <v/>
      </c>
      <c r="K578" s="17" t="str">
        <f t="shared" si="18"/>
        <v/>
      </c>
      <c r="L578" s="23" t="str">
        <f t="shared" si="19"/>
        <v/>
      </c>
    </row>
    <row r="579" spans="1:12" ht="20.25" customHeight="1" x14ac:dyDescent="0.15">
      <c r="A579" s="124" t="str">
        <f t="array" ref="A579">IFERROR(INDEX(②金銭出納簿!$C$4:$M$564,MATCH(LARGE((②金銭出納簿!$G$4:$G$564=$A$1)*1/ROW(②金銭出納簿!$C$4:$C$564),ROWS($A$18:$A590)),1/ROW(②金銭出納簿!$C$4:$C$564),0),COLUMNS($A$5:A$5)),"")</f>
        <v/>
      </c>
      <c r="B579" s="125" t="str">
        <f t="array" ref="B579">IFERROR(INDEX(②金銭出納簿!$C$4:$M$564,MATCH(LARGE((②金銭出納簿!$G$4:$G$564=$A$1)*1/ROW(②金銭出納簿!$C$4:$C$564),ROWS($A$18:$A590)),1/ROW(②金銭出納簿!$C$4:$C$564),0),COLUMNS($A$5:B$5)),"")</f>
        <v/>
      </c>
      <c r="C579" s="12" t="str">
        <f t="array" ref="C579">IFERROR(INDEX(②金銭出納簿!$C$4:$M$564,MATCH(LARGE((②金銭出納簿!$G$4:$G$564=$A$1)*1/ROW(②金銭出納簿!$C$4:$C$564),ROWS($A$18:$A590)),1/ROW(②金銭出納簿!$C$4:$C$564),0),COLUMNS($A$5:C$5)),"")</f>
        <v/>
      </c>
      <c r="D579" s="12" t="str">
        <f t="array" ref="D579">IFERROR(INDEX(②金銭出納簿!$C$4:$M$564,MATCH(LARGE((②金銭出納簿!$G$4:$G$564=$A$1)*1/ROW(②金銭出納簿!$C$4:$C$564),ROWS($A$18:$A590)),1/ROW(②金銭出納簿!$C$4:$C$564),0),COLUMNS($A$5:D$5)),"")</f>
        <v/>
      </c>
      <c r="E579" s="12" t="str">
        <f t="array" ref="E579">IFERROR(INDEX(②金銭出納簿!$C$4:$M$564,MATCH(LARGE((②金銭出納簿!$G$4:$G$564=$A$1)*1/ROW(②金銭出納簿!$C$4:$C$564),ROWS($A$18:$A590)),1/ROW(②金銭出納簿!$C$4:$C$564),0),COLUMNS($A$5:E$5)),"")</f>
        <v/>
      </c>
      <c r="F579" s="134" t="str">
        <f t="array" ref="F579">IFERROR(INDEX(②金銭出納簿!$C$4:$M$564,MATCH(LARGE((②金銭出納簿!$G$4:$G$564=$A$1)*1/ROW(②金銭出納簿!$C$4:$C$564),ROWS($A$18:$A590)),1/ROW(②金銭出納簿!$C$4:$C$564),0),COLUMNS($A$5:F$5)),"")</f>
        <v/>
      </c>
      <c r="G579" s="134" t="str">
        <f t="array" ref="G579">IFERROR(INDEX(②金銭出納簿!$C$4:$M$564,MATCH(LARGE((②金銭出納簿!$G$4:$G$564=$A$1)*1/ROW(②金銭出納簿!$C$4:$C$564),ROWS($A$18:$A590)),1/ROW(②金銭出納簿!$C$4:$C$564),0),COLUMNS($A$5:G$5)),"")</f>
        <v/>
      </c>
      <c r="H579" s="15" t="str">
        <f t="array" ref="H579">IFERROR(INDEX(②金銭出納簿!$C$4:$M$564,MATCH(LARGE((②金銭出納簿!$G$4:$G$564=$A$1)*1/ROW(②金銭出納簿!$C$4:$C$564),ROWS($A$18:$A590)),1/ROW(②金銭出納簿!$C$4:$C$564),0),COLUMNS($A$5:H$5)),"")</f>
        <v/>
      </c>
      <c r="I579" s="17" t="str">
        <f t="array" ref="I579">IFERROR(INDEX(②金銭出納簿!$C$4:$M$564,MATCH(LARGE((②金銭出納簿!$G$4:$G$564=$A$1)*1/ROW(②金銭出納簿!$C$4:$C$564),ROWS($A$18:$A590)),1/ROW(②金銭出納簿!$C$4:$C$564),0),COLUMNS($A$5:I$5)),"")</f>
        <v/>
      </c>
      <c r="J579" s="16" t="str">
        <f t="array" ref="J579">IFERROR(INDEX(②金銭出納簿!$C$4:$M$564,MATCH(LARGE((②金銭出納簿!$G$4:$G$564=$A$1)*1/ROW(②金銭出納簿!$C$4:$C$564),ROWS($A$18:$A590)),1/ROW(②金銭出納簿!$C$4:$C$564),0),COLUMNS($A$5:J$5)),"")</f>
        <v/>
      </c>
      <c r="K579" s="17" t="str">
        <f t="shared" si="18"/>
        <v/>
      </c>
      <c r="L579" s="23" t="str">
        <f t="shared" si="19"/>
        <v/>
      </c>
    </row>
    <row r="580" spans="1:12" ht="20.25" customHeight="1" x14ac:dyDescent="0.15">
      <c r="A580" s="124" t="str">
        <f t="array" ref="A580">IFERROR(INDEX(②金銭出納簿!$C$4:$M$564,MATCH(LARGE((②金銭出納簿!$G$4:$G$564=$A$1)*1/ROW(②金銭出納簿!$C$4:$C$564),ROWS($A$18:$A591)),1/ROW(②金銭出納簿!$C$4:$C$564),0),COLUMNS($A$5:A$5)),"")</f>
        <v/>
      </c>
      <c r="B580" s="125" t="str">
        <f t="array" ref="B580">IFERROR(INDEX(②金銭出納簿!$C$4:$M$564,MATCH(LARGE((②金銭出納簿!$G$4:$G$564=$A$1)*1/ROW(②金銭出納簿!$C$4:$C$564),ROWS($A$18:$A591)),1/ROW(②金銭出納簿!$C$4:$C$564),0),COLUMNS($A$5:B$5)),"")</f>
        <v/>
      </c>
      <c r="C580" s="12" t="str">
        <f t="array" ref="C580">IFERROR(INDEX(②金銭出納簿!$C$4:$M$564,MATCH(LARGE((②金銭出納簿!$G$4:$G$564=$A$1)*1/ROW(②金銭出納簿!$C$4:$C$564),ROWS($A$18:$A591)),1/ROW(②金銭出納簿!$C$4:$C$564),0),COLUMNS($A$5:C$5)),"")</f>
        <v/>
      </c>
      <c r="D580" s="12" t="str">
        <f t="array" ref="D580">IFERROR(INDEX(②金銭出納簿!$C$4:$M$564,MATCH(LARGE((②金銭出納簿!$G$4:$G$564=$A$1)*1/ROW(②金銭出納簿!$C$4:$C$564),ROWS($A$18:$A591)),1/ROW(②金銭出納簿!$C$4:$C$564),0),COLUMNS($A$5:D$5)),"")</f>
        <v/>
      </c>
      <c r="E580" s="12" t="str">
        <f t="array" ref="E580">IFERROR(INDEX(②金銭出納簿!$C$4:$M$564,MATCH(LARGE((②金銭出納簿!$G$4:$G$564=$A$1)*1/ROW(②金銭出納簿!$C$4:$C$564),ROWS($A$18:$A591)),1/ROW(②金銭出納簿!$C$4:$C$564),0),COLUMNS($A$5:E$5)),"")</f>
        <v/>
      </c>
      <c r="F580" s="134" t="str">
        <f t="array" ref="F580">IFERROR(INDEX(②金銭出納簿!$C$4:$M$564,MATCH(LARGE((②金銭出納簿!$G$4:$G$564=$A$1)*1/ROW(②金銭出納簿!$C$4:$C$564),ROWS($A$18:$A591)),1/ROW(②金銭出納簿!$C$4:$C$564),0),COLUMNS($A$5:F$5)),"")</f>
        <v/>
      </c>
      <c r="G580" s="134" t="str">
        <f t="array" ref="G580">IFERROR(INDEX(②金銭出納簿!$C$4:$M$564,MATCH(LARGE((②金銭出納簿!$G$4:$G$564=$A$1)*1/ROW(②金銭出納簿!$C$4:$C$564),ROWS($A$18:$A591)),1/ROW(②金銭出納簿!$C$4:$C$564),0),COLUMNS($A$5:G$5)),"")</f>
        <v/>
      </c>
      <c r="H580" s="15" t="str">
        <f t="array" ref="H580">IFERROR(INDEX(②金銭出納簿!$C$4:$M$564,MATCH(LARGE((②金銭出納簿!$G$4:$G$564=$A$1)*1/ROW(②金銭出納簿!$C$4:$C$564),ROWS($A$18:$A591)),1/ROW(②金銭出納簿!$C$4:$C$564),0),COLUMNS($A$5:H$5)),"")</f>
        <v/>
      </c>
      <c r="I580" s="17" t="str">
        <f t="array" ref="I580">IFERROR(INDEX(②金銭出納簿!$C$4:$M$564,MATCH(LARGE((②金銭出納簿!$G$4:$G$564=$A$1)*1/ROW(②金銭出納簿!$C$4:$C$564),ROWS($A$18:$A591)),1/ROW(②金銭出納簿!$C$4:$C$564),0),COLUMNS($A$5:I$5)),"")</f>
        <v/>
      </c>
      <c r="J580" s="16" t="str">
        <f t="array" ref="J580">IFERROR(INDEX(②金銭出納簿!$C$4:$M$564,MATCH(LARGE((②金銭出納簿!$G$4:$G$564=$A$1)*1/ROW(②金銭出納簿!$C$4:$C$564),ROWS($A$18:$A591)),1/ROW(②金銭出納簿!$C$4:$C$564),0),COLUMNS($A$5:J$5)),"")</f>
        <v/>
      </c>
      <c r="K580" s="17" t="str">
        <f t="shared" si="18"/>
        <v/>
      </c>
      <c r="L580" s="23" t="str">
        <f t="shared" si="19"/>
        <v/>
      </c>
    </row>
    <row r="581" spans="1:12" ht="20.25" customHeight="1" x14ac:dyDescent="0.15">
      <c r="A581" s="124" t="str">
        <f t="array" ref="A581">IFERROR(INDEX(②金銭出納簿!$C$4:$M$564,MATCH(LARGE((②金銭出納簿!$G$4:$G$564=$A$1)*1/ROW(②金銭出納簿!$C$4:$C$564),ROWS($A$18:$A592)),1/ROW(②金銭出納簿!$C$4:$C$564),0),COLUMNS($A$5:A$5)),"")</f>
        <v/>
      </c>
      <c r="B581" s="125" t="str">
        <f t="array" ref="B581">IFERROR(INDEX(②金銭出納簿!$C$4:$M$564,MATCH(LARGE((②金銭出納簿!$G$4:$G$564=$A$1)*1/ROW(②金銭出納簿!$C$4:$C$564),ROWS($A$18:$A592)),1/ROW(②金銭出納簿!$C$4:$C$564),0),COLUMNS($A$5:B$5)),"")</f>
        <v/>
      </c>
      <c r="C581" s="12" t="str">
        <f t="array" ref="C581">IFERROR(INDEX(②金銭出納簿!$C$4:$M$564,MATCH(LARGE((②金銭出納簿!$G$4:$G$564=$A$1)*1/ROW(②金銭出納簿!$C$4:$C$564),ROWS($A$18:$A592)),1/ROW(②金銭出納簿!$C$4:$C$564),0),COLUMNS($A$5:C$5)),"")</f>
        <v/>
      </c>
      <c r="D581" s="12" t="str">
        <f t="array" ref="D581">IFERROR(INDEX(②金銭出納簿!$C$4:$M$564,MATCH(LARGE((②金銭出納簿!$G$4:$G$564=$A$1)*1/ROW(②金銭出納簿!$C$4:$C$564),ROWS($A$18:$A592)),1/ROW(②金銭出納簿!$C$4:$C$564),0),COLUMNS($A$5:D$5)),"")</f>
        <v/>
      </c>
      <c r="E581" s="12" t="str">
        <f t="array" ref="E581">IFERROR(INDEX(②金銭出納簿!$C$4:$M$564,MATCH(LARGE((②金銭出納簿!$G$4:$G$564=$A$1)*1/ROW(②金銭出納簿!$C$4:$C$564),ROWS($A$18:$A592)),1/ROW(②金銭出納簿!$C$4:$C$564),0),COLUMNS($A$5:E$5)),"")</f>
        <v/>
      </c>
      <c r="F581" s="134" t="str">
        <f t="array" ref="F581">IFERROR(INDEX(②金銭出納簿!$C$4:$M$564,MATCH(LARGE((②金銭出納簿!$G$4:$G$564=$A$1)*1/ROW(②金銭出納簿!$C$4:$C$564),ROWS($A$18:$A592)),1/ROW(②金銭出納簿!$C$4:$C$564),0),COLUMNS($A$5:F$5)),"")</f>
        <v/>
      </c>
      <c r="G581" s="134" t="str">
        <f t="array" ref="G581">IFERROR(INDEX(②金銭出納簿!$C$4:$M$564,MATCH(LARGE((②金銭出納簿!$G$4:$G$564=$A$1)*1/ROW(②金銭出納簿!$C$4:$C$564),ROWS($A$18:$A592)),1/ROW(②金銭出納簿!$C$4:$C$564),0),COLUMNS($A$5:G$5)),"")</f>
        <v/>
      </c>
      <c r="H581" s="15" t="str">
        <f t="array" ref="H581">IFERROR(INDEX(②金銭出納簿!$C$4:$M$564,MATCH(LARGE((②金銭出納簿!$G$4:$G$564=$A$1)*1/ROW(②金銭出納簿!$C$4:$C$564),ROWS($A$18:$A592)),1/ROW(②金銭出納簿!$C$4:$C$564),0),COLUMNS($A$5:H$5)),"")</f>
        <v/>
      </c>
      <c r="I581" s="17" t="str">
        <f t="array" ref="I581">IFERROR(INDEX(②金銭出納簿!$C$4:$M$564,MATCH(LARGE((②金銭出納簿!$G$4:$G$564=$A$1)*1/ROW(②金銭出納簿!$C$4:$C$564),ROWS($A$18:$A592)),1/ROW(②金銭出納簿!$C$4:$C$564),0),COLUMNS($A$5:I$5)),"")</f>
        <v/>
      </c>
      <c r="J581" s="16" t="str">
        <f t="array" ref="J581">IFERROR(INDEX(②金銭出納簿!$C$4:$M$564,MATCH(LARGE((②金銭出納簿!$G$4:$G$564=$A$1)*1/ROW(②金銭出納簿!$C$4:$C$564),ROWS($A$18:$A592)),1/ROW(②金銭出納簿!$C$4:$C$564),0),COLUMNS($A$5:J$5)),"")</f>
        <v/>
      </c>
      <c r="K581" s="17" t="str">
        <f t="shared" si="18"/>
        <v/>
      </c>
      <c r="L581" s="23" t="str">
        <f t="shared" si="19"/>
        <v/>
      </c>
    </row>
    <row r="582" spans="1:12" ht="20.25" customHeight="1" x14ac:dyDescent="0.15">
      <c r="A582" s="124" t="str">
        <f t="array" ref="A582">IFERROR(INDEX(②金銭出納簿!$C$4:$M$564,MATCH(LARGE((②金銭出納簿!$G$4:$G$564=$A$1)*1/ROW(②金銭出納簿!$C$4:$C$564),ROWS($A$18:$A593)),1/ROW(②金銭出納簿!$C$4:$C$564),0),COLUMNS($A$5:A$5)),"")</f>
        <v/>
      </c>
      <c r="B582" s="125" t="str">
        <f t="array" ref="B582">IFERROR(INDEX(②金銭出納簿!$C$4:$M$564,MATCH(LARGE((②金銭出納簿!$G$4:$G$564=$A$1)*1/ROW(②金銭出納簿!$C$4:$C$564),ROWS($A$18:$A593)),1/ROW(②金銭出納簿!$C$4:$C$564),0),COLUMNS($A$5:B$5)),"")</f>
        <v/>
      </c>
      <c r="C582" s="12" t="str">
        <f t="array" ref="C582">IFERROR(INDEX(②金銭出納簿!$C$4:$M$564,MATCH(LARGE((②金銭出納簿!$G$4:$G$564=$A$1)*1/ROW(②金銭出納簿!$C$4:$C$564),ROWS($A$18:$A593)),1/ROW(②金銭出納簿!$C$4:$C$564),0),COLUMNS($A$5:C$5)),"")</f>
        <v/>
      </c>
      <c r="D582" s="12" t="str">
        <f t="array" ref="D582">IFERROR(INDEX(②金銭出納簿!$C$4:$M$564,MATCH(LARGE((②金銭出納簿!$G$4:$G$564=$A$1)*1/ROW(②金銭出納簿!$C$4:$C$564),ROWS($A$18:$A593)),1/ROW(②金銭出納簿!$C$4:$C$564),0),COLUMNS($A$5:D$5)),"")</f>
        <v/>
      </c>
      <c r="E582" s="12" t="str">
        <f t="array" ref="E582">IFERROR(INDEX(②金銭出納簿!$C$4:$M$564,MATCH(LARGE((②金銭出納簿!$G$4:$G$564=$A$1)*1/ROW(②金銭出納簿!$C$4:$C$564),ROWS($A$18:$A593)),1/ROW(②金銭出納簿!$C$4:$C$564),0),COLUMNS($A$5:E$5)),"")</f>
        <v/>
      </c>
      <c r="F582" s="134" t="str">
        <f t="array" ref="F582">IFERROR(INDEX(②金銭出納簿!$C$4:$M$564,MATCH(LARGE((②金銭出納簿!$G$4:$G$564=$A$1)*1/ROW(②金銭出納簿!$C$4:$C$564),ROWS($A$18:$A593)),1/ROW(②金銭出納簿!$C$4:$C$564),0),COLUMNS($A$5:F$5)),"")</f>
        <v/>
      </c>
      <c r="G582" s="134" t="str">
        <f t="array" ref="G582">IFERROR(INDEX(②金銭出納簿!$C$4:$M$564,MATCH(LARGE((②金銭出納簿!$G$4:$G$564=$A$1)*1/ROW(②金銭出納簿!$C$4:$C$564),ROWS($A$18:$A593)),1/ROW(②金銭出納簿!$C$4:$C$564),0),COLUMNS($A$5:G$5)),"")</f>
        <v/>
      </c>
      <c r="H582" s="15" t="str">
        <f t="array" ref="H582">IFERROR(INDEX(②金銭出納簿!$C$4:$M$564,MATCH(LARGE((②金銭出納簿!$G$4:$G$564=$A$1)*1/ROW(②金銭出納簿!$C$4:$C$564),ROWS($A$18:$A593)),1/ROW(②金銭出納簿!$C$4:$C$564),0),COLUMNS($A$5:H$5)),"")</f>
        <v/>
      </c>
      <c r="I582" s="17" t="str">
        <f t="array" ref="I582">IFERROR(INDEX(②金銭出納簿!$C$4:$M$564,MATCH(LARGE((②金銭出納簿!$G$4:$G$564=$A$1)*1/ROW(②金銭出納簿!$C$4:$C$564),ROWS($A$18:$A593)),1/ROW(②金銭出納簿!$C$4:$C$564),0),COLUMNS($A$5:I$5)),"")</f>
        <v/>
      </c>
      <c r="J582" s="16" t="str">
        <f t="array" ref="J582">IFERROR(INDEX(②金銭出納簿!$C$4:$M$564,MATCH(LARGE((②金銭出納簿!$G$4:$G$564=$A$1)*1/ROW(②金銭出納簿!$C$4:$C$564),ROWS($A$18:$A593)),1/ROW(②金銭出納簿!$C$4:$C$564),0),COLUMNS($A$5:J$5)),"")</f>
        <v/>
      </c>
      <c r="K582" s="17" t="str">
        <f t="shared" si="18"/>
        <v/>
      </c>
      <c r="L582" s="23" t="str">
        <f t="shared" si="19"/>
        <v/>
      </c>
    </row>
    <row r="583" spans="1:12" ht="20.25" customHeight="1" x14ac:dyDescent="0.15">
      <c r="A583" s="124" t="str">
        <f t="array" ref="A583">IFERROR(INDEX(②金銭出納簿!$C$4:$M$564,MATCH(LARGE((②金銭出納簿!$G$4:$G$564=$A$1)*1/ROW(②金銭出納簿!$C$4:$C$564),ROWS($A$18:$A594)),1/ROW(②金銭出納簿!$C$4:$C$564),0),COLUMNS($A$5:A$5)),"")</f>
        <v/>
      </c>
      <c r="B583" s="125" t="str">
        <f t="array" ref="B583">IFERROR(INDEX(②金銭出納簿!$C$4:$M$564,MATCH(LARGE((②金銭出納簿!$G$4:$G$564=$A$1)*1/ROW(②金銭出納簿!$C$4:$C$564),ROWS($A$18:$A594)),1/ROW(②金銭出納簿!$C$4:$C$564),0),COLUMNS($A$5:B$5)),"")</f>
        <v/>
      </c>
      <c r="C583" s="12" t="str">
        <f t="array" ref="C583">IFERROR(INDEX(②金銭出納簿!$C$4:$M$564,MATCH(LARGE((②金銭出納簿!$G$4:$G$564=$A$1)*1/ROW(②金銭出納簿!$C$4:$C$564),ROWS($A$18:$A594)),1/ROW(②金銭出納簿!$C$4:$C$564),0),COLUMNS($A$5:C$5)),"")</f>
        <v/>
      </c>
      <c r="D583" s="12" t="str">
        <f t="array" ref="D583">IFERROR(INDEX(②金銭出納簿!$C$4:$M$564,MATCH(LARGE((②金銭出納簿!$G$4:$G$564=$A$1)*1/ROW(②金銭出納簿!$C$4:$C$564),ROWS($A$18:$A594)),1/ROW(②金銭出納簿!$C$4:$C$564),0),COLUMNS($A$5:D$5)),"")</f>
        <v/>
      </c>
      <c r="E583" s="12" t="str">
        <f t="array" ref="E583">IFERROR(INDEX(②金銭出納簿!$C$4:$M$564,MATCH(LARGE((②金銭出納簿!$G$4:$G$564=$A$1)*1/ROW(②金銭出納簿!$C$4:$C$564),ROWS($A$18:$A594)),1/ROW(②金銭出納簿!$C$4:$C$564),0),COLUMNS($A$5:E$5)),"")</f>
        <v/>
      </c>
      <c r="F583" s="134" t="str">
        <f t="array" ref="F583">IFERROR(INDEX(②金銭出納簿!$C$4:$M$564,MATCH(LARGE((②金銭出納簿!$G$4:$G$564=$A$1)*1/ROW(②金銭出納簿!$C$4:$C$564),ROWS($A$18:$A594)),1/ROW(②金銭出納簿!$C$4:$C$564),0),COLUMNS($A$5:F$5)),"")</f>
        <v/>
      </c>
      <c r="G583" s="134" t="str">
        <f t="array" ref="G583">IFERROR(INDEX(②金銭出納簿!$C$4:$M$564,MATCH(LARGE((②金銭出納簿!$G$4:$G$564=$A$1)*1/ROW(②金銭出納簿!$C$4:$C$564),ROWS($A$18:$A594)),1/ROW(②金銭出納簿!$C$4:$C$564),0),COLUMNS($A$5:G$5)),"")</f>
        <v/>
      </c>
      <c r="H583" s="15" t="str">
        <f t="array" ref="H583">IFERROR(INDEX(②金銭出納簿!$C$4:$M$564,MATCH(LARGE((②金銭出納簿!$G$4:$G$564=$A$1)*1/ROW(②金銭出納簿!$C$4:$C$564),ROWS($A$18:$A594)),1/ROW(②金銭出納簿!$C$4:$C$564),0),COLUMNS($A$5:H$5)),"")</f>
        <v/>
      </c>
      <c r="I583" s="17" t="str">
        <f t="array" ref="I583">IFERROR(INDEX(②金銭出納簿!$C$4:$M$564,MATCH(LARGE((②金銭出納簿!$G$4:$G$564=$A$1)*1/ROW(②金銭出納簿!$C$4:$C$564),ROWS($A$18:$A594)),1/ROW(②金銭出納簿!$C$4:$C$564),0),COLUMNS($A$5:I$5)),"")</f>
        <v/>
      </c>
      <c r="J583" s="16" t="str">
        <f t="array" ref="J583">IFERROR(INDEX(②金銭出納簿!$C$4:$M$564,MATCH(LARGE((②金銭出納簿!$G$4:$G$564=$A$1)*1/ROW(②金銭出納簿!$C$4:$C$564),ROWS($A$18:$A594)),1/ROW(②金銭出納簿!$C$4:$C$564),0),COLUMNS($A$5:J$5)),"")</f>
        <v/>
      </c>
      <c r="K583" s="17" t="str">
        <f t="shared" ref="K583:K633" si="20">IFERROR(K582+I583,"")</f>
        <v/>
      </c>
      <c r="L583" s="23" t="str">
        <f t="shared" ref="L583:L633" si="21">IFERROR(L582+J583,"")</f>
        <v/>
      </c>
    </row>
    <row r="584" spans="1:12" ht="20.25" customHeight="1" x14ac:dyDescent="0.15">
      <c r="A584" s="124" t="str">
        <f t="array" ref="A584">IFERROR(INDEX(②金銭出納簿!$C$4:$M$564,MATCH(LARGE((②金銭出納簿!$G$4:$G$564=$A$1)*1/ROW(②金銭出納簿!$C$4:$C$564),ROWS($A$18:$A595)),1/ROW(②金銭出納簿!$C$4:$C$564),0),COLUMNS($A$5:A$5)),"")</f>
        <v/>
      </c>
      <c r="B584" s="125" t="str">
        <f t="array" ref="B584">IFERROR(INDEX(②金銭出納簿!$C$4:$M$564,MATCH(LARGE((②金銭出納簿!$G$4:$G$564=$A$1)*1/ROW(②金銭出納簿!$C$4:$C$564),ROWS($A$18:$A595)),1/ROW(②金銭出納簿!$C$4:$C$564),0),COLUMNS($A$5:B$5)),"")</f>
        <v/>
      </c>
      <c r="C584" s="12" t="str">
        <f t="array" ref="C584">IFERROR(INDEX(②金銭出納簿!$C$4:$M$564,MATCH(LARGE((②金銭出納簿!$G$4:$G$564=$A$1)*1/ROW(②金銭出納簿!$C$4:$C$564),ROWS($A$18:$A595)),1/ROW(②金銭出納簿!$C$4:$C$564),0),COLUMNS($A$5:C$5)),"")</f>
        <v/>
      </c>
      <c r="D584" s="12" t="str">
        <f t="array" ref="D584">IFERROR(INDEX(②金銭出納簿!$C$4:$M$564,MATCH(LARGE((②金銭出納簿!$G$4:$G$564=$A$1)*1/ROW(②金銭出納簿!$C$4:$C$564),ROWS($A$18:$A595)),1/ROW(②金銭出納簿!$C$4:$C$564),0),COLUMNS($A$5:D$5)),"")</f>
        <v/>
      </c>
      <c r="E584" s="12" t="str">
        <f t="array" ref="E584">IFERROR(INDEX(②金銭出納簿!$C$4:$M$564,MATCH(LARGE((②金銭出納簿!$G$4:$G$564=$A$1)*1/ROW(②金銭出納簿!$C$4:$C$564),ROWS($A$18:$A595)),1/ROW(②金銭出納簿!$C$4:$C$564),0),COLUMNS($A$5:E$5)),"")</f>
        <v/>
      </c>
      <c r="F584" s="134" t="str">
        <f t="array" ref="F584">IFERROR(INDEX(②金銭出納簿!$C$4:$M$564,MATCH(LARGE((②金銭出納簿!$G$4:$G$564=$A$1)*1/ROW(②金銭出納簿!$C$4:$C$564),ROWS($A$18:$A595)),1/ROW(②金銭出納簿!$C$4:$C$564),0),COLUMNS($A$5:F$5)),"")</f>
        <v/>
      </c>
      <c r="G584" s="134" t="str">
        <f t="array" ref="G584">IFERROR(INDEX(②金銭出納簿!$C$4:$M$564,MATCH(LARGE((②金銭出納簿!$G$4:$G$564=$A$1)*1/ROW(②金銭出納簿!$C$4:$C$564),ROWS($A$18:$A595)),1/ROW(②金銭出納簿!$C$4:$C$564),0),COLUMNS($A$5:G$5)),"")</f>
        <v/>
      </c>
      <c r="H584" s="15" t="str">
        <f t="array" ref="H584">IFERROR(INDEX(②金銭出納簿!$C$4:$M$564,MATCH(LARGE((②金銭出納簿!$G$4:$G$564=$A$1)*1/ROW(②金銭出納簿!$C$4:$C$564),ROWS($A$18:$A595)),1/ROW(②金銭出納簿!$C$4:$C$564),0),COLUMNS($A$5:H$5)),"")</f>
        <v/>
      </c>
      <c r="I584" s="17" t="str">
        <f t="array" ref="I584">IFERROR(INDEX(②金銭出納簿!$C$4:$M$564,MATCH(LARGE((②金銭出納簿!$G$4:$G$564=$A$1)*1/ROW(②金銭出納簿!$C$4:$C$564),ROWS($A$18:$A595)),1/ROW(②金銭出納簿!$C$4:$C$564),0),COLUMNS($A$5:I$5)),"")</f>
        <v/>
      </c>
      <c r="J584" s="16" t="str">
        <f t="array" ref="J584">IFERROR(INDEX(②金銭出納簿!$C$4:$M$564,MATCH(LARGE((②金銭出納簿!$G$4:$G$564=$A$1)*1/ROW(②金銭出納簿!$C$4:$C$564),ROWS($A$18:$A595)),1/ROW(②金銭出納簿!$C$4:$C$564),0),COLUMNS($A$5:J$5)),"")</f>
        <v/>
      </c>
      <c r="K584" s="17" t="str">
        <f t="shared" si="20"/>
        <v/>
      </c>
      <c r="L584" s="23" t="str">
        <f t="shared" si="21"/>
        <v/>
      </c>
    </row>
    <row r="585" spans="1:12" ht="20.25" customHeight="1" x14ac:dyDescent="0.15">
      <c r="A585" s="124" t="str">
        <f t="array" ref="A585">IFERROR(INDEX(②金銭出納簿!$C$4:$M$564,MATCH(LARGE((②金銭出納簿!$G$4:$G$564=$A$1)*1/ROW(②金銭出納簿!$C$4:$C$564),ROWS($A$18:$A596)),1/ROW(②金銭出納簿!$C$4:$C$564),0),COLUMNS($A$5:A$5)),"")</f>
        <v/>
      </c>
      <c r="B585" s="125" t="str">
        <f t="array" ref="B585">IFERROR(INDEX(②金銭出納簿!$C$4:$M$564,MATCH(LARGE((②金銭出納簿!$G$4:$G$564=$A$1)*1/ROW(②金銭出納簿!$C$4:$C$564),ROWS($A$18:$A596)),1/ROW(②金銭出納簿!$C$4:$C$564),0),COLUMNS($A$5:B$5)),"")</f>
        <v/>
      </c>
      <c r="C585" s="12" t="str">
        <f t="array" ref="C585">IFERROR(INDEX(②金銭出納簿!$C$4:$M$564,MATCH(LARGE((②金銭出納簿!$G$4:$G$564=$A$1)*1/ROW(②金銭出納簿!$C$4:$C$564),ROWS($A$18:$A596)),1/ROW(②金銭出納簿!$C$4:$C$564),0),COLUMNS($A$5:C$5)),"")</f>
        <v/>
      </c>
      <c r="D585" s="12" t="str">
        <f t="array" ref="D585">IFERROR(INDEX(②金銭出納簿!$C$4:$M$564,MATCH(LARGE((②金銭出納簿!$G$4:$G$564=$A$1)*1/ROW(②金銭出納簿!$C$4:$C$564),ROWS($A$18:$A596)),1/ROW(②金銭出納簿!$C$4:$C$564),0),COLUMNS($A$5:D$5)),"")</f>
        <v/>
      </c>
      <c r="E585" s="12" t="str">
        <f t="array" ref="E585">IFERROR(INDEX(②金銭出納簿!$C$4:$M$564,MATCH(LARGE((②金銭出納簿!$G$4:$G$564=$A$1)*1/ROW(②金銭出納簿!$C$4:$C$564),ROWS($A$18:$A596)),1/ROW(②金銭出納簿!$C$4:$C$564),0),COLUMNS($A$5:E$5)),"")</f>
        <v/>
      </c>
      <c r="F585" s="134" t="str">
        <f t="array" ref="F585">IFERROR(INDEX(②金銭出納簿!$C$4:$M$564,MATCH(LARGE((②金銭出納簿!$G$4:$G$564=$A$1)*1/ROW(②金銭出納簿!$C$4:$C$564),ROWS($A$18:$A596)),1/ROW(②金銭出納簿!$C$4:$C$564),0),COLUMNS($A$5:F$5)),"")</f>
        <v/>
      </c>
      <c r="G585" s="134" t="str">
        <f t="array" ref="G585">IFERROR(INDEX(②金銭出納簿!$C$4:$M$564,MATCH(LARGE((②金銭出納簿!$G$4:$G$564=$A$1)*1/ROW(②金銭出納簿!$C$4:$C$564),ROWS($A$18:$A596)),1/ROW(②金銭出納簿!$C$4:$C$564),0),COLUMNS($A$5:G$5)),"")</f>
        <v/>
      </c>
      <c r="H585" s="15" t="str">
        <f t="array" ref="H585">IFERROR(INDEX(②金銭出納簿!$C$4:$M$564,MATCH(LARGE((②金銭出納簿!$G$4:$G$564=$A$1)*1/ROW(②金銭出納簿!$C$4:$C$564),ROWS($A$18:$A596)),1/ROW(②金銭出納簿!$C$4:$C$564),0),COLUMNS($A$5:H$5)),"")</f>
        <v/>
      </c>
      <c r="I585" s="17" t="str">
        <f t="array" ref="I585">IFERROR(INDEX(②金銭出納簿!$C$4:$M$564,MATCH(LARGE((②金銭出納簿!$G$4:$G$564=$A$1)*1/ROW(②金銭出納簿!$C$4:$C$564),ROWS($A$18:$A596)),1/ROW(②金銭出納簿!$C$4:$C$564),0),COLUMNS($A$5:I$5)),"")</f>
        <v/>
      </c>
      <c r="J585" s="16" t="str">
        <f t="array" ref="J585">IFERROR(INDEX(②金銭出納簿!$C$4:$M$564,MATCH(LARGE((②金銭出納簿!$G$4:$G$564=$A$1)*1/ROW(②金銭出納簿!$C$4:$C$564),ROWS($A$18:$A596)),1/ROW(②金銭出納簿!$C$4:$C$564),0),COLUMNS($A$5:J$5)),"")</f>
        <v/>
      </c>
      <c r="K585" s="17" t="str">
        <f t="shared" si="20"/>
        <v/>
      </c>
      <c r="L585" s="23" t="str">
        <f t="shared" si="21"/>
        <v/>
      </c>
    </row>
    <row r="586" spans="1:12" ht="20.25" customHeight="1" x14ac:dyDescent="0.15">
      <c r="A586" s="124" t="str">
        <f t="array" ref="A586">IFERROR(INDEX(②金銭出納簿!$C$4:$M$564,MATCH(LARGE((②金銭出納簿!$G$4:$G$564=$A$1)*1/ROW(②金銭出納簿!$C$4:$C$564),ROWS($A$18:$A597)),1/ROW(②金銭出納簿!$C$4:$C$564),0),COLUMNS($A$5:A$5)),"")</f>
        <v/>
      </c>
      <c r="B586" s="125" t="str">
        <f t="array" ref="B586">IFERROR(INDEX(②金銭出納簿!$C$4:$M$564,MATCH(LARGE((②金銭出納簿!$G$4:$G$564=$A$1)*1/ROW(②金銭出納簿!$C$4:$C$564),ROWS($A$18:$A597)),1/ROW(②金銭出納簿!$C$4:$C$564),0),COLUMNS($A$5:B$5)),"")</f>
        <v/>
      </c>
      <c r="C586" s="12" t="str">
        <f t="array" ref="C586">IFERROR(INDEX(②金銭出納簿!$C$4:$M$564,MATCH(LARGE((②金銭出納簿!$G$4:$G$564=$A$1)*1/ROW(②金銭出納簿!$C$4:$C$564),ROWS($A$18:$A597)),1/ROW(②金銭出納簿!$C$4:$C$564),0),COLUMNS($A$5:C$5)),"")</f>
        <v/>
      </c>
      <c r="D586" s="12" t="str">
        <f t="array" ref="D586">IFERROR(INDEX(②金銭出納簿!$C$4:$M$564,MATCH(LARGE((②金銭出納簿!$G$4:$G$564=$A$1)*1/ROW(②金銭出納簿!$C$4:$C$564),ROWS($A$18:$A597)),1/ROW(②金銭出納簿!$C$4:$C$564),0),COLUMNS($A$5:D$5)),"")</f>
        <v/>
      </c>
      <c r="E586" s="12" t="str">
        <f t="array" ref="E586">IFERROR(INDEX(②金銭出納簿!$C$4:$M$564,MATCH(LARGE((②金銭出納簿!$G$4:$G$564=$A$1)*1/ROW(②金銭出納簿!$C$4:$C$564),ROWS($A$18:$A597)),1/ROW(②金銭出納簿!$C$4:$C$564),0),COLUMNS($A$5:E$5)),"")</f>
        <v/>
      </c>
      <c r="F586" s="134" t="str">
        <f t="array" ref="F586">IFERROR(INDEX(②金銭出納簿!$C$4:$M$564,MATCH(LARGE((②金銭出納簿!$G$4:$G$564=$A$1)*1/ROW(②金銭出納簿!$C$4:$C$564),ROWS($A$18:$A597)),1/ROW(②金銭出納簿!$C$4:$C$564),0),COLUMNS($A$5:F$5)),"")</f>
        <v/>
      </c>
      <c r="G586" s="134" t="str">
        <f t="array" ref="G586">IFERROR(INDEX(②金銭出納簿!$C$4:$M$564,MATCH(LARGE((②金銭出納簿!$G$4:$G$564=$A$1)*1/ROW(②金銭出納簿!$C$4:$C$564),ROWS($A$18:$A597)),1/ROW(②金銭出納簿!$C$4:$C$564),0),COLUMNS($A$5:G$5)),"")</f>
        <v/>
      </c>
      <c r="H586" s="15" t="str">
        <f t="array" ref="H586">IFERROR(INDEX(②金銭出納簿!$C$4:$M$564,MATCH(LARGE((②金銭出納簿!$G$4:$G$564=$A$1)*1/ROW(②金銭出納簿!$C$4:$C$564),ROWS($A$18:$A597)),1/ROW(②金銭出納簿!$C$4:$C$564),0),COLUMNS($A$5:H$5)),"")</f>
        <v/>
      </c>
      <c r="I586" s="17" t="str">
        <f t="array" ref="I586">IFERROR(INDEX(②金銭出納簿!$C$4:$M$564,MATCH(LARGE((②金銭出納簿!$G$4:$G$564=$A$1)*1/ROW(②金銭出納簿!$C$4:$C$564),ROWS($A$18:$A597)),1/ROW(②金銭出納簿!$C$4:$C$564),0),COLUMNS($A$5:I$5)),"")</f>
        <v/>
      </c>
      <c r="J586" s="16" t="str">
        <f t="array" ref="J586">IFERROR(INDEX(②金銭出納簿!$C$4:$M$564,MATCH(LARGE((②金銭出納簿!$G$4:$G$564=$A$1)*1/ROW(②金銭出納簿!$C$4:$C$564),ROWS($A$18:$A597)),1/ROW(②金銭出納簿!$C$4:$C$564),0),COLUMNS($A$5:J$5)),"")</f>
        <v/>
      </c>
      <c r="K586" s="17" t="str">
        <f t="shared" si="20"/>
        <v/>
      </c>
      <c r="L586" s="23" t="str">
        <f t="shared" si="21"/>
        <v/>
      </c>
    </row>
    <row r="587" spans="1:12" ht="20.25" customHeight="1" x14ac:dyDescent="0.15">
      <c r="A587" s="124" t="str">
        <f t="array" ref="A587">IFERROR(INDEX(②金銭出納簿!$C$4:$M$564,MATCH(LARGE((②金銭出納簿!$G$4:$G$564=$A$1)*1/ROW(②金銭出納簿!$C$4:$C$564),ROWS($A$18:$A598)),1/ROW(②金銭出納簿!$C$4:$C$564),0),COLUMNS($A$5:A$5)),"")</f>
        <v/>
      </c>
      <c r="B587" s="125" t="str">
        <f t="array" ref="B587">IFERROR(INDEX(②金銭出納簿!$C$4:$M$564,MATCH(LARGE((②金銭出納簿!$G$4:$G$564=$A$1)*1/ROW(②金銭出納簿!$C$4:$C$564),ROWS($A$18:$A598)),1/ROW(②金銭出納簿!$C$4:$C$564),0),COLUMNS($A$5:B$5)),"")</f>
        <v/>
      </c>
      <c r="C587" s="12" t="str">
        <f t="array" ref="C587">IFERROR(INDEX(②金銭出納簿!$C$4:$M$564,MATCH(LARGE((②金銭出納簿!$G$4:$G$564=$A$1)*1/ROW(②金銭出納簿!$C$4:$C$564),ROWS($A$18:$A598)),1/ROW(②金銭出納簿!$C$4:$C$564),0),COLUMNS($A$5:C$5)),"")</f>
        <v/>
      </c>
      <c r="D587" s="12" t="str">
        <f t="array" ref="D587">IFERROR(INDEX(②金銭出納簿!$C$4:$M$564,MATCH(LARGE((②金銭出納簿!$G$4:$G$564=$A$1)*1/ROW(②金銭出納簿!$C$4:$C$564),ROWS($A$18:$A598)),1/ROW(②金銭出納簿!$C$4:$C$564),0),COLUMNS($A$5:D$5)),"")</f>
        <v/>
      </c>
      <c r="E587" s="12" t="str">
        <f t="array" ref="E587">IFERROR(INDEX(②金銭出納簿!$C$4:$M$564,MATCH(LARGE((②金銭出納簿!$G$4:$G$564=$A$1)*1/ROW(②金銭出納簿!$C$4:$C$564),ROWS($A$18:$A598)),1/ROW(②金銭出納簿!$C$4:$C$564),0),COLUMNS($A$5:E$5)),"")</f>
        <v/>
      </c>
      <c r="F587" s="134" t="str">
        <f t="array" ref="F587">IFERROR(INDEX(②金銭出納簿!$C$4:$M$564,MATCH(LARGE((②金銭出納簿!$G$4:$G$564=$A$1)*1/ROW(②金銭出納簿!$C$4:$C$564),ROWS($A$18:$A598)),1/ROW(②金銭出納簿!$C$4:$C$564),0),COLUMNS($A$5:F$5)),"")</f>
        <v/>
      </c>
      <c r="G587" s="134" t="str">
        <f t="array" ref="G587">IFERROR(INDEX(②金銭出納簿!$C$4:$M$564,MATCH(LARGE((②金銭出納簿!$G$4:$G$564=$A$1)*1/ROW(②金銭出納簿!$C$4:$C$564),ROWS($A$18:$A598)),1/ROW(②金銭出納簿!$C$4:$C$564),0),COLUMNS($A$5:G$5)),"")</f>
        <v/>
      </c>
      <c r="H587" s="15" t="str">
        <f t="array" ref="H587">IFERROR(INDEX(②金銭出納簿!$C$4:$M$564,MATCH(LARGE((②金銭出納簿!$G$4:$G$564=$A$1)*1/ROW(②金銭出納簿!$C$4:$C$564),ROWS($A$18:$A598)),1/ROW(②金銭出納簿!$C$4:$C$564),0),COLUMNS($A$5:H$5)),"")</f>
        <v/>
      </c>
      <c r="I587" s="17" t="str">
        <f t="array" ref="I587">IFERROR(INDEX(②金銭出納簿!$C$4:$M$564,MATCH(LARGE((②金銭出納簿!$G$4:$G$564=$A$1)*1/ROW(②金銭出納簿!$C$4:$C$564),ROWS($A$18:$A598)),1/ROW(②金銭出納簿!$C$4:$C$564),0),COLUMNS($A$5:I$5)),"")</f>
        <v/>
      </c>
      <c r="J587" s="16" t="str">
        <f t="array" ref="J587">IFERROR(INDEX(②金銭出納簿!$C$4:$M$564,MATCH(LARGE((②金銭出納簿!$G$4:$G$564=$A$1)*1/ROW(②金銭出納簿!$C$4:$C$564),ROWS($A$18:$A598)),1/ROW(②金銭出納簿!$C$4:$C$564),0),COLUMNS($A$5:J$5)),"")</f>
        <v/>
      </c>
      <c r="K587" s="17" t="str">
        <f t="shared" si="20"/>
        <v/>
      </c>
      <c r="L587" s="23" t="str">
        <f t="shared" si="21"/>
        <v/>
      </c>
    </row>
    <row r="588" spans="1:12" ht="20.25" customHeight="1" x14ac:dyDescent="0.15">
      <c r="A588" s="124" t="str">
        <f t="array" ref="A588">IFERROR(INDEX(②金銭出納簿!$C$4:$M$564,MATCH(LARGE((②金銭出納簿!$G$4:$G$564=$A$1)*1/ROW(②金銭出納簿!$C$4:$C$564),ROWS($A$18:$A599)),1/ROW(②金銭出納簿!$C$4:$C$564),0),COLUMNS($A$5:A$5)),"")</f>
        <v/>
      </c>
      <c r="B588" s="125" t="str">
        <f t="array" ref="B588">IFERROR(INDEX(②金銭出納簿!$C$4:$M$564,MATCH(LARGE((②金銭出納簿!$G$4:$G$564=$A$1)*1/ROW(②金銭出納簿!$C$4:$C$564),ROWS($A$18:$A599)),1/ROW(②金銭出納簿!$C$4:$C$564),0),COLUMNS($A$5:B$5)),"")</f>
        <v/>
      </c>
      <c r="C588" s="12" t="str">
        <f t="array" ref="C588">IFERROR(INDEX(②金銭出納簿!$C$4:$M$564,MATCH(LARGE((②金銭出納簿!$G$4:$G$564=$A$1)*1/ROW(②金銭出納簿!$C$4:$C$564),ROWS($A$18:$A599)),1/ROW(②金銭出納簿!$C$4:$C$564),0),COLUMNS($A$5:C$5)),"")</f>
        <v/>
      </c>
      <c r="D588" s="12" t="str">
        <f t="array" ref="D588">IFERROR(INDEX(②金銭出納簿!$C$4:$M$564,MATCH(LARGE((②金銭出納簿!$G$4:$G$564=$A$1)*1/ROW(②金銭出納簿!$C$4:$C$564),ROWS($A$18:$A599)),1/ROW(②金銭出納簿!$C$4:$C$564),0),COLUMNS($A$5:D$5)),"")</f>
        <v/>
      </c>
      <c r="E588" s="12" t="str">
        <f t="array" ref="E588">IFERROR(INDEX(②金銭出納簿!$C$4:$M$564,MATCH(LARGE((②金銭出納簿!$G$4:$G$564=$A$1)*1/ROW(②金銭出納簿!$C$4:$C$564),ROWS($A$18:$A599)),1/ROW(②金銭出納簿!$C$4:$C$564),0),COLUMNS($A$5:E$5)),"")</f>
        <v/>
      </c>
      <c r="F588" s="134" t="str">
        <f t="array" ref="F588">IFERROR(INDEX(②金銭出納簿!$C$4:$M$564,MATCH(LARGE((②金銭出納簿!$G$4:$G$564=$A$1)*1/ROW(②金銭出納簿!$C$4:$C$564),ROWS($A$18:$A599)),1/ROW(②金銭出納簿!$C$4:$C$564),0),COLUMNS($A$5:F$5)),"")</f>
        <v/>
      </c>
      <c r="G588" s="134" t="str">
        <f t="array" ref="G588">IFERROR(INDEX(②金銭出納簿!$C$4:$M$564,MATCH(LARGE((②金銭出納簿!$G$4:$G$564=$A$1)*1/ROW(②金銭出納簿!$C$4:$C$564),ROWS($A$18:$A599)),1/ROW(②金銭出納簿!$C$4:$C$564),0),COLUMNS($A$5:G$5)),"")</f>
        <v/>
      </c>
      <c r="H588" s="15" t="str">
        <f t="array" ref="H588">IFERROR(INDEX(②金銭出納簿!$C$4:$M$564,MATCH(LARGE((②金銭出納簿!$G$4:$G$564=$A$1)*1/ROW(②金銭出納簿!$C$4:$C$564),ROWS($A$18:$A599)),1/ROW(②金銭出納簿!$C$4:$C$564),0),COLUMNS($A$5:H$5)),"")</f>
        <v/>
      </c>
      <c r="I588" s="17" t="str">
        <f t="array" ref="I588">IFERROR(INDEX(②金銭出納簿!$C$4:$M$564,MATCH(LARGE((②金銭出納簿!$G$4:$G$564=$A$1)*1/ROW(②金銭出納簿!$C$4:$C$564),ROWS($A$18:$A599)),1/ROW(②金銭出納簿!$C$4:$C$564),0),COLUMNS($A$5:I$5)),"")</f>
        <v/>
      </c>
      <c r="J588" s="16" t="str">
        <f t="array" ref="J588">IFERROR(INDEX(②金銭出納簿!$C$4:$M$564,MATCH(LARGE((②金銭出納簿!$G$4:$G$564=$A$1)*1/ROW(②金銭出納簿!$C$4:$C$564),ROWS($A$18:$A599)),1/ROW(②金銭出納簿!$C$4:$C$564),0),COLUMNS($A$5:J$5)),"")</f>
        <v/>
      </c>
      <c r="K588" s="17" t="str">
        <f t="shared" si="20"/>
        <v/>
      </c>
      <c r="L588" s="23" t="str">
        <f t="shared" si="21"/>
        <v/>
      </c>
    </row>
    <row r="589" spans="1:12" ht="20.25" customHeight="1" x14ac:dyDescent="0.15">
      <c r="A589" s="124" t="str">
        <f t="array" ref="A589">IFERROR(INDEX(②金銭出納簿!$C$4:$M$564,MATCH(LARGE((②金銭出納簿!$G$4:$G$564=$A$1)*1/ROW(②金銭出納簿!$C$4:$C$564),ROWS($A$18:$A600)),1/ROW(②金銭出納簿!$C$4:$C$564),0),COLUMNS($A$5:A$5)),"")</f>
        <v/>
      </c>
      <c r="B589" s="125" t="str">
        <f t="array" ref="B589">IFERROR(INDEX(②金銭出納簿!$C$4:$M$564,MATCH(LARGE((②金銭出納簿!$G$4:$G$564=$A$1)*1/ROW(②金銭出納簿!$C$4:$C$564),ROWS($A$18:$A600)),1/ROW(②金銭出納簿!$C$4:$C$564),0),COLUMNS($A$5:B$5)),"")</f>
        <v/>
      </c>
      <c r="C589" s="12" t="str">
        <f t="array" ref="C589">IFERROR(INDEX(②金銭出納簿!$C$4:$M$564,MATCH(LARGE((②金銭出納簿!$G$4:$G$564=$A$1)*1/ROW(②金銭出納簿!$C$4:$C$564),ROWS($A$18:$A600)),1/ROW(②金銭出納簿!$C$4:$C$564),0),COLUMNS($A$5:C$5)),"")</f>
        <v/>
      </c>
      <c r="D589" s="12" t="str">
        <f t="array" ref="D589">IFERROR(INDEX(②金銭出納簿!$C$4:$M$564,MATCH(LARGE((②金銭出納簿!$G$4:$G$564=$A$1)*1/ROW(②金銭出納簿!$C$4:$C$564),ROWS($A$18:$A600)),1/ROW(②金銭出納簿!$C$4:$C$564),0),COLUMNS($A$5:D$5)),"")</f>
        <v/>
      </c>
      <c r="E589" s="12" t="str">
        <f t="array" ref="E589">IFERROR(INDEX(②金銭出納簿!$C$4:$M$564,MATCH(LARGE((②金銭出納簿!$G$4:$G$564=$A$1)*1/ROW(②金銭出納簿!$C$4:$C$564),ROWS($A$18:$A600)),1/ROW(②金銭出納簿!$C$4:$C$564),0),COLUMNS($A$5:E$5)),"")</f>
        <v/>
      </c>
      <c r="F589" s="134" t="str">
        <f t="array" ref="F589">IFERROR(INDEX(②金銭出納簿!$C$4:$M$564,MATCH(LARGE((②金銭出納簿!$G$4:$G$564=$A$1)*1/ROW(②金銭出納簿!$C$4:$C$564),ROWS($A$18:$A600)),1/ROW(②金銭出納簿!$C$4:$C$564),0),COLUMNS($A$5:F$5)),"")</f>
        <v/>
      </c>
      <c r="G589" s="134" t="str">
        <f t="array" ref="G589">IFERROR(INDEX(②金銭出納簿!$C$4:$M$564,MATCH(LARGE((②金銭出納簿!$G$4:$G$564=$A$1)*1/ROW(②金銭出納簿!$C$4:$C$564),ROWS($A$18:$A600)),1/ROW(②金銭出納簿!$C$4:$C$564),0),COLUMNS($A$5:G$5)),"")</f>
        <v/>
      </c>
      <c r="H589" s="15" t="str">
        <f t="array" ref="H589">IFERROR(INDEX(②金銭出納簿!$C$4:$M$564,MATCH(LARGE((②金銭出納簿!$G$4:$G$564=$A$1)*1/ROW(②金銭出納簿!$C$4:$C$564),ROWS($A$18:$A600)),1/ROW(②金銭出納簿!$C$4:$C$564),0),COLUMNS($A$5:H$5)),"")</f>
        <v/>
      </c>
      <c r="I589" s="17" t="str">
        <f t="array" ref="I589">IFERROR(INDEX(②金銭出納簿!$C$4:$M$564,MATCH(LARGE((②金銭出納簿!$G$4:$G$564=$A$1)*1/ROW(②金銭出納簿!$C$4:$C$564),ROWS($A$18:$A600)),1/ROW(②金銭出納簿!$C$4:$C$564),0),COLUMNS($A$5:I$5)),"")</f>
        <v/>
      </c>
      <c r="J589" s="16" t="str">
        <f t="array" ref="J589">IFERROR(INDEX(②金銭出納簿!$C$4:$M$564,MATCH(LARGE((②金銭出納簿!$G$4:$G$564=$A$1)*1/ROW(②金銭出納簿!$C$4:$C$564),ROWS($A$18:$A600)),1/ROW(②金銭出納簿!$C$4:$C$564),0),COLUMNS($A$5:J$5)),"")</f>
        <v/>
      </c>
      <c r="K589" s="17" t="str">
        <f t="shared" si="20"/>
        <v/>
      </c>
      <c r="L589" s="23" t="str">
        <f t="shared" si="21"/>
        <v/>
      </c>
    </row>
    <row r="590" spans="1:12" ht="20.25" customHeight="1" x14ac:dyDescent="0.15">
      <c r="A590" s="124" t="str">
        <f t="array" ref="A590">IFERROR(INDEX(②金銭出納簿!$C$4:$M$564,MATCH(LARGE((②金銭出納簿!$G$4:$G$564=$A$1)*1/ROW(②金銭出納簿!$C$4:$C$564),ROWS($A$18:$A601)),1/ROW(②金銭出納簿!$C$4:$C$564),0),COLUMNS($A$5:A$5)),"")</f>
        <v/>
      </c>
      <c r="B590" s="125" t="str">
        <f t="array" ref="B590">IFERROR(INDEX(②金銭出納簿!$C$4:$M$564,MATCH(LARGE((②金銭出納簿!$G$4:$G$564=$A$1)*1/ROW(②金銭出納簿!$C$4:$C$564),ROWS($A$18:$A601)),1/ROW(②金銭出納簿!$C$4:$C$564),0),COLUMNS($A$5:B$5)),"")</f>
        <v/>
      </c>
      <c r="C590" s="12" t="str">
        <f t="array" ref="C590">IFERROR(INDEX(②金銭出納簿!$C$4:$M$564,MATCH(LARGE((②金銭出納簿!$G$4:$G$564=$A$1)*1/ROW(②金銭出納簿!$C$4:$C$564),ROWS($A$18:$A601)),1/ROW(②金銭出納簿!$C$4:$C$564),0),COLUMNS($A$5:C$5)),"")</f>
        <v/>
      </c>
      <c r="D590" s="12" t="str">
        <f t="array" ref="D590">IFERROR(INDEX(②金銭出納簿!$C$4:$M$564,MATCH(LARGE((②金銭出納簿!$G$4:$G$564=$A$1)*1/ROW(②金銭出納簿!$C$4:$C$564),ROWS($A$18:$A601)),1/ROW(②金銭出納簿!$C$4:$C$564),0),COLUMNS($A$5:D$5)),"")</f>
        <v/>
      </c>
      <c r="E590" s="12" t="str">
        <f t="array" ref="E590">IFERROR(INDEX(②金銭出納簿!$C$4:$M$564,MATCH(LARGE((②金銭出納簿!$G$4:$G$564=$A$1)*1/ROW(②金銭出納簿!$C$4:$C$564),ROWS($A$18:$A601)),1/ROW(②金銭出納簿!$C$4:$C$564),0),COLUMNS($A$5:E$5)),"")</f>
        <v/>
      </c>
      <c r="F590" s="134" t="str">
        <f t="array" ref="F590">IFERROR(INDEX(②金銭出納簿!$C$4:$M$564,MATCH(LARGE((②金銭出納簿!$G$4:$G$564=$A$1)*1/ROW(②金銭出納簿!$C$4:$C$564),ROWS($A$18:$A601)),1/ROW(②金銭出納簿!$C$4:$C$564),0),COLUMNS($A$5:F$5)),"")</f>
        <v/>
      </c>
      <c r="G590" s="134" t="str">
        <f t="array" ref="G590">IFERROR(INDEX(②金銭出納簿!$C$4:$M$564,MATCH(LARGE((②金銭出納簿!$G$4:$G$564=$A$1)*1/ROW(②金銭出納簿!$C$4:$C$564),ROWS($A$18:$A601)),1/ROW(②金銭出納簿!$C$4:$C$564),0),COLUMNS($A$5:G$5)),"")</f>
        <v/>
      </c>
      <c r="H590" s="15" t="str">
        <f t="array" ref="H590">IFERROR(INDEX(②金銭出納簿!$C$4:$M$564,MATCH(LARGE((②金銭出納簿!$G$4:$G$564=$A$1)*1/ROW(②金銭出納簿!$C$4:$C$564),ROWS($A$18:$A601)),1/ROW(②金銭出納簿!$C$4:$C$564),0),COLUMNS($A$5:H$5)),"")</f>
        <v/>
      </c>
      <c r="I590" s="17" t="str">
        <f t="array" ref="I590">IFERROR(INDEX(②金銭出納簿!$C$4:$M$564,MATCH(LARGE((②金銭出納簿!$G$4:$G$564=$A$1)*1/ROW(②金銭出納簿!$C$4:$C$564),ROWS($A$18:$A601)),1/ROW(②金銭出納簿!$C$4:$C$564),0),COLUMNS($A$5:I$5)),"")</f>
        <v/>
      </c>
      <c r="J590" s="16" t="str">
        <f t="array" ref="J590">IFERROR(INDEX(②金銭出納簿!$C$4:$M$564,MATCH(LARGE((②金銭出納簿!$G$4:$G$564=$A$1)*1/ROW(②金銭出納簿!$C$4:$C$564),ROWS($A$18:$A601)),1/ROW(②金銭出納簿!$C$4:$C$564),0),COLUMNS($A$5:J$5)),"")</f>
        <v/>
      </c>
      <c r="K590" s="17" t="str">
        <f t="shared" si="20"/>
        <v/>
      </c>
      <c r="L590" s="23" t="str">
        <f t="shared" si="21"/>
        <v/>
      </c>
    </row>
    <row r="591" spans="1:12" ht="20.25" customHeight="1" x14ac:dyDescent="0.15">
      <c r="A591" s="124" t="str">
        <f t="array" ref="A591">IFERROR(INDEX(②金銭出納簿!$C$4:$M$564,MATCH(LARGE((②金銭出納簿!$G$4:$G$564=$A$1)*1/ROW(②金銭出納簿!$C$4:$C$564),ROWS($A$18:$A602)),1/ROW(②金銭出納簿!$C$4:$C$564),0),COLUMNS($A$5:A$5)),"")</f>
        <v/>
      </c>
      <c r="B591" s="125" t="str">
        <f t="array" ref="B591">IFERROR(INDEX(②金銭出納簿!$C$4:$M$564,MATCH(LARGE((②金銭出納簿!$G$4:$G$564=$A$1)*1/ROW(②金銭出納簿!$C$4:$C$564),ROWS($A$18:$A602)),1/ROW(②金銭出納簿!$C$4:$C$564),0),COLUMNS($A$5:B$5)),"")</f>
        <v/>
      </c>
      <c r="C591" s="12" t="str">
        <f t="array" ref="C591">IFERROR(INDEX(②金銭出納簿!$C$4:$M$564,MATCH(LARGE((②金銭出納簿!$G$4:$G$564=$A$1)*1/ROW(②金銭出納簿!$C$4:$C$564),ROWS($A$18:$A602)),1/ROW(②金銭出納簿!$C$4:$C$564),0),COLUMNS($A$5:C$5)),"")</f>
        <v/>
      </c>
      <c r="D591" s="12" t="str">
        <f t="array" ref="D591">IFERROR(INDEX(②金銭出納簿!$C$4:$M$564,MATCH(LARGE((②金銭出納簿!$G$4:$G$564=$A$1)*1/ROW(②金銭出納簿!$C$4:$C$564),ROWS($A$18:$A602)),1/ROW(②金銭出納簿!$C$4:$C$564),0),COLUMNS($A$5:D$5)),"")</f>
        <v/>
      </c>
      <c r="E591" s="12" t="str">
        <f t="array" ref="E591">IFERROR(INDEX(②金銭出納簿!$C$4:$M$564,MATCH(LARGE((②金銭出納簿!$G$4:$G$564=$A$1)*1/ROW(②金銭出納簿!$C$4:$C$564),ROWS($A$18:$A602)),1/ROW(②金銭出納簿!$C$4:$C$564),0),COLUMNS($A$5:E$5)),"")</f>
        <v/>
      </c>
      <c r="F591" s="134" t="str">
        <f t="array" ref="F591">IFERROR(INDEX(②金銭出納簿!$C$4:$M$564,MATCH(LARGE((②金銭出納簿!$G$4:$G$564=$A$1)*1/ROW(②金銭出納簿!$C$4:$C$564),ROWS($A$18:$A602)),1/ROW(②金銭出納簿!$C$4:$C$564),0),COLUMNS($A$5:F$5)),"")</f>
        <v/>
      </c>
      <c r="G591" s="134" t="str">
        <f t="array" ref="G591">IFERROR(INDEX(②金銭出納簿!$C$4:$M$564,MATCH(LARGE((②金銭出納簿!$G$4:$G$564=$A$1)*1/ROW(②金銭出納簿!$C$4:$C$564),ROWS($A$18:$A602)),1/ROW(②金銭出納簿!$C$4:$C$564),0),COLUMNS($A$5:G$5)),"")</f>
        <v/>
      </c>
      <c r="H591" s="15" t="str">
        <f t="array" ref="H591">IFERROR(INDEX(②金銭出納簿!$C$4:$M$564,MATCH(LARGE((②金銭出納簿!$G$4:$G$564=$A$1)*1/ROW(②金銭出納簿!$C$4:$C$564),ROWS($A$18:$A602)),1/ROW(②金銭出納簿!$C$4:$C$564),0),COLUMNS($A$5:H$5)),"")</f>
        <v/>
      </c>
      <c r="I591" s="17" t="str">
        <f t="array" ref="I591">IFERROR(INDEX(②金銭出納簿!$C$4:$M$564,MATCH(LARGE((②金銭出納簿!$G$4:$G$564=$A$1)*1/ROW(②金銭出納簿!$C$4:$C$564),ROWS($A$18:$A602)),1/ROW(②金銭出納簿!$C$4:$C$564),0),COLUMNS($A$5:I$5)),"")</f>
        <v/>
      </c>
      <c r="J591" s="16" t="str">
        <f t="array" ref="J591">IFERROR(INDEX(②金銭出納簿!$C$4:$M$564,MATCH(LARGE((②金銭出納簿!$G$4:$G$564=$A$1)*1/ROW(②金銭出納簿!$C$4:$C$564),ROWS($A$18:$A602)),1/ROW(②金銭出納簿!$C$4:$C$564),0),COLUMNS($A$5:J$5)),"")</f>
        <v/>
      </c>
      <c r="K591" s="17" t="str">
        <f t="shared" si="20"/>
        <v/>
      </c>
      <c r="L591" s="23" t="str">
        <f t="shared" si="21"/>
        <v/>
      </c>
    </row>
    <row r="592" spans="1:12" ht="20.25" customHeight="1" x14ac:dyDescent="0.15">
      <c r="A592" s="124" t="str">
        <f t="array" ref="A592">IFERROR(INDEX(②金銭出納簿!$C$4:$M$564,MATCH(LARGE((②金銭出納簿!$G$4:$G$564=$A$1)*1/ROW(②金銭出納簿!$C$4:$C$564),ROWS($A$18:$A603)),1/ROW(②金銭出納簿!$C$4:$C$564),0),COLUMNS($A$5:A$5)),"")</f>
        <v/>
      </c>
      <c r="B592" s="125" t="str">
        <f t="array" ref="B592">IFERROR(INDEX(②金銭出納簿!$C$4:$M$564,MATCH(LARGE((②金銭出納簿!$G$4:$G$564=$A$1)*1/ROW(②金銭出納簿!$C$4:$C$564),ROWS($A$18:$A603)),1/ROW(②金銭出納簿!$C$4:$C$564),0),COLUMNS($A$5:B$5)),"")</f>
        <v/>
      </c>
      <c r="C592" s="12" t="str">
        <f t="array" ref="C592">IFERROR(INDEX(②金銭出納簿!$C$4:$M$564,MATCH(LARGE((②金銭出納簿!$G$4:$G$564=$A$1)*1/ROW(②金銭出納簿!$C$4:$C$564),ROWS($A$18:$A603)),1/ROW(②金銭出納簿!$C$4:$C$564),0),COLUMNS($A$5:C$5)),"")</f>
        <v/>
      </c>
      <c r="D592" s="12" t="str">
        <f t="array" ref="D592">IFERROR(INDEX(②金銭出納簿!$C$4:$M$564,MATCH(LARGE((②金銭出納簿!$G$4:$G$564=$A$1)*1/ROW(②金銭出納簿!$C$4:$C$564),ROWS($A$18:$A603)),1/ROW(②金銭出納簿!$C$4:$C$564),0),COLUMNS($A$5:D$5)),"")</f>
        <v/>
      </c>
      <c r="E592" s="12" t="str">
        <f t="array" ref="E592">IFERROR(INDEX(②金銭出納簿!$C$4:$M$564,MATCH(LARGE((②金銭出納簿!$G$4:$G$564=$A$1)*1/ROW(②金銭出納簿!$C$4:$C$564),ROWS($A$18:$A603)),1/ROW(②金銭出納簿!$C$4:$C$564),0),COLUMNS($A$5:E$5)),"")</f>
        <v/>
      </c>
      <c r="F592" s="134" t="str">
        <f t="array" ref="F592">IFERROR(INDEX(②金銭出納簿!$C$4:$M$564,MATCH(LARGE((②金銭出納簿!$G$4:$G$564=$A$1)*1/ROW(②金銭出納簿!$C$4:$C$564),ROWS($A$18:$A603)),1/ROW(②金銭出納簿!$C$4:$C$564),0),COLUMNS($A$5:F$5)),"")</f>
        <v/>
      </c>
      <c r="G592" s="134" t="str">
        <f t="array" ref="G592">IFERROR(INDEX(②金銭出納簿!$C$4:$M$564,MATCH(LARGE((②金銭出納簿!$G$4:$G$564=$A$1)*1/ROW(②金銭出納簿!$C$4:$C$564),ROWS($A$18:$A603)),1/ROW(②金銭出納簿!$C$4:$C$564),0),COLUMNS($A$5:G$5)),"")</f>
        <v/>
      </c>
      <c r="H592" s="15" t="str">
        <f t="array" ref="H592">IFERROR(INDEX(②金銭出納簿!$C$4:$M$564,MATCH(LARGE((②金銭出納簿!$G$4:$G$564=$A$1)*1/ROW(②金銭出納簿!$C$4:$C$564),ROWS($A$18:$A603)),1/ROW(②金銭出納簿!$C$4:$C$564),0),COLUMNS($A$5:H$5)),"")</f>
        <v/>
      </c>
      <c r="I592" s="17" t="str">
        <f t="array" ref="I592">IFERROR(INDEX(②金銭出納簿!$C$4:$M$564,MATCH(LARGE((②金銭出納簿!$G$4:$G$564=$A$1)*1/ROW(②金銭出納簿!$C$4:$C$564),ROWS($A$18:$A603)),1/ROW(②金銭出納簿!$C$4:$C$564),0),COLUMNS($A$5:I$5)),"")</f>
        <v/>
      </c>
      <c r="J592" s="16" t="str">
        <f t="array" ref="J592">IFERROR(INDEX(②金銭出納簿!$C$4:$M$564,MATCH(LARGE((②金銭出納簿!$G$4:$G$564=$A$1)*1/ROW(②金銭出納簿!$C$4:$C$564),ROWS($A$18:$A603)),1/ROW(②金銭出納簿!$C$4:$C$564),0),COLUMNS($A$5:J$5)),"")</f>
        <v/>
      </c>
      <c r="K592" s="17" t="str">
        <f t="shared" si="20"/>
        <v/>
      </c>
      <c r="L592" s="23" t="str">
        <f t="shared" si="21"/>
        <v/>
      </c>
    </row>
    <row r="593" spans="1:12" ht="20.25" customHeight="1" x14ac:dyDescent="0.15">
      <c r="A593" s="124" t="str">
        <f t="array" ref="A593">IFERROR(INDEX(②金銭出納簿!$C$4:$M$564,MATCH(LARGE((②金銭出納簿!$G$4:$G$564=$A$1)*1/ROW(②金銭出納簿!$C$4:$C$564),ROWS($A$18:$A604)),1/ROW(②金銭出納簿!$C$4:$C$564),0),COLUMNS($A$5:A$5)),"")</f>
        <v/>
      </c>
      <c r="B593" s="125" t="str">
        <f t="array" ref="B593">IFERROR(INDEX(②金銭出納簿!$C$4:$M$564,MATCH(LARGE((②金銭出納簿!$G$4:$G$564=$A$1)*1/ROW(②金銭出納簿!$C$4:$C$564),ROWS($A$18:$A604)),1/ROW(②金銭出納簿!$C$4:$C$564),0),COLUMNS($A$5:B$5)),"")</f>
        <v/>
      </c>
      <c r="C593" s="12" t="str">
        <f t="array" ref="C593">IFERROR(INDEX(②金銭出納簿!$C$4:$M$564,MATCH(LARGE((②金銭出納簿!$G$4:$G$564=$A$1)*1/ROW(②金銭出納簿!$C$4:$C$564),ROWS($A$18:$A604)),1/ROW(②金銭出納簿!$C$4:$C$564),0),COLUMNS($A$5:C$5)),"")</f>
        <v/>
      </c>
      <c r="D593" s="12" t="str">
        <f t="array" ref="D593">IFERROR(INDEX(②金銭出納簿!$C$4:$M$564,MATCH(LARGE((②金銭出納簿!$G$4:$G$564=$A$1)*1/ROW(②金銭出納簿!$C$4:$C$564),ROWS($A$18:$A604)),1/ROW(②金銭出納簿!$C$4:$C$564),0),COLUMNS($A$5:D$5)),"")</f>
        <v/>
      </c>
      <c r="E593" s="12" t="str">
        <f t="array" ref="E593">IFERROR(INDEX(②金銭出納簿!$C$4:$M$564,MATCH(LARGE((②金銭出納簿!$G$4:$G$564=$A$1)*1/ROW(②金銭出納簿!$C$4:$C$564),ROWS($A$18:$A604)),1/ROW(②金銭出納簿!$C$4:$C$564),0),COLUMNS($A$5:E$5)),"")</f>
        <v/>
      </c>
      <c r="F593" s="134" t="str">
        <f t="array" ref="F593">IFERROR(INDEX(②金銭出納簿!$C$4:$M$564,MATCH(LARGE((②金銭出納簿!$G$4:$G$564=$A$1)*1/ROW(②金銭出納簿!$C$4:$C$564),ROWS($A$18:$A604)),1/ROW(②金銭出納簿!$C$4:$C$564),0),COLUMNS($A$5:F$5)),"")</f>
        <v/>
      </c>
      <c r="G593" s="134" t="str">
        <f t="array" ref="G593">IFERROR(INDEX(②金銭出納簿!$C$4:$M$564,MATCH(LARGE((②金銭出納簿!$G$4:$G$564=$A$1)*1/ROW(②金銭出納簿!$C$4:$C$564),ROWS($A$18:$A604)),1/ROW(②金銭出納簿!$C$4:$C$564),0),COLUMNS($A$5:G$5)),"")</f>
        <v/>
      </c>
      <c r="H593" s="15" t="str">
        <f t="array" ref="H593">IFERROR(INDEX(②金銭出納簿!$C$4:$M$564,MATCH(LARGE((②金銭出納簿!$G$4:$G$564=$A$1)*1/ROW(②金銭出納簿!$C$4:$C$564),ROWS($A$18:$A604)),1/ROW(②金銭出納簿!$C$4:$C$564),0),COLUMNS($A$5:H$5)),"")</f>
        <v/>
      </c>
      <c r="I593" s="17" t="str">
        <f t="array" ref="I593">IFERROR(INDEX(②金銭出納簿!$C$4:$M$564,MATCH(LARGE((②金銭出納簿!$G$4:$G$564=$A$1)*1/ROW(②金銭出納簿!$C$4:$C$564),ROWS($A$18:$A604)),1/ROW(②金銭出納簿!$C$4:$C$564),0),COLUMNS($A$5:I$5)),"")</f>
        <v/>
      </c>
      <c r="J593" s="16" t="str">
        <f t="array" ref="J593">IFERROR(INDEX(②金銭出納簿!$C$4:$M$564,MATCH(LARGE((②金銭出納簿!$G$4:$G$564=$A$1)*1/ROW(②金銭出納簿!$C$4:$C$564),ROWS($A$18:$A604)),1/ROW(②金銭出納簿!$C$4:$C$564),0),COLUMNS($A$5:J$5)),"")</f>
        <v/>
      </c>
      <c r="K593" s="17" t="str">
        <f t="shared" si="20"/>
        <v/>
      </c>
      <c r="L593" s="23" t="str">
        <f t="shared" si="21"/>
        <v/>
      </c>
    </row>
    <row r="594" spans="1:12" ht="20.25" customHeight="1" x14ac:dyDescent="0.15">
      <c r="A594" s="124" t="str">
        <f t="array" ref="A594">IFERROR(INDEX(②金銭出納簿!$C$4:$M$564,MATCH(LARGE((②金銭出納簿!$G$4:$G$564=$A$1)*1/ROW(②金銭出納簿!$C$4:$C$564),ROWS($A$18:$A605)),1/ROW(②金銭出納簿!$C$4:$C$564),0),COLUMNS($A$5:A$5)),"")</f>
        <v/>
      </c>
      <c r="B594" s="125" t="str">
        <f t="array" ref="B594">IFERROR(INDEX(②金銭出納簿!$C$4:$M$564,MATCH(LARGE((②金銭出納簿!$G$4:$G$564=$A$1)*1/ROW(②金銭出納簿!$C$4:$C$564),ROWS($A$18:$A605)),1/ROW(②金銭出納簿!$C$4:$C$564),0),COLUMNS($A$5:B$5)),"")</f>
        <v/>
      </c>
      <c r="C594" s="12" t="str">
        <f t="array" ref="C594">IFERROR(INDEX(②金銭出納簿!$C$4:$M$564,MATCH(LARGE((②金銭出納簿!$G$4:$G$564=$A$1)*1/ROW(②金銭出納簿!$C$4:$C$564),ROWS($A$18:$A605)),1/ROW(②金銭出納簿!$C$4:$C$564),0),COLUMNS($A$5:C$5)),"")</f>
        <v/>
      </c>
      <c r="D594" s="12" t="str">
        <f t="array" ref="D594">IFERROR(INDEX(②金銭出納簿!$C$4:$M$564,MATCH(LARGE((②金銭出納簿!$G$4:$G$564=$A$1)*1/ROW(②金銭出納簿!$C$4:$C$564),ROWS($A$18:$A605)),1/ROW(②金銭出納簿!$C$4:$C$564),0),COLUMNS($A$5:D$5)),"")</f>
        <v/>
      </c>
      <c r="E594" s="12" t="str">
        <f t="array" ref="E594">IFERROR(INDEX(②金銭出納簿!$C$4:$M$564,MATCH(LARGE((②金銭出納簿!$G$4:$G$564=$A$1)*1/ROW(②金銭出納簿!$C$4:$C$564),ROWS($A$18:$A605)),1/ROW(②金銭出納簿!$C$4:$C$564),0),COLUMNS($A$5:E$5)),"")</f>
        <v/>
      </c>
      <c r="F594" s="134" t="str">
        <f t="array" ref="F594">IFERROR(INDEX(②金銭出納簿!$C$4:$M$564,MATCH(LARGE((②金銭出納簿!$G$4:$G$564=$A$1)*1/ROW(②金銭出納簿!$C$4:$C$564),ROWS($A$18:$A605)),1/ROW(②金銭出納簿!$C$4:$C$564),0),COLUMNS($A$5:F$5)),"")</f>
        <v/>
      </c>
      <c r="G594" s="134" t="str">
        <f t="array" ref="G594">IFERROR(INDEX(②金銭出納簿!$C$4:$M$564,MATCH(LARGE((②金銭出納簿!$G$4:$G$564=$A$1)*1/ROW(②金銭出納簿!$C$4:$C$564),ROWS($A$18:$A605)),1/ROW(②金銭出納簿!$C$4:$C$564),0),COLUMNS($A$5:G$5)),"")</f>
        <v/>
      </c>
      <c r="H594" s="15" t="str">
        <f t="array" ref="H594">IFERROR(INDEX(②金銭出納簿!$C$4:$M$564,MATCH(LARGE((②金銭出納簿!$G$4:$G$564=$A$1)*1/ROW(②金銭出納簿!$C$4:$C$564),ROWS($A$18:$A605)),1/ROW(②金銭出納簿!$C$4:$C$564),0),COLUMNS($A$5:H$5)),"")</f>
        <v/>
      </c>
      <c r="I594" s="17" t="str">
        <f t="array" ref="I594">IFERROR(INDEX(②金銭出納簿!$C$4:$M$564,MATCH(LARGE((②金銭出納簿!$G$4:$G$564=$A$1)*1/ROW(②金銭出納簿!$C$4:$C$564),ROWS($A$18:$A605)),1/ROW(②金銭出納簿!$C$4:$C$564),0),COLUMNS($A$5:I$5)),"")</f>
        <v/>
      </c>
      <c r="J594" s="16" t="str">
        <f t="array" ref="J594">IFERROR(INDEX(②金銭出納簿!$C$4:$M$564,MATCH(LARGE((②金銭出納簿!$G$4:$G$564=$A$1)*1/ROW(②金銭出納簿!$C$4:$C$564),ROWS($A$18:$A605)),1/ROW(②金銭出納簿!$C$4:$C$564),0),COLUMNS($A$5:J$5)),"")</f>
        <v/>
      </c>
      <c r="K594" s="17" t="str">
        <f t="shared" si="20"/>
        <v/>
      </c>
      <c r="L594" s="23" t="str">
        <f t="shared" si="21"/>
        <v/>
      </c>
    </row>
    <row r="595" spans="1:12" ht="20.25" customHeight="1" x14ac:dyDescent="0.15">
      <c r="A595" s="124" t="str">
        <f t="array" ref="A595">IFERROR(INDEX(②金銭出納簿!$C$4:$M$564,MATCH(LARGE((②金銭出納簿!$G$4:$G$564=$A$1)*1/ROW(②金銭出納簿!$C$4:$C$564),ROWS($A$18:$A606)),1/ROW(②金銭出納簿!$C$4:$C$564),0),COLUMNS($A$5:A$5)),"")</f>
        <v/>
      </c>
      <c r="B595" s="125" t="str">
        <f t="array" ref="B595">IFERROR(INDEX(②金銭出納簿!$C$4:$M$564,MATCH(LARGE((②金銭出納簿!$G$4:$G$564=$A$1)*1/ROW(②金銭出納簿!$C$4:$C$564),ROWS($A$18:$A606)),1/ROW(②金銭出納簿!$C$4:$C$564),0),COLUMNS($A$5:B$5)),"")</f>
        <v/>
      </c>
      <c r="C595" s="12" t="str">
        <f t="array" ref="C595">IFERROR(INDEX(②金銭出納簿!$C$4:$M$564,MATCH(LARGE((②金銭出納簿!$G$4:$G$564=$A$1)*1/ROW(②金銭出納簿!$C$4:$C$564),ROWS($A$18:$A606)),1/ROW(②金銭出納簿!$C$4:$C$564),0),COLUMNS($A$5:C$5)),"")</f>
        <v/>
      </c>
      <c r="D595" s="12" t="str">
        <f t="array" ref="D595">IFERROR(INDEX(②金銭出納簿!$C$4:$M$564,MATCH(LARGE((②金銭出納簿!$G$4:$G$564=$A$1)*1/ROW(②金銭出納簿!$C$4:$C$564),ROWS($A$18:$A606)),1/ROW(②金銭出納簿!$C$4:$C$564),0),COLUMNS($A$5:D$5)),"")</f>
        <v/>
      </c>
      <c r="E595" s="12" t="str">
        <f t="array" ref="E595">IFERROR(INDEX(②金銭出納簿!$C$4:$M$564,MATCH(LARGE((②金銭出納簿!$G$4:$G$564=$A$1)*1/ROW(②金銭出納簿!$C$4:$C$564),ROWS($A$18:$A606)),1/ROW(②金銭出納簿!$C$4:$C$564),0),COLUMNS($A$5:E$5)),"")</f>
        <v/>
      </c>
      <c r="F595" s="134" t="str">
        <f t="array" ref="F595">IFERROR(INDEX(②金銭出納簿!$C$4:$M$564,MATCH(LARGE((②金銭出納簿!$G$4:$G$564=$A$1)*1/ROW(②金銭出納簿!$C$4:$C$564),ROWS($A$18:$A606)),1/ROW(②金銭出納簿!$C$4:$C$564),0),COLUMNS($A$5:F$5)),"")</f>
        <v/>
      </c>
      <c r="G595" s="134" t="str">
        <f t="array" ref="G595">IFERROR(INDEX(②金銭出納簿!$C$4:$M$564,MATCH(LARGE((②金銭出納簿!$G$4:$G$564=$A$1)*1/ROW(②金銭出納簿!$C$4:$C$564),ROWS($A$18:$A606)),1/ROW(②金銭出納簿!$C$4:$C$564),0),COLUMNS($A$5:G$5)),"")</f>
        <v/>
      </c>
      <c r="H595" s="15" t="str">
        <f t="array" ref="H595">IFERROR(INDEX(②金銭出納簿!$C$4:$M$564,MATCH(LARGE((②金銭出納簿!$G$4:$G$564=$A$1)*1/ROW(②金銭出納簿!$C$4:$C$564),ROWS($A$18:$A606)),1/ROW(②金銭出納簿!$C$4:$C$564),0),COLUMNS($A$5:H$5)),"")</f>
        <v/>
      </c>
      <c r="I595" s="17" t="str">
        <f t="array" ref="I595">IFERROR(INDEX(②金銭出納簿!$C$4:$M$564,MATCH(LARGE((②金銭出納簿!$G$4:$G$564=$A$1)*1/ROW(②金銭出納簿!$C$4:$C$564),ROWS($A$18:$A606)),1/ROW(②金銭出納簿!$C$4:$C$564),0),COLUMNS($A$5:I$5)),"")</f>
        <v/>
      </c>
      <c r="J595" s="16" t="str">
        <f t="array" ref="J595">IFERROR(INDEX(②金銭出納簿!$C$4:$M$564,MATCH(LARGE((②金銭出納簿!$G$4:$G$564=$A$1)*1/ROW(②金銭出納簿!$C$4:$C$564),ROWS($A$18:$A606)),1/ROW(②金銭出納簿!$C$4:$C$564),0),COLUMNS($A$5:J$5)),"")</f>
        <v/>
      </c>
      <c r="K595" s="17" t="str">
        <f t="shared" si="20"/>
        <v/>
      </c>
      <c r="L595" s="23" t="str">
        <f t="shared" si="21"/>
        <v/>
      </c>
    </row>
    <row r="596" spans="1:12" ht="20.25" customHeight="1" x14ac:dyDescent="0.15">
      <c r="A596" s="124" t="str">
        <f t="array" ref="A596">IFERROR(INDEX(②金銭出納簿!$C$4:$M$564,MATCH(LARGE((②金銭出納簿!$G$4:$G$564=$A$1)*1/ROW(②金銭出納簿!$C$4:$C$564),ROWS($A$18:$A607)),1/ROW(②金銭出納簿!$C$4:$C$564),0),COLUMNS($A$5:A$5)),"")</f>
        <v/>
      </c>
      <c r="B596" s="125" t="str">
        <f t="array" ref="B596">IFERROR(INDEX(②金銭出納簿!$C$4:$M$564,MATCH(LARGE((②金銭出納簿!$G$4:$G$564=$A$1)*1/ROW(②金銭出納簿!$C$4:$C$564),ROWS($A$18:$A607)),1/ROW(②金銭出納簿!$C$4:$C$564),0),COLUMNS($A$5:B$5)),"")</f>
        <v/>
      </c>
      <c r="C596" s="12" t="str">
        <f t="array" ref="C596">IFERROR(INDEX(②金銭出納簿!$C$4:$M$564,MATCH(LARGE((②金銭出納簿!$G$4:$G$564=$A$1)*1/ROW(②金銭出納簿!$C$4:$C$564),ROWS($A$18:$A607)),1/ROW(②金銭出納簿!$C$4:$C$564),0),COLUMNS($A$5:C$5)),"")</f>
        <v/>
      </c>
      <c r="D596" s="12" t="str">
        <f t="array" ref="D596">IFERROR(INDEX(②金銭出納簿!$C$4:$M$564,MATCH(LARGE((②金銭出納簿!$G$4:$G$564=$A$1)*1/ROW(②金銭出納簿!$C$4:$C$564),ROWS($A$18:$A607)),1/ROW(②金銭出納簿!$C$4:$C$564),0),COLUMNS($A$5:D$5)),"")</f>
        <v/>
      </c>
      <c r="E596" s="12" t="str">
        <f t="array" ref="E596">IFERROR(INDEX(②金銭出納簿!$C$4:$M$564,MATCH(LARGE((②金銭出納簿!$G$4:$G$564=$A$1)*1/ROW(②金銭出納簿!$C$4:$C$564),ROWS($A$18:$A607)),1/ROW(②金銭出納簿!$C$4:$C$564),0),COLUMNS($A$5:E$5)),"")</f>
        <v/>
      </c>
      <c r="F596" s="134" t="str">
        <f t="array" ref="F596">IFERROR(INDEX(②金銭出納簿!$C$4:$M$564,MATCH(LARGE((②金銭出納簿!$G$4:$G$564=$A$1)*1/ROW(②金銭出納簿!$C$4:$C$564),ROWS($A$18:$A607)),1/ROW(②金銭出納簿!$C$4:$C$564),0),COLUMNS($A$5:F$5)),"")</f>
        <v/>
      </c>
      <c r="G596" s="134" t="str">
        <f t="array" ref="G596">IFERROR(INDEX(②金銭出納簿!$C$4:$M$564,MATCH(LARGE((②金銭出納簿!$G$4:$G$564=$A$1)*1/ROW(②金銭出納簿!$C$4:$C$564),ROWS($A$18:$A607)),1/ROW(②金銭出納簿!$C$4:$C$564),0),COLUMNS($A$5:G$5)),"")</f>
        <v/>
      </c>
      <c r="H596" s="15" t="str">
        <f t="array" ref="H596">IFERROR(INDEX(②金銭出納簿!$C$4:$M$564,MATCH(LARGE((②金銭出納簿!$G$4:$G$564=$A$1)*1/ROW(②金銭出納簿!$C$4:$C$564),ROWS($A$18:$A607)),1/ROW(②金銭出納簿!$C$4:$C$564),0),COLUMNS($A$5:H$5)),"")</f>
        <v/>
      </c>
      <c r="I596" s="17" t="str">
        <f t="array" ref="I596">IFERROR(INDEX(②金銭出納簿!$C$4:$M$564,MATCH(LARGE((②金銭出納簿!$G$4:$G$564=$A$1)*1/ROW(②金銭出納簿!$C$4:$C$564),ROWS($A$18:$A607)),1/ROW(②金銭出納簿!$C$4:$C$564),0),COLUMNS($A$5:I$5)),"")</f>
        <v/>
      </c>
      <c r="J596" s="16" t="str">
        <f t="array" ref="J596">IFERROR(INDEX(②金銭出納簿!$C$4:$M$564,MATCH(LARGE((②金銭出納簿!$G$4:$G$564=$A$1)*1/ROW(②金銭出納簿!$C$4:$C$564),ROWS($A$18:$A607)),1/ROW(②金銭出納簿!$C$4:$C$564),0),COLUMNS($A$5:J$5)),"")</f>
        <v/>
      </c>
      <c r="K596" s="17" t="str">
        <f t="shared" si="20"/>
        <v/>
      </c>
      <c r="L596" s="23" t="str">
        <f t="shared" si="21"/>
        <v/>
      </c>
    </row>
    <row r="597" spans="1:12" ht="20.25" customHeight="1" x14ac:dyDescent="0.15">
      <c r="A597" s="124" t="str">
        <f t="array" ref="A597">IFERROR(INDEX(②金銭出納簿!$C$4:$M$564,MATCH(LARGE((②金銭出納簿!$G$4:$G$564=$A$1)*1/ROW(②金銭出納簿!$C$4:$C$564),ROWS($A$18:$A608)),1/ROW(②金銭出納簿!$C$4:$C$564),0),COLUMNS($A$5:A$5)),"")</f>
        <v/>
      </c>
      <c r="B597" s="125" t="str">
        <f t="array" ref="B597">IFERROR(INDEX(②金銭出納簿!$C$4:$M$564,MATCH(LARGE((②金銭出納簿!$G$4:$G$564=$A$1)*1/ROW(②金銭出納簿!$C$4:$C$564),ROWS($A$18:$A608)),1/ROW(②金銭出納簿!$C$4:$C$564),0),COLUMNS($A$5:B$5)),"")</f>
        <v/>
      </c>
      <c r="C597" s="12" t="str">
        <f t="array" ref="C597">IFERROR(INDEX(②金銭出納簿!$C$4:$M$564,MATCH(LARGE((②金銭出納簿!$G$4:$G$564=$A$1)*1/ROW(②金銭出納簿!$C$4:$C$564),ROWS($A$18:$A608)),1/ROW(②金銭出納簿!$C$4:$C$564),0),COLUMNS($A$5:C$5)),"")</f>
        <v/>
      </c>
      <c r="D597" s="12" t="str">
        <f t="array" ref="D597">IFERROR(INDEX(②金銭出納簿!$C$4:$M$564,MATCH(LARGE((②金銭出納簿!$G$4:$G$564=$A$1)*1/ROW(②金銭出納簿!$C$4:$C$564),ROWS($A$18:$A608)),1/ROW(②金銭出納簿!$C$4:$C$564),0),COLUMNS($A$5:D$5)),"")</f>
        <v/>
      </c>
      <c r="E597" s="12" t="str">
        <f t="array" ref="E597">IFERROR(INDEX(②金銭出納簿!$C$4:$M$564,MATCH(LARGE((②金銭出納簿!$G$4:$G$564=$A$1)*1/ROW(②金銭出納簿!$C$4:$C$564),ROWS($A$18:$A608)),1/ROW(②金銭出納簿!$C$4:$C$564),0),COLUMNS($A$5:E$5)),"")</f>
        <v/>
      </c>
      <c r="F597" s="134" t="str">
        <f t="array" ref="F597">IFERROR(INDEX(②金銭出納簿!$C$4:$M$564,MATCH(LARGE((②金銭出納簿!$G$4:$G$564=$A$1)*1/ROW(②金銭出納簿!$C$4:$C$564),ROWS($A$18:$A608)),1/ROW(②金銭出納簿!$C$4:$C$564),0),COLUMNS($A$5:F$5)),"")</f>
        <v/>
      </c>
      <c r="G597" s="134" t="str">
        <f t="array" ref="G597">IFERROR(INDEX(②金銭出納簿!$C$4:$M$564,MATCH(LARGE((②金銭出納簿!$G$4:$G$564=$A$1)*1/ROW(②金銭出納簿!$C$4:$C$564),ROWS($A$18:$A608)),1/ROW(②金銭出納簿!$C$4:$C$564),0),COLUMNS($A$5:G$5)),"")</f>
        <v/>
      </c>
      <c r="H597" s="15" t="str">
        <f t="array" ref="H597">IFERROR(INDEX(②金銭出納簿!$C$4:$M$564,MATCH(LARGE((②金銭出納簿!$G$4:$G$564=$A$1)*1/ROW(②金銭出納簿!$C$4:$C$564),ROWS($A$18:$A608)),1/ROW(②金銭出納簿!$C$4:$C$564),0),COLUMNS($A$5:H$5)),"")</f>
        <v/>
      </c>
      <c r="I597" s="17" t="str">
        <f t="array" ref="I597">IFERROR(INDEX(②金銭出納簿!$C$4:$M$564,MATCH(LARGE((②金銭出納簿!$G$4:$G$564=$A$1)*1/ROW(②金銭出納簿!$C$4:$C$564),ROWS($A$18:$A608)),1/ROW(②金銭出納簿!$C$4:$C$564),0),COLUMNS($A$5:I$5)),"")</f>
        <v/>
      </c>
      <c r="J597" s="16" t="str">
        <f t="array" ref="J597">IFERROR(INDEX(②金銭出納簿!$C$4:$M$564,MATCH(LARGE((②金銭出納簿!$G$4:$G$564=$A$1)*1/ROW(②金銭出納簿!$C$4:$C$564),ROWS($A$18:$A608)),1/ROW(②金銭出納簿!$C$4:$C$564),0),COLUMNS($A$5:J$5)),"")</f>
        <v/>
      </c>
      <c r="K597" s="17" t="str">
        <f t="shared" si="20"/>
        <v/>
      </c>
      <c r="L597" s="23" t="str">
        <f t="shared" si="21"/>
        <v/>
      </c>
    </row>
    <row r="598" spans="1:12" ht="20.25" customHeight="1" x14ac:dyDescent="0.15">
      <c r="A598" s="124" t="str">
        <f t="array" ref="A598">IFERROR(INDEX(②金銭出納簿!$C$4:$M$564,MATCH(LARGE((②金銭出納簿!$G$4:$G$564=$A$1)*1/ROW(②金銭出納簿!$C$4:$C$564),ROWS($A$18:$A609)),1/ROW(②金銭出納簿!$C$4:$C$564),0),COLUMNS($A$5:A$5)),"")</f>
        <v/>
      </c>
      <c r="B598" s="125" t="str">
        <f t="array" ref="B598">IFERROR(INDEX(②金銭出納簿!$C$4:$M$564,MATCH(LARGE((②金銭出納簿!$G$4:$G$564=$A$1)*1/ROW(②金銭出納簿!$C$4:$C$564),ROWS($A$18:$A609)),1/ROW(②金銭出納簿!$C$4:$C$564),0),COLUMNS($A$5:B$5)),"")</f>
        <v/>
      </c>
      <c r="C598" s="12" t="str">
        <f t="array" ref="C598">IFERROR(INDEX(②金銭出納簿!$C$4:$M$564,MATCH(LARGE((②金銭出納簿!$G$4:$G$564=$A$1)*1/ROW(②金銭出納簿!$C$4:$C$564),ROWS($A$18:$A609)),1/ROW(②金銭出納簿!$C$4:$C$564),0),COLUMNS($A$5:C$5)),"")</f>
        <v/>
      </c>
      <c r="D598" s="12" t="str">
        <f t="array" ref="D598">IFERROR(INDEX(②金銭出納簿!$C$4:$M$564,MATCH(LARGE((②金銭出納簿!$G$4:$G$564=$A$1)*1/ROW(②金銭出納簿!$C$4:$C$564),ROWS($A$18:$A609)),1/ROW(②金銭出納簿!$C$4:$C$564),0),COLUMNS($A$5:D$5)),"")</f>
        <v/>
      </c>
      <c r="E598" s="12" t="str">
        <f t="array" ref="E598">IFERROR(INDEX(②金銭出納簿!$C$4:$M$564,MATCH(LARGE((②金銭出納簿!$G$4:$G$564=$A$1)*1/ROW(②金銭出納簿!$C$4:$C$564),ROWS($A$18:$A609)),1/ROW(②金銭出納簿!$C$4:$C$564),0),COLUMNS($A$5:E$5)),"")</f>
        <v/>
      </c>
      <c r="F598" s="134" t="str">
        <f t="array" ref="F598">IFERROR(INDEX(②金銭出納簿!$C$4:$M$564,MATCH(LARGE((②金銭出納簿!$G$4:$G$564=$A$1)*1/ROW(②金銭出納簿!$C$4:$C$564),ROWS($A$18:$A609)),1/ROW(②金銭出納簿!$C$4:$C$564),0),COLUMNS($A$5:F$5)),"")</f>
        <v/>
      </c>
      <c r="G598" s="134" t="str">
        <f t="array" ref="G598">IFERROR(INDEX(②金銭出納簿!$C$4:$M$564,MATCH(LARGE((②金銭出納簿!$G$4:$G$564=$A$1)*1/ROW(②金銭出納簿!$C$4:$C$564),ROWS($A$18:$A609)),1/ROW(②金銭出納簿!$C$4:$C$564),0),COLUMNS($A$5:G$5)),"")</f>
        <v/>
      </c>
      <c r="H598" s="15" t="str">
        <f t="array" ref="H598">IFERROR(INDEX(②金銭出納簿!$C$4:$M$564,MATCH(LARGE((②金銭出納簿!$G$4:$G$564=$A$1)*1/ROW(②金銭出納簿!$C$4:$C$564),ROWS($A$18:$A609)),1/ROW(②金銭出納簿!$C$4:$C$564),0),COLUMNS($A$5:H$5)),"")</f>
        <v/>
      </c>
      <c r="I598" s="17" t="str">
        <f t="array" ref="I598">IFERROR(INDEX(②金銭出納簿!$C$4:$M$564,MATCH(LARGE((②金銭出納簿!$G$4:$G$564=$A$1)*1/ROW(②金銭出納簿!$C$4:$C$564),ROWS($A$18:$A609)),1/ROW(②金銭出納簿!$C$4:$C$564),0),COLUMNS($A$5:I$5)),"")</f>
        <v/>
      </c>
      <c r="J598" s="16" t="str">
        <f t="array" ref="J598">IFERROR(INDEX(②金銭出納簿!$C$4:$M$564,MATCH(LARGE((②金銭出納簿!$G$4:$G$564=$A$1)*1/ROW(②金銭出納簿!$C$4:$C$564),ROWS($A$18:$A609)),1/ROW(②金銭出納簿!$C$4:$C$564),0),COLUMNS($A$5:J$5)),"")</f>
        <v/>
      </c>
      <c r="K598" s="17" t="str">
        <f t="shared" si="20"/>
        <v/>
      </c>
      <c r="L598" s="23" t="str">
        <f t="shared" si="21"/>
        <v/>
      </c>
    </row>
    <row r="599" spans="1:12" ht="20.25" customHeight="1" x14ac:dyDescent="0.15">
      <c r="A599" s="124" t="str">
        <f t="array" ref="A599">IFERROR(INDEX(②金銭出納簿!$C$4:$M$564,MATCH(LARGE((②金銭出納簿!$G$4:$G$564=$A$1)*1/ROW(②金銭出納簿!$C$4:$C$564),ROWS($A$18:$A610)),1/ROW(②金銭出納簿!$C$4:$C$564),0),COLUMNS($A$5:A$5)),"")</f>
        <v/>
      </c>
      <c r="B599" s="125" t="str">
        <f t="array" ref="B599">IFERROR(INDEX(②金銭出納簿!$C$4:$M$564,MATCH(LARGE((②金銭出納簿!$G$4:$G$564=$A$1)*1/ROW(②金銭出納簿!$C$4:$C$564),ROWS($A$18:$A610)),1/ROW(②金銭出納簿!$C$4:$C$564),0),COLUMNS($A$5:B$5)),"")</f>
        <v/>
      </c>
      <c r="C599" s="12" t="str">
        <f t="array" ref="C599">IFERROR(INDEX(②金銭出納簿!$C$4:$M$564,MATCH(LARGE((②金銭出納簿!$G$4:$G$564=$A$1)*1/ROW(②金銭出納簿!$C$4:$C$564),ROWS($A$18:$A610)),1/ROW(②金銭出納簿!$C$4:$C$564),0),COLUMNS($A$5:C$5)),"")</f>
        <v/>
      </c>
      <c r="D599" s="12" t="str">
        <f t="array" ref="D599">IFERROR(INDEX(②金銭出納簿!$C$4:$M$564,MATCH(LARGE((②金銭出納簿!$G$4:$G$564=$A$1)*1/ROW(②金銭出納簿!$C$4:$C$564),ROWS($A$18:$A610)),1/ROW(②金銭出納簿!$C$4:$C$564),0),COLUMNS($A$5:D$5)),"")</f>
        <v/>
      </c>
      <c r="E599" s="12" t="str">
        <f t="array" ref="E599">IFERROR(INDEX(②金銭出納簿!$C$4:$M$564,MATCH(LARGE((②金銭出納簿!$G$4:$G$564=$A$1)*1/ROW(②金銭出納簿!$C$4:$C$564),ROWS($A$18:$A610)),1/ROW(②金銭出納簿!$C$4:$C$564),0),COLUMNS($A$5:E$5)),"")</f>
        <v/>
      </c>
      <c r="F599" s="134" t="str">
        <f t="array" ref="F599">IFERROR(INDEX(②金銭出納簿!$C$4:$M$564,MATCH(LARGE((②金銭出納簿!$G$4:$G$564=$A$1)*1/ROW(②金銭出納簿!$C$4:$C$564),ROWS($A$18:$A610)),1/ROW(②金銭出納簿!$C$4:$C$564),0),COLUMNS($A$5:F$5)),"")</f>
        <v/>
      </c>
      <c r="G599" s="134" t="str">
        <f t="array" ref="G599">IFERROR(INDEX(②金銭出納簿!$C$4:$M$564,MATCH(LARGE((②金銭出納簿!$G$4:$G$564=$A$1)*1/ROW(②金銭出納簿!$C$4:$C$564),ROWS($A$18:$A610)),1/ROW(②金銭出納簿!$C$4:$C$564),0),COLUMNS($A$5:G$5)),"")</f>
        <v/>
      </c>
      <c r="H599" s="15" t="str">
        <f t="array" ref="H599">IFERROR(INDEX(②金銭出納簿!$C$4:$M$564,MATCH(LARGE((②金銭出納簿!$G$4:$G$564=$A$1)*1/ROW(②金銭出納簿!$C$4:$C$564),ROWS($A$18:$A610)),1/ROW(②金銭出納簿!$C$4:$C$564),0),COLUMNS($A$5:H$5)),"")</f>
        <v/>
      </c>
      <c r="I599" s="17" t="str">
        <f t="array" ref="I599">IFERROR(INDEX(②金銭出納簿!$C$4:$M$564,MATCH(LARGE((②金銭出納簿!$G$4:$G$564=$A$1)*1/ROW(②金銭出納簿!$C$4:$C$564),ROWS($A$18:$A610)),1/ROW(②金銭出納簿!$C$4:$C$564),0),COLUMNS($A$5:I$5)),"")</f>
        <v/>
      </c>
      <c r="J599" s="16" t="str">
        <f t="array" ref="J599">IFERROR(INDEX(②金銭出納簿!$C$4:$M$564,MATCH(LARGE((②金銭出納簿!$G$4:$G$564=$A$1)*1/ROW(②金銭出納簿!$C$4:$C$564),ROWS($A$18:$A610)),1/ROW(②金銭出納簿!$C$4:$C$564),0),COLUMNS($A$5:J$5)),"")</f>
        <v/>
      </c>
      <c r="K599" s="17" t="str">
        <f t="shared" si="20"/>
        <v/>
      </c>
      <c r="L599" s="23" t="str">
        <f t="shared" si="21"/>
        <v/>
      </c>
    </row>
    <row r="600" spans="1:12" ht="20.25" customHeight="1" x14ac:dyDescent="0.15">
      <c r="A600" s="124" t="str">
        <f t="array" ref="A600">IFERROR(INDEX(②金銭出納簿!$C$4:$M$564,MATCH(LARGE((②金銭出納簿!$G$4:$G$564=$A$1)*1/ROW(②金銭出納簿!$C$4:$C$564),ROWS($A$18:$A611)),1/ROW(②金銭出納簿!$C$4:$C$564),0),COLUMNS($A$5:A$5)),"")</f>
        <v/>
      </c>
      <c r="B600" s="125" t="str">
        <f t="array" ref="B600">IFERROR(INDEX(②金銭出納簿!$C$4:$M$564,MATCH(LARGE((②金銭出納簿!$G$4:$G$564=$A$1)*1/ROW(②金銭出納簿!$C$4:$C$564),ROWS($A$18:$A611)),1/ROW(②金銭出納簿!$C$4:$C$564),0),COLUMNS($A$5:B$5)),"")</f>
        <v/>
      </c>
      <c r="C600" s="12" t="str">
        <f t="array" ref="C600">IFERROR(INDEX(②金銭出納簿!$C$4:$M$564,MATCH(LARGE((②金銭出納簿!$G$4:$G$564=$A$1)*1/ROW(②金銭出納簿!$C$4:$C$564),ROWS($A$18:$A611)),1/ROW(②金銭出納簿!$C$4:$C$564),0),COLUMNS($A$5:C$5)),"")</f>
        <v/>
      </c>
      <c r="D600" s="12" t="str">
        <f t="array" ref="D600">IFERROR(INDEX(②金銭出納簿!$C$4:$M$564,MATCH(LARGE((②金銭出納簿!$G$4:$G$564=$A$1)*1/ROW(②金銭出納簿!$C$4:$C$564),ROWS($A$18:$A611)),1/ROW(②金銭出納簿!$C$4:$C$564),0),COLUMNS($A$5:D$5)),"")</f>
        <v/>
      </c>
      <c r="E600" s="12" t="str">
        <f t="array" ref="E600">IFERROR(INDEX(②金銭出納簿!$C$4:$M$564,MATCH(LARGE((②金銭出納簿!$G$4:$G$564=$A$1)*1/ROW(②金銭出納簿!$C$4:$C$564),ROWS($A$18:$A611)),1/ROW(②金銭出納簿!$C$4:$C$564),0),COLUMNS($A$5:E$5)),"")</f>
        <v/>
      </c>
      <c r="F600" s="134" t="str">
        <f t="array" ref="F600">IFERROR(INDEX(②金銭出納簿!$C$4:$M$564,MATCH(LARGE((②金銭出納簿!$G$4:$G$564=$A$1)*1/ROW(②金銭出納簿!$C$4:$C$564),ROWS($A$18:$A611)),1/ROW(②金銭出納簿!$C$4:$C$564),0),COLUMNS($A$5:F$5)),"")</f>
        <v/>
      </c>
      <c r="G600" s="134" t="str">
        <f t="array" ref="G600">IFERROR(INDEX(②金銭出納簿!$C$4:$M$564,MATCH(LARGE((②金銭出納簿!$G$4:$G$564=$A$1)*1/ROW(②金銭出納簿!$C$4:$C$564),ROWS($A$18:$A611)),1/ROW(②金銭出納簿!$C$4:$C$564),0),COLUMNS($A$5:G$5)),"")</f>
        <v/>
      </c>
      <c r="H600" s="15" t="str">
        <f t="array" ref="H600">IFERROR(INDEX(②金銭出納簿!$C$4:$M$564,MATCH(LARGE((②金銭出納簿!$G$4:$G$564=$A$1)*1/ROW(②金銭出納簿!$C$4:$C$564),ROWS($A$18:$A611)),1/ROW(②金銭出納簿!$C$4:$C$564),0),COLUMNS($A$5:H$5)),"")</f>
        <v/>
      </c>
      <c r="I600" s="17" t="str">
        <f t="array" ref="I600">IFERROR(INDEX(②金銭出納簿!$C$4:$M$564,MATCH(LARGE((②金銭出納簿!$G$4:$G$564=$A$1)*1/ROW(②金銭出納簿!$C$4:$C$564),ROWS($A$18:$A611)),1/ROW(②金銭出納簿!$C$4:$C$564),0),COLUMNS($A$5:I$5)),"")</f>
        <v/>
      </c>
      <c r="J600" s="16" t="str">
        <f t="array" ref="J600">IFERROR(INDEX(②金銭出納簿!$C$4:$M$564,MATCH(LARGE((②金銭出納簿!$G$4:$G$564=$A$1)*1/ROW(②金銭出納簿!$C$4:$C$564),ROWS($A$18:$A611)),1/ROW(②金銭出納簿!$C$4:$C$564),0),COLUMNS($A$5:J$5)),"")</f>
        <v/>
      </c>
      <c r="K600" s="17" t="str">
        <f t="shared" si="20"/>
        <v/>
      </c>
      <c r="L600" s="23" t="str">
        <f t="shared" si="21"/>
        <v/>
      </c>
    </row>
    <row r="601" spans="1:12" ht="20.25" customHeight="1" x14ac:dyDescent="0.15">
      <c r="A601" s="124" t="str">
        <f t="array" ref="A601">IFERROR(INDEX(②金銭出納簿!$C$4:$M$564,MATCH(LARGE((②金銭出納簿!$G$4:$G$564=$A$1)*1/ROW(②金銭出納簿!$C$4:$C$564),ROWS($A$18:$A612)),1/ROW(②金銭出納簿!$C$4:$C$564),0),COLUMNS($A$5:A$5)),"")</f>
        <v/>
      </c>
      <c r="B601" s="125" t="str">
        <f t="array" ref="B601">IFERROR(INDEX(②金銭出納簿!$C$4:$M$564,MATCH(LARGE((②金銭出納簿!$G$4:$G$564=$A$1)*1/ROW(②金銭出納簿!$C$4:$C$564),ROWS($A$18:$A612)),1/ROW(②金銭出納簿!$C$4:$C$564),0),COLUMNS($A$5:B$5)),"")</f>
        <v/>
      </c>
      <c r="C601" s="12" t="str">
        <f t="array" ref="C601">IFERROR(INDEX(②金銭出納簿!$C$4:$M$564,MATCH(LARGE((②金銭出納簿!$G$4:$G$564=$A$1)*1/ROW(②金銭出納簿!$C$4:$C$564),ROWS($A$18:$A612)),1/ROW(②金銭出納簿!$C$4:$C$564),0),COLUMNS($A$5:C$5)),"")</f>
        <v/>
      </c>
      <c r="D601" s="12" t="str">
        <f t="array" ref="D601">IFERROR(INDEX(②金銭出納簿!$C$4:$M$564,MATCH(LARGE((②金銭出納簿!$G$4:$G$564=$A$1)*1/ROW(②金銭出納簿!$C$4:$C$564),ROWS($A$18:$A612)),1/ROW(②金銭出納簿!$C$4:$C$564),0),COLUMNS($A$5:D$5)),"")</f>
        <v/>
      </c>
      <c r="E601" s="12" t="str">
        <f t="array" ref="E601">IFERROR(INDEX(②金銭出納簿!$C$4:$M$564,MATCH(LARGE((②金銭出納簿!$G$4:$G$564=$A$1)*1/ROW(②金銭出納簿!$C$4:$C$564),ROWS($A$18:$A612)),1/ROW(②金銭出納簿!$C$4:$C$564),0),COLUMNS($A$5:E$5)),"")</f>
        <v/>
      </c>
      <c r="F601" s="134" t="str">
        <f t="array" ref="F601">IFERROR(INDEX(②金銭出納簿!$C$4:$M$564,MATCH(LARGE((②金銭出納簿!$G$4:$G$564=$A$1)*1/ROW(②金銭出納簿!$C$4:$C$564),ROWS($A$18:$A612)),1/ROW(②金銭出納簿!$C$4:$C$564),0),COLUMNS($A$5:F$5)),"")</f>
        <v/>
      </c>
      <c r="G601" s="134" t="str">
        <f t="array" ref="G601">IFERROR(INDEX(②金銭出納簿!$C$4:$M$564,MATCH(LARGE((②金銭出納簿!$G$4:$G$564=$A$1)*1/ROW(②金銭出納簿!$C$4:$C$564),ROWS($A$18:$A612)),1/ROW(②金銭出納簿!$C$4:$C$564),0),COLUMNS($A$5:G$5)),"")</f>
        <v/>
      </c>
      <c r="H601" s="15" t="str">
        <f t="array" ref="H601">IFERROR(INDEX(②金銭出納簿!$C$4:$M$564,MATCH(LARGE((②金銭出納簿!$G$4:$G$564=$A$1)*1/ROW(②金銭出納簿!$C$4:$C$564),ROWS($A$18:$A612)),1/ROW(②金銭出納簿!$C$4:$C$564),0),COLUMNS($A$5:H$5)),"")</f>
        <v/>
      </c>
      <c r="I601" s="17" t="str">
        <f t="array" ref="I601">IFERROR(INDEX(②金銭出納簿!$C$4:$M$564,MATCH(LARGE((②金銭出納簿!$G$4:$G$564=$A$1)*1/ROW(②金銭出納簿!$C$4:$C$564),ROWS($A$18:$A612)),1/ROW(②金銭出納簿!$C$4:$C$564),0),COLUMNS($A$5:I$5)),"")</f>
        <v/>
      </c>
      <c r="J601" s="16" t="str">
        <f t="array" ref="J601">IFERROR(INDEX(②金銭出納簿!$C$4:$M$564,MATCH(LARGE((②金銭出納簿!$G$4:$G$564=$A$1)*1/ROW(②金銭出納簿!$C$4:$C$564),ROWS($A$18:$A612)),1/ROW(②金銭出納簿!$C$4:$C$564),0),COLUMNS($A$5:J$5)),"")</f>
        <v/>
      </c>
      <c r="K601" s="17" t="str">
        <f t="shared" si="20"/>
        <v/>
      </c>
      <c r="L601" s="23" t="str">
        <f t="shared" si="21"/>
        <v/>
      </c>
    </row>
    <row r="602" spans="1:12" ht="20.25" customHeight="1" x14ac:dyDescent="0.15">
      <c r="A602" s="124" t="str">
        <f t="array" ref="A602">IFERROR(INDEX(②金銭出納簿!$C$4:$M$564,MATCH(LARGE((②金銭出納簿!$G$4:$G$564=$A$1)*1/ROW(②金銭出納簿!$C$4:$C$564),ROWS($A$18:$A613)),1/ROW(②金銭出納簿!$C$4:$C$564),0),COLUMNS($A$5:A$5)),"")</f>
        <v/>
      </c>
      <c r="B602" s="125" t="str">
        <f t="array" ref="B602">IFERROR(INDEX(②金銭出納簿!$C$4:$M$564,MATCH(LARGE((②金銭出納簿!$G$4:$G$564=$A$1)*1/ROW(②金銭出納簿!$C$4:$C$564),ROWS($A$18:$A613)),1/ROW(②金銭出納簿!$C$4:$C$564),0),COLUMNS($A$5:B$5)),"")</f>
        <v/>
      </c>
      <c r="C602" s="12" t="str">
        <f t="array" ref="C602">IFERROR(INDEX(②金銭出納簿!$C$4:$M$564,MATCH(LARGE((②金銭出納簿!$G$4:$G$564=$A$1)*1/ROW(②金銭出納簿!$C$4:$C$564),ROWS($A$18:$A613)),1/ROW(②金銭出納簿!$C$4:$C$564),0),COLUMNS($A$5:C$5)),"")</f>
        <v/>
      </c>
      <c r="D602" s="12" t="str">
        <f t="array" ref="D602">IFERROR(INDEX(②金銭出納簿!$C$4:$M$564,MATCH(LARGE((②金銭出納簿!$G$4:$G$564=$A$1)*1/ROW(②金銭出納簿!$C$4:$C$564),ROWS($A$18:$A613)),1/ROW(②金銭出納簿!$C$4:$C$564),0),COLUMNS($A$5:D$5)),"")</f>
        <v/>
      </c>
      <c r="E602" s="12" t="str">
        <f t="array" ref="E602">IFERROR(INDEX(②金銭出納簿!$C$4:$M$564,MATCH(LARGE((②金銭出納簿!$G$4:$G$564=$A$1)*1/ROW(②金銭出納簿!$C$4:$C$564),ROWS($A$18:$A613)),1/ROW(②金銭出納簿!$C$4:$C$564),0),COLUMNS($A$5:E$5)),"")</f>
        <v/>
      </c>
      <c r="F602" s="134" t="str">
        <f t="array" ref="F602">IFERROR(INDEX(②金銭出納簿!$C$4:$M$564,MATCH(LARGE((②金銭出納簿!$G$4:$G$564=$A$1)*1/ROW(②金銭出納簿!$C$4:$C$564),ROWS($A$18:$A613)),1/ROW(②金銭出納簿!$C$4:$C$564),0),COLUMNS($A$5:F$5)),"")</f>
        <v/>
      </c>
      <c r="G602" s="134" t="str">
        <f t="array" ref="G602">IFERROR(INDEX(②金銭出納簿!$C$4:$M$564,MATCH(LARGE((②金銭出納簿!$G$4:$G$564=$A$1)*1/ROW(②金銭出納簿!$C$4:$C$564),ROWS($A$18:$A613)),1/ROW(②金銭出納簿!$C$4:$C$564),0),COLUMNS($A$5:G$5)),"")</f>
        <v/>
      </c>
      <c r="H602" s="15" t="str">
        <f t="array" ref="H602">IFERROR(INDEX(②金銭出納簿!$C$4:$M$564,MATCH(LARGE((②金銭出納簿!$G$4:$G$564=$A$1)*1/ROW(②金銭出納簿!$C$4:$C$564),ROWS($A$18:$A613)),1/ROW(②金銭出納簿!$C$4:$C$564),0),COLUMNS($A$5:H$5)),"")</f>
        <v/>
      </c>
      <c r="I602" s="17" t="str">
        <f t="array" ref="I602">IFERROR(INDEX(②金銭出納簿!$C$4:$M$564,MATCH(LARGE((②金銭出納簿!$G$4:$G$564=$A$1)*1/ROW(②金銭出納簿!$C$4:$C$564),ROWS($A$18:$A613)),1/ROW(②金銭出納簿!$C$4:$C$564),0),COLUMNS($A$5:I$5)),"")</f>
        <v/>
      </c>
      <c r="J602" s="16" t="str">
        <f t="array" ref="J602">IFERROR(INDEX(②金銭出納簿!$C$4:$M$564,MATCH(LARGE((②金銭出納簿!$G$4:$G$564=$A$1)*1/ROW(②金銭出納簿!$C$4:$C$564),ROWS($A$18:$A613)),1/ROW(②金銭出納簿!$C$4:$C$564),0),COLUMNS($A$5:J$5)),"")</f>
        <v/>
      </c>
      <c r="K602" s="17" t="str">
        <f t="shared" si="20"/>
        <v/>
      </c>
      <c r="L602" s="23" t="str">
        <f t="shared" si="21"/>
        <v/>
      </c>
    </row>
    <row r="603" spans="1:12" ht="20.25" customHeight="1" x14ac:dyDescent="0.15">
      <c r="A603" s="124" t="str">
        <f t="array" ref="A603">IFERROR(INDEX(②金銭出納簿!$C$4:$M$564,MATCH(LARGE((②金銭出納簿!$G$4:$G$564=$A$1)*1/ROW(②金銭出納簿!$C$4:$C$564),ROWS($A$18:$A614)),1/ROW(②金銭出納簿!$C$4:$C$564),0),COLUMNS($A$5:A$5)),"")</f>
        <v/>
      </c>
      <c r="B603" s="125" t="str">
        <f t="array" ref="B603">IFERROR(INDEX(②金銭出納簿!$C$4:$M$564,MATCH(LARGE((②金銭出納簿!$G$4:$G$564=$A$1)*1/ROW(②金銭出納簿!$C$4:$C$564),ROWS($A$18:$A614)),1/ROW(②金銭出納簿!$C$4:$C$564),0),COLUMNS($A$5:B$5)),"")</f>
        <v/>
      </c>
      <c r="C603" s="12" t="str">
        <f t="array" ref="C603">IFERROR(INDEX(②金銭出納簿!$C$4:$M$564,MATCH(LARGE((②金銭出納簿!$G$4:$G$564=$A$1)*1/ROW(②金銭出納簿!$C$4:$C$564),ROWS($A$18:$A614)),1/ROW(②金銭出納簿!$C$4:$C$564),0),COLUMNS($A$5:C$5)),"")</f>
        <v/>
      </c>
      <c r="D603" s="12" t="str">
        <f t="array" ref="D603">IFERROR(INDEX(②金銭出納簿!$C$4:$M$564,MATCH(LARGE((②金銭出納簿!$G$4:$G$564=$A$1)*1/ROW(②金銭出納簿!$C$4:$C$564),ROWS($A$18:$A614)),1/ROW(②金銭出納簿!$C$4:$C$564),0),COLUMNS($A$5:D$5)),"")</f>
        <v/>
      </c>
      <c r="E603" s="12" t="str">
        <f t="array" ref="E603">IFERROR(INDEX(②金銭出納簿!$C$4:$M$564,MATCH(LARGE((②金銭出納簿!$G$4:$G$564=$A$1)*1/ROW(②金銭出納簿!$C$4:$C$564),ROWS($A$18:$A614)),1/ROW(②金銭出納簿!$C$4:$C$564),0),COLUMNS($A$5:E$5)),"")</f>
        <v/>
      </c>
      <c r="F603" s="134" t="str">
        <f t="array" ref="F603">IFERROR(INDEX(②金銭出納簿!$C$4:$M$564,MATCH(LARGE((②金銭出納簿!$G$4:$G$564=$A$1)*1/ROW(②金銭出納簿!$C$4:$C$564),ROWS($A$18:$A614)),1/ROW(②金銭出納簿!$C$4:$C$564),0),COLUMNS($A$5:F$5)),"")</f>
        <v/>
      </c>
      <c r="G603" s="134" t="str">
        <f t="array" ref="G603">IFERROR(INDEX(②金銭出納簿!$C$4:$M$564,MATCH(LARGE((②金銭出納簿!$G$4:$G$564=$A$1)*1/ROW(②金銭出納簿!$C$4:$C$564),ROWS($A$18:$A614)),1/ROW(②金銭出納簿!$C$4:$C$564),0),COLUMNS($A$5:G$5)),"")</f>
        <v/>
      </c>
      <c r="H603" s="15" t="str">
        <f t="array" ref="H603">IFERROR(INDEX(②金銭出納簿!$C$4:$M$564,MATCH(LARGE((②金銭出納簿!$G$4:$G$564=$A$1)*1/ROW(②金銭出納簿!$C$4:$C$564),ROWS($A$18:$A614)),1/ROW(②金銭出納簿!$C$4:$C$564),0),COLUMNS($A$5:H$5)),"")</f>
        <v/>
      </c>
      <c r="I603" s="17" t="str">
        <f t="array" ref="I603">IFERROR(INDEX(②金銭出納簿!$C$4:$M$564,MATCH(LARGE((②金銭出納簿!$G$4:$G$564=$A$1)*1/ROW(②金銭出納簿!$C$4:$C$564),ROWS($A$18:$A614)),1/ROW(②金銭出納簿!$C$4:$C$564),0),COLUMNS($A$5:I$5)),"")</f>
        <v/>
      </c>
      <c r="J603" s="16" t="str">
        <f t="array" ref="J603">IFERROR(INDEX(②金銭出納簿!$C$4:$M$564,MATCH(LARGE((②金銭出納簿!$G$4:$G$564=$A$1)*1/ROW(②金銭出納簿!$C$4:$C$564),ROWS($A$18:$A614)),1/ROW(②金銭出納簿!$C$4:$C$564),0),COLUMNS($A$5:J$5)),"")</f>
        <v/>
      </c>
      <c r="K603" s="17" t="str">
        <f t="shared" si="20"/>
        <v/>
      </c>
      <c r="L603" s="23" t="str">
        <f t="shared" si="21"/>
        <v/>
      </c>
    </row>
    <row r="604" spans="1:12" ht="20.25" customHeight="1" x14ac:dyDescent="0.15">
      <c r="A604" s="124" t="str">
        <f t="array" ref="A604">IFERROR(INDEX(②金銭出納簿!$C$4:$M$564,MATCH(LARGE((②金銭出納簿!$G$4:$G$564=$A$1)*1/ROW(②金銭出納簿!$C$4:$C$564),ROWS($A$18:$A615)),1/ROW(②金銭出納簿!$C$4:$C$564),0),COLUMNS($A$5:A$5)),"")</f>
        <v/>
      </c>
      <c r="B604" s="125" t="str">
        <f t="array" ref="B604">IFERROR(INDEX(②金銭出納簿!$C$4:$M$564,MATCH(LARGE((②金銭出納簿!$G$4:$G$564=$A$1)*1/ROW(②金銭出納簿!$C$4:$C$564),ROWS($A$18:$A615)),1/ROW(②金銭出納簿!$C$4:$C$564),0),COLUMNS($A$5:B$5)),"")</f>
        <v/>
      </c>
      <c r="C604" s="12" t="str">
        <f t="array" ref="C604">IFERROR(INDEX(②金銭出納簿!$C$4:$M$564,MATCH(LARGE((②金銭出納簿!$G$4:$G$564=$A$1)*1/ROW(②金銭出納簿!$C$4:$C$564),ROWS($A$18:$A615)),1/ROW(②金銭出納簿!$C$4:$C$564),0),COLUMNS($A$5:C$5)),"")</f>
        <v/>
      </c>
      <c r="D604" s="12" t="str">
        <f t="array" ref="D604">IFERROR(INDEX(②金銭出納簿!$C$4:$M$564,MATCH(LARGE((②金銭出納簿!$G$4:$G$564=$A$1)*1/ROW(②金銭出納簿!$C$4:$C$564),ROWS($A$18:$A615)),1/ROW(②金銭出納簿!$C$4:$C$564),0),COLUMNS($A$5:D$5)),"")</f>
        <v/>
      </c>
      <c r="E604" s="12" t="str">
        <f t="array" ref="E604">IFERROR(INDEX(②金銭出納簿!$C$4:$M$564,MATCH(LARGE((②金銭出納簿!$G$4:$G$564=$A$1)*1/ROW(②金銭出納簿!$C$4:$C$564),ROWS($A$18:$A615)),1/ROW(②金銭出納簿!$C$4:$C$564),0),COLUMNS($A$5:E$5)),"")</f>
        <v/>
      </c>
      <c r="F604" s="134" t="str">
        <f t="array" ref="F604">IFERROR(INDEX(②金銭出納簿!$C$4:$M$564,MATCH(LARGE((②金銭出納簿!$G$4:$G$564=$A$1)*1/ROW(②金銭出納簿!$C$4:$C$564),ROWS($A$18:$A615)),1/ROW(②金銭出納簿!$C$4:$C$564),0),COLUMNS($A$5:F$5)),"")</f>
        <v/>
      </c>
      <c r="G604" s="134" t="str">
        <f t="array" ref="G604">IFERROR(INDEX(②金銭出納簿!$C$4:$M$564,MATCH(LARGE((②金銭出納簿!$G$4:$G$564=$A$1)*1/ROW(②金銭出納簿!$C$4:$C$564),ROWS($A$18:$A615)),1/ROW(②金銭出納簿!$C$4:$C$564),0),COLUMNS($A$5:G$5)),"")</f>
        <v/>
      </c>
      <c r="H604" s="15" t="str">
        <f t="array" ref="H604">IFERROR(INDEX(②金銭出納簿!$C$4:$M$564,MATCH(LARGE((②金銭出納簿!$G$4:$G$564=$A$1)*1/ROW(②金銭出納簿!$C$4:$C$564),ROWS($A$18:$A615)),1/ROW(②金銭出納簿!$C$4:$C$564),0),COLUMNS($A$5:H$5)),"")</f>
        <v/>
      </c>
      <c r="I604" s="17" t="str">
        <f t="array" ref="I604">IFERROR(INDEX(②金銭出納簿!$C$4:$M$564,MATCH(LARGE((②金銭出納簿!$G$4:$G$564=$A$1)*1/ROW(②金銭出納簿!$C$4:$C$564),ROWS($A$18:$A615)),1/ROW(②金銭出納簿!$C$4:$C$564),0),COLUMNS($A$5:I$5)),"")</f>
        <v/>
      </c>
      <c r="J604" s="16" t="str">
        <f t="array" ref="J604">IFERROR(INDEX(②金銭出納簿!$C$4:$M$564,MATCH(LARGE((②金銭出納簿!$G$4:$G$564=$A$1)*1/ROW(②金銭出納簿!$C$4:$C$564),ROWS($A$18:$A615)),1/ROW(②金銭出納簿!$C$4:$C$564),0),COLUMNS($A$5:J$5)),"")</f>
        <v/>
      </c>
      <c r="K604" s="17" t="str">
        <f t="shared" si="20"/>
        <v/>
      </c>
      <c r="L604" s="23" t="str">
        <f t="shared" si="21"/>
        <v/>
      </c>
    </row>
    <row r="605" spans="1:12" ht="20.25" customHeight="1" x14ac:dyDescent="0.15">
      <c r="A605" s="124" t="str">
        <f t="array" ref="A605">IFERROR(INDEX(②金銭出納簿!$C$4:$M$564,MATCH(LARGE((②金銭出納簿!$G$4:$G$564=$A$1)*1/ROW(②金銭出納簿!$C$4:$C$564),ROWS($A$18:$A616)),1/ROW(②金銭出納簿!$C$4:$C$564),0),COLUMNS($A$5:A$5)),"")</f>
        <v/>
      </c>
      <c r="B605" s="125" t="str">
        <f t="array" ref="B605">IFERROR(INDEX(②金銭出納簿!$C$4:$M$564,MATCH(LARGE((②金銭出納簿!$G$4:$G$564=$A$1)*1/ROW(②金銭出納簿!$C$4:$C$564),ROWS($A$18:$A616)),1/ROW(②金銭出納簿!$C$4:$C$564),0),COLUMNS($A$5:B$5)),"")</f>
        <v/>
      </c>
      <c r="C605" s="12" t="str">
        <f t="array" ref="C605">IFERROR(INDEX(②金銭出納簿!$C$4:$M$564,MATCH(LARGE((②金銭出納簿!$G$4:$G$564=$A$1)*1/ROW(②金銭出納簿!$C$4:$C$564),ROWS($A$18:$A616)),1/ROW(②金銭出納簿!$C$4:$C$564),0),COLUMNS($A$5:C$5)),"")</f>
        <v/>
      </c>
      <c r="D605" s="12" t="str">
        <f t="array" ref="D605">IFERROR(INDEX(②金銭出納簿!$C$4:$M$564,MATCH(LARGE((②金銭出納簿!$G$4:$G$564=$A$1)*1/ROW(②金銭出納簿!$C$4:$C$564),ROWS($A$18:$A616)),1/ROW(②金銭出納簿!$C$4:$C$564),0),COLUMNS($A$5:D$5)),"")</f>
        <v/>
      </c>
      <c r="E605" s="12" t="str">
        <f t="array" ref="E605">IFERROR(INDEX(②金銭出納簿!$C$4:$M$564,MATCH(LARGE((②金銭出納簿!$G$4:$G$564=$A$1)*1/ROW(②金銭出納簿!$C$4:$C$564),ROWS($A$18:$A616)),1/ROW(②金銭出納簿!$C$4:$C$564),0),COLUMNS($A$5:E$5)),"")</f>
        <v/>
      </c>
      <c r="F605" s="134" t="str">
        <f t="array" ref="F605">IFERROR(INDEX(②金銭出納簿!$C$4:$M$564,MATCH(LARGE((②金銭出納簿!$G$4:$G$564=$A$1)*1/ROW(②金銭出納簿!$C$4:$C$564),ROWS($A$18:$A616)),1/ROW(②金銭出納簿!$C$4:$C$564),0),COLUMNS($A$5:F$5)),"")</f>
        <v/>
      </c>
      <c r="G605" s="134" t="str">
        <f t="array" ref="G605">IFERROR(INDEX(②金銭出納簿!$C$4:$M$564,MATCH(LARGE((②金銭出納簿!$G$4:$G$564=$A$1)*1/ROW(②金銭出納簿!$C$4:$C$564),ROWS($A$18:$A616)),1/ROW(②金銭出納簿!$C$4:$C$564),0),COLUMNS($A$5:G$5)),"")</f>
        <v/>
      </c>
      <c r="H605" s="15" t="str">
        <f t="array" ref="H605">IFERROR(INDEX(②金銭出納簿!$C$4:$M$564,MATCH(LARGE((②金銭出納簿!$G$4:$G$564=$A$1)*1/ROW(②金銭出納簿!$C$4:$C$564),ROWS($A$18:$A616)),1/ROW(②金銭出納簿!$C$4:$C$564),0),COLUMNS($A$5:H$5)),"")</f>
        <v/>
      </c>
      <c r="I605" s="17" t="str">
        <f t="array" ref="I605">IFERROR(INDEX(②金銭出納簿!$C$4:$M$564,MATCH(LARGE((②金銭出納簿!$G$4:$G$564=$A$1)*1/ROW(②金銭出納簿!$C$4:$C$564),ROWS($A$18:$A616)),1/ROW(②金銭出納簿!$C$4:$C$564),0),COLUMNS($A$5:I$5)),"")</f>
        <v/>
      </c>
      <c r="J605" s="16" t="str">
        <f t="array" ref="J605">IFERROR(INDEX(②金銭出納簿!$C$4:$M$564,MATCH(LARGE((②金銭出納簿!$G$4:$G$564=$A$1)*1/ROW(②金銭出納簿!$C$4:$C$564),ROWS($A$18:$A616)),1/ROW(②金銭出納簿!$C$4:$C$564),0),COLUMNS($A$5:J$5)),"")</f>
        <v/>
      </c>
      <c r="K605" s="17" t="str">
        <f t="shared" si="20"/>
        <v/>
      </c>
      <c r="L605" s="23" t="str">
        <f t="shared" si="21"/>
        <v/>
      </c>
    </row>
    <row r="606" spans="1:12" ht="20.25" customHeight="1" x14ac:dyDescent="0.15">
      <c r="A606" s="124" t="str">
        <f t="array" ref="A606">IFERROR(INDEX(②金銭出納簿!$C$4:$M$564,MATCH(LARGE((②金銭出納簿!$G$4:$G$564=$A$1)*1/ROW(②金銭出納簿!$C$4:$C$564),ROWS($A$18:$A617)),1/ROW(②金銭出納簿!$C$4:$C$564),0),COLUMNS($A$5:A$5)),"")</f>
        <v/>
      </c>
      <c r="B606" s="125" t="str">
        <f t="array" ref="B606">IFERROR(INDEX(②金銭出納簿!$C$4:$M$564,MATCH(LARGE((②金銭出納簿!$G$4:$G$564=$A$1)*1/ROW(②金銭出納簿!$C$4:$C$564),ROWS($A$18:$A617)),1/ROW(②金銭出納簿!$C$4:$C$564),0),COLUMNS($A$5:B$5)),"")</f>
        <v/>
      </c>
      <c r="C606" s="12" t="str">
        <f t="array" ref="C606">IFERROR(INDEX(②金銭出納簿!$C$4:$M$564,MATCH(LARGE((②金銭出納簿!$G$4:$G$564=$A$1)*1/ROW(②金銭出納簿!$C$4:$C$564),ROWS($A$18:$A617)),1/ROW(②金銭出納簿!$C$4:$C$564),0),COLUMNS($A$5:C$5)),"")</f>
        <v/>
      </c>
      <c r="D606" s="12" t="str">
        <f t="array" ref="D606">IFERROR(INDEX(②金銭出納簿!$C$4:$M$564,MATCH(LARGE((②金銭出納簿!$G$4:$G$564=$A$1)*1/ROW(②金銭出納簿!$C$4:$C$564),ROWS($A$18:$A617)),1/ROW(②金銭出納簿!$C$4:$C$564),0),COLUMNS($A$5:D$5)),"")</f>
        <v/>
      </c>
      <c r="E606" s="12" t="str">
        <f t="array" ref="E606">IFERROR(INDEX(②金銭出納簿!$C$4:$M$564,MATCH(LARGE((②金銭出納簿!$G$4:$G$564=$A$1)*1/ROW(②金銭出納簿!$C$4:$C$564),ROWS($A$18:$A617)),1/ROW(②金銭出納簿!$C$4:$C$564),0),COLUMNS($A$5:E$5)),"")</f>
        <v/>
      </c>
      <c r="F606" s="134" t="str">
        <f t="array" ref="F606">IFERROR(INDEX(②金銭出納簿!$C$4:$M$564,MATCH(LARGE((②金銭出納簿!$G$4:$G$564=$A$1)*1/ROW(②金銭出納簿!$C$4:$C$564),ROWS($A$18:$A617)),1/ROW(②金銭出納簿!$C$4:$C$564),0),COLUMNS($A$5:F$5)),"")</f>
        <v/>
      </c>
      <c r="G606" s="134" t="str">
        <f t="array" ref="G606">IFERROR(INDEX(②金銭出納簿!$C$4:$M$564,MATCH(LARGE((②金銭出納簿!$G$4:$G$564=$A$1)*1/ROW(②金銭出納簿!$C$4:$C$564),ROWS($A$18:$A617)),1/ROW(②金銭出納簿!$C$4:$C$564),0),COLUMNS($A$5:G$5)),"")</f>
        <v/>
      </c>
      <c r="H606" s="15" t="str">
        <f t="array" ref="H606">IFERROR(INDEX(②金銭出納簿!$C$4:$M$564,MATCH(LARGE((②金銭出納簿!$G$4:$G$564=$A$1)*1/ROW(②金銭出納簿!$C$4:$C$564),ROWS($A$18:$A617)),1/ROW(②金銭出納簿!$C$4:$C$564),0),COLUMNS($A$5:H$5)),"")</f>
        <v/>
      </c>
      <c r="I606" s="17" t="str">
        <f t="array" ref="I606">IFERROR(INDEX(②金銭出納簿!$C$4:$M$564,MATCH(LARGE((②金銭出納簿!$G$4:$G$564=$A$1)*1/ROW(②金銭出納簿!$C$4:$C$564),ROWS($A$18:$A617)),1/ROW(②金銭出納簿!$C$4:$C$564),0),COLUMNS($A$5:I$5)),"")</f>
        <v/>
      </c>
      <c r="J606" s="16" t="str">
        <f t="array" ref="J606">IFERROR(INDEX(②金銭出納簿!$C$4:$M$564,MATCH(LARGE((②金銭出納簿!$G$4:$G$564=$A$1)*1/ROW(②金銭出納簿!$C$4:$C$564),ROWS($A$18:$A617)),1/ROW(②金銭出納簿!$C$4:$C$564),0),COLUMNS($A$5:J$5)),"")</f>
        <v/>
      </c>
      <c r="K606" s="17" t="str">
        <f t="shared" si="20"/>
        <v/>
      </c>
      <c r="L606" s="23" t="str">
        <f t="shared" si="21"/>
        <v/>
      </c>
    </row>
    <row r="607" spans="1:12" ht="20.25" customHeight="1" x14ac:dyDescent="0.15">
      <c r="A607" s="124" t="str">
        <f t="array" ref="A607">IFERROR(INDEX(②金銭出納簿!$C$4:$M$564,MATCH(LARGE((②金銭出納簿!$G$4:$G$564=$A$1)*1/ROW(②金銭出納簿!$C$4:$C$564),ROWS($A$18:$A618)),1/ROW(②金銭出納簿!$C$4:$C$564),0),COLUMNS($A$5:A$5)),"")</f>
        <v/>
      </c>
      <c r="B607" s="125" t="str">
        <f t="array" ref="B607">IFERROR(INDEX(②金銭出納簿!$C$4:$M$564,MATCH(LARGE((②金銭出納簿!$G$4:$G$564=$A$1)*1/ROW(②金銭出納簿!$C$4:$C$564),ROWS($A$18:$A618)),1/ROW(②金銭出納簿!$C$4:$C$564),0),COLUMNS($A$5:B$5)),"")</f>
        <v/>
      </c>
      <c r="C607" s="12" t="str">
        <f t="array" ref="C607">IFERROR(INDEX(②金銭出納簿!$C$4:$M$564,MATCH(LARGE((②金銭出納簿!$G$4:$G$564=$A$1)*1/ROW(②金銭出納簿!$C$4:$C$564),ROWS($A$18:$A618)),1/ROW(②金銭出納簿!$C$4:$C$564),0),COLUMNS($A$5:C$5)),"")</f>
        <v/>
      </c>
      <c r="D607" s="12" t="str">
        <f t="array" ref="D607">IFERROR(INDEX(②金銭出納簿!$C$4:$M$564,MATCH(LARGE((②金銭出納簿!$G$4:$G$564=$A$1)*1/ROW(②金銭出納簿!$C$4:$C$564),ROWS($A$18:$A618)),1/ROW(②金銭出納簿!$C$4:$C$564),0),COLUMNS($A$5:D$5)),"")</f>
        <v/>
      </c>
      <c r="E607" s="12" t="str">
        <f t="array" ref="E607">IFERROR(INDEX(②金銭出納簿!$C$4:$M$564,MATCH(LARGE((②金銭出納簿!$G$4:$G$564=$A$1)*1/ROW(②金銭出納簿!$C$4:$C$564),ROWS($A$18:$A618)),1/ROW(②金銭出納簿!$C$4:$C$564),0),COLUMNS($A$5:E$5)),"")</f>
        <v/>
      </c>
      <c r="F607" s="134" t="str">
        <f t="array" ref="F607">IFERROR(INDEX(②金銭出納簿!$C$4:$M$564,MATCH(LARGE((②金銭出納簿!$G$4:$G$564=$A$1)*1/ROW(②金銭出納簿!$C$4:$C$564),ROWS($A$18:$A618)),1/ROW(②金銭出納簿!$C$4:$C$564),0),COLUMNS($A$5:F$5)),"")</f>
        <v/>
      </c>
      <c r="G607" s="134" t="str">
        <f t="array" ref="G607">IFERROR(INDEX(②金銭出納簿!$C$4:$M$564,MATCH(LARGE((②金銭出納簿!$G$4:$G$564=$A$1)*1/ROW(②金銭出納簿!$C$4:$C$564),ROWS($A$18:$A618)),1/ROW(②金銭出納簿!$C$4:$C$564),0),COLUMNS($A$5:G$5)),"")</f>
        <v/>
      </c>
      <c r="H607" s="15" t="str">
        <f t="array" ref="H607">IFERROR(INDEX(②金銭出納簿!$C$4:$M$564,MATCH(LARGE((②金銭出納簿!$G$4:$G$564=$A$1)*1/ROW(②金銭出納簿!$C$4:$C$564),ROWS($A$18:$A618)),1/ROW(②金銭出納簿!$C$4:$C$564),0),COLUMNS($A$5:H$5)),"")</f>
        <v/>
      </c>
      <c r="I607" s="17" t="str">
        <f t="array" ref="I607">IFERROR(INDEX(②金銭出納簿!$C$4:$M$564,MATCH(LARGE((②金銭出納簿!$G$4:$G$564=$A$1)*1/ROW(②金銭出納簿!$C$4:$C$564),ROWS($A$18:$A618)),1/ROW(②金銭出納簿!$C$4:$C$564),0),COLUMNS($A$5:I$5)),"")</f>
        <v/>
      </c>
      <c r="J607" s="16" t="str">
        <f t="array" ref="J607">IFERROR(INDEX(②金銭出納簿!$C$4:$M$564,MATCH(LARGE((②金銭出納簿!$G$4:$G$564=$A$1)*1/ROW(②金銭出納簿!$C$4:$C$564),ROWS($A$18:$A618)),1/ROW(②金銭出納簿!$C$4:$C$564),0),COLUMNS($A$5:J$5)),"")</f>
        <v/>
      </c>
      <c r="K607" s="17" t="str">
        <f t="shared" si="20"/>
        <v/>
      </c>
      <c r="L607" s="23" t="str">
        <f t="shared" si="21"/>
        <v/>
      </c>
    </row>
    <row r="608" spans="1:12" ht="20.25" customHeight="1" x14ac:dyDescent="0.15">
      <c r="A608" s="124" t="str">
        <f t="array" ref="A608">IFERROR(INDEX(②金銭出納簿!$C$4:$M$564,MATCH(LARGE((②金銭出納簿!$G$4:$G$564=$A$1)*1/ROW(②金銭出納簿!$C$4:$C$564),ROWS($A$18:$A619)),1/ROW(②金銭出納簿!$C$4:$C$564),0),COLUMNS($A$5:A$5)),"")</f>
        <v/>
      </c>
      <c r="B608" s="125" t="str">
        <f t="array" ref="B608">IFERROR(INDEX(②金銭出納簿!$C$4:$M$564,MATCH(LARGE((②金銭出納簿!$G$4:$G$564=$A$1)*1/ROW(②金銭出納簿!$C$4:$C$564),ROWS($A$18:$A619)),1/ROW(②金銭出納簿!$C$4:$C$564),0),COLUMNS($A$5:B$5)),"")</f>
        <v/>
      </c>
      <c r="C608" s="12" t="str">
        <f t="array" ref="C608">IFERROR(INDEX(②金銭出納簿!$C$4:$M$564,MATCH(LARGE((②金銭出納簿!$G$4:$G$564=$A$1)*1/ROW(②金銭出納簿!$C$4:$C$564),ROWS($A$18:$A619)),1/ROW(②金銭出納簿!$C$4:$C$564),0),COLUMNS($A$5:C$5)),"")</f>
        <v/>
      </c>
      <c r="D608" s="12" t="str">
        <f t="array" ref="D608">IFERROR(INDEX(②金銭出納簿!$C$4:$M$564,MATCH(LARGE((②金銭出納簿!$G$4:$G$564=$A$1)*1/ROW(②金銭出納簿!$C$4:$C$564),ROWS($A$18:$A619)),1/ROW(②金銭出納簿!$C$4:$C$564),0),COLUMNS($A$5:D$5)),"")</f>
        <v/>
      </c>
      <c r="E608" s="12" t="str">
        <f t="array" ref="E608">IFERROR(INDEX(②金銭出納簿!$C$4:$M$564,MATCH(LARGE((②金銭出納簿!$G$4:$G$564=$A$1)*1/ROW(②金銭出納簿!$C$4:$C$564),ROWS($A$18:$A619)),1/ROW(②金銭出納簿!$C$4:$C$564),0),COLUMNS($A$5:E$5)),"")</f>
        <v/>
      </c>
      <c r="F608" s="134" t="str">
        <f t="array" ref="F608">IFERROR(INDEX(②金銭出納簿!$C$4:$M$564,MATCH(LARGE((②金銭出納簿!$G$4:$G$564=$A$1)*1/ROW(②金銭出納簿!$C$4:$C$564),ROWS($A$18:$A619)),1/ROW(②金銭出納簿!$C$4:$C$564),0),COLUMNS($A$5:F$5)),"")</f>
        <v/>
      </c>
      <c r="G608" s="134" t="str">
        <f t="array" ref="G608">IFERROR(INDEX(②金銭出納簿!$C$4:$M$564,MATCH(LARGE((②金銭出納簿!$G$4:$G$564=$A$1)*1/ROW(②金銭出納簿!$C$4:$C$564),ROWS($A$18:$A619)),1/ROW(②金銭出納簿!$C$4:$C$564),0),COLUMNS($A$5:G$5)),"")</f>
        <v/>
      </c>
      <c r="H608" s="15" t="str">
        <f t="array" ref="H608">IFERROR(INDEX(②金銭出納簿!$C$4:$M$564,MATCH(LARGE((②金銭出納簿!$G$4:$G$564=$A$1)*1/ROW(②金銭出納簿!$C$4:$C$564),ROWS($A$18:$A619)),1/ROW(②金銭出納簿!$C$4:$C$564),0),COLUMNS($A$5:H$5)),"")</f>
        <v/>
      </c>
      <c r="I608" s="17" t="str">
        <f t="array" ref="I608">IFERROR(INDEX(②金銭出納簿!$C$4:$M$564,MATCH(LARGE((②金銭出納簿!$G$4:$G$564=$A$1)*1/ROW(②金銭出納簿!$C$4:$C$564),ROWS($A$18:$A619)),1/ROW(②金銭出納簿!$C$4:$C$564),0),COLUMNS($A$5:I$5)),"")</f>
        <v/>
      </c>
      <c r="J608" s="16" t="str">
        <f t="array" ref="J608">IFERROR(INDEX(②金銭出納簿!$C$4:$M$564,MATCH(LARGE((②金銭出納簿!$G$4:$G$564=$A$1)*1/ROW(②金銭出納簿!$C$4:$C$564),ROWS($A$18:$A619)),1/ROW(②金銭出納簿!$C$4:$C$564),0),COLUMNS($A$5:J$5)),"")</f>
        <v/>
      </c>
      <c r="K608" s="17" t="str">
        <f t="shared" si="20"/>
        <v/>
      </c>
      <c r="L608" s="23" t="str">
        <f t="shared" si="21"/>
        <v/>
      </c>
    </row>
    <row r="609" spans="1:12" ht="20.25" customHeight="1" x14ac:dyDescent="0.15">
      <c r="A609" s="124" t="str">
        <f t="array" ref="A609">IFERROR(INDEX(②金銭出納簿!$C$4:$M$564,MATCH(LARGE((②金銭出納簿!$G$4:$G$564=$A$1)*1/ROW(②金銭出納簿!$C$4:$C$564),ROWS($A$18:$A620)),1/ROW(②金銭出納簿!$C$4:$C$564),0),COLUMNS($A$5:A$5)),"")</f>
        <v/>
      </c>
      <c r="B609" s="125" t="str">
        <f t="array" ref="B609">IFERROR(INDEX(②金銭出納簿!$C$4:$M$564,MATCH(LARGE((②金銭出納簿!$G$4:$G$564=$A$1)*1/ROW(②金銭出納簿!$C$4:$C$564),ROWS($A$18:$A620)),1/ROW(②金銭出納簿!$C$4:$C$564),0),COLUMNS($A$5:B$5)),"")</f>
        <v/>
      </c>
      <c r="C609" s="12" t="str">
        <f t="array" ref="C609">IFERROR(INDEX(②金銭出納簿!$C$4:$M$564,MATCH(LARGE((②金銭出納簿!$G$4:$G$564=$A$1)*1/ROW(②金銭出納簿!$C$4:$C$564),ROWS($A$18:$A620)),1/ROW(②金銭出納簿!$C$4:$C$564),0),COLUMNS($A$5:C$5)),"")</f>
        <v/>
      </c>
      <c r="D609" s="12" t="str">
        <f t="array" ref="D609">IFERROR(INDEX(②金銭出納簿!$C$4:$M$564,MATCH(LARGE((②金銭出納簿!$G$4:$G$564=$A$1)*1/ROW(②金銭出納簿!$C$4:$C$564),ROWS($A$18:$A620)),1/ROW(②金銭出納簿!$C$4:$C$564),0),COLUMNS($A$5:D$5)),"")</f>
        <v/>
      </c>
      <c r="E609" s="12" t="str">
        <f t="array" ref="E609">IFERROR(INDEX(②金銭出納簿!$C$4:$M$564,MATCH(LARGE((②金銭出納簿!$G$4:$G$564=$A$1)*1/ROW(②金銭出納簿!$C$4:$C$564),ROWS($A$18:$A620)),1/ROW(②金銭出納簿!$C$4:$C$564),0),COLUMNS($A$5:E$5)),"")</f>
        <v/>
      </c>
      <c r="F609" s="134" t="str">
        <f t="array" ref="F609">IFERROR(INDEX(②金銭出納簿!$C$4:$M$564,MATCH(LARGE((②金銭出納簿!$G$4:$G$564=$A$1)*1/ROW(②金銭出納簿!$C$4:$C$564),ROWS($A$18:$A620)),1/ROW(②金銭出納簿!$C$4:$C$564),0),COLUMNS($A$5:F$5)),"")</f>
        <v/>
      </c>
      <c r="G609" s="134" t="str">
        <f t="array" ref="G609">IFERROR(INDEX(②金銭出納簿!$C$4:$M$564,MATCH(LARGE((②金銭出納簿!$G$4:$G$564=$A$1)*1/ROW(②金銭出納簿!$C$4:$C$564),ROWS($A$18:$A620)),1/ROW(②金銭出納簿!$C$4:$C$564),0),COLUMNS($A$5:G$5)),"")</f>
        <v/>
      </c>
      <c r="H609" s="15" t="str">
        <f t="array" ref="H609">IFERROR(INDEX(②金銭出納簿!$C$4:$M$564,MATCH(LARGE((②金銭出納簿!$G$4:$G$564=$A$1)*1/ROW(②金銭出納簿!$C$4:$C$564),ROWS($A$18:$A620)),1/ROW(②金銭出納簿!$C$4:$C$564),0),COLUMNS($A$5:H$5)),"")</f>
        <v/>
      </c>
      <c r="I609" s="17" t="str">
        <f t="array" ref="I609">IFERROR(INDEX(②金銭出納簿!$C$4:$M$564,MATCH(LARGE((②金銭出納簿!$G$4:$G$564=$A$1)*1/ROW(②金銭出納簿!$C$4:$C$564),ROWS($A$18:$A620)),1/ROW(②金銭出納簿!$C$4:$C$564),0),COLUMNS($A$5:I$5)),"")</f>
        <v/>
      </c>
      <c r="J609" s="16" t="str">
        <f t="array" ref="J609">IFERROR(INDEX(②金銭出納簿!$C$4:$M$564,MATCH(LARGE((②金銭出納簿!$G$4:$G$564=$A$1)*1/ROW(②金銭出納簿!$C$4:$C$564),ROWS($A$18:$A620)),1/ROW(②金銭出納簿!$C$4:$C$564),0),COLUMNS($A$5:J$5)),"")</f>
        <v/>
      </c>
      <c r="K609" s="17" t="str">
        <f t="shared" si="20"/>
        <v/>
      </c>
      <c r="L609" s="23" t="str">
        <f t="shared" si="21"/>
        <v/>
      </c>
    </row>
    <row r="610" spans="1:12" ht="20.25" customHeight="1" x14ac:dyDescent="0.15">
      <c r="A610" s="124" t="str">
        <f t="array" ref="A610">IFERROR(INDEX(②金銭出納簿!$C$4:$M$564,MATCH(LARGE((②金銭出納簿!$G$4:$G$564=$A$1)*1/ROW(②金銭出納簿!$C$4:$C$564),ROWS($A$18:$A621)),1/ROW(②金銭出納簿!$C$4:$C$564),0),COLUMNS($A$5:A$5)),"")</f>
        <v/>
      </c>
      <c r="B610" s="125" t="str">
        <f t="array" ref="B610">IFERROR(INDEX(②金銭出納簿!$C$4:$M$564,MATCH(LARGE((②金銭出納簿!$G$4:$G$564=$A$1)*1/ROW(②金銭出納簿!$C$4:$C$564),ROWS($A$18:$A621)),1/ROW(②金銭出納簿!$C$4:$C$564),0),COLUMNS($A$5:B$5)),"")</f>
        <v/>
      </c>
      <c r="C610" s="12" t="str">
        <f t="array" ref="C610">IFERROR(INDEX(②金銭出納簿!$C$4:$M$564,MATCH(LARGE((②金銭出納簿!$G$4:$G$564=$A$1)*1/ROW(②金銭出納簿!$C$4:$C$564),ROWS($A$18:$A621)),1/ROW(②金銭出納簿!$C$4:$C$564),0),COLUMNS($A$5:C$5)),"")</f>
        <v/>
      </c>
      <c r="D610" s="12" t="str">
        <f t="array" ref="D610">IFERROR(INDEX(②金銭出納簿!$C$4:$M$564,MATCH(LARGE((②金銭出納簿!$G$4:$G$564=$A$1)*1/ROW(②金銭出納簿!$C$4:$C$564),ROWS($A$18:$A621)),1/ROW(②金銭出納簿!$C$4:$C$564),0),COLUMNS($A$5:D$5)),"")</f>
        <v/>
      </c>
      <c r="E610" s="12" t="str">
        <f t="array" ref="E610">IFERROR(INDEX(②金銭出納簿!$C$4:$M$564,MATCH(LARGE((②金銭出納簿!$G$4:$G$564=$A$1)*1/ROW(②金銭出納簿!$C$4:$C$564),ROWS($A$18:$A621)),1/ROW(②金銭出納簿!$C$4:$C$564),0),COLUMNS($A$5:E$5)),"")</f>
        <v/>
      </c>
      <c r="F610" s="134" t="str">
        <f t="array" ref="F610">IFERROR(INDEX(②金銭出納簿!$C$4:$M$564,MATCH(LARGE((②金銭出納簿!$G$4:$G$564=$A$1)*1/ROW(②金銭出納簿!$C$4:$C$564),ROWS($A$18:$A621)),1/ROW(②金銭出納簿!$C$4:$C$564),0),COLUMNS($A$5:F$5)),"")</f>
        <v/>
      </c>
      <c r="G610" s="134" t="str">
        <f t="array" ref="G610">IFERROR(INDEX(②金銭出納簿!$C$4:$M$564,MATCH(LARGE((②金銭出納簿!$G$4:$G$564=$A$1)*1/ROW(②金銭出納簿!$C$4:$C$564),ROWS($A$18:$A621)),1/ROW(②金銭出納簿!$C$4:$C$564),0),COLUMNS($A$5:G$5)),"")</f>
        <v/>
      </c>
      <c r="H610" s="15" t="str">
        <f t="array" ref="H610">IFERROR(INDEX(②金銭出納簿!$C$4:$M$564,MATCH(LARGE((②金銭出納簿!$G$4:$G$564=$A$1)*1/ROW(②金銭出納簿!$C$4:$C$564),ROWS($A$18:$A621)),1/ROW(②金銭出納簿!$C$4:$C$564),0),COLUMNS($A$5:H$5)),"")</f>
        <v/>
      </c>
      <c r="I610" s="17" t="str">
        <f t="array" ref="I610">IFERROR(INDEX(②金銭出納簿!$C$4:$M$564,MATCH(LARGE((②金銭出納簿!$G$4:$G$564=$A$1)*1/ROW(②金銭出納簿!$C$4:$C$564),ROWS($A$18:$A621)),1/ROW(②金銭出納簿!$C$4:$C$564),0),COLUMNS($A$5:I$5)),"")</f>
        <v/>
      </c>
      <c r="J610" s="16" t="str">
        <f t="array" ref="J610">IFERROR(INDEX(②金銭出納簿!$C$4:$M$564,MATCH(LARGE((②金銭出納簿!$G$4:$G$564=$A$1)*1/ROW(②金銭出納簿!$C$4:$C$564),ROWS($A$18:$A621)),1/ROW(②金銭出納簿!$C$4:$C$564),0),COLUMNS($A$5:J$5)),"")</f>
        <v/>
      </c>
      <c r="K610" s="17" t="str">
        <f t="shared" si="20"/>
        <v/>
      </c>
      <c r="L610" s="23" t="str">
        <f t="shared" si="21"/>
        <v/>
      </c>
    </row>
    <row r="611" spans="1:12" ht="20.25" customHeight="1" x14ac:dyDescent="0.15">
      <c r="A611" s="124" t="str">
        <f t="array" ref="A611">IFERROR(INDEX(②金銭出納簿!$C$4:$M$564,MATCH(LARGE((②金銭出納簿!$G$4:$G$564=$A$1)*1/ROW(②金銭出納簿!$C$4:$C$564),ROWS($A$18:$A622)),1/ROW(②金銭出納簿!$C$4:$C$564),0),COLUMNS($A$5:A$5)),"")</f>
        <v/>
      </c>
      <c r="B611" s="125" t="str">
        <f t="array" ref="B611">IFERROR(INDEX(②金銭出納簿!$C$4:$M$564,MATCH(LARGE((②金銭出納簿!$G$4:$G$564=$A$1)*1/ROW(②金銭出納簿!$C$4:$C$564),ROWS($A$18:$A622)),1/ROW(②金銭出納簿!$C$4:$C$564),0),COLUMNS($A$5:B$5)),"")</f>
        <v/>
      </c>
      <c r="C611" s="12" t="str">
        <f t="array" ref="C611">IFERROR(INDEX(②金銭出納簿!$C$4:$M$564,MATCH(LARGE((②金銭出納簿!$G$4:$G$564=$A$1)*1/ROW(②金銭出納簿!$C$4:$C$564),ROWS($A$18:$A622)),1/ROW(②金銭出納簿!$C$4:$C$564),0),COLUMNS($A$5:C$5)),"")</f>
        <v/>
      </c>
      <c r="D611" s="12" t="str">
        <f t="array" ref="D611">IFERROR(INDEX(②金銭出納簿!$C$4:$M$564,MATCH(LARGE((②金銭出納簿!$G$4:$G$564=$A$1)*1/ROW(②金銭出納簿!$C$4:$C$564),ROWS($A$18:$A622)),1/ROW(②金銭出納簿!$C$4:$C$564),0),COLUMNS($A$5:D$5)),"")</f>
        <v/>
      </c>
      <c r="E611" s="12" t="str">
        <f t="array" ref="E611">IFERROR(INDEX(②金銭出納簿!$C$4:$M$564,MATCH(LARGE((②金銭出納簿!$G$4:$G$564=$A$1)*1/ROW(②金銭出納簿!$C$4:$C$564),ROWS($A$18:$A622)),1/ROW(②金銭出納簿!$C$4:$C$564),0),COLUMNS($A$5:E$5)),"")</f>
        <v/>
      </c>
      <c r="F611" s="134" t="str">
        <f t="array" ref="F611">IFERROR(INDEX(②金銭出納簿!$C$4:$M$564,MATCH(LARGE((②金銭出納簿!$G$4:$G$564=$A$1)*1/ROW(②金銭出納簿!$C$4:$C$564),ROWS($A$18:$A622)),1/ROW(②金銭出納簿!$C$4:$C$564),0),COLUMNS($A$5:F$5)),"")</f>
        <v/>
      </c>
      <c r="G611" s="134" t="str">
        <f t="array" ref="G611">IFERROR(INDEX(②金銭出納簿!$C$4:$M$564,MATCH(LARGE((②金銭出納簿!$G$4:$G$564=$A$1)*1/ROW(②金銭出納簿!$C$4:$C$564),ROWS($A$18:$A622)),1/ROW(②金銭出納簿!$C$4:$C$564),0),COLUMNS($A$5:G$5)),"")</f>
        <v/>
      </c>
      <c r="H611" s="15" t="str">
        <f t="array" ref="H611">IFERROR(INDEX(②金銭出納簿!$C$4:$M$564,MATCH(LARGE((②金銭出納簿!$G$4:$G$564=$A$1)*1/ROW(②金銭出納簿!$C$4:$C$564),ROWS($A$18:$A622)),1/ROW(②金銭出納簿!$C$4:$C$564),0),COLUMNS($A$5:H$5)),"")</f>
        <v/>
      </c>
      <c r="I611" s="17" t="str">
        <f t="array" ref="I611">IFERROR(INDEX(②金銭出納簿!$C$4:$M$564,MATCH(LARGE((②金銭出納簿!$G$4:$G$564=$A$1)*1/ROW(②金銭出納簿!$C$4:$C$564),ROWS($A$18:$A622)),1/ROW(②金銭出納簿!$C$4:$C$564),0),COLUMNS($A$5:I$5)),"")</f>
        <v/>
      </c>
      <c r="J611" s="16" t="str">
        <f t="array" ref="J611">IFERROR(INDEX(②金銭出納簿!$C$4:$M$564,MATCH(LARGE((②金銭出納簿!$G$4:$G$564=$A$1)*1/ROW(②金銭出納簿!$C$4:$C$564),ROWS($A$18:$A622)),1/ROW(②金銭出納簿!$C$4:$C$564),0),COLUMNS($A$5:J$5)),"")</f>
        <v/>
      </c>
      <c r="K611" s="17" t="str">
        <f t="shared" si="20"/>
        <v/>
      </c>
      <c r="L611" s="23" t="str">
        <f t="shared" si="21"/>
        <v/>
      </c>
    </row>
    <row r="612" spans="1:12" ht="20.25" customHeight="1" x14ac:dyDescent="0.15">
      <c r="A612" s="124" t="str">
        <f t="array" ref="A612">IFERROR(INDEX(②金銭出納簿!$C$4:$M$564,MATCH(LARGE((②金銭出納簿!$G$4:$G$564=$A$1)*1/ROW(②金銭出納簿!$C$4:$C$564),ROWS($A$18:$A623)),1/ROW(②金銭出納簿!$C$4:$C$564),0),COLUMNS($A$5:A$5)),"")</f>
        <v/>
      </c>
      <c r="B612" s="125" t="str">
        <f t="array" ref="B612">IFERROR(INDEX(②金銭出納簿!$C$4:$M$564,MATCH(LARGE((②金銭出納簿!$G$4:$G$564=$A$1)*1/ROW(②金銭出納簿!$C$4:$C$564),ROWS($A$18:$A623)),1/ROW(②金銭出納簿!$C$4:$C$564),0),COLUMNS($A$5:B$5)),"")</f>
        <v/>
      </c>
      <c r="C612" s="12" t="str">
        <f t="array" ref="C612">IFERROR(INDEX(②金銭出納簿!$C$4:$M$564,MATCH(LARGE((②金銭出納簿!$G$4:$G$564=$A$1)*1/ROW(②金銭出納簿!$C$4:$C$564),ROWS($A$18:$A623)),1/ROW(②金銭出納簿!$C$4:$C$564),0),COLUMNS($A$5:C$5)),"")</f>
        <v/>
      </c>
      <c r="D612" s="12" t="str">
        <f t="array" ref="D612">IFERROR(INDEX(②金銭出納簿!$C$4:$M$564,MATCH(LARGE((②金銭出納簿!$G$4:$G$564=$A$1)*1/ROW(②金銭出納簿!$C$4:$C$564),ROWS($A$18:$A623)),1/ROW(②金銭出納簿!$C$4:$C$564),0),COLUMNS($A$5:D$5)),"")</f>
        <v/>
      </c>
      <c r="E612" s="12" t="str">
        <f t="array" ref="E612">IFERROR(INDEX(②金銭出納簿!$C$4:$M$564,MATCH(LARGE((②金銭出納簿!$G$4:$G$564=$A$1)*1/ROW(②金銭出納簿!$C$4:$C$564),ROWS($A$18:$A623)),1/ROW(②金銭出納簿!$C$4:$C$564),0),COLUMNS($A$5:E$5)),"")</f>
        <v/>
      </c>
      <c r="F612" s="134" t="str">
        <f t="array" ref="F612">IFERROR(INDEX(②金銭出納簿!$C$4:$M$564,MATCH(LARGE((②金銭出納簿!$G$4:$G$564=$A$1)*1/ROW(②金銭出納簿!$C$4:$C$564),ROWS($A$18:$A623)),1/ROW(②金銭出納簿!$C$4:$C$564),0),COLUMNS($A$5:F$5)),"")</f>
        <v/>
      </c>
      <c r="G612" s="134" t="str">
        <f t="array" ref="G612">IFERROR(INDEX(②金銭出納簿!$C$4:$M$564,MATCH(LARGE((②金銭出納簿!$G$4:$G$564=$A$1)*1/ROW(②金銭出納簿!$C$4:$C$564),ROWS($A$18:$A623)),1/ROW(②金銭出納簿!$C$4:$C$564),0),COLUMNS($A$5:G$5)),"")</f>
        <v/>
      </c>
      <c r="H612" s="15" t="str">
        <f t="array" ref="H612">IFERROR(INDEX(②金銭出納簿!$C$4:$M$564,MATCH(LARGE((②金銭出納簿!$G$4:$G$564=$A$1)*1/ROW(②金銭出納簿!$C$4:$C$564),ROWS($A$18:$A623)),1/ROW(②金銭出納簿!$C$4:$C$564),0),COLUMNS($A$5:H$5)),"")</f>
        <v/>
      </c>
      <c r="I612" s="17" t="str">
        <f t="array" ref="I612">IFERROR(INDEX(②金銭出納簿!$C$4:$M$564,MATCH(LARGE((②金銭出納簿!$G$4:$G$564=$A$1)*1/ROW(②金銭出納簿!$C$4:$C$564),ROWS($A$18:$A623)),1/ROW(②金銭出納簿!$C$4:$C$564),0),COLUMNS($A$5:I$5)),"")</f>
        <v/>
      </c>
      <c r="J612" s="16" t="str">
        <f t="array" ref="J612">IFERROR(INDEX(②金銭出納簿!$C$4:$M$564,MATCH(LARGE((②金銭出納簿!$G$4:$G$564=$A$1)*1/ROW(②金銭出納簿!$C$4:$C$564),ROWS($A$18:$A623)),1/ROW(②金銭出納簿!$C$4:$C$564),0),COLUMNS($A$5:J$5)),"")</f>
        <v/>
      </c>
      <c r="K612" s="17" t="str">
        <f t="shared" si="20"/>
        <v/>
      </c>
      <c r="L612" s="23" t="str">
        <f t="shared" si="21"/>
        <v/>
      </c>
    </row>
    <row r="613" spans="1:12" ht="20.25" customHeight="1" x14ac:dyDescent="0.15">
      <c r="A613" s="124" t="str">
        <f t="array" ref="A613">IFERROR(INDEX(②金銭出納簿!$C$4:$M$564,MATCH(LARGE((②金銭出納簿!$G$4:$G$564=$A$1)*1/ROW(②金銭出納簿!$C$4:$C$564),ROWS($A$18:$A624)),1/ROW(②金銭出納簿!$C$4:$C$564),0),COLUMNS($A$5:A$5)),"")</f>
        <v/>
      </c>
      <c r="B613" s="125" t="str">
        <f t="array" ref="B613">IFERROR(INDEX(②金銭出納簿!$C$4:$M$564,MATCH(LARGE((②金銭出納簿!$G$4:$G$564=$A$1)*1/ROW(②金銭出納簿!$C$4:$C$564),ROWS($A$18:$A624)),1/ROW(②金銭出納簿!$C$4:$C$564),0),COLUMNS($A$5:B$5)),"")</f>
        <v/>
      </c>
      <c r="C613" s="12" t="str">
        <f t="array" ref="C613">IFERROR(INDEX(②金銭出納簿!$C$4:$M$564,MATCH(LARGE((②金銭出納簿!$G$4:$G$564=$A$1)*1/ROW(②金銭出納簿!$C$4:$C$564),ROWS($A$18:$A624)),1/ROW(②金銭出納簿!$C$4:$C$564),0),COLUMNS($A$5:C$5)),"")</f>
        <v/>
      </c>
      <c r="D613" s="12" t="str">
        <f t="array" ref="D613">IFERROR(INDEX(②金銭出納簿!$C$4:$M$564,MATCH(LARGE((②金銭出納簿!$G$4:$G$564=$A$1)*1/ROW(②金銭出納簿!$C$4:$C$564),ROWS($A$18:$A624)),1/ROW(②金銭出納簿!$C$4:$C$564),0),COLUMNS($A$5:D$5)),"")</f>
        <v/>
      </c>
      <c r="E613" s="12" t="str">
        <f t="array" ref="E613">IFERROR(INDEX(②金銭出納簿!$C$4:$M$564,MATCH(LARGE((②金銭出納簿!$G$4:$G$564=$A$1)*1/ROW(②金銭出納簿!$C$4:$C$564),ROWS($A$18:$A624)),1/ROW(②金銭出納簿!$C$4:$C$564),0),COLUMNS($A$5:E$5)),"")</f>
        <v/>
      </c>
      <c r="F613" s="134" t="str">
        <f t="array" ref="F613">IFERROR(INDEX(②金銭出納簿!$C$4:$M$564,MATCH(LARGE((②金銭出納簿!$G$4:$G$564=$A$1)*1/ROW(②金銭出納簿!$C$4:$C$564),ROWS($A$18:$A624)),1/ROW(②金銭出納簿!$C$4:$C$564),0),COLUMNS($A$5:F$5)),"")</f>
        <v/>
      </c>
      <c r="G613" s="134" t="str">
        <f t="array" ref="G613">IFERROR(INDEX(②金銭出納簿!$C$4:$M$564,MATCH(LARGE((②金銭出納簿!$G$4:$G$564=$A$1)*1/ROW(②金銭出納簿!$C$4:$C$564),ROWS($A$18:$A624)),1/ROW(②金銭出納簿!$C$4:$C$564),0),COLUMNS($A$5:G$5)),"")</f>
        <v/>
      </c>
      <c r="H613" s="15" t="str">
        <f t="array" ref="H613">IFERROR(INDEX(②金銭出納簿!$C$4:$M$564,MATCH(LARGE((②金銭出納簿!$G$4:$G$564=$A$1)*1/ROW(②金銭出納簿!$C$4:$C$564),ROWS($A$18:$A624)),1/ROW(②金銭出納簿!$C$4:$C$564),0),COLUMNS($A$5:H$5)),"")</f>
        <v/>
      </c>
      <c r="I613" s="17" t="str">
        <f t="array" ref="I613">IFERROR(INDEX(②金銭出納簿!$C$4:$M$564,MATCH(LARGE((②金銭出納簿!$G$4:$G$564=$A$1)*1/ROW(②金銭出納簿!$C$4:$C$564),ROWS($A$18:$A624)),1/ROW(②金銭出納簿!$C$4:$C$564),0),COLUMNS($A$5:I$5)),"")</f>
        <v/>
      </c>
      <c r="J613" s="16" t="str">
        <f t="array" ref="J613">IFERROR(INDEX(②金銭出納簿!$C$4:$M$564,MATCH(LARGE((②金銭出納簿!$G$4:$G$564=$A$1)*1/ROW(②金銭出納簿!$C$4:$C$564),ROWS($A$18:$A624)),1/ROW(②金銭出納簿!$C$4:$C$564),0),COLUMNS($A$5:J$5)),"")</f>
        <v/>
      </c>
      <c r="K613" s="17" t="str">
        <f t="shared" si="20"/>
        <v/>
      </c>
      <c r="L613" s="23" t="str">
        <f t="shared" si="21"/>
        <v/>
      </c>
    </row>
    <row r="614" spans="1:12" ht="20.25" customHeight="1" x14ac:dyDescent="0.15">
      <c r="A614" s="124" t="str">
        <f t="array" ref="A614">IFERROR(INDEX(②金銭出納簿!$C$4:$M$564,MATCH(LARGE((②金銭出納簿!$G$4:$G$564=$A$1)*1/ROW(②金銭出納簿!$C$4:$C$564),ROWS($A$18:$A625)),1/ROW(②金銭出納簿!$C$4:$C$564),0),COLUMNS($A$5:A$5)),"")</f>
        <v/>
      </c>
      <c r="B614" s="125" t="str">
        <f t="array" ref="B614">IFERROR(INDEX(②金銭出納簿!$C$4:$M$564,MATCH(LARGE((②金銭出納簿!$G$4:$G$564=$A$1)*1/ROW(②金銭出納簿!$C$4:$C$564),ROWS($A$18:$A625)),1/ROW(②金銭出納簿!$C$4:$C$564),0),COLUMNS($A$5:B$5)),"")</f>
        <v/>
      </c>
      <c r="C614" s="12" t="str">
        <f t="array" ref="C614">IFERROR(INDEX(②金銭出納簿!$C$4:$M$564,MATCH(LARGE((②金銭出納簿!$G$4:$G$564=$A$1)*1/ROW(②金銭出納簿!$C$4:$C$564),ROWS($A$18:$A625)),1/ROW(②金銭出納簿!$C$4:$C$564),0),COLUMNS($A$5:C$5)),"")</f>
        <v/>
      </c>
      <c r="D614" s="12" t="str">
        <f t="array" ref="D614">IFERROR(INDEX(②金銭出納簿!$C$4:$M$564,MATCH(LARGE((②金銭出納簿!$G$4:$G$564=$A$1)*1/ROW(②金銭出納簿!$C$4:$C$564),ROWS($A$18:$A625)),1/ROW(②金銭出納簿!$C$4:$C$564),0),COLUMNS($A$5:D$5)),"")</f>
        <v/>
      </c>
      <c r="E614" s="12" t="str">
        <f t="array" ref="E614">IFERROR(INDEX(②金銭出納簿!$C$4:$M$564,MATCH(LARGE((②金銭出納簿!$G$4:$G$564=$A$1)*1/ROW(②金銭出納簿!$C$4:$C$564),ROWS($A$18:$A625)),1/ROW(②金銭出納簿!$C$4:$C$564),0),COLUMNS($A$5:E$5)),"")</f>
        <v/>
      </c>
      <c r="F614" s="134" t="str">
        <f t="array" ref="F614">IFERROR(INDEX(②金銭出納簿!$C$4:$M$564,MATCH(LARGE((②金銭出納簿!$G$4:$G$564=$A$1)*1/ROW(②金銭出納簿!$C$4:$C$564),ROWS($A$18:$A625)),1/ROW(②金銭出納簿!$C$4:$C$564),0),COLUMNS($A$5:F$5)),"")</f>
        <v/>
      </c>
      <c r="G614" s="134" t="str">
        <f t="array" ref="G614">IFERROR(INDEX(②金銭出納簿!$C$4:$M$564,MATCH(LARGE((②金銭出納簿!$G$4:$G$564=$A$1)*1/ROW(②金銭出納簿!$C$4:$C$564),ROWS($A$18:$A625)),1/ROW(②金銭出納簿!$C$4:$C$564),0),COLUMNS($A$5:G$5)),"")</f>
        <v/>
      </c>
      <c r="H614" s="15" t="str">
        <f t="array" ref="H614">IFERROR(INDEX(②金銭出納簿!$C$4:$M$564,MATCH(LARGE((②金銭出納簿!$G$4:$G$564=$A$1)*1/ROW(②金銭出納簿!$C$4:$C$564),ROWS($A$18:$A625)),1/ROW(②金銭出納簿!$C$4:$C$564),0),COLUMNS($A$5:H$5)),"")</f>
        <v/>
      </c>
      <c r="I614" s="17" t="str">
        <f t="array" ref="I614">IFERROR(INDEX(②金銭出納簿!$C$4:$M$564,MATCH(LARGE((②金銭出納簿!$G$4:$G$564=$A$1)*1/ROW(②金銭出納簿!$C$4:$C$564),ROWS($A$18:$A625)),1/ROW(②金銭出納簿!$C$4:$C$564),0),COLUMNS($A$5:I$5)),"")</f>
        <v/>
      </c>
      <c r="J614" s="16" t="str">
        <f t="array" ref="J614">IFERROR(INDEX(②金銭出納簿!$C$4:$M$564,MATCH(LARGE((②金銭出納簿!$G$4:$G$564=$A$1)*1/ROW(②金銭出納簿!$C$4:$C$564),ROWS($A$18:$A625)),1/ROW(②金銭出納簿!$C$4:$C$564),0),COLUMNS($A$5:J$5)),"")</f>
        <v/>
      </c>
      <c r="K614" s="17" t="str">
        <f t="shared" si="20"/>
        <v/>
      </c>
      <c r="L614" s="23" t="str">
        <f t="shared" si="21"/>
        <v/>
      </c>
    </row>
    <row r="615" spans="1:12" ht="20.25" customHeight="1" x14ac:dyDescent="0.15">
      <c r="A615" s="124" t="str">
        <f t="array" ref="A615">IFERROR(INDEX(②金銭出納簿!$C$4:$M$564,MATCH(LARGE((②金銭出納簿!$G$4:$G$564=$A$1)*1/ROW(②金銭出納簿!$C$4:$C$564),ROWS($A$18:$A626)),1/ROW(②金銭出納簿!$C$4:$C$564),0),COLUMNS($A$5:A$5)),"")</f>
        <v/>
      </c>
      <c r="B615" s="125" t="str">
        <f t="array" ref="B615">IFERROR(INDEX(②金銭出納簿!$C$4:$M$564,MATCH(LARGE((②金銭出納簿!$G$4:$G$564=$A$1)*1/ROW(②金銭出納簿!$C$4:$C$564),ROWS($A$18:$A626)),1/ROW(②金銭出納簿!$C$4:$C$564),0),COLUMNS($A$5:B$5)),"")</f>
        <v/>
      </c>
      <c r="C615" s="12" t="str">
        <f t="array" ref="C615">IFERROR(INDEX(②金銭出納簿!$C$4:$M$564,MATCH(LARGE((②金銭出納簿!$G$4:$G$564=$A$1)*1/ROW(②金銭出納簿!$C$4:$C$564),ROWS($A$18:$A626)),1/ROW(②金銭出納簿!$C$4:$C$564),0),COLUMNS($A$5:C$5)),"")</f>
        <v/>
      </c>
      <c r="D615" s="12" t="str">
        <f t="array" ref="D615">IFERROR(INDEX(②金銭出納簿!$C$4:$M$564,MATCH(LARGE((②金銭出納簿!$G$4:$G$564=$A$1)*1/ROW(②金銭出納簿!$C$4:$C$564),ROWS($A$18:$A626)),1/ROW(②金銭出納簿!$C$4:$C$564),0),COLUMNS($A$5:D$5)),"")</f>
        <v/>
      </c>
      <c r="E615" s="12" t="str">
        <f t="array" ref="E615">IFERROR(INDEX(②金銭出納簿!$C$4:$M$564,MATCH(LARGE((②金銭出納簿!$G$4:$G$564=$A$1)*1/ROW(②金銭出納簿!$C$4:$C$564),ROWS($A$18:$A626)),1/ROW(②金銭出納簿!$C$4:$C$564),0),COLUMNS($A$5:E$5)),"")</f>
        <v/>
      </c>
      <c r="F615" s="134" t="str">
        <f t="array" ref="F615">IFERROR(INDEX(②金銭出納簿!$C$4:$M$564,MATCH(LARGE((②金銭出納簿!$G$4:$G$564=$A$1)*1/ROW(②金銭出納簿!$C$4:$C$564),ROWS($A$18:$A626)),1/ROW(②金銭出納簿!$C$4:$C$564),0),COLUMNS($A$5:F$5)),"")</f>
        <v/>
      </c>
      <c r="G615" s="134" t="str">
        <f t="array" ref="G615">IFERROR(INDEX(②金銭出納簿!$C$4:$M$564,MATCH(LARGE((②金銭出納簿!$G$4:$G$564=$A$1)*1/ROW(②金銭出納簿!$C$4:$C$564),ROWS($A$18:$A626)),1/ROW(②金銭出納簿!$C$4:$C$564),0),COLUMNS($A$5:G$5)),"")</f>
        <v/>
      </c>
      <c r="H615" s="15" t="str">
        <f t="array" ref="H615">IFERROR(INDEX(②金銭出納簿!$C$4:$M$564,MATCH(LARGE((②金銭出納簿!$G$4:$G$564=$A$1)*1/ROW(②金銭出納簿!$C$4:$C$564),ROWS($A$18:$A626)),1/ROW(②金銭出納簿!$C$4:$C$564),0),COLUMNS($A$5:H$5)),"")</f>
        <v/>
      </c>
      <c r="I615" s="17" t="str">
        <f t="array" ref="I615">IFERROR(INDEX(②金銭出納簿!$C$4:$M$564,MATCH(LARGE((②金銭出納簿!$G$4:$G$564=$A$1)*1/ROW(②金銭出納簿!$C$4:$C$564),ROWS($A$18:$A626)),1/ROW(②金銭出納簿!$C$4:$C$564),0),COLUMNS($A$5:I$5)),"")</f>
        <v/>
      </c>
      <c r="J615" s="16" t="str">
        <f t="array" ref="J615">IFERROR(INDEX(②金銭出納簿!$C$4:$M$564,MATCH(LARGE((②金銭出納簿!$G$4:$G$564=$A$1)*1/ROW(②金銭出納簿!$C$4:$C$564),ROWS($A$18:$A626)),1/ROW(②金銭出納簿!$C$4:$C$564),0),COLUMNS($A$5:J$5)),"")</f>
        <v/>
      </c>
      <c r="K615" s="17" t="str">
        <f t="shared" si="20"/>
        <v/>
      </c>
      <c r="L615" s="23" t="str">
        <f t="shared" si="21"/>
        <v/>
      </c>
    </row>
    <row r="616" spans="1:12" ht="20.25" customHeight="1" x14ac:dyDescent="0.15">
      <c r="A616" s="124" t="str">
        <f t="array" ref="A616">IFERROR(INDEX(②金銭出納簿!$C$4:$M$564,MATCH(LARGE((②金銭出納簿!$G$4:$G$564=$A$1)*1/ROW(②金銭出納簿!$C$4:$C$564),ROWS($A$18:$A627)),1/ROW(②金銭出納簿!$C$4:$C$564),0),COLUMNS($A$5:A$5)),"")</f>
        <v/>
      </c>
      <c r="B616" s="125" t="str">
        <f t="array" ref="B616">IFERROR(INDEX(②金銭出納簿!$C$4:$M$564,MATCH(LARGE((②金銭出納簿!$G$4:$G$564=$A$1)*1/ROW(②金銭出納簿!$C$4:$C$564),ROWS($A$18:$A627)),1/ROW(②金銭出納簿!$C$4:$C$564),0),COLUMNS($A$5:B$5)),"")</f>
        <v/>
      </c>
      <c r="C616" s="12" t="str">
        <f t="array" ref="C616">IFERROR(INDEX(②金銭出納簿!$C$4:$M$564,MATCH(LARGE((②金銭出納簿!$G$4:$G$564=$A$1)*1/ROW(②金銭出納簿!$C$4:$C$564),ROWS($A$18:$A627)),1/ROW(②金銭出納簿!$C$4:$C$564),0),COLUMNS($A$5:C$5)),"")</f>
        <v/>
      </c>
      <c r="D616" s="12" t="str">
        <f t="array" ref="D616">IFERROR(INDEX(②金銭出納簿!$C$4:$M$564,MATCH(LARGE((②金銭出納簿!$G$4:$G$564=$A$1)*1/ROW(②金銭出納簿!$C$4:$C$564),ROWS($A$18:$A627)),1/ROW(②金銭出納簿!$C$4:$C$564),0),COLUMNS($A$5:D$5)),"")</f>
        <v/>
      </c>
      <c r="E616" s="12" t="str">
        <f t="array" ref="E616">IFERROR(INDEX(②金銭出納簿!$C$4:$M$564,MATCH(LARGE((②金銭出納簿!$G$4:$G$564=$A$1)*1/ROW(②金銭出納簿!$C$4:$C$564),ROWS($A$18:$A627)),1/ROW(②金銭出納簿!$C$4:$C$564),0),COLUMNS($A$5:E$5)),"")</f>
        <v/>
      </c>
      <c r="F616" s="134" t="str">
        <f t="array" ref="F616">IFERROR(INDEX(②金銭出納簿!$C$4:$M$564,MATCH(LARGE((②金銭出納簿!$G$4:$G$564=$A$1)*1/ROW(②金銭出納簿!$C$4:$C$564),ROWS($A$18:$A627)),1/ROW(②金銭出納簿!$C$4:$C$564),0),COLUMNS($A$5:F$5)),"")</f>
        <v/>
      </c>
      <c r="G616" s="134" t="str">
        <f t="array" ref="G616">IFERROR(INDEX(②金銭出納簿!$C$4:$M$564,MATCH(LARGE((②金銭出納簿!$G$4:$G$564=$A$1)*1/ROW(②金銭出納簿!$C$4:$C$564),ROWS($A$18:$A627)),1/ROW(②金銭出納簿!$C$4:$C$564),0),COLUMNS($A$5:G$5)),"")</f>
        <v/>
      </c>
      <c r="H616" s="15" t="str">
        <f t="array" ref="H616">IFERROR(INDEX(②金銭出納簿!$C$4:$M$564,MATCH(LARGE((②金銭出納簿!$G$4:$G$564=$A$1)*1/ROW(②金銭出納簿!$C$4:$C$564),ROWS($A$18:$A627)),1/ROW(②金銭出納簿!$C$4:$C$564),0),COLUMNS($A$5:H$5)),"")</f>
        <v/>
      </c>
      <c r="I616" s="17" t="str">
        <f t="array" ref="I616">IFERROR(INDEX(②金銭出納簿!$C$4:$M$564,MATCH(LARGE((②金銭出納簿!$G$4:$G$564=$A$1)*1/ROW(②金銭出納簿!$C$4:$C$564),ROWS($A$18:$A627)),1/ROW(②金銭出納簿!$C$4:$C$564),0),COLUMNS($A$5:I$5)),"")</f>
        <v/>
      </c>
      <c r="J616" s="16" t="str">
        <f t="array" ref="J616">IFERROR(INDEX(②金銭出納簿!$C$4:$M$564,MATCH(LARGE((②金銭出納簿!$G$4:$G$564=$A$1)*1/ROW(②金銭出納簿!$C$4:$C$564),ROWS($A$18:$A627)),1/ROW(②金銭出納簿!$C$4:$C$564),0),COLUMNS($A$5:J$5)),"")</f>
        <v/>
      </c>
      <c r="K616" s="17" t="str">
        <f t="shared" si="20"/>
        <v/>
      </c>
      <c r="L616" s="23" t="str">
        <f t="shared" si="21"/>
        <v/>
      </c>
    </row>
    <row r="617" spans="1:12" ht="20.25" customHeight="1" x14ac:dyDescent="0.15">
      <c r="A617" s="124" t="str">
        <f t="array" ref="A617">IFERROR(INDEX(②金銭出納簿!$C$4:$M$564,MATCH(LARGE((②金銭出納簿!$G$4:$G$564=$A$1)*1/ROW(②金銭出納簿!$C$4:$C$564),ROWS($A$18:$A628)),1/ROW(②金銭出納簿!$C$4:$C$564),0),COLUMNS($A$5:A$5)),"")</f>
        <v/>
      </c>
      <c r="B617" s="125" t="str">
        <f t="array" ref="B617">IFERROR(INDEX(②金銭出納簿!$C$4:$M$564,MATCH(LARGE((②金銭出納簿!$G$4:$G$564=$A$1)*1/ROW(②金銭出納簿!$C$4:$C$564),ROWS($A$18:$A628)),1/ROW(②金銭出納簿!$C$4:$C$564),0),COLUMNS($A$5:B$5)),"")</f>
        <v/>
      </c>
      <c r="C617" s="12" t="str">
        <f t="array" ref="C617">IFERROR(INDEX(②金銭出納簿!$C$4:$M$564,MATCH(LARGE((②金銭出納簿!$G$4:$G$564=$A$1)*1/ROW(②金銭出納簿!$C$4:$C$564),ROWS($A$18:$A628)),1/ROW(②金銭出納簿!$C$4:$C$564),0),COLUMNS($A$5:C$5)),"")</f>
        <v/>
      </c>
      <c r="D617" s="12" t="str">
        <f t="array" ref="D617">IFERROR(INDEX(②金銭出納簿!$C$4:$M$564,MATCH(LARGE((②金銭出納簿!$G$4:$G$564=$A$1)*1/ROW(②金銭出納簿!$C$4:$C$564),ROWS($A$18:$A628)),1/ROW(②金銭出納簿!$C$4:$C$564),0),COLUMNS($A$5:D$5)),"")</f>
        <v/>
      </c>
      <c r="E617" s="12" t="str">
        <f t="array" ref="E617">IFERROR(INDEX(②金銭出納簿!$C$4:$M$564,MATCH(LARGE((②金銭出納簿!$G$4:$G$564=$A$1)*1/ROW(②金銭出納簿!$C$4:$C$564),ROWS($A$18:$A628)),1/ROW(②金銭出納簿!$C$4:$C$564),0),COLUMNS($A$5:E$5)),"")</f>
        <v/>
      </c>
      <c r="F617" s="134" t="str">
        <f t="array" ref="F617">IFERROR(INDEX(②金銭出納簿!$C$4:$M$564,MATCH(LARGE((②金銭出納簿!$G$4:$G$564=$A$1)*1/ROW(②金銭出納簿!$C$4:$C$564),ROWS($A$18:$A628)),1/ROW(②金銭出納簿!$C$4:$C$564),0),COLUMNS($A$5:F$5)),"")</f>
        <v/>
      </c>
      <c r="G617" s="134" t="str">
        <f t="array" ref="G617">IFERROR(INDEX(②金銭出納簿!$C$4:$M$564,MATCH(LARGE((②金銭出納簿!$G$4:$G$564=$A$1)*1/ROW(②金銭出納簿!$C$4:$C$564),ROWS($A$18:$A628)),1/ROW(②金銭出納簿!$C$4:$C$564),0),COLUMNS($A$5:G$5)),"")</f>
        <v/>
      </c>
      <c r="H617" s="15" t="str">
        <f t="array" ref="H617">IFERROR(INDEX(②金銭出納簿!$C$4:$M$564,MATCH(LARGE((②金銭出納簿!$G$4:$G$564=$A$1)*1/ROW(②金銭出納簿!$C$4:$C$564),ROWS($A$18:$A628)),1/ROW(②金銭出納簿!$C$4:$C$564),0),COLUMNS($A$5:H$5)),"")</f>
        <v/>
      </c>
      <c r="I617" s="17" t="str">
        <f t="array" ref="I617">IFERROR(INDEX(②金銭出納簿!$C$4:$M$564,MATCH(LARGE((②金銭出納簿!$G$4:$G$564=$A$1)*1/ROW(②金銭出納簿!$C$4:$C$564),ROWS($A$18:$A628)),1/ROW(②金銭出納簿!$C$4:$C$564),0),COLUMNS($A$5:I$5)),"")</f>
        <v/>
      </c>
      <c r="J617" s="16" t="str">
        <f t="array" ref="J617">IFERROR(INDEX(②金銭出納簿!$C$4:$M$564,MATCH(LARGE((②金銭出納簿!$G$4:$G$564=$A$1)*1/ROW(②金銭出納簿!$C$4:$C$564),ROWS($A$18:$A628)),1/ROW(②金銭出納簿!$C$4:$C$564),0),COLUMNS($A$5:J$5)),"")</f>
        <v/>
      </c>
      <c r="K617" s="17" t="str">
        <f t="shared" si="20"/>
        <v/>
      </c>
      <c r="L617" s="23" t="str">
        <f t="shared" si="21"/>
        <v/>
      </c>
    </row>
    <row r="618" spans="1:12" ht="20.25" customHeight="1" x14ac:dyDescent="0.15">
      <c r="A618" s="124" t="str">
        <f t="array" ref="A618">IFERROR(INDEX(②金銭出納簿!$C$4:$M$564,MATCH(LARGE((②金銭出納簿!$G$4:$G$564=$A$1)*1/ROW(②金銭出納簿!$C$4:$C$564),ROWS($A$18:$A629)),1/ROW(②金銭出納簿!$C$4:$C$564),0),COLUMNS($A$5:A$5)),"")</f>
        <v/>
      </c>
      <c r="B618" s="125" t="str">
        <f t="array" ref="B618">IFERROR(INDEX(②金銭出納簿!$C$4:$M$564,MATCH(LARGE((②金銭出納簿!$G$4:$G$564=$A$1)*1/ROW(②金銭出納簿!$C$4:$C$564),ROWS($A$18:$A629)),1/ROW(②金銭出納簿!$C$4:$C$564),0),COLUMNS($A$5:B$5)),"")</f>
        <v/>
      </c>
      <c r="C618" s="12" t="str">
        <f t="array" ref="C618">IFERROR(INDEX(②金銭出納簿!$C$4:$M$564,MATCH(LARGE((②金銭出納簿!$G$4:$G$564=$A$1)*1/ROW(②金銭出納簿!$C$4:$C$564),ROWS($A$18:$A629)),1/ROW(②金銭出納簿!$C$4:$C$564),0),COLUMNS($A$5:C$5)),"")</f>
        <v/>
      </c>
      <c r="D618" s="12" t="str">
        <f t="array" ref="D618">IFERROR(INDEX(②金銭出納簿!$C$4:$M$564,MATCH(LARGE((②金銭出納簿!$G$4:$G$564=$A$1)*1/ROW(②金銭出納簿!$C$4:$C$564),ROWS($A$18:$A629)),1/ROW(②金銭出納簿!$C$4:$C$564),0),COLUMNS($A$5:D$5)),"")</f>
        <v/>
      </c>
      <c r="E618" s="12" t="str">
        <f t="array" ref="E618">IFERROR(INDEX(②金銭出納簿!$C$4:$M$564,MATCH(LARGE((②金銭出納簿!$G$4:$G$564=$A$1)*1/ROW(②金銭出納簿!$C$4:$C$564),ROWS($A$18:$A629)),1/ROW(②金銭出納簿!$C$4:$C$564),0),COLUMNS($A$5:E$5)),"")</f>
        <v/>
      </c>
      <c r="F618" s="134" t="str">
        <f t="array" ref="F618">IFERROR(INDEX(②金銭出納簿!$C$4:$M$564,MATCH(LARGE((②金銭出納簿!$G$4:$G$564=$A$1)*1/ROW(②金銭出納簿!$C$4:$C$564),ROWS($A$18:$A629)),1/ROW(②金銭出納簿!$C$4:$C$564),0),COLUMNS($A$5:F$5)),"")</f>
        <v/>
      </c>
      <c r="G618" s="134" t="str">
        <f t="array" ref="G618">IFERROR(INDEX(②金銭出納簿!$C$4:$M$564,MATCH(LARGE((②金銭出納簿!$G$4:$G$564=$A$1)*1/ROW(②金銭出納簿!$C$4:$C$564),ROWS($A$18:$A629)),1/ROW(②金銭出納簿!$C$4:$C$564),0),COLUMNS($A$5:G$5)),"")</f>
        <v/>
      </c>
      <c r="H618" s="15" t="str">
        <f t="array" ref="H618">IFERROR(INDEX(②金銭出納簿!$C$4:$M$564,MATCH(LARGE((②金銭出納簿!$G$4:$G$564=$A$1)*1/ROW(②金銭出納簿!$C$4:$C$564),ROWS($A$18:$A629)),1/ROW(②金銭出納簿!$C$4:$C$564),0),COLUMNS($A$5:H$5)),"")</f>
        <v/>
      </c>
      <c r="I618" s="17" t="str">
        <f t="array" ref="I618">IFERROR(INDEX(②金銭出納簿!$C$4:$M$564,MATCH(LARGE((②金銭出納簿!$G$4:$G$564=$A$1)*1/ROW(②金銭出納簿!$C$4:$C$564),ROWS($A$18:$A629)),1/ROW(②金銭出納簿!$C$4:$C$564),0),COLUMNS($A$5:I$5)),"")</f>
        <v/>
      </c>
      <c r="J618" s="16" t="str">
        <f t="array" ref="J618">IFERROR(INDEX(②金銭出納簿!$C$4:$M$564,MATCH(LARGE((②金銭出納簿!$G$4:$G$564=$A$1)*1/ROW(②金銭出納簿!$C$4:$C$564),ROWS($A$18:$A629)),1/ROW(②金銭出納簿!$C$4:$C$564),0),COLUMNS($A$5:J$5)),"")</f>
        <v/>
      </c>
      <c r="K618" s="17" t="str">
        <f t="shared" si="20"/>
        <v/>
      </c>
      <c r="L618" s="23" t="str">
        <f t="shared" si="21"/>
        <v/>
      </c>
    </row>
    <row r="619" spans="1:12" ht="20.25" customHeight="1" x14ac:dyDescent="0.15">
      <c r="A619" s="124" t="str">
        <f t="array" ref="A619">IFERROR(INDEX(②金銭出納簿!$C$4:$M$564,MATCH(LARGE((②金銭出納簿!$G$4:$G$564=$A$1)*1/ROW(②金銭出納簿!$C$4:$C$564),ROWS($A$18:$A630)),1/ROW(②金銭出納簿!$C$4:$C$564),0),COLUMNS($A$5:A$5)),"")</f>
        <v/>
      </c>
      <c r="B619" s="125" t="str">
        <f t="array" ref="B619">IFERROR(INDEX(②金銭出納簿!$C$4:$M$564,MATCH(LARGE((②金銭出納簿!$G$4:$G$564=$A$1)*1/ROW(②金銭出納簿!$C$4:$C$564),ROWS($A$18:$A630)),1/ROW(②金銭出納簿!$C$4:$C$564),0),COLUMNS($A$5:B$5)),"")</f>
        <v/>
      </c>
      <c r="C619" s="12" t="str">
        <f t="array" ref="C619">IFERROR(INDEX(②金銭出納簿!$C$4:$M$564,MATCH(LARGE((②金銭出納簿!$G$4:$G$564=$A$1)*1/ROW(②金銭出納簿!$C$4:$C$564),ROWS($A$18:$A630)),1/ROW(②金銭出納簿!$C$4:$C$564),0),COLUMNS($A$5:C$5)),"")</f>
        <v/>
      </c>
      <c r="D619" s="12" t="str">
        <f t="array" ref="D619">IFERROR(INDEX(②金銭出納簿!$C$4:$M$564,MATCH(LARGE((②金銭出納簿!$G$4:$G$564=$A$1)*1/ROW(②金銭出納簿!$C$4:$C$564),ROWS($A$18:$A630)),1/ROW(②金銭出納簿!$C$4:$C$564),0),COLUMNS($A$5:D$5)),"")</f>
        <v/>
      </c>
      <c r="E619" s="12" t="str">
        <f t="array" ref="E619">IFERROR(INDEX(②金銭出納簿!$C$4:$M$564,MATCH(LARGE((②金銭出納簿!$G$4:$G$564=$A$1)*1/ROW(②金銭出納簿!$C$4:$C$564),ROWS($A$18:$A630)),1/ROW(②金銭出納簿!$C$4:$C$564),0),COLUMNS($A$5:E$5)),"")</f>
        <v/>
      </c>
      <c r="F619" s="134" t="str">
        <f t="array" ref="F619">IFERROR(INDEX(②金銭出納簿!$C$4:$M$564,MATCH(LARGE((②金銭出納簿!$G$4:$G$564=$A$1)*1/ROW(②金銭出納簿!$C$4:$C$564),ROWS($A$18:$A630)),1/ROW(②金銭出納簿!$C$4:$C$564),0),COLUMNS($A$5:F$5)),"")</f>
        <v/>
      </c>
      <c r="G619" s="134" t="str">
        <f t="array" ref="G619">IFERROR(INDEX(②金銭出納簿!$C$4:$M$564,MATCH(LARGE((②金銭出納簿!$G$4:$G$564=$A$1)*1/ROW(②金銭出納簿!$C$4:$C$564),ROWS($A$18:$A630)),1/ROW(②金銭出納簿!$C$4:$C$564),0),COLUMNS($A$5:G$5)),"")</f>
        <v/>
      </c>
      <c r="H619" s="15" t="str">
        <f t="array" ref="H619">IFERROR(INDEX(②金銭出納簿!$C$4:$M$564,MATCH(LARGE((②金銭出納簿!$G$4:$G$564=$A$1)*1/ROW(②金銭出納簿!$C$4:$C$564),ROWS($A$18:$A630)),1/ROW(②金銭出納簿!$C$4:$C$564),0),COLUMNS($A$5:H$5)),"")</f>
        <v/>
      </c>
      <c r="I619" s="17" t="str">
        <f t="array" ref="I619">IFERROR(INDEX(②金銭出納簿!$C$4:$M$564,MATCH(LARGE((②金銭出納簿!$G$4:$G$564=$A$1)*1/ROW(②金銭出納簿!$C$4:$C$564),ROWS($A$18:$A630)),1/ROW(②金銭出納簿!$C$4:$C$564),0),COLUMNS($A$5:I$5)),"")</f>
        <v/>
      </c>
      <c r="J619" s="16" t="str">
        <f t="array" ref="J619">IFERROR(INDEX(②金銭出納簿!$C$4:$M$564,MATCH(LARGE((②金銭出納簿!$G$4:$G$564=$A$1)*1/ROW(②金銭出納簿!$C$4:$C$564),ROWS($A$18:$A630)),1/ROW(②金銭出納簿!$C$4:$C$564),0),COLUMNS($A$5:J$5)),"")</f>
        <v/>
      </c>
      <c r="K619" s="17" t="str">
        <f t="shared" si="20"/>
        <v/>
      </c>
      <c r="L619" s="23" t="str">
        <f t="shared" si="21"/>
        <v/>
      </c>
    </row>
    <row r="620" spans="1:12" ht="20.25" customHeight="1" x14ac:dyDescent="0.15">
      <c r="A620" s="124" t="str">
        <f t="array" ref="A620">IFERROR(INDEX(②金銭出納簿!$C$4:$M$564,MATCH(LARGE((②金銭出納簿!$G$4:$G$564=$A$1)*1/ROW(②金銭出納簿!$C$4:$C$564),ROWS($A$18:$A631)),1/ROW(②金銭出納簿!$C$4:$C$564),0),COLUMNS($A$5:A$5)),"")</f>
        <v/>
      </c>
      <c r="B620" s="125" t="str">
        <f t="array" ref="B620">IFERROR(INDEX(②金銭出納簿!$C$4:$M$564,MATCH(LARGE((②金銭出納簿!$G$4:$G$564=$A$1)*1/ROW(②金銭出納簿!$C$4:$C$564),ROWS($A$18:$A631)),1/ROW(②金銭出納簿!$C$4:$C$564),0),COLUMNS($A$5:B$5)),"")</f>
        <v/>
      </c>
      <c r="C620" s="12" t="str">
        <f t="array" ref="C620">IFERROR(INDEX(②金銭出納簿!$C$4:$M$564,MATCH(LARGE((②金銭出納簿!$G$4:$G$564=$A$1)*1/ROW(②金銭出納簿!$C$4:$C$564),ROWS($A$18:$A631)),1/ROW(②金銭出納簿!$C$4:$C$564),0),COLUMNS($A$5:C$5)),"")</f>
        <v/>
      </c>
      <c r="D620" s="12" t="str">
        <f t="array" ref="D620">IFERROR(INDEX(②金銭出納簿!$C$4:$M$564,MATCH(LARGE((②金銭出納簿!$G$4:$G$564=$A$1)*1/ROW(②金銭出納簿!$C$4:$C$564),ROWS($A$18:$A631)),1/ROW(②金銭出納簿!$C$4:$C$564),0),COLUMNS($A$5:D$5)),"")</f>
        <v/>
      </c>
      <c r="E620" s="12" t="str">
        <f t="array" ref="E620">IFERROR(INDEX(②金銭出納簿!$C$4:$M$564,MATCH(LARGE((②金銭出納簿!$G$4:$G$564=$A$1)*1/ROW(②金銭出納簿!$C$4:$C$564),ROWS($A$18:$A631)),1/ROW(②金銭出納簿!$C$4:$C$564),0),COLUMNS($A$5:E$5)),"")</f>
        <v/>
      </c>
      <c r="F620" s="134" t="str">
        <f t="array" ref="F620">IFERROR(INDEX(②金銭出納簿!$C$4:$M$564,MATCH(LARGE((②金銭出納簿!$G$4:$G$564=$A$1)*1/ROW(②金銭出納簿!$C$4:$C$564),ROWS($A$18:$A631)),1/ROW(②金銭出納簿!$C$4:$C$564),0),COLUMNS($A$5:F$5)),"")</f>
        <v/>
      </c>
      <c r="G620" s="134" t="str">
        <f t="array" ref="G620">IFERROR(INDEX(②金銭出納簿!$C$4:$M$564,MATCH(LARGE((②金銭出納簿!$G$4:$G$564=$A$1)*1/ROW(②金銭出納簿!$C$4:$C$564),ROWS($A$18:$A631)),1/ROW(②金銭出納簿!$C$4:$C$564),0),COLUMNS($A$5:G$5)),"")</f>
        <v/>
      </c>
      <c r="H620" s="15" t="str">
        <f t="array" ref="H620">IFERROR(INDEX(②金銭出納簿!$C$4:$M$564,MATCH(LARGE((②金銭出納簿!$G$4:$G$564=$A$1)*1/ROW(②金銭出納簿!$C$4:$C$564),ROWS($A$18:$A631)),1/ROW(②金銭出納簿!$C$4:$C$564),0),COLUMNS($A$5:H$5)),"")</f>
        <v/>
      </c>
      <c r="I620" s="17" t="str">
        <f t="array" ref="I620">IFERROR(INDEX(②金銭出納簿!$C$4:$M$564,MATCH(LARGE((②金銭出納簿!$G$4:$G$564=$A$1)*1/ROW(②金銭出納簿!$C$4:$C$564),ROWS($A$18:$A631)),1/ROW(②金銭出納簿!$C$4:$C$564),0),COLUMNS($A$5:I$5)),"")</f>
        <v/>
      </c>
      <c r="J620" s="16" t="str">
        <f t="array" ref="J620">IFERROR(INDEX(②金銭出納簿!$C$4:$M$564,MATCH(LARGE((②金銭出納簿!$G$4:$G$564=$A$1)*1/ROW(②金銭出納簿!$C$4:$C$564),ROWS($A$18:$A631)),1/ROW(②金銭出納簿!$C$4:$C$564),0),COLUMNS($A$5:J$5)),"")</f>
        <v/>
      </c>
      <c r="K620" s="17" t="str">
        <f t="shared" si="20"/>
        <v/>
      </c>
      <c r="L620" s="23" t="str">
        <f t="shared" si="21"/>
        <v/>
      </c>
    </row>
    <row r="621" spans="1:12" ht="20.25" customHeight="1" x14ac:dyDescent="0.15">
      <c r="A621" s="124" t="str">
        <f t="array" ref="A621">IFERROR(INDEX(②金銭出納簿!$C$4:$M$564,MATCH(LARGE((②金銭出納簿!$G$4:$G$564=$A$1)*1/ROW(②金銭出納簿!$C$4:$C$564),ROWS($A$18:$A632)),1/ROW(②金銭出納簿!$C$4:$C$564),0),COLUMNS($A$5:A$5)),"")</f>
        <v/>
      </c>
      <c r="B621" s="125" t="str">
        <f t="array" ref="B621">IFERROR(INDEX(②金銭出納簿!$C$4:$M$564,MATCH(LARGE((②金銭出納簿!$G$4:$G$564=$A$1)*1/ROW(②金銭出納簿!$C$4:$C$564),ROWS($A$18:$A632)),1/ROW(②金銭出納簿!$C$4:$C$564),0),COLUMNS($A$5:B$5)),"")</f>
        <v/>
      </c>
      <c r="C621" s="12" t="str">
        <f t="array" ref="C621">IFERROR(INDEX(②金銭出納簿!$C$4:$M$564,MATCH(LARGE((②金銭出納簿!$G$4:$G$564=$A$1)*1/ROW(②金銭出納簿!$C$4:$C$564),ROWS($A$18:$A632)),1/ROW(②金銭出納簿!$C$4:$C$564),0),COLUMNS($A$5:C$5)),"")</f>
        <v/>
      </c>
      <c r="D621" s="12" t="str">
        <f t="array" ref="D621">IFERROR(INDEX(②金銭出納簿!$C$4:$M$564,MATCH(LARGE((②金銭出納簿!$G$4:$G$564=$A$1)*1/ROW(②金銭出納簿!$C$4:$C$564),ROWS($A$18:$A632)),1/ROW(②金銭出納簿!$C$4:$C$564),0),COLUMNS($A$5:D$5)),"")</f>
        <v/>
      </c>
      <c r="E621" s="12" t="str">
        <f t="array" ref="E621">IFERROR(INDEX(②金銭出納簿!$C$4:$M$564,MATCH(LARGE((②金銭出納簿!$G$4:$G$564=$A$1)*1/ROW(②金銭出納簿!$C$4:$C$564),ROWS($A$18:$A632)),1/ROW(②金銭出納簿!$C$4:$C$564),0),COLUMNS($A$5:E$5)),"")</f>
        <v/>
      </c>
      <c r="F621" s="134" t="str">
        <f t="array" ref="F621">IFERROR(INDEX(②金銭出納簿!$C$4:$M$564,MATCH(LARGE((②金銭出納簿!$G$4:$G$564=$A$1)*1/ROW(②金銭出納簿!$C$4:$C$564),ROWS($A$18:$A632)),1/ROW(②金銭出納簿!$C$4:$C$564),0),COLUMNS($A$5:F$5)),"")</f>
        <v/>
      </c>
      <c r="G621" s="134" t="str">
        <f t="array" ref="G621">IFERROR(INDEX(②金銭出納簿!$C$4:$M$564,MATCH(LARGE((②金銭出納簿!$G$4:$G$564=$A$1)*1/ROW(②金銭出納簿!$C$4:$C$564),ROWS($A$18:$A632)),1/ROW(②金銭出納簿!$C$4:$C$564),0),COLUMNS($A$5:G$5)),"")</f>
        <v/>
      </c>
      <c r="H621" s="15" t="str">
        <f t="array" ref="H621">IFERROR(INDEX(②金銭出納簿!$C$4:$M$564,MATCH(LARGE((②金銭出納簿!$G$4:$G$564=$A$1)*1/ROW(②金銭出納簿!$C$4:$C$564),ROWS($A$18:$A632)),1/ROW(②金銭出納簿!$C$4:$C$564),0),COLUMNS($A$5:H$5)),"")</f>
        <v/>
      </c>
      <c r="I621" s="17" t="str">
        <f t="array" ref="I621">IFERROR(INDEX(②金銭出納簿!$C$4:$M$564,MATCH(LARGE((②金銭出納簿!$G$4:$G$564=$A$1)*1/ROW(②金銭出納簿!$C$4:$C$564),ROWS($A$18:$A632)),1/ROW(②金銭出納簿!$C$4:$C$564),0),COLUMNS($A$5:I$5)),"")</f>
        <v/>
      </c>
      <c r="J621" s="16" t="str">
        <f t="array" ref="J621">IFERROR(INDEX(②金銭出納簿!$C$4:$M$564,MATCH(LARGE((②金銭出納簿!$G$4:$G$564=$A$1)*1/ROW(②金銭出納簿!$C$4:$C$564),ROWS($A$18:$A632)),1/ROW(②金銭出納簿!$C$4:$C$564),0),COLUMNS($A$5:J$5)),"")</f>
        <v/>
      </c>
      <c r="K621" s="17" t="str">
        <f t="shared" si="20"/>
        <v/>
      </c>
      <c r="L621" s="23" t="str">
        <f t="shared" si="21"/>
        <v/>
      </c>
    </row>
    <row r="622" spans="1:12" ht="20.25" customHeight="1" x14ac:dyDescent="0.15">
      <c r="A622" s="124" t="str">
        <f t="array" ref="A622">IFERROR(INDEX(②金銭出納簿!$C$4:$M$564,MATCH(LARGE((②金銭出納簿!$G$4:$G$564=$A$1)*1/ROW(②金銭出納簿!$C$4:$C$564),ROWS($A$18:$A633)),1/ROW(②金銭出納簿!$C$4:$C$564),0),COLUMNS($A$5:A$5)),"")</f>
        <v/>
      </c>
      <c r="B622" s="125" t="str">
        <f t="array" ref="B622">IFERROR(INDEX(②金銭出納簿!$C$4:$M$564,MATCH(LARGE((②金銭出納簿!$G$4:$G$564=$A$1)*1/ROW(②金銭出納簿!$C$4:$C$564),ROWS($A$18:$A633)),1/ROW(②金銭出納簿!$C$4:$C$564),0),COLUMNS($A$5:B$5)),"")</f>
        <v/>
      </c>
      <c r="C622" s="12" t="str">
        <f t="array" ref="C622">IFERROR(INDEX(②金銭出納簿!$C$4:$M$564,MATCH(LARGE((②金銭出納簿!$G$4:$G$564=$A$1)*1/ROW(②金銭出納簿!$C$4:$C$564),ROWS($A$18:$A633)),1/ROW(②金銭出納簿!$C$4:$C$564),0),COLUMNS($A$5:C$5)),"")</f>
        <v/>
      </c>
      <c r="D622" s="12" t="str">
        <f t="array" ref="D622">IFERROR(INDEX(②金銭出納簿!$C$4:$M$564,MATCH(LARGE((②金銭出納簿!$G$4:$G$564=$A$1)*1/ROW(②金銭出納簿!$C$4:$C$564),ROWS($A$18:$A633)),1/ROW(②金銭出納簿!$C$4:$C$564),0),COLUMNS($A$5:D$5)),"")</f>
        <v/>
      </c>
      <c r="E622" s="12" t="str">
        <f t="array" ref="E622">IFERROR(INDEX(②金銭出納簿!$C$4:$M$564,MATCH(LARGE((②金銭出納簿!$G$4:$G$564=$A$1)*1/ROW(②金銭出納簿!$C$4:$C$564),ROWS($A$18:$A633)),1/ROW(②金銭出納簿!$C$4:$C$564),0),COLUMNS($A$5:E$5)),"")</f>
        <v/>
      </c>
      <c r="F622" s="134" t="str">
        <f t="array" ref="F622">IFERROR(INDEX(②金銭出納簿!$C$4:$M$564,MATCH(LARGE((②金銭出納簿!$G$4:$G$564=$A$1)*1/ROW(②金銭出納簿!$C$4:$C$564),ROWS($A$18:$A633)),1/ROW(②金銭出納簿!$C$4:$C$564),0),COLUMNS($A$5:F$5)),"")</f>
        <v/>
      </c>
      <c r="G622" s="134" t="str">
        <f t="array" ref="G622">IFERROR(INDEX(②金銭出納簿!$C$4:$M$564,MATCH(LARGE((②金銭出納簿!$G$4:$G$564=$A$1)*1/ROW(②金銭出納簿!$C$4:$C$564),ROWS($A$18:$A633)),1/ROW(②金銭出納簿!$C$4:$C$564),0),COLUMNS($A$5:G$5)),"")</f>
        <v/>
      </c>
      <c r="H622" s="15" t="str">
        <f t="array" ref="H622">IFERROR(INDEX(②金銭出納簿!$C$4:$M$564,MATCH(LARGE((②金銭出納簿!$G$4:$G$564=$A$1)*1/ROW(②金銭出納簿!$C$4:$C$564),ROWS($A$18:$A633)),1/ROW(②金銭出納簿!$C$4:$C$564),0),COLUMNS($A$5:H$5)),"")</f>
        <v/>
      </c>
      <c r="I622" s="17" t="str">
        <f t="array" ref="I622">IFERROR(INDEX(②金銭出納簿!$C$4:$M$564,MATCH(LARGE((②金銭出納簿!$G$4:$G$564=$A$1)*1/ROW(②金銭出納簿!$C$4:$C$564),ROWS($A$18:$A633)),1/ROW(②金銭出納簿!$C$4:$C$564),0),COLUMNS($A$5:I$5)),"")</f>
        <v/>
      </c>
      <c r="J622" s="16" t="str">
        <f t="array" ref="J622">IFERROR(INDEX(②金銭出納簿!$C$4:$M$564,MATCH(LARGE((②金銭出納簿!$G$4:$G$564=$A$1)*1/ROW(②金銭出納簿!$C$4:$C$564),ROWS($A$18:$A633)),1/ROW(②金銭出納簿!$C$4:$C$564),0),COLUMNS($A$5:J$5)),"")</f>
        <v/>
      </c>
      <c r="K622" s="17" t="str">
        <f t="shared" si="20"/>
        <v/>
      </c>
      <c r="L622" s="23" t="str">
        <f t="shared" si="21"/>
        <v/>
      </c>
    </row>
    <row r="623" spans="1:12" ht="20.25" customHeight="1" x14ac:dyDescent="0.15">
      <c r="A623" s="124" t="str">
        <f t="array" ref="A623">IFERROR(INDEX(②金銭出納簿!$C$4:$M$564,MATCH(LARGE((②金銭出納簿!$G$4:$G$564=$A$1)*1/ROW(②金銭出納簿!$C$4:$C$564),ROWS($A$18:$A633)),1/ROW(②金銭出納簿!$C$4:$C$564),0),COLUMNS($A$5:A$5)),"")</f>
        <v/>
      </c>
      <c r="B623" s="125" t="str">
        <f t="array" ref="B623">IFERROR(INDEX(②金銭出納簿!$C$4:$M$564,MATCH(LARGE((②金銭出納簿!$G$4:$G$564=$A$1)*1/ROW(②金銭出納簿!$C$4:$C$564),ROWS($A$18:$A633)),1/ROW(②金銭出納簿!$C$4:$C$564),0),COLUMNS($A$5:B$5)),"")</f>
        <v/>
      </c>
      <c r="C623" s="12" t="str">
        <f t="array" ref="C623">IFERROR(INDEX(②金銭出納簿!$C$4:$M$564,MATCH(LARGE((②金銭出納簿!$G$4:$G$564=$A$1)*1/ROW(②金銭出納簿!$C$4:$C$564),ROWS($A$18:$A633)),1/ROW(②金銭出納簿!$C$4:$C$564),0),COLUMNS($A$5:C$5)),"")</f>
        <v/>
      </c>
      <c r="D623" s="12" t="str">
        <f t="array" ref="D623">IFERROR(INDEX(②金銭出納簿!$C$4:$M$564,MATCH(LARGE((②金銭出納簿!$G$4:$G$564=$A$1)*1/ROW(②金銭出納簿!$C$4:$C$564),ROWS($A$18:$A633)),1/ROW(②金銭出納簿!$C$4:$C$564),0),COLUMNS($A$5:D$5)),"")</f>
        <v/>
      </c>
      <c r="E623" s="12" t="str">
        <f t="array" ref="E623">IFERROR(INDEX(②金銭出納簿!$C$4:$M$564,MATCH(LARGE((②金銭出納簿!$G$4:$G$564=$A$1)*1/ROW(②金銭出納簿!$C$4:$C$564),ROWS($A$18:$A633)),1/ROW(②金銭出納簿!$C$4:$C$564),0),COLUMNS($A$5:E$5)),"")</f>
        <v/>
      </c>
      <c r="F623" s="134" t="str">
        <f t="array" ref="F623">IFERROR(INDEX(②金銭出納簿!$C$4:$M$564,MATCH(LARGE((②金銭出納簿!$G$4:$G$564=$A$1)*1/ROW(②金銭出納簿!$C$4:$C$564),ROWS($A$18:$A633)),1/ROW(②金銭出納簿!$C$4:$C$564),0),COLUMNS($A$5:F$5)),"")</f>
        <v/>
      </c>
      <c r="G623" s="134" t="str">
        <f t="array" ref="G623">IFERROR(INDEX(②金銭出納簿!$C$4:$M$564,MATCH(LARGE((②金銭出納簿!$G$4:$G$564=$A$1)*1/ROW(②金銭出納簿!$C$4:$C$564),ROWS($A$18:$A633)),1/ROW(②金銭出納簿!$C$4:$C$564),0),COLUMNS($A$5:G$5)),"")</f>
        <v/>
      </c>
      <c r="H623" s="15" t="str">
        <f t="array" ref="H623">IFERROR(INDEX(②金銭出納簿!$C$4:$M$564,MATCH(LARGE((②金銭出納簿!$G$4:$G$564=$A$1)*1/ROW(②金銭出納簿!$C$4:$C$564),ROWS($A$18:$A633)),1/ROW(②金銭出納簿!$C$4:$C$564),0),COLUMNS($A$5:H$5)),"")</f>
        <v/>
      </c>
      <c r="I623" s="17" t="str">
        <f t="array" ref="I623">IFERROR(INDEX(②金銭出納簿!$C$4:$M$564,MATCH(LARGE((②金銭出納簿!$G$4:$G$564=$A$1)*1/ROW(②金銭出納簿!$C$4:$C$564),ROWS($A$18:$A633)),1/ROW(②金銭出納簿!$C$4:$C$564),0),COLUMNS($A$5:I$5)),"")</f>
        <v/>
      </c>
      <c r="J623" s="16" t="str">
        <f t="array" ref="J623">IFERROR(INDEX(②金銭出納簿!$C$4:$M$564,MATCH(LARGE((②金銭出納簿!$G$4:$G$564=$A$1)*1/ROW(②金銭出納簿!$C$4:$C$564),ROWS($A$18:$A633)),1/ROW(②金銭出納簿!$C$4:$C$564),0),COLUMNS($A$5:J$5)),"")</f>
        <v/>
      </c>
      <c r="K623" s="17" t="str">
        <f t="shared" si="20"/>
        <v/>
      </c>
      <c r="L623" s="23" t="str">
        <f t="shared" si="21"/>
        <v/>
      </c>
    </row>
    <row r="624" spans="1:12" ht="20.25" customHeight="1" x14ac:dyDescent="0.15">
      <c r="A624" s="124" t="str">
        <f t="array" ref="A624">IFERROR(INDEX(②金銭出納簿!$C$4:$M$564,MATCH(LARGE((②金銭出納簿!$G$4:$G$564=$A$1)*1/ROW(②金銭出納簿!$C$4:$C$564),ROWS($A$18:$A633)),1/ROW(②金銭出納簿!$C$4:$C$564),0),COLUMNS($A$5:A$5)),"")</f>
        <v/>
      </c>
      <c r="B624" s="125" t="str">
        <f t="array" ref="B624">IFERROR(INDEX(②金銭出納簿!$C$4:$M$564,MATCH(LARGE((②金銭出納簿!$G$4:$G$564=$A$1)*1/ROW(②金銭出納簿!$C$4:$C$564),ROWS($A$18:$A633)),1/ROW(②金銭出納簿!$C$4:$C$564),0),COLUMNS($A$5:B$5)),"")</f>
        <v/>
      </c>
      <c r="C624" s="12" t="str">
        <f t="array" ref="C624">IFERROR(INDEX(②金銭出納簿!$C$4:$M$564,MATCH(LARGE((②金銭出納簿!$G$4:$G$564=$A$1)*1/ROW(②金銭出納簿!$C$4:$C$564),ROWS($A$18:$A633)),1/ROW(②金銭出納簿!$C$4:$C$564),0),COLUMNS($A$5:C$5)),"")</f>
        <v/>
      </c>
      <c r="D624" s="12" t="str">
        <f t="array" ref="D624">IFERROR(INDEX(②金銭出納簿!$C$4:$M$564,MATCH(LARGE((②金銭出納簿!$G$4:$G$564=$A$1)*1/ROW(②金銭出納簿!$C$4:$C$564),ROWS($A$18:$A633)),1/ROW(②金銭出納簿!$C$4:$C$564),0),COLUMNS($A$5:D$5)),"")</f>
        <v/>
      </c>
      <c r="E624" s="12" t="str">
        <f t="array" ref="E624">IFERROR(INDEX(②金銭出納簿!$C$4:$M$564,MATCH(LARGE((②金銭出納簿!$G$4:$G$564=$A$1)*1/ROW(②金銭出納簿!$C$4:$C$564),ROWS($A$18:$A633)),1/ROW(②金銭出納簿!$C$4:$C$564),0),COLUMNS($A$5:E$5)),"")</f>
        <v/>
      </c>
      <c r="F624" s="134" t="str">
        <f t="array" ref="F624">IFERROR(INDEX(②金銭出納簿!$C$4:$M$564,MATCH(LARGE((②金銭出納簿!$G$4:$G$564=$A$1)*1/ROW(②金銭出納簿!$C$4:$C$564),ROWS($A$18:$A633)),1/ROW(②金銭出納簿!$C$4:$C$564),0),COLUMNS($A$5:F$5)),"")</f>
        <v/>
      </c>
      <c r="G624" s="134" t="str">
        <f t="array" ref="G624">IFERROR(INDEX(②金銭出納簿!$C$4:$M$564,MATCH(LARGE((②金銭出納簿!$G$4:$G$564=$A$1)*1/ROW(②金銭出納簿!$C$4:$C$564),ROWS($A$18:$A633)),1/ROW(②金銭出納簿!$C$4:$C$564),0),COLUMNS($A$5:G$5)),"")</f>
        <v/>
      </c>
      <c r="H624" s="15" t="str">
        <f t="array" ref="H624">IFERROR(INDEX(②金銭出納簿!$C$4:$M$564,MATCH(LARGE((②金銭出納簿!$G$4:$G$564=$A$1)*1/ROW(②金銭出納簿!$C$4:$C$564),ROWS($A$18:$A633)),1/ROW(②金銭出納簿!$C$4:$C$564),0),COLUMNS($A$5:H$5)),"")</f>
        <v/>
      </c>
      <c r="I624" s="17" t="str">
        <f t="array" ref="I624">IFERROR(INDEX(②金銭出納簿!$C$4:$M$564,MATCH(LARGE((②金銭出納簿!$G$4:$G$564=$A$1)*1/ROW(②金銭出納簿!$C$4:$C$564),ROWS($A$18:$A633)),1/ROW(②金銭出納簿!$C$4:$C$564),0),COLUMNS($A$5:I$5)),"")</f>
        <v/>
      </c>
      <c r="J624" s="16" t="str">
        <f t="array" ref="J624">IFERROR(INDEX(②金銭出納簿!$C$4:$M$564,MATCH(LARGE((②金銭出納簿!$G$4:$G$564=$A$1)*1/ROW(②金銭出納簿!$C$4:$C$564),ROWS($A$18:$A633)),1/ROW(②金銭出納簿!$C$4:$C$564),0),COLUMNS($A$5:J$5)),"")</f>
        <v/>
      </c>
      <c r="K624" s="17" t="str">
        <f>IFERROR(K623+I624,"")</f>
        <v/>
      </c>
      <c r="L624" s="23" t="str">
        <f>IFERROR(L623+J624,"")</f>
        <v/>
      </c>
    </row>
    <row r="625" spans="1:12" ht="20.25" customHeight="1" x14ac:dyDescent="0.15">
      <c r="A625" s="124" t="str">
        <f t="array" ref="A625">IFERROR(INDEX(②金銭出納簿!$C$4:$M$564,MATCH(LARGE((②金銭出納簿!$G$4:$G$564=$A$1)*1/ROW(②金銭出納簿!$C$4:$C$564),ROWS($A$18:$A633)),1/ROW(②金銭出納簿!$C$4:$C$564),0),COLUMNS($A$5:A$5)),"")</f>
        <v/>
      </c>
      <c r="B625" s="125" t="str">
        <f t="array" ref="B625">IFERROR(INDEX(②金銭出納簿!$C$4:$M$564,MATCH(LARGE((②金銭出納簿!$G$4:$G$564=$A$1)*1/ROW(②金銭出納簿!$C$4:$C$564),ROWS($A$18:$A633)),1/ROW(②金銭出納簿!$C$4:$C$564),0),COLUMNS($A$5:B$5)),"")</f>
        <v/>
      </c>
      <c r="C625" s="12" t="str">
        <f t="array" ref="C625">IFERROR(INDEX(②金銭出納簿!$C$4:$M$564,MATCH(LARGE((②金銭出納簿!$G$4:$G$564=$A$1)*1/ROW(②金銭出納簿!$C$4:$C$564),ROWS($A$18:$A633)),1/ROW(②金銭出納簿!$C$4:$C$564),0),COLUMNS($A$5:C$5)),"")</f>
        <v/>
      </c>
      <c r="D625" s="12" t="str">
        <f t="array" ref="D625">IFERROR(INDEX(②金銭出納簿!$C$4:$M$564,MATCH(LARGE((②金銭出納簿!$G$4:$G$564=$A$1)*1/ROW(②金銭出納簿!$C$4:$C$564),ROWS($A$18:$A633)),1/ROW(②金銭出納簿!$C$4:$C$564),0),COLUMNS($A$5:D$5)),"")</f>
        <v/>
      </c>
      <c r="E625" s="12" t="str">
        <f t="array" ref="E625">IFERROR(INDEX(②金銭出納簿!$C$4:$M$564,MATCH(LARGE((②金銭出納簿!$G$4:$G$564=$A$1)*1/ROW(②金銭出納簿!$C$4:$C$564),ROWS($A$18:$A633)),1/ROW(②金銭出納簿!$C$4:$C$564),0),COLUMNS($A$5:E$5)),"")</f>
        <v/>
      </c>
      <c r="F625" s="134" t="str">
        <f t="array" ref="F625">IFERROR(INDEX(②金銭出納簿!$C$4:$M$564,MATCH(LARGE((②金銭出納簿!$G$4:$G$564=$A$1)*1/ROW(②金銭出納簿!$C$4:$C$564),ROWS($A$18:$A633)),1/ROW(②金銭出納簿!$C$4:$C$564),0),COLUMNS($A$5:F$5)),"")</f>
        <v/>
      </c>
      <c r="G625" s="134" t="str">
        <f t="array" ref="G625">IFERROR(INDEX(②金銭出納簿!$C$4:$M$564,MATCH(LARGE((②金銭出納簿!$G$4:$G$564=$A$1)*1/ROW(②金銭出納簿!$C$4:$C$564),ROWS($A$18:$A633)),1/ROW(②金銭出納簿!$C$4:$C$564),0),COLUMNS($A$5:G$5)),"")</f>
        <v/>
      </c>
      <c r="H625" s="15" t="str">
        <f t="array" ref="H625">IFERROR(INDEX(②金銭出納簿!$C$4:$M$564,MATCH(LARGE((②金銭出納簿!$G$4:$G$564=$A$1)*1/ROW(②金銭出納簿!$C$4:$C$564),ROWS($A$18:$A633)),1/ROW(②金銭出納簿!$C$4:$C$564),0),COLUMNS($A$5:H$5)),"")</f>
        <v/>
      </c>
      <c r="I625" s="17" t="str">
        <f t="array" ref="I625">IFERROR(INDEX(②金銭出納簿!$C$4:$M$564,MATCH(LARGE((②金銭出納簿!$G$4:$G$564=$A$1)*1/ROW(②金銭出納簿!$C$4:$C$564),ROWS($A$18:$A633)),1/ROW(②金銭出納簿!$C$4:$C$564),0),COLUMNS($A$5:I$5)),"")</f>
        <v/>
      </c>
      <c r="J625" s="16" t="str">
        <f t="array" ref="J625">IFERROR(INDEX(②金銭出納簿!$C$4:$M$564,MATCH(LARGE((②金銭出納簿!$G$4:$G$564=$A$1)*1/ROW(②金銭出納簿!$C$4:$C$564),ROWS($A$18:$A633)),1/ROW(②金銭出納簿!$C$4:$C$564),0),COLUMNS($A$5:J$5)),"")</f>
        <v/>
      </c>
      <c r="K625" s="17" t="str">
        <f t="shared" si="20"/>
        <v/>
      </c>
      <c r="L625" s="23" t="str">
        <f t="shared" si="21"/>
        <v/>
      </c>
    </row>
    <row r="626" spans="1:12" ht="20.25" customHeight="1" x14ac:dyDescent="0.15">
      <c r="A626" s="124" t="str">
        <f t="array" ref="A626">IFERROR(INDEX(②金銭出納簿!$C$4:$M$564,MATCH(LARGE((②金銭出納簿!$G$4:$G$564=$A$1)*1/ROW(②金銭出納簿!$C$4:$C$564),ROWS($A$18:$A633)),1/ROW(②金銭出納簿!$C$4:$C$564),0),COLUMNS($A$5:A$5)),"")</f>
        <v/>
      </c>
      <c r="B626" s="125" t="str">
        <f t="array" ref="B626">IFERROR(INDEX(②金銭出納簿!$C$4:$M$564,MATCH(LARGE((②金銭出納簿!$G$4:$G$564=$A$1)*1/ROW(②金銭出納簿!$C$4:$C$564),ROWS($A$18:$A633)),1/ROW(②金銭出納簿!$C$4:$C$564),0),COLUMNS($A$5:B$5)),"")</f>
        <v/>
      </c>
      <c r="C626" s="12" t="str">
        <f t="array" ref="C626">IFERROR(INDEX(②金銭出納簿!$C$4:$M$564,MATCH(LARGE((②金銭出納簿!$G$4:$G$564=$A$1)*1/ROW(②金銭出納簿!$C$4:$C$564),ROWS($A$18:$A633)),1/ROW(②金銭出納簿!$C$4:$C$564),0),COLUMNS($A$5:C$5)),"")</f>
        <v/>
      </c>
      <c r="D626" s="12" t="str">
        <f t="array" ref="D626">IFERROR(INDEX(②金銭出納簿!$C$4:$M$564,MATCH(LARGE((②金銭出納簿!$G$4:$G$564=$A$1)*1/ROW(②金銭出納簿!$C$4:$C$564),ROWS($A$18:$A633)),1/ROW(②金銭出納簿!$C$4:$C$564),0),COLUMNS($A$5:D$5)),"")</f>
        <v/>
      </c>
      <c r="E626" s="12" t="str">
        <f t="array" ref="E626">IFERROR(INDEX(②金銭出納簿!$C$4:$M$564,MATCH(LARGE((②金銭出納簿!$G$4:$G$564=$A$1)*1/ROW(②金銭出納簿!$C$4:$C$564),ROWS($A$18:$A633)),1/ROW(②金銭出納簿!$C$4:$C$564),0),COLUMNS($A$5:E$5)),"")</f>
        <v/>
      </c>
      <c r="F626" s="134" t="str">
        <f t="array" ref="F626">IFERROR(INDEX(②金銭出納簿!$C$4:$M$564,MATCH(LARGE((②金銭出納簿!$G$4:$G$564=$A$1)*1/ROW(②金銭出納簿!$C$4:$C$564),ROWS($A$18:$A633)),1/ROW(②金銭出納簿!$C$4:$C$564),0),COLUMNS($A$5:F$5)),"")</f>
        <v/>
      </c>
      <c r="G626" s="134" t="str">
        <f t="array" ref="G626">IFERROR(INDEX(②金銭出納簿!$C$4:$M$564,MATCH(LARGE((②金銭出納簿!$G$4:$G$564=$A$1)*1/ROW(②金銭出納簿!$C$4:$C$564),ROWS($A$18:$A633)),1/ROW(②金銭出納簿!$C$4:$C$564),0),COLUMNS($A$5:G$5)),"")</f>
        <v/>
      </c>
      <c r="H626" s="15" t="str">
        <f t="array" ref="H626">IFERROR(INDEX(②金銭出納簿!$C$4:$M$564,MATCH(LARGE((②金銭出納簿!$G$4:$G$564=$A$1)*1/ROW(②金銭出納簿!$C$4:$C$564),ROWS($A$18:$A633)),1/ROW(②金銭出納簿!$C$4:$C$564),0),COLUMNS($A$5:H$5)),"")</f>
        <v/>
      </c>
      <c r="I626" s="17" t="str">
        <f t="array" ref="I626">IFERROR(INDEX(②金銭出納簿!$C$4:$M$564,MATCH(LARGE((②金銭出納簿!$G$4:$G$564=$A$1)*1/ROW(②金銭出納簿!$C$4:$C$564),ROWS($A$18:$A633)),1/ROW(②金銭出納簿!$C$4:$C$564),0),COLUMNS($A$5:I$5)),"")</f>
        <v/>
      </c>
      <c r="J626" s="16" t="str">
        <f t="array" ref="J626">IFERROR(INDEX(②金銭出納簿!$C$4:$M$564,MATCH(LARGE((②金銭出納簿!$G$4:$G$564=$A$1)*1/ROW(②金銭出納簿!$C$4:$C$564),ROWS($A$18:$A633)),1/ROW(②金銭出納簿!$C$4:$C$564),0),COLUMNS($A$5:J$5)),"")</f>
        <v/>
      </c>
      <c r="K626" s="17" t="str">
        <f t="shared" si="20"/>
        <v/>
      </c>
      <c r="L626" s="23" t="str">
        <f t="shared" si="21"/>
        <v/>
      </c>
    </row>
    <row r="627" spans="1:12" ht="20.25" customHeight="1" x14ac:dyDescent="0.15">
      <c r="A627" s="124" t="str">
        <f t="array" ref="A627">IFERROR(INDEX(②金銭出納簿!$C$4:$M$564,MATCH(LARGE((②金銭出納簿!$G$4:$G$564=$A$1)*1/ROW(②金銭出納簿!$C$4:$C$564),ROWS($A$18:$A633)),1/ROW(②金銭出納簿!$C$4:$C$564),0),COLUMNS($A$5:A$5)),"")</f>
        <v/>
      </c>
      <c r="B627" s="125" t="str">
        <f t="array" ref="B627">IFERROR(INDEX(②金銭出納簿!$C$4:$M$564,MATCH(LARGE((②金銭出納簿!$G$4:$G$564=$A$1)*1/ROW(②金銭出納簿!$C$4:$C$564),ROWS($A$18:$A633)),1/ROW(②金銭出納簿!$C$4:$C$564),0),COLUMNS($A$5:B$5)),"")</f>
        <v/>
      </c>
      <c r="C627" s="12" t="str">
        <f t="array" ref="C627">IFERROR(INDEX(②金銭出納簿!$C$4:$M$564,MATCH(LARGE((②金銭出納簿!$G$4:$G$564=$A$1)*1/ROW(②金銭出納簿!$C$4:$C$564),ROWS($A$18:$A633)),1/ROW(②金銭出納簿!$C$4:$C$564),0),COLUMNS($A$5:C$5)),"")</f>
        <v/>
      </c>
      <c r="D627" s="12" t="str">
        <f t="array" ref="D627">IFERROR(INDEX(②金銭出納簿!$C$4:$M$564,MATCH(LARGE((②金銭出納簿!$G$4:$G$564=$A$1)*1/ROW(②金銭出納簿!$C$4:$C$564),ROWS($A$18:$A633)),1/ROW(②金銭出納簿!$C$4:$C$564),0),COLUMNS($A$5:D$5)),"")</f>
        <v/>
      </c>
      <c r="E627" s="12" t="str">
        <f t="array" ref="E627">IFERROR(INDEX(②金銭出納簿!$C$4:$M$564,MATCH(LARGE((②金銭出納簿!$G$4:$G$564=$A$1)*1/ROW(②金銭出納簿!$C$4:$C$564),ROWS($A$18:$A633)),1/ROW(②金銭出納簿!$C$4:$C$564),0),COLUMNS($A$5:E$5)),"")</f>
        <v/>
      </c>
      <c r="F627" s="134" t="str">
        <f t="array" ref="F627">IFERROR(INDEX(②金銭出納簿!$C$4:$M$564,MATCH(LARGE((②金銭出納簿!$G$4:$G$564=$A$1)*1/ROW(②金銭出納簿!$C$4:$C$564),ROWS($A$18:$A633)),1/ROW(②金銭出納簿!$C$4:$C$564),0),COLUMNS($A$5:F$5)),"")</f>
        <v/>
      </c>
      <c r="G627" s="134" t="str">
        <f t="array" ref="G627">IFERROR(INDEX(②金銭出納簿!$C$4:$M$564,MATCH(LARGE((②金銭出納簿!$G$4:$G$564=$A$1)*1/ROW(②金銭出納簿!$C$4:$C$564),ROWS($A$18:$A633)),1/ROW(②金銭出納簿!$C$4:$C$564),0),COLUMNS($A$5:G$5)),"")</f>
        <v/>
      </c>
      <c r="H627" s="15" t="str">
        <f t="array" ref="H627">IFERROR(INDEX(②金銭出納簿!$C$4:$M$564,MATCH(LARGE((②金銭出納簿!$G$4:$G$564=$A$1)*1/ROW(②金銭出納簿!$C$4:$C$564),ROWS($A$18:$A633)),1/ROW(②金銭出納簿!$C$4:$C$564),0),COLUMNS($A$5:H$5)),"")</f>
        <v/>
      </c>
      <c r="I627" s="17" t="str">
        <f t="array" ref="I627">IFERROR(INDEX(②金銭出納簿!$C$4:$M$564,MATCH(LARGE((②金銭出納簿!$G$4:$G$564=$A$1)*1/ROW(②金銭出納簿!$C$4:$C$564),ROWS($A$18:$A633)),1/ROW(②金銭出納簿!$C$4:$C$564),0),COLUMNS($A$5:I$5)),"")</f>
        <v/>
      </c>
      <c r="J627" s="16" t="str">
        <f t="array" ref="J627">IFERROR(INDEX(②金銭出納簿!$C$4:$M$564,MATCH(LARGE((②金銭出納簿!$G$4:$G$564=$A$1)*1/ROW(②金銭出納簿!$C$4:$C$564),ROWS($A$18:$A633)),1/ROW(②金銭出納簿!$C$4:$C$564),0),COLUMNS($A$5:J$5)),"")</f>
        <v/>
      </c>
      <c r="K627" s="17" t="str">
        <f t="shared" si="20"/>
        <v/>
      </c>
      <c r="L627" s="23" t="str">
        <f t="shared" si="21"/>
        <v/>
      </c>
    </row>
    <row r="628" spans="1:12" ht="20.25" customHeight="1" x14ac:dyDescent="0.15">
      <c r="A628" s="124" t="str">
        <f t="array" ref="A628">IFERROR(INDEX(②金銭出納簿!$C$4:$M$564,MATCH(LARGE((②金銭出納簿!$G$4:$G$564=$A$1)*1/ROW(②金銭出納簿!$C$4:$C$564),ROWS($A$18:$A633)),1/ROW(②金銭出納簿!$C$4:$C$564),0),COLUMNS($A$5:A$5)),"")</f>
        <v/>
      </c>
      <c r="B628" s="125" t="str">
        <f t="array" ref="B628">IFERROR(INDEX(②金銭出納簿!$C$4:$M$564,MATCH(LARGE((②金銭出納簿!$G$4:$G$564=$A$1)*1/ROW(②金銭出納簿!$C$4:$C$564),ROWS($A$18:$A633)),1/ROW(②金銭出納簿!$C$4:$C$564),0),COLUMNS($A$5:B$5)),"")</f>
        <v/>
      </c>
      <c r="C628" s="12" t="str">
        <f t="array" ref="C628">IFERROR(INDEX(②金銭出納簿!$C$4:$M$564,MATCH(LARGE((②金銭出納簿!$G$4:$G$564=$A$1)*1/ROW(②金銭出納簿!$C$4:$C$564),ROWS($A$18:$A633)),1/ROW(②金銭出納簿!$C$4:$C$564),0),COLUMNS($A$5:C$5)),"")</f>
        <v/>
      </c>
      <c r="D628" s="12" t="str">
        <f t="array" ref="D628">IFERROR(INDEX(②金銭出納簿!$C$4:$M$564,MATCH(LARGE((②金銭出納簿!$G$4:$G$564=$A$1)*1/ROW(②金銭出納簿!$C$4:$C$564),ROWS($A$18:$A633)),1/ROW(②金銭出納簿!$C$4:$C$564),0),COLUMNS($A$5:D$5)),"")</f>
        <v/>
      </c>
      <c r="E628" s="12" t="str">
        <f t="array" ref="E628">IFERROR(INDEX(②金銭出納簿!$C$4:$M$564,MATCH(LARGE((②金銭出納簿!$G$4:$G$564=$A$1)*1/ROW(②金銭出納簿!$C$4:$C$564),ROWS($A$18:$A633)),1/ROW(②金銭出納簿!$C$4:$C$564),0),COLUMNS($A$5:E$5)),"")</f>
        <v/>
      </c>
      <c r="F628" s="134" t="str">
        <f t="array" ref="F628">IFERROR(INDEX(②金銭出納簿!$C$4:$M$564,MATCH(LARGE((②金銭出納簿!$G$4:$G$564=$A$1)*1/ROW(②金銭出納簿!$C$4:$C$564),ROWS($A$18:$A633)),1/ROW(②金銭出納簿!$C$4:$C$564),0),COLUMNS($A$5:F$5)),"")</f>
        <v/>
      </c>
      <c r="G628" s="134" t="str">
        <f t="array" ref="G628">IFERROR(INDEX(②金銭出納簿!$C$4:$M$564,MATCH(LARGE((②金銭出納簿!$G$4:$G$564=$A$1)*1/ROW(②金銭出納簿!$C$4:$C$564),ROWS($A$18:$A633)),1/ROW(②金銭出納簿!$C$4:$C$564),0),COLUMNS($A$5:G$5)),"")</f>
        <v/>
      </c>
      <c r="H628" s="15" t="str">
        <f t="array" ref="H628">IFERROR(INDEX(②金銭出納簿!$C$4:$M$564,MATCH(LARGE((②金銭出納簿!$G$4:$G$564=$A$1)*1/ROW(②金銭出納簿!$C$4:$C$564),ROWS($A$18:$A633)),1/ROW(②金銭出納簿!$C$4:$C$564),0),COLUMNS($A$5:H$5)),"")</f>
        <v/>
      </c>
      <c r="I628" s="17" t="str">
        <f t="array" ref="I628">IFERROR(INDEX(②金銭出納簿!$C$4:$M$564,MATCH(LARGE((②金銭出納簿!$G$4:$G$564=$A$1)*1/ROW(②金銭出納簿!$C$4:$C$564),ROWS($A$18:$A633)),1/ROW(②金銭出納簿!$C$4:$C$564),0),COLUMNS($A$5:I$5)),"")</f>
        <v/>
      </c>
      <c r="J628" s="16" t="str">
        <f t="array" ref="J628">IFERROR(INDEX(②金銭出納簿!$C$4:$M$564,MATCH(LARGE((②金銭出納簿!$G$4:$G$564=$A$1)*1/ROW(②金銭出納簿!$C$4:$C$564),ROWS($A$18:$A633)),1/ROW(②金銭出納簿!$C$4:$C$564),0),COLUMNS($A$5:J$5)),"")</f>
        <v/>
      </c>
      <c r="K628" s="17" t="str">
        <f t="shared" si="20"/>
        <v/>
      </c>
      <c r="L628" s="23" t="str">
        <f t="shared" si="21"/>
        <v/>
      </c>
    </row>
    <row r="629" spans="1:12" ht="20.25" customHeight="1" x14ac:dyDescent="0.15">
      <c r="A629" s="124" t="str">
        <f t="array" ref="A629">IFERROR(INDEX(②金銭出納簿!$C$4:$M$564,MATCH(LARGE((②金銭出納簿!$G$4:$G$564=$A$1)*1/ROW(②金銭出納簿!$C$4:$C$564),ROWS($A$18:$A633)),1/ROW(②金銭出納簿!$C$4:$C$564),0),COLUMNS($A$5:A$5)),"")</f>
        <v/>
      </c>
      <c r="B629" s="125" t="str">
        <f t="array" ref="B629">IFERROR(INDEX(②金銭出納簿!$C$4:$M$564,MATCH(LARGE((②金銭出納簿!$G$4:$G$564=$A$1)*1/ROW(②金銭出納簿!$C$4:$C$564),ROWS($A$18:$A633)),1/ROW(②金銭出納簿!$C$4:$C$564),0),COLUMNS($A$5:B$5)),"")</f>
        <v/>
      </c>
      <c r="C629" s="12" t="str">
        <f t="array" ref="C629">IFERROR(INDEX(②金銭出納簿!$C$4:$M$564,MATCH(LARGE((②金銭出納簿!$G$4:$G$564=$A$1)*1/ROW(②金銭出納簿!$C$4:$C$564),ROWS($A$18:$A633)),1/ROW(②金銭出納簿!$C$4:$C$564),0),COLUMNS($A$5:C$5)),"")</f>
        <v/>
      </c>
      <c r="D629" s="12" t="str">
        <f t="array" ref="D629">IFERROR(INDEX(②金銭出納簿!$C$4:$M$564,MATCH(LARGE((②金銭出納簿!$G$4:$G$564=$A$1)*1/ROW(②金銭出納簿!$C$4:$C$564),ROWS($A$18:$A633)),1/ROW(②金銭出納簿!$C$4:$C$564),0),COLUMNS($A$5:D$5)),"")</f>
        <v/>
      </c>
      <c r="E629" s="12" t="str">
        <f t="array" ref="E629">IFERROR(INDEX(②金銭出納簿!$C$4:$M$564,MATCH(LARGE((②金銭出納簿!$G$4:$G$564=$A$1)*1/ROW(②金銭出納簿!$C$4:$C$564),ROWS($A$18:$A633)),1/ROW(②金銭出納簿!$C$4:$C$564),0),COLUMNS($A$5:E$5)),"")</f>
        <v/>
      </c>
      <c r="F629" s="134" t="str">
        <f t="array" ref="F629">IFERROR(INDEX(②金銭出納簿!$C$4:$M$564,MATCH(LARGE((②金銭出納簿!$G$4:$G$564=$A$1)*1/ROW(②金銭出納簿!$C$4:$C$564),ROWS($A$18:$A633)),1/ROW(②金銭出納簿!$C$4:$C$564),0),COLUMNS($A$5:F$5)),"")</f>
        <v/>
      </c>
      <c r="G629" s="134" t="str">
        <f t="array" ref="G629">IFERROR(INDEX(②金銭出納簿!$C$4:$M$564,MATCH(LARGE((②金銭出納簿!$G$4:$G$564=$A$1)*1/ROW(②金銭出納簿!$C$4:$C$564),ROWS($A$18:$A633)),1/ROW(②金銭出納簿!$C$4:$C$564),0),COLUMNS($A$5:G$5)),"")</f>
        <v/>
      </c>
      <c r="H629" s="15" t="str">
        <f t="array" ref="H629">IFERROR(INDEX(②金銭出納簿!$C$4:$M$564,MATCH(LARGE((②金銭出納簿!$G$4:$G$564=$A$1)*1/ROW(②金銭出納簿!$C$4:$C$564),ROWS($A$18:$A633)),1/ROW(②金銭出納簿!$C$4:$C$564),0),COLUMNS($A$5:H$5)),"")</f>
        <v/>
      </c>
      <c r="I629" s="17" t="str">
        <f t="array" ref="I629">IFERROR(INDEX(②金銭出納簿!$C$4:$M$564,MATCH(LARGE((②金銭出納簿!$G$4:$G$564=$A$1)*1/ROW(②金銭出納簿!$C$4:$C$564),ROWS($A$18:$A633)),1/ROW(②金銭出納簿!$C$4:$C$564),0),COLUMNS($A$5:I$5)),"")</f>
        <v/>
      </c>
      <c r="J629" s="16" t="str">
        <f t="array" ref="J629">IFERROR(INDEX(②金銭出納簿!$C$4:$M$564,MATCH(LARGE((②金銭出納簿!$G$4:$G$564=$A$1)*1/ROW(②金銭出納簿!$C$4:$C$564),ROWS($A$18:$A633)),1/ROW(②金銭出納簿!$C$4:$C$564),0),COLUMNS($A$5:J$5)),"")</f>
        <v/>
      </c>
      <c r="K629" s="17" t="str">
        <f t="shared" si="20"/>
        <v/>
      </c>
      <c r="L629" s="23" t="str">
        <f t="shared" si="21"/>
        <v/>
      </c>
    </row>
    <row r="630" spans="1:12" ht="20.25" customHeight="1" x14ac:dyDescent="0.15">
      <c r="A630" s="124" t="str">
        <f t="array" ref="A630">IFERROR(INDEX(②金銭出納簿!$C$4:$M$564,MATCH(LARGE((②金銭出納簿!$G$4:$G$564=$A$1)*1/ROW(②金銭出納簿!$C$4:$C$564),ROWS($A$18:$A633)),1/ROW(②金銭出納簿!$C$4:$C$564),0),COLUMNS($A$5:A$5)),"")</f>
        <v/>
      </c>
      <c r="B630" s="125" t="str">
        <f t="array" ref="B630">IFERROR(INDEX(②金銭出納簿!$C$4:$M$564,MATCH(LARGE((②金銭出納簿!$G$4:$G$564=$A$1)*1/ROW(②金銭出納簿!$C$4:$C$564),ROWS($A$18:$A633)),1/ROW(②金銭出納簿!$C$4:$C$564),0),COLUMNS($A$5:B$5)),"")</f>
        <v/>
      </c>
      <c r="C630" s="12" t="str">
        <f t="array" ref="C630">IFERROR(INDEX(②金銭出納簿!$C$4:$M$564,MATCH(LARGE((②金銭出納簿!$G$4:$G$564=$A$1)*1/ROW(②金銭出納簿!$C$4:$C$564),ROWS($A$18:$A633)),1/ROW(②金銭出納簿!$C$4:$C$564),0),COLUMNS($A$5:C$5)),"")</f>
        <v/>
      </c>
      <c r="D630" s="12" t="str">
        <f t="array" ref="D630">IFERROR(INDEX(②金銭出納簿!$C$4:$M$564,MATCH(LARGE((②金銭出納簿!$G$4:$G$564=$A$1)*1/ROW(②金銭出納簿!$C$4:$C$564),ROWS($A$18:$A633)),1/ROW(②金銭出納簿!$C$4:$C$564),0),COLUMNS($A$5:D$5)),"")</f>
        <v/>
      </c>
      <c r="E630" s="12" t="str">
        <f t="array" ref="E630">IFERROR(INDEX(②金銭出納簿!$C$4:$M$564,MATCH(LARGE((②金銭出納簿!$G$4:$G$564=$A$1)*1/ROW(②金銭出納簿!$C$4:$C$564),ROWS($A$18:$A633)),1/ROW(②金銭出納簿!$C$4:$C$564),0),COLUMNS($A$5:E$5)),"")</f>
        <v/>
      </c>
      <c r="F630" s="134" t="str">
        <f t="array" ref="F630">IFERROR(INDEX(②金銭出納簿!$C$4:$M$564,MATCH(LARGE((②金銭出納簿!$G$4:$G$564=$A$1)*1/ROW(②金銭出納簿!$C$4:$C$564),ROWS($A$18:$A633)),1/ROW(②金銭出納簿!$C$4:$C$564),0),COLUMNS($A$5:F$5)),"")</f>
        <v/>
      </c>
      <c r="G630" s="134" t="str">
        <f t="array" ref="G630">IFERROR(INDEX(②金銭出納簿!$C$4:$M$564,MATCH(LARGE((②金銭出納簿!$G$4:$G$564=$A$1)*1/ROW(②金銭出納簿!$C$4:$C$564),ROWS($A$18:$A633)),1/ROW(②金銭出納簿!$C$4:$C$564),0),COLUMNS($A$5:G$5)),"")</f>
        <v/>
      </c>
      <c r="H630" s="15" t="str">
        <f t="array" ref="H630">IFERROR(INDEX(②金銭出納簿!$C$4:$M$564,MATCH(LARGE((②金銭出納簿!$G$4:$G$564=$A$1)*1/ROW(②金銭出納簿!$C$4:$C$564),ROWS($A$18:$A633)),1/ROW(②金銭出納簿!$C$4:$C$564),0),COLUMNS($A$5:H$5)),"")</f>
        <v/>
      </c>
      <c r="I630" s="17" t="str">
        <f t="array" ref="I630">IFERROR(INDEX(②金銭出納簿!$C$4:$M$564,MATCH(LARGE((②金銭出納簿!$G$4:$G$564=$A$1)*1/ROW(②金銭出納簿!$C$4:$C$564),ROWS($A$18:$A633)),1/ROW(②金銭出納簿!$C$4:$C$564),0),COLUMNS($A$5:I$5)),"")</f>
        <v/>
      </c>
      <c r="J630" s="16" t="str">
        <f t="array" ref="J630">IFERROR(INDEX(②金銭出納簿!$C$4:$M$564,MATCH(LARGE((②金銭出納簿!$G$4:$G$564=$A$1)*1/ROW(②金銭出納簿!$C$4:$C$564),ROWS($A$18:$A633)),1/ROW(②金銭出納簿!$C$4:$C$564),0),COLUMNS($A$5:J$5)),"")</f>
        <v/>
      </c>
      <c r="K630" s="17" t="str">
        <f t="shared" si="20"/>
        <v/>
      </c>
      <c r="L630" s="23" t="str">
        <f t="shared" si="21"/>
        <v/>
      </c>
    </row>
    <row r="631" spans="1:12" ht="20.25" customHeight="1" x14ac:dyDescent="0.15">
      <c r="A631" s="124" t="str">
        <f t="array" ref="A631">IFERROR(INDEX(②金銭出納簿!$C$4:$M$564,MATCH(LARGE((②金銭出納簿!$G$4:$G$564=$A$1)*1/ROW(②金銭出納簿!$C$4:$C$564),ROWS($A$18:$A633)),1/ROW(②金銭出納簿!$C$4:$C$564),0),COLUMNS($A$5:A$5)),"")</f>
        <v/>
      </c>
      <c r="B631" s="125" t="str">
        <f t="array" ref="B631">IFERROR(INDEX(②金銭出納簿!$C$4:$M$564,MATCH(LARGE((②金銭出納簿!$G$4:$G$564=$A$1)*1/ROW(②金銭出納簿!$C$4:$C$564),ROWS($A$18:$A633)),1/ROW(②金銭出納簿!$C$4:$C$564),0),COLUMNS($A$5:B$5)),"")</f>
        <v/>
      </c>
      <c r="C631" s="12" t="str">
        <f t="array" ref="C631">IFERROR(INDEX(②金銭出納簿!$C$4:$M$564,MATCH(LARGE((②金銭出納簿!$G$4:$G$564=$A$1)*1/ROW(②金銭出納簿!$C$4:$C$564),ROWS($A$18:$A633)),1/ROW(②金銭出納簿!$C$4:$C$564),0),COLUMNS($A$5:C$5)),"")</f>
        <v/>
      </c>
      <c r="D631" s="12" t="str">
        <f t="array" ref="D631">IFERROR(INDEX(②金銭出納簿!$C$4:$M$564,MATCH(LARGE((②金銭出納簿!$G$4:$G$564=$A$1)*1/ROW(②金銭出納簿!$C$4:$C$564),ROWS($A$18:$A633)),1/ROW(②金銭出納簿!$C$4:$C$564),0),COLUMNS($A$5:D$5)),"")</f>
        <v/>
      </c>
      <c r="E631" s="12" t="str">
        <f t="array" ref="E631">IFERROR(INDEX(②金銭出納簿!$C$4:$M$564,MATCH(LARGE((②金銭出納簿!$G$4:$G$564=$A$1)*1/ROW(②金銭出納簿!$C$4:$C$564),ROWS($A$18:$A633)),1/ROW(②金銭出納簿!$C$4:$C$564),0),COLUMNS($A$5:E$5)),"")</f>
        <v/>
      </c>
      <c r="F631" s="134" t="str">
        <f t="array" ref="F631">IFERROR(INDEX(②金銭出納簿!$C$4:$M$564,MATCH(LARGE((②金銭出納簿!$G$4:$G$564=$A$1)*1/ROW(②金銭出納簿!$C$4:$C$564),ROWS($A$18:$A633)),1/ROW(②金銭出納簿!$C$4:$C$564),0),COLUMNS($A$5:F$5)),"")</f>
        <v/>
      </c>
      <c r="G631" s="134" t="str">
        <f t="array" ref="G631">IFERROR(INDEX(②金銭出納簿!$C$4:$M$564,MATCH(LARGE((②金銭出納簿!$G$4:$G$564=$A$1)*1/ROW(②金銭出納簿!$C$4:$C$564),ROWS($A$18:$A633)),1/ROW(②金銭出納簿!$C$4:$C$564),0),COLUMNS($A$5:G$5)),"")</f>
        <v/>
      </c>
      <c r="H631" s="15" t="str">
        <f t="array" ref="H631">IFERROR(INDEX(②金銭出納簿!$C$4:$M$564,MATCH(LARGE((②金銭出納簿!$G$4:$G$564=$A$1)*1/ROW(②金銭出納簿!$C$4:$C$564),ROWS($A$18:$A633)),1/ROW(②金銭出納簿!$C$4:$C$564),0),COLUMNS($A$5:H$5)),"")</f>
        <v/>
      </c>
      <c r="I631" s="17" t="str">
        <f t="array" ref="I631">IFERROR(INDEX(②金銭出納簿!$C$4:$M$564,MATCH(LARGE((②金銭出納簿!$G$4:$G$564=$A$1)*1/ROW(②金銭出納簿!$C$4:$C$564),ROWS($A$18:$A633)),1/ROW(②金銭出納簿!$C$4:$C$564),0),COLUMNS($A$5:I$5)),"")</f>
        <v/>
      </c>
      <c r="J631" s="16" t="str">
        <f t="array" ref="J631">IFERROR(INDEX(②金銭出納簿!$C$4:$M$564,MATCH(LARGE((②金銭出納簿!$G$4:$G$564=$A$1)*1/ROW(②金銭出納簿!$C$4:$C$564),ROWS($A$18:$A633)),1/ROW(②金銭出納簿!$C$4:$C$564),0),COLUMNS($A$5:J$5)),"")</f>
        <v/>
      </c>
      <c r="K631" s="17" t="str">
        <f t="shared" si="20"/>
        <v/>
      </c>
      <c r="L631" s="23" t="str">
        <f t="shared" si="21"/>
        <v/>
      </c>
    </row>
    <row r="632" spans="1:12" ht="20.25" customHeight="1" x14ac:dyDescent="0.15">
      <c r="A632" s="124" t="str">
        <f t="array" ref="A632">IFERROR(INDEX(②金銭出納簿!$C$4:$M$564,MATCH(LARGE((②金銭出納簿!$G$4:$G$564=$A$1)*1/ROW(②金銭出納簿!$C$4:$C$564),ROWS($A$18:$A633)),1/ROW(②金銭出納簿!$C$4:$C$564),0),COLUMNS($A$5:A$5)),"")</f>
        <v/>
      </c>
      <c r="B632" s="125" t="str">
        <f t="array" ref="B632">IFERROR(INDEX(②金銭出納簿!$C$4:$M$564,MATCH(LARGE((②金銭出納簿!$G$4:$G$564=$A$1)*1/ROW(②金銭出納簿!$C$4:$C$564),ROWS($A$18:$A633)),1/ROW(②金銭出納簿!$C$4:$C$564),0),COLUMNS($A$5:B$5)),"")</f>
        <v/>
      </c>
      <c r="C632" s="12" t="str">
        <f t="array" ref="C632">IFERROR(INDEX(②金銭出納簿!$C$4:$M$564,MATCH(LARGE((②金銭出納簿!$G$4:$G$564=$A$1)*1/ROW(②金銭出納簿!$C$4:$C$564),ROWS($A$18:$A633)),1/ROW(②金銭出納簿!$C$4:$C$564),0),COLUMNS($A$5:C$5)),"")</f>
        <v/>
      </c>
      <c r="D632" s="12" t="str">
        <f t="array" ref="D632">IFERROR(INDEX(②金銭出納簿!$C$4:$M$564,MATCH(LARGE((②金銭出納簿!$G$4:$G$564=$A$1)*1/ROW(②金銭出納簿!$C$4:$C$564),ROWS($A$18:$A633)),1/ROW(②金銭出納簿!$C$4:$C$564),0),COLUMNS($A$5:D$5)),"")</f>
        <v/>
      </c>
      <c r="E632" s="12" t="str">
        <f t="array" ref="E632">IFERROR(INDEX(②金銭出納簿!$C$4:$M$564,MATCH(LARGE((②金銭出納簿!$G$4:$G$564=$A$1)*1/ROW(②金銭出納簿!$C$4:$C$564),ROWS($A$18:$A633)),1/ROW(②金銭出納簿!$C$4:$C$564),0),COLUMNS($A$5:E$5)),"")</f>
        <v/>
      </c>
      <c r="F632" s="134" t="str">
        <f t="array" ref="F632">IFERROR(INDEX(②金銭出納簿!$C$4:$M$564,MATCH(LARGE((②金銭出納簿!$G$4:$G$564=$A$1)*1/ROW(②金銭出納簿!$C$4:$C$564),ROWS($A$18:$A633)),1/ROW(②金銭出納簿!$C$4:$C$564),0),COLUMNS($A$5:F$5)),"")</f>
        <v/>
      </c>
      <c r="G632" s="134" t="str">
        <f t="array" ref="G632">IFERROR(INDEX(②金銭出納簿!$C$4:$M$564,MATCH(LARGE((②金銭出納簿!$G$4:$G$564=$A$1)*1/ROW(②金銭出納簿!$C$4:$C$564),ROWS($A$18:$A633)),1/ROW(②金銭出納簿!$C$4:$C$564),0),COLUMNS($A$5:G$5)),"")</f>
        <v/>
      </c>
      <c r="H632" s="15" t="str">
        <f t="array" ref="H632">IFERROR(INDEX(②金銭出納簿!$C$4:$M$564,MATCH(LARGE((②金銭出納簿!$G$4:$G$564=$A$1)*1/ROW(②金銭出納簿!$C$4:$C$564),ROWS($A$18:$A633)),1/ROW(②金銭出納簿!$C$4:$C$564),0),COLUMNS($A$5:H$5)),"")</f>
        <v/>
      </c>
      <c r="I632" s="17" t="str">
        <f t="array" ref="I632">IFERROR(INDEX(②金銭出納簿!$C$4:$M$564,MATCH(LARGE((②金銭出納簿!$G$4:$G$564=$A$1)*1/ROW(②金銭出納簿!$C$4:$C$564),ROWS($A$18:$A633)),1/ROW(②金銭出納簿!$C$4:$C$564),0),COLUMNS($A$5:I$5)),"")</f>
        <v/>
      </c>
      <c r="J632" s="16" t="str">
        <f t="array" ref="J632">IFERROR(INDEX(②金銭出納簿!$C$4:$M$564,MATCH(LARGE((②金銭出納簿!$G$4:$G$564=$A$1)*1/ROW(②金銭出納簿!$C$4:$C$564),ROWS($A$18:$A633)),1/ROW(②金銭出納簿!$C$4:$C$564),0),COLUMNS($A$5:J$5)),"")</f>
        <v/>
      </c>
      <c r="K632" s="17" t="str">
        <f t="shared" si="20"/>
        <v/>
      </c>
      <c r="L632" s="23" t="str">
        <f t="shared" si="21"/>
        <v/>
      </c>
    </row>
    <row r="633" spans="1:12" ht="20.25" customHeight="1" x14ac:dyDescent="0.15">
      <c r="A633" s="124" t="str">
        <f t="array" ref="A633">IFERROR(INDEX(②金銭出納簿!$C$4:$M$564,MATCH(LARGE((②金銭出納簿!$G$4:$G$564=$A$1)*1/ROW(②金銭出納簿!$C$4:$C$564),ROWS($A$18:$A633)),1/ROW(②金銭出納簿!$C$4:$C$564),0),COLUMNS($A$5:A$5)),"")</f>
        <v/>
      </c>
      <c r="B633" s="125" t="str">
        <f t="array" ref="B633">IFERROR(INDEX(②金銭出納簿!$C$4:$M$564,MATCH(LARGE((②金銭出納簿!$G$4:$G$564=$A$1)*1/ROW(②金銭出納簿!$C$4:$C$564),ROWS($A$18:$A633)),1/ROW(②金銭出納簿!$C$4:$C$564),0),COLUMNS($A$5:B$5)),"")</f>
        <v/>
      </c>
      <c r="C633" s="12" t="str">
        <f t="array" ref="C633">IFERROR(INDEX(②金銭出納簿!$C$4:$M$564,MATCH(LARGE((②金銭出納簿!$G$4:$G$564=$A$1)*1/ROW(②金銭出納簿!$C$4:$C$564),ROWS($A$18:$A633)),1/ROW(②金銭出納簿!$C$4:$C$564),0),COLUMNS($A$5:C$5)),"")</f>
        <v/>
      </c>
      <c r="D633" s="12" t="str">
        <f t="array" ref="D633">IFERROR(INDEX(②金銭出納簿!$C$4:$M$564,MATCH(LARGE((②金銭出納簿!$G$4:$G$564=$A$1)*1/ROW(②金銭出納簿!$C$4:$C$564),ROWS($A$18:$A633)),1/ROW(②金銭出納簿!$C$4:$C$564),0),COLUMNS($A$5:D$5)),"")</f>
        <v/>
      </c>
      <c r="E633" s="12" t="str">
        <f t="array" ref="E633">IFERROR(INDEX(②金銭出納簿!$C$4:$M$564,MATCH(LARGE((②金銭出納簿!$G$4:$G$564=$A$1)*1/ROW(②金銭出納簿!$C$4:$C$564),ROWS($A$18:$A633)),1/ROW(②金銭出納簿!$C$4:$C$564),0),COLUMNS($A$5:E$5)),"")</f>
        <v/>
      </c>
      <c r="F633" s="134" t="str">
        <f t="array" ref="F633">IFERROR(INDEX(②金銭出納簿!$C$4:$M$564,MATCH(LARGE((②金銭出納簿!$G$4:$G$564=$A$1)*1/ROW(②金銭出納簿!$C$4:$C$564),ROWS($A$18:$A633)),1/ROW(②金銭出納簿!$C$4:$C$564),0),COLUMNS($A$5:F$5)),"")</f>
        <v/>
      </c>
      <c r="G633" s="134" t="str">
        <f t="array" ref="G633">IFERROR(INDEX(②金銭出納簿!$C$4:$M$564,MATCH(LARGE((②金銭出納簿!$G$4:$G$564=$A$1)*1/ROW(②金銭出納簿!$C$4:$C$564),ROWS($A$18:$A633)),1/ROW(②金銭出納簿!$C$4:$C$564),0),COLUMNS($A$5:G$5)),"")</f>
        <v/>
      </c>
      <c r="H633" s="15" t="str">
        <f t="array" ref="H633">IFERROR(INDEX(②金銭出納簿!$C$4:$M$564,MATCH(LARGE((②金銭出納簿!$G$4:$G$564=$A$1)*1/ROW(②金銭出納簿!$C$4:$C$564),ROWS($A$18:$A633)),1/ROW(②金銭出納簿!$C$4:$C$564),0),COLUMNS($A$5:H$5)),"")</f>
        <v/>
      </c>
      <c r="I633" s="17" t="str">
        <f t="array" ref="I633">IFERROR(INDEX(②金銭出納簿!$C$4:$M$564,MATCH(LARGE((②金銭出納簿!$G$4:$G$564=$A$1)*1/ROW(②金銭出納簿!$C$4:$C$564),ROWS($A$18:$A633)),1/ROW(②金銭出納簿!$C$4:$C$564),0),COLUMNS($A$5:I$5)),"")</f>
        <v/>
      </c>
      <c r="J633" s="16" t="str">
        <f t="array" ref="J633">IFERROR(INDEX(②金銭出納簿!$C$4:$M$564,MATCH(LARGE((②金銭出納簿!$G$4:$G$564=$A$1)*1/ROW(②金銭出納簿!$C$4:$C$564),ROWS($A$18:$A633)),1/ROW(②金銭出納簿!$C$4:$C$564),0),COLUMNS($A$5:J$5)),"")</f>
        <v/>
      </c>
      <c r="K633" s="17" t="str">
        <f t="shared" si="20"/>
        <v/>
      </c>
      <c r="L633" s="23" t="str">
        <f t="shared" si="21"/>
        <v/>
      </c>
    </row>
    <row r="634" spans="1:12" ht="20.25" customHeight="1" x14ac:dyDescent="0.15">
      <c r="A634" s="124" t="str">
        <f t="array" ref="A634">IFERROR(INDEX(②金銭出納簿!$C$4:$M$564,MATCH(LARGE((②金銭出納簿!$G$4:$G$564=$A$1)*1/ROW(②金銭出納簿!$C$4:$C$564),ROWS($A$18:$A634)),1/ROW(②金銭出納簿!$C$4:$C$564),0),COLUMNS($A$5:A$5)),"")</f>
        <v/>
      </c>
      <c r="B634" s="125" t="str">
        <f t="array" ref="B634">IFERROR(INDEX(②金銭出納簿!$C$4:$M$564,MATCH(LARGE((②金銭出納簿!$G$4:$G$564=$A$1)*1/ROW(②金銭出納簿!$C$4:$C$564),ROWS($A$18:$A634)),1/ROW(②金銭出納簿!$C$4:$C$564),0),COLUMNS($A$5:B$5)),"")</f>
        <v/>
      </c>
      <c r="C634" s="12" t="str">
        <f t="array" ref="C634">IFERROR(INDEX(②金銭出納簿!$C$4:$M$564,MATCH(LARGE((②金銭出納簿!$G$4:$G$564=$A$1)*1/ROW(②金銭出納簿!$C$4:$C$564),ROWS($A$18:$A634)),1/ROW(②金銭出納簿!$C$4:$C$564),0),COLUMNS($A$5:C$5)),"")</f>
        <v/>
      </c>
      <c r="D634" s="12" t="str">
        <f t="array" ref="D634">IFERROR(INDEX(②金銭出納簿!$C$4:$M$564,MATCH(LARGE((②金銭出納簿!$G$4:$G$564=$A$1)*1/ROW(②金銭出納簿!$C$4:$C$564),ROWS($A$18:$A634)),1/ROW(②金銭出納簿!$C$4:$C$564),0),COLUMNS($A$5:D$5)),"")</f>
        <v/>
      </c>
      <c r="E634" s="12" t="str">
        <f t="array" ref="E634">IFERROR(INDEX(②金銭出納簿!$C$4:$M$564,MATCH(LARGE((②金銭出納簿!$G$4:$G$564=$A$1)*1/ROW(②金銭出納簿!$C$4:$C$564),ROWS($A$18:$A634)),1/ROW(②金銭出納簿!$C$4:$C$564),0),COLUMNS($A$5:E$5)),"")</f>
        <v/>
      </c>
      <c r="F634" s="134" t="str">
        <f t="array" ref="F634">IFERROR(INDEX(②金銭出納簿!$C$4:$M$564,MATCH(LARGE((②金銭出納簿!$G$4:$G$564=$A$1)*1/ROW(②金銭出納簿!$C$4:$C$564),ROWS($A$18:$A634)),1/ROW(②金銭出納簿!$C$4:$C$564),0),COLUMNS($A$5:F$5)),"")</f>
        <v/>
      </c>
      <c r="G634" s="134" t="str">
        <f t="array" ref="G634">IFERROR(INDEX(②金銭出納簿!$C$4:$M$564,MATCH(LARGE((②金銭出納簿!$G$4:$G$564=$A$1)*1/ROW(②金銭出納簿!$C$4:$C$564),ROWS($A$18:$A634)),1/ROW(②金銭出納簿!$C$4:$C$564),0),COLUMNS($A$5:G$5)),"")</f>
        <v/>
      </c>
      <c r="H634" s="15" t="str">
        <f t="array" ref="H634">IFERROR(INDEX(②金銭出納簿!$C$4:$M$564,MATCH(LARGE((②金銭出納簿!$G$4:$G$564=$A$1)*1/ROW(②金銭出納簿!$C$4:$C$564),ROWS($A$18:$A634)),1/ROW(②金銭出納簿!$C$4:$C$564),0),COLUMNS($A$5:H$5)),"")</f>
        <v/>
      </c>
      <c r="I634" s="17" t="str">
        <f t="array" ref="I634">IFERROR(INDEX(②金銭出納簿!$C$4:$M$564,MATCH(LARGE((②金銭出納簿!$G$4:$G$564=$A$1)*1/ROW(②金銭出納簿!$C$4:$C$564),ROWS($A$18:$A634)),1/ROW(②金銭出納簿!$C$4:$C$564),0),COLUMNS($A$5:I$5)),"")</f>
        <v/>
      </c>
      <c r="J634" s="16" t="str">
        <f t="array" ref="J634">IFERROR(INDEX(②金銭出納簿!$C$4:$M$564,MATCH(LARGE((②金銭出納簿!$G$4:$G$564=$A$1)*1/ROW(②金銭出納簿!$C$4:$C$564),ROWS($A$18:$A634)),1/ROW(②金銭出納簿!$C$4:$C$564),0),COLUMNS($A$5:J$5)),"")</f>
        <v/>
      </c>
      <c r="K634" s="17" t="str">
        <f t="shared" ref="K634:K675" si="22">IFERROR(K633+I634,"")</f>
        <v/>
      </c>
      <c r="L634" s="23" t="str">
        <f t="shared" ref="L634:L675" si="23">IFERROR(L633+J634,"")</f>
        <v/>
      </c>
    </row>
    <row r="635" spans="1:12" ht="20.25" customHeight="1" x14ac:dyDescent="0.15">
      <c r="A635" s="124" t="str">
        <f t="array" ref="A635">IFERROR(INDEX(②金銭出納簿!$C$4:$M$564,MATCH(LARGE((②金銭出納簿!$G$4:$G$564=$A$1)*1/ROW(②金銭出納簿!$C$4:$C$564),ROWS($A$18:$A635)),1/ROW(②金銭出納簿!$C$4:$C$564),0),COLUMNS($A$5:A$5)),"")</f>
        <v/>
      </c>
      <c r="B635" s="125" t="str">
        <f t="array" ref="B635">IFERROR(INDEX(②金銭出納簿!$C$4:$M$564,MATCH(LARGE((②金銭出納簿!$G$4:$G$564=$A$1)*1/ROW(②金銭出納簿!$C$4:$C$564),ROWS($A$18:$A635)),1/ROW(②金銭出納簿!$C$4:$C$564),0),COLUMNS($A$5:B$5)),"")</f>
        <v/>
      </c>
      <c r="C635" s="12" t="str">
        <f t="array" ref="C635">IFERROR(INDEX(②金銭出納簿!$C$4:$M$564,MATCH(LARGE((②金銭出納簿!$G$4:$G$564=$A$1)*1/ROW(②金銭出納簿!$C$4:$C$564),ROWS($A$18:$A635)),1/ROW(②金銭出納簿!$C$4:$C$564),0),COLUMNS($A$5:C$5)),"")</f>
        <v/>
      </c>
      <c r="D635" s="12" t="str">
        <f t="array" ref="D635">IFERROR(INDEX(②金銭出納簿!$C$4:$M$564,MATCH(LARGE((②金銭出納簿!$G$4:$G$564=$A$1)*1/ROW(②金銭出納簿!$C$4:$C$564),ROWS($A$18:$A635)),1/ROW(②金銭出納簿!$C$4:$C$564),0),COLUMNS($A$5:D$5)),"")</f>
        <v/>
      </c>
      <c r="E635" s="12" t="str">
        <f t="array" ref="E635">IFERROR(INDEX(②金銭出納簿!$C$4:$M$564,MATCH(LARGE((②金銭出納簿!$G$4:$G$564=$A$1)*1/ROW(②金銭出納簿!$C$4:$C$564),ROWS($A$18:$A635)),1/ROW(②金銭出納簿!$C$4:$C$564),0),COLUMNS($A$5:E$5)),"")</f>
        <v/>
      </c>
      <c r="F635" s="134" t="str">
        <f t="array" ref="F635">IFERROR(INDEX(②金銭出納簿!$C$4:$M$564,MATCH(LARGE((②金銭出納簿!$G$4:$G$564=$A$1)*1/ROW(②金銭出納簿!$C$4:$C$564),ROWS($A$18:$A635)),1/ROW(②金銭出納簿!$C$4:$C$564),0),COLUMNS($A$5:F$5)),"")</f>
        <v/>
      </c>
      <c r="G635" s="134" t="str">
        <f t="array" ref="G635">IFERROR(INDEX(②金銭出納簿!$C$4:$M$564,MATCH(LARGE((②金銭出納簿!$G$4:$G$564=$A$1)*1/ROW(②金銭出納簿!$C$4:$C$564),ROWS($A$18:$A635)),1/ROW(②金銭出納簿!$C$4:$C$564),0),COLUMNS($A$5:G$5)),"")</f>
        <v/>
      </c>
      <c r="H635" s="15" t="str">
        <f t="array" ref="H635">IFERROR(INDEX(②金銭出納簿!$C$4:$M$564,MATCH(LARGE((②金銭出納簿!$G$4:$G$564=$A$1)*1/ROW(②金銭出納簿!$C$4:$C$564),ROWS($A$18:$A635)),1/ROW(②金銭出納簿!$C$4:$C$564),0),COLUMNS($A$5:H$5)),"")</f>
        <v/>
      </c>
      <c r="I635" s="17" t="str">
        <f t="array" ref="I635">IFERROR(INDEX(②金銭出納簿!$C$4:$M$564,MATCH(LARGE((②金銭出納簿!$G$4:$G$564=$A$1)*1/ROW(②金銭出納簿!$C$4:$C$564),ROWS($A$18:$A635)),1/ROW(②金銭出納簿!$C$4:$C$564),0),COLUMNS($A$5:I$5)),"")</f>
        <v/>
      </c>
      <c r="J635" s="16" t="str">
        <f t="array" ref="J635">IFERROR(INDEX(②金銭出納簿!$C$4:$M$564,MATCH(LARGE((②金銭出納簿!$G$4:$G$564=$A$1)*1/ROW(②金銭出納簿!$C$4:$C$564),ROWS($A$18:$A635)),1/ROW(②金銭出納簿!$C$4:$C$564),0),COLUMNS($A$5:J$5)),"")</f>
        <v/>
      </c>
      <c r="K635" s="17" t="str">
        <f t="shared" si="22"/>
        <v/>
      </c>
      <c r="L635" s="23" t="str">
        <f t="shared" si="23"/>
        <v/>
      </c>
    </row>
    <row r="636" spans="1:12" ht="20.25" customHeight="1" x14ac:dyDescent="0.15">
      <c r="A636" s="124" t="str">
        <f t="array" ref="A636">IFERROR(INDEX(②金銭出納簿!$C$4:$M$564,MATCH(LARGE((②金銭出納簿!$G$4:$G$564=$A$1)*1/ROW(②金銭出納簿!$C$4:$C$564),ROWS($A$18:$A636)),1/ROW(②金銭出納簿!$C$4:$C$564),0),COLUMNS($A$5:A$5)),"")</f>
        <v/>
      </c>
      <c r="B636" s="125" t="str">
        <f t="array" ref="B636">IFERROR(INDEX(②金銭出納簿!$C$4:$M$564,MATCH(LARGE((②金銭出納簿!$G$4:$G$564=$A$1)*1/ROW(②金銭出納簿!$C$4:$C$564),ROWS($A$18:$A636)),1/ROW(②金銭出納簿!$C$4:$C$564),0),COLUMNS($A$5:B$5)),"")</f>
        <v/>
      </c>
      <c r="C636" s="12" t="str">
        <f t="array" ref="C636">IFERROR(INDEX(②金銭出納簿!$C$4:$M$564,MATCH(LARGE((②金銭出納簿!$G$4:$G$564=$A$1)*1/ROW(②金銭出納簿!$C$4:$C$564),ROWS($A$18:$A636)),1/ROW(②金銭出納簿!$C$4:$C$564),0),COLUMNS($A$5:C$5)),"")</f>
        <v/>
      </c>
      <c r="D636" s="12" t="str">
        <f t="array" ref="D636">IFERROR(INDEX(②金銭出納簿!$C$4:$M$564,MATCH(LARGE((②金銭出納簿!$G$4:$G$564=$A$1)*1/ROW(②金銭出納簿!$C$4:$C$564),ROWS($A$18:$A636)),1/ROW(②金銭出納簿!$C$4:$C$564),0),COLUMNS($A$5:D$5)),"")</f>
        <v/>
      </c>
      <c r="E636" s="12" t="str">
        <f t="array" ref="E636">IFERROR(INDEX(②金銭出納簿!$C$4:$M$564,MATCH(LARGE((②金銭出納簿!$G$4:$G$564=$A$1)*1/ROW(②金銭出納簿!$C$4:$C$564),ROWS($A$18:$A636)),1/ROW(②金銭出納簿!$C$4:$C$564),0),COLUMNS($A$5:E$5)),"")</f>
        <v/>
      </c>
      <c r="F636" s="134" t="str">
        <f t="array" ref="F636">IFERROR(INDEX(②金銭出納簿!$C$4:$M$564,MATCH(LARGE((②金銭出納簿!$G$4:$G$564=$A$1)*1/ROW(②金銭出納簿!$C$4:$C$564),ROWS($A$18:$A636)),1/ROW(②金銭出納簿!$C$4:$C$564),0),COLUMNS($A$5:F$5)),"")</f>
        <v/>
      </c>
      <c r="G636" s="134" t="str">
        <f t="array" ref="G636">IFERROR(INDEX(②金銭出納簿!$C$4:$M$564,MATCH(LARGE((②金銭出納簿!$G$4:$G$564=$A$1)*1/ROW(②金銭出納簿!$C$4:$C$564),ROWS($A$18:$A636)),1/ROW(②金銭出納簿!$C$4:$C$564),0),COLUMNS($A$5:G$5)),"")</f>
        <v/>
      </c>
      <c r="H636" s="15" t="str">
        <f t="array" ref="H636">IFERROR(INDEX(②金銭出納簿!$C$4:$M$564,MATCH(LARGE((②金銭出納簿!$G$4:$G$564=$A$1)*1/ROW(②金銭出納簿!$C$4:$C$564),ROWS($A$18:$A636)),1/ROW(②金銭出納簿!$C$4:$C$564),0),COLUMNS($A$5:H$5)),"")</f>
        <v/>
      </c>
      <c r="I636" s="17" t="str">
        <f t="array" ref="I636">IFERROR(INDEX(②金銭出納簿!$C$4:$M$564,MATCH(LARGE((②金銭出納簿!$G$4:$G$564=$A$1)*1/ROW(②金銭出納簿!$C$4:$C$564),ROWS($A$18:$A636)),1/ROW(②金銭出納簿!$C$4:$C$564),0),COLUMNS($A$5:I$5)),"")</f>
        <v/>
      </c>
      <c r="J636" s="16" t="str">
        <f t="array" ref="J636">IFERROR(INDEX(②金銭出納簿!$C$4:$M$564,MATCH(LARGE((②金銭出納簿!$G$4:$G$564=$A$1)*1/ROW(②金銭出納簿!$C$4:$C$564),ROWS($A$18:$A636)),1/ROW(②金銭出納簿!$C$4:$C$564),0),COLUMNS($A$5:J$5)),"")</f>
        <v/>
      </c>
      <c r="K636" s="17" t="str">
        <f t="shared" si="22"/>
        <v/>
      </c>
      <c r="L636" s="23" t="str">
        <f t="shared" si="23"/>
        <v/>
      </c>
    </row>
    <row r="637" spans="1:12" ht="20.25" customHeight="1" x14ac:dyDescent="0.15">
      <c r="A637" s="124" t="str">
        <f t="array" ref="A637">IFERROR(INDEX(②金銭出納簿!$C$4:$M$564,MATCH(LARGE((②金銭出納簿!$G$4:$G$564=$A$1)*1/ROW(②金銭出納簿!$C$4:$C$564),ROWS($A$18:$A637)),1/ROW(②金銭出納簿!$C$4:$C$564),0),COLUMNS($A$5:A$5)),"")</f>
        <v/>
      </c>
      <c r="B637" s="125" t="str">
        <f t="array" ref="B637">IFERROR(INDEX(②金銭出納簿!$C$4:$M$564,MATCH(LARGE((②金銭出納簿!$G$4:$G$564=$A$1)*1/ROW(②金銭出納簿!$C$4:$C$564),ROWS($A$18:$A637)),1/ROW(②金銭出納簿!$C$4:$C$564),0),COLUMNS($A$5:B$5)),"")</f>
        <v/>
      </c>
      <c r="C637" s="12" t="str">
        <f t="array" ref="C637">IFERROR(INDEX(②金銭出納簿!$C$4:$M$564,MATCH(LARGE((②金銭出納簿!$G$4:$G$564=$A$1)*1/ROW(②金銭出納簿!$C$4:$C$564),ROWS($A$18:$A637)),1/ROW(②金銭出納簿!$C$4:$C$564),0),COLUMNS($A$5:C$5)),"")</f>
        <v/>
      </c>
      <c r="D637" s="12" t="str">
        <f t="array" ref="D637">IFERROR(INDEX(②金銭出納簿!$C$4:$M$564,MATCH(LARGE((②金銭出納簿!$G$4:$G$564=$A$1)*1/ROW(②金銭出納簿!$C$4:$C$564),ROWS($A$18:$A637)),1/ROW(②金銭出納簿!$C$4:$C$564),0),COLUMNS($A$5:D$5)),"")</f>
        <v/>
      </c>
      <c r="E637" s="12" t="str">
        <f t="array" ref="E637">IFERROR(INDEX(②金銭出納簿!$C$4:$M$564,MATCH(LARGE((②金銭出納簿!$G$4:$G$564=$A$1)*1/ROW(②金銭出納簿!$C$4:$C$564),ROWS($A$18:$A637)),1/ROW(②金銭出納簿!$C$4:$C$564),0),COLUMNS($A$5:E$5)),"")</f>
        <v/>
      </c>
      <c r="F637" s="134" t="str">
        <f t="array" ref="F637">IFERROR(INDEX(②金銭出納簿!$C$4:$M$564,MATCH(LARGE((②金銭出納簿!$G$4:$G$564=$A$1)*1/ROW(②金銭出納簿!$C$4:$C$564),ROWS($A$18:$A637)),1/ROW(②金銭出納簿!$C$4:$C$564),0),COLUMNS($A$5:F$5)),"")</f>
        <v/>
      </c>
      <c r="G637" s="134" t="str">
        <f t="array" ref="G637">IFERROR(INDEX(②金銭出納簿!$C$4:$M$564,MATCH(LARGE((②金銭出納簿!$G$4:$G$564=$A$1)*1/ROW(②金銭出納簿!$C$4:$C$564),ROWS($A$18:$A637)),1/ROW(②金銭出納簿!$C$4:$C$564),0),COLUMNS($A$5:G$5)),"")</f>
        <v/>
      </c>
      <c r="H637" s="15" t="str">
        <f t="array" ref="H637">IFERROR(INDEX(②金銭出納簿!$C$4:$M$564,MATCH(LARGE((②金銭出納簿!$G$4:$G$564=$A$1)*1/ROW(②金銭出納簿!$C$4:$C$564),ROWS($A$18:$A637)),1/ROW(②金銭出納簿!$C$4:$C$564),0),COLUMNS($A$5:H$5)),"")</f>
        <v/>
      </c>
      <c r="I637" s="17" t="str">
        <f t="array" ref="I637">IFERROR(INDEX(②金銭出納簿!$C$4:$M$564,MATCH(LARGE((②金銭出納簿!$G$4:$G$564=$A$1)*1/ROW(②金銭出納簿!$C$4:$C$564),ROWS($A$18:$A637)),1/ROW(②金銭出納簿!$C$4:$C$564),0),COLUMNS($A$5:I$5)),"")</f>
        <v/>
      </c>
      <c r="J637" s="16" t="str">
        <f t="array" ref="J637">IFERROR(INDEX(②金銭出納簿!$C$4:$M$564,MATCH(LARGE((②金銭出納簿!$G$4:$G$564=$A$1)*1/ROW(②金銭出納簿!$C$4:$C$564),ROWS($A$18:$A637)),1/ROW(②金銭出納簿!$C$4:$C$564),0),COLUMNS($A$5:J$5)),"")</f>
        <v/>
      </c>
      <c r="K637" s="17" t="str">
        <f t="shared" si="22"/>
        <v/>
      </c>
      <c r="L637" s="23" t="str">
        <f t="shared" si="23"/>
        <v/>
      </c>
    </row>
    <row r="638" spans="1:12" ht="20.25" customHeight="1" x14ac:dyDescent="0.15">
      <c r="A638" s="124" t="str">
        <f t="array" ref="A638">IFERROR(INDEX(②金銭出納簿!$C$4:$M$564,MATCH(LARGE((②金銭出納簿!$G$4:$G$564=$A$1)*1/ROW(②金銭出納簿!$C$4:$C$564),ROWS($A$18:$A638)),1/ROW(②金銭出納簿!$C$4:$C$564),0),COLUMNS($A$5:A$5)),"")</f>
        <v/>
      </c>
      <c r="B638" s="125" t="str">
        <f t="array" ref="B638">IFERROR(INDEX(②金銭出納簿!$C$4:$M$564,MATCH(LARGE((②金銭出納簿!$G$4:$G$564=$A$1)*1/ROW(②金銭出納簿!$C$4:$C$564),ROWS($A$18:$A638)),1/ROW(②金銭出納簿!$C$4:$C$564),0),COLUMNS($A$5:B$5)),"")</f>
        <v/>
      </c>
      <c r="C638" s="12" t="str">
        <f t="array" ref="C638">IFERROR(INDEX(②金銭出納簿!$C$4:$M$564,MATCH(LARGE((②金銭出納簿!$G$4:$G$564=$A$1)*1/ROW(②金銭出納簿!$C$4:$C$564),ROWS($A$18:$A638)),1/ROW(②金銭出納簿!$C$4:$C$564),0),COLUMNS($A$5:C$5)),"")</f>
        <v/>
      </c>
      <c r="D638" s="12" t="str">
        <f t="array" ref="D638">IFERROR(INDEX(②金銭出納簿!$C$4:$M$564,MATCH(LARGE((②金銭出納簿!$G$4:$G$564=$A$1)*1/ROW(②金銭出納簿!$C$4:$C$564),ROWS($A$18:$A638)),1/ROW(②金銭出納簿!$C$4:$C$564),0),COLUMNS($A$5:D$5)),"")</f>
        <v/>
      </c>
      <c r="E638" s="12" t="str">
        <f t="array" ref="E638">IFERROR(INDEX(②金銭出納簿!$C$4:$M$564,MATCH(LARGE((②金銭出納簿!$G$4:$G$564=$A$1)*1/ROW(②金銭出納簿!$C$4:$C$564),ROWS($A$18:$A638)),1/ROW(②金銭出納簿!$C$4:$C$564),0),COLUMNS($A$5:E$5)),"")</f>
        <v/>
      </c>
      <c r="F638" s="134" t="str">
        <f t="array" ref="F638">IFERROR(INDEX(②金銭出納簿!$C$4:$M$564,MATCH(LARGE((②金銭出納簿!$G$4:$G$564=$A$1)*1/ROW(②金銭出納簿!$C$4:$C$564),ROWS($A$18:$A638)),1/ROW(②金銭出納簿!$C$4:$C$564),0),COLUMNS($A$5:F$5)),"")</f>
        <v/>
      </c>
      <c r="G638" s="134" t="str">
        <f t="array" ref="G638">IFERROR(INDEX(②金銭出納簿!$C$4:$M$564,MATCH(LARGE((②金銭出納簿!$G$4:$G$564=$A$1)*1/ROW(②金銭出納簿!$C$4:$C$564),ROWS($A$18:$A638)),1/ROW(②金銭出納簿!$C$4:$C$564),0),COLUMNS($A$5:G$5)),"")</f>
        <v/>
      </c>
      <c r="H638" s="15" t="str">
        <f t="array" ref="H638">IFERROR(INDEX(②金銭出納簿!$C$4:$M$564,MATCH(LARGE((②金銭出納簿!$G$4:$G$564=$A$1)*1/ROW(②金銭出納簿!$C$4:$C$564),ROWS($A$18:$A638)),1/ROW(②金銭出納簿!$C$4:$C$564),0),COLUMNS($A$5:H$5)),"")</f>
        <v/>
      </c>
      <c r="I638" s="17" t="str">
        <f t="array" ref="I638">IFERROR(INDEX(②金銭出納簿!$C$4:$M$564,MATCH(LARGE((②金銭出納簿!$G$4:$G$564=$A$1)*1/ROW(②金銭出納簿!$C$4:$C$564),ROWS($A$18:$A638)),1/ROW(②金銭出納簿!$C$4:$C$564),0),COLUMNS($A$5:I$5)),"")</f>
        <v/>
      </c>
      <c r="J638" s="16" t="str">
        <f t="array" ref="J638">IFERROR(INDEX(②金銭出納簿!$C$4:$M$564,MATCH(LARGE((②金銭出納簿!$G$4:$G$564=$A$1)*1/ROW(②金銭出納簿!$C$4:$C$564),ROWS($A$18:$A638)),1/ROW(②金銭出納簿!$C$4:$C$564),0),COLUMNS($A$5:J$5)),"")</f>
        <v/>
      </c>
      <c r="K638" s="17" t="str">
        <f t="shared" si="22"/>
        <v/>
      </c>
      <c r="L638" s="23" t="str">
        <f t="shared" si="23"/>
        <v/>
      </c>
    </row>
    <row r="639" spans="1:12" ht="20.25" customHeight="1" x14ac:dyDescent="0.15">
      <c r="A639" s="124" t="str">
        <f t="array" ref="A639">IFERROR(INDEX(②金銭出納簿!$C$4:$M$564,MATCH(LARGE((②金銭出納簿!$G$4:$G$564=$A$1)*1/ROW(②金銭出納簿!$C$4:$C$564),ROWS($A$18:$A639)),1/ROW(②金銭出納簿!$C$4:$C$564),0),COLUMNS($A$5:A$5)),"")</f>
        <v/>
      </c>
      <c r="B639" s="125" t="str">
        <f t="array" ref="B639">IFERROR(INDEX(②金銭出納簿!$C$4:$M$564,MATCH(LARGE((②金銭出納簿!$G$4:$G$564=$A$1)*1/ROW(②金銭出納簿!$C$4:$C$564),ROWS($A$18:$A639)),1/ROW(②金銭出納簿!$C$4:$C$564),0),COLUMNS($A$5:B$5)),"")</f>
        <v/>
      </c>
      <c r="C639" s="12" t="str">
        <f t="array" ref="C639">IFERROR(INDEX(②金銭出納簿!$C$4:$M$564,MATCH(LARGE((②金銭出納簿!$G$4:$G$564=$A$1)*1/ROW(②金銭出納簿!$C$4:$C$564),ROWS($A$18:$A639)),1/ROW(②金銭出納簿!$C$4:$C$564),0),COLUMNS($A$5:C$5)),"")</f>
        <v/>
      </c>
      <c r="D639" s="12" t="str">
        <f t="array" ref="D639">IFERROR(INDEX(②金銭出納簿!$C$4:$M$564,MATCH(LARGE((②金銭出納簿!$G$4:$G$564=$A$1)*1/ROW(②金銭出納簿!$C$4:$C$564),ROWS($A$18:$A639)),1/ROW(②金銭出納簿!$C$4:$C$564),0),COLUMNS($A$5:D$5)),"")</f>
        <v/>
      </c>
      <c r="E639" s="12" t="str">
        <f t="array" ref="E639">IFERROR(INDEX(②金銭出納簿!$C$4:$M$564,MATCH(LARGE((②金銭出納簿!$G$4:$G$564=$A$1)*1/ROW(②金銭出納簿!$C$4:$C$564),ROWS($A$18:$A639)),1/ROW(②金銭出納簿!$C$4:$C$564),0),COLUMNS($A$5:E$5)),"")</f>
        <v/>
      </c>
      <c r="F639" s="134" t="str">
        <f t="array" ref="F639">IFERROR(INDEX(②金銭出納簿!$C$4:$M$564,MATCH(LARGE((②金銭出納簿!$G$4:$G$564=$A$1)*1/ROW(②金銭出納簿!$C$4:$C$564),ROWS($A$18:$A639)),1/ROW(②金銭出納簿!$C$4:$C$564),0),COLUMNS($A$5:F$5)),"")</f>
        <v/>
      </c>
      <c r="G639" s="134" t="str">
        <f t="array" ref="G639">IFERROR(INDEX(②金銭出納簿!$C$4:$M$564,MATCH(LARGE((②金銭出納簿!$G$4:$G$564=$A$1)*1/ROW(②金銭出納簿!$C$4:$C$564),ROWS($A$18:$A639)),1/ROW(②金銭出納簿!$C$4:$C$564),0),COLUMNS($A$5:G$5)),"")</f>
        <v/>
      </c>
      <c r="H639" s="15" t="str">
        <f t="array" ref="H639">IFERROR(INDEX(②金銭出納簿!$C$4:$M$564,MATCH(LARGE((②金銭出納簿!$G$4:$G$564=$A$1)*1/ROW(②金銭出納簿!$C$4:$C$564),ROWS($A$18:$A639)),1/ROW(②金銭出納簿!$C$4:$C$564),0),COLUMNS($A$5:H$5)),"")</f>
        <v/>
      </c>
      <c r="I639" s="17" t="str">
        <f t="array" ref="I639">IFERROR(INDEX(②金銭出納簿!$C$4:$M$564,MATCH(LARGE((②金銭出納簿!$G$4:$G$564=$A$1)*1/ROW(②金銭出納簿!$C$4:$C$564),ROWS($A$18:$A639)),1/ROW(②金銭出納簿!$C$4:$C$564),0),COLUMNS($A$5:I$5)),"")</f>
        <v/>
      </c>
      <c r="J639" s="16" t="str">
        <f t="array" ref="J639">IFERROR(INDEX(②金銭出納簿!$C$4:$M$564,MATCH(LARGE((②金銭出納簿!$G$4:$G$564=$A$1)*1/ROW(②金銭出納簿!$C$4:$C$564),ROWS($A$18:$A639)),1/ROW(②金銭出納簿!$C$4:$C$564),0),COLUMNS($A$5:J$5)),"")</f>
        <v/>
      </c>
      <c r="K639" s="17" t="str">
        <f t="shared" si="22"/>
        <v/>
      </c>
      <c r="L639" s="23" t="str">
        <f t="shared" si="23"/>
        <v/>
      </c>
    </row>
    <row r="640" spans="1:12" ht="20.25" customHeight="1" x14ac:dyDescent="0.15">
      <c r="A640" s="124" t="str">
        <f t="array" ref="A640">IFERROR(INDEX(②金銭出納簿!$C$4:$M$564,MATCH(LARGE((②金銭出納簿!$G$4:$G$564=$A$1)*1/ROW(②金銭出納簿!$C$4:$C$564),ROWS($A$18:$A640)),1/ROW(②金銭出納簿!$C$4:$C$564),0),COLUMNS($A$5:A$5)),"")</f>
        <v/>
      </c>
      <c r="B640" s="125" t="str">
        <f t="array" ref="B640">IFERROR(INDEX(②金銭出納簿!$C$4:$M$564,MATCH(LARGE((②金銭出納簿!$G$4:$G$564=$A$1)*1/ROW(②金銭出納簿!$C$4:$C$564),ROWS($A$18:$A640)),1/ROW(②金銭出納簿!$C$4:$C$564),0),COLUMNS($A$5:B$5)),"")</f>
        <v/>
      </c>
      <c r="C640" s="12" t="str">
        <f t="array" ref="C640">IFERROR(INDEX(②金銭出納簿!$C$4:$M$564,MATCH(LARGE((②金銭出納簿!$G$4:$G$564=$A$1)*1/ROW(②金銭出納簿!$C$4:$C$564),ROWS($A$18:$A640)),1/ROW(②金銭出納簿!$C$4:$C$564),0),COLUMNS($A$5:C$5)),"")</f>
        <v/>
      </c>
      <c r="D640" s="12" t="str">
        <f t="array" ref="D640">IFERROR(INDEX(②金銭出納簿!$C$4:$M$564,MATCH(LARGE((②金銭出納簿!$G$4:$G$564=$A$1)*1/ROW(②金銭出納簿!$C$4:$C$564),ROWS($A$18:$A640)),1/ROW(②金銭出納簿!$C$4:$C$564),0),COLUMNS($A$5:D$5)),"")</f>
        <v/>
      </c>
      <c r="E640" s="12" t="str">
        <f t="array" ref="E640">IFERROR(INDEX(②金銭出納簿!$C$4:$M$564,MATCH(LARGE((②金銭出納簿!$G$4:$G$564=$A$1)*1/ROW(②金銭出納簿!$C$4:$C$564),ROWS($A$18:$A640)),1/ROW(②金銭出納簿!$C$4:$C$564),0),COLUMNS($A$5:E$5)),"")</f>
        <v/>
      </c>
      <c r="F640" s="134" t="str">
        <f t="array" ref="F640">IFERROR(INDEX(②金銭出納簿!$C$4:$M$564,MATCH(LARGE((②金銭出納簿!$G$4:$G$564=$A$1)*1/ROW(②金銭出納簿!$C$4:$C$564),ROWS($A$18:$A640)),1/ROW(②金銭出納簿!$C$4:$C$564),0),COLUMNS($A$5:F$5)),"")</f>
        <v/>
      </c>
      <c r="G640" s="134" t="str">
        <f t="array" ref="G640">IFERROR(INDEX(②金銭出納簿!$C$4:$M$564,MATCH(LARGE((②金銭出納簿!$G$4:$G$564=$A$1)*1/ROW(②金銭出納簿!$C$4:$C$564),ROWS($A$18:$A640)),1/ROW(②金銭出納簿!$C$4:$C$564),0),COLUMNS($A$5:G$5)),"")</f>
        <v/>
      </c>
      <c r="H640" s="15" t="str">
        <f t="array" ref="H640">IFERROR(INDEX(②金銭出納簿!$C$4:$M$564,MATCH(LARGE((②金銭出納簿!$G$4:$G$564=$A$1)*1/ROW(②金銭出納簿!$C$4:$C$564),ROWS($A$18:$A640)),1/ROW(②金銭出納簿!$C$4:$C$564),0),COLUMNS($A$5:H$5)),"")</f>
        <v/>
      </c>
      <c r="I640" s="17" t="str">
        <f t="array" ref="I640">IFERROR(INDEX(②金銭出納簿!$C$4:$M$564,MATCH(LARGE((②金銭出納簿!$G$4:$G$564=$A$1)*1/ROW(②金銭出納簿!$C$4:$C$564),ROWS($A$18:$A640)),1/ROW(②金銭出納簿!$C$4:$C$564),0),COLUMNS($A$5:I$5)),"")</f>
        <v/>
      </c>
      <c r="J640" s="16" t="str">
        <f t="array" ref="J640">IFERROR(INDEX(②金銭出納簿!$C$4:$M$564,MATCH(LARGE((②金銭出納簿!$G$4:$G$564=$A$1)*1/ROW(②金銭出納簿!$C$4:$C$564),ROWS($A$18:$A640)),1/ROW(②金銭出納簿!$C$4:$C$564),0),COLUMNS($A$5:J$5)),"")</f>
        <v/>
      </c>
      <c r="K640" s="17" t="str">
        <f t="shared" si="22"/>
        <v/>
      </c>
      <c r="L640" s="23" t="str">
        <f t="shared" si="23"/>
        <v/>
      </c>
    </row>
    <row r="641" spans="1:12" ht="20.25" customHeight="1" x14ac:dyDescent="0.15">
      <c r="A641" s="124" t="str">
        <f t="array" ref="A641">IFERROR(INDEX(②金銭出納簿!$C$4:$M$564,MATCH(LARGE((②金銭出納簿!$G$4:$G$564=$A$1)*1/ROW(②金銭出納簿!$C$4:$C$564),ROWS($A$18:$A641)),1/ROW(②金銭出納簿!$C$4:$C$564),0),COLUMNS($A$5:A$5)),"")</f>
        <v/>
      </c>
      <c r="B641" s="125" t="str">
        <f t="array" ref="B641">IFERROR(INDEX(②金銭出納簿!$C$4:$M$564,MATCH(LARGE((②金銭出納簿!$G$4:$G$564=$A$1)*1/ROW(②金銭出納簿!$C$4:$C$564),ROWS($A$18:$A641)),1/ROW(②金銭出納簿!$C$4:$C$564),0),COLUMNS($A$5:B$5)),"")</f>
        <v/>
      </c>
      <c r="C641" s="12" t="str">
        <f t="array" ref="C641">IFERROR(INDEX(②金銭出納簿!$C$4:$M$564,MATCH(LARGE((②金銭出納簿!$G$4:$G$564=$A$1)*1/ROW(②金銭出納簿!$C$4:$C$564),ROWS($A$18:$A641)),1/ROW(②金銭出納簿!$C$4:$C$564),0),COLUMNS($A$5:C$5)),"")</f>
        <v/>
      </c>
      <c r="D641" s="12" t="str">
        <f t="array" ref="D641">IFERROR(INDEX(②金銭出納簿!$C$4:$M$564,MATCH(LARGE((②金銭出納簿!$G$4:$G$564=$A$1)*1/ROW(②金銭出納簿!$C$4:$C$564),ROWS($A$18:$A641)),1/ROW(②金銭出納簿!$C$4:$C$564),0),COLUMNS($A$5:D$5)),"")</f>
        <v/>
      </c>
      <c r="E641" s="12" t="str">
        <f t="array" ref="E641">IFERROR(INDEX(②金銭出納簿!$C$4:$M$564,MATCH(LARGE((②金銭出納簿!$G$4:$G$564=$A$1)*1/ROW(②金銭出納簿!$C$4:$C$564),ROWS($A$18:$A641)),1/ROW(②金銭出納簿!$C$4:$C$564),0),COLUMNS($A$5:E$5)),"")</f>
        <v/>
      </c>
      <c r="F641" s="134" t="str">
        <f t="array" ref="F641">IFERROR(INDEX(②金銭出納簿!$C$4:$M$564,MATCH(LARGE((②金銭出納簿!$G$4:$G$564=$A$1)*1/ROW(②金銭出納簿!$C$4:$C$564),ROWS($A$18:$A641)),1/ROW(②金銭出納簿!$C$4:$C$564),0),COLUMNS($A$5:F$5)),"")</f>
        <v/>
      </c>
      <c r="G641" s="134" t="str">
        <f t="array" ref="G641">IFERROR(INDEX(②金銭出納簿!$C$4:$M$564,MATCH(LARGE((②金銭出納簿!$G$4:$G$564=$A$1)*1/ROW(②金銭出納簿!$C$4:$C$564),ROWS($A$18:$A641)),1/ROW(②金銭出納簿!$C$4:$C$564),0),COLUMNS($A$5:G$5)),"")</f>
        <v/>
      </c>
      <c r="H641" s="15" t="str">
        <f t="array" ref="H641">IFERROR(INDEX(②金銭出納簿!$C$4:$M$564,MATCH(LARGE((②金銭出納簿!$G$4:$G$564=$A$1)*1/ROW(②金銭出納簿!$C$4:$C$564),ROWS($A$18:$A641)),1/ROW(②金銭出納簿!$C$4:$C$564),0),COLUMNS($A$5:H$5)),"")</f>
        <v/>
      </c>
      <c r="I641" s="17" t="str">
        <f t="array" ref="I641">IFERROR(INDEX(②金銭出納簿!$C$4:$M$564,MATCH(LARGE((②金銭出納簿!$G$4:$G$564=$A$1)*1/ROW(②金銭出納簿!$C$4:$C$564),ROWS($A$18:$A641)),1/ROW(②金銭出納簿!$C$4:$C$564),0),COLUMNS($A$5:I$5)),"")</f>
        <v/>
      </c>
      <c r="J641" s="16" t="str">
        <f t="array" ref="J641">IFERROR(INDEX(②金銭出納簿!$C$4:$M$564,MATCH(LARGE((②金銭出納簿!$G$4:$G$564=$A$1)*1/ROW(②金銭出納簿!$C$4:$C$564),ROWS($A$18:$A641)),1/ROW(②金銭出納簿!$C$4:$C$564),0),COLUMNS($A$5:J$5)),"")</f>
        <v/>
      </c>
      <c r="K641" s="17" t="str">
        <f t="shared" si="22"/>
        <v/>
      </c>
      <c r="L641" s="23" t="str">
        <f t="shared" si="23"/>
        <v/>
      </c>
    </row>
    <row r="642" spans="1:12" ht="20.25" customHeight="1" x14ac:dyDescent="0.15">
      <c r="A642" s="124" t="str">
        <f t="array" ref="A642">IFERROR(INDEX(②金銭出納簿!$C$4:$M$564,MATCH(LARGE((②金銭出納簿!$G$4:$G$564=$A$1)*1/ROW(②金銭出納簿!$C$4:$C$564),ROWS($A$18:$A642)),1/ROW(②金銭出納簿!$C$4:$C$564),0),COLUMNS($A$5:A$5)),"")</f>
        <v/>
      </c>
      <c r="B642" s="125" t="str">
        <f t="array" ref="B642">IFERROR(INDEX(②金銭出納簿!$C$4:$M$564,MATCH(LARGE((②金銭出納簿!$G$4:$G$564=$A$1)*1/ROW(②金銭出納簿!$C$4:$C$564),ROWS($A$18:$A642)),1/ROW(②金銭出納簿!$C$4:$C$564),0),COLUMNS($A$5:B$5)),"")</f>
        <v/>
      </c>
      <c r="C642" s="12" t="str">
        <f t="array" ref="C642">IFERROR(INDEX(②金銭出納簿!$C$4:$M$564,MATCH(LARGE((②金銭出納簿!$G$4:$G$564=$A$1)*1/ROW(②金銭出納簿!$C$4:$C$564),ROWS($A$18:$A642)),1/ROW(②金銭出納簿!$C$4:$C$564),0),COLUMNS($A$5:C$5)),"")</f>
        <v/>
      </c>
      <c r="D642" s="12" t="str">
        <f t="array" ref="D642">IFERROR(INDEX(②金銭出納簿!$C$4:$M$564,MATCH(LARGE((②金銭出納簿!$G$4:$G$564=$A$1)*1/ROW(②金銭出納簿!$C$4:$C$564),ROWS($A$18:$A642)),1/ROW(②金銭出納簿!$C$4:$C$564),0),COLUMNS($A$5:D$5)),"")</f>
        <v/>
      </c>
      <c r="E642" s="12" t="str">
        <f t="array" ref="E642">IFERROR(INDEX(②金銭出納簿!$C$4:$M$564,MATCH(LARGE((②金銭出納簿!$G$4:$G$564=$A$1)*1/ROW(②金銭出納簿!$C$4:$C$564),ROWS($A$18:$A642)),1/ROW(②金銭出納簿!$C$4:$C$564),0),COLUMNS($A$5:E$5)),"")</f>
        <v/>
      </c>
      <c r="F642" s="134" t="str">
        <f t="array" ref="F642">IFERROR(INDEX(②金銭出納簿!$C$4:$M$564,MATCH(LARGE((②金銭出納簿!$G$4:$G$564=$A$1)*1/ROW(②金銭出納簿!$C$4:$C$564),ROWS($A$18:$A642)),1/ROW(②金銭出納簿!$C$4:$C$564),0),COLUMNS($A$5:F$5)),"")</f>
        <v/>
      </c>
      <c r="G642" s="134" t="str">
        <f t="array" ref="G642">IFERROR(INDEX(②金銭出納簿!$C$4:$M$564,MATCH(LARGE((②金銭出納簿!$G$4:$G$564=$A$1)*1/ROW(②金銭出納簿!$C$4:$C$564),ROWS($A$18:$A642)),1/ROW(②金銭出納簿!$C$4:$C$564),0),COLUMNS($A$5:G$5)),"")</f>
        <v/>
      </c>
      <c r="H642" s="15" t="str">
        <f t="array" ref="H642">IFERROR(INDEX(②金銭出納簿!$C$4:$M$564,MATCH(LARGE((②金銭出納簿!$G$4:$G$564=$A$1)*1/ROW(②金銭出納簿!$C$4:$C$564),ROWS($A$18:$A642)),1/ROW(②金銭出納簿!$C$4:$C$564),0),COLUMNS($A$5:H$5)),"")</f>
        <v/>
      </c>
      <c r="I642" s="17" t="str">
        <f t="array" ref="I642">IFERROR(INDEX(②金銭出納簿!$C$4:$M$564,MATCH(LARGE((②金銭出納簿!$G$4:$G$564=$A$1)*1/ROW(②金銭出納簿!$C$4:$C$564),ROWS($A$18:$A642)),1/ROW(②金銭出納簿!$C$4:$C$564),0),COLUMNS($A$5:I$5)),"")</f>
        <v/>
      </c>
      <c r="J642" s="16" t="str">
        <f t="array" ref="J642">IFERROR(INDEX(②金銭出納簿!$C$4:$M$564,MATCH(LARGE((②金銭出納簿!$G$4:$G$564=$A$1)*1/ROW(②金銭出納簿!$C$4:$C$564),ROWS($A$18:$A642)),1/ROW(②金銭出納簿!$C$4:$C$564),0),COLUMNS($A$5:J$5)),"")</f>
        <v/>
      </c>
      <c r="K642" s="17" t="str">
        <f t="shared" si="22"/>
        <v/>
      </c>
      <c r="L642" s="23" t="str">
        <f t="shared" si="23"/>
        <v/>
      </c>
    </row>
    <row r="643" spans="1:12" ht="20.25" customHeight="1" x14ac:dyDescent="0.15">
      <c r="A643" s="124" t="str">
        <f t="array" ref="A643">IFERROR(INDEX(②金銭出納簿!$C$4:$M$564,MATCH(LARGE((②金銭出納簿!$G$4:$G$564=$A$1)*1/ROW(②金銭出納簿!$C$4:$C$564),ROWS($A$18:$A643)),1/ROW(②金銭出納簿!$C$4:$C$564),0),COLUMNS($A$5:A$5)),"")</f>
        <v/>
      </c>
      <c r="B643" s="125" t="str">
        <f t="array" ref="B643">IFERROR(INDEX(②金銭出納簿!$C$4:$M$564,MATCH(LARGE((②金銭出納簿!$G$4:$G$564=$A$1)*1/ROW(②金銭出納簿!$C$4:$C$564),ROWS($A$18:$A643)),1/ROW(②金銭出納簿!$C$4:$C$564),0),COLUMNS($A$5:B$5)),"")</f>
        <v/>
      </c>
      <c r="C643" s="12" t="str">
        <f t="array" ref="C643">IFERROR(INDEX(②金銭出納簿!$C$4:$M$564,MATCH(LARGE((②金銭出納簿!$G$4:$G$564=$A$1)*1/ROW(②金銭出納簿!$C$4:$C$564),ROWS($A$18:$A643)),1/ROW(②金銭出納簿!$C$4:$C$564),0),COLUMNS($A$5:C$5)),"")</f>
        <v/>
      </c>
      <c r="D643" s="12" t="str">
        <f t="array" ref="D643">IFERROR(INDEX(②金銭出納簿!$C$4:$M$564,MATCH(LARGE((②金銭出納簿!$G$4:$G$564=$A$1)*1/ROW(②金銭出納簿!$C$4:$C$564),ROWS($A$18:$A643)),1/ROW(②金銭出納簿!$C$4:$C$564),0),COLUMNS($A$5:D$5)),"")</f>
        <v/>
      </c>
      <c r="E643" s="12" t="str">
        <f t="array" ref="E643">IFERROR(INDEX(②金銭出納簿!$C$4:$M$564,MATCH(LARGE((②金銭出納簿!$G$4:$G$564=$A$1)*1/ROW(②金銭出納簿!$C$4:$C$564),ROWS($A$18:$A643)),1/ROW(②金銭出納簿!$C$4:$C$564),0),COLUMNS($A$5:E$5)),"")</f>
        <v/>
      </c>
      <c r="F643" s="134" t="str">
        <f t="array" ref="F643">IFERROR(INDEX(②金銭出納簿!$C$4:$M$564,MATCH(LARGE((②金銭出納簿!$G$4:$G$564=$A$1)*1/ROW(②金銭出納簿!$C$4:$C$564),ROWS($A$18:$A643)),1/ROW(②金銭出納簿!$C$4:$C$564),0),COLUMNS($A$5:F$5)),"")</f>
        <v/>
      </c>
      <c r="G643" s="134" t="str">
        <f t="array" ref="G643">IFERROR(INDEX(②金銭出納簿!$C$4:$M$564,MATCH(LARGE((②金銭出納簿!$G$4:$G$564=$A$1)*1/ROW(②金銭出納簿!$C$4:$C$564),ROWS($A$18:$A643)),1/ROW(②金銭出納簿!$C$4:$C$564),0),COLUMNS($A$5:G$5)),"")</f>
        <v/>
      </c>
      <c r="H643" s="15" t="str">
        <f t="array" ref="H643">IFERROR(INDEX(②金銭出納簿!$C$4:$M$564,MATCH(LARGE((②金銭出納簿!$G$4:$G$564=$A$1)*1/ROW(②金銭出納簿!$C$4:$C$564),ROWS($A$18:$A643)),1/ROW(②金銭出納簿!$C$4:$C$564),0),COLUMNS($A$5:H$5)),"")</f>
        <v/>
      </c>
      <c r="I643" s="17" t="str">
        <f t="array" ref="I643">IFERROR(INDEX(②金銭出納簿!$C$4:$M$564,MATCH(LARGE((②金銭出納簿!$G$4:$G$564=$A$1)*1/ROW(②金銭出納簿!$C$4:$C$564),ROWS($A$18:$A643)),1/ROW(②金銭出納簿!$C$4:$C$564),0),COLUMNS($A$5:I$5)),"")</f>
        <v/>
      </c>
      <c r="J643" s="16" t="str">
        <f t="array" ref="J643">IFERROR(INDEX(②金銭出納簿!$C$4:$M$564,MATCH(LARGE((②金銭出納簿!$G$4:$G$564=$A$1)*1/ROW(②金銭出納簿!$C$4:$C$564),ROWS($A$18:$A643)),1/ROW(②金銭出納簿!$C$4:$C$564),0),COLUMNS($A$5:J$5)),"")</f>
        <v/>
      </c>
      <c r="K643" s="17" t="str">
        <f t="shared" si="22"/>
        <v/>
      </c>
      <c r="L643" s="23" t="str">
        <f t="shared" si="23"/>
        <v/>
      </c>
    </row>
    <row r="644" spans="1:12" ht="20.25" customHeight="1" x14ac:dyDescent="0.15">
      <c r="A644" s="124" t="str">
        <f t="array" ref="A644">IFERROR(INDEX(②金銭出納簿!$C$4:$M$564,MATCH(LARGE((②金銭出納簿!$G$4:$G$564=$A$1)*1/ROW(②金銭出納簿!$C$4:$C$564),ROWS($A$18:$A644)),1/ROW(②金銭出納簿!$C$4:$C$564),0),COLUMNS($A$5:A$5)),"")</f>
        <v/>
      </c>
      <c r="B644" s="125" t="str">
        <f t="array" ref="B644">IFERROR(INDEX(②金銭出納簿!$C$4:$M$564,MATCH(LARGE((②金銭出納簿!$G$4:$G$564=$A$1)*1/ROW(②金銭出納簿!$C$4:$C$564),ROWS($A$18:$A644)),1/ROW(②金銭出納簿!$C$4:$C$564),0),COLUMNS($A$5:B$5)),"")</f>
        <v/>
      </c>
      <c r="C644" s="12" t="str">
        <f t="array" ref="C644">IFERROR(INDEX(②金銭出納簿!$C$4:$M$564,MATCH(LARGE((②金銭出納簿!$G$4:$G$564=$A$1)*1/ROW(②金銭出納簿!$C$4:$C$564),ROWS($A$18:$A644)),1/ROW(②金銭出納簿!$C$4:$C$564),0),COLUMNS($A$5:C$5)),"")</f>
        <v/>
      </c>
      <c r="D644" s="12" t="str">
        <f t="array" ref="D644">IFERROR(INDEX(②金銭出納簿!$C$4:$M$564,MATCH(LARGE((②金銭出納簿!$G$4:$G$564=$A$1)*1/ROW(②金銭出納簿!$C$4:$C$564),ROWS($A$18:$A644)),1/ROW(②金銭出納簿!$C$4:$C$564),0),COLUMNS($A$5:D$5)),"")</f>
        <v/>
      </c>
      <c r="E644" s="12" t="str">
        <f t="array" ref="E644">IFERROR(INDEX(②金銭出納簿!$C$4:$M$564,MATCH(LARGE((②金銭出納簿!$G$4:$G$564=$A$1)*1/ROW(②金銭出納簿!$C$4:$C$564),ROWS($A$18:$A644)),1/ROW(②金銭出納簿!$C$4:$C$564),0),COLUMNS($A$5:E$5)),"")</f>
        <v/>
      </c>
      <c r="F644" s="134" t="str">
        <f t="array" ref="F644">IFERROR(INDEX(②金銭出納簿!$C$4:$M$564,MATCH(LARGE((②金銭出納簿!$G$4:$G$564=$A$1)*1/ROW(②金銭出納簿!$C$4:$C$564),ROWS($A$18:$A644)),1/ROW(②金銭出納簿!$C$4:$C$564),0),COLUMNS($A$5:F$5)),"")</f>
        <v/>
      </c>
      <c r="G644" s="134" t="str">
        <f t="array" ref="G644">IFERROR(INDEX(②金銭出納簿!$C$4:$M$564,MATCH(LARGE((②金銭出納簿!$G$4:$G$564=$A$1)*1/ROW(②金銭出納簿!$C$4:$C$564),ROWS($A$18:$A644)),1/ROW(②金銭出納簿!$C$4:$C$564),0),COLUMNS($A$5:G$5)),"")</f>
        <v/>
      </c>
      <c r="H644" s="15" t="str">
        <f t="array" ref="H644">IFERROR(INDEX(②金銭出納簿!$C$4:$M$564,MATCH(LARGE((②金銭出納簿!$G$4:$G$564=$A$1)*1/ROW(②金銭出納簿!$C$4:$C$564),ROWS($A$18:$A644)),1/ROW(②金銭出納簿!$C$4:$C$564),0),COLUMNS($A$5:H$5)),"")</f>
        <v/>
      </c>
      <c r="I644" s="17" t="str">
        <f t="array" ref="I644">IFERROR(INDEX(②金銭出納簿!$C$4:$M$564,MATCH(LARGE((②金銭出納簿!$G$4:$G$564=$A$1)*1/ROW(②金銭出納簿!$C$4:$C$564),ROWS($A$18:$A644)),1/ROW(②金銭出納簿!$C$4:$C$564),0),COLUMNS($A$5:I$5)),"")</f>
        <v/>
      </c>
      <c r="J644" s="16" t="str">
        <f t="array" ref="J644">IFERROR(INDEX(②金銭出納簿!$C$4:$M$564,MATCH(LARGE((②金銭出納簿!$G$4:$G$564=$A$1)*1/ROW(②金銭出納簿!$C$4:$C$564),ROWS($A$18:$A644)),1/ROW(②金銭出納簿!$C$4:$C$564),0),COLUMNS($A$5:J$5)),"")</f>
        <v/>
      </c>
      <c r="K644" s="17" t="str">
        <f t="shared" si="22"/>
        <v/>
      </c>
      <c r="L644" s="23" t="str">
        <f t="shared" si="23"/>
        <v/>
      </c>
    </row>
    <row r="645" spans="1:12" ht="20.25" customHeight="1" x14ac:dyDescent="0.15">
      <c r="A645" s="124" t="str">
        <f t="array" ref="A645">IFERROR(INDEX(②金銭出納簿!$C$4:$M$564,MATCH(LARGE((②金銭出納簿!$G$4:$G$564=$A$1)*1/ROW(②金銭出納簿!$C$4:$C$564),ROWS($A$18:$A645)),1/ROW(②金銭出納簿!$C$4:$C$564),0),COLUMNS($A$5:A$5)),"")</f>
        <v/>
      </c>
      <c r="B645" s="125" t="str">
        <f t="array" ref="B645">IFERROR(INDEX(②金銭出納簿!$C$4:$M$564,MATCH(LARGE((②金銭出納簿!$G$4:$G$564=$A$1)*1/ROW(②金銭出納簿!$C$4:$C$564),ROWS($A$18:$A645)),1/ROW(②金銭出納簿!$C$4:$C$564),0),COLUMNS($A$5:B$5)),"")</f>
        <v/>
      </c>
      <c r="C645" s="12" t="str">
        <f t="array" ref="C645">IFERROR(INDEX(②金銭出納簿!$C$4:$M$564,MATCH(LARGE((②金銭出納簿!$G$4:$G$564=$A$1)*1/ROW(②金銭出納簿!$C$4:$C$564),ROWS($A$18:$A645)),1/ROW(②金銭出納簿!$C$4:$C$564),0),COLUMNS($A$5:C$5)),"")</f>
        <v/>
      </c>
      <c r="D645" s="12" t="str">
        <f t="array" ref="D645">IFERROR(INDEX(②金銭出納簿!$C$4:$M$564,MATCH(LARGE((②金銭出納簿!$G$4:$G$564=$A$1)*1/ROW(②金銭出納簿!$C$4:$C$564),ROWS($A$18:$A645)),1/ROW(②金銭出納簿!$C$4:$C$564),0),COLUMNS($A$5:D$5)),"")</f>
        <v/>
      </c>
      <c r="E645" s="12" t="str">
        <f t="array" ref="E645">IFERROR(INDEX(②金銭出納簿!$C$4:$M$564,MATCH(LARGE((②金銭出納簿!$G$4:$G$564=$A$1)*1/ROW(②金銭出納簿!$C$4:$C$564),ROWS($A$18:$A645)),1/ROW(②金銭出納簿!$C$4:$C$564),0),COLUMNS($A$5:E$5)),"")</f>
        <v/>
      </c>
      <c r="F645" s="134" t="str">
        <f t="array" ref="F645">IFERROR(INDEX(②金銭出納簿!$C$4:$M$564,MATCH(LARGE((②金銭出納簿!$G$4:$G$564=$A$1)*1/ROW(②金銭出納簿!$C$4:$C$564),ROWS($A$18:$A645)),1/ROW(②金銭出納簿!$C$4:$C$564),0),COLUMNS($A$5:F$5)),"")</f>
        <v/>
      </c>
      <c r="G645" s="134" t="str">
        <f t="array" ref="G645">IFERROR(INDEX(②金銭出納簿!$C$4:$M$564,MATCH(LARGE((②金銭出納簿!$G$4:$G$564=$A$1)*1/ROW(②金銭出納簿!$C$4:$C$564),ROWS($A$18:$A645)),1/ROW(②金銭出納簿!$C$4:$C$564),0),COLUMNS($A$5:G$5)),"")</f>
        <v/>
      </c>
      <c r="H645" s="15" t="str">
        <f t="array" ref="H645">IFERROR(INDEX(②金銭出納簿!$C$4:$M$564,MATCH(LARGE((②金銭出納簿!$G$4:$G$564=$A$1)*1/ROW(②金銭出納簿!$C$4:$C$564),ROWS($A$18:$A645)),1/ROW(②金銭出納簿!$C$4:$C$564),0),COLUMNS($A$5:H$5)),"")</f>
        <v/>
      </c>
      <c r="I645" s="17" t="str">
        <f t="array" ref="I645">IFERROR(INDEX(②金銭出納簿!$C$4:$M$564,MATCH(LARGE((②金銭出納簿!$G$4:$G$564=$A$1)*1/ROW(②金銭出納簿!$C$4:$C$564),ROWS($A$18:$A645)),1/ROW(②金銭出納簿!$C$4:$C$564),0),COLUMNS($A$5:I$5)),"")</f>
        <v/>
      </c>
      <c r="J645" s="16" t="str">
        <f t="array" ref="J645">IFERROR(INDEX(②金銭出納簿!$C$4:$M$564,MATCH(LARGE((②金銭出納簿!$G$4:$G$564=$A$1)*1/ROW(②金銭出納簿!$C$4:$C$564),ROWS($A$18:$A645)),1/ROW(②金銭出納簿!$C$4:$C$564),0),COLUMNS($A$5:J$5)),"")</f>
        <v/>
      </c>
      <c r="K645" s="17" t="str">
        <f t="shared" si="22"/>
        <v/>
      </c>
      <c r="L645" s="23" t="str">
        <f t="shared" si="23"/>
        <v/>
      </c>
    </row>
    <row r="646" spans="1:12" ht="20.25" customHeight="1" x14ac:dyDescent="0.15">
      <c r="A646" s="124" t="str">
        <f t="array" ref="A646">IFERROR(INDEX(②金銭出納簿!$C$4:$M$564,MATCH(LARGE((②金銭出納簿!$G$4:$G$564=$A$1)*1/ROW(②金銭出納簿!$C$4:$C$564),ROWS($A$18:$A646)),1/ROW(②金銭出納簿!$C$4:$C$564),0),COLUMNS($A$5:A$5)),"")</f>
        <v/>
      </c>
      <c r="B646" s="125" t="str">
        <f t="array" ref="B646">IFERROR(INDEX(②金銭出納簿!$C$4:$M$564,MATCH(LARGE((②金銭出納簿!$G$4:$G$564=$A$1)*1/ROW(②金銭出納簿!$C$4:$C$564),ROWS($A$18:$A646)),1/ROW(②金銭出納簿!$C$4:$C$564),0),COLUMNS($A$5:B$5)),"")</f>
        <v/>
      </c>
      <c r="C646" s="12" t="str">
        <f t="array" ref="C646">IFERROR(INDEX(②金銭出納簿!$C$4:$M$564,MATCH(LARGE((②金銭出納簿!$G$4:$G$564=$A$1)*1/ROW(②金銭出納簿!$C$4:$C$564),ROWS($A$18:$A646)),1/ROW(②金銭出納簿!$C$4:$C$564),0),COLUMNS($A$5:C$5)),"")</f>
        <v/>
      </c>
      <c r="D646" s="12" t="str">
        <f t="array" ref="D646">IFERROR(INDEX(②金銭出納簿!$C$4:$M$564,MATCH(LARGE((②金銭出納簿!$G$4:$G$564=$A$1)*1/ROW(②金銭出納簿!$C$4:$C$564),ROWS($A$18:$A646)),1/ROW(②金銭出納簿!$C$4:$C$564),0),COLUMNS($A$5:D$5)),"")</f>
        <v/>
      </c>
      <c r="E646" s="12" t="str">
        <f t="array" ref="E646">IFERROR(INDEX(②金銭出納簿!$C$4:$M$564,MATCH(LARGE((②金銭出納簿!$G$4:$G$564=$A$1)*1/ROW(②金銭出納簿!$C$4:$C$564),ROWS($A$18:$A646)),1/ROW(②金銭出納簿!$C$4:$C$564),0),COLUMNS($A$5:E$5)),"")</f>
        <v/>
      </c>
      <c r="F646" s="134" t="str">
        <f t="array" ref="F646">IFERROR(INDEX(②金銭出納簿!$C$4:$M$564,MATCH(LARGE((②金銭出納簿!$G$4:$G$564=$A$1)*1/ROW(②金銭出納簿!$C$4:$C$564),ROWS($A$18:$A646)),1/ROW(②金銭出納簿!$C$4:$C$564),0),COLUMNS($A$5:F$5)),"")</f>
        <v/>
      </c>
      <c r="G646" s="134" t="str">
        <f t="array" ref="G646">IFERROR(INDEX(②金銭出納簿!$C$4:$M$564,MATCH(LARGE((②金銭出納簿!$G$4:$G$564=$A$1)*1/ROW(②金銭出納簿!$C$4:$C$564),ROWS($A$18:$A646)),1/ROW(②金銭出納簿!$C$4:$C$564),0),COLUMNS($A$5:G$5)),"")</f>
        <v/>
      </c>
      <c r="H646" s="15" t="str">
        <f t="array" ref="H646">IFERROR(INDEX(②金銭出納簿!$C$4:$M$564,MATCH(LARGE((②金銭出納簿!$G$4:$G$564=$A$1)*1/ROW(②金銭出納簿!$C$4:$C$564),ROWS($A$18:$A646)),1/ROW(②金銭出納簿!$C$4:$C$564),0),COLUMNS($A$5:H$5)),"")</f>
        <v/>
      </c>
      <c r="I646" s="17" t="str">
        <f t="array" ref="I646">IFERROR(INDEX(②金銭出納簿!$C$4:$M$564,MATCH(LARGE((②金銭出納簿!$G$4:$G$564=$A$1)*1/ROW(②金銭出納簿!$C$4:$C$564),ROWS($A$18:$A646)),1/ROW(②金銭出納簿!$C$4:$C$564),0),COLUMNS($A$5:I$5)),"")</f>
        <v/>
      </c>
      <c r="J646" s="16" t="str">
        <f t="array" ref="J646">IFERROR(INDEX(②金銭出納簿!$C$4:$M$564,MATCH(LARGE((②金銭出納簿!$G$4:$G$564=$A$1)*1/ROW(②金銭出納簿!$C$4:$C$564),ROWS($A$18:$A646)),1/ROW(②金銭出納簿!$C$4:$C$564),0),COLUMNS($A$5:J$5)),"")</f>
        <v/>
      </c>
      <c r="K646" s="17" t="str">
        <f t="shared" si="22"/>
        <v/>
      </c>
      <c r="L646" s="23" t="str">
        <f t="shared" si="23"/>
        <v/>
      </c>
    </row>
    <row r="647" spans="1:12" ht="20.25" customHeight="1" x14ac:dyDescent="0.15">
      <c r="A647" s="124" t="str">
        <f t="array" ref="A647">IFERROR(INDEX(②金銭出納簿!$C$4:$M$564,MATCH(LARGE((②金銭出納簿!$G$4:$G$564=$A$1)*1/ROW(②金銭出納簿!$C$4:$C$564),ROWS($A$18:$A647)),1/ROW(②金銭出納簿!$C$4:$C$564),0),COLUMNS($A$5:A$5)),"")</f>
        <v/>
      </c>
      <c r="B647" s="125" t="str">
        <f t="array" ref="B647">IFERROR(INDEX(②金銭出納簿!$C$4:$M$564,MATCH(LARGE((②金銭出納簿!$G$4:$G$564=$A$1)*1/ROW(②金銭出納簿!$C$4:$C$564),ROWS($A$18:$A647)),1/ROW(②金銭出納簿!$C$4:$C$564),0),COLUMNS($A$5:B$5)),"")</f>
        <v/>
      </c>
      <c r="C647" s="12" t="str">
        <f t="array" ref="C647">IFERROR(INDEX(②金銭出納簿!$C$4:$M$564,MATCH(LARGE((②金銭出納簿!$G$4:$G$564=$A$1)*1/ROW(②金銭出納簿!$C$4:$C$564),ROWS($A$18:$A647)),1/ROW(②金銭出納簿!$C$4:$C$564),0),COLUMNS($A$5:C$5)),"")</f>
        <v/>
      </c>
      <c r="D647" s="12" t="str">
        <f t="array" ref="D647">IFERROR(INDEX(②金銭出納簿!$C$4:$M$564,MATCH(LARGE((②金銭出納簿!$G$4:$G$564=$A$1)*1/ROW(②金銭出納簿!$C$4:$C$564),ROWS($A$18:$A647)),1/ROW(②金銭出納簿!$C$4:$C$564),0),COLUMNS($A$5:D$5)),"")</f>
        <v/>
      </c>
      <c r="E647" s="12" t="str">
        <f t="array" ref="E647">IFERROR(INDEX(②金銭出納簿!$C$4:$M$564,MATCH(LARGE((②金銭出納簿!$G$4:$G$564=$A$1)*1/ROW(②金銭出納簿!$C$4:$C$564),ROWS($A$18:$A647)),1/ROW(②金銭出納簿!$C$4:$C$564),0),COLUMNS($A$5:E$5)),"")</f>
        <v/>
      </c>
      <c r="F647" s="134" t="str">
        <f t="array" ref="F647">IFERROR(INDEX(②金銭出納簿!$C$4:$M$564,MATCH(LARGE((②金銭出納簿!$G$4:$G$564=$A$1)*1/ROW(②金銭出納簿!$C$4:$C$564),ROWS($A$18:$A647)),1/ROW(②金銭出納簿!$C$4:$C$564),0),COLUMNS($A$5:F$5)),"")</f>
        <v/>
      </c>
      <c r="G647" s="134" t="str">
        <f t="array" ref="G647">IFERROR(INDEX(②金銭出納簿!$C$4:$M$564,MATCH(LARGE((②金銭出納簿!$G$4:$G$564=$A$1)*1/ROW(②金銭出納簿!$C$4:$C$564),ROWS($A$18:$A647)),1/ROW(②金銭出納簿!$C$4:$C$564),0),COLUMNS($A$5:G$5)),"")</f>
        <v/>
      </c>
      <c r="H647" s="15" t="str">
        <f t="array" ref="H647">IFERROR(INDEX(②金銭出納簿!$C$4:$M$564,MATCH(LARGE((②金銭出納簿!$G$4:$G$564=$A$1)*1/ROW(②金銭出納簿!$C$4:$C$564),ROWS($A$18:$A647)),1/ROW(②金銭出納簿!$C$4:$C$564),0),COLUMNS($A$5:H$5)),"")</f>
        <v/>
      </c>
      <c r="I647" s="17" t="str">
        <f t="array" ref="I647">IFERROR(INDEX(②金銭出納簿!$C$4:$M$564,MATCH(LARGE((②金銭出納簿!$G$4:$G$564=$A$1)*1/ROW(②金銭出納簿!$C$4:$C$564),ROWS($A$18:$A647)),1/ROW(②金銭出納簿!$C$4:$C$564),0),COLUMNS($A$5:I$5)),"")</f>
        <v/>
      </c>
      <c r="J647" s="16" t="str">
        <f t="array" ref="J647">IFERROR(INDEX(②金銭出納簿!$C$4:$M$564,MATCH(LARGE((②金銭出納簿!$G$4:$G$564=$A$1)*1/ROW(②金銭出納簿!$C$4:$C$564),ROWS($A$18:$A647)),1/ROW(②金銭出納簿!$C$4:$C$564),0),COLUMNS($A$5:J$5)),"")</f>
        <v/>
      </c>
      <c r="K647" s="17" t="str">
        <f t="shared" si="22"/>
        <v/>
      </c>
      <c r="L647" s="23" t="str">
        <f t="shared" si="23"/>
        <v/>
      </c>
    </row>
    <row r="648" spans="1:12" ht="20.25" customHeight="1" x14ac:dyDescent="0.15">
      <c r="A648" s="124" t="str">
        <f t="array" ref="A648">IFERROR(INDEX(②金銭出納簿!$C$4:$M$564,MATCH(LARGE((②金銭出納簿!$G$4:$G$564=$A$1)*1/ROW(②金銭出納簿!$C$4:$C$564),ROWS($A$18:$A648)),1/ROW(②金銭出納簿!$C$4:$C$564),0),COLUMNS($A$5:A$5)),"")</f>
        <v/>
      </c>
      <c r="B648" s="125" t="str">
        <f t="array" ref="B648">IFERROR(INDEX(②金銭出納簿!$C$4:$M$564,MATCH(LARGE((②金銭出納簿!$G$4:$G$564=$A$1)*1/ROW(②金銭出納簿!$C$4:$C$564),ROWS($A$18:$A648)),1/ROW(②金銭出納簿!$C$4:$C$564),0),COLUMNS($A$5:B$5)),"")</f>
        <v/>
      </c>
      <c r="C648" s="12" t="str">
        <f t="array" ref="C648">IFERROR(INDEX(②金銭出納簿!$C$4:$M$564,MATCH(LARGE((②金銭出納簿!$G$4:$G$564=$A$1)*1/ROW(②金銭出納簿!$C$4:$C$564),ROWS($A$18:$A648)),1/ROW(②金銭出納簿!$C$4:$C$564),0),COLUMNS($A$5:C$5)),"")</f>
        <v/>
      </c>
      <c r="D648" s="12" t="str">
        <f t="array" ref="D648">IFERROR(INDEX(②金銭出納簿!$C$4:$M$564,MATCH(LARGE((②金銭出納簿!$G$4:$G$564=$A$1)*1/ROW(②金銭出納簿!$C$4:$C$564),ROWS($A$18:$A648)),1/ROW(②金銭出納簿!$C$4:$C$564),0),COLUMNS($A$5:D$5)),"")</f>
        <v/>
      </c>
      <c r="E648" s="12" t="str">
        <f t="array" ref="E648">IFERROR(INDEX(②金銭出納簿!$C$4:$M$564,MATCH(LARGE((②金銭出納簿!$G$4:$G$564=$A$1)*1/ROW(②金銭出納簿!$C$4:$C$564),ROWS($A$18:$A648)),1/ROW(②金銭出納簿!$C$4:$C$564),0),COLUMNS($A$5:E$5)),"")</f>
        <v/>
      </c>
      <c r="F648" s="134" t="str">
        <f t="array" ref="F648">IFERROR(INDEX(②金銭出納簿!$C$4:$M$564,MATCH(LARGE((②金銭出納簿!$G$4:$G$564=$A$1)*1/ROW(②金銭出納簿!$C$4:$C$564),ROWS($A$18:$A648)),1/ROW(②金銭出納簿!$C$4:$C$564),0),COLUMNS($A$5:F$5)),"")</f>
        <v/>
      </c>
      <c r="G648" s="134" t="str">
        <f t="array" ref="G648">IFERROR(INDEX(②金銭出納簿!$C$4:$M$564,MATCH(LARGE((②金銭出納簿!$G$4:$G$564=$A$1)*1/ROW(②金銭出納簿!$C$4:$C$564),ROWS($A$18:$A648)),1/ROW(②金銭出納簿!$C$4:$C$564),0),COLUMNS($A$5:G$5)),"")</f>
        <v/>
      </c>
      <c r="H648" s="15" t="str">
        <f t="array" ref="H648">IFERROR(INDEX(②金銭出納簿!$C$4:$M$564,MATCH(LARGE((②金銭出納簿!$G$4:$G$564=$A$1)*1/ROW(②金銭出納簿!$C$4:$C$564),ROWS($A$18:$A648)),1/ROW(②金銭出納簿!$C$4:$C$564),0),COLUMNS($A$5:H$5)),"")</f>
        <v/>
      </c>
      <c r="I648" s="17" t="str">
        <f t="array" ref="I648">IFERROR(INDEX(②金銭出納簿!$C$4:$M$564,MATCH(LARGE((②金銭出納簿!$G$4:$G$564=$A$1)*1/ROW(②金銭出納簿!$C$4:$C$564),ROWS($A$18:$A648)),1/ROW(②金銭出納簿!$C$4:$C$564),0),COLUMNS($A$5:I$5)),"")</f>
        <v/>
      </c>
      <c r="J648" s="16" t="str">
        <f t="array" ref="J648">IFERROR(INDEX(②金銭出納簿!$C$4:$M$564,MATCH(LARGE((②金銭出納簿!$G$4:$G$564=$A$1)*1/ROW(②金銭出納簿!$C$4:$C$564),ROWS($A$18:$A648)),1/ROW(②金銭出納簿!$C$4:$C$564),0),COLUMNS($A$5:J$5)),"")</f>
        <v/>
      </c>
      <c r="K648" s="17" t="str">
        <f t="shared" si="22"/>
        <v/>
      </c>
      <c r="L648" s="23" t="str">
        <f t="shared" si="23"/>
        <v/>
      </c>
    </row>
    <row r="649" spans="1:12" ht="20.25" customHeight="1" x14ac:dyDescent="0.15">
      <c r="A649" s="124" t="str">
        <f t="array" ref="A649">IFERROR(INDEX(②金銭出納簿!$C$4:$M$564,MATCH(LARGE((②金銭出納簿!$G$4:$G$564=$A$1)*1/ROW(②金銭出納簿!$C$4:$C$564),ROWS($A$18:$A649)),1/ROW(②金銭出納簿!$C$4:$C$564),0),COLUMNS($A$5:A$5)),"")</f>
        <v/>
      </c>
      <c r="B649" s="125" t="str">
        <f t="array" ref="B649">IFERROR(INDEX(②金銭出納簿!$C$4:$M$564,MATCH(LARGE((②金銭出納簿!$G$4:$G$564=$A$1)*1/ROW(②金銭出納簿!$C$4:$C$564),ROWS($A$18:$A649)),1/ROW(②金銭出納簿!$C$4:$C$564),0),COLUMNS($A$5:B$5)),"")</f>
        <v/>
      </c>
      <c r="C649" s="12" t="str">
        <f t="array" ref="C649">IFERROR(INDEX(②金銭出納簿!$C$4:$M$564,MATCH(LARGE((②金銭出納簿!$G$4:$G$564=$A$1)*1/ROW(②金銭出納簿!$C$4:$C$564),ROWS($A$18:$A649)),1/ROW(②金銭出納簿!$C$4:$C$564),0),COLUMNS($A$5:C$5)),"")</f>
        <v/>
      </c>
      <c r="D649" s="12" t="str">
        <f t="array" ref="D649">IFERROR(INDEX(②金銭出納簿!$C$4:$M$564,MATCH(LARGE((②金銭出納簿!$G$4:$G$564=$A$1)*1/ROW(②金銭出納簿!$C$4:$C$564),ROWS($A$18:$A649)),1/ROW(②金銭出納簿!$C$4:$C$564),0),COLUMNS($A$5:D$5)),"")</f>
        <v/>
      </c>
      <c r="E649" s="12" t="str">
        <f t="array" ref="E649">IFERROR(INDEX(②金銭出納簿!$C$4:$M$564,MATCH(LARGE((②金銭出納簿!$G$4:$G$564=$A$1)*1/ROW(②金銭出納簿!$C$4:$C$564),ROWS($A$18:$A649)),1/ROW(②金銭出納簿!$C$4:$C$564),0),COLUMNS($A$5:E$5)),"")</f>
        <v/>
      </c>
      <c r="F649" s="134" t="str">
        <f t="array" ref="F649">IFERROR(INDEX(②金銭出納簿!$C$4:$M$564,MATCH(LARGE((②金銭出納簿!$G$4:$G$564=$A$1)*1/ROW(②金銭出納簿!$C$4:$C$564),ROWS($A$18:$A649)),1/ROW(②金銭出納簿!$C$4:$C$564),0),COLUMNS($A$5:F$5)),"")</f>
        <v/>
      </c>
      <c r="G649" s="134" t="str">
        <f t="array" ref="G649">IFERROR(INDEX(②金銭出納簿!$C$4:$M$564,MATCH(LARGE((②金銭出納簿!$G$4:$G$564=$A$1)*1/ROW(②金銭出納簿!$C$4:$C$564),ROWS($A$18:$A649)),1/ROW(②金銭出納簿!$C$4:$C$564),0),COLUMNS($A$5:G$5)),"")</f>
        <v/>
      </c>
      <c r="H649" s="15" t="str">
        <f t="array" ref="H649">IFERROR(INDEX(②金銭出納簿!$C$4:$M$564,MATCH(LARGE((②金銭出納簿!$G$4:$G$564=$A$1)*1/ROW(②金銭出納簿!$C$4:$C$564),ROWS($A$18:$A649)),1/ROW(②金銭出納簿!$C$4:$C$564),0),COLUMNS($A$5:H$5)),"")</f>
        <v/>
      </c>
      <c r="I649" s="17" t="str">
        <f t="array" ref="I649">IFERROR(INDEX(②金銭出納簿!$C$4:$M$564,MATCH(LARGE((②金銭出納簿!$G$4:$G$564=$A$1)*1/ROW(②金銭出納簿!$C$4:$C$564),ROWS($A$18:$A649)),1/ROW(②金銭出納簿!$C$4:$C$564),0),COLUMNS($A$5:I$5)),"")</f>
        <v/>
      </c>
      <c r="J649" s="16" t="str">
        <f t="array" ref="J649">IFERROR(INDEX(②金銭出納簿!$C$4:$M$564,MATCH(LARGE((②金銭出納簿!$G$4:$G$564=$A$1)*1/ROW(②金銭出納簿!$C$4:$C$564),ROWS($A$18:$A649)),1/ROW(②金銭出納簿!$C$4:$C$564),0),COLUMNS($A$5:J$5)),"")</f>
        <v/>
      </c>
      <c r="K649" s="17" t="str">
        <f t="shared" si="22"/>
        <v/>
      </c>
      <c r="L649" s="23" t="str">
        <f t="shared" si="23"/>
        <v/>
      </c>
    </row>
    <row r="650" spans="1:12" ht="20.25" customHeight="1" x14ac:dyDescent="0.15">
      <c r="A650" s="124" t="str">
        <f t="array" ref="A650">IFERROR(INDEX(②金銭出納簿!$C$4:$M$564,MATCH(LARGE((②金銭出納簿!$G$4:$G$564=$A$1)*1/ROW(②金銭出納簿!$C$4:$C$564),ROWS($A$18:$A650)),1/ROW(②金銭出納簿!$C$4:$C$564),0),COLUMNS($A$5:A$5)),"")</f>
        <v/>
      </c>
      <c r="B650" s="125" t="str">
        <f t="array" ref="B650">IFERROR(INDEX(②金銭出納簿!$C$4:$M$564,MATCH(LARGE((②金銭出納簿!$G$4:$G$564=$A$1)*1/ROW(②金銭出納簿!$C$4:$C$564),ROWS($A$18:$A650)),1/ROW(②金銭出納簿!$C$4:$C$564),0),COLUMNS($A$5:B$5)),"")</f>
        <v/>
      </c>
      <c r="C650" s="12" t="str">
        <f t="array" ref="C650">IFERROR(INDEX(②金銭出納簿!$C$4:$M$564,MATCH(LARGE((②金銭出納簿!$G$4:$G$564=$A$1)*1/ROW(②金銭出納簿!$C$4:$C$564),ROWS($A$18:$A650)),1/ROW(②金銭出納簿!$C$4:$C$564),0),COLUMNS($A$5:C$5)),"")</f>
        <v/>
      </c>
      <c r="D650" s="12" t="str">
        <f t="array" ref="D650">IFERROR(INDEX(②金銭出納簿!$C$4:$M$564,MATCH(LARGE((②金銭出納簿!$G$4:$G$564=$A$1)*1/ROW(②金銭出納簿!$C$4:$C$564),ROWS($A$18:$A650)),1/ROW(②金銭出納簿!$C$4:$C$564),0),COLUMNS($A$5:D$5)),"")</f>
        <v/>
      </c>
      <c r="E650" s="12" t="str">
        <f t="array" ref="E650">IFERROR(INDEX(②金銭出納簿!$C$4:$M$564,MATCH(LARGE((②金銭出納簿!$G$4:$G$564=$A$1)*1/ROW(②金銭出納簿!$C$4:$C$564),ROWS($A$18:$A650)),1/ROW(②金銭出納簿!$C$4:$C$564),0),COLUMNS($A$5:E$5)),"")</f>
        <v/>
      </c>
      <c r="F650" s="134" t="str">
        <f t="array" ref="F650">IFERROR(INDEX(②金銭出納簿!$C$4:$M$564,MATCH(LARGE((②金銭出納簿!$G$4:$G$564=$A$1)*1/ROW(②金銭出納簿!$C$4:$C$564),ROWS($A$18:$A650)),1/ROW(②金銭出納簿!$C$4:$C$564),0),COLUMNS($A$5:F$5)),"")</f>
        <v/>
      </c>
      <c r="G650" s="134" t="str">
        <f t="array" ref="G650">IFERROR(INDEX(②金銭出納簿!$C$4:$M$564,MATCH(LARGE((②金銭出納簿!$G$4:$G$564=$A$1)*1/ROW(②金銭出納簿!$C$4:$C$564),ROWS($A$18:$A650)),1/ROW(②金銭出納簿!$C$4:$C$564),0),COLUMNS($A$5:G$5)),"")</f>
        <v/>
      </c>
      <c r="H650" s="15" t="str">
        <f t="array" ref="H650">IFERROR(INDEX(②金銭出納簿!$C$4:$M$564,MATCH(LARGE((②金銭出納簿!$G$4:$G$564=$A$1)*1/ROW(②金銭出納簿!$C$4:$C$564),ROWS($A$18:$A650)),1/ROW(②金銭出納簿!$C$4:$C$564),0),COLUMNS($A$5:H$5)),"")</f>
        <v/>
      </c>
      <c r="I650" s="17" t="str">
        <f t="array" ref="I650">IFERROR(INDEX(②金銭出納簿!$C$4:$M$564,MATCH(LARGE((②金銭出納簿!$G$4:$G$564=$A$1)*1/ROW(②金銭出納簿!$C$4:$C$564),ROWS($A$18:$A650)),1/ROW(②金銭出納簿!$C$4:$C$564),0),COLUMNS($A$5:I$5)),"")</f>
        <v/>
      </c>
      <c r="J650" s="16" t="str">
        <f t="array" ref="J650">IFERROR(INDEX(②金銭出納簿!$C$4:$M$564,MATCH(LARGE((②金銭出納簿!$G$4:$G$564=$A$1)*1/ROW(②金銭出納簿!$C$4:$C$564),ROWS($A$18:$A650)),1/ROW(②金銭出納簿!$C$4:$C$564),0),COLUMNS($A$5:J$5)),"")</f>
        <v/>
      </c>
      <c r="K650" s="17" t="str">
        <f t="shared" si="22"/>
        <v/>
      </c>
      <c r="L650" s="23" t="str">
        <f t="shared" si="23"/>
        <v/>
      </c>
    </row>
    <row r="651" spans="1:12" ht="20.25" customHeight="1" x14ac:dyDescent="0.15">
      <c r="A651" s="124" t="str">
        <f t="array" ref="A651">IFERROR(INDEX(②金銭出納簿!$C$4:$M$564,MATCH(LARGE((②金銭出納簿!$G$4:$G$564=$A$1)*1/ROW(②金銭出納簿!$C$4:$C$564),ROWS($A$18:$A651)),1/ROW(②金銭出納簿!$C$4:$C$564),0),COLUMNS($A$5:A$5)),"")</f>
        <v/>
      </c>
      <c r="B651" s="125" t="str">
        <f t="array" ref="B651">IFERROR(INDEX(②金銭出納簿!$C$4:$M$564,MATCH(LARGE((②金銭出納簿!$G$4:$G$564=$A$1)*1/ROW(②金銭出納簿!$C$4:$C$564),ROWS($A$18:$A651)),1/ROW(②金銭出納簿!$C$4:$C$564),0),COLUMNS($A$5:B$5)),"")</f>
        <v/>
      </c>
      <c r="C651" s="12" t="str">
        <f t="array" ref="C651">IFERROR(INDEX(②金銭出納簿!$C$4:$M$564,MATCH(LARGE((②金銭出納簿!$G$4:$G$564=$A$1)*1/ROW(②金銭出納簿!$C$4:$C$564),ROWS($A$18:$A651)),1/ROW(②金銭出納簿!$C$4:$C$564),0),COLUMNS($A$5:C$5)),"")</f>
        <v/>
      </c>
      <c r="D651" s="12" t="str">
        <f t="array" ref="D651">IFERROR(INDEX(②金銭出納簿!$C$4:$M$564,MATCH(LARGE((②金銭出納簿!$G$4:$G$564=$A$1)*1/ROW(②金銭出納簿!$C$4:$C$564),ROWS($A$18:$A651)),1/ROW(②金銭出納簿!$C$4:$C$564),0),COLUMNS($A$5:D$5)),"")</f>
        <v/>
      </c>
      <c r="E651" s="12" t="str">
        <f t="array" ref="E651">IFERROR(INDEX(②金銭出納簿!$C$4:$M$564,MATCH(LARGE((②金銭出納簿!$G$4:$G$564=$A$1)*1/ROW(②金銭出納簿!$C$4:$C$564),ROWS($A$18:$A651)),1/ROW(②金銭出納簿!$C$4:$C$564),0),COLUMNS($A$5:E$5)),"")</f>
        <v/>
      </c>
      <c r="F651" s="134" t="str">
        <f t="array" ref="F651">IFERROR(INDEX(②金銭出納簿!$C$4:$M$564,MATCH(LARGE((②金銭出納簿!$G$4:$G$564=$A$1)*1/ROW(②金銭出納簿!$C$4:$C$564),ROWS($A$18:$A651)),1/ROW(②金銭出納簿!$C$4:$C$564),0),COLUMNS($A$5:F$5)),"")</f>
        <v/>
      </c>
      <c r="G651" s="134" t="str">
        <f t="array" ref="G651">IFERROR(INDEX(②金銭出納簿!$C$4:$M$564,MATCH(LARGE((②金銭出納簿!$G$4:$G$564=$A$1)*1/ROW(②金銭出納簿!$C$4:$C$564),ROWS($A$18:$A651)),1/ROW(②金銭出納簿!$C$4:$C$564),0),COLUMNS($A$5:G$5)),"")</f>
        <v/>
      </c>
      <c r="H651" s="15" t="str">
        <f t="array" ref="H651">IFERROR(INDEX(②金銭出納簿!$C$4:$M$564,MATCH(LARGE((②金銭出納簿!$G$4:$G$564=$A$1)*1/ROW(②金銭出納簿!$C$4:$C$564),ROWS($A$18:$A651)),1/ROW(②金銭出納簿!$C$4:$C$564),0),COLUMNS($A$5:H$5)),"")</f>
        <v/>
      </c>
      <c r="I651" s="17" t="str">
        <f t="array" ref="I651">IFERROR(INDEX(②金銭出納簿!$C$4:$M$564,MATCH(LARGE((②金銭出納簿!$G$4:$G$564=$A$1)*1/ROW(②金銭出納簿!$C$4:$C$564),ROWS($A$18:$A651)),1/ROW(②金銭出納簿!$C$4:$C$564),0),COLUMNS($A$5:I$5)),"")</f>
        <v/>
      </c>
      <c r="J651" s="16" t="str">
        <f t="array" ref="J651">IFERROR(INDEX(②金銭出納簿!$C$4:$M$564,MATCH(LARGE((②金銭出納簿!$G$4:$G$564=$A$1)*1/ROW(②金銭出納簿!$C$4:$C$564),ROWS($A$18:$A651)),1/ROW(②金銭出納簿!$C$4:$C$564),0),COLUMNS($A$5:J$5)),"")</f>
        <v/>
      </c>
      <c r="K651" s="17" t="str">
        <f t="shared" si="22"/>
        <v/>
      </c>
      <c r="L651" s="23" t="str">
        <f t="shared" si="23"/>
        <v/>
      </c>
    </row>
    <row r="652" spans="1:12" ht="20.25" customHeight="1" x14ac:dyDescent="0.15">
      <c r="A652" s="124" t="str">
        <f t="array" ref="A652">IFERROR(INDEX(②金銭出納簿!$C$4:$M$564,MATCH(LARGE((②金銭出納簿!$G$4:$G$564=$A$1)*1/ROW(②金銭出納簿!$C$4:$C$564),ROWS($A$18:$A652)),1/ROW(②金銭出納簿!$C$4:$C$564),0),COLUMNS($A$5:A$5)),"")</f>
        <v/>
      </c>
      <c r="B652" s="125" t="str">
        <f t="array" ref="B652">IFERROR(INDEX(②金銭出納簿!$C$4:$M$564,MATCH(LARGE((②金銭出納簿!$G$4:$G$564=$A$1)*1/ROW(②金銭出納簿!$C$4:$C$564),ROWS($A$18:$A652)),1/ROW(②金銭出納簿!$C$4:$C$564),0),COLUMNS($A$5:B$5)),"")</f>
        <v/>
      </c>
      <c r="C652" s="12" t="str">
        <f t="array" ref="C652">IFERROR(INDEX(②金銭出納簿!$C$4:$M$564,MATCH(LARGE((②金銭出納簿!$G$4:$G$564=$A$1)*1/ROW(②金銭出納簿!$C$4:$C$564),ROWS($A$18:$A652)),1/ROW(②金銭出納簿!$C$4:$C$564),0),COLUMNS($A$5:C$5)),"")</f>
        <v/>
      </c>
      <c r="D652" s="12" t="str">
        <f t="array" ref="D652">IFERROR(INDEX(②金銭出納簿!$C$4:$M$564,MATCH(LARGE((②金銭出納簿!$G$4:$G$564=$A$1)*1/ROW(②金銭出納簿!$C$4:$C$564),ROWS($A$18:$A652)),1/ROW(②金銭出納簿!$C$4:$C$564),0),COLUMNS($A$5:D$5)),"")</f>
        <v/>
      </c>
      <c r="E652" s="12" t="str">
        <f t="array" ref="E652">IFERROR(INDEX(②金銭出納簿!$C$4:$M$564,MATCH(LARGE((②金銭出納簿!$G$4:$G$564=$A$1)*1/ROW(②金銭出納簿!$C$4:$C$564),ROWS($A$18:$A652)),1/ROW(②金銭出納簿!$C$4:$C$564),0),COLUMNS($A$5:E$5)),"")</f>
        <v/>
      </c>
      <c r="F652" s="134" t="str">
        <f t="array" ref="F652">IFERROR(INDEX(②金銭出納簿!$C$4:$M$564,MATCH(LARGE((②金銭出納簿!$G$4:$G$564=$A$1)*1/ROW(②金銭出納簿!$C$4:$C$564),ROWS($A$18:$A652)),1/ROW(②金銭出納簿!$C$4:$C$564),0),COLUMNS($A$5:F$5)),"")</f>
        <v/>
      </c>
      <c r="G652" s="134" t="str">
        <f t="array" ref="G652">IFERROR(INDEX(②金銭出納簿!$C$4:$M$564,MATCH(LARGE((②金銭出納簿!$G$4:$G$564=$A$1)*1/ROW(②金銭出納簿!$C$4:$C$564),ROWS($A$18:$A652)),1/ROW(②金銭出納簿!$C$4:$C$564),0),COLUMNS($A$5:G$5)),"")</f>
        <v/>
      </c>
      <c r="H652" s="15" t="str">
        <f t="array" ref="H652">IFERROR(INDEX(②金銭出納簿!$C$4:$M$564,MATCH(LARGE((②金銭出納簿!$G$4:$G$564=$A$1)*1/ROW(②金銭出納簿!$C$4:$C$564),ROWS($A$18:$A652)),1/ROW(②金銭出納簿!$C$4:$C$564),0),COLUMNS($A$5:H$5)),"")</f>
        <v/>
      </c>
      <c r="I652" s="17" t="str">
        <f t="array" ref="I652">IFERROR(INDEX(②金銭出納簿!$C$4:$M$564,MATCH(LARGE((②金銭出納簿!$G$4:$G$564=$A$1)*1/ROW(②金銭出納簿!$C$4:$C$564),ROWS($A$18:$A652)),1/ROW(②金銭出納簿!$C$4:$C$564),0),COLUMNS($A$5:I$5)),"")</f>
        <v/>
      </c>
      <c r="J652" s="16" t="str">
        <f t="array" ref="J652">IFERROR(INDEX(②金銭出納簿!$C$4:$M$564,MATCH(LARGE((②金銭出納簿!$G$4:$G$564=$A$1)*1/ROW(②金銭出納簿!$C$4:$C$564),ROWS($A$18:$A652)),1/ROW(②金銭出納簿!$C$4:$C$564),0),COLUMNS($A$5:J$5)),"")</f>
        <v/>
      </c>
      <c r="K652" s="17" t="str">
        <f t="shared" si="22"/>
        <v/>
      </c>
      <c r="L652" s="23" t="str">
        <f t="shared" si="23"/>
        <v/>
      </c>
    </row>
    <row r="653" spans="1:12" ht="20.25" customHeight="1" x14ac:dyDescent="0.15">
      <c r="A653" s="124" t="str">
        <f t="array" ref="A653">IFERROR(INDEX(②金銭出納簿!$C$4:$M$564,MATCH(LARGE((②金銭出納簿!$G$4:$G$564=$A$1)*1/ROW(②金銭出納簿!$C$4:$C$564),ROWS($A$18:$A653)),1/ROW(②金銭出納簿!$C$4:$C$564),0),COLUMNS($A$5:A$5)),"")</f>
        <v/>
      </c>
      <c r="B653" s="125" t="str">
        <f t="array" ref="B653">IFERROR(INDEX(②金銭出納簿!$C$4:$M$564,MATCH(LARGE((②金銭出納簿!$G$4:$G$564=$A$1)*1/ROW(②金銭出納簿!$C$4:$C$564),ROWS($A$18:$A653)),1/ROW(②金銭出納簿!$C$4:$C$564),0),COLUMNS($A$5:B$5)),"")</f>
        <v/>
      </c>
      <c r="C653" s="12" t="str">
        <f t="array" ref="C653">IFERROR(INDEX(②金銭出納簿!$C$4:$M$564,MATCH(LARGE((②金銭出納簿!$G$4:$G$564=$A$1)*1/ROW(②金銭出納簿!$C$4:$C$564),ROWS($A$18:$A653)),1/ROW(②金銭出納簿!$C$4:$C$564),0),COLUMNS($A$5:C$5)),"")</f>
        <v/>
      </c>
      <c r="D653" s="12" t="str">
        <f t="array" ref="D653">IFERROR(INDEX(②金銭出納簿!$C$4:$M$564,MATCH(LARGE((②金銭出納簿!$G$4:$G$564=$A$1)*1/ROW(②金銭出納簿!$C$4:$C$564),ROWS($A$18:$A653)),1/ROW(②金銭出納簿!$C$4:$C$564),0),COLUMNS($A$5:D$5)),"")</f>
        <v/>
      </c>
      <c r="E653" s="12" t="str">
        <f t="array" ref="E653">IFERROR(INDEX(②金銭出納簿!$C$4:$M$564,MATCH(LARGE((②金銭出納簿!$G$4:$G$564=$A$1)*1/ROW(②金銭出納簿!$C$4:$C$564),ROWS($A$18:$A653)),1/ROW(②金銭出納簿!$C$4:$C$564),0),COLUMNS($A$5:E$5)),"")</f>
        <v/>
      </c>
      <c r="F653" s="134" t="str">
        <f t="array" ref="F653">IFERROR(INDEX(②金銭出納簿!$C$4:$M$564,MATCH(LARGE((②金銭出納簿!$G$4:$G$564=$A$1)*1/ROW(②金銭出納簿!$C$4:$C$564),ROWS($A$18:$A653)),1/ROW(②金銭出納簿!$C$4:$C$564),0),COLUMNS($A$5:F$5)),"")</f>
        <v/>
      </c>
      <c r="G653" s="134" t="str">
        <f t="array" ref="G653">IFERROR(INDEX(②金銭出納簿!$C$4:$M$564,MATCH(LARGE((②金銭出納簿!$G$4:$G$564=$A$1)*1/ROW(②金銭出納簿!$C$4:$C$564),ROWS($A$18:$A653)),1/ROW(②金銭出納簿!$C$4:$C$564),0),COLUMNS($A$5:G$5)),"")</f>
        <v/>
      </c>
      <c r="H653" s="15" t="str">
        <f t="array" ref="H653">IFERROR(INDEX(②金銭出納簿!$C$4:$M$564,MATCH(LARGE((②金銭出納簿!$G$4:$G$564=$A$1)*1/ROW(②金銭出納簿!$C$4:$C$564),ROWS($A$18:$A653)),1/ROW(②金銭出納簿!$C$4:$C$564),0),COLUMNS($A$5:H$5)),"")</f>
        <v/>
      </c>
      <c r="I653" s="17" t="str">
        <f t="array" ref="I653">IFERROR(INDEX(②金銭出納簿!$C$4:$M$564,MATCH(LARGE((②金銭出納簿!$G$4:$G$564=$A$1)*1/ROW(②金銭出納簿!$C$4:$C$564),ROWS($A$18:$A653)),1/ROW(②金銭出納簿!$C$4:$C$564),0),COLUMNS($A$5:I$5)),"")</f>
        <v/>
      </c>
      <c r="J653" s="16" t="str">
        <f t="array" ref="J653">IFERROR(INDEX(②金銭出納簿!$C$4:$M$564,MATCH(LARGE((②金銭出納簿!$G$4:$G$564=$A$1)*1/ROW(②金銭出納簿!$C$4:$C$564),ROWS($A$18:$A653)),1/ROW(②金銭出納簿!$C$4:$C$564),0),COLUMNS($A$5:J$5)),"")</f>
        <v/>
      </c>
      <c r="K653" s="17" t="str">
        <f t="shared" si="22"/>
        <v/>
      </c>
      <c r="L653" s="23" t="str">
        <f t="shared" si="23"/>
        <v/>
      </c>
    </row>
    <row r="654" spans="1:12" ht="20.25" customHeight="1" x14ac:dyDescent="0.15">
      <c r="A654" s="124" t="str">
        <f t="array" ref="A654">IFERROR(INDEX(②金銭出納簿!$C$4:$M$564,MATCH(LARGE((②金銭出納簿!$G$4:$G$564=$A$1)*1/ROW(②金銭出納簿!$C$4:$C$564),ROWS($A$18:$A654)),1/ROW(②金銭出納簿!$C$4:$C$564),0),COLUMNS($A$5:A$5)),"")</f>
        <v/>
      </c>
      <c r="B654" s="125" t="str">
        <f t="array" ref="B654">IFERROR(INDEX(②金銭出納簿!$C$4:$M$564,MATCH(LARGE((②金銭出納簿!$G$4:$G$564=$A$1)*1/ROW(②金銭出納簿!$C$4:$C$564),ROWS($A$18:$A654)),1/ROW(②金銭出納簿!$C$4:$C$564),0),COLUMNS($A$5:B$5)),"")</f>
        <v/>
      </c>
      <c r="C654" s="12" t="str">
        <f t="array" ref="C654">IFERROR(INDEX(②金銭出納簿!$C$4:$M$564,MATCH(LARGE((②金銭出納簿!$G$4:$G$564=$A$1)*1/ROW(②金銭出納簿!$C$4:$C$564),ROWS($A$18:$A654)),1/ROW(②金銭出納簿!$C$4:$C$564),0),COLUMNS($A$5:C$5)),"")</f>
        <v/>
      </c>
      <c r="D654" s="12" t="str">
        <f t="array" ref="D654">IFERROR(INDEX(②金銭出納簿!$C$4:$M$564,MATCH(LARGE((②金銭出納簿!$G$4:$G$564=$A$1)*1/ROW(②金銭出納簿!$C$4:$C$564),ROWS($A$18:$A654)),1/ROW(②金銭出納簿!$C$4:$C$564),0),COLUMNS($A$5:D$5)),"")</f>
        <v/>
      </c>
      <c r="E654" s="12" t="str">
        <f t="array" ref="E654">IFERROR(INDEX(②金銭出納簿!$C$4:$M$564,MATCH(LARGE((②金銭出納簿!$G$4:$G$564=$A$1)*1/ROW(②金銭出納簿!$C$4:$C$564),ROWS($A$18:$A654)),1/ROW(②金銭出納簿!$C$4:$C$564),0),COLUMNS($A$5:E$5)),"")</f>
        <v/>
      </c>
      <c r="F654" s="134" t="str">
        <f t="array" ref="F654">IFERROR(INDEX(②金銭出納簿!$C$4:$M$564,MATCH(LARGE((②金銭出納簿!$G$4:$G$564=$A$1)*1/ROW(②金銭出納簿!$C$4:$C$564),ROWS($A$18:$A654)),1/ROW(②金銭出納簿!$C$4:$C$564),0),COLUMNS($A$5:F$5)),"")</f>
        <v/>
      </c>
      <c r="G654" s="134" t="str">
        <f t="array" ref="G654">IFERROR(INDEX(②金銭出納簿!$C$4:$M$564,MATCH(LARGE((②金銭出納簿!$G$4:$G$564=$A$1)*1/ROW(②金銭出納簿!$C$4:$C$564),ROWS($A$18:$A654)),1/ROW(②金銭出納簿!$C$4:$C$564),0),COLUMNS($A$5:G$5)),"")</f>
        <v/>
      </c>
      <c r="H654" s="15" t="str">
        <f t="array" ref="H654">IFERROR(INDEX(②金銭出納簿!$C$4:$M$564,MATCH(LARGE((②金銭出納簿!$G$4:$G$564=$A$1)*1/ROW(②金銭出納簿!$C$4:$C$564),ROWS($A$18:$A654)),1/ROW(②金銭出納簿!$C$4:$C$564),0),COLUMNS($A$5:H$5)),"")</f>
        <v/>
      </c>
      <c r="I654" s="17" t="str">
        <f t="array" ref="I654">IFERROR(INDEX(②金銭出納簿!$C$4:$M$564,MATCH(LARGE((②金銭出納簿!$G$4:$G$564=$A$1)*1/ROW(②金銭出納簿!$C$4:$C$564),ROWS($A$18:$A654)),1/ROW(②金銭出納簿!$C$4:$C$564),0),COLUMNS($A$5:I$5)),"")</f>
        <v/>
      </c>
      <c r="J654" s="16" t="str">
        <f t="array" ref="J654">IFERROR(INDEX(②金銭出納簿!$C$4:$M$564,MATCH(LARGE((②金銭出納簿!$G$4:$G$564=$A$1)*1/ROW(②金銭出納簿!$C$4:$C$564),ROWS($A$18:$A654)),1/ROW(②金銭出納簿!$C$4:$C$564),0),COLUMNS($A$5:J$5)),"")</f>
        <v/>
      </c>
      <c r="K654" s="17" t="str">
        <f t="shared" si="22"/>
        <v/>
      </c>
      <c r="L654" s="23" t="str">
        <f t="shared" si="23"/>
        <v/>
      </c>
    </row>
    <row r="655" spans="1:12" ht="20.25" customHeight="1" x14ac:dyDescent="0.15">
      <c r="A655" s="124" t="str">
        <f t="array" ref="A655">IFERROR(INDEX(②金銭出納簿!$C$4:$M$564,MATCH(LARGE((②金銭出納簿!$G$4:$G$564=$A$1)*1/ROW(②金銭出納簿!$C$4:$C$564),ROWS($A$18:$A655)),1/ROW(②金銭出納簿!$C$4:$C$564),0),COLUMNS($A$5:A$5)),"")</f>
        <v/>
      </c>
      <c r="B655" s="125" t="str">
        <f t="array" ref="B655">IFERROR(INDEX(②金銭出納簿!$C$4:$M$564,MATCH(LARGE((②金銭出納簿!$G$4:$G$564=$A$1)*1/ROW(②金銭出納簿!$C$4:$C$564),ROWS($A$18:$A655)),1/ROW(②金銭出納簿!$C$4:$C$564),0),COLUMNS($A$5:B$5)),"")</f>
        <v/>
      </c>
      <c r="C655" s="12" t="str">
        <f t="array" ref="C655">IFERROR(INDEX(②金銭出納簿!$C$4:$M$564,MATCH(LARGE((②金銭出納簿!$G$4:$G$564=$A$1)*1/ROW(②金銭出納簿!$C$4:$C$564),ROWS($A$18:$A655)),1/ROW(②金銭出納簿!$C$4:$C$564),0),COLUMNS($A$5:C$5)),"")</f>
        <v/>
      </c>
      <c r="D655" s="12" t="str">
        <f t="array" ref="D655">IFERROR(INDEX(②金銭出納簿!$C$4:$M$564,MATCH(LARGE((②金銭出納簿!$G$4:$G$564=$A$1)*1/ROW(②金銭出納簿!$C$4:$C$564),ROWS($A$18:$A655)),1/ROW(②金銭出納簿!$C$4:$C$564),0),COLUMNS($A$5:D$5)),"")</f>
        <v/>
      </c>
      <c r="E655" s="12" t="str">
        <f t="array" ref="E655">IFERROR(INDEX(②金銭出納簿!$C$4:$M$564,MATCH(LARGE((②金銭出納簿!$G$4:$G$564=$A$1)*1/ROW(②金銭出納簿!$C$4:$C$564),ROWS($A$18:$A655)),1/ROW(②金銭出納簿!$C$4:$C$564),0),COLUMNS($A$5:E$5)),"")</f>
        <v/>
      </c>
      <c r="F655" s="134" t="str">
        <f t="array" ref="F655">IFERROR(INDEX(②金銭出納簿!$C$4:$M$564,MATCH(LARGE((②金銭出納簿!$G$4:$G$564=$A$1)*1/ROW(②金銭出納簿!$C$4:$C$564),ROWS($A$18:$A655)),1/ROW(②金銭出納簿!$C$4:$C$564),0),COLUMNS($A$5:F$5)),"")</f>
        <v/>
      </c>
      <c r="G655" s="134" t="str">
        <f t="array" ref="G655">IFERROR(INDEX(②金銭出納簿!$C$4:$M$564,MATCH(LARGE((②金銭出納簿!$G$4:$G$564=$A$1)*1/ROW(②金銭出納簿!$C$4:$C$564),ROWS($A$18:$A655)),1/ROW(②金銭出納簿!$C$4:$C$564),0),COLUMNS($A$5:G$5)),"")</f>
        <v/>
      </c>
      <c r="H655" s="15" t="str">
        <f t="array" ref="H655">IFERROR(INDEX(②金銭出納簿!$C$4:$M$564,MATCH(LARGE((②金銭出納簿!$G$4:$G$564=$A$1)*1/ROW(②金銭出納簿!$C$4:$C$564),ROWS($A$18:$A655)),1/ROW(②金銭出納簿!$C$4:$C$564),0),COLUMNS($A$5:H$5)),"")</f>
        <v/>
      </c>
      <c r="I655" s="17" t="str">
        <f t="array" ref="I655">IFERROR(INDEX(②金銭出納簿!$C$4:$M$564,MATCH(LARGE((②金銭出納簿!$G$4:$G$564=$A$1)*1/ROW(②金銭出納簿!$C$4:$C$564),ROWS($A$18:$A655)),1/ROW(②金銭出納簿!$C$4:$C$564),0),COLUMNS($A$5:I$5)),"")</f>
        <v/>
      </c>
      <c r="J655" s="16" t="str">
        <f t="array" ref="J655">IFERROR(INDEX(②金銭出納簿!$C$4:$M$564,MATCH(LARGE((②金銭出納簿!$G$4:$G$564=$A$1)*1/ROW(②金銭出納簿!$C$4:$C$564),ROWS($A$18:$A655)),1/ROW(②金銭出納簿!$C$4:$C$564),0),COLUMNS($A$5:J$5)),"")</f>
        <v/>
      </c>
      <c r="K655" s="17" t="str">
        <f t="shared" si="22"/>
        <v/>
      </c>
      <c r="L655" s="23" t="str">
        <f t="shared" si="23"/>
        <v/>
      </c>
    </row>
    <row r="656" spans="1:12" ht="20.25" customHeight="1" x14ac:dyDescent="0.15">
      <c r="A656" s="124" t="str">
        <f t="array" ref="A656">IFERROR(INDEX(②金銭出納簿!$C$4:$M$564,MATCH(LARGE((②金銭出納簿!$G$4:$G$564=$A$1)*1/ROW(②金銭出納簿!$C$4:$C$564),ROWS($A$18:$A656)),1/ROW(②金銭出納簿!$C$4:$C$564),0),COLUMNS($A$5:A$5)),"")</f>
        <v/>
      </c>
      <c r="B656" s="125" t="str">
        <f t="array" ref="B656">IFERROR(INDEX(②金銭出納簿!$C$4:$M$564,MATCH(LARGE((②金銭出納簿!$G$4:$G$564=$A$1)*1/ROW(②金銭出納簿!$C$4:$C$564),ROWS($A$18:$A656)),1/ROW(②金銭出納簿!$C$4:$C$564),0),COLUMNS($A$5:B$5)),"")</f>
        <v/>
      </c>
      <c r="C656" s="12" t="str">
        <f t="array" ref="C656">IFERROR(INDEX(②金銭出納簿!$C$4:$M$564,MATCH(LARGE((②金銭出納簿!$G$4:$G$564=$A$1)*1/ROW(②金銭出納簿!$C$4:$C$564),ROWS($A$18:$A656)),1/ROW(②金銭出納簿!$C$4:$C$564),0),COLUMNS($A$5:C$5)),"")</f>
        <v/>
      </c>
      <c r="D656" s="12" t="str">
        <f t="array" ref="D656">IFERROR(INDEX(②金銭出納簿!$C$4:$M$564,MATCH(LARGE((②金銭出納簿!$G$4:$G$564=$A$1)*1/ROW(②金銭出納簿!$C$4:$C$564),ROWS($A$18:$A656)),1/ROW(②金銭出納簿!$C$4:$C$564),0),COLUMNS($A$5:D$5)),"")</f>
        <v/>
      </c>
      <c r="E656" s="12" t="str">
        <f t="array" ref="E656">IFERROR(INDEX(②金銭出納簿!$C$4:$M$564,MATCH(LARGE((②金銭出納簿!$G$4:$G$564=$A$1)*1/ROW(②金銭出納簿!$C$4:$C$564),ROWS($A$18:$A656)),1/ROW(②金銭出納簿!$C$4:$C$564),0),COLUMNS($A$5:E$5)),"")</f>
        <v/>
      </c>
      <c r="F656" s="134" t="str">
        <f t="array" ref="F656">IFERROR(INDEX(②金銭出納簿!$C$4:$M$564,MATCH(LARGE((②金銭出納簿!$G$4:$G$564=$A$1)*1/ROW(②金銭出納簿!$C$4:$C$564),ROWS($A$18:$A656)),1/ROW(②金銭出納簿!$C$4:$C$564),0),COLUMNS($A$5:F$5)),"")</f>
        <v/>
      </c>
      <c r="G656" s="134" t="str">
        <f t="array" ref="G656">IFERROR(INDEX(②金銭出納簿!$C$4:$M$564,MATCH(LARGE((②金銭出納簿!$G$4:$G$564=$A$1)*1/ROW(②金銭出納簿!$C$4:$C$564),ROWS($A$18:$A656)),1/ROW(②金銭出納簿!$C$4:$C$564),0),COLUMNS($A$5:G$5)),"")</f>
        <v/>
      </c>
      <c r="H656" s="15" t="str">
        <f t="array" ref="H656">IFERROR(INDEX(②金銭出納簿!$C$4:$M$564,MATCH(LARGE((②金銭出納簿!$G$4:$G$564=$A$1)*1/ROW(②金銭出納簿!$C$4:$C$564),ROWS($A$18:$A656)),1/ROW(②金銭出納簿!$C$4:$C$564),0),COLUMNS($A$5:H$5)),"")</f>
        <v/>
      </c>
      <c r="I656" s="17" t="str">
        <f t="array" ref="I656">IFERROR(INDEX(②金銭出納簿!$C$4:$M$564,MATCH(LARGE((②金銭出納簿!$G$4:$G$564=$A$1)*1/ROW(②金銭出納簿!$C$4:$C$564),ROWS($A$18:$A656)),1/ROW(②金銭出納簿!$C$4:$C$564),0),COLUMNS($A$5:I$5)),"")</f>
        <v/>
      </c>
      <c r="J656" s="16" t="str">
        <f t="array" ref="J656">IFERROR(INDEX(②金銭出納簿!$C$4:$M$564,MATCH(LARGE((②金銭出納簿!$G$4:$G$564=$A$1)*1/ROW(②金銭出納簿!$C$4:$C$564),ROWS($A$18:$A656)),1/ROW(②金銭出納簿!$C$4:$C$564),0),COLUMNS($A$5:J$5)),"")</f>
        <v/>
      </c>
      <c r="K656" s="17" t="str">
        <f t="shared" si="22"/>
        <v/>
      </c>
      <c r="L656" s="23" t="str">
        <f t="shared" si="23"/>
        <v/>
      </c>
    </row>
    <row r="657" spans="1:12" ht="20.25" customHeight="1" x14ac:dyDescent="0.15">
      <c r="A657" s="124" t="str">
        <f t="array" ref="A657">IFERROR(INDEX(②金銭出納簿!$C$4:$M$564,MATCH(LARGE((②金銭出納簿!$G$4:$G$564=$A$1)*1/ROW(②金銭出納簿!$C$4:$C$564),ROWS($A$18:$A657)),1/ROW(②金銭出納簿!$C$4:$C$564),0),COLUMNS($A$5:A$5)),"")</f>
        <v/>
      </c>
      <c r="B657" s="125" t="str">
        <f t="array" ref="B657">IFERROR(INDEX(②金銭出納簿!$C$4:$M$564,MATCH(LARGE((②金銭出納簿!$G$4:$G$564=$A$1)*1/ROW(②金銭出納簿!$C$4:$C$564),ROWS($A$18:$A657)),1/ROW(②金銭出納簿!$C$4:$C$564),0),COLUMNS($A$5:B$5)),"")</f>
        <v/>
      </c>
      <c r="C657" s="12" t="str">
        <f t="array" ref="C657">IFERROR(INDEX(②金銭出納簿!$C$4:$M$564,MATCH(LARGE((②金銭出納簿!$G$4:$G$564=$A$1)*1/ROW(②金銭出納簿!$C$4:$C$564),ROWS($A$18:$A657)),1/ROW(②金銭出納簿!$C$4:$C$564),0),COLUMNS($A$5:C$5)),"")</f>
        <v/>
      </c>
      <c r="D657" s="12" t="str">
        <f t="array" ref="D657">IFERROR(INDEX(②金銭出納簿!$C$4:$M$564,MATCH(LARGE((②金銭出納簿!$G$4:$G$564=$A$1)*1/ROW(②金銭出納簿!$C$4:$C$564),ROWS($A$18:$A657)),1/ROW(②金銭出納簿!$C$4:$C$564),0),COLUMNS($A$5:D$5)),"")</f>
        <v/>
      </c>
      <c r="E657" s="12" t="str">
        <f t="array" ref="E657">IFERROR(INDEX(②金銭出納簿!$C$4:$M$564,MATCH(LARGE((②金銭出納簿!$G$4:$G$564=$A$1)*1/ROW(②金銭出納簿!$C$4:$C$564),ROWS($A$18:$A657)),1/ROW(②金銭出納簿!$C$4:$C$564),0),COLUMNS($A$5:E$5)),"")</f>
        <v/>
      </c>
      <c r="F657" s="134" t="str">
        <f t="array" ref="F657">IFERROR(INDEX(②金銭出納簿!$C$4:$M$564,MATCH(LARGE((②金銭出納簿!$G$4:$G$564=$A$1)*1/ROW(②金銭出納簿!$C$4:$C$564),ROWS($A$18:$A657)),1/ROW(②金銭出納簿!$C$4:$C$564),0),COLUMNS($A$5:F$5)),"")</f>
        <v/>
      </c>
      <c r="G657" s="134" t="str">
        <f t="array" ref="G657">IFERROR(INDEX(②金銭出納簿!$C$4:$M$564,MATCH(LARGE((②金銭出納簿!$G$4:$G$564=$A$1)*1/ROW(②金銭出納簿!$C$4:$C$564),ROWS($A$18:$A657)),1/ROW(②金銭出納簿!$C$4:$C$564),0),COLUMNS($A$5:G$5)),"")</f>
        <v/>
      </c>
      <c r="H657" s="15" t="str">
        <f t="array" ref="H657">IFERROR(INDEX(②金銭出納簿!$C$4:$M$564,MATCH(LARGE((②金銭出納簿!$G$4:$G$564=$A$1)*1/ROW(②金銭出納簿!$C$4:$C$564),ROWS($A$18:$A657)),1/ROW(②金銭出納簿!$C$4:$C$564),0),COLUMNS($A$5:H$5)),"")</f>
        <v/>
      </c>
      <c r="I657" s="17" t="str">
        <f t="array" ref="I657">IFERROR(INDEX(②金銭出納簿!$C$4:$M$564,MATCH(LARGE((②金銭出納簿!$G$4:$G$564=$A$1)*1/ROW(②金銭出納簿!$C$4:$C$564),ROWS($A$18:$A657)),1/ROW(②金銭出納簿!$C$4:$C$564),0),COLUMNS($A$5:I$5)),"")</f>
        <v/>
      </c>
      <c r="J657" s="16" t="str">
        <f t="array" ref="J657">IFERROR(INDEX(②金銭出納簿!$C$4:$M$564,MATCH(LARGE((②金銭出納簿!$G$4:$G$564=$A$1)*1/ROW(②金銭出納簿!$C$4:$C$564),ROWS($A$18:$A657)),1/ROW(②金銭出納簿!$C$4:$C$564),0),COLUMNS($A$5:J$5)),"")</f>
        <v/>
      </c>
      <c r="K657" s="17" t="str">
        <f t="shared" si="22"/>
        <v/>
      </c>
      <c r="L657" s="23" t="str">
        <f t="shared" si="23"/>
        <v/>
      </c>
    </row>
    <row r="658" spans="1:12" ht="20.25" customHeight="1" x14ac:dyDescent="0.15">
      <c r="A658" s="124" t="str">
        <f t="array" ref="A658">IFERROR(INDEX(②金銭出納簿!$C$4:$M$564,MATCH(LARGE((②金銭出納簿!$G$4:$G$564=$A$1)*1/ROW(②金銭出納簿!$C$4:$C$564),ROWS($A$18:$A658)),1/ROW(②金銭出納簿!$C$4:$C$564),0),COLUMNS($A$5:A$5)),"")</f>
        <v/>
      </c>
      <c r="B658" s="125" t="str">
        <f t="array" ref="B658">IFERROR(INDEX(②金銭出納簿!$C$4:$M$564,MATCH(LARGE((②金銭出納簿!$G$4:$G$564=$A$1)*1/ROW(②金銭出納簿!$C$4:$C$564),ROWS($A$18:$A658)),1/ROW(②金銭出納簿!$C$4:$C$564),0),COLUMNS($A$5:B$5)),"")</f>
        <v/>
      </c>
      <c r="C658" s="12" t="str">
        <f t="array" ref="C658">IFERROR(INDEX(②金銭出納簿!$C$4:$M$564,MATCH(LARGE((②金銭出納簿!$G$4:$G$564=$A$1)*1/ROW(②金銭出納簿!$C$4:$C$564),ROWS($A$18:$A658)),1/ROW(②金銭出納簿!$C$4:$C$564),0),COLUMNS($A$5:C$5)),"")</f>
        <v/>
      </c>
      <c r="D658" s="12" t="str">
        <f t="array" ref="D658">IFERROR(INDEX(②金銭出納簿!$C$4:$M$564,MATCH(LARGE((②金銭出納簿!$G$4:$G$564=$A$1)*1/ROW(②金銭出納簿!$C$4:$C$564),ROWS($A$18:$A658)),1/ROW(②金銭出納簿!$C$4:$C$564),0),COLUMNS($A$5:D$5)),"")</f>
        <v/>
      </c>
      <c r="E658" s="12" t="str">
        <f t="array" ref="E658">IFERROR(INDEX(②金銭出納簿!$C$4:$M$564,MATCH(LARGE((②金銭出納簿!$G$4:$G$564=$A$1)*1/ROW(②金銭出納簿!$C$4:$C$564),ROWS($A$18:$A658)),1/ROW(②金銭出納簿!$C$4:$C$564),0),COLUMNS($A$5:E$5)),"")</f>
        <v/>
      </c>
      <c r="F658" s="134" t="str">
        <f t="array" ref="F658">IFERROR(INDEX(②金銭出納簿!$C$4:$M$564,MATCH(LARGE((②金銭出納簿!$G$4:$G$564=$A$1)*1/ROW(②金銭出納簿!$C$4:$C$564),ROWS($A$18:$A658)),1/ROW(②金銭出納簿!$C$4:$C$564),0),COLUMNS($A$5:F$5)),"")</f>
        <v/>
      </c>
      <c r="G658" s="134" t="str">
        <f t="array" ref="G658">IFERROR(INDEX(②金銭出納簿!$C$4:$M$564,MATCH(LARGE((②金銭出納簿!$G$4:$G$564=$A$1)*1/ROW(②金銭出納簿!$C$4:$C$564),ROWS($A$18:$A658)),1/ROW(②金銭出納簿!$C$4:$C$564),0),COLUMNS($A$5:G$5)),"")</f>
        <v/>
      </c>
      <c r="H658" s="15" t="str">
        <f t="array" ref="H658">IFERROR(INDEX(②金銭出納簿!$C$4:$M$564,MATCH(LARGE((②金銭出納簿!$G$4:$G$564=$A$1)*1/ROW(②金銭出納簿!$C$4:$C$564),ROWS($A$18:$A658)),1/ROW(②金銭出納簿!$C$4:$C$564),0),COLUMNS($A$5:H$5)),"")</f>
        <v/>
      </c>
      <c r="I658" s="17" t="str">
        <f t="array" ref="I658">IFERROR(INDEX(②金銭出納簿!$C$4:$M$564,MATCH(LARGE((②金銭出納簿!$G$4:$G$564=$A$1)*1/ROW(②金銭出納簿!$C$4:$C$564),ROWS($A$18:$A658)),1/ROW(②金銭出納簿!$C$4:$C$564),0),COLUMNS($A$5:I$5)),"")</f>
        <v/>
      </c>
      <c r="J658" s="16" t="str">
        <f t="array" ref="J658">IFERROR(INDEX(②金銭出納簿!$C$4:$M$564,MATCH(LARGE((②金銭出納簿!$G$4:$G$564=$A$1)*1/ROW(②金銭出納簿!$C$4:$C$564),ROWS($A$18:$A658)),1/ROW(②金銭出納簿!$C$4:$C$564),0),COLUMNS($A$5:J$5)),"")</f>
        <v/>
      </c>
      <c r="K658" s="17" t="str">
        <f t="shared" si="22"/>
        <v/>
      </c>
      <c r="L658" s="23" t="str">
        <f t="shared" si="23"/>
        <v/>
      </c>
    </row>
    <row r="659" spans="1:12" ht="20.25" customHeight="1" x14ac:dyDescent="0.15">
      <c r="A659" s="124" t="str">
        <f t="array" ref="A659">IFERROR(INDEX(②金銭出納簿!$C$4:$M$564,MATCH(LARGE((②金銭出納簿!$G$4:$G$564=$A$1)*1/ROW(②金銭出納簿!$C$4:$C$564),ROWS($A$18:$A659)),1/ROW(②金銭出納簿!$C$4:$C$564),0),COLUMNS($A$5:A$5)),"")</f>
        <v/>
      </c>
      <c r="B659" s="125" t="str">
        <f t="array" ref="B659">IFERROR(INDEX(②金銭出納簿!$C$4:$M$564,MATCH(LARGE((②金銭出納簿!$G$4:$G$564=$A$1)*1/ROW(②金銭出納簿!$C$4:$C$564),ROWS($A$18:$A659)),1/ROW(②金銭出納簿!$C$4:$C$564),0),COLUMNS($A$5:B$5)),"")</f>
        <v/>
      </c>
      <c r="C659" s="12" t="str">
        <f t="array" ref="C659">IFERROR(INDEX(②金銭出納簿!$C$4:$M$564,MATCH(LARGE((②金銭出納簿!$G$4:$G$564=$A$1)*1/ROW(②金銭出納簿!$C$4:$C$564),ROWS($A$18:$A659)),1/ROW(②金銭出納簿!$C$4:$C$564),0),COLUMNS($A$5:C$5)),"")</f>
        <v/>
      </c>
      <c r="D659" s="12" t="str">
        <f t="array" ref="D659">IFERROR(INDEX(②金銭出納簿!$C$4:$M$564,MATCH(LARGE((②金銭出納簿!$G$4:$G$564=$A$1)*1/ROW(②金銭出納簿!$C$4:$C$564),ROWS($A$18:$A659)),1/ROW(②金銭出納簿!$C$4:$C$564),0),COLUMNS($A$5:D$5)),"")</f>
        <v/>
      </c>
      <c r="E659" s="12" t="str">
        <f t="array" ref="E659">IFERROR(INDEX(②金銭出納簿!$C$4:$M$564,MATCH(LARGE((②金銭出納簿!$G$4:$G$564=$A$1)*1/ROW(②金銭出納簿!$C$4:$C$564),ROWS($A$18:$A659)),1/ROW(②金銭出納簿!$C$4:$C$564),0),COLUMNS($A$5:E$5)),"")</f>
        <v/>
      </c>
      <c r="F659" s="134" t="str">
        <f t="array" ref="F659">IFERROR(INDEX(②金銭出納簿!$C$4:$M$564,MATCH(LARGE((②金銭出納簿!$G$4:$G$564=$A$1)*1/ROW(②金銭出納簿!$C$4:$C$564),ROWS($A$18:$A659)),1/ROW(②金銭出納簿!$C$4:$C$564),0),COLUMNS($A$5:F$5)),"")</f>
        <v/>
      </c>
      <c r="G659" s="134" t="str">
        <f t="array" ref="G659">IFERROR(INDEX(②金銭出納簿!$C$4:$M$564,MATCH(LARGE((②金銭出納簿!$G$4:$G$564=$A$1)*1/ROW(②金銭出納簿!$C$4:$C$564),ROWS($A$18:$A659)),1/ROW(②金銭出納簿!$C$4:$C$564),0),COLUMNS($A$5:G$5)),"")</f>
        <v/>
      </c>
      <c r="H659" s="15" t="str">
        <f t="array" ref="H659">IFERROR(INDEX(②金銭出納簿!$C$4:$M$564,MATCH(LARGE((②金銭出納簿!$G$4:$G$564=$A$1)*1/ROW(②金銭出納簿!$C$4:$C$564),ROWS($A$18:$A659)),1/ROW(②金銭出納簿!$C$4:$C$564),0),COLUMNS($A$5:H$5)),"")</f>
        <v/>
      </c>
      <c r="I659" s="17" t="str">
        <f t="array" ref="I659">IFERROR(INDEX(②金銭出納簿!$C$4:$M$564,MATCH(LARGE((②金銭出納簿!$G$4:$G$564=$A$1)*1/ROW(②金銭出納簿!$C$4:$C$564),ROWS($A$18:$A659)),1/ROW(②金銭出納簿!$C$4:$C$564),0),COLUMNS($A$5:I$5)),"")</f>
        <v/>
      </c>
      <c r="J659" s="16" t="str">
        <f t="array" ref="J659">IFERROR(INDEX(②金銭出納簿!$C$4:$M$564,MATCH(LARGE((②金銭出納簿!$G$4:$G$564=$A$1)*1/ROW(②金銭出納簿!$C$4:$C$564),ROWS($A$18:$A659)),1/ROW(②金銭出納簿!$C$4:$C$564),0),COLUMNS($A$5:J$5)),"")</f>
        <v/>
      </c>
      <c r="K659" s="17" t="str">
        <f t="shared" si="22"/>
        <v/>
      </c>
      <c r="L659" s="23" t="str">
        <f t="shared" si="23"/>
        <v/>
      </c>
    </row>
    <row r="660" spans="1:12" ht="20.25" customHeight="1" x14ac:dyDescent="0.15">
      <c r="A660" s="124" t="str">
        <f t="array" ref="A660">IFERROR(INDEX(②金銭出納簿!$C$4:$M$564,MATCH(LARGE((②金銭出納簿!$G$4:$G$564=$A$1)*1/ROW(②金銭出納簿!$C$4:$C$564),ROWS($A$18:$A660)),1/ROW(②金銭出納簿!$C$4:$C$564),0),COLUMNS($A$5:A$5)),"")</f>
        <v/>
      </c>
      <c r="B660" s="125" t="str">
        <f t="array" ref="B660">IFERROR(INDEX(②金銭出納簿!$C$4:$M$564,MATCH(LARGE((②金銭出納簿!$G$4:$G$564=$A$1)*1/ROW(②金銭出納簿!$C$4:$C$564),ROWS($A$18:$A660)),1/ROW(②金銭出納簿!$C$4:$C$564),0),COLUMNS($A$5:B$5)),"")</f>
        <v/>
      </c>
      <c r="C660" s="12" t="str">
        <f t="array" ref="C660">IFERROR(INDEX(②金銭出納簿!$C$4:$M$564,MATCH(LARGE((②金銭出納簿!$G$4:$G$564=$A$1)*1/ROW(②金銭出納簿!$C$4:$C$564),ROWS($A$18:$A660)),1/ROW(②金銭出納簿!$C$4:$C$564),0),COLUMNS($A$5:C$5)),"")</f>
        <v/>
      </c>
      <c r="D660" s="12" t="str">
        <f t="array" ref="D660">IFERROR(INDEX(②金銭出納簿!$C$4:$M$564,MATCH(LARGE((②金銭出納簿!$G$4:$G$564=$A$1)*1/ROW(②金銭出納簿!$C$4:$C$564),ROWS($A$18:$A660)),1/ROW(②金銭出納簿!$C$4:$C$564),0),COLUMNS($A$5:D$5)),"")</f>
        <v/>
      </c>
      <c r="E660" s="12" t="str">
        <f t="array" ref="E660">IFERROR(INDEX(②金銭出納簿!$C$4:$M$564,MATCH(LARGE((②金銭出納簿!$G$4:$G$564=$A$1)*1/ROW(②金銭出納簿!$C$4:$C$564),ROWS($A$18:$A660)),1/ROW(②金銭出納簿!$C$4:$C$564),0),COLUMNS($A$5:E$5)),"")</f>
        <v/>
      </c>
      <c r="F660" s="134" t="str">
        <f t="array" ref="F660">IFERROR(INDEX(②金銭出納簿!$C$4:$M$564,MATCH(LARGE((②金銭出納簿!$G$4:$G$564=$A$1)*1/ROW(②金銭出納簿!$C$4:$C$564),ROWS($A$18:$A660)),1/ROW(②金銭出納簿!$C$4:$C$564),0),COLUMNS($A$5:F$5)),"")</f>
        <v/>
      </c>
      <c r="G660" s="134" t="str">
        <f t="array" ref="G660">IFERROR(INDEX(②金銭出納簿!$C$4:$M$564,MATCH(LARGE((②金銭出納簿!$G$4:$G$564=$A$1)*1/ROW(②金銭出納簿!$C$4:$C$564),ROWS($A$18:$A660)),1/ROW(②金銭出納簿!$C$4:$C$564),0),COLUMNS($A$5:G$5)),"")</f>
        <v/>
      </c>
      <c r="H660" s="15" t="str">
        <f t="array" ref="H660">IFERROR(INDEX(②金銭出納簿!$C$4:$M$564,MATCH(LARGE((②金銭出納簿!$G$4:$G$564=$A$1)*1/ROW(②金銭出納簿!$C$4:$C$564),ROWS($A$18:$A660)),1/ROW(②金銭出納簿!$C$4:$C$564),0),COLUMNS($A$5:H$5)),"")</f>
        <v/>
      </c>
      <c r="I660" s="17" t="str">
        <f t="array" ref="I660">IFERROR(INDEX(②金銭出納簿!$C$4:$M$564,MATCH(LARGE((②金銭出納簿!$G$4:$G$564=$A$1)*1/ROW(②金銭出納簿!$C$4:$C$564),ROWS($A$18:$A660)),1/ROW(②金銭出納簿!$C$4:$C$564),0),COLUMNS($A$5:I$5)),"")</f>
        <v/>
      </c>
      <c r="J660" s="16" t="str">
        <f t="array" ref="J660">IFERROR(INDEX(②金銭出納簿!$C$4:$M$564,MATCH(LARGE((②金銭出納簿!$G$4:$G$564=$A$1)*1/ROW(②金銭出納簿!$C$4:$C$564),ROWS($A$18:$A660)),1/ROW(②金銭出納簿!$C$4:$C$564),0),COLUMNS($A$5:J$5)),"")</f>
        <v/>
      </c>
      <c r="K660" s="17" t="str">
        <f t="shared" si="22"/>
        <v/>
      </c>
      <c r="L660" s="23" t="str">
        <f t="shared" si="23"/>
        <v/>
      </c>
    </row>
    <row r="661" spans="1:12" ht="20.25" customHeight="1" x14ac:dyDescent="0.15">
      <c r="A661" s="124" t="str">
        <f t="array" ref="A661">IFERROR(INDEX(②金銭出納簿!$C$4:$M$564,MATCH(LARGE((②金銭出納簿!$G$4:$G$564=$A$1)*1/ROW(②金銭出納簿!$C$4:$C$564),ROWS($A$18:$A661)),1/ROW(②金銭出納簿!$C$4:$C$564),0),COLUMNS($A$5:A$5)),"")</f>
        <v/>
      </c>
      <c r="B661" s="125" t="str">
        <f t="array" ref="B661">IFERROR(INDEX(②金銭出納簿!$C$4:$M$564,MATCH(LARGE((②金銭出納簿!$G$4:$G$564=$A$1)*1/ROW(②金銭出納簿!$C$4:$C$564),ROWS($A$18:$A661)),1/ROW(②金銭出納簿!$C$4:$C$564),0),COLUMNS($A$5:B$5)),"")</f>
        <v/>
      </c>
      <c r="C661" s="12" t="str">
        <f t="array" ref="C661">IFERROR(INDEX(②金銭出納簿!$C$4:$M$564,MATCH(LARGE((②金銭出納簿!$G$4:$G$564=$A$1)*1/ROW(②金銭出納簿!$C$4:$C$564),ROWS($A$18:$A661)),1/ROW(②金銭出納簿!$C$4:$C$564),0),COLUMNS($A$5:C$5)),"")</f>
        <v/>
      </c>
      <c r="D661" s="12" t="str">
        <f t="array" ref="D661">IFERROR(INDEX(②金銭出納簿!$C$4:$M$564,MATCH(LARGE((②金銭出納簿!$G$4:$G$564=$A$1)*1/ROW(②金銭出納簿!$C$4:$C$564),ROWS($A$18:$A661)),1/ROW(②金銭出納簿!$C$4:$C$564),0),COLUMNS($A$5:D$5)),"")</f>
        <v/>
      </c>
      <c r="E661" s="12" t="str">
        <f t="array" ref="E661">IFERROR(INDEX(②金銭出納簿!$C$4:$M$564,MATCH(LARGE((②金銭出納簿!$G$4:$G$564=$A$1)*1/ROW(②金銭出納簿!$C$4:$C$564),ROWS($A$18:$A661)),1/ROW(②金銭出納簿!$C$4:$C$564),0),COLUMNS($A$5:E$5)),"")</f>
        <v/>
      </c>
      <c r="F661" s="134" t="str">
        <f t="array" ref="F661">IFERROR(INDEX(②金銭出納簿!$C$4:$M$564,MATCH(LARGE((②金銭出納簿!$G$4:$G$564=$A$1)*1/ROW(②金銭出納簿!$C$4:$C$564),ROWS($A$18:$A661)),1/ROW(②金銭出納簿!$C$4:$C$564),0),COLUMNS($A$5:F$5)),"")</f>
        <v/>
      </c>
      <c r="G661" s="134" t="str">
        <f t="array" ref="G661">IFERROR(INDEX(②金銭出納簿!$C$4:$M$564,MATCH(LARGE((②金銭出納簿!$G$4:$G$564=$A$1)*1/ROW(②金銭出納簿!$C$4:$C$564),ROWS($A$18:$A661)),1/ROW(②金銭出納簿!$C$4:$C$564),0),COLUMNS($A$5:G$5)),"")</f>
        <v/>
      </c>
      <c r="H661" s="15" t="str">
        <f t="array" ref="H661">IFERROR(INDEX(②金銭出納簿!$C$4:$M$564,MATCH(LARGE((②金銭出納簿!$G$4:$G$564=$A$1)*1/ROW(②金銭出納簿!$C$4:$C$564),ROWS($A$18:$A661)),1/ROW(②金銭出納簿!$C$4:$C$564),0),COLUMNS($A$5:H$5)),"")</f>
        <v/>
      </c>
      <c r="I661" s="17" t="str">
        <f t="array" ref="I661">IFERROR(INDEX(②金銭出納簿!$C$4:$M$564,MATCH(LARGE((②金銭出納簿!$G$4:$G$564=$A$1)*1/ROW(②金銭出納簿!$C$4:$C$564),ROWS($A$18:$A661)),1/ROW(②金銭出納簿!$C$4:$C$564),0),COLUMNS($A$5:I$5)),"")</f>
        <v/>
      </c>
      <c r="J661" s="16" t="str">
        <f t="array" ref="J661">IFERROR(INDEX(②金銭出納簿!$C$4:$M$564,MATCH(LARGE((②金銭出納簿!$G$4:$G$564=$A$1)*1/ROW(②金銭出納簿!$C$4:$C$564),ROWS($A$18:$A661)),1/ROW(②金銭出納簿!$C$4:$C$564),0),COLUMNS($A$5:J$5)),"")</f>
        <v/>
      </c>
      <c r="K661" s="17" t="str">
        <f t="shared" si="22"/>
        <v/>
      </c>
      <c r="L661" s="23" t="str">
        <f t="shared" si="23"/>
        <v/>
      </c>
    </row>
    <row r="662" spans="1:12" ht="20.25" customHeight="1" x14ac:dyDescent="0.15">
      <c r="A662" s="124" t="str">
        <f t="array" ref="A662">IFERROR(INDEX(②金銭出納簿!$C$4:$M$564,MATCH(LARGE((②金銭出納簿!$G$4:$G$564=$A$1)*1/ROW(②金銭出納簿!$C$4:$C$564),ROWS($A$18:$A662)),1/ROW(②金銭出納簿!$C$4:$C$564),0),COLUMNS($A$5:A$5)),"")</f>
        <v/>
      </c>
      <c r="B662" s="125" t="str">
        <f t="array" ref="B662">IFERROR(INDEX(②金銭出納簿!$C$4:$M$564,MATCH(LARGE((②金銭出納簿!$G$4:$G$564=$A$1)*1/ROW(②金銭出納簿!$C$4:$C$564),ROWS($A$18:$A662)),1/ROW(②金銭出納簿!$C$4:$C$564),0),COLUMNS($A$5:B$5)),"")</f>
        <v/>
      </c>
      <c r="C662" s="12" t="str">
        <f t="array" ref="C662">IFERROR(INDEX(②金銭出納簿!$C$4:$M$564,MATCH(LARGE((②金銭出納簿!$G$4:$G$564=$A$1)*1/ROW(②金銭出納簿!$C$4:$C$564),ROWS($A$18:$A662)),1/ROW(②金銭出納簿!$C$4:$C$564),0),COLUMNS($A$5:C$5)),"")</f>
        <v/>
      </c>
      <c r="D662" s="12" t="str">
        <f t="array" ref="D662">IFERROR(INDEX(②金銭出納簿!$C$4:$M$564,MATCH(LARGE((②金銭出納簿!$G$4:$G$564=$A$1)*1/ROW(②金銭出納簿!$C$4:$C$564),ROWS($A$18:$A662)),1/ROW(②金銭出納簿!$C$4:$C$564),0),COLUMNS($A$5:D$5)),"")</f>
        <v/>
      </c>
      <c r="E662" s="12" t="str">
        <f t="array" ref="E662">IFERROR(INDEX(②金銭出納簿!$C$4:$M$564,MATCH(LARGE((②金銭出納簿!$G$4:$G$564=$A$1)*1/ROW(②金銭出納簿!$C$4:$C$564),ROWS($A$18:$A662)),1/ROW(②金銭出納簿!$C$4:$C$564),0),COLUMNS($A$5:E$5)),"")</f>
        <v/>
      </c>
      <c r="F662" s="134" t="str">
        <f t="array" ref="F662">IFERROR(INDEX(②金銭出納簿!$C$4:$M$564,MATCH(LARGE((②金銭出納簿!$G$4:$G$564=$A$1)*1/ROW(②金銭出納簿!$C$4:$C$564),ROWS($A$18:$A662)),1/ROW(②金銭出納簿!$C$4:$C$564),0),COLUMNS($A$5:F$5)),"")</f>
        <v/>
      </c>
      <c r="G662" s="134" t="str">
        <f t="array" ref="G662">IFERROR(INDEX(②金銭出納簿!$C$4:$M$564,MATCH(LARGE((②金銭出納簿!$G$4:$G$564=$A$1)*1/ROW(②金銭出納簿!$C$4:$C$564),ROWS($A$18:$A662)),1/ROW(②金銭出納簿!$C$4:$C$564),0),COLUMNS($A$5:G$5)),"")</f>
        <v/>
      </c>
      <c r="H662" s="15" t="str">
        <f t="array" ref="H662">IFERROR(INDEX(②金銭出納簿!$C$4:$M$564,MATCH(LARGE((②金銭出納簿!$G$4:$G$564=$A$1)*1/ROW(②金銭出納簿!$C$4:$C$564),ROWS($A$18:$A662)),1/ROW(②金銭出納簿!$C$4:$C$564),0),COLUMNS($A$5:H$5)),"")</f>
        <v/>
      </c>
      <c r="I662" s="17" t="str">
        <f t="array" ref="I662">IFERROR(INDEX(②金銭出納簿!$C$4:$M$564,MATCH(LARGE((②金銭出納簿!$G$4:$G$564=$A$1)*1/ROW(②金銭出納簿!$C$4:$C$564),ROWS($A$18:$A662)),1/ROW(②金銭出納簿!$C$4:$C$564),0),COLUMNS($A$5:I$5)),"")</f>
        <v/>
      </c>
      <c r="J662" s="16" t="str">
        <f t="array" ref="J662">IFERROR(INDEX(②金銭出納簿!$C$4:$M$564,MATCH(LARGE((②金銭出納簿!$G$4:$G$564=$A$1)*1/ROW(②金銭出納簿!$C$4:$C$564),ROWS($A$18:$A662)),1/ROW(②金銭出納簿!$C$4:$C$564),0),COLUMNS($A$5:J$5)),"")</f>
        <v/>
      </c>
      <c r="K662" s="17" t="str">
        <f t="shared" si="22"/>
        <v/>
      </c>
      <c r="L662" s="23" t="str">
        <f t="shared" si="23"/>
        <v/>
      </c>
    </row>
    <row r="663" spans="1:12" ht="20.25" customHeight="1" x14ac:dyDescent="0.15">
      <c r="A663" s="124" t="str">
        <f t="array" ref="A663">IFERROR(INDEX(②金銭出納簿!$C$4:$M$564,MATCH(LARGE((②金銭出納簿!$G$4:$G$564=$A$1)*1/ROW(②金銭出納簿!$C$4:$C$564),ROWS($A$18:$A663)),1/ROW(②金銭出納簿!$C$4:$C$564),0),COLUMNS($A$5:A$5)),"")</f>
        <v/>
      </c>
      <c r="B663" s="125" t="str">
        <f t="array" ref="B663">IFERROR(INDEX(②金銭出納簿!$C$4:$M$564,MATCH(LARGE((②金銭出納簿!$G$4:$G$564=$A$1)*1/ROW(②金銭出納簿!$C$4:$C$564),ROWS($A$18:$A663)),1/ROW(②金銭出納簿!$C$4:$C$564),0),COLUMNS($A$5:B$5)),"")</f>
        <v/>
      </c>
      <c r="C663" s="12" t="str">
        <f t="array" ref="C663">IFERROR(INDEX(②金銭出納簿!$C$4:$M$564,MATCH(LARGE((②金銭出納簿!$G$4:$G$564=$A$1)*1/ROW(②金銭出納簿!$C$4:$C$564),ROWS($A$18:$A663)),1/ROW(②金銭出納簿!$C$4:$C$564),0),COLUMNS($A$5:C$5)),"")</f>
        <v/>
      </c>
      <c r="D663" s="12" t="str">
        <f t="array" ref="D663">IFERROR(INDEX(②金銭出納簿!$C$4:$M$564,MATCH(LARGE((②金銭出納簿!$G$4:$G$564=$A$1)*1/ROW(②金銭出納簿!$C$4:$C$564),ROWS($A$18:$A663)),1/ROW(②金銭出納簿!$C$4:$C$564),0),COLUMNS($A$5:D$5)),"")</f>
        <v/>
      </c>
      <c r="E663" s="12" t="str">
        <f t="array" ref="E663">IFERROR(INDEX(②金銭出納簿!$C$4:$M$564,MATCH(LARGE((②金銭出納簿!$G$4:$G$564=$A$1)*1/ROW(②金銭出納簿!$C$4:$C$564),ROWS($A$18:$A663)),1/ROW(②金銭出納簿!$C$4:$C$564),0),COLUMNS($A$5:E$5)),"")</f>
        <v/>
      </c>
      <c r="F663" s="134" t="str">
        <f t="array" ref="F663">IFERROR(INDEX(②金銭出納簿!$C$4:$M$564,MATCH(LARGE((②金銭出納簿!$G$4:$G$564=$A$1)*1/ROW(②金銭出納簿!$C$4:$C$564),ROWS($A$18:$A663)),1/ROW(②金銭出納簿!$C$4:$C$564),0),COLUMNS($A$5:F$5)),"")</f>
        <v/>
      </c>
      <c r="G663" s="134" t="str">
        <f t="array" ref="G663">IFERROR(INDEX(②金銭出納簿!$C$4:$M$564,MATCH(LARGE((②金銭出納簿!$G$4:$G$564=$A$1)*1/ROW(②金銭出納簿!$C$4:$C$564),ROWS($A$18:$A663)),1/ROW(②金銭出納簿!$C$4:$C$564),0),COLUMNS($A$5:G$5)),"")</f>
        <v/>
      </c>
      <c r="H663" s="15" t="str">
        <f t="array" ref="H663">IFERROR(INDEX(②金銭出納簿!$C$4:$M$564,MATCH(LARGE((②金銭出納簿!$G$4:$G$564=$A$1)*1/ROW(②金銭出納簿!$C$4:$C$564),ROWS($A$18:$A663)),1/ROW(②金銭出納簿!$C$4:$C$564),0),COLUMNS($A$5:H$5)),"")</f>
        <v/>
      </c>
      <c r="I663" s="17" t="str">
        <f t="array" ref="I663">IFERROR(INDEX(②金銭出納簿!$C$4:$M$564,MATCH(LARGE((②金銭出納簿!$G$4:$G$564=$A$1)*1/ROW(②金銭出納簿!$C$4:$C$564),ROWS($A$18:$A663)),1/ROW(②金銭出納簿!$C$4:$C$564),0),COLUMNS($A$5:I$5)),"")</f>
        <v/>
      </c>
      <c r="J663" s="16" t="str">
        <f t="array" ref="J663">IFERROR(INDEX(②金銭出納簿!$C$4:$M$564,MATCH(LARGE((②金銭出納簿!$G$4:$G$564=$A$1)*1/ROW(②金銭出納簿!$C$4:$C$564),ROWS($A$18:$A663)),1/ROW(②金銭出納簿!$C$4:$C$564),0),COLUMNS($A$5:J$5)),"")</f>
        <v/>
      </c>
      <c r="K663" s="17" t="str">
        <f t="shared" si="22"/>
        <v/>
      </c>
      <c r="L663" s="23" t="str">
        <f t="shared" si="23"/>
        <v/>
      </c>
    </row>
    <row r="664" spans="1:12" ht="20.25" customHeight="1" x14ac:dyDescent="0.15">
      <c r="A664" s="124" t="str">
        <f t="array" ref="A664">IFERROR(INDEX(②金銭出納簿!$C$4:$M$564,MATCH(LARGE((②金銭出納簿!$G$4:$G$564=$A$1)*1/ROW(②金銭出納簿!$C$4:$C$564),ROWS($A$18:$A664)),1/ROW(②金銭出納簿!$C$4:$C$564),0),COLUMNS($A$5:A$5)),"")</f>
        <v/>
      </c>
      <c r="B664" s="125" t="str">
        <f t="array" ref="B664">IFERROR(INDEX(②金銭出納簿!$C$4:$M$564,MATCH(LARGE((②金銭出納簿!$G$4:$G$564=$A$1)*1/ROW(②金銭出納簿!$C$4:$C$564),ROWS($A$18:$A664)),1/ROW(②金銭出納簿!$C$4:$C$564),0),COLUMNS($A$5:B$5)),"")</f>
        <v/>
      </c>
      <c r="C664" s="12" t="str">
        <f t="array" ref="C664">IFERROR(INDEX(②金銭出納簿!$C$4:$M$564,MATCH(LARGE((②金銭出納簿!$G$4:$G$564=$A$1)*1/ROW(②金銭出納簿!$C$4:$C$564),ROWS($A$18:$A664)),1/ROW(②金銭出納簿!$C$4:$C$564),0),COLUMNS($A$5:C$5)),"")</f>
        <v/>
      </c>
      <c r="D664" s="12" t="str">
        <f t="array" ref="D664">IFERROR(INDEX(②金銭出納簿!$C$4:$M$564,MATCH(LARGE((②金銭出納簿!$G$4:$G$564=$A$1)*1/ROW(②金銭出納簿!$C$4:$C$564),ROWS($A$18:$A664)),1/ROW(②金銭出納簿!$C$4:$C$564),0),COLUMNS($A$5:D$5)),"")</f>
        <v/>
      </c>
      <c r="E664" s="12" t="str">
        <f t="array" ref="E664">IFERROR(INDEX(②金銭出納簿!$C$4:$M$564,MATCH(LARGE((②金銭出納簿!$G$4:$G$564=$A$1)*1/ROW(②金銭出納簿!$C$4:$C$564),ROWS($A$18:$A664)),1/ROW(②金銭出納簿!$C$4:$C$564),0),COLUMNS($A$5:E$5)),"")</f>
        <v/>
      </c>
      <c r="F664" s="134" t="str">
        <f t="array" ref="F664">IFERROR(INDEX(②金銭出納簿!$C$4:$M$564,MATCH(LARGE((②金銭出納簿!$G$4:$G$564=$A$1)*1/ROW(②金銭出納簿!$C$4:$C$564),ROWS($A$18:$A664)),1/ROW(②金銭出納簿!$C$4:$C$564),0),COLUMNS($A$5:F$5)),"")</f>
        <v/>
      </c>
      <c r="G664" s="134" t="str">
        <f t="array" ref="G664">IFERROR(INDEX(②金銭出納簿!$C$4:$M$564,MATCH(LARGE((②金銭出納簿!$G$4:$G$564=$A$1)*1/ROW(②金銭出納簿!$C$4:$C$564),ROWS($A$18:$A664)),1/ROW(②金銭出納簿!$C$4:$C$564),0),COLUMNS($A$5:G$5)),"")</f>
        <v/>
      </c>
      <c r="H664" s="15" t="str">
        <f t="array" ref="H664">IFERROR(INDEX(②金銭出納簿!$C$4:$M$564,MATCH(LARGE((②金銭出納簿!$G$4:$G$564=$A$1)*1/ROW(②金銭出納簿!$C$4:$C$564),ROWS($A$18:$A664)),1/ROW(②金銭出納簿!$C$4:$C$564),0),COLUMNS($A$5:H$5)),"")</f>
        <v/>
      </c>
      <c r="I664" s="17" t="str">
        <f t="array" ref="I664">IFERROR(INDEX(②金銭出納簿!$C$4:$M$564,MATCH(LARGE((②金銭出納簿!$G$4:$G$564=$A$1)*1/ROW(②金銭出納簿!$C$4:$C$564),ROWS($A$18:$A664)),1/ROW(②金銭出納簿!$C$4:$C$564),0),COLUMNS($A$5:I$5)),"")</f>
        <v/>
      </c>
      <c r="J664" s="16" t="str">
        <f t="array" ref="J664">IFERROR(INDEX(②金銭出納簿!$C$4:$M$564,MATCH(LARGE((②金銭出納簿!$G$4:$G$564=$A$1)*1/ROW(②金銭出納簿!$C$4:$C$564),ROWS($A$18:$A664)),1/ROW(②金銭出納簿!$C$4:$C$564),0),COLUMNS($A$5:J$5)),"")</f>
        <v/>
      </c>
      <c r="K664" s="17" t="str">
        <f t="shared" si="22"/>
        <v/>
      </c>
      <c r="L664" s="23" t="str">
        <f t="shared" si="23"/>
        <v/>
      </c>
    </row>
    <row r="665" spans="1:12" ht="20.25" customHeight="1" x14ac:dyDescent="0.15">
      <c r="A665" s="124" t="str">
        <f t="array" ref="A665">IFERROR(INDEX(②金銭出納簿!$C$4:$M$564,MATCH(LARGE((②金銭出納簿!$G$4:$G$564=$A$1)*1/ROW(②金銭出納簿!$C$4:$C$564),ROWS($A$18:$A665)),1/ROW(②金銭出納簿!$C$4:$C$564),0),COLUMNS($A$5:A$5)),"")</f>
        <v/>
      </c>
      <c r="B665" s="125" t="str">
        <f t="array" ref="B665">IFERROR(INDEX(②金銭出納簿!$C$4:$M$564,MATCH(LARGE((②金銭出納簿!$G$4:$G$564=$A$1)*1/ROW(②金銭出納簿!$C$4:$C$564),ROWS($A$18:$A665)),1/ROW(②金銭出納簿!$C$4:$C$564),0),COLUMNS($A$5:B$5)),"")</f>
        <v/>
      </c>
      <c r="C665" s="12" t="str">
        <f t="array" ref="C665">IFERROR(INDEX(②金銭出納簿!$C$4:$M$564,MATCH(LARGE((②金銭出納簿!$G$4:$G$564=$A$1)*1/ROW(②金銭出納簿!$C$4:$C$564),ROWS($A$18:$A665)),1/ROW(②金銭出納簿!$C$4:$C$564),0),COLUMNS($A$5:C$5)),"")</f>
        <v/>
      </c>
      <c r="D665" s="12" t="str">
        <f t="array" ref="D665">IFERROR(INDEX(②金銭出納簿!$C$4:$M$564,MATCH(LARGE((②金銭出納簿!$G$4:$G$564=$A$1)*1/ROW(②金銭出納簿!$C$4:$C$564),ROWS($A$18:$A665)),1/ROW(②金銭出納簿!$C$4:$C$564),0),COLUMNS($A$5:D$5)),"")</f>
        <v/>
      </c>
      <c r="E665" s="12" t="str">
        <f t="array" ref="E665">IFERROR(INDEX(②金銭出納簿!$C$4:$M$564,MATCH(LARGE((②金銭出納簿!$G$4:$G$564=$A$1)*1/ROW(②金銭出納簿!$C$4:$C$564),ROWS($A$18:$A665)),1/ROW(②金銭出納簿!$C$4:$C$564),0),COLUMNS($A$5:E$5)),"")</f>
        <v/>
      </c>
      <c r="F665" s="134" t="str">
        <f t="array" ref="F665">IFERROR(INDEX(②金銭出納簿!$C$4:$M$564,MATCH(LARGE((②金銭出納簿!$G$4:$G$564=$A$1)*1/ROW(②金銭出納簿!$C$4:$C$564),ROWS($A$18:$A665)),1/ROW(②金銭出納簿!$C$4:$C$564),0),COLUMNS($A$5:F$5)),"")</f>
        <v/>
      </c>
      <c r="G665" s="134" t="str">
        <f t="array" ref="G665">IFERROR(INDEX(②金銭出納簿!$C$4:$M$564,MATCH(LARGE((②金銭出納簿!$G$4:$G$564=$A$1)*1/ROW(②金銭出納簿!$C$4:$C$564),ROWS($A$18:$A665)),1/ROW(②金銭出納簿!$C$4:$C$564),0),COLUMNS($A$5:G$5)),"")</f>
        <v/>
      </c>
      <c r="H665" s="15" t="str">
        <f t="array" ref="H665">IFERROR(INDEX(②金銭出納簿!$C$4:$M$564,MATCH(LARGE((②金銭出納簿!$G$4:$G$564=$A$1)*1/ROW(②金銭出納簿!$C$4:$C$564),ROWS($A$18:$A665)),1/ROW(②金銭出納簿!$C$4:$C$564),0),COLUMNS($A$5:H$5)),"")</f>
        <v/>
      </c>
      <c r="I665" s="17" t="str">
        <f t="array" ref="I665">IFERROR(INDEX(②金銭出納簿!$C$4:$M$564,MATCH(LARGE((②金銭出納簿!$G$4:$G$564=$A$1)*1/ROW(②金銭出納簿!$C$4:$C$564),ROWS($A$18:$A665)),1/ROW(②金銭出納簿!$C$4:$C$564),0),COLUMNS($A$5:I$5)),"")</f>
        <v/>
      </c>
      <c r="J665" s="16" t="str">
        <f t="array" ref="J665">IFERROR(INDEX(②金銭出納簿!$C$4:$M$564,MATCH(LARGE((②金銭出納簿!$G$4:$G$564=$A$1)*1/ROW(②金銭出納簿!$C$4:$C$564),ROWS($A$18:$A665)),1/ROW(②金銭出納簿!$C$4:$C$564),0),COLUMNS($A$5:J$5)),"")</f>
        <v/>
      </c>
      <c r="K665" s="17" t="str">
        <f t="shared" si="22"/>
        <v/>
      </c>
      <c r="L665" s="23" t="str">
        <f t="shared" si="23"/>
        <v/>
      </c>
    </row>
    <row r="666" spans="1:12" ht="20.25" customHeight="1" x14ac:dyDescent="0.15">
      <c r="A666" s="124" t="str">
        <f t="array" ref="A666">IFERROR(INDEX(②金銭出納簿!$C$4:$M$564,MATCH(LARGE((②金銭出納簿!$G$4:$G$564=$A$1)*1/ROW(②金銭出納簿!$C$4:$C$564),ROWS($A$18:$A666)),1/ROW(②金銭出納簿!$C$4:$C$564),0),COLUMNS($A$5:A$5)),"")</f>
        <v/>
      </c>
      <c r="B666" s="125" t="str">
        <f t="array" ref="B666">IFERROR(INDEX(②金銭出納簿!$C$4:$M$564,MATCH(LARGE((②金銭出納簿!$G$4:$G$564=$A$1)*1/ROW(②金銭出納簿!$C$4:$C$564),ROWS($A$18:$A666)),1/ROW(②金銭出納簿!$C$4:$C$564),0),COLUMNS($A$5:B$5)),"")</f>
        <v/>
      </c>
      <c r="C666" s="12" t="str">
        <f t="array" ref="C666">IFERROR(INDEX(②金銭出納簿!$C$4:$M$564,MATCH(LARGE((②金銭出納簿!$G$4:$G$564=$A$1)*1/ROW(②金銭出納簿!$C$4:$C$564),ROWS($A$18:$A666)),1/ROW(②金銭出納簿!$C$4:$C$564),0),COLUMNS($A$5:C$5)),"")</f>
        <v/>
      </c>
      <c r="D666" s="12" t="str">
        <f t="array" ref="D666">IFERROR(INDEX(②金銭出納簿!$C$4:$M$564,MATCH(LARGE((②金銭出納簿!$G$4:$G$564=$A$1)*1/ROW(②金銭出納簿!$C$4:$C$564),ROWS($A$18:$A666)),1/ROW(②金銭出納簿!$C$4:$C$564),0),COLUMNS($A$5:D$5)),"")</f>
        <v/>
      </c>
      <c r="E666" s="12" t="str">
        <f t="array" ref="E666">IFERROR(INDEX(②金銭出納簿!$C$4:$M$564,MATCH(LARGE((②金銭出納簿!$G$4:$G$564=$A$1)*1/ROW(②金銭出納簿!$C$4:$C$564),ROWS($A$18:$A666)),1/ROW(②金銭出納簿!$C$4:$C$564),0),COLUMNS($A$5:E$5)),"")</f>
        <v/>
      </c>
      <c r="F666" s="134" t="str">
        <f t="array" ref="F666">IFERROR(INDEX(②金銭出納簿!$C$4:$M$564,MATCH(LARGE((②金銭出納簿!$G$4:$G$564=$A$1)*1/ROW(②金銭出納簿!$C$4:$C$564),ROWS($A$18:$A666)),1/ROW(②金銭出納簿!$C$4:$C$564),0),COLUMNS($A$5:F$5)),"")</f>
        <v/>
      </c>
      <c r="G666" s="134" t="str">
        <f t="array" ref="G666">IFERROR(INDEX(②金銭出納簿!$C$4:$M$564,MATCH(LARGE((②金銭出納簿!$G$4:$G$564=$A$1)*1/ROW(②金銭出納簿!$C$4:$C$564),ROWS($A$18:$A666)),1/ROW(②金銭出納簿!$C$4:$C$564),0),COLUMNS($A$5:G$5)),"")</f>
        <v/>
      </c>
      <c r="H666" s="15" t="str">
        <f t="array" ref="H666">IFERROR(INDEX(②金銭出納簿!$C$4:$M$564,MATCH(LARGE((②金銭出納簿!$G$4:$G$564=$A$1)*1/ROW(②金銭出納簿!$C$4:$C$564),ROWS($A$18:$A666)),1/ROW(②金銭出納簿!$C$4:$C$564),0),COLUMNS($A$5:H$5)),"")</f>
        <v/>
      </c>
      <c r="I666" s="17" t="str">
        <f t="array" ref="I666">IFERROR(INDEX(②金銭出納簿!$C$4:$M$564,MATCH(LARGE((②金銭出納簿!$G$4:$G$564=$A$1)*1/ROW(②金銭出納簿!$C$4:$C$564),ROWS($A$18:$A666)),1/ROW(②金銭出納簿!$C$4:$C$564),0),COLUMNS($A$5:I$5)),"")</f>
        <v/>
      </c>
      <c r="J666" s="16" t="str">
        <f t="array" ref="J666">IFERROR(INDEX(②金銭出納簿!$C$4:$M$564,MATCH(LARGE((②金銭出納簿!$G$4:$G$564=$A$1)*1/ROW(②金銭出納簿!$C$4:$C$564),ROWS($A$18:$A666)),1/ROW(②金銭出納簿!$C$4:$C$564),0),COLUMNS($A$5:J$5)),"")</f>
        <v/>
      </c>
      <c r="K666" s="17" t="str">
        <f t="shared" si="22"/>
        <v/>
      </c>
      <c r="L666" s="23" t="str">
        <f t="shared" si="23"/>
        <v/>
      </c>
    </row>
    <row r="667" spans="1:12" ht="20.25" customHeight="1" x14ac:dyDescent="0.15">
      <c r="A667" s="124" t="str">
        <f t="array" ref="A667">IFERROR(INDEX(②金銭出納簿!$C$4:$M$564,MATCH(LARGE((②金銭出納簿!$G$4:$G$564=$A$1)*1/ROW(②金銭出納簿!$C$4:$C$564),ROWS($A$18:$A667)),1/ROW(②金銭出納簿!$C$4:$C$564),0),COLUMNS($A$5:A$5)),"")</f>
        <v/>
      </c>
      <c r="B667" s="125" t="str">
        <f t="array" ref="B667">IFERROR(INDEX(②金銭出納簿!$C$4:$M$564,MATCH(LARGE((②金銭出納簿!$G$4:$G$564=$A$1)*1/ROW(②金銭出納簿!$C$4:$C$564),ROWS($A$18:$A667)),1/ROW(②金銭出納簿!$C$4:$C$564),0),COLUMNS($A$5:B$5)),"")</f>
        <v/>
      </c>
      <c r="C667" s="12" t="str">
        <f t="array" ref="C667">IFERROR(INDEX(②金銭出納簿!$C$4:$M$564,MATCH(LARGE((②金銭出納簿!$G$4:$G$564=$A$1)*1/ROW(②金銭出納簿!$C$4:$C$564),ROWS($A$18:$A667)),1/ROW(②金銭出納簿!$C$4:$C$564),0),COLUMNS($A$5:C$5)),"")</f>
        <v/>
      </c>
      <c r="D667" s="12" t="str">
        <f t="array" ref="D667">IFERROR(INDEX(②金銭出納簿!$C$4:$M$564,MATCH(LARGE((②金銭出納簿!$G$4:$G$564=$A$1)*1/ROW(②金銭出納簿!$C$4:$C$564),ROWS($A$18:$A667)),1/ROW(②金銭出納簿!$C$4:$C$564),0),COLUMNS($A$5:D$5)),"")</f>
        <v/>
      </c>
      <c r="E667" s="12" t="str">
        <f t="array" ref="E667">IFERROR(INDEX(②金銭出納簿!$C$4:$M$564,MATCH(LARGE((②金銭出納簿!$G$4:$G$564=$A$1)*1/ROW(②金銭出納簿!$C$4:$C$564),ROWS($A$18:$A667)),1/ROW(②金銭出納簿!$C$4:$C$564),0),COLUMNS($A$5:E$5)),"")</f>
        <v/>
      </c>
      <c r="F667" s="134" t="str">
        <f t="array" ref="F667">IFERROR(INDEX(②金銭出納簿!$C$4:$M$564,MATCH(LARGE((②金銭出納簿!$G$4:$G$564=$A$1)*1/ROW(②金銭出納簿!$C$4:$C$564),ROWS($A$18:$A667)),1/ROW(②金銭出納簿!$C$4:$C$564),0),COLUMNS($A$5:F$5)),"")</f>
        <v/>
      </c>
      <c r="G667" s="134" t="str">
        <f t="array" ref="G667">IFERROR(INDEX(②金銭出納簿!$C$4:$M$564,MATCH(LARGE((②金銭出納簿!$G$4:$G$564=$A$1)*1/ROW(②金銭出納簿!$C$4:$C$564),ROWS($A$18:$A667)),1/ROW(②金銭出納簿!$C$4:$C$564),0),COLUMNS($A$5:G$5)),"")</f>
        <v/>
      </c>
      <c r="H667" s="15" t="str">
        <f t="array" ref="H667">IFERROR(INDEX(②金銭出納簿!$C$4:$M$564,MATCH(LARGE((②金銭出納簿!$G$4:$G$564=$A$1)*1/ROW(②金銭出納簿!$C$4:$C$564),ROWS($A$18:$A667)),1/ROW(②金銭出納簿!$C$4:$C$564),0),COLUMNS($A$5:H$5)),"")</f>
        <v/>
      </c>
      <c r="I667" s="17" t="str">
        <f t="array" ref="I667">IFERROR(INDEX(②金銭出納簿!$C$4:$M$564,MATCH(LARGE((②金銭出納簿!$G$4:$G$564=$A$1)*1/ROW(②金銭出納簿!$C$4:$C$564),ROWS($A$18:$A667)),1/ROW(②金銭出納簿!$C$4:$C$564),0),COLUMNS($A$5:I$5)),"")</f>
        <v/>
      </c>
      <c r="J667" s="16" t="str">
        <f t="array" ref="J667">IFERROR(INDEX(②金銭出納簿!$C$4:$M$564,MATCH(LARGE((②金銭出納簿!$G$4:$G$564=$A$1)*1/ROW(②金銭出納簿!$C$4:$C$564),ROWS($A$18:$A667)),1/ROW(②金銭出納簿!$C$4:$C$564),0),COLUMNS($A$5:J$5)),"")</f>
        <v/>
      </c>
      <c r="K667" s="17" t="str">
        <f t="shared" si="22"/>
        <v/>
      </c>
      <c r="L667" s="23" t="str">
        <f t="shared" si="23"/>
        <v/>
      </c>
    </row>
    <row r="668" spans="1:12" ht="20.25" customHeight="1" x14ac:dyDescent="0.15">
      <c r="A668" s="124" t="str">
        <f t="array" ref="A668">IFERROR(INDEX(②金銭出納簿!$C$4:$M$564,MATCH(LARGE((②金銭出納簿!$G$4:$G$564=$A$1)*1/ROW(②金銭出納簿!$C$4:$C$564),ROWS($A$18:$A668)),1/ROW(②金銭出納簿!$C$4:$C$564),0),COLUMNS($A$5:A$5)),"")</f>
        <v/>
      </c>
      <c r="B668" s="125" t="str">
        <f t="array" ref="B668">IFERROR(INDEX(②金銭出納簿!$C$4:$M$564,MATCH(LARGE((②金銭出納簿!$G$4:$G$564=$A$1)*1/ROW(②金銭出納簿!$C$4:$C$564),ROWS($A$18:$A668)),1/ROW(②金銭出納簿!$C$4:$C$564),0),COLUMNS($A$5:B$5)),"")</f>
        <v/>
      </c>
      <c r="C668" s="12" t="str">
        <f t="array" ref="C668">IFERROR(INDEX(②金銭出納簿!$C$4:$M$564,MATCH(LARGE((②金銭出納簿!$G$4:$G$564=$A$1)*1/ROW(②金銭出納簿!$C$4:$C$564),ROWS($A$18:$A668)),1/ROW(②金銭出納簿!$C$4:$C$564),0),COLUMNS($A$5:C$5)),"")</f>
        <v/>
      </c>
      <c r="D668" s="12" t="str">
        <f t="array" ref="D668">IFERROR(INDEX(②金銭出納簿!$C$4:$M$564,MATCH(LARGE((②金銭出納簿!$G$4:$G$564=$A$1)*1/ROW(②金銭出納簿!$C$4:$C$564),ROWS($A$18:$A668)),1/ROW(②金銭出納簿!$C$4:$C$564),0),COLUMNS($A$5:D$5)),"")</f>
        <v/>
      </c>
      <c r="E668" s="12" t="str">
        <f t="array" ref="E668">IFERROR(INDEX(②金銭出納簿!$C$4:$M$564,MATCH(LARGE((②金銭出納簿!$G$4:$G$564=$A$1)*1/ROW(②金銭出納簿!$C$4:$C$564),ROWS($A$18:$A668)),1/ROW(②金銭出納簿!$C$4:$C$564),0),COLUMNS($A$5:E$5)),"")</f>
        <v/>
      </c>
      <c r="F668" s="134" t="str">
        <f t="array" ref="F668">IFERROR(INDEX(②金銭出納簿!$C$4:$M$564,MATCH(LARGE((②金銭出納簿!$G$4:$G$564=$A$1)*1/ROW(②金銭出納簿!$C$4:$C$564),ROWS($A$18:$A668)),1/ROW(②金銭出納簿!$C$4:$C$564),0),COLUMNS($A$5:F$5)),"")</f>
        <v/>
      </c>
      <c r="G668" s="134" t="str">
        <f t="array" ref="G668">IFERROR(INDEX(②金銭出納簿!$C$4:$M$564,MATCH(LARGE((②金銭出納簿!$G$4:$G$564=$A$1)*1/ROW(②金銭出納簿!$C$4:$C$564),ROWS($A$18:$A668)),1/ROW(②金銭出納簿!$C$4:$C$564),0),COLUMNS($A$5:G$5)),"")</f>
        <v/>
      </c>
      <c r="H668" s="15" t="str">
        <f t="array" ref="H668">IFERROR(INDEX(②金銭出納簿!$C$4:$M$564,MATCH(LARGE((②金銭出納簿!$G$4:$G$564=$A$1)*1/ROW(②金銭出納簿!$C$4:$C$564),ROWS($A$18:$A668)),1/ROW(②金銭出納簿!$C$4:$C$564),0),COLUMNS($A$5:H$5)),"")</f>
        <v/>
      </c>
      <c r="I668" s="17" t="str">
        <f t="array" ref="I668">IFERROR(INDEX(②金銭出納簿!$C$4:$M$564,MATCH(LARGE((②金銭出納簿!$G$4:$G$564=$A$1)*1/ROW(②金銭出納簿!$C$4:$C$564),ROWS($A$18:$A668)),1/ROW(②金銭出納簿!$C$4:$C$564),0),COLUMNS($A$5:I$5)),"")</f>
        <v/>
      </c>
      <c r="J668" s="16" t="str">
        <f t="array" ref="J668">IFERROR(INDEX(②金銭出納簿!$C$4:$M$564,MATCH(LARGE((②金銭出納簿!$G$4:$G$564=$A$1)*1/ROW(②金銭出納簿!$C$4:$C$564),ROWS($A$18:$A668)),1/ROW(②金銭出納簿!$C$4:$C$564),0),COLUMNS($A$5:J$5)),"")</f>
        <v/>
      </c>
      <c r="K668" s="17" t="str">
        <f t="shared" si="22"/>
        <v/>
      </c>
      <c r="L668" s="23" t="str">
        <f t="shared" si="23"/>
        <v/>
      </c>
    </row>
    <row r="669" spans="1:12" ht="20.25" customHeight="1" x14ac:dyDescent="0.15">
      <c r="A669" s="124" t="str">
        <f t="array" ref="A669">IFERROR(INDEX(②金銭出納簿!$C$4:$M$564,MATCH(LARGE((②金銭出納簿!$G$4:$G$564=$A$1)*1/ROW(②金銭出納簿!$C$4:$C$564),ROWS($A$18:$A669)),1/ROW(②金銭出納簿!$C$4:$C$564),0),COLUMNS($A$5:A$5)),"")</f>
        <v/>
      </c>
      <c r="B669" s="125" t="str">
        <f t="array" ref="B669">IFERROR(INDEX(②金銭出納簿!$C$4:$M$564,MATCH(LARGE((②金銭出納簿!$G$4:$G$564=$A$1)*1/ROW(②金銭出納簿!$C$4:$C$564),ROWS($A$18:$A669)),1/ROW(②金銭出納簿!$C$4:$C$564),0),COLUMNS($A$5:B$5)),"")</f>
        <v/>
      </c>
      <c r="C669" s="12" t="str">
        <f t="array" ref="C669">IFERROR(INDEX(②金銭出納簿!$C$4:$M$564,MATCH(LARGE((②金銭出納簿!$G$4:$G$564=$A$1)*1/ROW(②金銭出納簿!$C$4:$C$564),ROWS($A$18:$A669)),1/ROW(②金銭出納簿!$C$4:$C$564),0),COLUMNS($A$5:C$5)),"")</f>
        <v/>
      </c>
      <c r="D669" s="12" t="str">
        <f t="array" ref="D669">IFERROR(INDEX(②金銭出納簿!$C$4:$M$564,MATCH(LARGE((②金銭出納簿!$G$4:$G$564=$A$1)*1/ROW(②金銭出納簿!$C$4:$C$564),ROWS($A$18:$A669)),1/ROW(②金銭出納簿!$C$4:$C$564),0),COLUMNS($A$5:D$5)),"")</f>
        <v/>
      </c>
      <c r="E669" s="12" t="str">
        <f t="array" ref="E669">IFERROR(INDEX(②金銭出納簿!$C$4:$M$564,MATCH(LARGE((②金銭出納簿!$G$4:$G$564=$A$1)*1/ROW(②金銭出納簿!$C$4:$C$564),ROWS($A$18:$A669)),1/ROW(②金銭出納簿!$C$4:$C$564),0),COLUMNS($A$5:E$5)),"")</f>
        <v/>
      </c>
      <c r="F669" s="134" t="str">
        <f t="array" ref="F669">IFERROR(INDEX(②金銭出納簿!$C$4:$M$564,MATCH(LARGE((②金銭出納簿!$G$4:$G$564=$A$1)*1/ROW(②金銭出納簿!$C$4:$C$564),ROWS($A$18:$A669)),1/ROW(②金銭出納簿!$C$4:$C$564),0),COLUMNS($A$5:F$5)),"")</f>
        <v/>
      </c>
      <c r="G669" s="134" t="str">
        <f t="array" ref="G669">IFERROR(INDEX(②金銭出納簿!$C$4:$M$564,MATCH(LARGE((②金銭出納簿!$G$4:$G$564=$A$1)*1/ROW(②金銭出納簿!$C$4:$C$564),ROWS($A$18:$A669)),1/ROW(②金銭出納簿!$C$4:$C$564),0),COLUMNS($A$5:G$5)),"")</f>
        <v/>
      </c>
      <c r="H669" s="15" t="str">
        <f t="array" ref="H669">IFERROR(INDEX(②金銭出納簿!$C$4:$M$564,MATCH(LARGE((②金銭出納簿!$G$4:$G$564=$A$1)*1/ROW(②金銭出納簿!$C$4:$C$564),ROWS($A$18:$A669)),1/ROW(②金銭出納簿!$C$4:$C$564),0),COLUMNS($A$5:H$5)),"")</f>
        <v/>
      </c>
      <c r="I669" s="17" t="str">
        <f t="array" ref="I669">IFERROR(INDEX(②金銭出納簿!$C$4:$M$564,MATCH(LARGE((②金銭出納簿!$G$4:$G$564=$A$1)*1/ROW(②金銭出納簿!$C$4:$C$564),ROWS($A$18:$A669)),1/ROW(②金銭出納簿!$C$4:$C$564),0),COLUMNS($A$5:I$5)),"")</f>
        <v/>
      </c>
      <c r="J669" s="16" t="str">
        <f t="array" ref="J669">IFERROR(INDEX(②金銭出納簿!$C$4:$M$564,MATCH(LARGE((②金銭出納簿!$G$4:$G$564=$A$1)*1/ROW(②金銭出納簿!$C$4:$C$564),ROWS($A$18:$A669)),1/ROW(②金銭出納簿!$C$4:$C$564),0),COLUMNS($A$5:J$5)),"")</f>
        <v/>
      </c>
      <c r="K669" s="17" t="str">
        <f t="shared" si="22"/>
        <v/>
      </c>
      <c r="L669" s="23" t="str">
        <f t="shared" si="23"/>
        <v/>
      </c>
    </row>
    <row r="670" spans="1:12" ht="20.25" customHeight="1" x14ac:dyDescent="0.15">
      <c r="A670" s="124" t="str">
        <f t="array" ref="A670">IFERROR(INDEX(②金銭出納簿!$C$4:$M$564,MATCH(LARGE((②金銭出納簿!$G$4:$G$564=$A$1)*1/ROW(②金銭出納簿!$C$4:$C$564),ROWS($A$18:$A670)),1/ROW(②金銭出納簿!$C$4:$C$564),0),COLUMNS($A$5:A$5)),"")</f>
        <v/>
      </c>
      <c r="B670" s="125" t="str">
        <f t="array" ref="B670">IFERROR(INDEX(②金銭出納簿!$C$4:$M$564,MATCH(LARGE((②金銭出納簿!$G$4:$G$564=$A$1)*1/ROW(②金銭出納簿!$C$4:$C$564),ROWS($A$18:$A670)),1/ROW(②金銭出納簿!$C$4:$C$564),0),COLUMNS($A$5:B$5)),"")</f>
        <v/>
      </c>
      <c r="C670" s="12" t="str">
        <f t="array" ref="C670">IFERROR(INDEX(②金銭出納簿!$C$4:$M$564,MATCH(LARGE((②金銭出納簿!$G$4:$G$564=$A$1)*1/ROW(②金銭出納簿!$C$4:$C$564),ROWS($A$18:$A670)),1/ROW(②金銭出納簿!$C$4:$C$564),0),COLUMNS($A$5:C$5)),"")</f>
        <v/>
      </c>
      <c r="D670" s="12" t="str">
        <f t="array" ref="D670">IFERROR(INDEX(②金銭出納簿!$C$4:$M$564,MATCH(LARGE((②金銭出納簿!$G$4:$G$564=$A$1)*1/ROW(②金銭出納簿!$C$4:$C$564),ROWS($A$18:$A670)),1/ROW(②金銭出納簿!$C$4:$C$564),0),COLUMNS($A$5:D$5)),"")</f>
        <v/>
      </c>
      <c r="E670" s="12" t="str">
        <f t="array" ref="E670">IFERROR(INDEX(②金銭出納簿!$C$4:$M$564,MATCH(LARGE((②金銭出納簿!$G$4:$G$564=$A$1)*1/ROW(②金銭出納簿!$C$4:$C$564),ROWS($A$18:$A670)),1/ROW(②金銭出納簿!$C$4:$C$564),0),COLUMNS($A$5:E$5)),"")</f>
        <v/>
      </c>
      <c r="F670" s="134" t="str">
        <f t="array" ref="F670">IFERROR(INDEX(②金銭出納簿!$C$4:$M$564,MATCH(LARGE((②金銭出納簿!$G$4:$G$564=$A$1)*1/ROW(②金銭出納簿!$C$4:$C$564),ROWS($A$18:$A670)),1/ROW(②金銭出納簿!$C$4:$C$564),0),COLUMNS($A$5:F$5)),"")</f>
        <v/>
      </c>
      <c r="G670" s="134" t="str">
        <f t="array" ref="G670">IFERROR(INDEX(②金銭出納簿!$C$4:$M$564,MATCH(LARGE((②金銭出納簿!$G$4:$G$564=$A$1)*1/ROW(②金銭出納簿!$C$4:$C$564),ROWS($A$18:$A670)),1/ROW(②金銭出納簿!$C$4:$C$564),0),COLUMNS($A$5:G$5)),"")</f>
        <v/>
      </c>
      <c r="H670" s="15" t="str">
        <f t="array" ref="H670">IFERROR(INDEX(②金銭出納簿!$C$4:$M$564,MATCH(LARGE((②金銭出納簿!$G$4:$G$564=$A$1)*1/ROW(②金銭出納簿!$C$4:$C$564),ROWS($A$18:$A670)),1/ROW(②金銭出納簿!$C$4:$C$564),0),COLUMNS($A$5:H$5)),"")</f>
        <v/>
      </c>
      <c r="I670" s="17" t="str">
        <f t="array" ref="I670">IFERROR(INDEX(②金銭出納簿!$C$4:$M$564,MATCH(LARGE((②金銭出納簿!$G$4:$G$564=$A$1)*1/ROW(②金銭出納簿!$C$4:$C$564),ROWS($A$18:$A670)),1/ROW(②金銭出納簿!$C$4:$C$564),0),COLUMNS($A$5:I$5)),"")</f>
        <v/>
      </c>
      <c r="J670" s="16" t="str">
        <f t="array" ref="J670">IFERROR(INDEX(②金銭出納簿!$C$4:$M$564,MATCH(LARGE((②金銭出納簿!$G$4:$G$564=$A$1)*1/ROW(②金銭出納簿!$C$4:$C$564),ROWS($A$18:$A670)),1/ROW(②金銭出納簿!$C$4:$C$564),0),COLUMNS($A$5:J$5)),"")</f>
        <v/>
      </c>
      <c r="K670" s="17" t="str">
        <f t="shared" si="22"/>
        <v/>
      </c>
      <c r="L670" s="23" t="str">
        <f t="shared" si="23"/>
        <v/>
      </c>
    </row>
    <row r="671" spans="1:12" ht="20.25" customHeight="1" x14ac:dyDescent="0.15">
      <c r="A671" s="124" t="str">
        <f t="array" ref="A671">IFERROR(INDEX(②金銭出納簿!$C$4:$M$564,MATCH(LARGE((②金銭出納簿!$G$4:$G$564=$A$1)*1/ROW(②金銭出納簿!$C$4:$C$564),ROWS($A$18:$A671)),1/ROW(②金銭出納簿!$C$4:$C$564),0),COLUMNS($A$5:A$5)),"")</f>
        <v/>
      </c>
      <c r="B671" s="125" t="str">
        <f t="array" ref="B671">IFERROR(INDEX(②金銭出納簿!$C$4:$M$564,MATCH(LARGE((②金銭出納簿!$G$4:$G$564=$A$1)*1/ROW(②金銭出納簿!$C$4:$C$564),ROWS($A$18:$A671)),1/ROW(②金銭出納簿!$C$4:$C$564),0),COLUMNS($A$5:B$5)),"")</f>
        <v/>
      </c>
      <c r="C671" s="12" t="str">
        <f t="array" ref="C671">IFERROR(INDEX(②金銭出納簿!$C$4:$M$564,MATCH(LARGE((②金銭出納簿!$G$4:$G$564=$A$1)*1/ROW(②金銭出納簿!$C$4:$C$564),ROWS($A$18:$A671)),1/ROW(②金銭出納簿!$C$4:$C$564),0),COLUMNS($A$5:C$5)),"")</f>
        <v/>
      </c>
      <c r="D671" s="12" t="str">
        <f t="array" ref="D671">IFERROR(INDEX(②金銭出納簿!$C$4:$M$564,MATCH(LARGE((②金銭出納簿!$G$4:$G$564=$A$1)*1/ROW(②金銭出納簿!$C$4:$C$564),ROWS($A$18:$A671)),1/ROW(②金銭出納簿!$C$4:$C$564),0),COLUMNS($A$5:D$5)),"")</f>
        <v/>
      </c>
      <c r="E671" s="12" t="str">
        <f t="array" ref="E671">IFERROR(INDEX(②金銭出納簿!$C$4:$M$564,MATCH(LARGE((②金銭出納簿!$G$4:$G$564=$A$1)*1/ROW(②金銭出納簿!$C$4:$C$564),ROWS($A$18:$A671)),1/ROW(②金銭出納簿!$C$4:$C$564),0),COLUMNS($A$5:E$5)),"")</f>
        <v/>
      </c>
      <c r="F671" s="134" t="str">
        <f t="array" ref="F671">IFERROR(INDEX(②金銭出納簿!$C$4:$M$564,MATCH(LARGE((②金銭出納簿!$G$4:$G$564=$A$1)*1/ROW(②金銭出納簿!$C$4:$C$564),ROWS($A$18:$A671)),1/ROW(②金銭出納簿!$C$4:$C$564),0),COLUMNS($A$5:F$5)),"")</f>
        <v/>
      </c>
      <c r="G671" s="134" t="str">
        <f t="array" ref="G671">IFERROR(INDEX(②金銭出納簿!$C$4:$M$564,MATCH(LARGE((②金銭出納簿!$G$4:$G$564=$A$1)*1/ROW(②金銭出納簿!$C$4:$C$564),ROWS($A$18:$A671)),1/ROW(②金銭出納簿!$C$4:$C$564),0),COLUMNS($A$5:G$5)),"")</f>
        <v/>
      </c>
      <c r="H671" s="15" t="str">
        <f t="array" ref="H671">IFERROR(INDEX(②金銭出納簿!$C$4:$M$564,MATCH(LARGE((②金銭出納簿!$G$4:$G$564=$A$1)*1/ROW(②金銭出納簿!$C$4:$C$564),ROWS($A$18:$A671)),1/ROW(②金銭出納簿!$C$4:$C$564),0),COLUMNS($A$5:H$5)),"")</f>
        <v/>
      </c>
      <c r="I671" s="17" t="str">
        <f t="array" ref="I671">IFERROR(INDEX(②金銭出納簿!$C$4:$M$564,MATCH(LARGE((②金銭出納簿!$G$4:$G$564=$A$1)*1/ROW(②金銭出納簿!$C$4:$C$564),ROWS($A$18:$A671)),1/ROW(②金銭出納簿!$C$4:$C$564),0),COLUMNS($A$5:I$5)),"")</f>
        <v/>
      </c>
      <c r="J671" s="16" t="str">
        <f t="array" ref="J671">IFERROR(INDEX(②金銭出納簿!$C$4:$M$564,MATCH(LARGE((②金銭出納簿!$G$4:$G$564=$A$1)*1/ROW(②金銭出納簿!$C$4:$C$564),ROWS($A$18:$A671)),1/ROW(②金銭出納簿!$C$4:$C$564),0),COLUMNS($A$5:J$5)),"")</f>
        <v/>
      </c>
      <c r="K671" s="17" t="str">
        <f t="shared" si="22"/>
        <v/>
      </c>
      <c r="L671" s="23" t="str">
        <f t="shared" si="23"/>
        <v/>
      </c>
    </row>
    <row r="672" spans="1:12" ht="20.25" customHeight="1" x14ac:dyDescent="0.15">
      <c r="A672" s="124" t="str">
        <f t="array" ref="A672">IFERROR(INDEX(②金銭出納簿!$C$4:$M$564,MATCH(LARGE((②金銭出納簿!$G$4:$G$564=$A$1)*1/ROW(②金銭出納簿!$C$4:$C$564),ROWS($A$18:$A672)),1/ROW(②金銭出納簿!$C$4:$C$564),0),COLUMNS($A$5:A$5)),"")</f>
        <v/>
      </c>
      <c r="B672" s="125" t="str">
        <f t="array" ref="B672">IFERROR(INDEX(②金銭出納簿!$C$4:$M$564,MATCH(LARGE((②金銭出納簿!$G$4:$G$564=$A$1)*1/ROW(②金銭出納簿!$C$4:$C$564),ROWS($A$18:$A672)),1/ROW(②金銭出納簿!$C$4:$C$564),0),COLUMNS($A$5:B$5)),"")</f>
        <v/>
      </c>
      <c r="C672" s="12" t="str">
        <f t="array" ref="C672">IFERROR(INDEX(②金銭出納簿!$C$4:$M$564,MATCH(LARGE((②金銭出納簿!$G$4:$G$564=$A$1)*1/ROW(②金銭出納簿!$C$4:$C$564),ROWS($A$18:$A672)),1/ROW(②金銭出納簿!$C$4:$C$564),0),COLUMNS($A$5:C$5)),"")</f>
        <v/>
      </c>
      <c r="D672" s="12" t="str">
        <f t="array" ref="D672">IFERROR(INDEX(②金銭出納簿!$C$4:$M$564,MATCH(LARGE((②金銭出納簿!$G$4:$G$564=$A$1)*1/ROW(②金銭出納簿!$C$4:$C$564),ROWS($A$18:$A672)),1/ROW(②金銭出納簿!$C$4:$C$564),0),COLUMNS($A$5:D$5)),"")</f>
        <v/>
      </c>
      <c r="E672" s="12" t="str">
        <f t="array" ref="E672">IFERROR(INDEX(②金銭出納簿!$C$4:$M$564,MATCH(LARGE((②金銭出納簿!$G$4:$G$564=$A$1)*1/ROW(②金銭出納簿!$C$4:$C$564),ROWS($A$18:$A672)),1/ROW(②金銭出納簿!$C$4:$C$564),0),COLUMNS($A$5:E$5)),"")</f>
        <v/>
      </c>
      <c r="F672" s="134" t="str">
        <f t="array" ref="F672">IFERROR(INDEX(②金銭出納簿!$C$4:$M$564,MATCH(LARGE((②金銭出納簿!$G$4:$G$564=$A$1)*1/ROW(②金銭出納簿!$C$4:$C$564),ROWS($A$18:$A672)),1/ROW(②金銭出納簿!$C$4:$C$564),0),COLUMNS($A$5:F$5)),"")</f>
        <v/>
      </c>
      <c r="G672" s="134" t="str">
        <f t="array" ref="G672">IFERROR(INDEX(②金銭出納簿!$C$4:$M$564,MATCH(LARGE((②金銭出納簿!$G$4:$G$564=$A$1)*1/ROW(②金銭出納簿!$C$4:$C$564),ROWS($A$18:$A672)),1/ROW(②金銭出納簿!$C$4:$C$564),0),COLUMNS($A$5:G$5)),"")</f>
        <v/>
      </c>
      <c r="H672" s="15" t="str">
        <f t="array" ref="H672">IFERROR(INDEX(②金銭出納簿!$C$4:$M$564,MATCH(LARGE((②金銭出納簿!$G$4:$G$564=$A$1)*1/ROW(②金銭出納簿!$C$4:$C$564),ROWS($A$18:$A672)),1/ROW(②金銭出納簿!$C$4:$C$564),0),COLUMNS($A$5:H$5)),"")</f>
        <v/>
      </c>
      <c r="I672" s="17" t="str">
        <f t="array" ref="I672">IFERROR(INDEX(②金銭出納簿!$C$4:$M$564,MATCH(LARGE((②金銭出納簿!$G$4:$G$564=$A$1)*1/ROW(②金銭出納簿!$C$4:$C$564),ROWS($A$18:$A672)),1/ROW(②金銭出納簿!$C$4:$C$564),0),COLUMNS($A$5:I$5)),"")</f>
        <v/>
      </c>
      <c r="J672" s="16" t="str">
        <f t="array" ref="J672">IFERROR(INDEX(②金銭出納簿!$C$4:$M$564,MATCH(LARGE((②金銭出納簿!$G$4:$G$564=$A$1)*1/ROW(②金銭出納簿!$C$4:$C$564),ROWS($A$18:$A672)),1/ROW(②金銭出納簿!$C$4:$C$564),0),COLUMNS($A$5:J$5)),"")</f>
        <v/>
      </c>
      <c r="K672" s="17" t="str">
        <f t="shared" si="22"/>
        <v/>
      </c>
      <c r="L672" s="23" t="str">
        <f t="shared" si="23"/>
        <v/>
      </c>
    </row>
    <row r="673" spans="1:12" ht="20.25" customHeight="1" x14ac:dyDescent="0.15">
      <c r="A673" s="124" t="str">
        <f t="array" ref="A673">IFERROR(INDEX(②金銭出納簿!$C$4:$M$564,MATCH(LARGE((②金銭出納簿!$G$4:$G$564=$A$1)*1/ROW(②金銭出納簿!$C$4:$C$564),ROWS($A$18:$A673)),1/ROW(②金銭出納簿!$C$4:$C$564),0),COLUMNS($A$5:A$5)),"")</f>
        <v/>
      </c>
      <c r="B673" s="125" t="str">
        <f t="array" ref="B673">IFERROR(INDEX(②金銭出納簿!$C$4:$M$564,MATCH(LARGE((②金銭出納簿!$G$4:$G$564=$A$1)*1/ROW(②金銭出納簿!$C$4:$C$564),ROWS($A$18:$A673)),1/ROW(②金銭出納簿!$C$4:$C$564),0),COLUMNS($A$5:B$5)),"")</f>
        <v/>
      </c>
      <c r="C673" s="12" t="str">
        <f t="array" ref="C673">IFERROR(INDEX(②金銭出納簿!$C$4:$M$564,MATCH(LARGE((②金銭出納簿!$G$4:$G$564=$A$1)*1/ROW(②金銭出納簿!$C$4:$C$564),ROWS($A$18:$A673)),1/ROW(②金銭出納簿!$C$4:$C$564),0),COLUMNS($A$5:C$5)),"")</f>
        <v/>
      </c>
      <c r="D673" s="12" t="str">
        <f t="array" ref="D673">IFERROR(INDEX(②金銭出納簿!$C$4:$M$564,MATCH(LARGE((②金銭出納簿!$G$4:$G$564=$A$1)*1/ROW(②金銭出納簿!$C$4:$C$564),ROWS($A$18:$A673)),1/ROW(②金銭出納簿!$C$4:$C$564),0),COLUMNS($A$5:D$5)),"")</f>
        <v/>
      </c>
      <c r="E673" s="12" t="str">
        <f t="array" ref="E673">IFERROR(INDEX(②金銭出納簿!$C$4:$M$564,MATCH(LARGE((②金銭出納簿!$G$4:$G$564=$A$1)*1/ROW(②金銭出納簿!$C$4:$C$564),ROWS($A$18:$A673)),1/ROW(②金銭出納簿!$C$4:$C$564),0),COLUMNS($A$5:E$5)),"")</f>
        <v/>
      </c>
      <c r="F673" s="134" t="str">
        <f t="array" ref="F673">IFERROR(INDEX(②金銭出納簿!$C$4:$M$564,MATCH(LARGE((②金銭出納簿!$G$4:$G$564=$A$1)*1/ROW(②金銭出納簿!$C$4:$C$564),ROWS($A$18:$A673)),1/ROW(②金銭出納簿!$C$4:$C$564),0),COLUMNS($A$5:F$5)),"")</f>
        <v/>
      </c>
      <c r="G673" s="134" t="str">
        <f t="array" ref="G673">IFERROR(INDEX(②金銭出納簿!$C$4:$M$564,MATCH(LARGE((②金銭出納簿!$G$4:$G$564=$A$1)*1/ROW(②金銭出納簿!$C$4:$C$564),ROWS($A$18:$A673)),1/ROW(②金銭出納簿!$C$4:$C$564),0),COLUMNS($A$5:G$5)),"")</f>
        <v/>
      </c>
      <c r="H673" s="15" t="str">
        <f t="array" ref="H673">IFERROR(INDEX(②金銭出納簿!$C$4:$M$564,MATCH(LARGE((②金銭出納簿!$G$4:$G$564=$A$1)*1/ROW(②金銭出納簿!$C$4:$C$564),ROWS($A$18:$A673)),1/ROW(②金銭出納簿!$C$4:$C$564),0),COLUMNS($A$5:H$5)),"")</f>
        <v/>
      </c>
      <c r="I673" s="17" t="str">
        <f t="array" ref="I673">IFERROR(INDEX(②金銭出納簿!$C$4:$M$564,MATCH(LARGE((②金銭出納簿!$G$4:$G$564=$A$1)*1/ROW(②金銭出納簿!$C$4:$C$564),ROWS($A$18:$A673)),1/ROW(②金銭出納簿!$C$4:$C$564),0),COLUMNS($A$5:I$5)),"")</f>
        <v/>
      </c>
      <c r="J673" s="16" t="str">
        <f t="array" ref="J673">IFERROR(INDEX(②金銭出納簿!$C$4:$M$564,MATCH(LARGE((②金銭出納簿!$G$4:$G$564=$A$1)*1/ROW(②金銭出納簿!$C$4:$C$564),ROWS($A$18:$A673)),1/ROW(②金銭出納簿!$C$4:$C$564),0),COLUMNS($A$5:J$5)),"")</f>
        <v/>
      </c>
      <c r="K673" s="17" t="str">
        <f t="shared" si="22"/>
        <v/>
      </c>
      <c r="L673" s="23" t="str">
        <f t="shared" si="23"/>
        <v/>
      </c>
    </row>
    <row r="674" spans="1:12" ht="20.25" customHeight="1" x14ac:dyDescent="0.15">
      <c r="A674" s="124" t="str">
        <f t="array" ref="A674">IFERROR(INDEX(②金銭出納簿!$C$4:$M$564,MATCH(LARGE((②金銭出納簿!$G$4:$G$564=$A$1)*1/ROW(②金銭出納簿!$C$4:$C$564),ROWS($A$18:$A674)),1/ROW(②金銭出納簿!$C$4:$C$564),0),COLUMNS($A$5:A$5)),"")</f>
        <v/>
      </c>
      <c r="B674" s="125" t="str">
        <f t="array" ref="B674">IFERROR(INDEX(②金銭出納簿!$C$4:$M$564,MATCH(LARGE((②金銭出納簿!$G$4:$G$564=$A$1)*1/ROW(②金銭出納簿!$C$4:$C$564),ROWS($A$18:$A674)),1/ROW(②金銭出納簿!$C$4:$C$564),0),COLUMNS($A$5:B$5)),"")</f>
        <v/>
      </c>
      <c r="C674" s="12" t="str">
        <f t="array" ref="C674">IFERROR(INDEX(②金銭出納簿!$C$4:$M$564,MATCH(LARGE((②金銭出納簿!$G$4:$G$564=$A$1)*1/ROW(②金銭出納簿!$C$4:$C$564),ROWS($A$18:$A674)),1/ROW(②金銭出納簿!$C$4:$C$564),0),COLUMNS($A$5:C$5)),"")</f>
        <v/>
      </c>
      <c r="D674" s="12" t="str">
        <f t="array" ref="D674">IFERROR(INDEX(②金銭出納簿!$C$4:$M$564,MATCH(LARGE((②金銭出納簿!$G$4:$G$564=$A$1)*1/ROW(②金銭出納簿!$C$4:$C$564),ROWS($A$18:$A674)),1/ROW(②金銭出納簿!$C$4:$C$564),0),COLUMNS($A$5:D$5)),"")</f>
        <v/>
      </c>
      <c r="E674" s="12" t="str">
        <f t="array" ref="E674">IFERROR(INDEX(②金銭出納簿!$C$4:$M$564,MATCH(LARGE((②金銭出納簿!$G$4:$G$564=$A$1)*1/ROW(②金銭出納簿!$C$4:$C$564),ROWS($A$18:$A674)),1/ROW(②金銭出納簿!$C$4:$C$564),0),COLUMNS($A$5:E$5)),"")</f>
        <v/>
      </c>
      <c r="F674" s="134" t="str">
        <f t="array" ref="F674">IFERROR(INDEX(②金銭出納簿!$C$4:$M$564,MATCH(LARGE((②金銭出納簿!$G$4:$G$564=$A$1)*1/ROW(②金銭出納簿!$C$4:$C$564),ROWS($A$18:$A674)),1/ROW(②金銭出納簿!$C$4:$C$564),0),COLUMNS($A$5:F$5)),"")</f>
        <v/>
      </c>
      <c r="G674" s="134" t="str">
        <f t="array" ref="G674">IFERROR(INDEX(②金銭出納簿!$C$4:$M$564,MATCH(LARGE((②金銭出納簿!$G$4:$G$564=$A$1)*1/ROW(②金銭出納簿!$C$4:$C$564),ROWS($A$18:$A674)),1/ROW(②金銭出納簿!$C$4:$C$564),0),COLUMNS($A$5:G$5)),"")</f>
        <v/>
      </c>
      <c r="H674" s="15" t="str">
        <f t="array" ref="H674">IFERROR(INDEX(②金銭出納簿!$C$4:$M$564,MATCH(LARGE((②金銭出納簿!$G$4:$G$564=$A$1)*1/ROW(②金銭出納簿!$C$4:$C$564),ROWS($A$18:$A674)),1/ROW(②金銭出納簿!$C$4:$C$564),0),COLUMNS($A$5:H$5)),"")</f>
        <v/>
      </c>
      <c r="I674" s="17" t="str">
        <f t="array" ref="I674">IFERROR(INDEX(②金銭出納簿!$C$4:$M$564,MATCH(LARGE((②金銭出納簿!$G$4:$G$564=$A$1)*1/ROW(②金銭出納簿!$C$4:$C$564),ROWS($A$18:$A674)),1/ROW(②金銭出納簿!$C$4:$C$564),0),COLUMNS($A$5:I$5)),"")</f>
        <v/>
      </c>
      <c r="J674" s="16" t="str">
        <f t="array" ref="J674">IFERROR(INDEX(②金銭出納簿!$C$4:$M$564,MATCH(LARGE((②金銭出納簿!$G$4:$G$564=$A$1)*1/ROW(②金銭出納簿!$C$4:$C$564),ROWS($A$18:$A674)),1/ROW(②金銭出納簿!$C$4:$C$564),0),COLUMNS($A$5:J$5)),"")</f>
        <v/>
      </c>
      <c r="K674" s="17" t="str">
        <f t="shared" si="22"/>
        <v/>
      </c>
      <c r="L674" s="23" t="str">
        <f t="shared" si="23"/>
        <v/>
      </c>
    </row>
    <row r="675" spans="1:12" ht="20.25" customHeight="1" thickBot="1" x14ac:dyDescent="0.2">
      <c r="A675" s="126" t="str">
        <f t="array" ref="A675">IFERROR(INDEX(②金銭出納簿!$C$4:$M$564,MATCH(LARGE((②金銭出納簿!$G$4:$G$564=$A$1)*1/ROW(②金銭出納簿!$C$4:$C$564),ROWS($A$18:$A675)),1/ROW(②金銭出納簿!$C$4:$C$564),0),COLUMNS($A$5:A$5)),"")</f>
        <v/>
      </c>
      <c r="B675" s="127" t="str">
        <f t="array" ref="B675">IFERROR(INDEX(②金銭出納簿!$C$4:$M$564,MATCH(LARGE((②金銭出納簿!$G$4:$G$564=$A$1)*1/ROW(②金銭出納簿!$C$4:$C$564),ROWS($A$18:$A675)),1/ROW(②金銭出納簿!$C$4:$C$564),0),COLUMNS($A$5:B$5)),"")</f>
        <v/>
      </c>
      <c r="C675" s="13" t="str">
        <f t="array" ref="C675">IFERROR(INDEX(②金銭出納簿!$C$4:$M$564,MATCH(LARGE((②金銭出納簿!$G$4:$G$564=$A$1)*1/ROW(②金銭出納簿!$C$4:$C$564),ROWS($A$18:$A675)),1/ROW(②金銭出納簿!$C$4:$C$564),0),COLUMNS($A$5:C$5)),"")</f>
        <v/>
      </c>
      <c r="D675" s="13" t="str">
        <f t="array" ref="D675">IFERROR(INDEX(②金銭出納簿!$C$4:$M$564,MATCH(LARGE((②金銭出納簿!$G$4:$G$564=$A$1)*1/ROW(②金銭出納簿!$C$4:$C$564),ROWS($A$18:$A675)),1/ROW(②金銭出納簿!$C$4:$C$564),0),COLUMNS($A$5:D$5)),"")</f>
        <v/>
      </c>
      <c r="E675" s="13" t="str">
        <f t="array" ref="E675">IFERROR(INDEX(②金銭出納簿!$C$4:$M$564,MATCH(LARGE((②金銭出納簿!$G$4:$G$564=$A$1)*1/ROW(②金銭出納簿!$C$4:$C$564),ROWS($A$18:$A675)),1/ROW(②金銭出納簿!$C$4:$C$564),0),COLUMNS($A$5:E$5)),"")</f>
        <v/>
      </c>
      <c r="F675" s="135" t="str">
        <f t="array" ref="F675">IFERROR(INDEX(②金銭出納簿!$C$4:$M$564,MATCH(LARGE((②金銭出納簿!$G$4:$G$564=$A$1)*1/ROW(②金銭出納簿!$C$4:$C$564),ROWS($A$18:$A675)),1/ROW(②金銭出納簿!$C$4:$C$564),0),COLUMNS($A$5:F$5)),"")</f>
        <v/>
      </c>
      <c r="G675" s="135" t="str">
        <f t="array" ref="G675">IFERROR(INDEX(②金銭出納簿!$C$4:$M$564,MATCH(LARGE((②金銭出納簿!$G$4:$G$564=$A$1)*1/ROW(②金銭出納簿!$C$4:$C$564),ROWS($A$18:$A675)),1/ROW(②金銭出納簿!$C$4:$C$564),0),COLUMNS($A$5:G$5)),"")</f>
        <v/>
      </c>
      <c r="H675" s="19" t="str">
        <f t="array" ref="H675">IFERROR(INDEX(②金銭出納簿!$C$4:$M$564,MATCH(LARGE((②金銭出納簿!$G$4:$G$564=$A$1)*1/ROW(②金銭出納簿!$C$4:$C$564),ROWS($A$18:$A675)),1/ROW(②金銭出納簿!$C$4:$C$564),0),COLUMNS($A$5:H$5)),"")</f>
        <v/>
      </c>
      <c r="I675" s="24" t="str">
        <f t="array" ref="I675">IFERROR(INDEX(②金銭出納簿!$C$4:$M$564,MATCH(LARGE((②金銭出納簿!$G$4:$G$564=$A$1)*1/ROW(②金銭出納簿!$C$4:$C$564),ROWS($A$18:$A675)),1/ROW(②金銭出納簿!$C$4:$C$564),0),COLUMNS($A$5:I$5)),"")</f>
        <v/>
      </c>
      <c r="J675" s="25" t="str">
        <f t="array" ref="J675">IFERROR(INDEX(②金銭出納簿!$C$4:$M$564,MATCH(LARGE((②金銭出納簿!$G$4:$G$564=$A$1)*1/ROW(②金銭出納簿!$C$4:$C$564),ROWS($A$18:$A675)),1/ROW(②金銭出納簿!$C$4:$C$564),0),COLUMNS($A$5:J$5)),"")</f>
        <v/>
      </c>
      <c r="K675" s="24" t="str">
        <f t="shared" si="22"/>
        <v/>
      </c>
      <c r="L675" s="26" t="str">
        <f t="shared" si="23"/>
        <v/>
      </c>
    </row>
  </sheetData>
  <mergeCells count="9">
    <mergeCell ref="H5:H6"/>
    <mergeCell ref="I5:J5"/>
    <mergeCell ref="K5:L5"/>
    <mergeCell ref="A5:A6"/>
    <mergeCell ref="B5:B6"/>
    <mergeCell ref="C5:D5"/>
    <mergeCell ref="E5:E6"/>
    <mergeCell ref="F5:F6"/>
    <mergeCell ref="G5:G6"/>
  </mergeCells>
  <phoneticPr fontId="3"/>
  <dataValidations count="1">
    <dataValidation type="list" allowBlank="1" showInputMessage="1" showErrorMessage="1" sqref="E5:E6">
      <formula1>$A$1:$A$8</formula1>
    </dataValidation>
  </dataValidations>
  <pageMargins left="0.75" right="0.48" top="0.42" bottom="0.37"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5"/>
  <sheetViews>
    <sheetView showZeros="0" view="pageBreakPreview" topLeftCell="A4" zoomScaleNormal="100" zoomScaleSheetLayoutView="100" workbookViewId="0">
      <selection activeCell="F7" sqref="F7"/>
    </sheetView>
  </sheetViews>
  <sheetFormatPr defaultRowHeight="20.25" customHeight="1" x14ac:dyDescent="0.15"/>
  <cols>
    <col min="1" max="2" width="3.625" style="10" customWidth="1"/>
    <col min="3" max="3" width="3.5" style="10" hidden="1" customWidth="1"/>
    <col min="4" max="4" width="3.625" style="10" customWidth="1"/>
    <col min="5" max="5" width="15.25" style="14" hidden="1" customWidth="1"/>
    <col min="6" max="6" width="23.625" style="30" customWidth="1"/>
    <col min="7" max="7" width="15.625" style="30" customWidth="1"/>
    <col min="8" max="8" width="10.625" style="6" hidden="1" customWidth="1"/>
    <col min="9" max="10" width="9.625" style="6" customWidth="1"/>
    <col min="11" max="12" width="9.625" customWidth="1"/>
  </cols>
  <sheetData>
    <row r="1" spans="1:13" ht="20.25" hidden="1" customHeight="1" x14ac:dyDescent="0.15">
      <c r="A1" s="14" t="s">
        <v>14</v>
      </c>
    </row>
    <row r="2" spans="1:13" ht="20.25" hidden="1" customHeight="1" x14ac:dyDescent="0.15"/>
    <row r="3" spans="1:13" ht="20.25" hidden="1" customHeight="1" x14ac:dyDescent="0.15">
      <c r="A3" s="14"/>
      <c r="H3" s="6">
        <f>SUM(H7:H53)</f>
        <v>0</v>
      </c>
      <c r="I3" s="6">
        <f>SUM(I7:I53)</f>
        <v>0</v>
      </c>
      <c r="J3" s="6">
        <f>SUM(J7:J53)</f>
        <v>0</v>
      </c>
    </row>
    <row r="4" spans="1:13" ht="20.25" customHeight="1" thickBot="1" x14ac:dyDescent="0.2">
      <c r="A4" s="14" t="s">
        <v>97</v>
      </c>
    </row>
    <row r="5" spans="1:13" ht="20.25" customHeight="1" x14ac:dyDescent="0.15">
      <c r="A5" s="369" t="s">
        <v>1</v>
      </c>
      <c r="B5" s="419" t="s">
        <v>2</v>
      </c>
      <c r="C5" s="367" t="s">
        <v>3</v>
      </c>
      <c r="D5" s="367"/>
      <c r="E5" s="421" t="s">
        <v>11</v>
      </c>
      <c r="F5" s="367" t="s">
        <v>4</v>
      </c>
      <c r="G5" s="367" t="s">
        <v>37</v>
      </c>
      <c r="H5" s="373" t="s">
        <v>12</v>
      </c>
      <c r="I5" s="364" t="s">
        <v>5</v>
      </c>
      <c r="J5" s="364"/>
      <c r="K5" s="423" t="s">
        <v>21</v>
      </c>
      <c r="L5" s="417"/>
    </row>
    <row r="6" spans="1:13" ht="20.25" customHeight="1" thickBot="1" x14ac:dyDescent="0.2">
      <c r="A6" s="370"/>
      <c r="B6" s="420"/>
      <c r="C6" s="121" t="s">
        <v>7</v>
      </c>
      <c r="D6" s="121" t="s">
        <v>8</v>
      </c>
      <c r="E6" s="422"/>
      <c r="F6" s="368"/>
      <c r="G6" s="368"/>
      <c r="H6" s="374"/>
      <c r="I6" s="119" t="s">
        <v>9</v>
      </c>
      <c r="J6" s="120" t="s">
        <v>10</v>
      </c>
      <c r="K6" s="119" t="s">
        <v>9</v>
      </c>
      <c r="L6" s="128" t="s">
        <v>10</v>
      </c>
    </row>
    <row r="7" spans="1:13" ht="20.25" customHeight="1" thickTop="1" x14ac:dyDescent="0.15">
      <c r="A7" s="122" t="str">
        <f t="array" ref="A7">IFERROR(INDEX(②金銭出納簿!$C$4:$M$564,MATCH(LARGE((②金銭出納簿!$G$4:$G$564=$A$1)*1/ROW(②金銭出納簿!$C$4:$C$564),ROWS($A$18:$A18)),1/ROW(②金銭出納簿!$C$4:$C$564),0),COLUMNS($A$5:A$5)),"")</f>
        <v/>
      </c>
      <c r="B7" s="123" t="str">
        <f t="array" ref="B7">IFERROR(INDEX(②金銭出納簿!$C$4:$M$564,MATCH(LARGE((②金銭出納簿!$G$4:$G$564=$A$1)*1/ROW(②金銭出納簿!$C$4:$C$564),ROWS($A$18:$A18)),1/ROW(②金銭出納簿!$C$4:$C$564),0),COLUMNS($A$5:B$5)),"")</f>
        <v/>
      </c>
      <c r="C7" s="11" t="str">
        <f t="array" ref="C7">IFERROR(INDEX(②金銭出納簿!$C$4:$M$564,MATCH(LARGE((②金銭出納簿!$G$4:$G$564=$A$1)*1/ROW(②金銭出納簿!$C$4:$C$564),ROWS($A$18:$A18)),1/ROW(②金銭出納簿!$C$4:$C$564),0),COLUMNS($A$5:C$5)),"")</f>
        <v/>
      </c>
      <c r="D7" s="11" t="str">
        <f t="array" ref="D7">IFERROR(INDEX(②金銭出納簿!$C$4:$M$564,MATCH(LARGE((②金銭出納簿!$G$4:$G$564=$A$1)*1/ROW(②金銭出納簿!$C$4:$C$564),ROWS($A$18:$A18)),1/ROW(②金銭出納簿!$C$4:$C$564),0),COLUMNS($A$5:D$5)),"")</f>
        <v/>
      </c>
      <c r="E7" s="11" t="str">
        <f t="array" ref="E7">IFERROR(INDEX(②金銭出納簿!$C$4:$M$564,MATCH(LARGE((②金銭出納簿!$G$4:$G$564=$A$1)*1/ROW(②金銭出納簿!$C$4:$C$564),ROWS($A$18:$A18)),1/ROW(②金銭出納簿!$C$4:$C$564),0),COLUMNS($A$5:E$5)),"")</f>
        <v/>
      </c>
      <c r="F7" s="133" t="str">
        <f t="array" ref="F7">IFERROR(INDEX(②金銭出納簿!$C$4:$M$564,MATCH(LARGE((②金銭出納簿!$G$4:$G$564=$A$1)*1/ROW(②金銭出納簿!$C$4:$C$564),ROWS($A$18:$A18)),1/ROW(②金銭出納簿!$C$4:$C$564),0),COLUMNS($A$5:F$5)),"")</f>
        <v/>
      </c>
      <c r="G7" s="133" t="str">
        <f t="array" ref="G7">IFERROR(INDEX(②金銭出納簿!$C$4:$M$564,MATCH(LARGE((②金銭出納簿!$G$4:$G$564=$A$1)*1/ROW(②金銭出納簿!$C$4:$C$564),ROWS($A$18:$A18)),1/ROW(②金銭出納簿!$C$4:$C$564),0),COLUMNS($A$5:G$5)),"")</f>
        <v/>
      </c>
      <c r="H7" s="21" t="str">
        <f t="array" ref="H7">IFERROR(INDEX(②金銭出納簿!$C$4:$M$564,MATCH(LARGE((②金銭出納簿!$G$4:$G$564=$A$1)*1/ROW(②金銭出納簿!$C$4:$C$564),ROWS($A$18:$A18)),1/ROW(②金銭出納簿!$C$4:$C$564),0),COLUMNS($A$5:H$5)),"")</f>
        <v/>
      </c>
      <c r="I7" s="27" t="str">
        <f t="array" ref="I7">IFERROR(INDEX(②金銭出納簿!$C$4:$M$564,MATCH(LARGE((②金銭出納簿!$G$4:$G$564=$A$1)*1/ROW(②金銭出納簿!$C$4:$C$564),ROWS($A$18:$A18)),1/ROW(②金銭出納簿!$C$4:$C$564),0),COLUMNS($A$5:I$5)),"")</f>
        <v/>
      </c>
      <c r="J7" s="28" t="str">
        <f t="array" ref="J7">IFERROR(INDEX(②金銭出納簿!$C$4:$M$564,MATCH(LARGE((②金銭出納簿!$G$4:$G$564=$A$1)*1/ROW(②金銭出納簿!$C$4:$C$564),ROWS($A$18:$A18)),1/ROW(②金銭出納簿!$C$4:$C$564),0),COLUMNS($A$5:J$5)),"")</f>
        <v/>
      </c>
      <c r="K7" s="27" t="str">
        <f>I7</f>
        <v/>
      </c>
      <c r="L7" s="29" t="str">
        <f>J7</f>
        <v/>
      </c>
      <c r="M7" t="s">
        <v>92</v>
      </c>
    </row>
    <row r="8" spans="1:13" ht="20.25" customHeight="1" x14ac:dyDescent="0.15">
      <c r="A8" s="124" t="str">
        <f t="array" ref="A8">IFERROR(INDEX(②金銭出納簿!$C$4:$M$564,MATCH(LARGE((②金銭出納簿!$G$4:$G$564=$A$1)*1/ROW(②金銭出納簿!$C$4:$C$564),ROWS($A$18:$A19)),1/ROW(②金銭出納簿!$C$4:$C$564),0),COLUMNS($A$5:A$5)),"")</f>
        <v/>
      </c>
      <c r="B8" s="125" t="str">
        <f t="array" ref="B8">IFERROR(INDEX(②金銭出納簿!$C$4:$M$564,MATCH(LARGE((②金銭出納簿!$G$4:$G$564=$A$1)*1/ROW(②金銭出納簿!$C$4:$C$564),ROWS($A$18:$A19)),1/ROW(②金銭出納簿!$C$4:$C$564),0),COLUMNS($A$5:B$5)),"")</f>
        <v/>
      </c>
      <c r="C8" s="12" t="str">
        <f t="array" ref="C8">IFERROR(INDEX(②金銭出納簿!$C$4:$M$564,MATCH(LARGE((②金銭出納簿!$G$4:$G$564=$A$1)*1/ROW(②金銭出納簿!$C$4:$C$564),ROWS($A$18:$A19)),1/ROW(②金銭出納簿!$C$4:$C$564),0),COLUMNS($A$5:C$5)),"")</f>
        <v/>
      </c>
      <c r="D8" s="12" t="str">
        <f t="array" ref="D8">IFERROR(INDEX(②金銭出納簿!$C$4:$M$564,MATCH(LARGE((②金銭出納簿!$G$4:$G$564=$A$1)*1/ROW(②金銭出納簿!$C$4:$C$564),ROWS($A$18:$A19)),1/ROW(②金銭出納簿!$C$4:$C$564),0),COLUMNS($A$5:D$5)),"")</f>
        <v/>
      </c>
      <c r="E8" s="12" t="str">
        <f t="array" ref="E8">IFERROR(INDEX(②金銭出納簿!$C$4:$M$564,MATCH(LARGE((②金銭出納簿!$G$4:$G$564=$A$1)*1/ROW(②金銭出納簿!$C$4:$C$564),ROWS($A$18:$A19)),1/ROW(②金銭出納簿!$C$4:$C$564),0),COLUMNS($A$5:E$5)),"")</f>
        <v/>
      </c>
      <c r="F8" s="134" t="str">
        <f t="array" ref="F8">IFERROR(INDEX(②金銭出納簿!$C$4:$M$564,MATCH(LARGE((②金銭出納簿!$G$4:$G$564=$A$1)*1/ROW(②金銭出納簿!$C$4:$C$564),ROWS($A$18:$A19)),1/ROW(②金銭出納簿!$C$4:$C$564),0),COLUMNS($A$5:F$5)),"")</f>
        <v/>
      </c>
      <c r="G8" s="134" t="str">
        <f t="array" ref="G8">IFERROR(INDEX(②金銭出納簿!$C$4:$M$564,MATCH(LARGE((②金銭出納簿!$G$4:$G$564=$A$1)*1/ROW(②金銭出納簿!$C$4:$C$564),ROWS($A$18:$A19)),1/ROW(②金銭出納簿!$C$4:$C$564),0),COLUMNS($A$5:G$5)),"")</f>
        <v/>
      </c>
      <c r="H8" s="15" t="str">
        <f t="array" ref="H8">IFERROR(INDEX(②金銭出納簿!$C$4:$M$564,MATCH(LARGE((②金銭出納簿!$G$4:$G$564=$A$1)*1/ROW(②金銭出納簿!$C$4:$C$564),ROWS($A$18:$A19)),1/ROW(②金銭出納簿!$C$4:$C$564),0),COLUMNS($A$5:H$5)),"")</f>
        <v/>
      </c>
      <c r="I8" s="17" t="str">
        <f t="array" ref="I8">IFERROR(INDEX(②金銭出納簿!$C$4:$M$564,MATCH(LARGE((②金銭出納簿!$G$4:$G$564=$A$1)*1/ROW(②金銭出納簿!$C$4:$C$564),ROWS($A$18:$A19)),1/ROW(②金銭出納簿!$C$4:$C$564),0),COLUMNS($A$5:I$5)),"")</f>
        <v/>
      </c>
      <c r="J8" s="16" t="str">
        <f t="array" ref="J8">IFERROR(INDEX(②金銭出納簿!$C$4:$M$564,MATCH(LARGE((②金銭出納簿!$G$4:$G$564=$A$1)*1/ROW(②金銭出納簿!$C$4:$C$564),ROWS($A$18:$A19)),1/ROW(②金銭出納簿!$C$4:$C$564),0),COLUMNS($A$5:J$5)),"")</f>
        <v/>
      </c>
      <c r="K8" s="17" t="str">
        <f>IFERROR(K7+I8,"")</f>
        <v/>
      </c>
      <c r="L8" s="23" t="str">
        <f>IFERROR(L7+J8,"")</f>
        <v/>
      </c>
    </row>
    <row r="9" spans="1:13" ht="20.25" customHeight="1" x14ac:dyDescent="0.15">
      <c r="A9" s="124" t="str">
        <f t="array" ref="A9">IFERROR(INDEX(②金銭出納簿!$C$4:$M$564,MATCH(LARGE((②金銭出納簿!$G$4:$G$564=$A$1)*1/ROW(②金銭出納簿!$C$4:$C$564),ROWS($A$18:$A20)),1/ROW(②金銭出納簿!$C$4:$C$564),0),COLUMNS($A$5:A$5)),"")</f>
        <v/>
      </c>
      <c r="B9" s="125" t="str">
        <f t="array" ref="B9">IFERROR(INDEX(②金銭出納簿!$C$4:$M$564,MATCH(LARGE((②金銭出納簿!$G$4:$G$564=$A$1)*1/ROW(②金銭出納簿!$C$4:$C$564),ROWS($A$18:$A20)),1/ROW(②金銭出納簿!$C$4:$C$564),0),COLUMNS($A$5:B$5)),"")</f>
        <v/>
      </c>
      <c r="C9" s="12" t="str">
        <f t="array" ref="C9">IFERROR(INDEX(②金銭出納簿!$C$4:$M$564,MATCH(LARGE((②金銭出納簿!$G$4:$G$564=$A$1)*1/ROW(②金銭出納簿!$C$4:$C$564),ROWS($A$18:$A20)),1/ROW(②金銭出納簿!$C$4:$C$564),0),COLUMNS($A$5:C$5)),"")</f>
        <v/>
      </c>
      <c r="D9" s="12" t="str">
        <f t="array" ref="D9">IFERROR(INDEX(②金銭出納簿!$C$4:$M$564,MATCH(LARGE((②金銭出納簿!$G$4:$G$564=$A$1)*1/ROW(②金銭出納簿!$C$4:$C$564),ROWS($A$18:$A20)),1/ROW(②金銭出納簿!$C$4:$C$564),0),COLUMNS($A$5:D$5)),"")</f>
        <v/>
      </c>
      <c r="E9" s="12" t="str">
        <f t="array" ref="E9">IFERROR(INDEX(②金銭出納簿!$C$4:$M$564,MATCH(LARGE((②金銭出納簿!$G$4:$G$564=$A$1)*1/ROW(②金銭出納簿!$C$4:$C$564),ROWS($A$18:$A20)),1/ROW(②金銭出納簿!$C$4:$C$564),0),COLUMNS($A$5:E$5)),"")</f>
        <v/>
      </c>
      <c r="F9" s="134" t="str">
        <f t="array" ref="F9">IFERROR(INDEX(②金銭出納簿!$C$4:$M$564,MATCH(LARGE((②金銭出納簿!$G$4:$G$564=$A$1)*1/ROW(②金銭出納簿!$C$4:$C$564),ROWS($A$18:$A20)),1/ROW(②金銭出納簿!$C$4:$C$564),0),COLUMNS($A$5:F$5)),"")</f>
        <v/>
      </c>
      <c r="G9" s="134" t="str">
        <f t="array" ref="G9">IFERROR(INDEX(②金銭出納簿!$C$4:$M$564,MATCH(LARGE((②金銭出納簿!$G$4:$G$564=$A$1)*1/ROW(②金銭出納簿!$C$4:$C$564),ROWS($A$18:$A20)),1/ROW(②金銭出納簿!$C$4:$C$564),0),COLUMNS($A$5:G$5)),"")</f>
        <v/>
      </c>
      <c r="H9" s="15" t="str">
        <f t="array" ref="H9">IFERROR(INDEX(②金銭出納簿!$C$4:$M$564,MATCH(LARGE((②金銭出納簿!$G$4:$G$564=$A$1)*1/ROW(②金銭出納簿!$C$4:$C$564),ROWS($A$18:$A20)),1/ROW(②金銭出納簿!$C$4:$C$564),0),COLUMNS($A$5:H$5)),"")</f>
        <v/>
      </c>
      <c r="I9" s="17" t="str">
        <f t="array" ref="I9">IFERROR(INDEX(②金銭出納簿!$C$4:$M$564,MATCH(LARGE((②金銭出納簿!$G$4:$G$564=$A$1)*1/ROW(②金銭出納簿!$C$4:$C$564),ROWS($A$18:$A20)),1/ROW(②金銭出納簿!$C$4:$C$564),0),COLUMNS($A$5:I$5)),"")</f>
        <v/>
      </c>
      <c r="J9" s="16" t="str">
        <f t="array" ref="J9">IFERROR(INDEX(②金銭出納簿!$C$4:$M$564,MATCH(LARGE((②金銭出納簿!$G$4:$G$564=$A$1)*1/ROW(②金銭出納簿!$C$4:$C$564),ROWS($A$18:$A20)),1/ROW(②金銭出納簿!$C$4:$C$564),0),COLUMNS($A$5:J$5)),"")</f>
        <v/>
      </c>
      <c r="K9" s="17" t="str">
        <f t="shared" ref="K9:K53" si="0">IFERROR(K8+I9,"")</f>
        <v/>
      </c>
      <c r="L9" s="23" t="str">
        <f t="shared" ref="L9:L53" si="1">IFERROR(L8+J9,"")</f>
        <v/>
      </c>
    </row>
    <row r="10" spans="1:13" ht="20.25" customHeight="1" x14ac:dyDescent="0.15">
      <c r="A10" s="124" t="str">
        <f t="array" ref="A10">IFERROR(INDEX(②金銭出納簿!$C$4:$M$564,MATCH(LARGE((②金銭出納簿!$G$4:$G$564=$A$1)*1/ROW(②金銭出納簿!$C$4:$C$564),ROWS($A$18:$A21)),1/ROW(②金銭出納簿!$C$4:$C$564),0),COLUMNS($A$5:A$5)),"")</f>
        <v/>
      </c>
      <c r="B10" s="125" t="str">
        <f t="array" ref="B10">IFERROR(INDEX(②金銭出納簿!$C$4:$M$564,MATCH(LARGE((②金銭出納簿!$G$4:$G$564=$A$1)*1/ROW(②金銭出納簿!$C$4:$C$564),ROWS($A$18:$A21)),1/ROW(②金銭出納簿!$C$4:$C$564),0),COLUMNS($A$5:B$5)),"")</f>
        <v/>
      </c>
      <c r="C10" s="12" t="str">
        <f t="array" ref="C10">IFERROR(INDEX(②金銭出納簿!$C$4:$M$564,MATCH(LARGE((②金銭出納簿!$G$4:$G$564=$A$1)*1/ROW(②金銭出納簿!$C$4:$C$564),ROWS($A$18:$A21)),1/ROW(②金銭出納簿!$C$4:$C$564),0),COLUMNS($A$5:C$5)),"")</f>
        <v/>
      </c>
      <c r="D10" s="12" t="str">
        <f t="array" ref="D10">IFERROR(INDEX(②金銭出納簿!$C$4:$M$564,MATCH(LARGE((②金銭出納簿!$G$4:$G$564=$A$1)*1/ROW(②金銭出納簿!$C$4:$C$564),ROWS($A$18:$A21)),1/ROW(②金銭出納簿!$C$4:$C$564),0),COLUMNS($A$5:D$5)),"")</f>
        <v/>
      </c>
      <c r="E10" s="12" t="str">
        <f t="array" ref="E10">IFERROR(INDEX(②金銭出納簿!$C$4:$M$564,MATCH(LARGE((②金銭出納簿!$G$4:$G$564=$A$1)*1/ROW(②金銭出納簿!$C$4:$C$564),ROWS($A$18:$A21)),1/ROW(②金銭出納簿!$C$4:$C$564),0),COLUMNS($A$5:E$5)),"")</f>
        <v/>
      </c>
      <c r="F10" s="134" t="str">
        <f t="array" ref="F10">IFERROR(INDEX(②金銭出納簿!$C$4:$M$564,MATCH(LARGE((②金銭出納簿!$G$4:$G$564=$A$1)*1/ROW(②金銭出納簿!$C$4:$C$564),ROWS($A$18:$A21)),1/ROW(②金銭出納簿!$C$4:$C$564),0),COLUMNS($A$5:F$5)),"")</f>
        <v/>
      </c>
      <c r="G10" s="134" t="str">
        <f t="array" ref="G10">IFERROR(INDEX(②金銭出納簿!$C$4:$M$564,MATCH(LARGE((②金銭出納簿!$G$4:$G$564=$A$1)*1/ROW(②金銭出納簿!$C$4:$C$564),ROWS($A$18:$A21)),1/ROW(②金銭出納簿!$C$4:$C$564),0),COLUMNS($A$5:G$5)),"")</f>
        <v/>
      </c>
      <c r="H10" s="15" t="str">
        <f t="array" ref="H10">IFERROR(INDEX(②金銭出納簿!$C$4:$M$564,MATCH(LARGE((②金銭出納簿!$G$4:$G$564=$A$1)*1/ROW(②金銭出納簿!$C$4:$C$564),ROWS($A$18:$A21)),1/ROW(②金銭出納簿!$C$4:$C$564),0),COLUMNS($A$5:H$5)),"")</f>
        <v/>
      </c>
      <c r="I10" s="17" t="str">
        <f t="array" ref="I10">IFERROR(INDEX(②金銭出納簿!$C$4:$M$564,MATCH(LARGE((②金銭出納簿!$G$4:$G$564=$A$1)*1/ROW(②金銭出納簿!$C$4:$C$564),ROWS($A$18:$A21)),1/ROW(②金銭出納簿!$C$4:$C$564),0),COLUMNS($A$5:I$5)),"")</f>
        <v/>
      </c>
      <c r="J10" s="16" t="str">
        <f t="array" ref="J10">IFERROR(INDEX(②金銭出納簿!$C$4:$M$564,MATCH(LARGE((②金銭出納簿!$G$4:$G$564=$A$1)*1/ROW(②金銭出納簿!$C$4:$C$564),ROWS($A$18:$A21)),1/ROW(②金銭出納簿!$C$4:$C$564),0),COLUMNS($A$5:J$5)),"")</f>
        <v/>
      </c>
      <c r="K10" s="17" t="str">
        <f t="shared" si="0"/>
        <v/>
      </c>
      <c r="L10" s="23" t="str">
        <f t="shared" si="1"/>
        <v/>
      </c>
    </row>
    <row r="11" spans="1:13" ht="20.25" customHeight="1" x14ac:dyDescent="0.15">
      <c r="A11" s="124" t="str">
        <f t="array" ref="A11">IFERROR(INDEX(②金銭出納簿!$C$4:$M$564,MATCH(LARGE((②金銭出納簿!$G$4:$G$564=$A$1)*1/ROW(②金銭出納簿!$C$4:$C$564),ROWS($A$18:$A22)),1/ROW(②金銭出納簿!$C$4:$C$564),0),COLUMNS($A$5:A$5)),"")</f>
        <v/>
      </c>
      <c r="B11" s="125" t="str">
        <f t="array" ref="B11">IFERROR(INDEX(②金銭出納簿!$C$4:$M$564,MATCH(LARGE((②金銭出納簿!$G$4:$G$564=$A$1)*1/ROW(②金銭出納簿!$C$4:$C$564),ROWS($A$18:$A22)),1/ROW(②金銭出納簿!$C$4:$C$564),0),COLUMNS($A$5:B$5)),"")</f>
        <v/>
      </c>
      <c r="C11" s="12" t="str">
        <f t="array" ref="C11">IFERROR(INDEX(②金銭出納簿!$C$4:$M$564,MATCH(LARGE((②金銭出納簿!$G$4:$G$564=$A$1)*1/ROW(②金銭出納簿!$C$4:$C$564),ROWS($A$18:$A22)),1/ROW(②金銭出納簿!$C$4:$C$564),0),COLUMNS($A$5:C$5)),"")</f>
        <v/>
      </c>
      <c r="D11" s="12" t="str">
        <f t="array" ref="D11">IFERROR(INDEX(②金銭出納簿!$C$4:$M$564,MATCH(LARGE((②金銭出納簿!$G$4:$G$564=$A$1)*1/ROW(②金銭出納簿!$C$4:$C$564),ROWS($A$18:$A22)),1/ROW(②金銭出納簿!$C$4:$C$564),0),COLUMNS($A$5:D$5)),"")</f>
        <v/>
      </c>
      <c r="E11" s="12" t="str">
        <f t="array" ref="E11">IFERROR(INDEX(②金銭出納簿!$C$4:$M$564,MATCH(LARGE((②金銭出納簿!$G$4:$G$564=$A$1)*1/ROW(②金銭出納簿!$C$4:$C$564),ROWS($A$18:$A22)),1/ROW(②金銭出納簿!$C$4:$C$564),0),COLUMNS($A$5:E$5)),"")</f>
        <v/>
      </c>
      <c r="F11" s="134" t="str">
        <f t="array" ref="F11">IFERROR(INDEX(②金銭出納簿!$C$4:$M$564,MATCH(LARGE((②金銭出納簿!$G$4:$G$564=$A$1)*1/ROW(②金銭出納簿!$C$4:$C$564),ROWS($A$18:$A22)),1/ROW(②金銭出納簿!$C$4:$C$564),0),COLUMNS($A$5:F$5)),"")</f>
        <v/>
      </c>
      <c r="G11" s="134" t="str">
        <f t="array" ref="G11">IFERROR(INDEX(②金銭出納簿!$C$4:$M$564,MATCH(LARGE((②金銭出納簿!$G$4:$G$564=$A$1)*1/ROW(②金銭出納簿!$C$4:$C$564),ROWS($A$18:$A22)),1/ROW(②金銭出納簿!$C$4:$C$564),0),COLUMNS($A$5:G$5)),"")</f>
        <v/>
      </c>
      <c r="H11" s="15" t="str">
        <f t="array" ref="H11">IFERROR(INDEX(②金銭出納簿!$C$4:$M$564,MATCH(LARGE((②金銭出納簿!$G$4:$G$564=$A$1)*1/ROW(②金銭出納簿!$C$4:$C$564),ROWS($A$18:$A22)),1/ROW(②金銭出納簿!$C$4:$C$564),0),COLUMNS($A$5:H$5)),"")</f>
        <v/>
      </c>
      <c r="I11" s="17" t="str">
        <f t="array" ref="I11">IFERROR(INDEX(②金銭出納簿!$C$4:$M$564,MATCH(LARGE((②金銭出納簿!$G$4:$G$564=$A$1)*1/ROW(②金銭出納簿!$C$4:$C$564),ROWS($A$18:$A22)),1/ROW(②金銭出納簿!$C$4:$C$564),0),COLUMNS($A$5:I$5)),"")</f>
        <v/>
      </c>
      <c r="J11" s="16" t="str">
        <f t="array" ref="J11">IFERROR(INDEX(②金銭出納簿!$C$4:$M$564,MATCH(LARGE((②金銭出納簿!$G$4:$G$564=$A$1)*1/ROW(②金銭出納簿!$C$4:$C$564),ROWS($A$18:$A22)),1/ROW(②金銭出納簿!$C$4:$C$564),0),COLUMNS($A$5:J$5)),"")</f>
        <v/>
      </c>
      <c r="K11" s="17" t="str">
        <f t="shared" si="0"/>
        <v/>
      </c>
      <c r="L11" s="23" t="str">
        <f t="shared" si="1"/>
        <v/>
      </c>
    </row>
    <row r="12" spans="1:13" ht="20.25" customHeight="1" x14ac:dyDescent="0.15">
      <c r="A12" s="124" t="str">
        <f t="array" ref="A12">IFERROR(INDEX(②金銭出納簿!$C$4:$M$564,MATCH(LARGE((②金銭出納簿!$G$4:$G$564=$A$1)*1/ROW(②金銭出納簿!$C$4:$C$564),ROWS($A$18:$A23)),1/ROW(②金銭出納簿!$C$4:$C$564),0),COLUMNS($A$5:A$5)),"")</f>
        <v/>
      </c>
      <c r="B12" s="125" t="str">
        <f t="array" ref="B12">IFERROR(INDEX(②金銭出納簿!$C$4:$M$564,MATCH(LARGE((②金銭出納簿!$G$4:$G$564=$A$1)*1/ROW(②金銭出納簿!$C$4:$C$564),ROWS($A$18:$A23)),1/ROW(②金銭出納簿!$C$4:$C$564),0),COLUMNS($A$5:B$5)),"")</f>
        <v/>
      </c>
      <c r="C12" s="12" t="str">
        <f t="array" ref="C12">IFERROR(INDEX(②金銭出納簿!$C$4:$M$564,MATCH(LARGE((②金銭出納簿!$G$4:$G$564=$A$1)*1/ROW(②金銭出納簿!$C$4:$C$564),ROWS($A$18:$A23)),1/ROW(②金銭出納簿!$C$4:$C$564),0),COLUMNS($A$5:C$5)),"")</f>
        <v/>
      </c>
      <c r="D12" s="12" t="str">
        <f t="array" ref="D12">IFERROR(INDEX(②金銭出納簿!$C$4:$M$564,MATCH(LARGE((②金銭出納簿!$G$4:$G$564=$A$1)*1/ROW(②金銭出納簿!$C$4:$C$564),ROWS($A$18:$A23)),1/ROW(②金銭出納簿!$C$4:$C$564),0),COLUMNS($A$5:D$5)),"")</f>
        <v/>
      </c>
      <c r="E12" s="12" t="str">
        <f t="array" ref="E12">IFERROR(INDEX(②金銭出納簿!$C$4:$M$564,MATCH(LARGE((②金銭出納簿!$G$4:$G$564=$A$1)*1/ROW(②金銭出納簿!$C$4:$C$564),ROWS($A$18:$A23)),1/ROW(②金銭出納簿!$C$4:$C$564),0),COLUMNS($A$5:E$5)),"")</f>
        <v/>
      </c>
      <c r="F12" s="134" t="str">
        <f t="array" ref="F12">IFERROR(INDEX(②金銭出納簿!$C$4:$M$564,MATCH(LARGE((②金銭出納簿!$G$4:$G$564=$A$1)*1/ROW(②金銭出納簿!$C$4:$C$564),ROWS($A$18:$A23)),1/ROW(②金銭出納簿!$C$4:$C$564),0),COLUMNS($A$5:F$5)),"")</f>
        <v/>
      </c>
      <c r="G12" s="134" t="str">
        <f t="array" ref="G12">IFERROR(INDEX(②金銭出納簿!$C$4:$M$564,MATCH(LARGE((②金銭出納簿!$G$4:$G$564=$A$1)*1/ROW(②金銭出納簿!$C$4:$C$564),ROWS($A$18:$A23)),1/ROW(②金銭出納簿!$C$4:$C$564),0),COLUMNS($A$5:G$5)),"")</f>
        <v/>
      </c>
      <c r="H12" s="15" t="str">
        <f t="array" ref="H12">IFERROR(INDEX(②金銭出納簿!$C$4:$M$564,MATCH(LARGE((②金銭出納簿!$G$4:$G$564=$A$1)*1/ROW(②金銭出納簿!$C$4:$C$564),ROWS($A$18:$A23)),1/ROW(②金銭出納簿!$C$4:$C$564),0),COLUMNS($A$5:H$5)),"")</f>
        <v/>
      </c>
      <c r="I12" s="17" t="str">
        <f t="array" ref="I12">IFERROR(INDEX(②金銭出納簿!$C$4:$M$564,MATCH(LARGE((②金銭出納簿!$G$4:$G$564=$A$1)*1/ROW(②金銭出納簿!$C$4:$C$564),ROWS($A$18:$A23)),1/ROW(②金銭出納簿!$C$4:$C$564),0),COLUMNS($A$5:I$5)),"")</f>
        <v/>
      </c>
      <c r="J12" s="16" t="str">
        <f t="array" ref="J12">IFERROR(INDEX(②金銭出納簿!$C$4:$M$564,MATCH(LARGE((②金銭出納簿!$G$4:$G$564=$A$1)*1/ROW(②金銭出納簿!$C$4:$C$564),ROWS($A$18:$A23)),1/ROW(②金銭出納簿!$C$4:$C$564),0),COLUMNS($A$5:J$5)),"")</f>
        <v/>
      </c>
      <c r="K12" s="17" t="str">
        <f t="shared" si="0"/>
        <v/>
      </c>
      <c r="L12" s="23" t="str">
        <f t="shared" si="1"/>
        <v/>
      </c>
    </row>
    <row r="13" spans="1:13" ht="20.25" customHeight="1" x14ac:dyDescent="0.15">
      <c r="A13" s="124" t="str">
        <f t="array" ref="A13">IFERROR(INDEX(②金銭出納簿!$C$4:$M$564,MATCH(LARGE((②金銭出納簿!$G$4:$G$564=$A$1)*1/ROW(②金銭出納簿!$C$4:$C$564),ROWS($A$18:$A24)),1/ROW(②金銭出納簿!$C$4:$C$564),0),COLUMNS($A$5:A$5)),"")</f>
        <v/>
      </c>
      <c r="B13" s="125" t="str">
        <f t="array" ref="B13">IFERROR(INDEX(②金銭出納簿!$C$4:$M$564,MATCH(LARGE((②金銭出納簿!$G$4:$G$564=$A$1)*1/ROW(②金銭出納簿!$C$4:$C$564),ROWS($A$18:$A24)),1/ROW(②金銭出納簿!$C$4:$C$564),0),COLUMNS($A$5:B$5)),"")</f>
        <v/>
      </c>
      <c r="C13" s="12" t="str">
        <f t="array" ref="C13">IFERROR(INDEX(②金銭出納簿!$C$4:$M$564,MATCH(LARGE((②金銭出納簿!$G$4:$G$564=$A$1)*1/ROW(②金銭出納簿!$C$4:$C$564),ROWS($A$18:$A24)),1/ROW(②金銭出納簿!$C$4:$C$564),0),COLUMNS($A$5:C$5)),"")</f>
        <v/>
      </c>
      <c r="D13" s="12" t="str">
        <f t="array" ref="D13">IFERROR(INDEX(②金銭出納簿!$C$4:$M$564,MATCH(LARGE((②金銭出納簿!$G$4:$G$564=$A$1)*1/ROW(②金銭出納簿!$C$4:$C$564),ROWS($A$18:$A24)),1/ROW(②金銭出納簿!$C$4:$C$564),0),COLUMNS($A$5:D$5)),"")</f>
        <v/>
      </c>
      <c r="E13" s="12" t="str">
        <f t="array" ref="E13">IFERROR(INDEX(②金銭出納簿!$C$4:$M$564,MATCH(LARGE((②金銭出納簿!$G$4:$G$564=$A$1)*1/ROW(②金銭出納簿!$C$4:$C$564),ROWS($A$18:$A24)),1/ROW(②金銭出納簿!$C$4:$C$564),0),COLUMNS($A$5:E$5)),"")</f>
        <v/>
      </c>
      <c r="F13" s="134" t="str">
        <f t="array" ref="F13">IFERROR(INDEX(②金銭出納簿!$C$4:$M$564,MATCH(LARGE((②金銭出納簿!$G$4:$G$564=$A$1)*1/ROW(②金銭出納簿!$C$4:$C$564),ROWS($A$18:$A24)),1/ROW(②金銭出納簿!$C$4:$C$564),0),COLUMNS($A$5:F$5)),"")</f>
        <v/>
      </c>
      <c r="G13" s="134" t="str">
        <f t="array" ref="G13">IFERROR(INDEX(②金銭出納簿!$C$4:$M$564,MATCH(LARGE((②金銭出納簿!$G$4:$G$564=$A$1)*1/ROW(②金銭出納簿!$C$4:$C$564),ROWS($A$18:$A24)),1/ROW(②金銭出納簿!$C$4:$C$564),0),COLUMNS($A$5:G$5)),"")</f>
        <v/>
      </c>
      <c r="H13" s="15" t="str">
        <f t="array" ref="H13">IFERROR(INDEX(②金銭出納簿!$C$4:$M$564,MATCH(LARGE((②金銭出納簿!$G$4:$G$564=$A$1)*1/ROW(②金銭出納簿!$C$4:$C$564),ROWS($A$18:$A24)),1/ROW(②金銭出納簿!$C$4:$C$564),0),COLUMNS($A$5:H$5)),"")</f>
        <v/>
      </c>
      <c r="I13" s="17" t="str">
        <f t="array" ref="I13">IFERROR(INDEX(②金銭出納簿!$C$4:$M$564,MATCH(LARGE((②金銭出納簿!$G$4:$G$564=$A$1)*1/ROW(②金銭出納簿!$C$4:$C$564),ROWS($A$18:$A24)),1/ROW(②金銭出納簿!$C$4:$C$564),0),COLUMNS($A$5:I$5)),"")</f>
        <v/>
      </c>
      <c r="J13" s="16" t="str">
        <f t="array" ref="J13">IFERROR(INDEX(②金銭出納簿!$C$4:$M$564,MATCH(LARGE((②金銭出納簿!$G$4:$G$564=$A$1)*1/ROW(②金銭出納簿!$C$4:$C$564),ROWS($A$18:$A24)),1/ROW(②金銭出納簿!$C$4:$C$564),0),COLUMNS($A$5:J$5)),"")</f>
        <v/>
      </c>
      <c r="K13" s="17" t="str">
        <f t="shared" si="0"/>
        <v/>
      </c>
      <c r="L13" s="23" t="str">
        <f t="shared" si="1"/>
        <v/>
      </c>
    </row>
    <row r="14" spans="1:13" ht="20.25" customHeight="1" x14ac:dyDescent="0.15">
      <c r="A14" s="124" t="str">
        <f t="array" ref="A14">IFERROR(INDEX(②金銭出納簿!$C$4:$M$564,MATCH(LARGE((②金銭出納簿!$G$4:$G$564=$A$1)*1/ROW(②金銭出納簿!$C$4:$C$564),ROWS($A$18:$A25)),1/ROW(②金銭出納簿!$C$4:$C$564),0),COLUMNS($A$5:A$5)),"")</f>
        <v/>
      </c>
      <c r="B14" s="125" t="str">
        <f t="array" ref="B14">IFERROR(INDEX(②金銭出納簿!$C$4:$M$564,MATCH(LARGE((②金銭出納簿!$G$4:$G$564=$A$1)*1/ROW(②金銭出納簿!$C$4:$C$564),ROWS($A$18:$A25)),1/ROW(②金銭出納簿!$C$4:$C$564),0),COLUMNS($A$5:B$5)),"")</f>
        <v/>
      </c>
      <c r="C14" s="12" t="str">
        <f t="array" ref="C14">IFERROR(INDEX(②金銭出納簿!$C$4:$M$564,MATCH(LARGE((②金銭出納簿!$G$4:$G$564=$A$1)*1/ROW(②金銭出納簿!$C$4:$C$564),ROWS($A$18:$A25)),1/ROW(②金銭出納簿!$C$4:$C$564),0),COLUMNS($A$5:C$5)),"")</f>
        <v/>
      </c>
      <c r="D14" s="12" t="str">
        <f t="array" ref="D14">IFERROR(INDEX(②金銭出納簿!$C$4:$M$564,MATCH(LARGE((②金銭出納簿!$G$4:$G$564=$A$1)*1/ROW(②金銭出納簿!$C$4:$C$564),ROWS($A$18:$A25)),1/ROW(②金銭出納簿!$C$4:$C$564),0),COLUMNS($A$5:D$5)),"")</f>
        <v/>
      </c>
      <c r="E14" s="12" t="str">
        <f t="array" ref="E14">IFERROR(INDEX(②金銭出納簿!$C$4:$M$564,MATCH(LARGE((②金銭出納簿!$G$4:$G$564=$A$1)*1/ROW(②金銭出納簿!$C$4:$C$564),ROWS($A$18:$A25)),1/ROW(②金銭出納簿!$C$4:$C$564),0),COLUMNS($A$5:E$5)),"")</f>
        <v/>
      </c>
      <c r="F14" s="134" t="str">
        <f t="array" ref="F14">IFERROR(INDEX(②金銭出納簿!$C$4:$M$564,MATCH(LARGE((②金銭出納簿!$G$4:$G$564=$A$1)*1/ROW(②金銭出納簿!$C$4:$C$564),ROWS($A$18:$A25)),1/ROW(②金銭出納簿!$C$4:$C$564),0),COLUMNS($A$5:F$5)),"")</f>
        <v/>
      </c>
      <c r="G14" s="134" t="str">
        <f t="array" ref="G14">IFERROR(INDEX(②金銭出納簿!$C$4:$M$564,MATCH(LARGE((②金銭出納簿!$G$4:$G$564=$A$1)*1/ROW(②金銭出納簿!$C$4:$C$564),ROWS($A$18:$A25)),1/ROW(②金銭出納簿!$C$4:$C$564),0),COLUMNS($A$5:G$5)),"")</f>
        <v/>
      </c>
      <c r="H14" s="15" t="str">
        <f t="array" ref="H14">IFERROR(INDEX(②金銭出納簿!$C$4:$M$564,MATCH(LARGE((②金銭出納簿!$G$4:$G$564=$A$1)*1/ROW(②金銭出納簿!$C$4:$C$564),ROWS($A$18:$A25)),1/ROW(②金銭出納簿!$C$4:$C$564),0),COLUMNS($A$5:H$5)),"")</f>
        <v/>
      </c>
      <c r="I14" s="17" t="str">
        <f t="array" ref="I14">IFERROR(INDEX(②金銭出納簿!$C$4:$M$564,MATCH(LARGE((②金銭出納簿!$G$4:$G$564=$A$1)*1/ROW(②金銭出納簿!$C$4:$C$564),ROWS($A$18:$A25)),1/ROW(②金銭出納簿!$C$4:$C$564),0),COLUMNS($A$5:I$5)),"")</f>
        <v/>
      </c>
      <c r="J14" s="16" t="str">
        <f t="array" ref="J14">IFERROR(INDEX(②金銭出納簿!$C$4:$M$564,MATCH(LARGE((②金銭出納簿!$G$4:$G$564=$A$1)*1/ROW(②金銭出納簿!$C$4:$C$564),ROWS($A$18:$A25)),1/ROW(②金銭出納簿!$C$4:$C$564),0),COLUMNS($A$5:J$5)),"")</f>
        <v/>
      </c>
      <c r="K14" s="17" t="str">
        <f t="shared" si="0"/>
        <v/>
      </c>
      <c r="L14" s="23" t="str">
        <f t="shared" si="1"/>
        <v/>
      </c>
    </row>
    <row r="15" spans="1:13" ht="20.25" customHeight="1" x14ac:dyDescent="0.15">
      <c r="A15" s="124" t="str">
        <f t="array" ref="A15">IFERROR(INDEX(②金銭出納簿!$C$4:$M$564,MATCH(LARGE((②金銭出納簿!$G$4:$G$564=$A$1)*1/ROW(②金銭出納簿!$C$4:$C$564),ROWS($A$18:$A26)),1/ROW(②金銭出納簿!$C$4:$C$564),0),COLUMNS($A$5:A$5)),"")</f>
        <v/>
      </c>
      <c r="B15" s="125" t="str">
        <f t="array" ref="B15">IFERROR(INDEX(②金銭出納簿!$C$4:$M$564,MATCH(LARGE((②金銭出納簿!$G$4:$G$564=$A$1)*1/ROW(②金銭出納簿!$C$4:$C$564),ROWS($A$18:$A26)),1/ROW(②金銭出納簿!$C$4:$C$564),0),COLUMNS($A$5:B$5)),"")</f>
        <v/>
      </c>
      <c r="C15" s="12" t="str">
        <f t="array" ref="C15">IFERROR(INDEX(②金銭出納簿!$C$4:$M$564,MATCH(LARGE((②金銭出納簿!$G$4:$G$564=$A$1)*1/ROW(②金銭出納簿!$C$4:$C$564),ROWS($A$18:$A26)),1/ROW(②金銭出納簿!$C$4:$C$564),0),COLUMNS($A$5:C$5)),"")</f>
        <v/>
      </c>
      <c r="D15" s="12" t="str">
        <f t="array" ref="D15">IFERROR(INDEX(②金銭出納簿!$C$4:$M$564,MATCH(LARGE((②金銭出納簿!$G$4:$G$564=$A$1)*1/ROW(②金銭出納簿!$C$4:$C$564),ROWS($A$18:$A26)),1/ROW(②金銭出納簿!$C$4:$C$564),0),COLUMNS($A$5:D$5)),"")</f>
        <v/>
      </c>
      <c r="E15" s="12" t="str">
        <f t="array" ref="E15">IFERROR(INDEX(②金銭出納簿!$C$4:$M$564,MATCH(LARGE((②金銭出納簿!$G$4:$G$564=$A$1)*1/ROW(②金銭出納簿!$C$4:$C$564),ROWS($A$18:$A26)),1/ROW(②金銭出納簿!$C$4:$C$564),0),COLUMNS($A$5:E$5)),"")</f>
        <v/>
      </c>
      <c r="F15" s="134" t="str">
        <f t="array" ref="F15">IFERROR(INDEX(②金銭出納簿!$C$4:$M$564,MATCH(LARGE((②金銭出納簿!$G$4:$G$564=$A$1)*1/ROW(②金銭出納簿!$C$4:$C$564),ROWS($A$18:$A26)),1/ROW(②金銭出納簿!$C$4:$C$564),0),COLUMNS($A$5:F$5)),"")</f>
        <v/>
      </c>
      <c r="G15" s="134" t="str">
        <f t="array" ref="G15">IFERROR(INDEX(②金銭出納簿!$C$4:$M$564,MATCH(LARGE((②金銭出納簿!$G$4:$G$564=$A$1)*1/ROW(②金銭出納簿!$C$4:$C$564),ROWS($A$18:$A26)),1/ROW(②金銭出納簿!$C$4:$C$564),0),COLUMNS($A$5:G$5)),"")</f>
        <v/>
      </c>
      <c r="H15" s="15" t="str">
        <f t="array" ref="H15">IFERROR(INDEX(②金銭出納簿!$C$4:$M$564,MATCH(LARGE((②金銭出納簿!$G$4:$G$564=$A$1)*1/ROW(②金銭出納簿!$C$4:$C$564),ROWS($A$18:$A26)),1/ROW(②金銭出納簿!$C$4:$C$564),0),COLUMNS($A$5:H$5)),"")</f>
        <v/>
      </c>
      <c r="I15" s="17" t="str">
        <f t="array" ref="I15">IFERROR(INDEX(②金銭出納簿!$C$4:$M$564,MATCH(LARGE((②金銭出納簿!$G$4:$G$564=$A$1)*1/ROW(②金銭出納簿!$C$4:$C$564),ROWS($A$18:$A26)),1/ROW(②金銭出納簿!$C$4:$C$564),0),COLUMNS($A$5:I$5)),"")</f>
        <v/>
      </c>
      <c r="J15" s="16" t="str">
        <f t="array" ref="J15">IFERROR(INDEX(②金銭出納簿!$C$4:$M$564,MATCH(LARGE((②金銭出納簿!$G$4:$G$564=$A$1)*1/ROW(②金銭出納簿!$C$4:$C$564),ROWS($A$18:$A26)),1/ROW(②金銭出納簿!$C$4:$C$564),0),COLUMNS($A$5:J$5)),"")</f>
        <v/>
      </c>
      <c r="K15" s="17" t="str">
        <f t="shared" si="0"/>
        <v/>
      </c>
      <c r="L15" s="23" t="str">
        <f t="shared" si="1"/>
        <v/>
      </c>
    </row>
    <row r="16" spans="1:13" ht="20.25" customHeight="1" x14ac:dyDescent="0.15">
      <c r="A16" s="124" t="str">
        <f t="array" ref="A16">IFERROR(INDEX(②金銭出納簿!$C$4:$M$564,MATCH(LARGE((②金銭出納簿!$G$4:$G$564=$A$1)*1/ROW(②金銭出納簿!$C$4:$C$564),ROWS($A$18:$A27)),1/ROW(②金銭出納簿!$C$4:$C$564),0),COLUMNS($A$5:A$5)),"")</f>
        <v/>
      </c>
      <c r="B16" s="125" t="str">
        <f t="array" ref="B16">IFERROR(INDEX(②金銭出納簿!$C$4:$M$564,MATCH(LARGE((②金銭出納簿!$G$4:$G$564=$A$1)*1/ROW(②金銭出納簿!$C$4:$C$564),ROWS($A$18:$A27)),1/ROW(②金銭出納簿!$C$4:$C$564),0),COLUMNS($A$5:B$5)),"")</f>
        <v/>
      </c>
      <c r="C16" s="12" t="str">
        <f t="array" ref="C16">IFERROR(INDEX(②金銭出納簿!$C$4:$M$564,MATCH(LARGE((②金銭出納簿!$G$4:$G$564=$A$1)*1/ROW(②金銭出納簿!$C$4:$C$564),ROWS($A$18:$A27)),1/ROW(②金銭出納簿!$C$4:$C$564),0),COLUMNS($A$5:C$5)),"")</f>
        <v/>
      </c>
      <c r="D16" s="12" t="str">
        <f t="array" ref="D16">IFERROR(INDEX(②金銭出納簿!$C$4:$M$564,MATCH(LARGE((②金銭出納簿!$G$4:$G$564=$A$1)*1/ROW(②金銭出納簿!$C$4:$C$564),ROWS($A$18:$A27)),1/ROW(②金銭出納簿!$C$4:$C$564),0),COLUMNS($A$5:D$5)),"")</f>
        <v/>
      </c>
      <c r="E16" s="12" t="str">
        <f t="array" ref="E16">IFERROR(INDEX(②金銭出納簿!$C$4:$M$564,MATCH(LARGE((②金銭出納簿!$G$4:$G$564=$A$1)*1/ROW(②金銭出納簿!$C$4:$C$564),ROWS($A$18:$A27)),1/ROW(②金銭出納簿!$C$4:$C$564),0),COLUMNS($A$5:E$5)),"")</f>
        <v/>
      </c>
      <c r="F16" s="134" t="str">
        <f t="array" ref="F16">IFERROR(INDEX(②金銭出納簿!$C$4:$M$564,MATCH(LARGE((②金銭出納簿!$G$4:$G$564=$A$1)*1/ROW(②金銭出納簿!$C$4:$C$564),ROWS($A$18:$A27)),1/ROW(②金銭出納簿!$C$4:$C$564),0),COLUMNS($A$5:F$5)),"")</f>
        <v/>
      </c>
      <c r="G16" s="134" t="str">
        <f t="array" ref="G16">IFERROR(INDEX(②金銭出納簿!$C$4:$M$564,MATCH(LARGE((②金銭出納簿!$G$4:$G$564=$A$1)*1/ROW(②金銭出納簿!$C$4:$C$564),ROWS($A$18:$A27)),1/ROW(②金銭出納簿!$C$4:$C$564),0),COLUMNS($A$5:G$5)),"")</f>
        <v/>
      </c>
      <c r="H16" s="15" t="str">
        <f t="array" ref="H16">IFERROR(INDEX(②金銭出納簿!$C$4:$M$564,MATCH(LARGE((②金銭出納簿!$G$4:$G$564=$A$1)*1/ROW(②金銭出納簿!$C$4:$C$564),ROWS($A$18:$A27)),1/ROW(②金銭出納簿!$C$4:$C$564),0),COLUMNS($A$5:H$5)),"")</f>
        <v/>
      </c>
      <c r="I16" s="17" t="str">
        <f t="array" ref="I16">IFERROR(INDEX(②金銭出納簿!$C$4:$M$564,MATCH(LARGE((②金銭出納簿!$G$4:$G$564=$A$1)*1/ROW(②金銭出納簿!$C$4:$C$564),ROWS($A$18:$A27)),1/ROW(②金銭出納簿!$C$4:$C$564),0),COLUMNS($A$5:I$5)),"")</f>
        <v/>
      </c>
      <c r="J16" s="16" t="str">
        <f t="array" ref="J16">IFERROR(INDEX(②金銭出納簿!$C$4:$M$564,MATCH(LARGE((②金銭出納簿!$G$4:$G$564=$A$1)*1/ROW(②金銭出納簿!$C$4:$C$564),ROWS($A$18:$A27)),1/ROW(②金銭出納簿!$C$4:$C$564),0),COLUMNS($A$5:J$5)),"")</f>
        <v/>
      </c>
      <c r="K16" s="17" t="str">
        <f t="shared" si="0"/>
        <v/>
      </c>
      <c r="L16" s="23" t="str">
        <f t="shared" si="1"/>
        <v/>
      </c>
    </row>
    <row r="17" spans="1:12" ht="20.25" customHeight="1" x14ac:dyDescent="0.15">
      <c r="A17" s="124" t="str">
        <f t="array" ref="A17">IFERROR(INDEX(②金銭出納簿!$C$4:$M$564,MATCH(LARGE((②金銭出納簿!$G$4:$G$564=$A$1)*1/ROW(②金銭出納簿!$C$4:$C$564),ROWS($A$18:$A28)),1/ROW(②金銭出納簿!$C$4:$C$564),0),COLUMNS($A$5:A$5)),"")</f>
        <v/>
      </c>
      <c r="B17" s="125" t="str">
        <f t="array" ref="B17">IFERROR(INDEX(②金銭出納簿!$C$4:$M$564,MATCH(LARGE((②金銭出納簿!$G$4:$G$564=$A$1)*1/ROW(②金銭出納簿!$C$4:$C$564),ROWS($A$18:$A28)),1/ROW(②金銭出納簿!$C$4:$C$564),0),COLUMNS($A$5:B$5)),"")</f>
        <v/>
      </c>
      <c r="C17" s="12" t="str">
        <f t="array" ref="C17">IFERROR(INDEX(②金銭出納簿!$C$4:$M$564,MATCH(LARGE((②金銭出納簿!$G$4:$G$564=$A$1)*1/ROW(②金銭出納簿!$C$4:$C$564),ROWS($A$18:$A28)),1/ROW(②金銭出納簿!$C$4:$C$564),0),COLUMNS($A$5:C$5)),"")</f>
        <v/>
      </c>
      <c r="D17" s="12" t="str">
        <f t="array" ref="D17">IFERROR(INDEX(②金銭出納簿!$C$4:$M$564,MATCH(LARGE((②金銭出納簿!$G$4:$G$564=$A$1)*1/ROW(②金銭出納簿!$C$4:$C$564),ROWS($A$18:$A28)),1/ROW(②金銭出納簿!$C$4:$C$564),0),COLUMNS($A$5:D$5)),"")</f>
        <v/>
      </c>
      <c r="E17" s="12" t="str">
        <f t="array" ref="E17">IFERROR(INDEX(②金銭出納簿!$C$4:$M$564,MATCH(LARGE((②金銭出納簿!$G$4:$G$564=$A$1)*1/ROW(②金銭出納簿!$C$4:$C$564),ROWS($A$18:$A28)),1/ROW(②金銭出納簿!$C$4:$C$564),0),COLUMNS($A$5:E$5)),"")</f>
        <v/>
      </c>
      <c r="F17" s="134" t="str">
        <f t="array" ref="F17">IFERROR(INDEX(②金銭出納簿!$C$4:$M$564,MATCH(LARGE((②金銭出納簿!$G$4:$G$564=$A$1)*1/ROW(②金銭出納簿!$C$4:$C$564),ROWS($A$18:$A28)),1/ROW(②金銭出納簿!$C$4:$C$564),0),COLUMNS($A$5:F$5)),"")</f>
        <v/>
      </c>
      <c r="G17" s="134" t="str">
        <f t="array" ref="G17">IFERROR(INDEX(②金銭出納簿!$C$4:$M$564,MATCH(LARGE((②金銭出納簿!$G$4:$G$564=$A$1)*1/ROW(②金銭出納簿!$C$4:$C$564),ROWS($A$18:$A28)),1/ROW(②金銭出納簿!$C$4:$C$564),0),COLUMNS($A$5:G$5)),"")</f>
        <v/>
      </c>
      <c r="H17" s="15" t="str">
        <f t="array" ref="H17">IFERROR(INDEX(②金銭出納簿!$C$4:$M$564,MATCH(LARGE((②金銭出納簿!$G$4:$G$564=$A$1)*1/ROW(②金銭出納簿!$C$4:$C$564),ROWS($A$18:$A28)),1/ROW(②金銭出納簿!$C$4:$C$564),0),COLUMNS($A$5:H$5)),"")</f>
        <v/>
      </c>
      <c r="I17" s="17" t="str">
        <f t="array" ref="I17">IFERROR(INDEX(②金銭出納簿!$C$4:$M$564,MATCH(LARGE((②金銭出納簿!$G$4:$G$564=$A$1)*1/ROW(②金銭出納簿!$C$4:$C$564),ROWS($A$18:$A28)),1/ROW(②金銭出納簿!$C$4:$C$564),0),COLUMNS($A$5:I$5)),"")</f>
        <v/>
      </c>
      <c r="J17" s="16" t="str">
        <f t="array" ref="J17">IFERROR(INDEX(②金銭出納簿!$C$4:$M$564,MATCH(LARGE((②金銭出納簿!$G$4:$G$564=$A$1)*1/ROW(②金銭出納簿!$C$4:$C$564),ROWS($A$18:$A28)),1/ROW(②金銭出納簿!$C$4:$C$564),0),COLUMNS($A$5:J$5)),"")</f>
        <v/>
      </c>
      <c r="K17" s="17" t="str">
        <f t="shared" si="0"/>
        <v/>
      </c>
      <c r="L17" s="23" t="str">
        <f t="shared" si="1"/>
        <v/>
      </c>
    </row>
    <row r="18" spans="1:12" ht="20.25" customHeight="1" x14ac:dyDescent="0.15">
      <c r="A18" s="124" t="str">
        <f t="array" ref="A18">IFERROR(INDEX(②金銭出納簿!$C$4:$M$564,MATCH(LARGE((②金銭出納簿!$G$4:$G$564=$A$1)*1/ROW(②金銭出納簿!$C$4:$C$564),ROWS($A$18:$A29)),1/ROW(②金銭出納簿!$C$4:$C$564),0),COLUMNS($A$5:A$5)),"")</f>
        <v/>
      </c>
      <c r="B18" s="125" t="str">
        <f t="array" ref="B18">IFERROR(INDEX(②金銭出納簿!$C$4:$M$564,MATCH(LARGE((②金銭出納簿!$G$4:$G$564=$A$1)*1/ROW(②金銭出納簿!$C$4:$C$564),ROWS($A$18:$A29)),1/ROW(②金銭出納簿!$C$4:$C$564),0),COLUMNS($A$5:B$5)),"")</f>
        <v/>
      </c>
      <c r="C18" s="12" t="str">
        <f t="array" ref="C18">IFERROR(INDEX(②金銭出納簿!$C$4:$M$564,MATCH(LARGE((②金銭出納簿!$G$4:$G$564=$A$1)*1/ROW(②金銭出納簿!$C$4:$C$564),ROWS($A$18:$A29)),1/ROW(②金銭出納簿!$C$4:$C$564),0),COLUMNS($A$5:C$5)),"")</f>
        <v/>
      </c>
      <c r="D18" s="12" t="str">
        <f t="array" ref="D18">IFERROR(INDEX(②金銭出納簿!$C$4:$M$564,MATCH(LARGE((②金銭出納簿!$G$4:$G$564=$A$1)*1/ROW(②金銭出納簿!$C$4:$C$564),ROWS($A$18:$A29)),1/ROW(②金銭出納簿!$C$4:$C$564),0),COLUMNS($A$5:D$5)),"")</f>
        <v/>
      </c>
      <c r="E18" s="12" t="str">
        <f t="array" ref="E18">IFERROR(INDEX(②金銭出納簿!$C$4:$M$564,MATCH(LARGE((②金銭出納簿!$G$4:$G$564=$A$1)*1/ROW(②金銭出納簿!$C$4:$C$564),ROWS($A$18:$A29)),1/ROW(②金銭出納簿!$C$4:$C$564),0),COLUMNS($A$5:E$5)),"")</f>
        <v/>
      </c>
      <c r="F18" s="134" t="str">
        <f t="array" ref="F18">IFERROR(INDEX(②金銭出納簿!$C$4:$M$564,MATCH(LARGE((②金銭出納簿!$G$4:$G$564=$A$1)*1/ROW(②金銭出納簿!$C$4:$C$564),ROWS($A$18:$A29)),1/ROW(②金銭出納簿!$C$4:$C$564),0),COLUMNS($A$5:F$5)),"")</f>
        <v/>
      </c>
      <c r="G18" s="134" t="str">
        <f t="array" ref="G18">IFERROR(INDEX(②金銭出納簿!$C$4:$M$564,MATCH(LARGE((②金銭出納簿!$G$4:$G$564=$A$1)*1/ROW(②金銭出納簿!$C$4:$C$564),ROWS($A$18:$A29)),1/ROW(②金銭出納簿!$C$4:$C$564),0),COLUMNS($A$5:G$5)),"")</f>
        <v/>
      </c>
      <c r="H18" s="15" t="str">
        <f t="array" ref="H18">IFERROR(INDEX(②金銭出納簿!$C$4:$M$564,MATCH(LARGE((②金銭出納簿!$G$4:$G$564=$A$1)*1/ROW(②金銭出納簿!$C$4:$C$564),ROWS($A$18:$A29)),1/ROW(②金銭出納簿!$C$4:$C$564),0),COLUMNS($A$5:H$5)),"")</f>
        <v/>
      </c>
      <c r="I18" s="17" t="str">
        <f t="array" ref="I18">IFERROR(INDEX(②金銭出納簿!$C$4:$M$564,MATCH(LARGE((②金銭出納簿!$G$4:$G$564=$A$1)*1/ROW(②金銭出納簿!$C$4:$C$564),ROWS($A$18:$A29)),1/ROW(②金銭出納簿!$C$4:$C$564),0),COLUMNS($A$5:I$5)),"")</f>
        <v/>
      </c>
      <c r="J18" s="16" t="str">
        <f t="array" ref="J18">IFERROR(INDEX(②金銭出納簿!$C$4:$M$564,MATCH(LARGE((②金銭出納簿!$G$4:$G$564=$A$1)*1/ROW(②金銭出納簿!$C$4:$C$564),ROWS($A$18:$A29)),1/ROW(②金銭出納簿!$C$4:$C$564),0),COLUMNS($A$5:J$5)),"")</f>
        <v/>
      </c>
      <c r="K18" s="17" t="str">
        <f t="shared" si="0"/>
        <v/>
      </c>
      <c r="L18" s="23" t="str">
        <f t="shared" si="1"/>
        <v/>
      </c>
    </row>
    <row r="19" spans="1:12" ht="20.25" customHeight="1" x14ac:dyDescent="0.15">
      <c r="A19" s="124" t="str">
        <f t="array" ref="A19">IFERROR(INDEX(②金銭出納簿!$C$4:$M$564,MATCH(LARGE((②金銭出納簿!$G$4:$G$564=$A$1)*1/ROW(②金銭出納簿!$C$4:$C$564),ROWS($A$18:$A30)),1/ROW(②金銭出納簿!$C$4:$C$564),0),COLUMNS($A$5:A$5)),"")</f>
        <v/>
      </c>
      <c r="B19" s="125" t="str">
        <f t="array" ref="B19">IFERROR(INDEX(②金銭出納簿!$C$4:$M$564,MATCH(LARGE((②金銭出納簿!$G$4:$G$564=$A$1)*1/ROW(②金銭出納簿!$C$4:$C$564),ROWS($A$18:$A30)),1/ROW(②金銭出納簿!$C$4:$C$564),0),COLUMNS($A$5:B$5)),"")</f>
        <v/>
      </c>
      <c r="C19" s="12" t="str">
        <f t="array" ref="C19">IFERROR(INDEX(②金銭出納簿!$C$4:$M$564,MATCH(LARGE((②金銭出納簿!$G$4:$G$564=$A$1)*1/ROW(②金銭出納簿!$C$4:$C$564),ROWS($A$18:$A30)),1/ROW(②金銭出納簿!$C$4:$C$564),0),COLUMNS($A$5:C$5)),"")</f>
        <v/>
      </c>
      <c r="D19" s="12" t="str">
        <f t="array" ref="D19">IFERROR(INDEX(②金銭出納簿!$C$4:$M$564,MATCH(LARGE((②金銭出納簿!$G$4:$G$564=$A$1)*1/ROW(②金銭出納簿!$C$4:$C$564),ROWS($A$18:$A30)),1/ROW(②金銭出納簿!$C$4:$C$564),0),COLUMNS($A$5:D$5)),"")</f>
        <v/>
      </c>
      <c r="E19" s="12" t="str">
        <f t="array" ref="E19">IFERROR(INDEX(②金銭出納簿!$C$4:$M$564,MATCH(LARGE((②金銭出納簿!$G$4:$G$564=$A$1)*1/ROW(②金銭出納簿!$C$4:$C$564),ROWS($A$18:$A30)),1/ROW(②金銭出納簿!$C$4:$C$564),0),COLUMNS($A$5:E$5)),"")</f>
        <v/>
      </c>
      <c r="F19" s="134" t="str">
        <f t="array" ref="F19">IFERROR(INDEX(②金銭出納簿!$C$4:$M$564,MATCH(LARGE((②金銭出納簿!$G$4:$G$564=$A$1)*1/ROW(②金銭出納簿!$C$4:$C$564),ROWS($A$18:$A30)),1/ROW(②金銭出納簿!$C$4:$C$564),0),COLUMNS($A$5:F$5)),"")</f>
        <v/>
      </c>
      <c r="G19" s="134" t="str">
        <f t="array" ref="G19">IFERROR(INDEX(②金銭出納簿!$C$4:$M$564,MATCH(LARGE((②金銭出納簿!$G$4:$G$564=$A$1)*1/ROW(②金銭出納簿!$C$4:$C$564),ROWS($A$18:$A30)),1/ROW(②金銭出納簿!$C$4:$C$564),0),COLUMNS($A$5:G$5)),"")</f>
        <v/>
      </c>
      <c r="H19" s="15" t="str">
        <f t="array" ref="H19">IFERROR(INDEX(②金銭出納簿!$C$4:$M$564,MATCH(LARGE((②金銭出納簿!$G$4:$G$564=$A$1)*1/ROW(②金銭出納簿!$C$4:$C$564),ROWS($A$18:$A30)),1/ROW(②金銭出納簿!$C$4:$C$564),0),COLUMNS($A$5:H$5)),"")</f>
        <v/>
      </c>
      <c r="I19" s="17" t="str">
        <f t="array" ref="I19">IFERROR(INDEX(②金銭出納簿!$C$4:$M$564,MATCH(LARGE((②金銭出納簿!$G$4:$G$564=$A$1)*1/ROW(②金銭出納簿!$C$4:$C$564),ROWS($A$18:$A30)),1/ROW(②金銭出納簿!$C$4:$C$564),0),COLUMNS($A$5:I$5)),"")</f>
        <v/>
      </c>
      <c r="J19" s="16" t="str">
        <f t="array" ref="J19">IFERROR(INDEX(②金銭出納簿!$C$4:$M$564,MATCH(LARGE((②金銭出納簿!$G$4:$G$564=$A$1)*1/ROW(②金銭出納簿!$C$4:$C$564),ROWS($A$18:$A30)),1/ROW(②金銭出納簿!$C$4:$C$564),0),COLUMNS($A$5:J$5)),"")</f>
        <v/>
      </c>
      <c r="K19" s="17" t="str">
        <f t="shared" si="0"/>
        <v/>
      </c>
      <c r="L19" s="23" t="str">
        <f t="shared" si="1"/>
        <v/>
      </c>
    </row>
    <row r="20" spans="1:12" ht="20.25" customHeight="1" x14ac:dyDescent="0.15">
      <c r="A20" s="124" t="str">
        <f t="array" ref="A20">IFERROR(INDEX(②金銭出納簿!$C$4:$M$564,MATCH(LARGE((②金銭出納簿!$G$4:$G$564=$A$1)*1/ROW(②金銭出納簿!$C$4:$C$564),ROWS($A$18:$A31)),1/ROW(②金銭出納簿!$C$4:$C$564),0),COLUMNS($A$5:A$5)),"")</f>
        <v/>
      </c>
      <c r="B20" s="125" t="str">
        <f t="array" ref="B20">IFERROR(INDEX(②金銭出納簿!$C$4:$M$564,MATCH(LARGE((②金銭出納簿!$G$4:$G$564=$A$1)*1/ROW(②金銭出納簿!$C$4:$C$564),ROWS($A$18:$A31)),1/ROW(②金銭出納簿!$C$4:$C$564),0),COLUMNS($A$5:B$5)),"")</f>
        <v/>
      </c>
      <c r="C20" s="12" t="str">
        <f t="array" ref="C20">IFERROR(INDEX(②金銭出納簿!$C$4:$M$564,MATCH(LARGE((②金銭出納簿!$G$4:$G$564=$A$1)*1/ROW(②金銭出納簿!$C$4:$C$564),ROWS($A$18:$A31)),1/ROW(②金銭出納簿!$C$4:$C$564),0),COLUMNS($A$5:C$5)),"")</f>
        <v/>
      </c>
      <c r="D20" s="12" t="str">
        <f t="array" ref="D20">IFERROR(INDEX(②金銭出納簿!$C$4:$M$564,MATCH(LARGE((②金銭出納簿!$G$4:$G$564=$A$1)*1/ROW(②金銭出納簿!$C$4:$C$564),ROWS($A$18:$A31)),1/ROW(②金銭出納簿!$C$4:$C$564),0),COLUMNS($A$5:D$5)),"")</f>
        <v/>
      </c>
      <c r="E20" s="12" t="str">
        <f t="array" ref="E20">IFERROR(INDEX(②金銭出納簿!$C$4:$M$564,MATCH(LARGE((②金銭出納簿!$G$4:$G$564=$A$1)*1/ROW(②金銭出納簿!$C$4:$C$564),ROWS($A$18:$A31)),1/ROW(②金銭出納簿!$C$4:$C$564),0),COLUMNS($A$5:E$5)),"")</f>
        <v/>
      </c>
      <c r="F20" s="134" t="str">
        <f t="array" ref="F20">IFERROR(INDEX(②金銭出納簿!$C$4:$M$564,MATCH(LARGE((②金銭出納簿!$G$4:$G$564=$A$1)*1/ROW(②金銭出納簿!$C$4:$C$564),ROWS($A$18:$A31)),1/ROW(②金銭出納簿!$C$4:$C$564),0),COLUMNS($A$5:F$5)),"")</f>
        <v/>
      </c>
      <c r="G20" s="134" t="str">
        <f t="array" ref="G20">IFERROR(INDEX(②金銭出納簿!$C$4:$M$564,MATCH(LARGE((②金銭出納簿!$G$4:$G$564=$A$1)*1/ROW(②金銭出納簿!$C$4:$C$564),ROWS($A$18:$A31)),1/ROW(②金銭出納簿!$C$4:$C$564),0),COLUMNS($A$5:G$5)),"")</f>
        <v/>
      </c>
      <c r="H20" s="15" t="str">
        <f t="array" ref="H20">IFERROR(INDEX(②金銭出納簿!$C$4:$M$564,MATCH(LARGE((②金銭出納簿!$G$4:$G$564=$A$1)*1/ROW(②金銭出納簿!$C$4:$C$564),ROWS($A$18:$A31)),1/ROW(②金銭出納簿!$C$4:$C$564),0),COLUMNS($A$5:H$5)),"")</f>
        <v/>
      </c>
      <c r="I20" s="17" t="str">
        <f t="array" ref="I20">IFERROR(INDEX(②金銭出納簿!$C$4:$M$564,MATCH(LARGE((②金銭出納簿!$G$4:$G$564=$A$1)*1/ROW(②金銭出納簿!$C$4:$C$564),ROWS($A$18:$A31)),1/ROW(②金銭出納簿!$C$4:$C$564),0),COLUMNS($A$5:I$5)),"")</f>
        <v/>
      </c>
      <c r="J20" s="16" t="str">
        <f t="array" ref="J20">IFERROR(INDEX(②金銭出納簿!$C$4:$M$564,MATCH(LARGE((②金銭出納簿!$G$4:$G$564=$A$1)*1/ROW(②金銭出納簿!$C$4:$C$564),ROWS($A$18:$A31)),1/ROW(②金銭出納簿!$C$4:$C$564),0),COLUMNS($A$5:J$5)),"")</f>
        <v/>
      </c>
      <c r="K20" s="17" t="str">
        <f t="shared" si="0"/>
        <v/>
      </c>
      <c r="L20" s="23" t="str">
        <f t="shared" si="1"/>
        <v/>
      </c>
    </row>
    <row r="21" spans="1:12" ht="20.25" customHeight="1" x14ac:dyDescent="0.15">
      <c r="A21" s="124" t="str">
        <f t="array" ref="A21">IFERROR(INDEX(②金銭出納簿!$C$4:$M$564,MATCH(LARGE((②金銭出納簿!$G$4:$G$564=$A$1)*1/ROW(②金銭出納簿!$C$4:$C$564),ROWS($A$18:$A32)),1/ROW(②金銭出納簿!$C$4:$C$564),0),COLUMNS($A$5:A$5)),"")</f>
        <v/>
      </c>
      <c r="B21" s="125" t="str">
        <f t="array" ref="B21">IFERROR(INDEX(②金銭出納簿!$C$4:$M$564,MATCH(LARGE((②金銭出納簿!$G$4:$G$564=$A$1)*1/ROW(②金銭出納簿!$C$4:$C$564),ROWS($A$18:$A32)),1/ROW(②金銭出納簿!$C$4:$C$564),0),COLUMNS($A$5:B$5)),"")</f>
        <v/>
      </c>
      <c r="C21" s="12" t="str">
        <f t="array" ref="C21">IFERROR(INDEX(②金銭出納簿!$C$4:$M$564,MATCH(LARGE((②金銭出納簿!$G$4:$G$564=$A$1)*1/ROW(②金銭出納簿!$C$4:$C$564),ROWS($A$18:$A32)),1/ROW(②金銭出納簿!$C$4:$C$564),0),COLUMNS($A$5:C$5)),"")</f>
        <v/>
      </c>
      <c r="D21" s="12" t="str">
        <f t="array" ref="D21">IFERROR(INDEX(②金銭出納簿!$C$4:$M$564,MATCH(LARGE((②金銭出納簿!$G$4:$G$564=$A$1)*1/ROW(②金銭出納簿!$C$4:$C$564),ROWS($A$18:$A32)),1/ROW(②金銭出納簿!$C$4:$C$564),0),COLUMNS($A$5:D$5)),"")</f>
        <v/>
      </c>
      <c r="E21" s="12" t="str">
        <f t="array" ref="E21">IFERROR(INDEX(②金銭出納簿!$C$4:$M$564,MATCH(LARGE((②金銭出納簿!$G$4:$G$564=$A$1)*1/ROW(②金銭出納簿!$C$4:$C$564),ROWS($A$18:$A32)),1/ROW(②金銭出納簿!$C$4:$C$564),0),COLUMNS($A$5:E$5)),"")</f>
        <v/>
      </c>
      <c r="F21" s="134" t="str">
        <f t="array" ref="F21">IFERROR(INDEX(②金銭出納簿!$C$4:$M$564,MATCH(LARGE((②金銭出納簿!$G$4:$G$564=$A$1)*1/ROW(②金銭出納簿!$C$4:$C$564),ROWS($A$18:$A32)),1/ROW(②金銭出納簿!$C$4:$C$564),0),COLUMNS($A$5:F$5)),"")</f>
        <v/>
      </c>
      <c r="G21" s="134" t="str">
        <f t="array" ref="G21">IFERROR(INDEX(②金銭出納簿!$C$4:$M$564,MATCH(LARGE((②金銭出納簿!$G$4:$G$564=$A$1)*1/ROW(②金銭出納簿!$C$4:$C$564),ROWS($A$18:$A32)),1/ROW(②金銭出納簿!$C$4:$C$564),0),COLUMNS($A$5:G$5)),"")</f>
        <v/>
      </c>
      <c r="H21" s="15" t="str">
        <f t="array" ref="H21">IFERROR(INDEX(②金銭出納簿!$C$4:$M$564,MATCH(LARGE((②金銭出納簿!$G$4:$G$564=$A$1)*1/ROW(②金銭出納簿!$C$4:$C$564),ROWS($A$18:$A32)),1/ROW(②金銭出納簿!$C$4:$C$564),0),COLUMNS($A$5:H$5)),"")</f>
        <v/>
      </c>
      <c r="I21" s="17" t="str">
        <f t="array" ref="I21">IFERROR(INDEX(②金銭出納簿!$C$4:$M$564,MATCH(LARGE((②金銭出納簿!$G$4:$G$564=$A$1)*1/ROW(②金銭出納簿!$C$4:$C$564),ROWS($A$18:$A32)),1/ROW(②金銭出納簿!$C$4:$C$564),0),COLUMNS($A$5:I$5)),"")</f>
        <v/>
      </c>
      <c r="J21" s="16" t="str">
        <f t="array" ref="J21">IFERROR(INDEX(②金銭出納簿!$C$4:$M$564,MATCH(LARGE((②金銭出納簿!$G$4:$G$564=$A$1)*1/ROW(②金銭出納簿!$C$4:$C$564),ROWS($A$18:$A32)),1/ROW(②金銭出納簿!$C$4:$C$564),0),COLUMNS($A$5:J$5)),"")</f>
        <v/>
      </c>
      <c r="K21" s="17" t="str">
        <f t="shared" si="0"/>
        <v/>
      </c>
      <c r="L21" s="23" t="str">
        <f t="shared" si="1"/>
        <v/>
      </c>
    </row>
    <row r="22" spans="1:12" ht="20.25" customHeight="1" x14ac:dyDescent="0.15">
      <c r="A22" s="124" t="str">
        <f t="array" ref="A22">IFERROR(INDEX(②金銭出納簿!$C$4:$M$564,MATCH(LARGE((②金銭出納簿!$G$4:$G$564=$A$1)*1/ROW(②金銭出納簿!$C$4:$C$564),ROWS($A$18:$A33)),1/ROW(②金銭出納簿!$C$4:$C$564),0),COLUMNS($A$5:A$5)),"")</f>
        <v/>
      </c>
      <c r="B22" s="125" t="str">
        <f t="array" ref="B22">IFERROR(INDEX(②金銭出納簿!$C$4:$M$564,MATCH(LARGE((②金銭出納簿!$G$4:$G$564=$A$1)*1/ROW(②金銭出納簿!$C$4:$C$564),ROWS($A$18:$A33)),1/ROW(②金銭出納簿!$C$4:$C$564),0),COLUMNS($A$5:B$5)),"")</f>
        <v/>
      </c>
      <c r="C22" s="12" t="str">
        <f t="array" ref="C22">IFERROR(INDEX(②金銭出納簿!$C$4:$M$564,MATCH(LARGE((②金銭出納簿!$G$4:$G$564=$A$1)*1/ROW(②金銭出納簿!$C$4:$C$564),ROWS($A$18:$A33)),1/ROW(②金銭出納簿!$C$4:$C$564),0),COLUMNS($A$5:C$5)),"")</f>
        <v/>
      </c>
      <c r="D22" s="12" t="str">
        <f t="array" ref="D22">IFERROR(INDEX(②金銭出納簿!$C$4:$M$564,MATCH(LARGE((②金銭出納簿!$G$4:$G$564=$A$1)*1/ROW(②金銭出納簿!$C$4:$C$564),ROWS($A$18:$A33)),1/ROW(②金銭出納簿!$C$4:$C$564),0),COLUMNS($A$5:D$5)),"")</f>
        <v/>
      </c>
      <c r="E22" s="12" t="str">
        <f t="array" ref="E22">IFERROR(INDEX(②金銭出納簿!$C$4:$M$564,MATCH(LARGE((②金銭出納簿!$G$4:$G$564=$A$1)*1/ROW(②金銭出納簿!$C$4:$C$564),ROWS($A$18:$A33)),1/ROW(②金銭出納簿!$C$4:$C$564),0),COLUMNS($A$5:E$5)),"")</f>
        <v/>
      </c>
      <c r="F22" s="134" t="str">
        <f t="array" ref="F22">IFERROR(INDEX(②金銭出納簿!$C$4:$M$564,MATCH(LARGE((②金銭出納簿!$G$4:$G$564=$A$1)*1/ROW(②金銭出納簿!$C$4:$C$564),ROWS($A$18:$A33)),1/ROW(②金銭出納簿!$C$4:$C$564),0),COLUMNS($A$5:F$5)),"")</f>
        <v/>
      </c>
      <c r="G22" s="134" t="str">
        <f t="array" ref="G22">IFERROR(INDEX(②金銭出納簿!$C$4:$M$564,MATCH(LARGE((②金銭出納簿!$G$4:$G$564=$A$1)*1/ROW(②金銭出納簿!$C$4:$C$564),ROWS($A$18:$A33)),1/ROW(②金銭出納簿!$C$4:$C$564),0),COLUMNS($A$5:G$5)),"")</f>
        <v/>
      </c>
      <c r="H22" s="15" t="str">
        <f t="array" ref="H22">IFERROR(INDEX(②金銭出納簿!$C$4:$M$564,MATCH(LARGE((②金銭出納簿!$G$4:$G$564=$A$1)*1/ROW(②金銭出納簿!$C$4:$C$564),ROWS($A$18:$A33)),1/ROW(②金銭出納簿!$C$4:$C$564),0),COLUMNS($A$5:H$5)),"")</f>
        <v/>
      </c>
      <c r="I22" s="17" t="str">
        <f t="array" ref="I22">IFERROR(INDEX(②金銭出納簿!$C$4:$M$564,MATCH(LARGE((②金銭出納簿!$G$4:$G$564=$A$1)*1/ROW(②金銭出納簿!$C$4:$C$564),ROWS($A$18:$A33)),1/ROW(②金銭出納簿!$C$4:$C$564),0),COLUMNS($A$5:I$5)),"")</f>
        <v/>
      </c>
      <c r="J22" s="16" t="str">
        <f t="array" ref="J22">IFERROR(INDEX(②金銭出納簿!$C$4:$M$564,MATCH(LARGE((②金銭出納簿!$G$4:$G$564=$A$1)*1/ROW(②金銭出納簿!$C$4:$C$564),ROWS($A$18:$A33)),1/ROW(②金銭出納簿!$C$4:$C$564),0),COLUMNS($A$5:J$5)),"")</f>
        <v/>
      </c>
      <c r="K22" s="17" t="str">
        <f t="shared" si="0"/>
        <v/>
      </c>
      <c r="L22" s="23" t="str">
        <f t="shared" si="1"/>
        <v/>
      </c>
    </row>
    <row r="23" spans="1:12" ht="20.25" customHeight="1" x14ac:dyDescent="0.15">
      <c r="A23" s="124" t="str">
        <f t="array" ref="A23">IFERROR(INDEX(②金銭出納簿!$C$4:$M$564,MATCH(LARGE((②金銭出納簿!$G$4:$G$564=$A$1)*1/ROW(②金銭出納簿!$C$4:$C$564),ROWS($A$18:$A34)),1/ROW(②金銭出納簿!$C$4:$C$564),0),COLUMNS($A$5:A$5)),"")</f>
        <v/>
      </c>
      <c r="B23" s="125" t="str">
        <f t="array" ref="B23">IFERROR(INDEX(②金銭出納簿!$C$4:$M$564,MATCH(LARGE((②金銭出納簿!$G$4:$G$564=$A$1)*1/ROW(②金銭出納簿!$C$4:$C$564),ROWS($A$18:$A34)),1/ROW(②金銭出納簿!$C$4:$C$564),0),COLUMNS($A$5:B$5)),"")</f>
        <v/>
      </c>
      <c r="C23" s="12" t="str">
        <f t="array" ref="C23">IFERROR(INDEX(②金銭出納簿!$C$4:$M$564,MATCH(LARGE((②金銭出納簿!$G$4:$G$564=$A$1)*1/ROW(②金銭出納簿!$C$4:$C$564),ROWS($A$18:$A34)),1/ROW(②金銭出納簿!$C$4:$C$564),0),COLUMNS($A$5:C$5)),"")</f>
        <v/>
      </c>
      <c r="D23" s="12" t="str">
        <f t="array" ref="D23">IFERROR(INDEX(②金銭出納簿!$C$4:$M$564,MATCH(LARGE((②金銭出納簿!$G$4:$G$564=$A$1)*1/ROW(②金銭出納簿!$C$4:$C$564),ROWS($A$18:$A34)),1/ROW(②金銭出納簿!$C$4:$C$564),0),COLUMNS($A$5:D$5)),"")</f>
        <v/>
      </c>
      <c r="E23" s="12" t="str">
        <f t="array" ref="E23">IFERROR(INDEX(②金銭出納簿!$C$4:$M$564,MATCH(LARGE((②金銭出納簿!$G$4:$G$564=$A$1)*1/ROW(②金銭出納簿!$C$4:$C$564),ROWS($A$18:$A34)),1/ROW(②金銭出納簿!$C$4:$C$564),0),COLUMNS($A$5:E$5)),"")</f>
        <v/>
      </c>
      <c r="F23" s="134" t="str">
        <f t="array" ref="F23">IFERROR(INDEX(②金銭出納簿!$C$4:$M$564,MATCH(LARGE((②金銭出納簿!$G$4:$G$564=$A$1)*1/ROW(②金銭出納簿!$C$4:$C$564),ROWS($A$18:$A34)),1/ROW(②金銭出納簿!$C$4:$C$564),0),COLUMNS($A$5:F$5)),"")</f>
        <v/>
      </c>
      <c r="G23" s="134" t="str">
        <f t="array" ref="G23">IFERROR(INDEX(②金銭出納簿!$C$4:$M$564,MATCH(LARGE((②金銭出納簿!$G$4:$G$564=$A$1)*1/ROW(②金銭出納簿!$C$4:$C$564),ROWS($A$18:$A34)),1/ROW(②金銭出納簿!$C$4:$C$564),0),COLUMNS($A$5:G$5)),"")</f>
        <v/>
      </c>
      <c r="H23" s="15" t="str">
        <f t="array" ref="H23">IFERROR(INDEX(②金銭出納簿!$C$4:$M$564,MATCH(LARGE((②金銭出納簿!$G$4:$G$564=$A$1)*1/ROW(②金銭出納簿!$C$4:$C$564),ROWS($A$18:$A34)),1/ROW(②金銭出納簿!$C$4:$C$564),0),COLUMNS($A$5:H$5)),"")</f>
        <v/>
      </c>
      <c r="I23" s="17" t="str">
        <f t="array" ref="I23">IFERROR(INDEX(②金銭出納簿!$C$4:$M$564,MATCH(LARGE((②金銭出納簿!$G$4:$G$564=$A$1)*1/ROW(②金銭出納簿!$C$4:$C$564),ROWS($A$18:$A34)),1/ROW(②金銭出納簿!$C$4:$C$564),0),COLUMNS($A$5:I$5)),"")</f>
        <v/>
      </c>
      <c r="J23" s="16" t="str">
        <f t="array" ref="J23">IFERROR(INDEX(②金銭出納簿!$C$4:$M$564,MATCH(LARGE((②金銭出納簿!$G$4:$G$564=$A$1)*1/ROW(②金銭出納簿!$C$4:$C$564),ROWS($A$18:$A34)),1/ROW(②金銭出納簿!$C$4:$C$564),0),COLUMNS($A$5:J$5)),"")</f>
        <v/>
      </c>
      <c r="K23" s="17" t="str">
        <f t="shared" si="0"/>
        <v/>
      </c>
      <c r="L23" s="23" t="str">
        <f t="shared" si="1"/>
        <v/>
      </c>
    </row>
    <row r="24" spans="1:12" ht="20.25" customHeight="1" x14ac:dyDescent="0.15">
      <c r="A24" s="124" t="str">
        <f t="array" ref="A24">IFERROR(INDEX(②金銭出納簿!$C$4:$M$564,MATCH(LARGE((②金銭出納簿!$G$4:$G$564=$A$1)*1/ROW(②金銭出納簿!$C$4:$C$564),ROWS($A$18:$A35)),1/ROW(②金銭出納簿!$C$4:$C$564),0),COLUMNS($A$5:A$5)),"")</f>
        <v/>
      </c>
      <c r="B24" s="125" t="str">
        <f t="array" ref="B24">IFERROR(INDEX(②金銭出納簿!$C$4:$M$564,MATCH(LARGE((②金銭出納簿!$G$4:$G$564=$A$1)*1/ROW(②金銭出納簿!$C$4:$C$564),ROWS($A$18:$A35)),1/ROW(②金銭出納簿!$C$4:$C$564),0),COLUMNS($A$5:B$5)),"")</f>
        <v/>
      </c>
      <c r="C24" s="12" t="str">
        <f t="array" ref="C24">IFERROR(INDEX(②金銭出納簿!$C$4:$M$564,MATCH(LARGE((②金銭出納簿!$G$4:$G$564=$A$1)*1/ROW(②金銭出納簿!$C$4:$C$564),ROWS($A$18:$A35)),1/ROW(②金銭出納簿!$C$4:$C$564),0),COLUMNS($A$5:C$5)),"")</f>
        <v/>
      </c>
      <c r="D24" s="12" t="str">
        <f t="array" ref="D24">IFERROR(INDEX(②金銭出納簿!$C$4:$M$564,MATCH(LARGE((②金銭出納簿!$G$4:$G$564=$A$1)*1/ROW(②金銭出納簿!$C$4:$C$564),ROWS($A$18:$A35)),1/ROW(②金銭出納簿!$C$4:$C$564),0),COLUMNS($A$5:D$5)),"")</f>
        <v/>
      </c>
      <c r="E24" s="12" t="str">
        <f t="array" ref="E24">IFERROR(INDEX(②金銭出納簿!$C$4:$M$564,MATCH(LARGE((②金銭出納簿!$G$4:$G$564=$A$1)*1/ROW(②金銭出納簿!$C$4:$C$564),ROWS($A$18:$A35)),1/ROW(②金銭出納簿!$C$4:$C$564),0),COLUMNS($A$5:E$5)),"")</f>
        <v/>
      </c>
      <c r="F24" s="134" t="str">
        <f t="array" ref="F24">IFERROR(INDEX(②金銭出納簿!$C$4:$M$564,MATCH(LARGE((②金銭出納簿!$G$4:$G$564=$A$1)*1/ROW(②金銭出納簿!$C$4:$C$564),ROWS($A$18:$A35)),1/ROW(②金銭出納簿!$C$4:$C$564),0),COLUMNS($A$5:F$5)),"")</f>
        <v/>
      </c>
      <c r="G24" s="134" t="str">
        <f t="array" ref="G24">IFERROR(INDEX(②金銭出納簿!$C$4:$M$564,MATCH(LARGE((②金銭出納簿!$G$4:$G$564=$A$1)*1/ROW(②金銭出納簿!$C$4:$C$564),ROWS($A$18:$A35)),1/ROW(②金銭出納簿!$C$4:$C$564),0),COLUMNS($A$5:G$5)),"")</f>
        <v/>
      </c>
      <c r="H24" s="15" t="str">
        <f t="array" ref="H24">IFERROR(INDEX(②金銭出納簿!$C$4:$M$564,MATCH(LARGE((②金銭出納簿!$G$4:$G$564=$A$1)*1/ROW(②金銭出納簿!$C$4:$C$564),ROWS($A$18:$A35)),1/ROW(②金銭出納簿!$C$4:$C$564),0),COLUMNS($A$5:H$5)),"")</f>
        <v/>
      </c>
      <c r="I24" s="17" t="str">
        <f t="array" ref="I24">IFERROR(INDEX(②金銭出納簿!$C$4:$M$564,MATCH(LARGE((②金銭出納簿!$G$4:$G$564=$A$1)*1/ROW(②金銭出納簿!$C$4:$C$564),ROWS($A$18:$A35)),1/ROW(②金銭出納簿!$C$4:$C$564),0),COLUMNS($A$5:I$5)),"")</f>
        <v/>
      </c>
      <c r="J24" s="16" t="str">
        <f t="array" ref="J24">IFERROR(INDEX(②金銭出納簿!$C$4:$M$564,MATCH(LARGE((②金銭出納簿!$G$4:$G$564=$A$1)*1/ROW(②金銭出納簿!$C$4:$C$564),ROWS($A$18:$A35)),1/ROW(②金銭出納簿!$C$4:$C$564),0),COLUMNS($A$5:J$5)),"")</f>
        <v/>
      </c>
      <c r="K24" s="17" t="str">
        <f t="shared" si="0"/>
        <v/>
      </c>
      <c r="L24" s="23" t="str">
        <f t="shared" si="1"/>
        <v/>
      </c>
    </row>
    <row r="25" spans="1:12" ht="20.25" customHeight="1" x14ac:dyDescent="0.15">
      <c r="A25" s="124" t="str">
        <f t="array" ref="A25">IFERROR(INDEX(②金銭出納簿!$C$4:$M$564,MATCH(LARGE((②金銭出納簿!$G$4:$G$564=$A$1)*1/ROW(②金銭出納簿!$C$4:$C$564),ROWS($A$18:$A36)),1/ROW(②金銭出納簿!$C$4:$C$564),0),COLUMNS($A$5:A$5)),"")</f>
        <v/>
      </c>
      <c r="B25" s="125" t="str">
        <f t="array" ref="B25">IFERROR(INDEX(②金銭出納簿!$C$4:$M$564,MATCH(LARGE((②金銭出納簿!$G$4:$G$564=$A$1)*1/ROW(②金銭出納簿!$C$4:$C$564),ROWS($A$18:$A36)),1/ROW(②金銭出納簿!$C$4:$C$564),0),COLUMNS($A$5:B$5)),"")</f>
        <v/>
      </c>
      <c r="C25" s="12" t="str">
        <f t="array" ref="C25">IFERROR(INDEX(②金銭出納簿!$C$4:$M$564,MATCH(LARGE((②金銭出納簿!$G$4:$G$564=$A$1)*1/ROW(②金銭出納簿!$C$4:$C$564),ROWS($A$18:$A36)),1/ROW(②金銭出納簿!$C$4:$C$564),0),COLUMNS($A$5:C$5)),"")</f>
        <v/>
      </c>
      <c r="D25" s="12" t="str">
        <f t="array" ref="D25">IFERROR(INDEX(②金銭出納簿!$C$4:$M$564,MATCH(LARGE((②金銭出納簿!$G$4:$G$564=$A$1)*1/ROW(②金銭出納簿!$C$4:$C$564),ROWS($A$18:$A36)),1/ROW(②金銭出納簿!$C$4:$C$564),0),COLUMNS($A$5:D$5)),"")</f>
        <v/>
      </c>
      <c r="E25" s="12" t="str">
        <f t="array" ref="E25">IFERROR(INDEX(②金銭出納簿!$C$4:$M$564,MATCH(LARGE((②金銭出納簿!$G$4:$G$564=$A$1)*1/ROW(②金銭出納簿!$C$4:$C$564),ROWS($A$18:$A36)),1/ROW(②金銭出納簿!$C$4:$C$564),0),COLUMNS($A$5:E$5)),"")</f>
        <v/>
      </c>
      <c r="F25" s="134" t="str">
        <f t="array" ref="F25">IFERROR(INDEX(②金銭出納簿!$C$4:$M$564,MATCH(LARGE((②金銭出納簿!$G$4:$G$564=$A$1)*1/ROW(②金銭出納簿!$C$4:$C$564),ROWS($A$18:$A36)),1/ROW(②金銭出納簿!$C$4:$C$564),0),COLUMNS($A$5:F$5)),"")</f>
        <v/>
      </c>
      <c r="G25" s="134" t="str">
        <f t="array" ref="G25">IFERROR(INDEX(②金銭出納簿!$C$4:$M$564,MATCH(LARGE((②金銭出納簿!$G$4:$G$564=$A$1)*1/ROW(②金銭出納簿!$C$4:$C$564),ROWS($A$18:$A36)),1/ROW(②金銭出納簿!$C$4:$C$564),0),COLUMNS($A$5:G$5)),"")</f>
        <v/>
      </c>
      <c r="H25" s="15" t="str">
        <f t="array" ref="H25">IFERROR(INDEX(②金銭出納簿!$C$4:$M$564,MATCH(LARGE((②金銭出納簿!$G$4:$G$564=$A$1)*1/ROW(②金銭出納簿!$C$4:$C$564),ROWS($A$18:$A36)),1/ROW(②金銭出納簿!$C$4:$C$564),0),COLUMNS($A$5:H$5)),"")</f>
        <v/>
      </c>
      <c r="I25" s="17" t="str">
        <f t="array" ref="I25">IFERROR(INDEX(②金銭出納簿!$C$4:$M$564,MATCH(LARGE((②金銭出納簿!$G$4:$G$564=$A$1)*1/ROW(②金銭出納簿!$C$4:$C$564),ROWS($A$18:$A36)),1/ROW(②金銭出納簿!$C$4:$C$564),0),COLUMNS($A$5:I$5)),"")</f>
        <v/>
      </c>
      <c r="J25" s="16" t="str">
        <f t="array" ref="J25">IFERROR(INDEX(②金銭出納簿!$C$4:$M$564,MATCH(LARGE((②金銭出納簿!$G$4:$G$564=$A$1)*1/ROW(②金銭出納簿!$C$4:$C$564),ROWS($A$18:$A36)),1/ROW(②金銭出納簿!$C$4:$C$564),0),COLUMNS($A$5:J$5)),"")</f>
        <v/>
      </c>
      <c r="K25" s="17" t="str">
        <f t="shared" si="0"/>
        <v/>
      </c>
      <c r="L25" s="23" t="str">
        <f t="shared" si="1"/>
        <v/>
      </c>
    </row>
    <row r="26" spans="1:12" ht="20.25" customHeight="1" x14ac:dyDescent="0.15">
      <c r="A26" s="124" t="str">
        <f t="array" ref="A26">IFERROR(INDEX(②金銭出納簿!$C$4:$M$564,MATCH(LARGE((②金銭出納簿!$G$4:$G$564=$A$1)*1/ROW(②金銭出納簿!$C$4:$C$564),ROWS($A$18:$A37)),1/ROW(②金銭出納簿!$C$4:$C$564),0),COLUMNS($A$5:A$5)),"")</f>
        <v/>
      </c>
      <c r="B26" s="125" t="str">
        <f t="array" ref="B26">IFERROR(INDEX(②金銭出納簿!$C$4:$M$564,MATCH(LARGE((②金銭出納簿!$G$4:$G$564=$A$1)*1/ROW(②金銭出納簿!$C$4:$C$564),ROWS($A$18:$A37)),1/ROW(②金銭出納簿!$C$4:$C$564),0),COLUMNS($A$5:B$5)),"")</f>
        <v/>
      </c>
      <c r="C26" s="12" t="str">
        <f t="array" ref="C26">IFERROR(INDEX(②金銭出納簿!$C$4:$M$564,MATCH(LARGE((②金銭出納簿!$G$4:$G$564=$A$1)*1/ROW(②金銭出納簿!$C$4:$C$564),ROWS($A$18:$A37)),1/ROW(②金銭出納簿!$C$4:$C$564),0),COLUMNS($A$5:C$5)),"")</f>
        <v/>
      </c>
      <c r="D26" s="12" t="str">
        <f t="array" ref="D26">IFERROR(INDEX(②金銭出納簿!$C$4:$M$564,MATCH(LARGE((②金銭出納簿!$G$4:$G$564=$A$1)*1/ROW(②金銭出納簿!$C$4:$C$564),ROWS($A$18:$A37)),1/ROW(②金銭出納簿!$C$4:$C$564),0),COLUMNS($A$5:D$5)),"")</f>
        <v/>
      </c>
      <c r="E26" s="12" t="str">
        <f t="array" ref="E26">IFERROR(INDEX(②金銭出納簿!$C$4:$M$564,MATCH(LARGE((②金銭出納簿!$G$4:$G$564=$A$1)*1/ROW(②金銭出納簿!$C$4:$C$564),ROWS($A$18:$A37)),1/ROW(②金銭出納簿!$C$4:$C$564),0),COLUMNS($A$5:E$5)),"")</f>
        <v/>
      </c>
      <c r="F26" s="134" t="str">
        <f t="array" ref="F26">IFERROR(INDEX(②金銭出納簿!$C$4:$M$564,MATCH(LARGE((②金銭出納簿!$G$4:$G$564=$A$1)*1/ROW(②金銭出納簿!$C$4:$C$564),ROWS($A$18:$A37)),1/ROW(②金銭出納簿!$C$4:$C$564),0),COLUMNS($A$5:F$5)),"")</f>
        <v/>
      </c>
      <c r="G26" s="134" t="str">
        <f t="array" ref="G26">IFERROR(INDEX(②金銭出納簿!$C$4:$M$564,MATCH(LARGE((②金銭出納簿!$G$4:$G$564=$A$1)*1/ROW(②金銭出納簿!$C$4:$C$564),ROWS($A$18:$A37)),1/ROW(②金銭出納簿!$C$4:$C$564),0),COLUMNS($A$5:G$5)),"")</f>
        <v/>
      </c>
      <c r="H26" s="15" t="str">
        <f t="array" ref="H26">IFERROR(INDEX(②金銭出納簿!$C$4:$M$564,MATCH(LARGE((②金銭出納簿!$G$4:$G$564=$A$1)*1/ROW(②金銭出納簿!$C$4:$C$564),ROWS($A$18:$A37)),1/ROW(②金銭出納簿!$C$4:$C$564),0),COLUMNS($A$5:H$5)),"")</f>
        <v/>
      </c>
      <c r="I26" s="17" t="str">
        <f t="array" ref="I26">IFERROR(INDEX(②金銭出納簿!$C$4:$M$564,MATCH(LARGE((②金銭出納簿!$G$4:$G$564=$A$1)*1/ROW(②金銭出納簿!$C$4:$C$564),ROWS($A$18:$A37)),1/ROW(②金銭出納簿!$C$4:$C$564),0),COLUMNS($A$5:I$5)),"")</f>
        <v/>
      </c>
      <c r="J26" s="16" t="str">
        <f t="array" ref="J26">IFERROR(INDEX(②金銭出納簿!$C$4:$M$564,MATCH(LARGE((②金銭出納簿!$G$4:$G$564=$A$1)*1/ROW(②金銭出納簿!$C$4:$C$564),ROWS($A$18:$A37)),1/ROW(②金銭出納簿!$C$4:$C$564),0),COLUMNS($A$5:J$5)),"")</f>
        <v/>
      </c>
      <c r="K26" s="17" t="str">
        <f t="shared" si="0"/>
        <v/>
      </c>
      <c r="L26" s="23" t="str">
        <f t="shared" si="1"/>
        <v/>
      </c>
    </row>
    <row r="27" spans="1:12" ht="20.25" customHeight="1" x14ac:dyDescent="0.15">
      <c r="A27" s="124" t="str">
        <f t="array" ref="A27">IFERROR(INDEX(②金銭出納簿!$C$4:$M$564,MATCH(LARGE((②金銭出納簿!$G$4:$G$564=$A$1)*1/ROW(②金銭出納簿!$C$4:$C$564),ROWS($A$18:$A38)),1/ROW(②金銭出納簿!$C$4:$C$564),0),COLUMNS($A$5:A$5)),"")</f>
        <v/>
      </c>
      <c r="B27" s="125" t="str">
        <f t="array" ref="B27">IFERROR(INDEX(②金銭出納簿!$C$4:$M$564,MATCH(LARGE((②金銭出納簿!$G$4:$G$564=$A$1)*1/ROW(②金銭出納簿!$C$4:$C$564),ROWS($A$18:$A38)),1/ROW(②金銭出納簿!$C$4:$C$564),0),COLUMNS($A$5:B$5)),"")</f>
        <v/>
      </c>
      <c r="C27" s="12" t="str">
        <f t="array" ref="C27">IFERROR(INDEX(②金銭出納簿!$C$4:$M$564,MATCH(LARGE((②金銭出納簿!$G$4:$G$564=$A$1)*1/ROW(②金銭出納簿!$C$4:$C$564),ROWS($A$18:$A38)),1/ROW(②金銭出納簿!$C$4:$C$564),0),COLUMNS($A$5:C$5)),"")</f>
        <v/>
      </c>
      <c r="D27" s="12" t="str">
        <f t="array" ref="D27">IFERROR(INDEX(②金銭出納簿!$C$4:$M$564,MATCH(LARGE((②金銭出納簿!$G$4:$G$564=$A$1)*1/ROW(②金銭出納簿!$C$4:$C$564),ROWS($A$18:$A38)),1/ROW(②金銭出納簿!$C$4:$C$564),0),COLUMNS($A$5:D$5)),"")</f>
        <v/>
      </c>
      <c r="E27" s="12" t="str">
        <f t="array" ref="E27">IFERROR(INDEX(②金銭出納簿!$C$4:$M$564,MATCH(LARGE((②金銭出納簿!$G$4:$G$564=$A$1)*1/ROW(②金銭出納簿!$C$4:$C$564),ROWS($A$18:$A38)),1/ROW(②金銭出納簿!$C$4:$C$564),0),COLUMNS($A$5:E$5)),"")</f>
        <v/>
      </c>
      <c r="F27" s="134" t="str">
        <f t="array" ref="F27">IFERROR(INDEX(②金銭出納簿!$C$4:$M$564,MATCH(LARGE((②金銭出納簿!$G$4:$G$564=$A$1)*1/ROW(②金銭出納簿!$C$4:$C$564),ROWS($A$18:$A38)),1/ROW(②金銭出納簿!$C$4:$C$564),0),COLUMNS($A$5:F$5)),"")</f>
        <v/>
      </c>
      <c r="G27" s="134" t="str">
        <f t="array" ref="G27">IFERROR(INDEX(②金銭出納簿!$C$4:$M$564,MATCH(LARGE((②金銭出納簿!$G$4:$G$564=$A$1)*1/ROW(②金銭出納簿!$C$4:$C$564),ROWS($A$18:$A38)),1/ROW(②金銭出納簿!$C$4:$C$564),0),COLUMNS($A$5:G$5)),"")</f>
        <v/>
      </c>
      <c r="H27" s="15" t="str">
        <f t="array" ref="H27">IFERROR(INDEX(②金銭出納簿!$C$4:$M$564,MATCH(LARGE((②金銭出納簿!$G$4:$G$564=$A$1)*1/ROW(②金銭出納簿!$C$4:$C$564),ROWS($A$18:$A38)),1/ROW(②金銭出納簿!$C$4:$C$564),0),COLUMNS($A$5:H$5)),"")</f>
        <v/>
      </c>
      <c r="I27" s="17" t="str">
        <f t="array" ref="I27">IFERROR(INDEX(②金銭出納簿!$C$4:$M$564,MATCH(LARGE((②金銭出納簿!$G$4:$G$564=$A$1)*1/ROW(②金銭出納簿!$C$4:$C$564),ROWS($A$18:$A38)),1/ROW(②金銭出納簿!$C$4:$C$564),0),COLUMNS($A$5:I$5)),"")</f>
        <v/>
      </c>
      <c r="J27" s="16" t="str">
        <f t="array" ref="J27">IFERROR(INDEX(②金銭出納簿!$C$4:$M$564,MATCH(LARGE((②金銭出納簿!$G$4:$G$564=$A$1)*1/ROW(②金銭出納簿!$C$4:$C$564),ROWS($A$18:$A38)),1/ROW(②金銭出納簿!$C$4:$C$564),0),COLUMNS($A$5:J$5)),"")</f>
        <v/>
      </c>
      <c r="K27" s="17" t="str">
        <f t="shared" si="0"/>
        <v/>
      </c>
      <c r="L27" s="23" t="str">
        <f t="shared" si="1"/>
        <v/>
      </c>
    </row>
    <row r="28" spans="1:12" ht="20.25" customHeight="1" x14ac:dyDescent="0.15">
      <c r="A28" s="124" t="str">
        <f t="array" ref="A28">IFERROR(INDEX(②金銭出納簿!$C$4:$M$564,MATCH(LARGE((②金銭出納簿!$G$4:$G$564=$A$1)*1/ROW(②金銭出納簿!$C$4:$C$564),ROWS($A$18:$A39)),1/ROW(②金銭出納簿!$C$4:$C$564),0),COLUMNS($A$5:A$5)),"")</f>
        <v/>
      </c>
      <c r="B28" s="125" t="str">
        <f t="array" ref="B28">IFERROR(INDEX(②金銭出納簿!$C$4:$M$564,MATCH(LARGE((②金銭出納簿!$G$4:$G$564=$A$1)*1/ROW(②金銭出納簿!$C$4:$C$564),ROWS($A$18:$A39)),1/ROW(②金銭出納簿!$C$4:$C$564),0),COLUMNS($A$5:B$5)),"")</f>
        <v/>
      </c>
      <c r="C28" s="12" t="str">
        <f t="array" ref="C28">IFERROR(INDEX(②金銭出納簿!$C$4:$M$564,MATCH(LARGE((②金銭出納簿!$G$4:$G$564=$A$1)*1/ROW(②金銭出納簿!$C$4:$C$564),ROWS($A$18:$A39)),1/ROW(②金銭出納簿!$C$4:$C$564),0),COLUMNS($A$5:C$5)),"")</f>
        <v/>
      </c>
      <c r="D28" s="12" t="str">
        <f t="array" ref="D28">IFERROR(INDEX(②金銭出納簿!$C$4:$M$564,MATCH(LARGE((②金銭出納簿!$G$4:$G$564=$A$1)*1/ROW(②金銭出納簿!$C$4:$C$564),ROWS($A$18:$A39)),1/ROW(②金銭出納簿!$C$4:$C$564),0),COLUMNS($A$5:D$5)),"")</f>
        <v/>
      </c>
      <c r="E28" s="12" t="str">
        <f t="array" ref="E28">IFERROR(INDEX(②金銭出納簿!$C$4:$M$564,MATCH(LARGE((②金銭出納簿!$G$4:$G$564=$A$1)*1/ROW(②金銭出納簿!$C$4:$C$564),ROWS($A$18:$A39)),1/ROW(②金銭出納簿!$C$4:$C$564),0),COLUMNS($A$5:E$5)),"")</f>
        <v/>
      </c>
      <c r="F28" s="134" t="str">
        <f t="array" ref="F28">IFERROR(INDEX(②金銭出納簿!$C$4:$M$564,MATCH(LARGE((②金銭出納簿!$G$4:$G$564=$A$1)*1/ROW(②金銭出納簿!$C$4:$C$564),ROWS($A$18:$A39)),1/ROW(②金銭出納簿!$C$4:$C$564),0),COLUMNS($A$5:F$5)),"")</f>
        <v/>
      </c>
      <c r="G28" s="134" t="str">
        <f t="array" ref="G28">IFERROR(INDEX(②金銭出納簿!$C$4:$M$564,MATCH(LARGE((②金銭出納簿!$G$4:$G$564=$A$1)*1/ROW(②金銭出納簿!$C$4:$C$564),ROWS($A$18:$A39)),1/ROW(②金銭出納簿!$C$4:$C$564),0),COLUMNS($A$5:G$5)),"")</f>
        <v/>
      </c>
      <c r="H28" s="15" t="str">
        <f t="array" ref="H28">IFERROR(INDEX(②金銭出納簿!$C$4:$M$564,MATCH(LARGE((②金銭出納簿!$G$4:$G$564=$A$1)*1/ROW(②金銭出納簿!$C$4:$C$564),ROWS($A$18:$A39)),1/ROW(②金銭出納簿!$C$4:$C$564),0),COLUMNS($A$5:H$5)),"")</f>
        <v/>
      </c>
      <c r="I28" s="17" t="str">
        <f t="array" ref="I28">IFERROR(INDEX(②金銭出納簿!$C$4:$M$564,MATCH(LARGE((②金銭出納簿!$G$4:$G$564=$A$1)*1/ROW(②金銭出納簿!$C$4:$C$564),ROWS($A$18:$A39)),1/ROW(②金銭出納簿!$C$4:$C$564),0),COLUMNS($A$5:I$5)),"")</f>
        <v/>
      </c>
      <c r="J28" s="16" t="str">
        <f t="array" ref="J28">IFERROR(INDEX(②金銭出納簿!$C$4:$M$564,MATCH(LARGE((②金銭出納簿!$G$4:$G$564=$A$1)*1/ROW(②金銭出納簿!$C$4:$C$564),ROWS($A$18:$A39)),1/ROW(②金銭出納簿!$C$4:$C$564),0),COLUMNS($A$5:J$5)),"")</f>
        <v/>
      </c>
      <c r="K28" s="17" t="str">
        <f t="shared" si="0"/>
        <v/>
      </c>
      <c r="L28" s="23" t="str">
        <f t="shared" si="1"/>
        <v/>
      </c>
    </row>
    <row r="29" spans="1:12" ht="20.25" customHeight="1" x14ac:dyDescent="0.15">
      <c r="A29" s="124" t="str">
        <f t="array" ref="A29">IFERROR(INDEX(②金銭出納簿!$C$4:$M$564,MATCH(LARGE((②金銭出納簿!$G$4:$G$564=$A$1)*1/ROW(②金銭出納簿!$C$4:$C$564),ROWS($A$18:$A40)),1/ROW(②金銭出納簿!$C$4:$C$564),0),COLUMNS($A$5:A$5)),"")</f>
        <v/>
      </c>
      <c r="B29" s="125" t="str">
        <f t="array" ref="B29">IFERROR(INDEX(②金銭出納簿!$C$4:$M$564,MATCH(LARGE((②金銭出納簿!$G$4:$G$564=$A$1)*1/ROW(②金銭出納簿!$C$4:$C$564),ROWS($A$18:$A40)),1/ROW(②金銭出納簿!$C$4:$C$564),0),COLUMNS($A$5:B$5)),"")</f>
        <v/>
      </c>
      <c r="C29" s="12" t="str">
        <f t="array" ref="C29">IFERROR(INDEX(②金銭出納簿!$C$4:$M$564,MATCH(LARGE((②金銭出納簿!$G$4:$G$564=$A$1)*1/ROW(②金銭出納簿!$C$4:$C$564),ROWS($A$18:$A40)),1/ROW(②金銭出納簿!$C$4:$C$564),0),COLUMNS($A$5:C$5)),"")</f>
        <v/>
      </c>
      <c r="D29" s="12" t="str">
        <f t="array" ref="D29">IFERROR(INDEX(②金銭出納簿!$C$4:$M$564,MATCH(LARGE((②金銭出納簿!$G$4:$G$564=$A$1)*1/ROW(②金銭出納簿!$C$4:$C$564),ROWS($A$18:$A40)),1/ROW(②金銭出納簿!$C$4:$C$564),0),COLUMNS($A$5:D$5)),"")</f>
        <v/>
      </c>
      <c r="E29" s="12" t="str">
        <f t="array" ref="E29">IFERROR(INDEX(②金銭出納簿!$C$4:$M$564,MATCH(LARGE((②金銭出納簿!$G$4:$G$564=$A$1)*1/ROW(②金銭出納簿!$C$4:$C$564),ROWS($A$18:$A40)),1/ROW(②金銭出納簿!$C$4:$C$564),0),COLUMNS($A$5:E$5)),"")</f>
        <v/>
      </c>
      <c r="F29" s="134" t="str">
        <f t="array" ref="F29">IFERROR(INDEX(②金銭出納簿!$C$4:$M$564,MATCH(LARGE((②金銭出納簿!$G$4:$G$564=$A$1)*1/ROW(②金銭出納簿!$C$4:$C$564),ROWS($A$18:$A40)),1/ROW(②金銭出納簿!$C$4:$C$564),0),COLUMNS($A$5:F$5)),"")</f>
        <v/>
      </c>
      <c r="G29" s="134" t="str">
        <f t="array" ref="G29">IFERROR(INDEX(②金銭出納簿!$C$4:$M$564,MATCH(LARGE((②金銭出納簿!$G$4:$G$564=$A$1)*1/ROW(②金銭出納簿!$C$4:$C$564),ROWS($A$18:$A40)),1/ROW(②金銭出納簿!$C$4:$C$564),0),COLUMNS($A$5:G$5)),"")</f>
        <v/>
      </c>
      <c r="H29" s="15" t="str">
        <f t="array" ref="H29">IFERROR(INDEX(②金銭出納簿!$C$4:$M$564,MATCH(LARGE((②金銭出納簿!$G$4:$G$564=$A$1)*1/ROW(②金銭出納簿!$C$4:$C$564),ROWS($A$18:$A40)),1/ROW(②金銭出納簿!$C$4:$C$564),0),COLUMNS($A$5:H$5)),"")</f>
        <v/>
      </c>
      <c r="I29" s="17" t="str">
        <f t="array" ref="I29">IFERROR(INDEX(②金銭出納簿!$C$4:$M$564,MATCH(LARGE((②金銭出納簿!$G$4:$G$564=$A$1)*1/ROW(②金銭出納簿!$C$4:$C$564),ROWS($A$18:$A40)),1/ROW(②金銭出納簿!$C$4:$C$564),0),COLUMNS($A$5:I$5)),"")</f>
        <v/>
      </c>
      <c r="J29" s="16" t="str">
        <f t="array" ref="J29">IFERROR(INDEX(②金銭出納簿!$C$4:$M$564,MATCH(LARGE((②金銭出納簿!$G$4:$G$564=$A$1)*1/ROW(②金銭出納簿!$C$4:$C$564),ROWS($A$18:$A40)),1/ROW(②金銭出納簿!$C$4:$C$564),0),COLUMNS($A$5:J$5)),"")</f>
        <v/>
      </c>
      <c r="K29" s="17" t="str">
        <f t="shared" si="0"/>
        <v/>
      </c>
      <c r="L29" s="23" t="str">
        <f t="shared" si="1"/>
        <v/>
      </c>
    </row>
    <row r="30" spans="1:12" ht="20.25" customHeight="1" x14ac:dyDescent="0.15">
      <c r="A30" s="124" t="str">
        <f t="array" ref="A30">IFERROR(INDEX(②金銭出納簿!$C$4:$M$564,MATCH(LARGE((②金銭出納簿!$G$4:$G$564=$A$1)*1/ROW(②金銭出納簿!$C$4:$C$564),ROWS($A$18:$A41)),1/ROW(②金銭出納簿!$C$4:$C$564),0),COLUMNS($A$5:A$5)),"")</f>
        <v/>
      </c>
      <c r="B30" s="125" t="str">
        <f t="array" ref="B30">IFERROR(INDEX(②金銭出納簿!$C$4:$M$564,MATCH(LARGE((②金銭出納簿!$G$4:$G$564=$A$1)*1/ROW(②金銭出納簿!$C$4:$C$564),ROWS($A$18:$A41)),1/ROW(②金銭出納簿!$C$4:$C$564),0),COLUMNS($A$5:B$5)),"")</f>
        <v/>
      </c>
      <c r="C30" s="12" t="str">
        <f t="array" ref="C30">IFERROR(INDEX(②金銭出納簿!$C$4:$M$564,MATCH(LARGE((②金銭出納簿!$G$4:$G$564=$A$1)*1/ROW(②金銭出納簿!$C$4:$C$564),ROWS($A$18:$A41)),1/ROW(②金銭出納簿!$C$4:$C$564),0),COLUMNS($A$5:C$5)),"")</f>
        <v/>
      </c>
      <c r="D30" s="12" t="str">
        <f t="array" ref="D30">IFERROR(INDEX(②金銭出納簿!$C$4:$M$564,MATCH(LARGE((②金銭出納簿!$G$4:$G$564=$A$1)*1/ROW(②金銭出納簿!$C$4:$C$564),ROWS($A$18:$A41)),1/ROW(②金銭出納簿!$C$4:$C$564),0),COLUMNS($A$5:D$5)),"")</f>
        <v/>
      </c>
      <c r="E30" s="12" t="str">
        <f t="array" ref="E30">IFERROR(INDEX(②金銭出納簿!$C$4:$M$564,MATCH(LARGE((②金銭出納簿!$G$4:$G$564=$A$1)*1/ROW(②金銭出納簿!$C$4:$C$564),ROWS($A$18:$A41)),1/ROW(②金銭出納簿!$C$4:$C$564),0),COLUMNS($A$5:E$5)),"")</f>
        <v/>
      </c>
      <c r="F30" s="134" t="str">
        <f t="array" ref="F30">IFERROR(INDEX(②金銭出納簿!$C$4:$M$564,MATCH(LARGE((②金銭出納簿!$G$4:$G$564=$A$1)*1/ROW(②金銭出納簿!$C$4:$C$564),ROWS($A$18:$A41)),1/ROW(②金銭出納簿!$C$4:$C$564),0),COLUMNS($A$5:F$5)),"")</f>
        <v/>
      </c>
      <c r="G30" s="134" t="str">
        <f t="array" ref="G30">IFERROR(INDEX(②金銭出納簿!$C$4:$M$564,MATCH(LARGE((②金銭出納簿!$G$4:$G$564=$A$1)*1/ROW(②金銭出納簿!$C$4:$C$564),ROWS($A$18:$A41)),1/ROW(②金銭出納簿!$C$4:$C$564),0),COLUMNS($A$5:G$5)),"")</f>
        <v/>
      </c>
      <c r="H30" s="15" t="str">
        <f t="array" ref="H30">IFERROR(INDEX(②金銭出納簿!$C$4:$M$564,MATCH(LARGE((②金銭出納簿!$G$4:$G$564=$A$1)*1/ROW(②金銭出納簿!$C$4:$C$564),ROWS($A$18:$A41)),1/ROW(②金銭出納簿!$C$4:$C$564),0),COLUMNS($A$5:H$5)),"")</f>
        <v/>
      </c>
      <c r="I30" s="17" t="str">
        <f t="array" ref="I30">IFERROR(INDEX(②金銭出納簿!$C$4:$M$564,MATCH(LARGE((②金銭出納簿!$G$4:$G$564=$A$1)*1/ROW(②金銭出納簿!$C$4:$C$564),ROWS($A$18:$A41)),1/ROW(②金銭出納簿!$C$4:$C$564),0),COLUMNS($A$5:I$5)),"")</f>
        <v/>
      </c>
      <c r="J30" s="16" t="str">
        <f t="array" ref="J30">IFERROR(INDEX(②金銭出納簿!$C$4:$M$564,MATCH(LARGE((②金銭出納簿!$G$4:$G$564=$A$1)*1/ROW(②金銭出納簿!$C$4:$C$564),ROWS($A$18:$A41)),1/ROW(②金銭出納簿!$C$4:$C$564),0),COLUMNS($A$5:J$5)),"")</f>
        <v/>
      </c>
      <c r="K30" s="17" t="str">
        <f t="shared" si="0"/>
        <v/>
      </c>
      <c r="L30" s="23" t="str">
        <f t="shared" si="1"/>
        <v/>
      </c>
    </row>
    <row r="31" spans="1:12" ht="20.25" customHeight="1" x14ac:dyDescent="0.15">
      <c r="A31" s="124" t="str">
        <f t="array" ref="A31">IFERROR(INDEX(②金銭出納簿!$C$4:$M$564,MATCH(LARGE((②金銭出納簿!$G$4:$G$564=$A$1)*1/ROW(②金銭出納簿!$C$4:$C$564),ROWS($A$18:$A42)),1/ROW(②金銭出納簿!$C$4:$C$564),0),COLUMNS($A$5:A$5)),"")</f>
        <v/>
      </c>
      <c r="B31" s="125" t="str">
        <f t="array" ref="B31">IFERROR(INDEX(②金銭出納簿!$C$4:$M$564,MATCH(LARGE((②金銭出納簿!$G$4:$G$564=$A$1)*1/ROW(②金銭出納簿!$C$4:$C$564),ROWS($A$18:$A42)),1/ROW(②金銭出納簿!$C$4:$C$564),0),COLUMNS($A$5:B$5)),"")</f>
        <v/>
      </c>
      <c r="C31" s="12" t="str">
        <f t="array" ref="C31">IFERROR(INDEX(②金銭出納簿!$C$4:$M$564,MATCH(LARGE((②金銭出納簿!$G$4:$G$564=$A$1)*1/ROW(②金銭出納簿!$C$4:$C$564),ROWS($A$18:$A42)),1/ROW(②金銭出納簿!$C$4:$C$564),0),COLUMNS($A$5:C$5)),"")</f>
        <v/>
      </c>
      <c r="D31" s="12" t="str">
        <f t="array" ref="D31">IFERROR(INDEX(②金銭出納簿!$C$4:$M$564,MATCH(LARGE((②金銭出納簿!$G$4:$G$564=$A$1)*1/ROW(②金銭出納簿!$C$4:$C$564),ROWS($A$18:$A42)),1/ROW(②金銭出納簿!$C$4:$C$564),0),COLUMNS($A$5:D$5)),"")</f>
        <v/>
      </c>
      <c r="E31" s="12" t="str">
        <f t="array" ref="E31">IFERROR(INDEX(②金銭出納簿!$C$4:$M$564,MATCH(LARGE((②金銭出納簿!$G$4:$G$564=$A$1)*1/ROW(②金銭出納簿!$C$4:$C$564),ROWS($A$18:$A42)),1/ROW(②金銭出納簿!$C$4:$C$564),0),COLUMNS($A$5:E$5)),"")</f>
        <v/>
      </c>
      <c r="F31" s="134" t="str">
        <f t="array" ref="F31">IFERROR(INDEX(②金銭出納簿!$C$4:$M$564,MATCH(LARGE((②金銭出納簿!$G$4:$G$564=$A$1)*1/ROW(②金銭出納簿!$C$4:$C$564),ROWS($A$18:$A42)),1/ROW(②金銭出納簿!$C$4:$C$564),0),COLUMNS($A$5:F$5)),"")</f>
        <v/>
      </c>
      <c r="G31" s="134" t="str">
        <f t="array" ref="G31">IFERROR(INDEX(②金銭出納簿!$C$4:$M$564,MATCH(LARGE((②金銭出納簿!$G$4:$G$564=$A$1)*1/ROW(②金銭出納簿!$C$4:$C$564),ROWS($A$18:$A42)),1/ROW(②金銭出納簿!$C$4:$C$564),0),COLUMNS($A$5:G$5)),"")</f>
        <v/>
      </c>
      <c r="H31" s="15" t="str">
        <f t="array" ref="H31">IFERROR(INDEX(②金銭出納簿!$C$4:$M$564,MATCH(LARGE((②金銭出納簿!$G$4:$G$564=$A$1)*1/ROW(②金銭出納簿!$C$4:$C$564),ROWS($A$18:$A42)),1/ROW(②金銭出納簿!$C$4:$C$564),0),COLUMNS($A$5:H$5)),"")</f>
        <v/>
      </c>
      <c r="I31" s="17" t="str">
        <f t="array" ref="I31">IFERROR(INDEX(②金銭出納簿!$C$4:$M$564,MATCH(LARGE((②金銭出納簿!$G$4:$G$564=$A$1)*1/ROW(②金銭出納簿!$C$4:$C$564),ROWS($A$18:$A42)),1/ROW(②金銭出納簿!$C$4:$C$564),0),COLUMNS($A$5:I$5)),"")</f>
        <v/>
      </c>
      <c r="J31" s="16" t="str">
        <f t="array" ref="J31">IFERROR(INDEX(②金銭出納簿!$C$4:$M$564,MATCH(LARGE((②金銭出納簿!$G$4:$G$564=$A$1)*1/ROW(②金銭出納簿!$C$4:$C$564),ROWS($A$18:$A42)),1/ROW(②金銭出納簿!$C$4:$C$564),0),COLUMNS($A$5:J$5)),"")</f>
        <v/>
      </c>
      <c r="K31" s="17" t="str">
        <f t="shared" si="0"/>
        <v/>
      </c>
      <c r="L31" s="23" t="str">
        <f t="shared" si="1"/>
        <v/>
      </c>
    </row>
    <row r="32" spans="1:12" ht="20.25" customHeight="1" x14ac:dyDescent="0.15">
      <c r="A32" s="124" t="str">
        <f t="array" ref="A32">IFERROR(INDEX(②金銭出納簿!$C$4:$M$564,MATCH(LARGE((②金銭出納簿!$G$4:$G$564=$A$1)*1/ROW(②金銭出納簿!$C$4:$C$564),ROWS($A$18:$A43)),1/ROW(②金銭出納簿!$C$4:$C$564),0),COLUMNS($A$5:A$5)),"")</f>
        <v/>
      </c>
      <c r="B32" s="125" t="str">
        <f t="array" ref="B32">IFERROR(INDEX(②金銭出納簿!$C$4:$M$564,MATCH(LARGE((②金銭出納簿!$G$4:$G$564=$A$1)*1/ROW(②金銭出納簿!$C$4:$C$564),ROWS($A$18:$A43)),1/ROW(②金銭出納簿!$C$4:$C$564),0),COLUMNS($A$5:B$5)),"")</f>
        <v/>
      </c>
      <c r="C32" s="12" t="str">
        <f t="array" ref="C32">IFERROR(INDEX(②金銭出納簿!$C$4:$M$564,MATCH(LARGE((②金銭出納簿!$G$4:$G$564=$A$1)*1/ROW(②金銭出納簿!$C$4:$C$564),ROWS($A$18:$A43)),1/ROW(②金銭出納簿!$C$4:$C$564),0),COLUMNS($A$5:C$5)),"")</f>
        <v/>
      </c>
      <c r="D32" s="12" t="str">
        <f t="array" ref="D32">IFERROR(INDEX(②金銭出納簿!$C$4:$M$564,MATCH(LARGE((②金銭出納簿!$G$4:$G$564=$A$1)*1/ROW(②金銭出納簿!$C$4:$C$564),ROWS($A$18:$A43)),1/ROW(②金銭出納簿!$C$4:$C$564),0),COLUMNS($A$5:D$5)),"")</f>
        <v/>
      </c>
      <c r="E32" s="12" t="str">
        <f t="array" ref="E32">IFERROR(INDEX(②金銭出納簿!$C$4:$M$564,MATCH(LARGE((②金銭出納簿!$G$4:$G$564=$A$1)*1/ROW(②金銭出納簿!$C$4:$C$564),ROWS($A$18:$A43)),1/ROW(②金銭出納簿!$C$4:$C$564),0),COLUMNS($A$5:E$5)),"")</f>
        <v/>
      </c>
      <c r="F32" s="134" t="str">
        <f t="array" ref="F32">IFERROR(INDEX(②金銭出納簿!$C$4:$M$564,MATCH(LARGE((②金銭出納簿!$G$4:$G$564=$A$1)*1/ROW(②金銭出納簿!$C$4:$C$564),ROWS($A$18:$A43)),1/ROW(②金銭出納簿!$C$4:$C$564),0),COLUMNS($A$5:F$5)),"")</f>
        <v/>
      </c>
      <c r="G32" s="134" t="str">
        <f t="array" ref="G32">IFERROR(INDEX(②金銭出納簿!$C$4:$M$564,MATCH(LARGE((②金銭出納簿!$G$4:$G$564=$A$1)*1/ROW(②金銭出納簿!$C$4:$C$564),ROWS($A$18:$A43)),1/ROW(②金銭出納簿!$C$4:$C$564),0),COLUMNS($A$5:G$5)),"")</f>
        <v/>
      </c>
      <c r="H32" s="15" t="str">
        <f t="array" ref="H32">IFERROR(INDEX(②金銭出納簿!$C$4:$M$564,MATCH(LARGE((②金銭出納簿!$G$4:$G$564=$A$1)*1/ROW(②金銭出納簿!$C$4:$C$564),ROWS($A$18:$A43)),1/ROW(②金銭出納簿!$C$4:$C$564),0),COLUMNS($A$5:H$5)),"")</f>
        <v/>
      </c>
      <c r="I32" s="17" t="str">
        <f t="array" ref="I32">IFERROR(INDEX(②金銭出納簿!$C$4:$M$564,MATCH(LARGE((②金銭出納簿!$G$4:$G$564=$A$1)*1/ROW(②金銭出納簿!$C$4:$C$564),ROWS($A$18:$A43)),1/ROW(②金銭出納簿!$C$4:$C$564),0),COLUMNS($A$5:I$5)),"")</f>
        <v/>
      </c>
      <c r="J32" s="16" t="str">
        <f t="array" ref="J32">IFERROR(INDEX(②金銭出納簿!$C$4:$M$564,MATCH(LARGE((②金銭出納簿!$G$4:$G$564=$A$1)*1/ROW(②金銭出納簿!$C$4:$C$564),ROWS($A$18:$A43)),1/ROW(②金銭出納簿!$C$4:$C$564),0),COLUMNS($A$5:J$5)),"")</f>
        <v/>
      </c>
      <c r="K32" s="17" t="str">
        <f t="shared" si="0"/>
        <v/>
      </c>
      <c r="L32" s="23" t="str">
        <f t="shared" si="1"/>
        <v/>
      </c>
    </row>
    <row r="33" spans="1:12" ht="20.25" customHeight="1" x14ac:dyDescent="0.15">
      <c r="A33" s="124" t="str">
        <f t="array" ref="A33">IFERROR(INDEX(②金銭出納簿!$C$4:$M$564,MATCH(LARGE((②金銭出納簿!$G$4:$G$564=$A$1)*1/ROW(②金銭出納簿!$C$4:$C$564),ROWS($A$18:$A44)),1/ROW(②金銭出納簿!$C$4:$C$564),0),COLUMNS($A$5:A$5)),"")</f>
        <v/>
      </c>
      <c r="B33" s="125" t="str">
        <f t="array" ref="B33">IFERROR(INDEX(②金銭出納簿!$C$4:$M$564,MATCH(LARGE((②金銭出納簿!$G$4:$G$564=$A$1)*1/ROW(②金銭出納簿!$C$4:$C$564),ROWS($A$18:$A44)),1/ROW(②金銭出納簿!$C$4:$C$564),0),COLUMNS($A$5:B$5)),"")</f>
        <v/>
      </c>
      <c r="C33" s="12" t="str">
        <f t="array" ref="C33">IFERROR(INDEX(②金銭出納簿!$C$4:$M$564,MATCH(LARGE((②金銭出納簿!$G$4:$G$564=$A$1)*1/ROW(②金銭出納簿!$C$4:$C$564),ROWS($A$18:$A44)),1/ROW(②金銭出納簿!$C$4:$C$564),0),COLUMNS($A$5:C$5)),"")</f>
        <v/>
      </c>
      <c r="D33" s="12" t="str">
        <f t="array" ref="D33">IFERROR(INDEX(②金銭出納簿!$C$4:$M$564,MATCH(LARGE((②金銭出納簿!$G$4:$G$564=$A$1)*1/ROW(②金銭出納簿!$C$4:$C$564),ROWS($A$18:$A44)),1/ROW(②金銭出納簿!$C$4:$C$564),0),COLUMNS($A$5:D$5)),"")</f>
        <v/>
      </c>
      <c r="E33" s="12" t="str">
        <f t="array" ref="E33">IFERROR(INDEX(②金銭出納簿!$C$4:$M$564,MATCH(LARGE((②金銭出納簿!$G$4:$G$564=$A$1)*1/ROW(②金銭出納簿!$C$4:$C$564),ROWS($A$18:$A44)),1/ROW(②金銭出納簿!$C$4:$C$564),0),COLUMNS($A$5:E$5)),"")</f>
        <v/>
      </c>
      <c r="F33" s="134" t="str">
        <f t="array" ref="F33">IFERROR(INDEX(②金銭出納簿!$C$4:$M$564,MATCH(LARGE((②金銭出納簿!$G$4:$G$564=$A$1)*1/ROW(②金銭出納簿!$C$4:$C$564),ROWS($A$18:$A44)),1/ROW(②金銭出納簿!$C$4:$C$564),0),COLUMNS($A$5:F$5)),"")</f>
        <v/>
      </c>
      <c r="G33" s="134" t="str">
        <f t="array" ref="G33">IFERROR(INDEX(②金銭出納簿!$C$4:$M$564,MATCH(LARGE((②金銭出納簿!$G$4:$G$564=$A$1)*1/ROW(②金銭出納簿!$C$4:$C$564),ROWS($A$18:$A44)),1/ROW(②金銭出納簿!$C$4:$C$564),0),COLUMNS($A$5:G$5)),"")</f>
        <v/>
      </c>
      <c r="H33" s="15" t="str">
        <f t="array" ref="H33">IFERROR(INDEX(②金銭出納簿!$C$4:$M$564,MATCH(LARGE((②金銭出納簿!$G$4:$G$564=$A$1)*1/ROW(②金銭出納簿!$C$4:$C$564),ROWS($A$18:$A44)),1/ROW(②金銭出納簿!$C$4:$C$564),0),COLUMNS($A$5:H$5)),"")</f>
        <v/>
      </c>
      <c r="I33" s="17" t="str">
        <f t="array" ref="I33">IFERROR(INDEX(②金銭出納簿!$C$4:$M$564,MATCH(LARGE((②金銭出納簿!$G$4:$G$564=$A$1)*1/ROW(②金銭出納簿!$C$4:$C$564),ROWS($A$18:$A44)),1/ROW(②金銭出納簿!$C$4:$C$564),0),COLUMNS($A$5:I$5)),"")</f>
        <v/>
      </c>
      <c r="J33" s="16" t="str">
        <f t="array" ref="J33">IFERROR(INDEX(②金銭出納簿!$C$4:$M$564,MATCH(LARGE((②金銭出納簿!$G$4:$G$564=$A$1)*1/ROW(②金銭出納簿!$C$4:$C$564),ROWS($A$18:$A44)),1/ROW(②金銭出納簿!$C$4:$C$564),0),COLUMNS($A$5:J$5)),"")</f>
        <v/>
      </c>
      <c r="K33" s="17" t="str">
        <f t="shared" si="0"/>
        <v/>
      </c>
      <c r="L33" s="23" t="str">
        <f t="shared" si="1"/>
        <v/>
      </c>
    </row>
    <row r="34" spans="1:12" ht="20.25" customHeight="1" x14ac:dyDescent="0.15">
      <c r="A34" s="124" t="str">
        <f t="array" ref="A34">IFERROR(INDEX(②金銭出納簿!$C$4:$M$564,MATCH(LARGE((②金銭出納簿!$G$4:$G$564=$A$1)*1/ROW(②金銭出納簿!$C$4:$C$564),ROWS($A$18:$A45)),1/ROW(②金銭出納簿!$C$4:$C$564),0),COLUMNS($A$5:A$5)),"")</f>
        <v/>
      </c>
      <c r="B34" s="125" t="str">
        <f t="array" ref="B34">IFERROR(INDEX(②金銭出納簿!$C$4:$M$564,MATCH(LARGE((②金銭出納簿!$G$4:$G$564=$A$1)*1/ROW(②金銭出納簿!$C$4:$C$564),ROWS($A$18:$A45)),1/ROW(②金銭出納簿!$C$4:$C$564),0),COLUMNS($A$5:B$5)),"")</f>
        <v/>
      </c>
      <c r="C34" s="12" t="str">
        <f t="array" ref="C34">IFERROR(INDEX(②金銭出納簿!$C$4:$M$564,MATCH(LARGE((②金銭出納簿!$G$4:$G$564=$A$1)*1/ROW(②金銭出納簿!$C$4:$C$564),ROWS($A$18:$A45)),1/ROW(②金銭出納簿!$C$4:$C$564),0),COLUMNS($A$5:C$5)),"")</f>
        <v/>
      </c>
      <c r="D34" s="12" t="str">
        <f t="array" ref="D34">IFERROR(INDEX(②金銭出納簿!$C$4:$M$564,MATCH(LARGE((②金銭出納簿!$G$4:$G$564=$A$1)*1/ROW(②金銭出納簿!$C$4:$C$564),ROWS($A$18:$A45)),1/ROW(②金銭出納簿!$C$4:$C$564),0),COLUMNS($A$5:D$5)),"")</f>
        <v/>
      </c>
      <c r="E34" s="12" t="str">
        <f t="array" ref="E34">IFERROR(INDEX(②金銭出納簿!$C$4:$M$564,MATCH(LARGE((②金銭出納簿!$G$4:$G$564=$A$1)*1/ROW(②金銭出納簿!$C$4:$C$564),ROWS($A$18:$A45)),1/ROW(②金銭出納簿!$C$4:$C$564),0),COLUMNS($A$5:E$5)),"")</f>
        <v/>
      </c>
      <c r="F34" s="134" t="str">
        <f t="array" ref="F34">IFERROR(INDEX(②金銭出納簿!$C$4:$M$564,MATCH(LARGE((②金銭出納簿!$G$4:$G$564=$A$1)*1/ROW(②金銭出納簿!$C$4:$C$564),ROWS($A$18:$A45)),1/ROW(②金銭出納簿!$C$4:$C$564),0),COLUMNS($A$5:F$5)),"")</f>
        <v/>
      </c>
      <c r="G34" s="134" t="str">
        <f t="array" ref="G34">IFERROR(INDEX(②金銭出納簿!$C$4:$M$564,MATCH(LARGE((②金銭出納簿!$G$4:$G$564=$A$1)*1/ROW(②金銭出納簿!$C$4:$C$564),ROWS($A$18:$A45)),1/ROW(②金銭出納簿!$C$4:$C$564),0),COLUMNS($A$5:G$5)),"")</f>
        <v/>
      </c>
      <c r="H34" s="15" t="str">
        <f t="array" ref="H34">IFERROR(INDEX(②金銭出納簿!$C$4:$M$564,MATCH(LARGE((②金銭出納簿!$G$4:$G$564=$A$1)*1/ROW(②金銭出納簿!$C$4:$C$564),ROWS($A$18:$A45)),1/ROW(②金銭出納簿!$C$4:$C$564),0),COLUMNS($A$5:H$5)),"")</f>
        <v/>
      </c>
      <c r="I34" s="17" t="str">
        <f t="array" ref="I34">IFERROR(INDEX(②金銭出納簿!$C$4:$M$564,MATCH(LARGE((②金銭出納簿!$G$4:$G$564=$A$1)*1/ROW(②金銭出納簿!$C$4:$C$564),ROWS($A$18:$A45)),1/ROW(②金銭出納簿!$C$4:$C$564),0),COLUMNS($A$5:I$5)),"")</f>
        <v/>
      </c>
      <c r="J34" s="16" t="str">
        <f t="array" ref="J34">IFERROR(INDEX(②金銭出納簿!$C$4:$M$564,MATCH(LARGE((②金銭出納簿!$G$4:$G$564=$A$1)*1/ROW(②金銭出納簿!$C$4:$C$564),ROWS($A$18:$A45)),1/ROW(②金銭出納簿!$C$4:$C$564),0),COLUMNS($A$5:J$5)),"")</f>
        <v/>
      </c>
      <c r="K34" s="17" t="str">
        <f t="shared" si="0"/>
        <v/>
      </c>
      <c r="L34" s="23" t="str">
        <f t="shared" si="1"/>
        <v/>
      </c>
    </row>
    <row r="35" spans="1:12" ht="20.25" customHeight="1" x14ac:dyDescent="0.15">
      <c r="A35" s="124" t="str">
        <f t="array" ref="A35">IFERROR(INDEX(②金銭出納簿!$C$4:$M$564,MATCH(LARGE((②金銭出納簿!$G$4:$G$564=$A$1)*1/ROW(②金銭出納簿!$C$4:$C$564),ROWS($A$18:$A46)),1/ROW(②金銭出納簿!$C$4:$C$564),0),COLUMNS($A$5:A$5)),"")</f>
        <v/>
      </c>
      <c r="B35" s="125" t="str">
        <f t="array" ref="B35">IFERROR(INDEX(②金銭出納簿!$C$4:$M$564,MATCH(LARGE((②金銭出納簿!$G$4:$G$564=$A$1)*1/ROW(②金銭出納簿!$C$4:$C$564),ROWS($A$18:$A46)),1/ROW(②金銭出納簿!$C$4:$C$564),0),COLUMNS($A$5:B$5)),"")</f>
        <v/>
      </c>
      <c r="C35" s="12" t="str">
        <f t="array" ref="C35">IFERROR(INDEX(②金銭出納簿!$C$4:$M$564,MATCH(LARGE((②金銭出納簿!$G$4:$G$564=$A$1)*1/ROW(②金銭出納簿!$C$4:$C$564),ROWS($A$18:$A46)),1/ROW(②金銭出納簿!$C$4:$C$564),0),COLUMNS($A$5:C$5)),"")</f>
        <v/>
      </c>
      <c r="D35" s="12" t="str">
        <f t="array" ref="D35">IFERROR(INDEX(②金銭出納簿!$C$4:$M$564,MATCH(LARGE((②金銭出納簿!$G$4:$G$564=$A$1)*1/ROW(②金銭出納簿!$C$4:$C$564),ROWS($A$18:$A46)),1/ROW(②金銭出納簿!$C$4:$C$564),0),COLUMNS($A$5:D$5)),"")</f>
        <v/>
      </c>
      <c r="E35" s="12" t="str">
        <f t="array" ref="E35">IFERROR(INDEX(②金銭出納簿!$C$4:$M$564,MATCH(LARGE((②金銭出納簿!$G$4:$G$564=$A$1)*1/ROW(②金銭出納簿!$C$4:$C$564),ROWS($A$18:$A46)),1/ROW(②金銭出納簿!$C$4:$C$564),0),COLUMNS($A$5:E$5)),"")</f>
        <v/>
      </c>
      <c r="F35" s="134" t="str">
        <f t="array" ref="F35">IFERROR(INDEX(②金銭出納簿!$C$4:$M$564,MATCH(LARGE((②金銭出納簿!$G$4:$G$564=$A$1)*1/ROW(②金銭出納簿!$C$4:$C$564),ROWS($A$18:$A46)),1/ROW(②金銭出納簿!$C$4:$C$564),0),COLUMNS($A$5:F$5)),"")</f>
        <v/>
      </c>
      <c r="G35" s="134" t="str">
        <f t="array" ref="G35">IFERROR(INDEX(②金銭出納簿!$C$4:$M$564,MATCH(LARGE((②金銭出納簿!$G$4:$G$564=$A$1)*1/ROW(②金銭出納簿!$C$4:$C$564),ROWS($A$18:$A46)),1/ROW(②金銭出納簿!$C$4:$C$564),0),COLUMNS($A$5:G$5)),"")</f>
        <v/>
      </c>
      <c r="H35" s="15" t="str">
        <f t="array" ref="H35">IFERROR(INDEX(②金銭出納簿!$C$4:$M$564,MATCH(LARGE((②金銭出納簿!$G$4:$G$564=$A$1)*1/ROW(②金銭出納簿!$C$4:$C$564),ROWS($A$18:$A46)),1/ROW(②金銭出納簿!$C$4:$C$564),0),COLUMNS($A$5:H$5)),"")</f>
        <v/>
      </c>
      <c r="I35" s="17" t="str">
        <f t="array" ref="I35">IFERROR(INDEX(②金銭出納簿!$C$4:$M$564,MATCH(LARGE((②金銭出納簿!$G$4:$G$564=$A$1)*1/ROW(②金銭出納簿!$C$4:$C$564),ROWS($A$18:$A46)),1/ROW(②金銭出納簿!$C$4:$C$564),0),COLUMNS($A$5:I$5)),"")</f>
        <v/>
      </c>
      <c r="J35" s="16" t="str">
        <f t="array" ref="J35">IFERROR(INDEX(②金銭出納簿!$C$4:$M$564,MATCH(LARGE((②金銭出納簿!$G$4:$G$564=$A$1)*1/ROW(②金銭出納簿!$C$4:$C$564),ROWS($A$18:$A46)),1/ROW(②金銭出納簿!$C$4:$C$564),0),COLUMNS($A$5:J$5)),"")</f>
        <v/>
      </c>
      <c r="K35" s="17" t="str">
        <f t="shared" si="0"/>
        <v/>
      </c>
      <c r="L35" s="23" t="str">
        <f t="shared" si="1"/>
        <v/>
      </c>
    </row>
    <row r="36" spans="1:12" ht="20.25" customHeight="1" x14ac:dyDescent="0.15">
      <c r="A36" s="124" t="str">
        <f t="array" ref="A36">IFERROR(INDEX(②金銭出納簿!$C$4:$M$564,MATCH(LARGE((②金銭出納簿!$G$4:$G$564=$A$1)*1/ROW(②金銭出納簿!$C$4:$C$564),ROWS($A$18:$A47)),1/ROW(②金銭出納簿!$C$4:$C$564),0),COLUMNS($A$5:A$5)),"")</f>
        <v/>
      </c>
      <c r="B36" s="125" t="str">
        <f t="array" ref="B36">IFERROR(INDEX(②金銭出納簿!$C$4:$M$564,MATCH(LARGE((②金銭出納簿!$G$4:$G$564=$A$1)*1/ROW(②金銭出納簿!$C$4:$C$564),ROWS($A$18:$A47)),1/ROW(②金銭出納簿!$C$4:$C$564),0),COLUMNS($A$5:B$5)),"")</f>
        <v/>
      </c>
      <c r="C36" s="12" t="str">
        <f t="array" ref="C36">IFERROR(INDEX(②金銭出納簿!$C$4:$M$564,MATCH(LARGE((②金銭出納簿!$G$4:$G$564=$A$1)*1/ROW(②金銭出納簿!$C$4:$C$564),ROWS($A$18:$A47)),1/ROW(②金銭出納簿!$C$4:$C$564),0),COLUMNS($A$5:C$5)),"")</f>
        <v/>
      </c>
      <c r="D36" s="12" t="str">
        <f t="array" ref="D36">IFERROR(INDEX(②金銭出納簿!$C$4:$M$564,MATCH(LARGE((②金銭出納簿!$G$4:$G$564=$A$1)*1/ROW(②金銭出納簿!$C$4:$C$564),ROWS($A$18:$A47)),1/ROW(②金銭出納簿!$C$4:$C$564),0),COLUMNS($A$5:D$5)),"")</f>
        <v/>
      </c>
      <c r="E36" s="12" t="str">
        <f t="array" ref="E36">IFERROR(INDEX(②金銭出納簿!$C$4:$M$564,MATCH(LARGE((②金銭出納簿!$G$4:$G$564=$A$1)*1/ROW(②金銭出納簿!$C$4:$C$564),ROWS($A$18:$A47)),1/ROW(②金銭出納簿!$C$4:$C$564),0),COLUMNS($A$5:E$5)),"")</f>
        <v/>
      </c>
      <c r="F36" s="134" t="str">
        <f t="array" ref="F36">IFERROR(INDEX(②金銭出納簿!$C$4:$M$564,MATCH(LARGE((②金銭出納簿!$G$4:$G$564=$A$1)*1/ROW(②金銭出納簿!$C$4:$C$564),ROWS($A$18:$A47)),1/ROW(②金銭出納簿!$C$4:$C$564),0),COLUMNS($A$5:F$5)),"")</f>
        <v/>
      </c>
      <c r="G36" s="134" t="str">
        <f t="array" ref="G36">IFERROR(INDEX(②金銭出納簿!$C$4:$M$564,MATCH(LARGE((②金銭出納簿!$G$4:$G$564=$A$1)*1/ROW(②金銭出納簿!$C$4:$C$564),ROWS($A$18:$A47)),1/ROW(②金銭出納簿!$C$4:$C$564),0),COLUMNS($A$5:G$5)),"")</f>
        <v/>
      </c>
      <c r="H36" s="15" t="str">
        <f t="array" ref="H36">IFERROR(INDEX(②金銭出納簿!$C$4:$M$564,MATCH(LARGE((②金銭出納簿!$G$4:$G$564=$A$1)*1/ROW(②金銭出納簿!$C$4:$C$564),ROWS($A$18:$A47)),1/ROW(②金銭出納簿!$C$4:$C$564),0),COLUMNS($A$5:H$5)),"")</f>
        <v/>
      </c>
      <c r="I36" s="17" t="str">
        <f t="array" ref="I36">IFERROR(INDEX(②金銭出納簿!$C$4:$M$564,MATCH(LARGE((②金銭出納簿!$G$4:$G$564=$A$1)*1/ROW(②金銭出納簿!$C$4:$C$564),ROWS($A$18:$A47)),1/ROW(②金銭出納簿!$C$4:$C$564),0),COLUMNS($A$5:I$5)),"")</f>
        <v/>
      </c>
      <c r="J36" s="16" t="str">
        <f t="array" ref="J36">IFERROR(INDEX(②金銭出納簿!$C$4:$M$564,MATCH(LARGE((②金銭出納簿!$G$4:$G$564=$A$1)*1/ROW(②金銭出納簿!$C$4:$C$564),ROWS($A$18:$A47)),1/ROW(②金銭出納簿!$C$4:$C$564),0),COLUMNS($A$5:J$5)),"")</f>
        <v/>
      </c>
      <c r="K36" s="17" t="str">
        <f t="shared" si="0"/>
        <v/>
      </c>
      <c r="L36" s="23" t="str">
        <f t="shared" si="1"/>
        <v/>
      </c>
    </row>
    <row r="37" spans="1:12" ht="20.25" customHeight="1" x14ac:dyDescent="0.15">
      <c r="A37" s="124" t="str">
        <f t="array" ref="A37">IFERROR(INDEX(②金銭出納簿!$C$4:$M$564,MATCH(LARGE((②金銭出納簿!$G$4:$G$564=$A$1)*1/ROW(②金銭出納簿!$C$4:$C$564),ROWS($A$18:$A48)),1/ROW(②金銭出納簿!$C$4:$C$564),0),COLUMNS($A$5:A$5)),"")</f>
        <v/>
      </c>
      <c r="B37" s="125" t="str">
        <f t="array" ref="B37">IFERROR(INDEX(②金銭出納簿!$C$4:$M$564,MATCH(LARGE((②金銭出納簿!$G$4:$G$564=$A$1)*1/ROW(②金銭出納簿!$C$4:$C$564),ROWS($A$18:$A48)),1/ROW(②金銭出納簿!$C$4:$C$564),0),COLUMNS($A$5:B$5)),"")</f>
        <v/>
      </c>
      <c r="C37" s="12" t="str">
        <f t="array" ref="C37">IFERROR(INDEX(②金銭出納簿!$C$4:$M$564,MATCH(LARGE((②金銭出納簿!$G$4:$G$564=$A$1)*1/ROW(②金銭出納簿!$C$4:$C$564),ROWS($A$18:$A48)),1/ROW(②金銭出納簿!$C$4:$C$564),0),COLUMNS($A$5:C$5)),"")</f>
        <v/>
      </c>
      <c r="D37" s="12" t="str">
        <f t="array" ref="D37">IFERROR(INDEX(②金銭出納簿!$C$4:$M$564,MATCH(LARGE((②金銭出納簿!$G$4:$G$564=$A$1)*1/ROW(②金銭出納簿!$C$4:$C$564),ROWS($A$18:$A48)),1/ROW(②金銭出納簿!$C$4:$C$564),0),COLUMNS($A$5:D$5)),"")</f>
        <v/>
      </c>
      <c r="E37" s="12" t="str">
        <f t="array" ref="E37">IFERROR(INDEX(②金銭出納簿!$C$4:$M$564,MATCH(LARGE((②金銭出納簿!$G$4:$G$564=$A$1)*1/ROW(②金銭出納簿!$C$4:$C$564),ROWS($A$18:$A48)),1/ROW(②金銭出納簿!$C$4:$C$564),0),COLUMNS($A$5:E$5)),"")</f>
        <v/>
      </c>
      <c r="F37" s="134" t="str">
        <f t="array" ref="F37">IFERROR(INDEX(②金銭出納簿!$C$4:$M$564,MATCH(LARGE((②金銭出納簿!$G$4:$G$564=$A$1)*1/ROW(②金銭出納簿!$C$4:$C$564),ROWS($A$18:$A48)),1/ROW(②金銭出納簿!$C$4:$C$564),0),COLUMNS($A$5:F$5)),"")</f>
        <v/>
      </c>
      <c r="G37" s="134" t="str">
        <f t="array" ref="G37">IFERROR(INDEX(②金銭出納簿!$C$4:$M$564,MATCH(LARGE((②金銭出納簿!$G$4:$G$564=$A$1)*1/ROW(②金銭出納簿!$C$4:$C$564),ROWS($A$18:$A48)),1/ROW(②金銭出納簿!$C$4:$C$564),0),COLUMNS($A$5:G$5)),"")</f>
        <v/>
      </c>
      <c r="H37" s="15" t="str">
        <f t="array" ref="H37">IFERROR(INDEX(②金銭出納簿!$C$4:$M$564,MATCH(LARGE((②金銭出納簿!$G$4:$G$564=$A$1)*1/ROW(②金銭出納簿!$C$4:$C$564),ROWS($A$18:$A48)),1/ROW(②金銭出納簿!$C$4:$C$564),0),COLUMNS($A$5:H$5)),"")</f>
        <v/>
      </c>
      <c r="I37" s="17" t="str">
        <f t="array" ref="I37">IFERROR(INDEX(②金銭出納簿!$C$4:$M$564,MATCH(LARGE((②金銭出納簿!$G$4:$G$564=$A$1)*1/ROW(②金銭出納簿!$C$4:$C$564),ROWS($A$18:$A48)),1/ROW(②金銭出納簿!$C$4:$C$564),0),COLUMNS($A$5:I$5)),"")</f>
        <v/>
      </c>
      <c r="J37" s="16" t="str">
        <f t="array" ref="J37">IFERROR(INDEX(②金銭出納簿!$C$4:$M$564,MATCH(LARGE((②金銭出納簿!$G$4:$G$564=$A$1)*1/ROW(②金銭出納簿!$C$4:$C$564),ROWS($A$18:$A48)),1/ROW(②金銭出納簿!$C$4:$C$564),0),COLUMNS($A$5:J$5)),"")</f>
        <v/>
      </c>
      <c r="K37" s="17" t="str">
        <f t="shared" si="0"/>
        <v/>
      </c>
      <c r="L37" s="23" t="str">
        <f t="shared" si="1"/>
        <v/>
      </c>
    </row>
    <row r="38" spans="1:12" ht="20.25" customHeight="1" x14ac:dyDescent="0.15">
      <c r="A38" s="124" t="str">
        <f t="array" ref="A38">IFERROR(INDEX(②金銭出納簿!$C$4:$M$564,MATCH(LARGE((②金銭出納簿!$G$4:$G$564=$A$1)*1/ROW(②金銭出納簿!$C$4:$C$564),ROWS($A$18:$A49)),1/ROW(②金銭出納簿!$C$4:$C$564),0),COLUMNS($A$5:A$5)),"")</f>
        <v/>
      </c>
      <c r="B38" s="125" t="str">
        <f t="array" ref="B38">IFERROR(INDEX(②金銭出納簿!$C$4:$M$564,MATCH(LARGE((②金銭出納簿!$G$4:$G$564=$A$1)*1/ROW(②金銭出納簿!$C$4:$C$564),ROWS($A$18:$A49)),1/ROW(②金銭出納簿!$C$4:$C$564),0),COLUMNS($A$5:B$5)),"")</f>
        <v/>
      </c>
      <c r="C38" s="12" t="str">
        <f t="array" ref="C38">IFERROR(INDEX(②金銭出納簿!$C$4:$M$564,MATCH(LARGE((②金銭出納簿!$G$4:$G$564=$A$1)*1/ROW(②金銭出納簿!$C$4:$C$564),ROWS($A$18:$A49)),1/ROW(②金銭出納簿!$C$4:$C$564),0),COLUMNS($A$5:C$5)),"")</f>
        <v/>
      </c>
      <c r="D38" s="12" t="str">
        <f t="array" ref="D38">IFERROR(INDEX(②金銭出納簿!$C$4:$M$564,MATCH(LARGE((②金銭出納簿!$G$4:$G$564=$A$1)*1/ROW(②金銭出納簿!$C$4:$C$564),ROWS($A$18:$A49)),1/ROW(②金銭出納簿!$C$4:$C$564),0),COLUMNS($A$5:D$5)),"")</f>
        <v/>
      </c>
      <c r="E38" s="12" t="str">
        <f t="array" ref="E38">IFERROR(INDEX(②金銭出納簿!$C$4:$M$564,MATCH(LARGE((②金銭出納簿!$G$4:$G$564=$A$1)*1/ROW(②金銭出納簿!$C$4:$C$564),ROWS($A$18:$A49)),1/ROW(②金銭出納簿!$C$4:$C$564),0),COLUMNS($A$5:E$5)),"")</f>
        <v/>
      </c>
      <c r="F38" s="134" t="str">
        <f t="array" ref="F38">IFERROR(INDEX(②金銭出納簿!$C$4:$M$564,MATCH(LARGE((②金銭出納簿!$G$4:$G$564=$A$1)*1/ROW(②金銭出納簿!$C$4:$C$564),ROWS($A$18:$A49)),1/ROW(②金銭出納簿!$C$4:$C$564),0),COLUMNS($A$5:F$5)),"")</f>
        <v/>
      </c>
      <c r="G38" s="134" t="str">
        <f t="array" ref="G38">IFERROR(INDEX(②金銭出納簿!$C$4:$M$564,MATCH(LARGE((②金銭出納簿!$G$4:$G$564=$A$1)*1/ROW(②金銭出納簿!$C$4:$C$564),ROWS($A$18:$A49)),1/ROW(②金銭出納簿!$C$4:$C$564),0),COLUMNS($A$5:G$5)),"")</f>
        <v/>
      </c>
      <c r="H38" s="15" t="str">
        <f t="array" ref="H38">IFERROR(INDEX(②金銭出納簿!$C$4:$M$564,MATCH(LARGE((②金銭出納簿!$G$4:$G$564=$A$1)*1/ROW(②金銭出納簿!$C$4:$C$564),ROWS($A$18:$A49)),1/ROW(②金銭出納簿!$C$4:$C$564),0),COLUMNS($A$5:H$5)),"")</f>
        <v/>
      </c>
      <c r="I38" s="17" t="str">
        <f t="array" ref="I38">IFERROR(INDEX(②金銭出納簿!$C$4:$M$564,MATCH(LARGE((②金銭出納簿!$G$4:$G$564=$A$1)*1/ROW(②金銭出納簿!$C$4:$C$564),ROWS($A$18:$A49)),1/ROW(②金銭出納簿!$C$4:$C$564),0),COLUMNS($A$5:I$5)),"")</f>
        <v/>
      </c>
      <c r="J38" s="16" t="str">
        <f t="array" ref="J38">IFERROR(INDEX(②金銭出納簿!$C$4:$M$564,MATCH(LARGE((②金銭出納簿!$G$4:$G$564=$A$1)*1/ROW(②金銭出納簿!$C$4:$C$564),ROWS($A$18:$A49)),1/ROW(②金銭出納簿!$C$4:$C$564),0),COLUMNS($A$5:J$5)),"")</f>
        <v/>
      </c>
      <c r="K38" s="17" t="str">
        <f t="shared" si="0"/>
        <v/>
      </c>
      <c r="L38" s="23" t="str">
        <f t="shared" si="1"/>
        <v/>
      </c>
    </row>
    <row r="39" spans="1:12" ht="20.25" customHeight="1" x14ac:dyDescent="0.15">
      <c r="A39" s="124" t="str">
        <f t="array" ref="A39">IFERROR(INDEX(②金銭出納簿!$C$4:$M$564,MATCH(LARGE((②金銭出納簿!$G$4:$G$564=$A$1)*1/ROW(②金銭出納簿!$C$4:$C$564),ROWS($A$18:$A50)),1/ROW(②金銭出納簿!$C$4:$C$564),0),COLUMNS($A$5:A$5)),"")</f>
        <v/>
      </c>
      <c r="B39" s="125" t="str">
        <f t="array" ref="B39">IFERROR(INDEX(②金銭出納簿!$C$4:$M$564,MATCH(LARGE((②金銭出納簿!$G$4:$G$564=$A$1)*1/ROW(②金銭出納簿!$C$4:$C$564),ROWS($A$18:$A50)),1/ROW(②金銭出納簿!$C$4:$C$564),0),COLUMNS($A$5:B$5)),"")</f>
        <v/>
      </c>
      <c r="C39" s="12" t="str">
        <f t="array" ref="C39">IFERROR(INDEX(②金銭出納簿!$C$4:$M$564,MATCH(LARGE((②金銭出納簿!$G$4:$G$564=$A$1)*1/ROW(②金銭出納簿!$C$4:$C$564),ROWS($A$18:$A50)),1/ROW(②金銭出納簿!$C$4:$C$564),0),COLUMNS($A$5:C$5)),"")</f>
        <v/>
      </c>
      <c r="D39" s="12" t="str">
        <f t="array" ref="D39">IFERROR(INDEX(②金銭出納簿!$C$4:$M$564,MATCH(LARGE((②金銭出納簿!$G$4:$G$564=$A$1)*1/ROW(②金銭出納簿!$C$4:$C$564),ROWS($A$18:$A50)),1/ROW(②金銭出納簿!$C$4:$C$564),0),COLUMNS($A$5:D$5)),"")</f>
        <v/>
      </c>
      <c r="E39" s="12" t="str">
        <f t="array" ref="E39">IFERROR(INDEX(②金銭出納簿!$C$4:$M$564,MATCH(LARGE((②金銭出納簿!$G$4:$G$564=$A$1)*1/ROW(②金銭出納簿!$C$4:$C$564),ROWS($A$18:$A50)),1/ROW(②金銭出納簿!$C$4:$C$564),0),COLUMNS($A$5:E$5)),"")</f>
        <v/>
      </c>
      <c r="F39" s="134" t="str">
        <f t="array" ref="F39">IFERROR(INDEX(②金銭出納簿!$C$4:$M$564,MATCH(LARGE((②金銭出納簿!$G$4:$G$564=$A$1)*1/ROW(②金銭出納簿!$C$4:$C$564),ROWS($A$18:$A50)),1/ROW(②金銭出納簿!$C$4:$C$564),0),COLUMNS($A$5:F$5)),"")</f>
        <v/>
      </c>
      <c r="G39" s="134" t="str">
        <f t="array" ref="G39">IFERROR(INDEX(②金銭出納簿!$C$4:$M$564,MATCH(LARGE((②金銭出納簿!$G$4:$G$564=$A$1)*1/ROW(②金銭出納簿!$C$4:$C$564),ROWS($A$18:$A50)),1/ROW(②金銭出納簿!$C$4:$C$564),0),COLUMNS($A$5:G$5)),"")</f>
        <v/>
      </c>
      <c r="H39" s="15" t="str">
        <f t="array" ref="H39">IFERROR(INDEX(②金銭出納簿!$C$4:$M$564,MATCH(LARGE((②金銭出納簿!$G$4:$G$564=$A$1)*1/ROW(②金銭出納簿!$C$4:$C$564),ROWS($A$18:$A50)),1/ROW(②金銭出納簿!$C$4:$C$564),0),COLUMNS($A$5:H$5)),"")</f>
        <v/>
      </c>
      <c r="I39" s="17" t="str">
        <f t="array" ref="I39">IFERROR(INDEX(②金銭出納簿!$C$4:$M$564,MATCH(LARGE((②金銭出納簿!$G$4:$G$564=$A$1)*1/ROW(②金銭出納簿!$C$4:$C$564),ROWS($A$18:$A50)),1/ROW(②金銭出納簿!$C$4:$C$564),0),COLUMNS($A$5:I$5)),"")</f>
        <v/>
      </c>
      <c r="J39" s="16" t="str">
        <f t="array" ref="J39">IFERROR(INDEX(②金銭出納簿!$C$4:$M$564,MATCH(LARGE((②金銭出納簿!$G$4:$G$564=$A$1)*1/ROW(②金銭出納簿!$C$4:$C$564),ROWS($A$18:$A50)),1/ROW(②金銭出納簿!$C$4:$C$564),0),COLUMNS($A$5:J$5)),"")</f>
        <v/>
      </c>
      <c r="K39" s="17" t="str">
        <f t="shared" si="0"/>
        <v/>
      </c>
      <c r="L39" s="23" t="str">
        <f t="shared" si="1"/>
        <v/>
      </c>
    </row>
    <row r="40" spans="1:12" ht="20.25" customHeight="1" x14ac:dyDescent="0.15">
      <c r="A40" s="124" t="str">
        <f t="array" ref="A40">IFERROR(INDEX(②金銭出納簿!$C$4:$M$564,MATCH(LARGE((②金銭出納簿!$G$4:$G$564=$A$1)*1/ROW(②金銭出納簿!$C$4:$C$564),ROWS($A$18:$A51)),1/ROW(②金銭出納簿!$C$4:$C$564),0),COLUMNS($A$5:A$5)),"")</f>
        <v/>
      </c>
      <c r="B40" s="125" t="str">
        <f t="array" ref="B40">IFERROR(INDEX(②金銭出納簿!$C$4:$M$564,MATCH(LARGE((②金銭出納簿!$G$4:$G$564=$A$1)*1/ROW(②金銭出納簿!$C$4:$C$564),ROWS($A$18:$A51)),1/ROW(②金銭出納簿!$C$4:$C$564),0),COLUMNS($A$5:B$5)),"")</f>
        <v/>
      </c>
      <c r="C40" s="12" t="str">
        <f t="array" ref="C40">IFERROR(INDEX(②金銭出納簿!$C$4:$M$564,MATCH(LARGE((②金銭出納簿!$G$4:$G$564=$A$1)*1/ROW(②金銭出納簿!$C$4:$C$564),ROWS($A$18:$A51)),1/ROW(②金銭出納簿!$C$4:$C$564),0),COLUMNS($A$5:C$5)),"")</f>
        <v/>
      </c>
      <c r="D40" s="12" t="str">
        <f t="array" ref="D40">IFERROR(INDEX(②金銭出納簿!$C$4:$M$564,MATCH(LARGE((②金銭出納簿!$G$4:$G$564=$A$1)*1/ROW(②金銭出納簿!$C$4:$C$564),ROWS($A$18:$A51)),1/ROW(②金銭出納簿!$C$4:$C$564),0),COLUMNS($A$5:D$5)),"")</f>
        <v/>
      </c>
      <c r="E40" s="12" t="str">
        <f t="array" ref="E40">IFERROR(INDEX(②金銭出納簿!$C$4:$M$564,MATCH(LARGE((②金銭出納簿!$G$4:$G$564=$A$1)*1/ROW(②金銭出納簿!$C$4:$C$564),ROWS($A$18:$A51)),1/ROW(②金銭出納簿!$C$4:$C$564),0),COLUMNS($A$5:E$5)),"")</f>
        <v/>
      </c>
      <c r="F40" s="134" t="str">
        <f t="array" ref="F40">IFERROR(INDEX(②金銭出納簿!$C$4:$M$564,MATCH(LARGE((②金銭出納簿!$G$4:$G$564=$A$1)*1/ROW(②金銭出納簿!$C$4:$C$564),ROWS($A$18:$A51)),1/ROW(②金銭出納簿!$C$4:$C$564),0),COLUMNS($A$5:F$5)),"")</f>
        <v/>
      </c>
      <c r="G40" s="134" t="str">
        <f t="array" ref="G40">IFERROR(INDEX(②金銭出納簿!$C$4:$M$564,MATCH(LARGE((②金銭出納簿!$G$4:$G$564=$A$1)*1/ROW(②金銭出納簿!$C$4:$C$564),ROWS($A$18:$A51)),1/ROW(②金銭出納簿!$C$4:$C$564),0),COLUMNS($A$5:G$5)),"")</f>
        <v/>
      </c>
      <c r="H40" s="15" t="str">
        <f t="array" ref="H40">IFERROR(INDEX(②金銭出納簿!$C$4:$M$564,MATCH(LARGE((②金銭出納簿!$G$4:$G$564=$A$1)*1/ROW(②金銭出納簿!$C$4:$C$564),ROWS($A$18:$A51)),1/ROW(②金銭出納簿!$C$4:$C$564),0),COLUMNS($A$5:H$5)),"")</f>
        <v/>
      </c>
      <c r="I40" s="17" t="str">
        <f t="array" ref="I40">IFERROR(INDEX(②金銭出納簿!$C$4:$M$564,MATCH(LARGE((②金銭出納簿!$G$4:$G$564=$A$1)*1/ROW(②金銭出納簿!$C$4:$C$564),ROWS($A$18:$A51)),1/ROW(②金銭出納簿!$C$4:$C$564),0),COLUMNS($A$5:I$5)),"")</f>
        <v/>
      </c>
      <c r="J40" s="16" t="str">
        <f t="array" ref="J40">IFERROR(INDEX(②金銭出納簿!$C$4:$M$564,MATCH(LARGE((②金銭出納簿!$G$4:$G$564=$A$1)*1/ROW(②金銭出納簿!$C$4:$C$564),ROWS($A$18:$A51)),1/ROW(②金銭出納簿!$C$4:$C$564),0),COLUMNS($A$5:J$5)),"")</f>
        <v/>
      </c>
      <c r="K40" s="17" t="str">
        <f t="shared" si="0"/>
        <v/>
      </c>
      <c r="L40" s="23" t="str">
        <f t="shared" si="1"/>
        <v/>
      </c>
    </row>
    <row r="41" spans="1:12" ht="20.25" customHeight="1" x14ac:dyDescent="0.15">
      <c r="A41" s="124" t="str">
        <f t="array" ref="A41">IFERROR(INDEX(②金銭出納簿!$C$4:$M$564,MATCH(LARGE((②金銭出納簿!$G$4:$G$564=$A$1)*1/ROW(②金銭出納簿!$C$4:$C$564),ROWS($A$18:$A52)),1/ROW(②金銭出納簿!$C$4:$C$564),0),COLUMNS($A$5:A$5)),"")</f>
        <v/>
      </c>
      <c r="B41" s="125" t="str">
        <f t="array" ref="B41">IFERROR(INDEX(②金銭出納簿!$C$4:$M$564,MATCH(LARGE((②金銭出納簿!$G$4:$G$564=$A$1)*1/ROW(②金銭出納簿!$C$4:$C$564),ROWS($A$18:$A52)),1/ROW(②金銭出納簿!$C$4:$C$564),0),COLUMNS($A$5:B$5)),"")</f>
        <v/>
      </c>
      <c r="C41" s="12" t="str">
        <f t="array" ref="C41">IFERROR(INDEX(②金銭出納簿!$C$4:$M$564,MATCH(LARGE((②金銭出納簿!$G$4:$G$564=$A$1)*1/ROW(②金銭出納簿!$C$4:$C$564),ROWS($A$18:$A52)),1/ROW(②金銭出納簿!$C$4:$C$564),0),COLUMNS($A$5:C$5)),"")</f>
        <v/>
      </c>
      <c r="D41" s="12" t="str">
        <f t="array" ref="D41">IFERROR(INDEX(②金銭出納簿!$C$4:$M$564,MATCH(LARGE((②金銭出納簿!$G$4:$G$564=$A$1)*1/ROW(②金銭出納簿!$C$4:$C$564),ROWS($A$18:$A52)),1/ROW(②金銭出納簿!$C$4:$C$564),0),COLUMNS($A$5:D$5)),"")</f>
        <v/>
      </c>
      <c r="E41" s="12" t="str">
        <f t="array" ref="E41">IFERROR(INDEX(②金銭出納簿!$C$4:$M$564,MATCH(LARGE((②金銭出納簿!$G$4:$G$564=$A$1)*1/ROW(②金銭出納簿!$C$4:$C$564),ROWS($A$18:$A52)),1/ROW(②金銭出納簿!$C$4:$C$564),0),COLUMNS($A$5:E$5)),"")</f>
        <v/>
      </c>
      <c r="F41" s="134" t="str">
        <f t="array" ref="F41">IFERROR(INDEX(②金銭出納簿!$C$4:$M$564,MATCH(LARGE((②金銭出納簿!$G$4:$G$564=$A$1)*1/ROW(②金銭出納簿!$C$4:$C$564),ROWS($A$18:$A52)),1/ROW(②金銭出納簿!$C$4:$C$564),0),COLUMNS($A$5:F$5)),"")</f>
        <v/>
      </c>
      <c r="G41" s="134" t="str">
        <f t="array" ref="G41">IFERROR(INDEX(②金銭出納簿!$C$4:$M$564,MATCH(LARGE((②金銭出納簿!$G$4:$G$564=$A$1)*1/ROW(②金銭出納簿!$C$4:$C$564),ROWS($A$18:$A52)),1/ROW(②金銭出納簿!$C$4:$C$564),0),COLUMNS($A$5:G$5)),"")</f>
        <v/>
      </c>
      <c r="H41" s="15" t="str">
        <f t="array" ref="H41">IFERROR(INDEX(②金銭出納簿!$C$4:$M$564,MATCH(LARGE((②金銭出納簿!$G$4:$G$564=$A$1)*1/ROW(②金銭出納簿!$C$4:$C$564),ROWS($A$18:$A52)),1/ROW(②金銭出納簿!$C$4:$C$564),0),COLUMNS($A$5:H$5)),"")</f>
        <v/>
      </c>
      <c r="I41" s="17" t="str">
        <f t="array" ref="I41">IFERROR(INDEX(②金銭出納簿!$C$4:$M$564,MATCH(LARGE((②金銭出納簿!$G$4:$G$564=$A$1)*1/ROW(②金銭出納簿!$C$4:$C$564),ROWS($A$18:$A52)),1/ROW(②金銭出納簿!$C$4:$C$564),0),COLUMNS($A$5:I$5)),"")</f>
        <v/>
      </c>
      <c r="J41" s="16" t="str">
        <f t="array" ref="J41">IFERROR(INDEX(②金銭出納簿!$C$4:$M$564,MATCH(LARGE((②金銭出納簿!$G$4:$G$564=$A$1)*1/ROW(②金銭出納簿!$C$4:$C$564),ROWS($A$18:$A52)),1/ROW(②金銭出納簿!$C$4:$C$564),0),COLUMNS($A$5:J$5)),"")</f>
        <v/>
      </c>
      <c r="K41" s="17" t="str">
        <f t="shared" si="0"/>
        <v/>
      </c>
      <c r="L41" s="23" t="str">
        <f t="shared" si="1"/>
        <v/>
      </c>
    </row>
    <row r="42" spans="1:12" ht="20.25" customHeight="1" x14ac:dyDescent="0.15">
      <c r="A42" s="124" t="str">
        <f t="array" ref="A42">IFERROR(INDEX(②金銭出納簿!$C$4:$M$564,MATCH(LARGE((②金銭出納簿!$G$4:$G$564=$A$1)*1/ROW(②金銭出納簿!$C$4:$C$564),ROWS($A$18:$A53)),1/ROW(②金銭出納簿!$C$4:$C$564),0),COLUMNS($A$5:A$5)),"")</f>
        <v/>
      </c>
      <c r="B42" s="125" t="str">
        <f t="array" ref="B42">IFERROR(INDEX(②金銭出納簿!$C$4:$M$564,MATCH(LARGE((②金銭出納簿!$G$4:$G$564=$A$1)*1/ROW(②金銭出納簿!$C$4:$C$564),ROWS($A$18:$A53)),1/ROW(②金銭出納簿!$C$4:$C$564),0),COLUMNS($A$5:B$5)),"")</f>
        <v/>
      </c>
      <c r="C42" s="12" t="str">
        <f t="array" ref="C42">IFERROR(INDEX(②金銭出納簿!$C$4:$M$564,MATCH(LARGE((②金銭出納簿!$G$4:$G$564=$A$1)*1/ROW(②金銭出納簿!$C$4:$C$564),ROWS($A$18:$A53)),1/ROW(②金銭出納簿!$C$4:$C$564),0),COLUMNS($A$5:C$5)),"")</f>
        <v/>
      </c>
      <c r="D42" s="12" t="str">
        <f t="array" ref="D42">IFERROR(INDEX(②金銭出納簿!$C$4:$M$564,MATCH(LARGE((②金銭出納簿!$G$4:$G$564=$A$1)*1/ROW(②金銭出納簿!$C$4:$C$564),ROWS($A$18:$A53)),1/ROW(②金銭出納簿!$C$4:$C$564),0),COLUMNS($A$5:D$5)),"")</f>
        <v/>
      </c>
      <c r="E42" s="12" t="str">
        <f t="array" ref="E42">IFERROR(INDEX(②金銭出納簿!$C$4:$M$564,MATCH(LARGE((②金銭出納簿!$G$4:$G$564=$A$1)*1/ROW(②金銭出納簿!$C$4:$C$564),ROWS($A$18:$A53)),1/ROW(②金銭出納簿!$C$4:$C$564),0),COLUMNS($A$5:E$5)),"")</f>
        <v/>
      </c>
      <c r="F42" s="134" t="str">
        <f t="array" ref="F42">IFERROR(INDEX(②金銭出納簿!$C$4:$M$564,MATCH(LARGE((②金銭出納簿!$G$4:$G$564=$A$1)*1/ROW(②金銭出納簿!$C$4:$C$564),ROWS($A$18:$A53)),1/ROW(②金銭出納簿!$C$4:$C$564),0),COLUMNS($A$5:F$5)),"")</f>
        <v/>
      </c>
      <c r="G42" s="134" t="str">
        <f t="array" ref="G42">IFERROR(INDEX(②金銭出納簿!$C$4:$M$564,MATCH(LARGE((②金銭出納簿!$G$4:$G$564=$A$1)*1/ROW(②金銭出納簿!$C$4:$C$564),ROWS($A$18:$A53)),1/ROW(②金銭出納簿!$C$4:$C$564),0),COLUMNS($A$5:G$5)),"")</f>
        <v/>
      </c>
      <c r="H42" s="15" t="str">
        <f t="array" ref="H42">IFERROR(INDEX(②金銭出納簿!$C$4:$M$564,MATCH(LARGE((②金銭出納簿!$G$4:$G$564=$A$1)*1/ROW(②金銭出納簿!$C$4:$C$564),ROWS($A$18:$A53)),1/ROW(②金銭出納簿!$C$4:$C$564),0),COLUMNS($A$5:H$5)),"")</f>
        <v/>
      </c>
      <c r="I42" s="17" t="str">
        <f t="array" ref="I42">IFERROR(INDEX(②金銭出納簿!$C$4:$M$564,MATCH(LARGE((②金銭出納簿!$G$4:$G$564=$A$1)*1/ROW(②金銭出納簿!$C$4:$C$564),ROWS($A$18:$A53)),1/ROW(②金銭出納簿!$C$4:$C$564),0),COLUMNS($A$5:I$5)),"")</f>
        <v/>
      </c>
      <c r="J42" s="16" t="str">
        <f t="array" ref="J42">IFERROR(INDEX(②金銭出納簿!$C$4:$M$564,MATCH(LARGE((②金銭出納簿!$G$4:$G$564=$A$1)*1/ROW(②金銭出納簿!$C$4:$C$564),ROWS($A$18:$A53)),1/ROW(②金銭出納簿!$C$4:$C$564),0),COLUMNS($A$5:J$5)),"")</f>
        <v/>
      </c>
      <c r="K42" s="17" t="str">
        <f t="shared" si="0"/>
        <v/>
      </c>
      <c r="L42" s="23" t="str">
        <f t="shared" si="1"/>
        <v/>
      </c>
    </row>
    <row r="43" spans="1:12" ht="20.25" customHeight="1" x14ac:dyDescent="0.15">
      <c r="A43" s="124" t="str">
        <f t="array" ref="A43">IFERROR(INDEX(②金銭出納簿!$C$4:$M$564,MATCH(LARGE((②金銭出納簿!$G$4:$G$564=$A$1)*1/ROW(②金銭出納簿!$C$4:$C$564),ROWS($A$18:$A54)),1/ROW(②金銭出納簿!$C$4:$C$564),0),COLUMNS($A$5:A$5)),"")</f>
        <v/>
      </c>
      <c r="B43" s="125" t="str">
        <f t="array" ref="B43">IFERROR(INDEX(②金銭出納簿!$C$4:$M$564,MATCH(LARGE((②金銭出納簿!$G$4:$G$564=$A$1)*1/ROW(②金銭出納簿!$C$4:$C$564),ROWS($A$18:$A54)),1/ROW(②金銭出納簿!$C$4:$C$564),0),COLUMNS($A$5:B$5)),"")</f>
        <v/>
      </c>
      <c r="C43" s="12" t="str">
        <f t="array" ref="C43">IFERROR(INDEX(②金銭出納簿!$C$4:$M$564,MATCH(LARGE((②金銭出納簿!$G$4:$G$564=$A$1)*1/ROW(②金銭出納簿!$C$4:$C$564),ROWS($A$18:$A54)),1/ROW(②金銭出納簿!$C$4:$C$564),0),COLUMNS($A$5:C$5)),"")</f>
        <v/>
      </c>
      <c r="D43" s="12" t="str">
        <f t="array" ref="D43">IFERROR(INDEX(②金銭出納簿!$C$4:$M$564,MATCH(LARGE((②金銭出納簿!$G$4:$G$564=$A$1)*1/ROW(②金銭出納簿!$C$4:$C$564),ROWS($A$18:$A54)),1/ROW(②金銭出納簿!$C$4:$C$564),0),COLUMNS($A$5:D$5)),"")</f>
        <v/>
      </c>
      <c r="E43" s="12" t="str">
        <f t="array" ref="E43">IFERROR(INDEX(②金銭出納簿!$C$4:$M$564,MATCH(LARGE((②金銭出納簿!$G$4:$G$564=$A$1)*1/ROW(②金銭出納簿!$C$4:$C$564),ROWS($A$18:$A54)),1/ROW(②金銭出納簿!$C$4:$C$564),0),COLUMNS($A$5:E$5)),"")</f>
        <v/>
      </c>
      <c r="F43" s="134" t="str">
        <f t="array" ref="F43">IFERROR(INDEX(②金銭出納簿!$C$4:$M$564,MATCH(LARGE((②金銭出納簿!$G$4:$G$564=$A$1)*1/ROW(②金銭出納簿!$C$4:$C$564),ROWS($A$18:$A54)),1/ROW(②金銭出納簿!$C$4:$C$564),0),COLUMNS($A$5:F$5)),"")</f>
        <v/>
      </c>
      <c r="G43" s="134" t="str">
        <f t="array" ref="G43">IFERROR(INDEX(②金銭出納簿!$C$4:$M$564,MATCH(LARGE((②金銭出納簿!$G$4:$G$564=$A$1)*1/ROW(②金銭出納簿!$C$4:$C$564),ROWS($A$18:$A54)),1/ROW(②金銭出納簿!$C$4:$C$564),0),COLUMNS($A$5:G$5)),"")</f>
        <v/>
      </c>
      <c r="H43" s="15" t="str">
        <f t="array" ref="H43">IFERROR(INDEX(②金銭出納簿!$C$4:$M$564,MATCH(LARGE((②金銭出納簿!$G$4:$G$564=$A$1)*1/ROW(②金銭出納簿!$C$4:$C$564),ROWS($A$18:$A54)),1/ROW(②金銭出納簿!$C$4:$C$564),0),COLUMNS($A$5:H$5)),"")</f>
        <v/>
      </c>
      <c r="I43" s="17" t="str">
        <f t="array" ref="I43">IFERROR(INDEX(②金銭出納簿!$C$4:$M$564,MATCH(LARGE((②金銭出納簿!$G$4:$G$564=$A$1)*1/ROW(②金銭出納簿!$C$4:$C$564),ROWS($A$18:$A54)),1/ROW(②金銭出納簿!$C$4:$C$564),0),COLUMNS($A$5:I$5)),"")</f>
        <v/>
      </c>
      <c r="J43" s="16" t="str">
        <f t="array" ref="J43">IFERROR(INDEX(②金銭出納簿!$C$4:$M$564,MATCH(LARGE((②金銭出納簿!$G$4:$G$564=$A$1)*1/ROW(②金銭出納簿!$C$4:$C$564),ROWS($A$18:$A54)),1/ROW(②金銭出納簿!$C$4:$C$564),0),COLUMNS($A$5:J$5)),"")</f>
        <v/>
      </c>
      <c r="K43" s="17" t="str">
        <f t="shared" si="0"/>
        <v/>
      </c>
      <c r="L43" s="23" t="str">
        <f t="shared" si="1"/>
        <v/>
      </c>
    </row>
    <row r="44" spans="1:12" ht="20.25" customHeight="1" x14ac:dyDescent="0.15">
      <c r="A44" s="124" t="str">
        <f t="array" ref="A44">IFERROR(INDEX(②金銭出納簿!$C$4:$M$564,MATCH(LARGE((②金銭出納簿!$G$4:$G$564=$A$1)*1/ROW(②金銭出納簿!$C$4:$C$564),ROWS($A$18:$A55)),1/ROW(②金銭出納簿!$C$4:$C$564),0),COLUMNS($A$5:A$5)),"")</f>
        <v/>
      </c>
      <c r="B44" s="125" t="str">
        <f t="array" ref="B44">IFERROR(INDEX(②金銭出納簿!$C$4:$M$564,MATCH(LARGE((②金銭出納簿!$G$4:$G$564=$A$1)*1/ROW(②金銭出納簿!$C$4:$C$564),ROWS($A$18:$A55)),1/ROW(②金銭出納簿!$C$4:$C$564),0),COLUMNS($A$5:B$5)),"")</f>
        <v/>
      </c>
      <c r="C44" s="12" t="str">
        <f t="array" ref="C44">IFERROR(INDEX(②金銭出納簿!$C$4:$M$564,MATCH(LARGE((②金銭出納簿!$G$4:$G$564=$A$1)*1/ROW(②金銭出納簿!$C$4:$C$564),ROWS($A$18:$A55)),1/ROW(②金銭出納簿!$C$4:$C$564),0),COLUMNS($A$5:C$5)),"")</f>
        <v/>
      </c>
      <c r="D44" s="12" t="str">
        <f t="array" ref="D44">IFERROR(INDEX(②金銭出納簿!$C$4:$M$564,MATCH(LARGE((②金銭出納簿!$G$4:$G$564=$A$1)*1/ROW(②金銭出納簿!$C$4:$C$564),ROWS($A$18:$A55)),1/ROW(②金銭出納簿!$C$4:$C$564),0),COLUMNS($A$5:D$5)),"")</f>
        <v/>
      </c>
      <c r="E44" s="12" t="str">
        <f t="array" ref="E44">IFERROR(INDEX(②金銭出納簿!$C$4:$M$564,MATCH(LARGE((②金銭出納簿!$G$4:$G$564=$A$1)*1/ROW(②金銭出納簿!$C$4:$C$564),ROWS($A$18:$A55)),1/ROW(②金銭出納簿!$C$4:$C$564),0),COLUMNS($A$5:E$5)),"")</f>
        <v/>
      </c>
      <c r="F44" s="134" t="str">
        <f t="array" ref="F44">IFERROR(INDEX(②金銭出納簿!$C$4:$M$564,MATCH(LARGE((②金銭出納簿!$G$4:$G$564=$A$1)*1/ROW(②金銭出納簿!$C$4:$C$564),ROWS($A$18:$A55)),1/ROW(②金銭出納簿!$C$4:$C$564),0),COLUMNS($A$5:F$5)),"")</f>
        <v/>
      </c>
      <c r="G44" s="134" t="str">
        <f t="array" ref="G44">IFERROR(INDEX(②金銭出納簿!$C$4:$M$564,MATCH(LARGE((②金銭出納簿!$G$4:$G$564=$A$1)*1/ROW(②金銭出納簿!$C$4:$C$564),ROWS($A$18:$A55)),1/ROW(②金銭出納簿!$C$4:$C$564),0),COLUMNS($A$5:G$5)),"")</f>
        <v/>
      </c>
      <c r="H44" s="15" t="str">
        <f t="array" ref="H44">IFERROR(INDEX(②金銭出納簿!$C$4:$M$564,MATCH(LARGE((②金銭出納簿!$G$4:$G$564=$A$1)*1/ROW(②金銭出納簿!$C$4:$C$564),ROWS($A$18:$A55)),1/ROW(②金銭出納簿!$C$4:$C$564),0),COLUMNS($A$5:H$5)),"")</f>
        <v/>
      </c>
      <c r="I44" s="17" t="str">
        <f t="array" ref="I44">IFERROR(INDEX(②金銭出納簿!$C$4:$M$564,MATCH(LARGE((②金銭出納簿!$G$4:$G$564=$A$1)*1/ROW(②金銭出納簿!$C$4:$C$564),ROWS($A$18:$A55)),1/ROW(②金銭出納簿!$C$4:$C$564),0),COLUMNS($A$5:I$5)),"")</f>
        <v/>
      </c>
      <c r="J44" s="16" t="str">
        <f t="array" ref="J44">IFERROR(INDEX(②金銭出納簿!$C$4:$M$564,MATCH(LARGE((②金銭出納簿!$G$4:$G$564=$A$1)*1/ROW(②金銭出納簿!$C$4:$C$564),ROWS($A$18:$A55)),1/ROW(②金銭出納簿!$C$4:$C$564),0),COLUMNS($A$5:J$5)),"")</f>
        <v/>
      </c>
      <c r="K44" s="17" t="str">
        <f t="shared" si="0"/>
        <v/>
      </c>
      <c r="L44" s="23" t="str">
        <f t="shared" si="1"/>
        <v/>
      </c>
    </row>
    <row r="45" spans="1:12" ht="20.25" customHeight="1" x14ac:dyDescent="0.15">
      <c r="A45" s="124" t="str">
        <f t="array" ref="A45">IFERROR(INDEX(②金銭出納簿!$C$4:$M$564,MATCH(LARGE((②金銭出納簿!$G$4:$G$564=$A$1)*1/ROW(②金銭出納簿!$C$4:$C$564),ROWS($A$18:$A56)),1/ROW(②金銭出納簿!$C$4:$C$564),0),COLUMNS($A$5:A$5)),"")</f>
        <v/>
      </c>
      <c r="B45" s="125" t="str">
        <f t="array" ref="B45">IFERROR(INDEX(②金銭出納簿!$C$4:$M$564,MATCH(LARGE((②金銭出納簿!$G$4:$G$564=$A$1)*1/ROW(②金銭出納簿!$C$4:$C$564),ROWS($A$18:$A56)),1/ROW(②金銭出納簿!$C$4:$C$564),0),COLUMNS($A$5:B$5)),"")</f>
        <v/>
      </c>
      <c r="C45" s="12" t="str">
        <f t="array" ref="C45">IFERROR(INDEX(②金銭出納簿!$C$4:$M$564,MATCH(LARGE((②金銭出納簿!$G$4:$G$564=$A$1)*1/ROW(②金銭出納簿!$C$4:$C$564),ROWS($A$18:$A56)),1/ROW(②金銭出納簿!$C$4:$C$564),0),COLUMNS($A$5:C$5)),"")</f>
        <v/>
      </c>
      <c r="D45" s="12" t="str">
        <f t="array" ref="D45">IFERROR(INDEX(②金銭出納簿!$C$4:$M$564,MATCH(LARGE((②金銭出納簿!$G$4:$G$564=$A$1)*1/ROW(②金銭出納簿!$C$4:$C$564),ROWS($A$18:$A56)),1/ROW(②金銭出納簿!$C$4:$C$564),0),COLUMNS($A$5:D$5)),"")</f>
        <v/>
      </c>
      <c r="E45" s="12" t="str">
        <f t="array" ref="E45">IFERROR(INDEX(②金銭出納簿!$C$4:$M$564,MATCH(LARGE((②金銭出納簿!$G$4:$G$564=$A$1)*1/ROW(②金銭出納簿!$C$4:$C$564),ROWS($A$18:$A56)),1/ROW(②金銭出納簿!$C$4:$C$564),0),COLUMNS($A$5:E$5)),"")</f>
        <v/>
      </c>
      <c r="F45" s="134" t="str">
        <f t="array" ref="F45">IFERROR(INDEX(②金銭出納簿!$C$4:$M$564,MATCH(LARGE((②金銭出納簿!$G$4:$G$564=$A$1)*1/ROW(②金銭出納簿!$C$4:$C$564),ROWS($A$18:$A56)),1/ROW(②金銭出納簿!$C$4:$C$564),0),COLUMNS($A$5:F$5)),"")</f>
        <v/>
      </c>
      <c r="G45" s="134" t="str">
        <f t="array" ref="G45">IFERROR(INDEX(②金銭出納簿!$C$4:$M$564,MATCH(LARGE((②金銭出納簿!$G$4:$G$564=$A$1)*1/ROW(②金銭出納簿!$C$4:$C$564),ROWS($A$18:$A56)),1/ROW(②金銭出納簿!$C$4:$C$564),0),COLUMNS($A$5:G$5)),"")</f>
        <v/>
      </c>
      <c r="H45" s="15" t="str">
        <f t="array" ref="H45">IFERROR(INDEX(②金銭出納簿!$C$4:$M$564,MATCH(LARGE((②金銭出納簿!$G$4:$G$564=$A$1)*1/ROW(②金銭出納簿!$C$4:$C$564),ROWS($A$18:$A56)),1/ROW(②金銭出納簿!$C$4:$C$564),0),COLUMNS($A$5:H$5)),"")</f>
        <v/>
      </c>
      <c r="I45" s="17" t="str">
        <f t="array" ref="I45">IFERROR(INDEX(②金銭出納簿!$C$4:$M$564,MATCH(LARGE((②金銭出納簿!$G$4:$G$564=$A$1)*1/ROW(②金銭出納簿!$C$4:$C$564),ROWS($A$18:$A56)),1/ROW(②金銭出納簿!$C$4:$C$564),0),COLUMNS($A$5:I$5)),"")</f>
        <v/>
      </c>
      <c r="J45" s="16" t="str">
        <f t="array" ref="J45">IFERROR(INDEX(②金銭出納簿!$C$4:$M$564,MATCH(LARGE((②金銭出納簿!$G$4:$G$564=$A$1)*1/ROW(②金銭出納簿!$C$4:$C$564),ROWS($A$18:$A56)),1/ROW(②金銭出納簿!$C$4:$C$564),0),COLUMNS($A$5:J$5)),"")</f>
        <v/>
      </c>
      <c r="K45" s="17" t="str">
        <f t="shared" si="0"/>
        <v/>
      </c>
      <c r="L45" s="23" t="str">
        <f t="shared" si="1"/>
        <v/>
      </c>
    </row>
    <row r="46" spans="1:12" ht="20.25" customHeight="1" x14ac:dyDescent="0.15">
      <c r="A46" s="124" t="str">
        <f t="array" ref="A46">IFERROR(INDEX(②金銭出納簿!$C$4:$M$564,MATCH(LARGE((②金銭出納簿!$G$4:$G$564=$A$1)*1/ROW(②金銭出納簿!$C$4:$C$564),ROWS($A$18:$A57)),1/ROW(②金銭出納簿!$C$4:$C$564),0),COLUMNS($A$5:A$5)),"")</f>
        <v/>
      </c>
      <c r="B46" s="125" t="str">
        <f t="array" ref="B46">IFERROR(INDEX(②金銭出納簿!$C$4:$M$564,MATCH(LARGE((②金銭出納簿!$G$4:$G$564=$A$1)*1/ROW(②金銭出納簿!$C$4:$C$564),ROWS($A$18:$A57)),1/ROW(②金銭出納簿!$C$4:$C$564),0),COLUMNS($A$5:B$5)),"")</f>
        <v/>
      </c>
      <c r="C46" s="12" t="str">
        <f t="array" ref="C46">IFERROR(INDEX(②金銭出納簿!$C$4:$M$564,MATCH(LARGE((②金銭出納簿!$G$4:$G$564=$A$1)*1/ROW(②金銭出納簿!$C$4:$C$564),ROWS($A$18:$A57)),1/ROW(②金銭出納簿!$C$4:$C$564),0),COLUMNS($A$5:C$5)),"")</f>
        <v/>
      </c>
      <c r="D46" s="12" t="str">
        <f t="array" ref="D46">IFERROR(INDEX(②金銭出納簿!$C$4:$M$564,MATCH(LARGE((②金銭出納簿!$G$4:$G$564=$A$1)*1/ROW(②金銭出納簿!$C$4:$C$564),ROWS($A$18:$A57)),1/ROW(②金銭出納簿!$C$4:$C$564),0),COLUMNS($A$5:D$5)),"")</f>
        <v/>
      </c>
      <c r="E46" s="12" t="str">
        <f t="array" ref="E46">IFERROR(INDEX(②金銭出納簿!$C$4:$M$564,MATCH(LARGE((②金銭出納簿!$G$4:$G$564=$A$1)*1/ROW(②金銭出納簿!$C$4:$C$564),ROWS($A$18:$A57)),1/ROW(②金銭出納簿!$C$4:$C$564),0),COLUMNS($A$5:E$5)),"")</f>
        <v/>
      </c>
      <c r="F46" s="134" t="str">
        <f t="array" ref="F46">IFERROR(INDEX(②金銭出納簿!$C$4:$M$564,MATCH(LARGE((②金銭出納簿!$G$4:$G$564=$A$1)*1/ROW(②金銭出納簿!$C$4:$C$564),ROWS($A$18:$A57)),1/ROW(②金銭出納簿!$C$4:$C$564),0),COLUMNS($A$5:F$5)),"")</f>
        <v/>
      </c>
      <c r="G46" s="134" t="str">
        <f t="array" ref="G46">IFERROR(INDEX(②金銭出納簿!$C$4:$M$564,MATCH(LARGE((②金銭出納簿!$G$4:$G$564=$A$1)*1/ROW(②金銭出納簿!$C$4:$C$564),ROWS($A$18:$A57)),1/ROW(②金銭出納簿!$C$4:$C$564),0),COLUMNS($A$5:G$5)),"")</f>
        <v/>
      </c>
      <c r="H46" s="15" t="str">
        <f t="array" ref="H46">IFERROR(INDEX(②金銭出納簿!$C$4:$M$564,MATCH(LARGE((②金銭出納簿!$G$4:$G$564=$A$1)*1/ROW(②金銭出納簿!$C$4:$C$564),ROWS($A$18:$A57)),1/ROW(②金銭出納簿!$C$4:$C$564),0),COLUMNS($A$5:H$5)),"")</f>
        <v/>
      </c>
      <c r="I46" s="17" t="str">
        <f t="array" ref="I46">IFERROR(INDEX(②金銭出納簿!$C$4:$M$564,MATCH(LARGE((②金銭出納簿!$G$4:$G$564=$A$1)*1/ROW(②金銭出納簿!$C$4:$C$564),ROWS($A$18:$A57)),1/ROW(②金銭出納簿!$C$4:$C$564),0),COLUMNS($A$5:I$5)),"")</f>
        <v/>
      </c>
      <c r="J46" s="16" t="str">
        <f t="array" ref="J46">IFERROR(INDEX(②金銭出納簿!$C$4:$M$564,MATCH(LARGE((②金銭出納簿!$G$4:$G$564=$A$1)*1/ROW(②金銭出納簿!$C$4:$C$564),ROWS($A$18:$A57)),1/ROW(②金銭出納簿!$C$4:$C$564),0),COLUMNS($A$5:J$5)),"")</f>
        <v/>
      </c>
      <c r="K46" s="17" t="str">
        <f t="shared" si="0"/>
        <v/>
      </c>
      <c r="L46" s="23" t="str">
        <f t="shared" si="1"/>
        <v/>
      </c>
    </row>
    <row r="47" spans="1:12" ht="20.25" customHeight="1" x14ac:dyDescent="0.15">
      <c r="A47" s="124" t="str">
        <f t="array" ref="A47">IFERROR(INDEX(②金銭出納簿!$C$4:$M$564,MATCH(LARGE((②金銭出納簿!$G$4:$G$564=$A$1)*1/ROW(②金銭出納簿!$C$4:$C$564),ROWS($A$18:$A58)),1/ROW(②金銭出納簿!$C$4:$C$564),0),COLUMNS($A$5:A$5)),"")</f>
        <v/>
      </c>
      <c r="B47" s="125" t="str">
        <f t="array" ref="B47">IFERROR(INDEX(②金銭出納簿!$C$4:$M$564,MATCH(LARGE((②金銭出納簿!$G$4:$G$564=$A$1)*1/ROW(②金銭出納簿!$C$4:$C$564),ROWS($A$18:$A58)),1/ROW(②金銭出納簿!$C$4:$C$564),0),COLUMNS($A$5:B$5)),"")</f>
        <v/>
      </c>
      <c r="C47" s="12" t="str">
        <f t="array" ref="C47">IFERROR(INDEX(②金銭出納簿!$C$4:$M$564,MATCH(LARGE((②金銭出納簿!$G$4:$G$564=$A$1)*1/ROW(②金銭出納簿!$C$4:$C$564),ROWS($A$18:$A58)),1/ROW(②金銭出納簿!$C$4:$C$564),0),COLUMNS($A$5:C$5)),"")</f>
        <v/>
      </c>
      <c r="D47" s="12" t="str">
        <f t="array" ref="D47">IFERROR(INDEX(②金銭出納簿!$C$4:$M$564,MATCH(LARGE((②金銭出納簿!$G$4:$G$564=$A$1)*1/ROW(②金銭出納簿!$C$4:$C$564),ROWS($A$18:$A58)),1/ROW(②金銭出納簿!$C$4:$C$564),0),COLUMNS($A$5:D$5)),"")</f>
        <v/>
      </c>
      <c r="E47" s="12" t="str">
        <f t="array" ref="E47">IFERROR(INDEX(②金銭出納簿!$C$4:$M$564,MATCH(LARGE((②金銭出納簿!$G$4:$G$564=$A$1)*1/ROW(②金銭出納簿!$C$4:$C$564),ROWS($A$18:$A58)),1/ROW(②金銭出納簿!$C$4:$C$564),0),COLUMNS($A$5:E$5)),"")</f>
        <v/>
      </c>
      <c r="F47" s="134" t="str">
        <f t="array" ref="F47">IFERROR(INDEX(②金銭出納簿!$C$4:$M$564,MATCH(LARGE((②金銭出納簿!$G$4:$G$564=$A$1)*1/ROW(②金銭出納簿!$C$4:$C$564),ROWS($A$18:$A58)),1/ROW(②金銭出納簿!$C$4:$C$564),0),COLUMNS($A$5:F$5)),"")</f>
        <v/>
      </c>
      <c r="G47" s="134" t="str">
        <f t="array" ref="G47">IFERROR(INDEX(②金銭出納簿!$C$4:$M$564,MATCH(LARGE((②金銭出納簿!$G$4:$G$564=$A$1)*1/ROW(②金銭出納簿!$C$4:$C$564),ROWS($A$18:$A58)),1/ROW(②金銭出納簿!$C$4:$C$564),0),COLUMNS($A$5:G$5)),"")</f>
        <v/>
      </c>
      <c r="H47" s="15" t="str">
        <f t="array" ref="H47">IFERROR(INDEX(②金銭出納簿!$C$4:$M$564,MATCH(LARGE((②金銭出納簿!$G$4:$G$564=$A$1)*1/ROW(②金銭出納簿!$C$4:$C$564),ROWS($A$18:$A58)),1/ROW(②金銭出納簿!$C$4:$C$564),0),COLUMNS($A$5:H$5)),"")</f>
        <v/>
      </c>
      <c r="I47" s="17" t="str">
        <f t="array" ref="I47">IFERROR(INDEX(②金銭出納簿!$C$4:$M$564,MATCH(LARGE((②金銭出納簿!$G$4:$G$564=$A$1)*1/ROW(②金銭出納簿!$C$4:$C$564),ROWS($A$18:$A58)),1/ROW(②金銭出納簿!$C$4:$C$564),0),COLUMNS($A$5:I$5)),"")</f>
        <v/>
      </c>
      <c r="J47" s="16" t="str">
        <f t="array" ref="J47">IFERROR(INDEX(②金銭出納簿!$C$4:$M$564,MATCH(LARGE((②金銭出納簿!$G$4:$G$564=$A$1)*1/ROW(②金銭出納簿!$C$4:$C$564),ROWS($A$18:$A58)),1/ROW(②金銭出納簿!$C$4:$C$564),0),COLUMNS($A$5:J$5)),"")</f>
        <v/>
      </c>
      <c r="K47" s="17" t="str">
        <f t="shared" si="0"/>
        <v/>
      </c>
      <c r="L47" s="23" t="str">
        <f t="shared" si="1"/>
        <v/>
      </c>
    </row>
    <row r="48" spans="1:12" ht="20.25" customHeight="1" x14ac:dyDescent="0.15">
      <c r="A48" s="124" t="str">
        <f t="array" ref="A48">IFERROR(INDEX(②金銭出納簿!$C$4:$M$564,MATCH(LARGE((②金銭出納簿!$G$4:$G$564=$A$1)*1/ROW(②金銭出納簿!$C$4:$C$564),ROWS($A$18:$A59)),1/ROW(②金銭出納簿!$C$4:$C$564),0),COLUMNS($A$5:A$5)),"")</f>
        <v/>
      </c>
      <c r="B48" s="125" t="str">
        <f t="array" ref="B48">IFERROR(INDEX(②金銭出納簿!$C$4:$M$564,MATCH(LARGE((②金銭出納簿!$G$4:$G$564=$A$1)*1/ROW(②金銭出納簿!$C$4:$C$564),ROWS($A$18:$A59)),1/ROW(②金銭出納簿!$C$4:$C$564),0),COLUMNS($A$5:B$5)),"")</f>
        <v/>
      </c>
      <c r="C48" s="12" t="str">
        <f t="array" ref="C48">IFERROR(INDEX(②金銭出納簿!$C$4:$M$564,MATCH(LARGE((②金銭出納簿!$G$4:$G$564=$A$1)*1/ROW(②金銭出納簿!$C$4:$C$564),ROWS($A$18:$A59)),1/ROW(②金銭出納簿!$C$4:$C$564),0),COLUMNS($A$5:C$5)),"")</f>
        <v/>
      </c>
      <c r="D48" s="12" t="str">
        <f t="array" ref="D48">IFERROR(INDEX(②金銭出納簿!$C$4:$M$564,MATCH(LARGE((②金銭出納簿!$G$4:$G$564=$A$1)*1/ROW(②金銭出納簿!$C$4:$C$564),ROWS($A$18:$A59)),1/ROW(②金銭出納簿!$C$4:$C$564),0),COLUMNS($A$5:D$5)),"")</f>
        <v/>
      </c>
      <c r="E48" s="12" t="str">
        <f t="array" ref="E48">IFERROR(INDEX(②金銭出納簿!$C$4:$M$564,MATCH(LARGE((②金銭出納簿!$G$4:$G$564=$A$1)*1/ROW(②金銭出納簿!$C$4:$C$564),ROWS($A$18:$A59)),1/ROW(②金銭出納簿!$C$4:$C$564),0),COLUMNS($A$5:E$5)),"")</f>
        <v/>
      </c>
      <c r="F48" s="134" t="str">
        <f t="array" ref="F48">IFERROR(INDEX(②金銭出納簿!$C$4:$M$564,MATCH(LARGE((②金銭出納簿!$G$4:$G$564=$A$1)*1/ROW(②金銭出納簿!$C$4:$C$564),ROWS($A$18:$A59)),1/ROW(②金銭出納簿!$C$4:$C$564),0),COLUMNS($A$5:F$5)),"")</f>
        <v/>
      </c>
      <c r="G48" s="134" t="str">
        <f t="array" ref="G48">IFERROR(INDEX(②金銭出納簿!$C$4:$M$564,MATCH(LARGE((②金銭出納簿!$G$4:$G$564=$A$1)*1/ROW(②金銭出納簿!$C$4:$C$564),ROWS($A$18:$A59)),1/ROW(②金銭出納簿!$C$4:$C$564),0),COLUMNS($A$5:G$5)),"")</f>
        <v/>
      </c>
      <c r="H48" s="15" t="str">
        <f t="array" ref="H48">IFERROR(INDEX(②金銭出納簿!$C$4:$M$564,MATCH(LARGE((②金銭出納簿!$G$4:$G$564=$A$1)*1/ROW(②金銭出納簿!$C$4:$C$564),ROWS($A$18:$A59)),1/ROW(②金銭出納簿!$C$4:$C$564),0),COLUMNS($A$5:H$5)),"")</f>
        <v/>
      </c>
      <c r="I48" s="17" t="str">
        <f t="array" ref="I48">IFERROR(INDEX(②金銭出納簿!$C$4:$M$564,MATCH(LARGE((②金銭出納簿!$G$4:$G$564=$A$1)*1/ROW(②金銭出納簿!$C$4:$C$564),ROWS($A$18:$A59)),1/ROW(②金銭出納簿!$C$4:$C$564),0),COLUMNS($A$5:I$5)),"")</f>
        <v/>
      </c>
      <c r="J48" s="16" t="str">
        <f t="array" ref="J48">IFERROR(INDEX(②金銭出納簿!$C$4:$M$564,MATCH(LARGE((②金銭出納簿!$G$4:$G$564=$A$1)*1/ROW(②金銭出納簿!$C$4:$C$564),ROWS($A$18:$A59)),1/ROW(②金銭出納簿!$C$4:$C$564),0),COLUMNS($A$5:J$5)),"")</f>
        <v/>
      </c>
      <c r="K48" s="17" t="str">
        <f t="shared" si="0"/>
        <v/>
      </c>
      <c r="L48" s="23" t="str">
        <f t="shared" si="1"/>
        <v/>
      </c>
    </row>
    <row r="49" spans="1:12" ht="20.25" customHeight="1" x14ac:dyDescent="0.15">
      <c r="A49" s="124" t="str">
        <f t="array" ref="A49">IFERROR(INDEX(②金銭出納簿!$C$4:$M$564,MATCH(LARGE((②金銭出納簿!$G$4:$G$564=$A$1)*1/ROW(②金銭出納簿!$C$4:$C$564),ROWS($A$18:$A60)),1/ROW(②金銭出納簿!$C$4:$C$564),0),COLUMNS($A$5:A$5)),"")</f>
        <v/>
      </c>
      <c r="B49" s="125" t="str">
        <f t="array" ref="B49">IFERROR(INDEX(②金銭出納簿!$C$4:$M$564,MATCH(LARGE((②金銭出納簿!$G$4:$G$564=$A$1)*1/ROW(②金銭出納簿!$C$4:$C$564),ROWS($A$18:$A60)),1/ROW(②金銭出納簿!$C$4:$C$564),0),COLUMNS($A$5:B$5)),"")</f>
        <v/>
      </c>
      <c r="C49" s="12" t="str">
        <f t="array" ref="C49">IFERROR(INDEX(②金銭出納簿!$C$4:$M$564,MATCH(LARGE((②金銭出納簿!$G$4:$G$564=$A$1)*1/ROW(②金銭出納簿!$C$4:$C$564),ROWS($A$18:$A60)),1/ROW(②金銭出納簿!$C$4:$C$564),0),COLUMNS($A$5:C$5)),"")</f>
        <v/>
      </c>
      <c r="D49" s="12" t="str">
        <f t="array" ref="D49">IFERROR(INDEX(②金銭出納簿!$C$4:$M$564,MATCH(LARGE((②金銭出納簿!$G$4:$G$564=$A$1)*1/ROW(②金銭出納簿!$C$4:$C$564),ROWS($A$18:$A60)),1/ROW(②金銭出納簿!$C$4:$C$564),0),COLUMNS($A$5:D$5)),"")</f>
        <v/>
      </c>
      <c r="E49" s="12" t="str">
        <f t="array" ref="E49">IFERROR(INDEX(②金銭出納簿!$C$4:$M$564,MATCH(LARGE((②金銭出納簿!$G$4:$G$564=$A$1)*1/ROW(②金銭出納簿!$C$4:$C$564),ROWS($A$18:$A60)),1/ROW(②金銭出納簿!$C$4:$C$564),0),COLUMNS($A$5:E$5)),"")</f>
        <v/>
      </c>
      <c r="F49" s="134" t="str">
        <f t="array" ref="F49">IFERROR(INDEX(②金銭出納簿!$C$4:$M$564,MATCH(LARGE((②金銭出納簿!$G$4:$G$564=$A$1)*1/ROW(②金銭出納簿!$C$4:$C$564),ROWS($A$18:$A60)),1/ROW(②金銭出納簿!$C$4:$C$564),0),COLUMNS($A$5:F$5)),"")</f>
        <v/>
      </c>
      <c r="G49" s="134" t="str">
        <f t="array" ref="G49">IFERROR(INDEX(②金銭出納簿!$C$4:$M$564,MATCH(LARGE((②金銭出納簿!$G$4:$G$564=$A$1)*1/ROW(②金銭出納簿!$C$4:$C$564),ROWS($A$18:$A60)),1/ROW(②金銭出納簿!$C$4:$C$564),0),COLUMNS($A$5:G$5)),"")</f>
        <v/>
      </c>
      <c r="H49" s="15" t="str">
        <f t="array" ref="H49">IFERROR(INDEX(②金銭出納簿!$C$4:$M$564,MATCH(LARGE((②金銭出納簿!$G$4:$G$564=$A$1)*1/ROW(②金銭出納簿!$C$4:$C$564),ROWS($A$18:$A60)),1/ROW(②金銭出納簿!$C$4:$C$564),0),COLUMNS($A$5:H$5)),"")</f>
        <v/>
      </c>
      <c r="I49" s="17" t="str">
        <f t="array" ref="I49">IFERROR(INDEX(②金銭出納簿!$C$4:$M$564,MATCH(LARGE((②金銭出納簿!$G$4:$G$564=$A$1)*1/ROW(②金銭出納簿!$C$4:$C$564),ROWS($A$18:$A60)),1/ROW(②金銭出納簿!$C$4:$C$564),0),COLUMNS($A$5:I$5)),"")</f>
        <v/>
      </c>
      <c r="J49" s="16" t="str">
        <f t="array" ref="J49">IFERROR(INDEX(②金銭出納簿!$C$4:$M$564,MATCH(LARGE((②金銭出納簿!$G$4:$G$564=$A$1)*1/ROW(②金銭出納簿!$C$4:$C$564),ROWS($A$18:$A60)),1/ROW(②金銭出納簿!$C$4:$C$564),0),COLUMNS($A$5:J$5)),"")</f>
        <v/>
      </c>
      <c r="K49" s="17" t="str">
        <f t="shared" si="0"/>
        <v/>
      </c>
      <c r="L49" s="23" t="str">
        <f t="shared" si="1"/>
        <v/>
      </c>
    </row>
    <row r="50" spans="1:12" ht="20.25" customHeight="1" x14ac:dyDescent="0.15">
      <c r="A50" s="124" t="str">
        <f t="array" ref="A50">IFERROR(INDEX(②金銭出納簿!$C$4:$M$564,MATCH(LARGE((②金銭出納簿!$G$4:$G$564=$A$1)*1/ROW(②金銭出納簿!$C$4:$C$564),ROWS($A$18:$A61)),1/ROW(②金銭出納簿!$C$4:$C$564),0),COLUMNS($A$5:A$5)),"")</f>
        <v/>
      </c>
      <c r="B50" s="125" t="str">
        <f t="array" ref="B50">IFERROR(INDEX(②金銭出納簿!$C$4:$M$564,MATCH(LARGE((②金銭出納簿!$G$4:$G$564=$A$1)*1/ROW(②金銭出納簿!$C$4:$C$564),ROWS($A$18:$A61)),1/ROW(②金銭出納簿!$C$4:$C$564),0),COLUMNS($A$5:B$5)),"")</f>
        <v/>
      </c>
      <c r="C50" s="12" t="str">
        <f t="array" ref="C50">IFERROR(INDEX(②金銭出納簿!$C$4:$M$564,MATCH(LARGE((②金銭出納簿!$G$4:$G$564=$A$1)*1/ROW(②金銭出納簿!$C$4:$C$564),ROWS($A$18:$A61)),1/ROW(②金銭出納簿!$C$4:$C$564),0),COLUMNS($A$5:C$5)),"")</f>
        <v/>
      </c>
      <c r="D50" s="12" t="str">
        <f t="array" ref="D50">IFERROR(INDEX(②金銭出納簿!$C$4:$M$564,MATCH(LARGE((②金銭出納簿!$G$4:$G$564=$A$1)*1/ROW(②金銭出納簿!$C$4:$C$564),ROWS($A$18:$A61)),1/ROW(②金銭出納簿!$C$4:$C$564),0),COLUMNS($A$5:D$5)),"")</f>
        <v/>
      </c>
      <c r="E50" s="12" t="str">
        <f t="array" ref="E50">IFERROR(INDEX(②金銭出納簿!$C$4:$M$564,MATCH(LARGE((②金銭出納簿!$G$4:$G$564=$A$1)*1/ROW(②金銭出納簿!$C$4:$C$564),ROWS($A$18:$A61)),1/ROW(②金銭出納簿!$C$4:$C$564),0),COLUMNS($A$5:E$5)),"")</f>
        <v/>
      </c>
      <c r="F50" s="134" t="str">
        <f t="array" ref="F50">IFERROR(INDEX(②金銭出納簿!$C$4:$M$564,MATCH(LARGE((②金銭出納簿!$G$4:$G$564=$A$1)*1/ROW(②金銭出納簿!$C$4:$C$564),ROWS($A$18:$A61)),1/ROW(②金銭出納簿!$C$4:$C$564),0),COLUMNS($A$5:F$5)),"")</f>
        <v/>
      </c>
      <c r="G50" s="134" t="str">
        <f t="array" ref="G50">IFERROR(INDEX(②金銭出納簿!$C$4:$M$564,MATCH(LARGE((②金銭出納簿!$G$4:$G$564=$A$1)*1/ROW(②金銭出納簿!$C$4:$C$564),ROWS($A$18:$A61)),1/ROW(②金銭出納簿!$C$4:$C$564),0),COLUMNS($A$5:G$5)),"")</f>
        <v/>
      </c>
      <c r="H50" s="15" t="str">
        <f t="array" ref="H50">IFERROR(INDEX(②金銭出納簿!$C$4:$M$564,MATCH(LARGE((②金銭出納簿!$G$4:$G$564=$A$1)*1/ROW(②金銭出納簿!$C$4:$C$564),ROWS($A$18:$A61)),1/ROW(②金銭出納簿!$C$4:$C$564),0),COLUMNS($A$5:H$5)),"")</f>
        <v/>
      </c>
      <c r="I50" s="17" t="str">
        <f t="array" ref="I50">IFERROR(INDEX(②金銭出納簿!$C$4:$M$564,MATCH(LARGE((②金銭出納簿!$G$4:$G$564=$A$1)*1/ROW(②金銭出納簿!$C$4:$C$564),ROWS($A$18:$A61)),1/ROW(②金銭出納簿!$C$4:$C$564),0),COLUMNS($A$5:I$5)),"")</f>
        <v/>
      </c>
      <c r="J50" s="16" t="str">
        <f t="array" ref="J50">IFERROR(INDEX(②金銭出納簿!$C$4:$M$564,MATCH(LARGE((②金銭出納簿!$G$4:$G$564=$A$1)*1/ROW(②金銭出納簿!$C$4:$C$564),ROWS($A$18:$A61)),1/ROW(②金銭出納簿!$C$4:$C$564),0),COLUMNS($A$5:J$5)),"")</f>
        <v/>
      </c>
      <c r="K50" s="17" t="str">
        <f t="shared" si="0"/>
        <v/>
      </c>
      <c r="L50" s="23" t="str">
        <f t="shared" si="1"/>
        <v/>
      </c>
    </row>
    <row r="51" spans="1:12" ht="20.25" customHeight="1" x14ac:dyDescent="0.15">
      <c r="A51" s="124" t="str">
        <f t="array" ref="A51">IFERROR(INDEX(②金銭出納簿!$C$4:$M$564,MATCH(LARGE((②金銭出納簿!$G$4:$G$564=$A$1)*1/ROW(②金銭出納簿!$C$4:$C$564),ROWS($A$18:$A62)),1/ROW(②金銭出納簿!$C$4:$C$564),0),COLUMNS($A$5:A$5)),"")</f>
        <v/>
      </c>
      <c r="B51" s="125" t="str">
        <f t="array" ref="B51">IFERROR(INDEX(②金銭出納簿!$C$4:$M$564,MATCH(LARGE((②金銭出納簿!$G$4:$G$564=$A$1)*1/ROW(②金銭出納簿!$C$4:$C$564),ROWS($A$18:$A62)),1/ROW(②金銭出納簿!$C$4:$C$564),0),COLUMNS($A$5:B$5)),"")</f>
        <v/>
      </c>
      <c r="C51" s="12" t="str">
        <f t="array" ref="C51">IFERROR(INDEX(②金銭出納簿!$C$4:$M$564,MATCH(LARGE((②金銭出納簿!$G$4:$G$564=$A$1)*1/ROW(②金銭出納簿!$C$4:$C$564),ROWS($A$18:$A62)),1/ROW(②金銭出納簿!$C$4:$C$564),0),COLUMNS($A$5:C$5)),"")</f>
        <v/>
      </c>
      <c r="D51" s="12" t="str">
        <f t="array" ref="D51">IFERROR(INDEX(②金銭出納簿!$C$4:$M$564,MATCH(LARGE((②金銭出納簿!$G$4:$G$564=$A$1)*1/ROW(②金銭出納簿!$C$4:$C$564),ROWS($A$18:$A62)),1/ROW(②金銭出納簿!$C$4:$C$564),0),COLUMNS($A$5:D$5)),"")</f>
        <v/>
      </c>
      <c r="E51" s="12" t="str">
        <f t="array" ref="E51">IFERROR(INDEX(②金銭出納簿!$C$4:$M$564,MATCH(LARGE((②金銭出納簿!$G$4:$G$564=$A$1)*1/ROW(②金銭出納簿!$C$4:$C$564),ROWS($A$18:$A62)),1/ROW(②金銭出納簿!$C$4:$C$564),0),COLUMNS($A$5:E$5)),"")</f>
        <v/>
      </c>
      <c r="F51" s="134" t="str">
        <f t="array" ref="F51">IFERROR(INDEX(②金銭出納簿!$C$4:$M$564,MATCH(LARGE((②金銭出納簿!$G$4:$G$564=$A$1)*1/ROW(②金銭出納簿!$C$4:$C$564),ROWS($A$18:$A62)),1/ROW(②金銭出納簿!$C$4:$C$564),0),COLUMNS($A$5:F$5)),"")</f>
        <v/>
      </c>
      <c r="G51" s="134" t="str">
        <f t="array" ref="G51">IFERROR(INDEX(②金銭出納簿!$C$4:$M$564,MATCH(LARGE((②金銭出納簿!$G$4:$G$564=$A$1)*1/ROW(②金銭出納簿!$C$4:$C$564),ROWS($A$18:$A62)),1/ROW(②金銭出納簿!$C$4:$C$564),0),COLUMNS($A$5:G$5)),"")</f>
        <v/>
      </c>
      <c r="H51" s="15" t="str">
        <f t="array" ref="H51">IFERROR(INDEX(②金銭出納簿!$C$4:$M$564,MATCH(LARGE((②金銭出納簿!$G$4:$G$564=$A$1)*1/ROW(②金銭出納簿!$C$4:$C$564),ROWS($A$18:$A62)),1/ROW(②金銭出納簿!$C$4:$C$564),0),COLUMNS($A$5:H$5)),"")</f>
        <v/>
      </c>
      <c r="I51" s="17" t="str">
        <f t="array" ref="I51">IFERROR(INDEX(②金銭出納簿!$C$4:$M$564,MATCH(LARGE((②金銭出納簿!$G$4:$G$564=$A$1)*1/ROW(②金銭出納簿!$C$4:$C$564),ROWS($A$18:$A62)),1/ROW(②金銭出納簿!$C$4:$C$564),0),COLUMNS($A$5:I$5)),"")</f>
        <v/>
      </c>
      <c r="J51" s="16" t="str">
        <f t="array" ref="J51">IFERROR(INDEX(②金銭出納簿!$C$4:$M$564,MATCH(LARGE((②金銭出納簿!$G$4:$G$564=$A$1)*1/ROW(②金銭出納簿!$C$4:$C$564),ROWS($A$18:$A62)),1/ROW(②金銭出納簿!$C$4:$C$564),0),COLUMNS($A$5:J$5)),"")</f>
        <v/>
      </c>
      <c r="K51" s="17" t="str">
        <f t="shared" si="0"/>
        <v/>
      </c>
      <c r="L51" s="23" t="str">
        <f t="shared" si="1"/>
        <v/>
      </c>
    </row>
    <row r="52" spans="1:12" ht="20.25" customHeight="1" x14ac:dyDescent="0.15">
      <c r="A52" s="124" t="str">
        <f t="array" ref="A52">IFERROR(INDEX(②金銭出納簿!$C$4:$M$564,MATCH(LARGE((②金銭出納簿!$G$4:$G$564=$A$1)*1/ROW(②金銭出納簿!$C$4:$C$564),ROWS($A$18:$A63)),1/ROW(②金銭出納簿!$C$4:$C$564),0),COLUMNS($A$5:A$5)),"")</f>
        <v/>
      </c>
      <c r="B52" s="125" t="str">
        <f t="array" ref="B52">IFERROR(INDEX(②金銭出納簿!$C$4:$M$564,MATCH(LARGE((②金銭出納簿!$G$4:$G$564=$A$1)*1/ROW(②金銭出納簿!$C$4:$C$564),ROWS($A$18:$A63)),1/ROW(②金銭出納簿!$C$4:$C$564),0),COLUMNS($A$5:B$5)),"")</f>
        <v/>
      </c>
      <c r="C52" s="12" t="str">
        <f t="array" ref="C52">IFERROR(INDEX(②金銭出納簿!$C$4:$M$564,MATCH(LARGE((②金銭出納簿!$G$4:$G$564=$A$1)*1/ROW(②金銭出納簿!$C$4:$C$564),ROWS($A$18:$A63)),1/ROW(②金銭出納簿!$C$4:$C$564),0),COLUMNS($A$5:C$5)),"")</f>
        <v/>
      </c>
      <c r="D52" s="12" t="str">
        <f t="array" ref="D52">IFERROR(INDEX(②金銭出納簿!$C$4:$M$564,MATCH(LARGE((②金銭出納簿!$G$4:$G$564=$A$1)*1/ROW(②金銭出納簿!$C$4:$C$564),ROWS($A$18:$A63)),1/ROW(②金銭出納簿!$C$4:$C$564),0),COLUMNS($A$5:D$5)),"")</f>
        <v/>
      </c>
      <c r="E52" s="12" t="str">
        <f t="array" ref="E52">IFERROR(INDEX(②金銭出納簿!$C$4:$M$564,MATCH(LARGE((②金銭出納簿!$G$4:$G$564=$A$1)*1/ROW(②金銭出納簿!$C$4:$C$564),ROWS($A$18:$A63)),1/ROW(②金銭出納簿!$C$4:$C$564),0),COLUMNS($A$5:E$5)),"")</f>
        <v/>
      </c>
      <c r="F52" s="134" t="str">
        <f t="array" ref="F52">IFERROR(INDEX(②金銭出納簿!$C$4:$M$564,MATCH(LARGE((②金銭出納簿!$G$4:$G$564=$A$1)*1/ROW(②金銭出納簿!$C$4:$C$564),ROWS($A$18:$A63)),1/ROW(②金銭出納簿!$C$4:$C$564),0),COLUMNS($A$5:F$5)),"")</f>
        <v/>
      </c>
      <c r="G52" s="134" t="str">
        <f t="array" ref="G52">IFERROR(INDEX(②金銭出納簿!$C$4:$M$564,MATCH(LARGE((②金銭出納簿!$G$4:$G$564=$A$1)*1/ROW(②金銭出納簿!$C$4:$C$564),ROWS($A$18:$A63)),1/ROW(②金銭出納簿!$C$4:$C$564),0),COLUMNS($A$5:G$5)),"")</f>
        <v/>
      </c>
      <c r="H52" s="15" t="str">
        <f t="array" ref="H52">IFERROR(INDEX(②金銭出納簿!$C$4:$M$564,MATCH(LARGE((②金銭出納簿!$G$4:$G$564=$A$1)*1/ROW(②金銭出納簿!$C$4:$C$564),ROWS($A$18:$A63)),1/ROW(②金銭出納簿!$C$4:$C$564),0),COLUMNS($A$5:H$5)),"")</f>
        <v/>
      </c>
      <c r="I52" s="17" t="str">
        <f t="array" ref="I52">IFERROR(INDEX(②金銭出納簿!$C$4:$M$564,MATCH(LARGE((②金銭出納簿!$G$4:$G$564=$A$1)*1/ROW(②金銭出納簿!$C$4:$C$564),ROWS($A$18:$A63)),1/ROW(②金銭出納簿!$C$4:$C$564),0),COLUMNS($A$5:I$5)),"")</f>
        <v/>
      </c>
      <c r="J52" s="16" t="str">
        <f t="array" ref="J52">IFERROR(INDEX(②金銭出納簿!$C$4:$M$564,MATCH(LARGE((②金銭出納簿!$G$4:$G$564=$A$1)*1/ROW(②金銭出納簿!$C$4:$C$564),ROWS($A$18:$A63)),1/ROW(②金銭出納簿!$C$4:$C$564),0),COLUMNS($A$5:J$5)),"")</f>
        <v/>
      </c>
      <c r="K52" s="17" t="str">
        <f t="shared" si="0"/>
        <v/>
      </c>
      <c r="L52" s="23" t="str">
        <f t="shared" si="1"/>
        <v/>
      </c>
    </row>
    <row r="53" spans="1:12" ht="20.25" customHeight="1" x14ac:dyDescent="0.15">
      <c r="A53" s="124" t="str">
        <f t="array" ref="A53">IFERROR(INDEX(②金銭出納簿!$C$4:$M$564,MATCH(LARGE((②金銭出納簿!$G$4:$G$564=$A$1)*1/ROW(②金銭出納簿!$C$4:$C$564),ROWS($A$18:$A64)),1/ROW(②金銭出納簿!$C$4:$C$564),0),COLUMNS($A$5:A$5)),"")</f>
        <v/>
      </c>
      <c r="B53" s="125" t="str">
        <f t="array" ref="B53">IFERROR(INDEX(②金銭出納簿!$C$4:$M$564,MATCH(LARGE((②金銭出納簿!$G$4:$G$564=$A$1)*1/ROW(②金銭出納簿!$C$4:$C$564),ROWS($A$18:$A64)),1/ROW(②金銭出納簿!$C$4:$C$564),0),COLUMNS($A$5:B$5)),"")</f>
        <v/>
      </c>
      <c r="C53" s="12" t="str">
        <f t="array" ref="C53">IFERROR(INDEX(②金銭出納簿!$C$4:$M$564,MATCH(LARGE((②金銭出納簿!$G$4:$G$564=$A$1)*1/ROW(②金銭出納簿!$C$4:$C$564),ROWS($A$18:$A64)),1/ROW(②金銭出納簿!$C$4:$C$564),0),COLUMNS($A$5:C$5)),"")</f>
        <v/>
      </c>
      <c r="D53" s="12" t="str">
        <f t="array" ref="D53">IFERROR(INDEX(②金銭出納簿!$C$4:$M$564,MATCH(LARGE((②金銭出納簿!$G$4:$G$564=$A$1)*1/ROW(②金銭出納簿!$C$4:$C$564),ROWS($A$18:$A64)),1/ROW(②金銭出納簿!$C$4:$C$564),0),COLUMNS($A$5:D$5)),"")</f>
        <v/>
      </c>
      <c r="E53" s="12" t="str">
        <f t="array" ref="E53">IFERROR(INDEX(②金銭出納簿!$C$4:$M$564,MATCH(LARGE((②金銭出納簿!$G$4:$G$564=$A$1)*1/ROW(②金銭出納簿!$C$4:$C$564),ROWS($A$18:$A64)),1/ROW(②金銭出納簿!$C$4:$C$564),0),COLUMNS($A$5:E$5)),"")</f>
        <v/>
      </c>
      <c r="F53" s="134" t="str">
        <f t="array" ref="F53">IFERROR(INDEX(②金銭出納簿!$C$4:$M$564,MATCH(LARGE((②金銭出納簿!$G$4:$G$564=$A$1)*1/ROW(②金銭出納簿!$C$4:$C$564),ROWS($A$18:$A64)),1/ROW(②金銭出納簿!$C$4:$C$564),0),COLUMNS($A$5:F$5)),"")</f>
        <v/>
      </c>
      <c r="G53" s="134" t="str">
        <f t="array" ref="G53">IFERROR(INDEX(②金銭出納簿!$C$4:$M$564,MATCH(LARGE((②金銭出納簿!$G$4:$G$564=$A$1)*1/ROW(②金銭出納簿!$C$4:$C$564),ROWS($A$18:$A64)),1/ROW(②金銭出納簿!$C$4:$C$564),0),COLUMNS($A$5:G$5)),"")</f>
        <v/>
      </c>
      <c r="H53" s="15" t="str">
        <f t="array" ref="H53">IFERROR(INDEX(②金銭出納簿!$C$4:$M$564,MATCH(LARGE((②金銭出納簿!$G$4:$G$564=$A$1)*1/ROW(②金銭出納簿!$C$4:$C$564),ROWS($A$18:$A64)),1/ROW(②金銭出納簿!$C$4:$C$564),0),COLUMNS($A$5:H$5)),"")</f>
        <v/>
      </c>
      <c r="I53" s="17" t="str">
        <f t="array" ref="I53">IFERROR(INDEX(②金銭出納簿!$C$4:$M$564,MATCH(LARGE((②金銭出納簿!$G$4:$G$564=$A$1)*1/ROW(②金銭出納簿!$C$4:$C$564),ROWS($A$18:$A64)),1/ROW(②金銭出納簿!$C$4:$C$564),0),COLUMNS($A$5:I$5)),"")</f>
        <v/>
      </c>
      <c r="J53" s="16" t="str">
        <f t="array" ref="J53">IFERROR(INDEX(②金銭出納簿!$C$4:$M$564,MATCH(LARGE((②金銭出納簿!$G$4:$G$564=$A$1)*1/ROW(②金銭出納簿!$C$4:$C$564),ROWS($A$18:$A64)),1/ROW(②金銭出納簿!$C$4:$C$564),0),COLUMNS($A$5:J$5)),"")</f>
        <v/>
      </c>
      <c r="K53" s="17" t="str">
        <f t="shared" si="0"/>
        <v/>
      </c>
      <c r="L53" s="23" t="str">
        <f t="shared" si="1"/>
        <v/>
      </c>
    </row>
    <row r="54" spans="1:12" ht="20.25" customHeight="1" x14ac:dyDescent="0.15">
      <c r="A54" s="124" t="str">
        <f t="array" ref="A54">IFERROR(INDEX(②金銭出納簿!$C$4:$M$564,MATCH(LARGE((②金銭出納簿!$G$4:$G$564=$A$1)*1/ROW(②金銭出納簿!$C$4:$C$564),ROWS($A$18:$A65)),1/ROW(②金銭出納簿!$C$4:$C$564),0),COLUMNS($A$5:A$5)),"")</f>
        <v/>
      </c>
      <c r="B54" s="125" t="str">
        <f t="array" ref="B54">IFERROR(INDEX(②金銭出納簿!$C$4:$M$564,MATCH(LARGE((②金銭出納簿!$G$4:$G$564=$A$1)*1/ROW(②金銭出納簿!$C$4:$C$564),ROWS($A$18:$A65)),1/ROW(②金銭出納簿!$C$4:$C$564),0),COLUMNS($A$5:B$5)),"")</f>
        <v/>
      </c>
      <c r="C54" s="12" t="str">
        <f t="array" ref="C54">IFERROR(INDEX(②金銭出納簿!$C$4:$M$564,MATCH(LARGE((②金銭出納簿!$G$4:$G$564=$A$1)*1/ROW(②金銭出納簿!$C$4:$C$564),ROWS($A$18:$A65)),1/ROW(②金銭出納簿!$C$4:$C$564),0),COLUMNS($A$5:C$5)),"")</f>
        <v/>
      </c>
      <c r="D54" s="12" t="str">
        <f t="array" ref="D54">IFERROR(INDEX(②金銭出納簿!$C$4:$M$564,MATCH(LARGE((②金銭出納簿!$G$4:$G$564=$A$1)*1/ROW(②金銭出納簿!$C$4:$C$564),ROWS($A$18:$A65)),1/ROW(②金銭出納簿!$C$4:$C$564),0),COLUMNS($A$5:D$5)),"")</f>
        <v/>
      </c>
      <c r="E54" s="12" t="str">
        <f t="array" ref="E54">IFERROR(INDEX(②金銭出納簿!$C$4:$M$564,MATCH(LARGE((②金銭出納簿!$G$4:$G$564=$A$1)*1/ROW(②金銭出納簿!$C$4:$C$564),ROWS($A$18:$A65)),1/ROW(②金銭出納簿!$C$4:$C$564),0),COLUMNS($A$5:E$5)),"")</f>
        <v/>
      </c>
      <c r="F54" s="134" t="str">
        <f t="array" ref="F54">IFERROR(INDEX(②金銭出納簿!$C$4:$M$564,MATCH(LARGE((②金銭出納簿!$G$4:$G$564=$A$1)*1/ROW(②金銭出納簿!$C$4:$C$564),ROWS($A$18:$A65)),1/ROW(②金銭出納簿!$C$4:$C$564),0),COLUMNS($A$5:F$5)),"")</f>
        <v/>
      </c>
      <c r="G54" s="134" t="str">
        <f t="array" ref="G54">IFERROR(INDEX(②金銭出納簿!$C$4:$M$564,MATCH(LARGE((②金銭出納簿!$G$4:$G$564=$A$1)*1/ROW(②金銭出納簿!$C$4:$C$564),ROWS($A$18:$A65)),1/ROW(②金銭出納簿!$C$4:$C$564),0),COLUMNS($A$5:G$5)),"")</f>
        <v/>
      </c>
      <c r="H54" s="15" t="str">
        <f t="array" ref="H54">IFERROR(INDEX(②金銭出納簿!$C$4:$M$564,MATCH(LARGE((②金銭出納簿!$G$4:$G$564=$A$1)*1/ROW(②金銭出納簿!$C$4:$C$564),ROWS($A$18:$A65)),1/ROW(②金銭出納簿!$C$4:$C$564),0),COLUMNS($A$5:H$5)),"")</f>
        <v/>
      </c>
      <c r="I54" s="17" t="str">
        <f t="array" ref="I54">IFERROR(INDEX(②金銭出納簿!$C$4:$M$564,MATCH(LARGE((②金銭出納簿!$G$4:$G$564=$A$1)*1/ROW(②金銭出納簿!$C$4:$C$564),ROWS($A$18:$A65)),1/ROW(②金銭出納簿!$C$4:$C$564),0),COLUMNS($A$5:I$5)),"")</f>
        <v/>
      </c>
      <c r="J54" s="16" t="str">
        <f t="array" ref="J54">IFERROR(INDEX(②金銭出納簿!$C$4:$M$564,MATCH(LARGE((②金銭出納簿!$G$4:$G$564=$A$1)*1/ROW(②金銭出納簿!$C$4:$C$564),ROWS($A$18:$A65)),1/ROW(②金銭出納簿!$C$4:$C$564),0),COLUMNS($A$5:J$5)),"")</f>
        <v/>
      </c>
      <c r="K54" s="17" t="str">
        <f t="shared" ref="K54:K117" si="2">IFERROR(K53+I54,"")</f>
        <v/>
      </c>
      <c r="L54" s="23" t="str">
        <f t="shared" ref="L54:L117" si="3">IFERROR(L53+J54,"")</f>
        <v/>
      </c>
    </row>
    <row r="55" spans="1:12" ht="20.25" customHeight="1" x14ac:dyDescent="0.15">
      <c r="A55" s="124" t="str">
        <f t="array" ref="A55">IFERROR(INDEX(②金銭出納簿!$C$4:$M$564,MATCH(LARGE((②金銭出納簿!$G$4:$G$564=$A$1)*1/ROW(②金銭出納簿!$C$4:$C$564),ROWS($A$18:$A66)),1/ROW(②金銭出納簿!$C$4:$C$564),0),COLUMNS($A$5:A$5)),"")</f>
        <v/>
      </c>
      <c r="B55" s="125" t="str">
        <f t="array" ref="B55">IFERROR(INDEX(②金銭出納簿!$C$4:$M$564,MATCH(LARGE((②金銭出納簿!$G$4:$G$564=$A$1)*1/ROW(②金銭出納簿!$C$4:$C$564),ROWS($A$18:$A66)),1/ROW(②金銭出納簿!$C$4:$C$564),0),COLUMNS($A$5:B$5)),"")</f>
        <v/>
      </c>
      <c r="C55" s="12" t="str">
        <f t="array" ref="C55">IFERROR(INDEX(②金銭出納簿!$C$4:$M$564,MATCH(LARGE((②金銭出納簿!$G$4:$G$564=$A$1)*1/ROW(②金銭出納簿!$C$4:$C$564),ROWS($A$18:$A66)),1/ROW(②金銭出納簿!$C$4:$C$564),0),COLUMNS($A$5:C$5)),"")</f>
        <v/>
      </c>
      <c r="D55" s="12" t="str">
        <f t="array" ref="D55">IFERROR(INDEX(②金銭出納簿!$C$4:$M$564,MATCH(LARGE((②金銭出納簿!$G$4:$G$564=$A$1)*1/ROW(②金銭出納簿!$C$4:$C$564),ROWS($A$18:$A66)),1/ROW(②金銭出納簿!$C$4:$C$564),0),COLUMNS($A$5:D$5)),"")</f>
        <v/>
      </c>
      <c r="E55" s="12" t="str">
        <f t="array" ref="E55">IFERROR(INDEX(②金銭出納簿!$C$4:$M$564,MATCH(LARGE((②金銭出納簿!$G$4:$G$564=$A$1)*1/ROW(②金銭出納簿!$C$4:$C$564),ROWS($A$18:$A66)),1/ROW(②金銭出納簿!$C$4:$C$564),0),COLUMNS($A$5:E$5)),"")</f>
        <v/>
      </c>
      <c r="F55" s="134" t="str">
        <f t="array" ref="F55">IFERROR(INDEX(②金銭出納簿!$C$4:$M$564,MATCH(LARGE((②金銭出納簿!$G$4:$G$564=$A$1)*1/ROW(②金銭出納簿!$C$4:$C$564),ROWS($A$18:$A66)),1/ROW(②金銭出納簿!$C$4:$C$564),0),COLUMNS($A$5:F$5)),"")</f>
        <v/>
      </c>
      <c r="G55" s="134" t="str">
        <f t="array" ref="G55">IFERROR(INDEX(②金銭出納簿!$C$4:$M$564,MATCH(LARGE((②金銭出納簿!$G$4:$G$564=$A$1)*1/ROW(②金銭出納簿!$C$4:$C$564),ROWS($A$18:$A66)),1/ROW(②金銭出納簿!$C$4:$C$564),0),COLUMNS($A$5:G$5)),"")</f>
        <v/>
      </c>
      <c r="H55" s="15" t="str">
        <f t="array" ref="H55">IFERROR(INDEX(②金銭出納簿!$C$4:$M$564,MATCH(LARGE((②金銭出納簿!$G$4:$G$564=$A$1)*1/ROW(②金銭出納簿!$C$4:$C$564),ROWS($A$18:$A66)),1/ROW(②金銭出納簿!$C$4:$C$564),0),COLUMNS($A$5:H$5)),"")</f>
        <v/>
      </c>
      <c r="I55" s="17" t="str">
        <f t="array" ref="I55">IFERROR(INDEX(②金銭出納簿!$C$4:$M$564,MATCH(LARGE((②金銭出納簿!$G$4:$G$564=$A$1)*1/ROW(②金銭出納簿!$C$4:$C$564),ROWS($A$18:$A66)),1/ROW(②金銭出納簿!$C$4:$C$564),0),COLUMNS($A$5:I$5)),"")</f>
        <v/>
      </c>
      <c r="J55" s="16" t="str">
        <f t="array" ref="J55">IFERROR(INDEX(②金銭出納簿!$C$4:$M$564,MATCH(LARGE((②金銭出納簿!$G$4:$G$564=$A$1)*1/ROW(②金銭出納簿!$C$4:$C$564),ROWS($A$18:$A66)),1/ROW(②金銭出納簿!$C$4:$C$564),0),COLUMNS($A$5:J$5)),"")</f>
        <v/>
      </c>
      <c r="K55" s="17" t="str">
        <f t="shared" si="2"/>
        <v/>
      </c>
      <c r="L55" s="23" t="str">
        <f t="shared" si="3"/>
        <v/>
      </c>
    </row>
    <row r="56" spans="1:12" ht="20.25" customHeight="1" x14ac:dyDescent="0.15">
      <c r="A56" s="124" t="str">
        <f t="array" ref="A56">IFERROR(INDEX(②金銭出納簿!$C$4:$M$564,MATCH(LARGE((②金銭出納簿!$G$4:$G$564=$A$1)*1/ROW(②金銭出納簿!$C$4:$C$564),ROWS($A$18:$A67)),1/ROW(②金銭出納簿!$C$4:$C$564),0),COLUMNS($A$5:A$5)),"")</f>
        <v/>
      </c>
      <c r="B56" s="125" t="str">
        <f t="array" ref="B56">IFERROR(INDEX(②金銭出納簿!$C$4:$M$564,MATCH(LARGE((②金銭出納簿!$G$4:$G$564=$A$1)*1/ROW(②金銭出納簿!$C$4:$C$564),ROWS($A$18:$A67)),1/ROW(②金銭出納簿!$C$4:$C$564),0),COLUMNS($A$5:B$5)),"")</f>
        <v/>
      </c>
      <c r="C56" s="12" t="str">
        <f t="array" ref="C56">IFERROR(INDEX(②金銭出納簿!$C$4:$M$564,MATCH(LARGE((②金銭出納簿!$G$4:$G$564=$A$1)*1/ROW(②金銭出納簿!$C$4:$C$564),ROWS($A$18:$A67)),1/ROW(②金銭出納簿!$C$4:$C$564),0),COLUMNS($A$5:C$5)),"")</f>
        <v/>
      </c>
      <c r="D56" s="12" t="str">
        <f t="array" ref="D56">IFERROR(INDEX(②金銭出納簿!$C$4:$M$564,MATCH(LARGE((②金銭出納簿!$G$4:$G$564=$A$1)*1/ROW(②金銭出納簿!$C$4:$C$564),ROWS($A$18:$A67)),1/ROW(②金銭出納簿!$C$4:$C$564),0),COLUMNS($A$5:D$5)),"")</f>
        <v/>
      </c>
      <c r="E56" s="12" t="str">
        <f t="array" ref="E56">IFERROR(INDEX(②金銭出納簿!$C$4:$M$564,MATCH(LARGE((②金銭出納簿!$G$4:$G$564=$A$1)*1/ROW(②金銭出納簿!$C$4:$C$564),ROWS($A$18:$A67)),1/ROW(②金銭出納簿!$C$4:$C$564),0),COLUMNS($A$5:E$5)),"")</f>
        <v/>
      </c>
      <c r="F56" s="134" t="str">
        <f t="array" ref="F56">IFERROR(INDEX(②金銭出納簿!$C$4:$M$564,MATCH(LARGE((②金銭出納簿!$G$4:$G$564=$A$1)*1/ROW(②金銭出納簿!$C$4:$C$564),ROWS($A$18:$A67)),1/ROW(②金銭出納簿!$C$4:$C$564),0),COLUMNS($A$5:F$5)),"")</f>
        <v/>
      </c>
      <c r="G56" s="134" t="str">
        <f t="array" ref="G56">IFERROR(INDEX(②金銭出納簿!$C$4:$M$564,MATCH(LARGE((②金銭出納簿!$G$4:$G$564=$A$1)*1/ROW(②金銭出納簿!$C$4:$C$564),ROWS($A$18:$A67)),1/ROW(②金銭出納簿!$C$4:$C$564),0),COLUMNS($A$5:G$5)),"")</f>
        <v/>
      </c>
      <c r="H56" s="15" t="str">
        <f t="array" ref="H56">IFERROR(INDEX(②金銭出納簿!$C$4:$M$564,MATCH(LARGE((②金銭出納簿!$G$4:$G$564=$A$1)*1/ROW(②金銭出納簿!$C$4:$C$564),ROWS($A$18:$A67)),1/ROW(②金銭出納簿!$C$4:$C$564),0),COLUMNS($A$5:H$5)),"")</f>
        <v/>
      </c>
      <c r="I56" s="17" t="str">
        <f t="array" ref="I56">IFERROR(INDEX(②金銭出納簿!$C$4:$M$564,MATCH(LARGE((②金銭出納簿!$G$4:$G$564=$A$1)*1/ROW(②金銭出納簿!$C$4:$C$564),ROWS($A$18:$A67)),1/ROW(②金銭出納簿!$C$4:$C$564),0),COLUMNS($A$5:I$5)),"")</f>
        <v/>
      </c>
      <c r="J56" s="16" t="str">
        <f t="array" ref="J56">IFERROR(INDEX(②金銭出納簿!$C$4:$M$564,MATCH(LARGE((②金銭出納簿!$G$4:$G$564=$A$1)*1/ROW(②金銭出納簿!$C$4:$C$564),ROWS($A$18:$A67)),1/ROW(②金銭出納簿!$C$4:$C$564),0),COLUMNS($A$5:J$5)),"")</f>
        <v/>
      </c>
      <c r="K56" s="17" t="str">
        <f t="shared" si="2"/>
        <v/>
      </c>
      <c r="L56" s="23" t="str">
        <f t="shared" si="3"/>
        <v/>
      </c>
    </row>
    <row r="57" spans="1:12" ht="20.25" customHeight="1" x14ac:dyDescent="0.15">
      <c r="A57" s="124" t="str">
        <f t="array" ref="A57">IFERROR(INDEX(②金銭出納簿!$C$4:$M$564,MATCH(LARGE((②金銭出納簿!$G$4:$G$564=$A$1)*1/ROW(②金銭出納簿!$C$4:$C$564),ROWS($A$18:$A68)),1/ROW(②金銭出納簿!$C$4:$C$564),0),COLUMNS($A$5:A$5)),"")</f>
        <v/>
      </c>
      <c r="B57" s="125" t="str">
        <f t="array" ref="B57">IFERROR(INDEX(②金銭出納簿!$C$4:$M$564,MATCH(LARGE((②金銭出納簿!$G$4:$G$564=$A$1)*1/ROW(②金銭出納簿!$C$4:$C$564),ROWS($A$18:$A68)),1/ROW(②金銭出納簿!$C$4:$C$564),0),COLUMNS($A$5:B$5)),"")</f>
        <v/>
      </c>
      <c r="C57" s="12" t="str">
        <f t="array" ref="C57">IFERROR(INDEX(②金銭出納簿!$C$4:$M$564,MATCH(LARGE((②金銭出納簿!$G$4:$G$564=$A$1)*1/ROW(②金銭出納簿!$C$4:$C$564),ROWS($A$18:$A68)),1/ROW(②金銭出納簿!$C$4:$C$564),0),COLUMNS($A$5:C$5)),"")</f>
        <v/>
      </c>
      <c r="D57" s="12" t="str">
        <f t="array" ref="D57">IFERROR(INDEX(②金銭出納簿!$C$4:$M$564,MATCH(LARGE((②金銭出納簿!$G$4:$G$564=$A$1)*1/ROW(②金銭出納簿!$C$4:$C$564),ROWS($A$18:$A68)),1/ROW(②金銭出納簿!$C$4:$C$564),0),COLUMNS($A$5:D$5)),"")</f>
        <v/>
      </c>
      <c r="E57" s="12" t="str">
        <f t="array" ref="E57">IFERROR(INDEX(②金銭出納簿!$C$4:$M$564,MATCH(LARGE((②金銭出納簿!$G$4:$G$564=$A$1)*1/ROW(②金銭出納簿!$C$4:$C$564),ROWS($A$18:$A68)),1/ROW(②金銭出納簿!$C$4:$C$564),0),COLUMNS($A$5:E$5)),"")</f>
        <v/>
      </c>
      <c r="F57" s="134" t="str">
        <f t="array" ref="F57">IFERROR(INDEX(②金銭出納簿!$C$4:$M$564,MATCH(LARGE((②金銭出納簿!$G$4:$G$564=$A$1)*1/ROW(②金銭出納簿!$C$4:$C$564),ROWS($A$18:$A68)),1/ROW(②金銭出納簿!$C$4:$C$564),0),COLUMNS($A$5:F$5)),"")</f>
        <v/>
      </c>
      <c r="G57" s="134" t="str">
        <f t="array" ref="G57">IFERROR(INDEX(②金銭出納簿!$C$4:$M$564,MATCH(LARGE((②金銭出納簿!$G$4:$G$564=$A$1)*1/ROW(②金銭出納簿!$C$4:$C$564),ROWS($A$18:$A68)),1/ROW(②金銭出納簿!$C$4:$C$564),0),COLUMNS($A$5:G$5)),"")</f>
        <v/>
      </c>
      <c r="H57" s="15" t="str">
        <f t="array" ref="H57">IFERROR(INDEX(②金銭出納簿!$C$4:$M$564,MATCH(LARGE((②金銭出納簿!$G$4:$G$564=$A$1)*1/ROW(②金銭出納簿!$C$4:$C$564),ROWS($A$18:$A68)),1/ROW(②金銭出納簿!$C$4:$C$564),0),COLUMNS($A$5:H$5)),"")</f>
        <v/>
      </c>
      <c r="I57" s="17" t="str">
        <f t="array" ref="I57">IFERROR(INDEX(②金銭出納簿!$C$4:$M$564,MATCH(LARGE((②金銭出納簿!$G$4:$G$564=$A$1)*1/ROW(②金銭出納簿!$C$4:$C$564),ROWS($A$18:$A68)),1/ROW(②金銭出納簿!$C$4:$C$564),0),COLUMNS($A$5:I$5)),"")</f>
        <v/>
      </c>
      <c r="J57" s="16" t="str">
        <f t="array" ref="J57">IFERROR(INDEX(②金銭出納簿!$C$4:$M$564,MATCH(LARGE((②金銭出納簿!$G$4:$G$564=$A$1)*1/ROW(②金銭出納簿!$C$4:$C$564),ROWS($A$18:$A68)),1/ROW(②金銭出納簿!$C$4:$C$564),0),COLUMNS($A$5:J$5)),"")</f>
        <v/>
      </c>
      <c r="K57" s="17" t="str">
        <f t="shared" si="2"/>
        <v/>
      </c>
      <c r="L57" s="23" t="str">
        <f t="shared" si="3"/>
        <v/>
      </c>
    </row>
    <row r="58" spans="1:12" ht="20.25" customHeight="1" x14ac:dyDescent="0.15">
      <c r="A58" s="124" t="str">
        <f t="array" ref="A58">IFERROR(INDEX(②金銭出納簿!$C$4:$M$564,MATCH(LARGE((②金銭出納簿!$G$4:$G$564=$A$1)*1/ROW(②金銭出納簿!$C$4:$C$564),ROWS($A$18:$A69)),1/ROW(②金銭出納簿!$C$4:$C$564),0),COLUMNS($A$5:A$5)),"")</f>
        <v/>
      </c>
      <c r="B58" s="125" t="str">
        <f t="array" ref="B58">IFERROR(INDEX(②金銭出納簿!$C$4:$M$564,MATCH(LARGE((②金銭出納簿!$G$4:$G$564=$A$1)*1/ROW(②金銭出納簿!$C$4:$C$564),ROWS($A$18:$A69)),1/ROW(②金銭出納簿!$C$4:$C$564),0),COLUMNS($A$5:B$5)),"")</f>
        <v/>
      </c>
      <c r="C58" s="12" t="str">
        <f t="array" ref="C58">IFERROR(INDEX(②金銭出納簿!$C$4:$M$564,MATCH(LARGE((②金銭出納簿!$G$4:$G$564=$A$1)*1/ROW(②金銭出納簿!$C$4:$C$564),ROWS($A$18:$A69)),1/ROW(②金銭出納簿!$C$4:$C$564),0),COLUMNS($A$5:C$5)),"")</f>
        <v/>
      </c>
      <c r="D58" s="12" t="str">
        <f t="array" ref="D58">IFERROR(INDEX(②金銭出納簿!$C$4:$M$564,MATCH(LARGE((②金銭出納簿!$G$4:$G$564=$A$1)*1/ROW(②金銭出納簿!$C$4:$C$564),ROWS($A$18:$A69)),1/ROW(②金銭出納簿!$C$4:$C$564),0),COLUMNS($A$5:D$5)),"")</f>
        <v/>
      </c>
      <c r="E58" s="12" t="str">
        <f t="array" ref="E58">IFERROR(INDEX(②金銭出納簿!$C$4:$M$564,MATCH(LARGE((②金銭出納簿!$G$4:$G$564=$A$1)*1/ROW(②金銭出納簿!$C$4:$C$564),ROWS($A$18:$A69)),1/ROW(②金銭出納簿!$C$4:$C$564),0),COLUMNS($A$5:E$5)),"")</f>
        <v/>
      </c>
      <c r="F58" s="134" t="str">
        <f t="array" ref="F58">IFERROR(INDEX(②金銭出納簿!$C$4:$M$564,MATCH(LARGE((②金銭出納簿!$G$4:$G$564=$A$1)*1/ROW(②金銭出納簿!$C$4:$C$564),ROWS($A$18:$A69)),1/ROW(②金銭出納簿!$C$4:$C$564),0),COLUMNS($A$5:F$5)),"")</f>
        <v/>
      </c>
      <c r="G58" s="134" t="str">
        <f t="array" ref="G58">IFERROR(INDEX(②金銭出納簿!$C$4:$M$564,MATCH(LARGE((②金銭出納簿!$G$4:$G$564=$A$1)*1/ROW(②金銭出納簿!$C$4:$C$564),ROWS($A$18:$A69)),1/ROW(②金銭出納簿!$C$4:$C$564),0),COLUMNS($A$5:G$5)),"")</f>
        <v/>
      </c>
      <c r="H58" s="15" t="str">
        <f t="array" ref="H58">IFERROR(INDEX(②金銭出納簿!$C$4:$M$564,MATCH(LARGE((②金銭出納簿!$G$4:$G$564=$A$1)*1/ROW(②金銭出納簿!$C$4:$C$564),ROWS($A$18:$A69)),1/ROW(②金銭出納簿!$C$4:$C$564),0),COLUMNS($A$5:H$5)),"")</f>
        <v/>
      </c>
      <c r="I58" s="17" t="str">
        <f t="array" ref="I58">IFERROR(INDEX(②金銭出納簿!$C$4:$M$564,MATCH(LARGE((②金銭出納簿!$G$4:$G$564=$A$1)*1/ROW(②金銭出納簿!$C$4:$C$564),ROWS($A$18:$A69)),1/ROW(②金銭出納簿!$C$4:$C$564),0),COLUMNS($A$5:I$5)),"")</f>
        <v/>
      </c>
      <c r="J58" s="16" t="str">
        <f t="array" ref="J58">IFERROR(INDEX(②金銭出納簿!$C$4:$M$564,MATCH(LARGE((②金銭出納簿!$G$4:$G$564=$A$1)*1/ROW(②金銭出納簿!$C$4:$C$564),ROWS($A$18:$A69)),1/ROW(②金銭出納簿!$C$4:$C$564),0),COLUMNS($A$5:J$5)),"")</f>
        <v/>
      </c>
      <c r="K58" s="17" t="str">
        <f t="shared" si="2"/>
        <v/>
      </c>
      <c r="L58" s="23" t="str">
        <f t="shared" si="3"/>
        <v/>
      </c>
    </row>
    <row r="59" spans="1:12" ht="20.25" customHeight="1" x14ac:dyDescent="0.15">
      <c r="A59" s="124" t="str">
        <f t="array" ref="A59">IFERROR(INDEX(②金銭出納簿!$C$4:$M$564,MATCH(LARGE((②金銭出納簿!$G$4:$G$564=$A$1)*1/ROW(②金銭出納簿!$C$4:$C$564),ROWS($A$18:$A70)),1/ROW(②金銭出納簿!$C$4:$C$564),0),COLUMNS($A$5:A$5)),"")</f>
        <v/>
      </c>
      <c r="B59" s="125" t="str">
        <f t="array" ref="B59">IFERROR(INDEX(②金銭出納簿!$C$4:$M$564,MATCH(LARGE((②金銭出納簿!$G$4:$G$564=$A$1)*1/ROW(②金銭出納簿!$C$4:$C$564),ROWS($A$18:$A70)),1/ROW(②金銭出納簿!$C$4:$C$564),0),COLUMNS($A$5:B$5)),"")</f>
        <v/>
      </c>
      <c r="C59" s="12" t="str">
        <f t="array" ref="C59">IFERROR(INDEX(②金銭出納簿!$C$4:$M$564,MATCH(LARGE((②金銭出納簿!$G$4:$G$564=$A$1)*1/ROW(②金銭出納簿!$C$4:$C$564),ROWS($A$18:$A70)),1/ROW(②金銭出納簿!$C$4:$C$564),0),COLUMNS($A$5:C$5)),"")</f>
        <v/>
      </c>
      <c r="D59" s="12" t="str">
        <f t="array" ref="D59">IFERROR(INDEX(②金銭出納簿!$C$4:$M$564,MATCH(LARGE((②金銭出納簿!$G$4:$G$564=$A$1)*1/ROW(②金銭出納簿!$C$4:$C$564),ROWS($A$18:$A70)),1/ROW(②金銭出納簿!$C$4:$C$564),0),COLUMNS($A$5:D$5)),"")</f>
        <v/>
      </c>
      <c r="E59" s="12" t="str">
        <f t="array" ref="E59">IFERROR(INDEX(②金銭出納簿!$C$4:$M$564,MATCH(LARGE((②金銭出納簿!$G$4:$G$564=$A$1)*1/ROW(②金銭出納簿!$C$4:$C$564),ROWS($A$18:$A70)),1/ROW(②金銭出納簿!$C$4:$C$564),0),COLUMNS($A$5:E$5)),"")</f>
        <v/>
      </c>
      <c r="F59" s="134" t="str">
        <f t="array" ref="F59">IFERROR(INDEX(②金銭出納簿!$C$4:$M$564,MATCH(LARGE((②金銭出納簿!$G$4:$G$564=$A$1)*1/ROW(②金銭出納簿!$C$4:$C$564),ROWS($A$18:$A70)),1/ROW(②金銭出納簿!$C$4:$C$564),0),COLUMNS($A$5:F$5)),"")</f>
        <v/>
      </c>
      <c r="G59" s="134" t="str">
        <f t="array" ref="G59">IFERROR(INDEX(②金銭出納簿!$C$4:$M$564,MATCH(LARGE((②金銭出納簿!$G$4:$G$564=$A$1)*1/ROW(②金銭出納簿!$C$4:$C$564),ROWS($A$18:$A70)),1/ROW(②金銭出納簿!$C$4:$C$564),0),COLUMNS($A$5:G$5)),"")</f>
        <v/>
      </c>
      <c r="H59" s="15" t="str">
        <f t="array" ref="H59">IFERROR(INDEX(②金銭出納簿!$C$4:$M$564,MATCH(LARGE((②金銭出納簿!$G$4:$G$564=$A$1)*1/ROW(②金銭出納簿!$C$4:$C$564),ROWS($A$18:$A70)),1/ROW(②金銭出納簿!$C$4:$C$564),0),COLUMNS($A$5:H$5)),"")</f>
        <v/>
      </c>
      <c r="I59" s="17" t="str">
        <f t="array" ref="I59">IFERROR(INDEX(②金銭出納簿!$C$4:$M$564,MATCH(LARGE((②金銭出納簿!$G$4:$G$564=$A$1)*1/ROW(②金銭出納簿!$C$4:$C$564),ROWS($A$18:$A70)),1/ROW(②金銭出納簿!$C$4:$C$564),0),COLUMNS($A$5:I$5)),"")</f>
        <v/>
      </c>
      <c r="J59" s="16" t="str">
        <f t="array" ref="J59">IFERROR(INDEX(②金銭出納簿!$C$4:$M$564,MATCH(LARGE((②金銭出納簿!$G$4:$G$564=$A$1)*1/ROW(②金銭出納簿!$C$4:$C$564),ROWS($A$18:$A70)),1/ROW(②金銭出納簿!$C$4:$C$564),0),COLUMNS($A$5:J$5)),"")</f>
        <v/>
      </c>
      <c r="K59" s="17" t="str">
        <f t="shared" si="2"/>
        <v/>
      </c>
      <c r="L59" s="23" t="str">
        <f t="shared" si="3"/>
        <v/>
      </c>
    </row>
    <row r="60" spans="1:12" ht="20.25" customHeight="1" x14ac:dyDescent="0.15">
      <c r="A60" s="124" t="str">
        <f t="array" ref="A60">IFERROR(INDEX(②金銭出納簿!$C$4:$M$564,MATCH(LARGE((②金銭出納簿!$G$4:$G$564=$A$1)*1/ROW(②金銭出納簿!$C$4:$C$564),ROWS($A$18:$A71)),1/ROW(②金銭出納簿!$C$4:$C$564),0),COLUMNS($A$5:A$5)),"")</f>
        <v/>
      </c>
      <c r="B60" s="125" t="str">
        <f t="array" ref="B60">IFERROR(INDEX(②金銭出納簿!$C$4:$M$564,MATCH(LARGE((②金銭出納簿!$G$4:$G$564=$A$1)*1/ROW(②金銭出納簿!$C$4:$C$564),ROWS($A$18:$A71)),1/ROW(②金銭出納簿!$C$4:$C$564),0),COLUMNS($A$5:B$5)),"")</f>
        <v/>
      </c>
      <c r="C60" s="12" t="str">
        <f t="array" ref="C60">IFERROR(INDEX(②金銭出納簿!$C$4:$M$564,MATCH(LARGE((②金銭出納簿!$G$4:$G$564=$A$1)*1/ROW(②金銭出納簿!$C$4:$C$564),ROWS($A$18:$A71)),1/ROW(②金銭出納簿!$C$4:$C$564),0),COLUMNS($A$5:C$5)),"")</f>
        <v/>
      </c>
      <c r="D60" s="12" t="str">
        <f t="array" ref="D60">IFERROR(INDEX(②金銭出納簿!$C$4:$M$564,MATCH(LARGE((②金銭出納簿!$G$4:$G$564=$A$1)*1/ROW(②金銭出納簿!$C$4:$C$564),ROWS($A$18:$A71)),1/ROW(②金銭出納簿!$C$4:$C$564),0),COLUMNS($A$5:D$5)),"")</f>
        <v/>
      </c>
      <c r="E60" s="12" t="str">
        <f t="array" ref="E60">IFERROR(INDEX(②金銭出納簿!$C$4:$M$564,MATCH(LARGE((②金銭出納簿!$G$4:$G$564=$A$1)*1/ROW(②金銭出納簿!$C$4:$C$564),ROWS($A$18:$A71)),1/ROW(②金銭出納簿!$C$4:$C$564),0),COLUMNS($A$5:E$5)),"")</f>
        <v/>
      </c>
      <c r="F60" s="134" t="str">
        <f t="array" ref="F60">IFERROR(INDEX(②金銭出納簿!$C$4:$M$564,MATCH(LARGE((②金銭出納簿!$G$4:$G$564=$A$1)*1/ROW(②金銭出納簿!$C$4:$C$564),ROWS($A$18:$A71)),1/ROW(②金銭出納簿!$C$4:$C$564),0),COLUMNS($A$5:F$5)),"")</f>
        <v/>
      </c>
      <c r="G60" s="134" t="str">
        <f t="array" ref="G60">IFERROR(INDEX(②金銭出納簿!$C$4:$M$564,MATCH(LARGE((②金銭出納簿!$G$4:$G$564=$A$1)*1/ROW(②金銭出納簿!$C$4:$C$564),ROWS($A$18:$A71)),1/ROW(②金銭出納簿!$C$4:$C$564),0),COLUMNS($A$5:G$5)),"")</f>
        <v/>
      </c>
      <c r="H60" s="15" t="str">
        <f t="array" ref="H60">IFERROR(INDEX(②金銭出納簿!$C$4:$M$564,MATCH(LARGE((②金銭出納簿!$G$4:$G$564=$A$1)*1/ROW(②金銭出納簿!$C$4:$C$564),ROWS($A$18:$A71)),1/ROW(②金銭出納簿!$C$4:$C$564),0),COLUMNS($A$5:H$5)),"")</f>
        <v/>
      </c>
      <c r="I60" s="17" t="str">
        <f t="array" ref="I60">IFERROR(INDEX(②金銭出納簿!$C$4:$M$564,MATCH(LARGE((②金銭出納簿!$G$4:$G$564=$A$1)*1/ROW(②金銭出納簿!$C$4:$C$564),ROWS($A$18:$A71)),1/ROW(②金銭出納簿!$C$4:$C$564),0),COLUMNS($A$5:I$5)),"")</f>
        <v/>
      </c>
      <c r="J60" s="16" t="str">
        <f t="array" ref="J60">IFERROR(INDEX(②金銭出納簿!$C$4:$M$564,MATCH(LARGE((②金銭出納簿!$G$4:$G$564=$A$1)*1/ROW(②金銭出納簿!$C$4:$C$564),ROWS($A$18:$A71)),1/ROW(②金銭出納簿!$C$4:$C$564),0),COLUMNS($A$5:J$5)),"")</f>
        <v/>
      </c>
      <c r="K60" s="17" t="str">
        <f t="shared" si="2"/>
        <v/>
      </c>
      <c r="L60" s="23" t="str">
        <f t="shared" si="3"/>
        <v/>
      </c>
    </row>
    <row r="61" spans="1:12" ht="20.25" customHeight="1" x14ac:dyDescent="0.15">
      <c r="A61" s="124" t="str">
        <f t="array" ref="A61">IFERROR(INDEX(②金銭出納簿!$C$4:$M$564,MATCH(LARGE((②金銭出納簿!$G$4:$G$564=$A$1)*1/ROW(②金銭出納簿!$C$4:$C$564),ROWS($A$18:$A72)),1/ROW(②金銭出納簿!$C$4:$C$564),0),COLUMNS($A$5:A$5)),"")</f>
        <v/>
      </c>
      <c r="B61" s="125" t="str">
        <f t="array" ref="B61">IFERROR(INDEX(②金銭出納簿!$C$4:$M$564,MATCH(LARGE((②金銭出納簿!$G$4:$G$564=$A$1)*1/ROW(②金銭出納簿!$C$4:$C$564),ROWS($A$18:$A72)),1/ROW(②金銭出納簿!$C$4:$C$564),0),COLUMNS($A$5:B$5)),"")</f>
        <v/>
      </c>
      <c r="C61" s="12" t="str">
        <f t="array" ref="C61">IFERROR(INDEX(②金銭出納簿!$C$4:$M$564,MATCH(LARGE((②金銭出納簿!$G$4:$G$564=$A$1)*1/ROW(②金銭出納簿!$C$4:$C$564),ROWS($A$18:$A72)),1/ROW(②金銭出納簿!$C$4:$C$564),0),COLUMNS($A$5:C$5)),"")</f>
        <v/>
      </c>
      <c r="D61" s="12" t="str">
        <f t="array" ref="D61">IFERROR(INDEX(②金銭出納簿!$C$4:$M$564,MATCH(LARGE((②金銭出納簿!$G$4:$G$564=$A$1)*1/ROW(②金銭出納簿!$C$4:$C$564),ROWS($A$18:$A72)),1/ROW(②金銭出納簿!$C$4:$C$564),0),COLUMNS($A$5:D$5)),"")</f>
        <v/>
      </c>
      <c r="E61" s="12" t="str">
        <f t="array" ref="E61">IFERROR(INDEX(②金銭出納簿!$C$4:$M$564,MATCH(LARGE((②金銭出納簿!$G$4:$G$564=$A$1)*1/ROW(②金銭出納簿!$C$4:$C$564),ROWS($A$18:$A72)),1/ROW(②金銭出納簿!$C$4:$C$564),0),COLUMNS($A$5:E$5)),"")</f>
        <v/>
      </c>
      <c r="F61" s="134" t="str">
        <f t="array" ref="F61">IFERROR(INDEX(②金銭出納簿!$C$4:$M$564,MATCH(LARGE((②金銭出納簿!$G$4:$G$564=$A$1)*1/ROW(②金銭出納簿!$C$4:$C$564),ROWS($A$18:$A72)),1/ROW(②金銭出納簿!$C$4:$C$564),0),COLUMNS($A$5:F$5)),"")</f>
        <v/>
      </c>
      <c r="G61" s="134" t="str">
        <f t="array" ref="G61">IFERROR(INDEX(②金銭出納簿!$C$4:$M$564,MATCH(LARGE((②金銭出納簿!$G$4:$G$564=$A$1)*1/ROW(②金銭出納簿!$C$4:$C$564),ROWS($A$18:$A72)),1/ROW(②金銭出納簿!$C$4:$C$564),0),COLUMNS($A$5:G$5)),"")</f>
        <v/>
      </c>
      <c r="H61" s="15" t="str">
        <f t="array" ref="H61">IFERROR(INDEX(②金銭出納簿!$C$4:$M$564,MATCH(LARGE((②金銭出納簿!$G$4:$G$564=$A$1)*1/ROW(②金銭出納簿!$C$4:$C$564),ROWS($A$18:$A72)),1/ROW(②金銭出納簿!$C$4:$C$564),0),COLUMNS($A$5:H$5)),"")</f>
        <v/>
      </c>
      <c r="I61" s="17" t="str">
        <f t="array" ref="I61">IFERROR(INDEX(②金銭出納簿!$C$4:$M$564,MATCH(LARGE((②金銭出納簿!$G$4:$G$564=$A$1)*1/ROW(②金銭出納簿!$C$4:$C$564),ROWS($A$18:$A72)),1/ROW(②金銭出納簿!$C$4:$C$564),0),COLUMNS($A$5:I$5)),"")</f>
        <v/>
      </c>
      <c r="J61" s="16" t="str">
        <f t="array" ref="J61">IFERROR(INDEX(②金銭出納簿!$C$4:$M$564,MATCH(LARGE((②金銭出納簿!$G$4:$G$564=$A$1)*1/ROW(②金銭出納簿!$C$4:$C$564),ROWS($A$18:$A72)),1/ROW(②金銭出納簿!$C$4:$C$564),0),COLUMNS($A$5:J$5)),"")</f>
        <v/>
      </c>
      <c r="K61" s="17" t="str">
        <f t="shared" si="2"/>
        <v/>
      </c>
      <c r="L61" s="23" t="str">
        <f t="shared" si="3"/>
        <v/>
      </c>
    </row>
    <row r="62" spans="1:12" ht="20.25" customHeight="1" x14ac:dyDescent="0.15">
      <c r="A62" s="124" t="str">
        <f t="array" ref="A62">IFERROR(INDEX(②金銭出納簿!$C$4:$M$564,MATCH(LARGE((②金銭出納簿!$G$4:$G$564=$A$1)*1/ROW(②金銭出納簿!$C$4:$C$564),ROWS($A$18:$A73)),1/ROW(②金銭出納簿!$C$4:$C$564),0),COLUMNS($A$5:A$5)),"")</f>
        <v/>
      </c>
      <c r="B62" s="125" t="str">
        <f t="array" ref="B62">IFERROR(INDEX(②金銭出納簿!$C$4:$M$564,MATCH(LARGE((②金銭出納簿!$G$4:$G$564=$A$1)*1/ROW(②金銭出納簿!$C$4:$C$564),ROWS($A$18:$A73)),1/ROW(②金銭出納簿!$C$4:$C$564),0),COLUMNS($A$5:B$5)),"")</f>
        <v/>
      </c>
      <c r="C62" s="12" t="str">
        <f t="array" ref="C62">IFERROR(INDEX(②金銭出納簿!$C$4:$M$564,MATCH(LARGE((②金銭出納簿!$G$4:$G$564=$A$1)*1/ROW(②金銭出納簿!$C$4:$C$564),ROWS($A$18:$A73)),1/ROW(②金銭出納簿!$C$4:$C$564),0),COLUMNS($A$5:C$5)),"")</f>
        <v/>
      </c>
      <c r="D62" s="12" t="str">
        <f t="array" ref="D62">IFERROR(INDEX(②金銭出納簿!$C$4:$M$564,MATCH(LARGE((②金銭出納簿!$G$4:$G$564=$A$1)*1/ROW(②金銭出納簿!$C$4:$C$564),ROWS($A$18:$A73)),1/ROW(②金銭出納簿!$C$4:$C$564),0),COLUMNS($A$5:D$5)),"")</f>
        <v/>
      </c>
      <c r="E62" s="12" t="str">
        <f t="array" ref="E62">IFERROR(INDEX(②金銭出納簿!$C$4:$M$564,MATCH(LARGE((②金銭出納簿!$G$4:$G$564=$A$1)*1/ROW(②金銭出納簿!$C$4:$C$564),ROWS($A$18:$A73)),1/ROW(②金銭出納簿!$C$4:$C$564),0),COLUMNS($A$5:E$5)),"")</f>
        <v/>
      </c>
      <c r="F62" s="134" t="str">
        <f t="array" ref="F62">IFERROR(INDEX(②金銭出納簿!$C$4:$M$564,MATCH(LARGE((②金銭出納簿!$G$4:$G$564=$A$1)*1/ROW(②金銭出納簿!$C$4:$C$564),ROWS($A$18:$A73)),1/ROW(②金銭出納簿!$C$4:$C$564),0),COLUMNS($A$5:F$5)),"")</f>
        <v/>
      </c>
      <c r="G62" s="134" t="str">
        <f t="array" ref="G62">IFERROR(INDEX(②金銭出納簿!$C$4:$M$564,MATCH(LARGE((②金銭出納簿!$G$4:$G$564=$A$1)*1/ROW(②金銭出納簿!$C$4:$C$564),ROWS($A$18:$A73)),1/ROW(②金銭出納簿!$C$4:$C$564),0),COLUMNS($A$5:G$5)),"")</f>
        <v/>
      </c>
      <c r="H62" s="15" t="str">
        <f t="array" ref="H62">IFERROR(INDEX(②金銭出納簿!$C$4:$M$564,MATCH(LARGE((②金銭出納簿!$G$4:$G$564=$A$1)*1/ROW(②金銭出納簿!$C$4:$C$564),ROWS($A$18:$A73)),1/ROW(②金銭出納簿!$C$4:$C$564),0),COLUMNS($A$5:H$5)),"")</f>
        <v/>
      </c>
      <c r="I62" s="17" t="str">
        <f t="array" ref="I62">IFERROR(INDEX(②金銭出納簿!$C$4:$M$564,MATCH(LARGE((②金銭出納簿!$G$4:$G$564=$A$1)*1/ROW(②金銭出納簿!$C$4:$C$564),ROWS($A$18:$A73)),1/ROW(②金銭出納簿!$C$4:$C$564),0),COLUMNS($A$5:I$5)),"")</f>
        <v/>
      </c>
      <c r="J62" s="16" t="str">
        <f t="array" ref="J62">IFERROR(INDEX(②金銭出納簿!$C$4:$M$564,MATCH(LARGE((②金銭出納簿!$G$4:$G$564=$A$1)*1/ROW(②金銭出納簿!$C$4:$C$564),ROWS($A$18:$A73)),1/ROW(②金銭出納簿!$C$4:$C$564),0),COLUMNS($A$5:J$5)),"")</f>
        <v/>
      </c>
      <c r="K62" s="17" t="str">
        <f t="shared" si="2"/>
        <v/>
      </c>
      <c r="L62" s="23" t="str">
        <f t="shared" si="3"/>
        <v/>
      </c>
    </row>
    <row r="63" spans="1:12" ht="20.25" customHeight="1" x14ac:dyDescent="0.15">
      <c r="A63" s="124" t="str">
        <f t="array" ref="A63">IFERROR(INDEX(②金銭出納簿!$C$4:$M$564,MATCH(LARGE((②金銭出納簿!$G$4:$G$564=$A$1)*1/ROW(②金銭出納簿!$C$4:$C$564),ROWS($A$18:$A74)),1/ROW(②金銭出納簿!$C$4:$C$564),0),COLUMNS($A$5:A$5)),"")</f>
        <v/>
      </c>
      <c r="B63" s="125" t="str">
        <f t="array" ref="B63">IFERROR(INDEX(②金銭出納簿!$C$4:$M$564,MATCH(LARGE((②金銭出納簿!$G$4:$G$564=$A$1)*1/ROW(②金銭出納簿!$C$4:$C$564),ROWS($A$18:$A74)),1/ROW(②金銭出納簿!$C$4:$C$564),0),COLUMNS($A$5:B$5)),"")</f>
        <v/>
      </c>
      <c r="C63" s="12" t="str">
        <f t="array" ref="C63">IFERROR(INDEX(②金銭出納簿!$C$4:$M$564,MATCH(LARGE((②金銭出納簿!$G$4:$G$564=$A$1)*1/ROW(②金銭出納簿!$C$4:$C$564),ROWS($A$18:$A74)),1/ROW(②金銭出納簿!$C$4:$C$564),0),COLUMNS($A$5:C$5)),"")</f>
        <v/>
      </c>
      <c r="D63" s="12" t="str">
        <f t="array" ref="D63">IFERROR(INDEX(②金銭出納簿!$C$4:$M$564,MATCH(LARGE((②金銭出納簿!$G$4:$G$564=$A$1)*1/ROW(②金銭出納簿!$C$4:$C$564),ROWS($A$18:$A74)),1/ROW(②金銭出納簿!$C$4:$C$564),0),COLUMNS($A$5:D$5)),"")</f>
        <v/>
      </c>
      <c r="E63" s="12" t="str">
        <f t="array" ref="E63">IFERROR(INDEX(②金銭出納簿!$C$4:$M$564,MATCH(LARGE((②金銭出納簿!$G$4:$G$564=$A$1)*1/ROW(②金銭出納簿!$C$4:$C$564),ROWS($A$18:$A74)),1/ROW(②金銭出納簿!$C$4:$C$564),0),COLUMNS($A$5:E$5)),"")</f>
        <v/>
      </c>
      <c r="F63" s="134" t="str">
        <f t="array" ref="F63">IFERROR(INDEX(②金銭出納簿!$C$4:$M$564,MATCH(LARGE((②金銭出納簿!$G$4:$G$564=$A$1)*1/ROW(②金銭出納簿!$C$4:$C$564),ROWS($A$18:$A74)),1/ROW(②金銭出納簿!$C$4:$C$564),0),COLUMNS($A$5:F$5)),"")</f>
        <v/>
      </c>
      <c r="G63" s="134" t="str">
        <f t="array" ref="G63">IFERROR(INDEX(②金銭出納簿!$C$4:$M$564,MATCH(LARGE((②金銭出納簿!$G$4:$G$564=$A$1)*1/ROW(②金銭出納簿!$C$4:$C$564),ROWS($A$18:$A74)),1/ROW(②金銭出納簿!$C$4:$C$564),0),COLUMNS($A$5:G$5)),"")</f>
        <v/>
      </c>
      <c r="H63" s="15" t="str">
        <f t="array" ref="H63">IFERROR(INDEX(②金銭出納簿!$C$4:$M$564,MATCH(LARGE((②金銭出納簿!$G$4:$G$564=$A$1)*1/ROW(②金銭出納簿!$C$4:$C$564),ROWS($A$18:$A74)),1/ROW(②金銭出納簿!$C$4:$C$564),0),COLUMNS($A$5:H$5)),"")</f>
        <v/>
      </c>
      <c r="I63" s="17" t="str">
        <f t="array" ref="I63">IFERROR(INDEX(②金銭出納簿!$C$4:$M$564,MATCH(LARGE((②金銭出納簿!$G$4:$G$564=$A$1)*1/ROW(②金銭出納簿!$C$4:$C$564),ROWS($A$18:$A74)),1/ROW(②金銭出納簿!$C$4:$C$564),0),COLUMNS($A$5:I$5)),"")</f>
        <v/>
      </c>
      <c r="J63" s="16" t="str">
        <f t="array" ref="J63">IFERROR(INDEX(②金銭出納簿!$C$4:$M$564,MATCH(LARGE((②金銭出納簿!$G$4:$G$564=$A$1)*1/ROW(②金銭出納簿!$C$4:$C$564),ROWS($A$18:$A74)),1/ROW(②金銭出納簿!$C$4:$C$564),0),COLUMNS($A$5:J$5)),"")</f>
        <v/>
      </c>
      <c r="K63" s="17" t="str">
        <f t="shared" si="2"/>
        <v/>
      </c>
      <c r="L63" s="23" t="str">
        <f t="shared" si="3"/>
        <v/>
      </c>
    </row>
    <row r="64" spans="1:12" ht="20.25" customHeight="1" x14ac:dyDescent="0.15">
      <c r="A64" s="124" t="str">
        <f t="array" ref="A64">IFERROR(INDEX(②金銭出納簿!$C$4:$M$564,MATCH(LARGE((②金銭出納簿!$G$4:$G$564=$A$1)*1/ROW(②金銭出納簿!$C$4:$C$564),ROWS($A$18:$A75)),1/ROW(②金銭出納簿!$C$4:$C$564),0),COLUMNS($A$5:A$5)),"")</f>
        <v/>
      </c>
      <c r="B64" s="125" t="str">
        <f t="array" ref="B64">IFERROR(INDEX(②金銭出納簿!$C$4:$M$564,MATCH(LARGE((②金銭出納簿!$G$4:$G$564=$A$1)*1/ROW(②金銭出納簿!$C$4:$C$564),ROWS($A$18:$A75)),1/ROW(②金銭出納簿!$C$4:$C$564),0),COLUMNS($A$5:B$5)),"")</f>
        <v/>
      </c>
      <c r="C64" s="12" t="str">
        <f t="array" ref="C64">IFERROR(INDEX(②金銭出納簿!$C$4:$M$564,MATCH(LARGE((②金銭出納簿!$G$4:$G$564=$A$1)*1/ROW(②金銭出納簿!$C$4:$C$564),ROWS($A$18:$A75)),1/ROW(②金銭出納簿!$C$4:$C$564),0),COLUMNS($A$5:C$5)),"")</f>
        <v/>
      </c>
      <c r="D64" s="12" t="str">
        <f t="array" ref="D64">IFERROR(INDEX(②金銭出納簿!$C$4:$M$564,MATCH(LARGE((②金銭出納簿!$G$4:$G$564=$A$1)*1/ROW(②金銭出納簿!$C$4:$C$564),ROWS($A$18:$A75)),1/ROW(②金銭出納簿!$C$4:$C$564),0),COLUMNS($A$5:D$5)),"")</f>
        <v/>
      </c>
      <c r="E64" s="12" t="str">
        <f t="array" ref="E64">IFERROR(INDEX(②金銭出納簿!$C$4:$M$564,MATCH(LARGE((②金銭出納簿!$G$4:$G$564=$A$1)*1/ROW(②金銭出納簿!$C$4:$C$564),ROWS($A$18:$A75)),1/ROW(②金銭出納簿!$C$4:$C$564),0),COLUMNS($A$5:E$5)),"")</f>
        <v/>
      </c>
      <c r="F64" s="134" t="str">
        <f t="array" ref="F64">IFERROR(INDEX(②金銭出納簿!$C$4:$M$564,MATCH(LARGE((②金銭出納簿!$G$4:$G$564=$A$1)*1/ROW(②金銭出納簿!$C$4:$C$564),ROWS($A$18:$A75)),1/ROW(②金銭出納簿!$C$4:$C$564),0),COLUMNS($A$5:F$5)),"")</f>
        <v/>
      </c>
      <c r="G64" s="134" t="str">
        <f t="array" ref="G64">IFERROR(INDEX(②金銭出納簿!$C$4:$M$564,MATCH(LARGE((②金銭出納簿!$G$4:$G$564=$A$1)*1/ROW(②金銭出納簿!$C$4:$C$564),ROWS($A$18:$A75)),1/ROW(②金銭出納簿!$C$4:$C$564),0),COLUMNS($A$5:G$5)),"")</f>
        <v/>
      </c>
      <c r="H64" s="15" t="str">
        <f t="array" ref="H64">IFERROR(INDEX(②金銭出納簿!$C$4:$M$564,MATCH(LARGE((②金銭出納簿!$G$4:$G$564=$A$1)*1/ROW(②金銭出納簿!$C$4:$C$564),ROWS($A$18:$A75)),1/ROW(②金銭出納簿!$C$4:$C$564),0),COLUMNS($A$5:H$5)),"")</f>
        <v/>
      </c>
      <c r="I64" s="17" t="str">
        <f t="array" ref="I64">IFERROR(INDEX(②金銭出納簿!$C$4:$M$564,MATCH(LARGE((②金銭出納簿!$G$4:$G$564=$A$1)*1/ROW(②金銭出納簿!$C$4:$C$564),ROWS($A$18:$A75)),1/ROW(②金銭出納簿!$C$4:$C$564),0),COLUMNS($A$5:I$5)),"")</f>
        <v/>
      </c>
      <c r="J64" s="16" t="str">
        <f t="array" ref="J64">IFERROR(INDEX(②金銭出納簿!$C$4:$M$564,MATCH(LARGE((②金銭出納簿!$G$4:$G$564=$A$1)*1/ROW(②金銭出納簿!$C$4:$C$564),ROWS($A$18:$A75)),1/ROW(②金銭出納簿!$C$4:$C$564),0),COLUMNS($A$5:J$5)),"")</f>
        <v/>
      </c>
      <c r="K64" s="17" t="str">
        <f t="shared" si="2"/>
        <v/>
      </c>
      <c r="L64" s="23" t="str">
        <f t="shared" si="3"/>
        <v/>
      </c>
    </row>
    <row r="65" spans="1:12" ht="20.25" customHeight="1" x14ac:dyDescent="0.15">
      <c r="A65" s="124" t="str">
        <f t="array" ref="A65">IFERROR(INDEX(②金銭出納簿!$C$4:$M$564,MATCH(LARGE((②金銭出納簿!$G$4:$G$564=$A$1)*1/ROW(②金銭出納簿!$C$4:$C$564),ROWS($A$18:$A76)),1/ROW(②金銭出納簿!$C$4:$C$564),0),COLUMNS($A$5:A$5)),"")</f>
        <v/>
      </c>
      <c r="B65" s="125" t="str">
        <f t="array" ref="B65">IFERROR(INDEX(②金銭出納簿!$C$4:$M$564,MATCH(LARGE((②金銭出納簿!$G$4:$G$564=$A$1)*1/ROW(②金銭出納簿!$C$4:$C$564),ROWS($A$18:$A76)),1/ROW(②金銭出納簿!$C$4:$C$564),0),COLUMNS($A$5:B$5)),"")</f>
        <v/>
      </c>
      <c r="C65" s="12" t="str">
        <f t="array" ref="C65">IFERROR(INDEX(②金銭出納簿!$C$4:$M$564,MATCH(LARGE((②金銭出納簿!$G$4:$G$564=$A$1)*1/ROW(②金銭出納簿!$C$4:$C$564),ROWS($A$18:$A76)),1/ROW(②金銭出納簿!$C$4:$C$564),0),COLUMNS($A$5:C$5)),"")</f>
        <v/>
      </c>
      <c r="D65" s="12" t="str">
        <f t="array" ref="D65">IFERROR(INDEX(②金銭出納簿!$C$4:$M$564,MATCH(LARGE((②金銭出納簿!$G$4:$G$564=$A$1)*1/ROW(②金銭出納簿!$C$4:$C$564),ROWS($A$18:$A76)),1/ROW(②金銭出納簿!$C$4:$C$564),0),COLUMNS($A$5:D$5)),"")</f>
        <v/>
      </c>
      <c r="E65" s="12" t="str">
        <f t="array" ref="E65">IFERROR(INDEX(②金銭出納簿!$C$4:$M$564,MATCH(LARGE((②金銭出納簿!$G$4:$G$564=$A$1)*1/ROW(②金銭出納簿!$C$4:$C$564),ROWS($A$18:$A76)),1/ROW(②金銭出納簿!$C$4:$C$564),0),COLUMNS($A$5:E$5)),"")</f>
        <v/>
      </c>
      <c r="F65" s="134" t="str">
        <f t="array" ref="F65">IFERROR(INDEX(②金銭出納簿!$C$4:$M$564,MATCH(LARGE((②金銭出納簿!$G$4:$G$564=$A$1)*1/ROW(②金銭出納簿!$C$4:$C$564),ROWS($A$18:$A76)),1/ROW(②金銭出納簿!$C$4:$C$564),0),COLUMNS($A$5:F$5)),"")</f>
        <v/>
      </c>
      <c r="G65" s="134" t="str">
        <f t="array" ref="G65">IFERROR(INDEX(②金銭出納簿!$C$4:$M$564,MATCH(LARGE((②金銭出納簿!$G$4:$G$564=$A$1)*1/ROW(②金銭出納簿!$C$4:$C$564),ROWS($A$18:$A76)),1/ROW(②金銭出納簿!$C$4:$C$564),0),COLUMNS($A$5:G$5)),"")</f>
        <v/>
      </c>
      <c r="H65" s="15" t="str">
        <f t="array" ref="H65">IFERROR(INDEX(②金銭出納簿!$C$4:$M$564,MATCH(LARGE((②金銭出納簿!$G$4:$G$564=$A$1)*1/ROW(②金銭出納簿!$C$4:$C$564),ROWS($A$18:$A76)),1/ROW(②金銭出納簿!$C$4:$C$564),0),COLUMNS($A$5:H$5)),"")</f>
        <v/>
      </c>
      <c r="I65" s="17" t="str">
        <f t="array" ref="I65">IFERROR(INDEX(②金銭出納簿!$C$4:$M$564,MATCH(LARGE((②金銭出納簿!$G$4:$G$564=$A$1)*1/ROW(②金銭出納簿!$C$4:$C$564),ROWS($A$18:$A76)),1/ROW(②金銭出納簿!$C$4:$C$564),0),COLUMNS($A$5:I$5)),"")</f>
        <v/>
      </c>
      <c r="J65" s="16" t="str">
        <f t="array" ref="J65">IFERROR(INDEX(②金銭出納簿!$C$4:$M$564,MATCH(LARGE((②金銭出納簿!$G$4:$G$564=$A$1)*1/ROW(②金銭出納簿!$C$4:$C$564),ROWS($A$18:$A76)),1/ROW(②金銭出納簿!$C$4:$C$564),0),COLUMNS($A$5:J$5)),"")</f>
        <v/>
      </c>
      <c r="K65" s="17" t="str">
        <f t="shared" si="2"/>
        <v/>
      </c>
      <c r="L65" s="23" t="str">
        <f t="shared" si="3"/>
        <v/>
      </c>
    </row>
    <row r="66" spans="1:12" ht="20.25" customHeight="1" x14ac:dyDescent="0.15">
      <c r="A66" s="124" t="str">
        <f t="array" ref="A66">IFERROR(INDEX(②金銭出納簿!$C$4:$M$564,MATCH(LARGE((②金銭出納簿!$G$4:$G$564=$A$1)*1/ROW(②金銭出納簿!$C$4:$C$564),ROWS($A$18:$A77)),1/ROW(②金銭出納簿!$C$4:$C$564),0),COLUMNS($A$5:A$5)),"")</f>
        <v/>
      </c>
      <c r="B66" s="125" t="str">
        <f t="array" ref="B66">IFERROR(INDEX(②金銭出納簿!$C$4:$M$564,MATCH(LARGE((②金銭出納簿!$G$4:$G$564=$A$1)*1/ROW(②金銭出納簿!$C$4:$C$564),ROWS($A$18:$A77)),1/ROW(②金銭出納簿!$C$4:$C$564),0),COLUMNS($A$5:B$5)),"")</f>
        <v/>
      </c>
      <c r="C66" s="12" t="str">
        <f t="array" ref="C66">IFERROR(INDEX(②金銭出納簿!$C$4:$M$564,MATCH(LARGE((②金銭出納簿!$G$4:$G$564=$A$1)*1/ROW(②金銭出納簿!$C$4:$C$564),ROWS($A$18:$A77)),1/ROW(②金銭出納簿!$C$4:$C$564),0),COLUMNS($A$5:C$5)),"")</f>
        <v/>
      </c>
      <c r="D66" s="12" t="str">
        <f t="array" ref="D66">IFERROR(INDEX(②金銭出納簿!$C$4:$M$564,MATCH(LARGE((②金銭出納簿!$G$4:$G$564=$A$1)*1/ROW(②金銭出納簿!$C$4:$C$564),ROWS($A$18:$A77)),1/ROW(②金銭出納簿!$C$4:$C$564),0),COLUMNS($A$5:D$5)),"")</f>
        <v/>
      </c>
      <c r="E66" s="12" t="str">
        <f t="array" ref="E66">IFERROR(INDEX(②金銭出納簿!$C$4:$M$564,MATCH(LARGE((②金銭出納簿!$G$4:$G$564=$A$1)*1/ROW(②金銭出納簿!$C$4:$C$564),ROWS($A$18:$A77)),1/ROW(②金銭出納簿!$C$4:$C$564),0),COLUMNS($A$5:E$5)),"")</f>
        <v/>
      </c>
      <c r="F66" s="134" t="str">
        <f t="array" ref="F66">IFERROR(INDEX(②金銭出納簿!$C$4:$M$564,MATCH(LARGE((②金銭出納簿!$G$4:$G$564=$A$1)*1/ROW(②金銭出納簿!$C$4:$C$564),ROWS($A$18:$A77)),1/ROW(②金銭出納簿!$C$4:$C$564),0),COLUMNS($A$5:F$5)),"")</f>
        <v/>
      </c>
      <c r="G66" s="134" t="str">
        <f t="array" ref="G66">IFERROR(INDEX(②金銭出納簿!$C$4:$M$564,MATCH(LARGE((②金銭出納簿!$G$4:$G$564=$A$1)*1/ROW(②金銭出納簿!$C$4:$C$564),ROWS($A$18:$A77)),1/ROW(②金銭出納簿!$C$4:$C$564),0),COLUMNS($A$5:G$5)),"")</f>
        <v/>
      </c>
      <c r="H66" s="15" t="str">
        <f t="array" ref="H66">IFERROR(INDEX(②金銭出納簿!$C$4:$M$564,MATCH(LARGE((②金銭出納簿!$G$4:$G$564=$A$1)*1/ROW(②金銭出納簿!$C$4:$C$564),ROWS($A$18:$A77)),1/ROW(②金銭出納簿!$C$4:$C$564),0),COLUMNS($A$5:H$5)),"")</f>
        <v/>
      </c>
      <c r="I66" s="17" t="str">
        <f t="array" ref="I66">IFERROR(INDEX(②金銭出納簿!$C$4:$M$564,MATCH(LARGE((②金銭出納簿!$G$4:$G$564=$A$1)*1/ROW(②金銭出納簿!$C$4:$C$564),ROWS($A$18:$A77)),1/ROW(②金銭出納簿!$C$4:$C$564),0),COLUMNS($A$5:I$5)),"")</f>
        <v/>
      </c>
      <c r="J66" s="16" t="str">
        <f t="array" ref="J66">IFERROR(INDEX(②金銭出納簿!$C$4:$M$564,MATCH(LARGE((②金銭出納簿!$G$4:$G$564=$A$1)*1/ROW(②金銭出納簿!$C$4:$C$564),ROWS($A$18:$A77)),1/ROW(②金銭出納簿!$C$4:$C$564),0),COLUMNS($A$5:J$5)),"")</f>
        <v/>
      </c>
      <c r="K66" s="17" t="str">
        <f t="shared" si="2"/>
        <v/>
      </c>
      <c r="L66" s="23" t="str">
        <f t="shared" si="3"/>
        <v/>
      </c>
    </row>
    <row r="67" spans="1:12" ht="20.25" customHeight="1" x14ac:dyDescent="0.15">
      <c r="A67" s="124" t="str">
        <f t="array" ref="A67">IFERROR(INDEX(②金銭出納簿!$C$4:$M$564,MATCH(LARGE((②金銭出納簿!$G$4:$G$564=$A$1)*1/ROW(②金銭出納簿!$C$4:$C$564),ROWS($A$18:$A78)),1/ROW(②金銭出納簿!$C$4:$C$564),0),COLUMNS($A$5:A$5)),"")</f>
        <v/>
      </c>
      <c r="B67" s="125" t="str">
        <f t="array" ref="B67">IFERROR(INDEX(②金銭出納簿!$C$4:$M$564,MATCH(LARGE((②金銭出納簿!$G$4:$G$564=$A$1)*1/ROW(②金銭出納簿!$C$4:$C$564),ROWS($A$18:$A78)),1/ROW(②金銭出納簿!$C$4:$C$564),0),COLUMNS($A$5:B$5)),"")</f>
        <v/>
      </c>
      <c r="C67" s="12" t="str">
        <f t="array" ref="C67">IFERROR(INDEX(②金銭出納簿!$C$4:$M$564,MATCH(LARGE((②金銭出納簿!$G$4:$G$564=$A$1)*1/ROW(②金銭出納簿!$C$4:$C$564),ROWS($A$18:$A78)),1/ROW(②金銭出納簿!$C$4:$C$564),0),COLUMNS($A$5:C$5)),"")</f>
        <v/>
      </c>
      <c r="D67" s="12" t="str">
        <f t="array" ref="D67">IFERROR(INDEX(②金銭出納簿!$C$4:$M$564,MATCH(LARGE((②金銭出納簿!$G$4:$G$564=$A$1)*1/ROW(②金銭出納簿!$C$4:$C$564),ROWS($A$18:$A78)),1/ROW(②金銭出納簿!$C$4:$C$564),0),COLUMNS($A$5:D$5)),"")</f>
        <v/>
      </c>
      <c r="E67" s="12" t="str">
        <f t="array" ref="E67">IFERROR(INDEX(②金銭出納簿!$C$4:$M$564,MATCH(LARGE((②金銭出納簿!$G$4:$G$564=$A$1)*1/ROW(②金銭出納簿!$C$4:$C$564),ROWS($A$18:$A78)),1/ROW(②金銭出納簿!$C$4:$C$564),0),COLUMNS($A$5:E$5)),"")</f>
        <v/>
      </c>
      <c r="F67" s="134" t="str">
        <f t="array" ref="F67">IFERROR(INDEX(②金銭出納簿!$C$4:$M$564,MATCH(LARGE((②金銭出納簿!$G$4:$G$564=$A$1)*1/ROW(②金銭出納簿!$C$4:$C$564),ROWS($A$18:$A78)),1/ROW(②金銭出納簿!$C$4:$C$564),0),COLUMNS($A$5:F$5)),"")</f>
        <v/>
      </c>
      <c r="G67" s="134" t="str">
        <f t="array" ref="G67">IFERROR(INDEX(②金銭出納簿!$C$4:$M$564,MATCH(LARGE((②金銭出納簿!$G$4:$G$564=$A$1)*1/ROW(②金銭出納簿!$C$4:$C$564),ROWS($A$18:$A78)),1/ROW(②金銭出納簿!$C$4:$C$564),0),COLUMNS($A$5:G$5)),"")</f>
        <v/>
      </c>
      <c r="H67" s="15" t="str">
        <f t="array" ref="H67">IFERROR(INDEX(②金銭出納簿!$C$4:$M$564,MATCH(LARGE((②金銭出納簿!$G$4:$G$564=$A$1)*1/ROW(②金銭出納簿!$C$4:$C$564),ROWS($A$18:$A78)),1/ROW(②金銭出納簿!$C$4:$C$564),0),COLUMNS($A$5:H$5)),"")</f>
        <v/>
      </c>
      <c r="I67" s="17" t="str">
        <f t="array" ref="I67">IFERROR(INDEX(②金銭出納簿!$C$4:$M$564,MATCH(LARGE((②金銭出納簿!$G$4:$G$564=$A$1)*1/ROW(②金銭出納簿!$C$4:$C$564),ROWS($A$18:$A78)),1/ROW(②金銭出納簿!$C$4:$C$564),0),COLUMNS($A$5:I$5)),"")</f>
        <v/>
      </c>
      <c r="J67" s="16" t="str">
        <f t="array" ref="J67">IFERROR(INDEX(②金銭出納簿!$C$4:$M$564,MATCH(LARGE((②金銭出納簿!$G$4:$G$564=$A$1)*1/ROW(②金銭出納簿!$C$4:$C$564),ROWS($A$18:$A78)),1/ROW(②金銭出納簿!$C$4:$C$564),0),COLUMNS($A$5:J$5)),"")</f>
        <v/>
      </c>
      <c r="K67" s="17" t="str">
        <f t="shared" si="2"/>
        <v/>
      </c>
      <c r="L67" s="23" t="str">
        <f t="shared" si="3"/>
        <v/>
      </c>
    </row>
    <row r="68" spans="1:12" ht="20.25" customHeight="1" x14ac:dyDescent="0.15">
      <c r="A68" s="124" t="str">
        <f t="array" ref="A68">IFERROR(INDEX(②金銭出納簿!$C$4:$M$564,MATCH(LARGE((②金銭出納簿!$G$4:$G$564=$A$1)*1/ROW(②金銭出納簿!$C$4:$C$564),ROWS($A$18:$A79)),1/ROW(②金銭出納簿!$C$4:$C$564),0),COLUMNS($A$5:A$5)),"")</f>
        <v/>
      </c>
      <c r="B68" s="125" t="str">
        <f t="array" ref="B68">IFERROR(INDEX(②金銭出納簿!$C$4:$M$564,MATCH(LARGE((②金銭出納簿!$G$4:$G$564=$A$1)*1/ROW(②金銭出納簿!$C$4:$C$564),ROWS($A$18:$A79)),1/ROW(②金銭出納簿!$C$4:$C$564),0),COLUMNS($A$5:B$5)),"")</f>
        <v/>
      </c>
      <c r="C68" s="12" t="str">
        <f t="array" ref="C68">IFERROR(INDEX(②金銭出納簿!$C$4:$M$564,MATCH(LARGE((②金銭出納簿!$G$4:$G$564=$A$1)*1/ROW(②金銭出納簿!$C$4:$C$564),ROWS($A$18:$A79)),1/ROW(②金銭出納簿!$C$4:$C$564),0),COLUMNS($A$5:C$5)),"")</f>
        <v/>
      </c>
      <c r="D68" s="12" t="str">
        <f t="array" ref="D68">IFERROR(INDEX(②金銭出納簿!$C$4:$M$564,MATCH(LARGE((②金銭出納簿!$G$4:$G$564=$A$1)*1/ROW(②金銭出納簿!$C$4:$C$564),ROWS($A$18:$A79)),1/ROW(②金銭出納簿!$C$4:$C$564),0),COLUMNS($A$5:D$5)),"")</f>
        <v/>
      </c>
      <c r="E68" s="12" t="str">
        <f t="array" ref="E68">IFERROR(INDEX(②金銭出納簿!$C$4:$M$564,MATCH(LARGE((②金銭出納簿!$G$4:$G$564=$A$1)*1/ROW(②金銭出納簿!$C$4:$C$564),ROWS($A$18:$A79)),1/ROW(②金銭出納簿!$C$4:$C$564),0),COLUMNS($A$5:E$5)),"")</f>
        <v/>
      </c>
      <c r="F68" s="134" t="str">
        <f t="array" ref="F68">IFERROR(INDEX(②金銭出納簿!$C$4:$M$564,MATCH(LARGE((②金銭出納簿!$G$4:$G$564=$A$1)*1/ROW(②金銭出納簿!$C$4:$C$564),ROWS($A$18:$A79)),1/ROW(②金銭出納簿!$C$4:$C$564),0),COLUMNS($A$5:F$5)),"")</f>
        <v/>
      </c>
      <c r="G68" s="134" t="str">
        <f t="array" ref="G68">IFERROR(INDEX(②金銭出納簿!$C$4:$M$564,MATCH(LARGE((②金銭出納簿!$G$4:$G$564=$A$1)*1/ROW(②金銭出納簿!$C$4:$C$564),ROWS($A$18:$A79)),1/ROW(②金銭出納簿!$C$4:$C$564),0),COLUMNS($A$5:G$5)),"")</f>
        <v/>
      </c>
      <c r="H68" s="15" t="str">
        <f t="array" ref="H68">IFERROR(INDEX(②金銭出納簿!$C$4:$M$564,MATCH(LARGE((②金銭出納簿!$G$4:$G$564=$A$1)*1/ROW(②金銭出納簿!$C$4:$C$564),ROWS($A$18:$A79)),1/ROW(②金銭出納簿!$C$4:$C$564),0),COLUMNS($A$5:H$5)),"")</f>
        <v/>
      </c>
      <c r="I68" s="17" t="str">
        <f t="array" ref="I68">IFERROR(INDEX(②金銭出納簿!$C$4:$M$564,MATCH(LARGE((②金銭出納簿!$G$4:$G$564=$A$1)*1/ROW(②金銭出納簿!$C$4:$C$564),ROWS($A$18:$A79)),1/ROW(②金銭出納簿!$C$4:$C$564),0),COLUMNS($A$5:I$5)),"")</f>
        <v/>
      </c>
      <c r="J68" s="16" t="str">
        <f t="array" ref="J68">IFERROR(INDEX(②金銭出納簿!$C$4:$M$564,MATCH(LARGE((②金銭出納簿!$G$4:$G$564=$A$1)*1/ROW(②金銭出納簿!$C$4:$C$564),ROWS($A$18:$A79)),1/ROW(②金銭出納簿!$C$4:$C$564),0),COLUMNS($A$5:J$5)),"")</f>
        <v/>
      </c>
      <c r="K68" s="17" t="str">
        <f t="shared" si="2"/>
        <v/>
      </c>
      <c r="L68" s="23" t="str">
        <f t="shared" si="3"/>
        <v/>
      </c>
    </row>
    <row r="69" spans="1:12" ht="20.25" customHeight="1" x14ac:dyDescent="0.15">
      <c r="A69" s="124" t="str">
        <f t="array" ref="A69">IFERROR(INDEX(②金銭出納簿!$C$4:$M$564,MATCH(LARGE((②金銭出納簿!$G$4:$G$564=$A$1)*1/ROW(②金銭出納簿!$C$4:$C$564),ROWS($A$18:$A80)),1/ROW(②金銭出納簿!$C$4:$C$564),0),COLUMNS($A$5:A$5)),"")</f>
        <v/>
      </c>
      <c r="B69" s="125" t="str">
        <f t="array" ref="B69">IFERROR(INDEX(②金銭出納簿!$C$4:$M$564,MATCH(LARGE((②金銭出納簿!$G$4:$G$564=$A$1)*1/ROW(②金銭出納簿!$C$4:$C$564),ROWS($A$18:$A80)),1/ROW(②金銭出納簿!$C$4:$C$564),0),COLUMNS($A$5:B$5)),"")</f>
        <v/>
      </c>
      <c r="C69" s="12" t="str">
        <f t="array" ref="C69">IFERROR(INDEX(②金銭出納簿!$C$4:$M$564,MATCH(LARGE((②金銭出納簿!$G$4:$G$564=$A$1)*1/ROW(②金銭出納簿!$C$4:$C$564),ROWS($A$18:$A80)),1/ROW(②金銭出納簿!$C$4:$C$564),0),COLUMNS($A$5:C$5)),"")</f>
        <v/>
      </c>
      <c r="D69" s="12" t="str">
        <f t="array" ref="D69">IFERROR(INDEX(②金銭出納簿!$C$4:$M$564,MATCH(LARGE((②金銭出納簿!$G$4:$G$564=$A$1)*1/ROW(②金銭出納簿!$C$4:$C$564),ROWS($A$18:$A80)),1/ROW(②金銭出納簿!$C$4:$C$564),0),COLUMNS($A$5:D$5)),"")</f>
        <v/>
      </c>
      <c r="E69" s="12" t="str">
        <f t="array" ref="E69">IFERROR(INDEX(②金銭出納簿!$C$4:$M$564,MATCH(LARGE((②金銭出納簿!$G$4:$G$564=$A$1)*1/ROW(②金銭出納簿!$C$4:$C$564),ROWS($A$18:$A80)),1/ROW(②金銭出納簿!$C$4:$C$564),0),COLUMNS($A$5:E$5)),"")</f>
        <v/>
      </c>
      <c r="F69" s="134" t="str">
        <f t="array" ref="F69">IFERROR(INDEX(②金銭出納簿!$C$4:$M$564,MATCH(LARGE((②金銭出納簿!$G$4:$G$564=$A$1)*1/ROW(②金銭出納簿!$C$4:$C$564),ROWS($A$18:$A80)),1/ROW(②金銭出納簿!$C$4:$C$564),0),COLUMNS($A$5:F$5)),"")</f>
        <v/>
      </c>
      <c r="G69" s="134" t="str">
        <f t="array" ref="G69">IFERROR(INDEX(②金銭出納簿!$C$4:$M$564,MATCH(LARGE((②金銭出納簿!$G$4:$G$564=$A$1)*1/ROW(②金銭出納簿!$C$4:$C$564),ROWS($A$18:$A80)),1/ROW(②金銭出納簿!$C$4:$C$564),0),COLUMNS($A$5:G$5)),"")</f>
        <v/>
      </c>
      <c r="H69" s="15" t="str">
        <f t="array" ref="H69">IFERROR(INDEX(②金銭出納簿!$C$4:$M$564,MATCH(LARGE((②金銭出納簿!$G$4:$G$564=$A$1)*1/ROW(②金銭出納簿!$C$4:$C$564),ROWS($A$18:$A80)),1/ROW(②金銭出納簿!$C$4:$C$564),0),COLUMNS($A$5:H$5)),"")</f>
        <v/>
      </c>
      <c r="I69" s="17" t="str">
        <f t="array" ref="I69">IFERROR(INDEX(②金銭出納簿!$C$4:$M$564,MATCH(LARGE((②金銭出納簿!$G$4:$G$564=$A$1)*1/ROW(②金銭出納簿!$C$4:$C$564),ROWS($A$18:$A80)),1/ROW(②金銭出納簿!$C$4:$C$564),0),COLUMNS($A$5:I$5)),"")</f>
        <v/>
      </c>
      <c r="J69" s="16" t="str">
        <f t="array" ref="J69">IFERROR(INDEX(②金銭出納簿!$C$4:$M$564,MATCH(LARGE((②金銭出納簿!$G$4:$G$564=$A$1)*1/ROW(②金銭出納簿!$C$4:$C$564),ROWS($A$18:$A80)),1/ROW(②金銭出納簿!$C$4:$C$564),0),COLUMNS($A$5:J$5)),"")</f>
        <v/>
      </c>
      <c r="K69" s="17" t="str">
        <f t="shared" si="2"/>
        <v/>
      </c>
      <c r="L69" s="23" t="str">
        <f t="shared" si="3"/>
        <v/>
      </c>
    </row>
    <row r="70" spans="1:12" ht="20.25" customHeight="1" x14ac:dyDescent="0.15">
      <c r="A70" s="124" t="str">
        <f t="array" ref="A70">IFERROR(INDEX(②金銭出納簿!$C$4:$M$564,MATCH(LARGE((②金銭出納簿!$G$4:$G$564=$A$1)*1/ROW(②金銭出納簿!$C$4:$C$564),ROWS($A$18:$A81)),1/ROW(②金銭出納簿!$C$4:$C$564),0),COLUMNS($A$5:A$5)),"")</f>
        <v/>
      </c>
      <c r="B70" s="125" t="str">
        <f t="array" ref="B70">IFERROR(INDEX(②金銭出納簿!$C$4:$M$564,MATCH(LARGE((②金銭出納簿!$G$4:$G$564=$A$1)*1/ROW(②金銭出納簿!$C$4:$C$564),ROWS($A$18:$A81)),1/ROW(②金銭出納簿!$C$4:$C$564),0),COLUMNS($A$5:B$5)),"")</f>
        <v/>
      </c>
      <c r="C70" s="12" t="str">
        <f t="array" ref="C70">IFERROR(INDEX(②金銭出納簿!$C$4:$M$564,MATCH(LARGE((②金銭出納簿!$G$4:$G$564=$A$1)*1/ROW(②金銭出納簿!$C$4:$C$564),ROWS($A$18:$A81)),1/ROW(②金銭出納簿!$C$4:$C$564),0),COLUMNS($A$5:C$5)),"")</f>
        <v/>
      </c>
      <c r="D70" s="12" t="str">
        <f t="array" ref="D70">IFERROR(INDEX(②金銭出納簿!$C$4:$M$564,MATCH(LARGE((②金銭出納簿!$G$4:$G$564=$A$1)*1/ROW(②金銭出納簿!$C$4:$C$564),ROWS($A$18:$A81)),1/ROW(②金銭出納簿!$C$4:$C$564),0),COLUMNS($A$5:D$5)),"")</f>
        <v/>
      </c>
      <c r="E70" s="12" t="str">
        <f t="array" ref="E70">IFERROR(INDEX(②金銭出納簿!$C$4:$M$564,MATCH(LARGE((②金銭出納簿!$G$4:$G$564=$A$1)*1/ROW(②金銭出納簿!$C$4:$C$564),ROWS($A$18:$A81)),1/ROW(②金銭出納簿!$C$4:$C$564),0),COLUMNS($A$5:E$5)),"")</f>
        <v/>
      </c>
      <c r="F70" s="134" t="str">
        <f t="array" ref="F70">IFERROR(INDEX(②金銭出納簿!$C$4:$M$564,MATCH(LARGE((②金銭出納簿!$G$4:$G$564=$A$1)*1/ROW(②金銭出納簿!$C$4:$C$564),ROWS($A$18:$A81)),1/ROW(②金銭出納簿!$C$4:$C$564),0),COLUMNS($A$5:F$5)),"")</f>
        <v/>
      </c>
      <c r="G70" s="134" t="str">
        <f t="array" ref="G70">IFERROR(INDEX(②金銭出納簿!$C$4:$M$564,MATCH(LARGE((②金銭出納簿!$G$4:$G$564=$A$1)*1/ROW(②金銭出納簿!$C$4:$C$564),ROWS($A$18:$A81)),1/ROW(②金銭出納簿!$C$4:$C$564),0),COLUMNS($A$5:G$5)),"")</f>
        <v/>
      </c>
      <c r="H70" s="15" t="str">
        <f t="array" ref="H70">IFERROR(INDEX(②金銭出納簿!$C$4:$M$564,MATCH(LARGE((②金銭出納簿!$G$4:$G$564=$A$1)*1/ROW(②金銭出納簿!$C$4:$C$564),ROWS($A$18:$A81)),1/ROW(②金銭出納簿!$C$4:$C$564),0),COLUMNS($A$5:H$5)),"")</f>
        <v/>
      </c>
      <c r="I70" s="17" t="str">
        <f t="array" ref="I70">IFERROR(INDEX(②金銭出納簿!$C$4:$M$564,MATCH(LARGE((②金銭出納簿!$G$4:$G$564=$A$1)*1/ROW(②金銭出納簿!$C$4:$C$564),ROWS($A$18:$A81)),1/ROW(②金銭出納簿!$C$4:$C$564),0),COLUMNS($A$5:I$5)),"")</f>
        <v/>
      </c>
      <c r="J70" s="16" t="str">
        <f t="array" ref="J70">IFERROR(INDEX(②金銭出納簿!$C$4:$M$564,MATCH(LARGE((②金銭出納簿!$G$4:$G$564=$A$1)*1/ROW(②金銭出納簿!$C$4:$C$564),ROWS($A$18:$A81)),1/ROW(②金銭出納簿!$C$4:$C$564),0),COLUMNS($A$5:J$5)),"")</f>
        <v/>
      </c>
      <c r="K70" s="17" t="str">
        <f t="shared" si="2"/>
        <v/>
      </c>
      <c r="L70" s="23" t="str">
        <f t="shared" si="3"/>
        <v/>
      </c>
    </row>
    <row r="71" spans="1:12" ht="20.25" customHeight="1" x14ac:dyDescent="0.15">
      <c r="A71" s="124" t="str">
        <f t="array" ref="A71">IFERROR(INDEX(②金銭出納簿!$C$4:$M$564,MATCH(LARGE((②金銭出納簿!$G$4:$G$564=$A$1)*1/ROW(②金銭出納簿!$C$4:$C$564),ROWS($A$18:$A82)),1/ROW(②金銭出納簿!$C$4:$C$564),0),COLUMNS($A$5:A$5)),"")</f>
        <v/>
      </c>
      <c r="B71" s="125" t="str">
        <f t="array" ref="B71">IFERROR(INDEX(②金銭出納簿!$C$4:$M$564,MATCH(LARGE((②金銭出納簿!$G$4:$G$564=$A$1)*1/ROW(②金銭出納簿!$C$4:$C$564),ROWS($A$18:$A82)),1/ROW(②金銭出納簿!$C$4:$C$564),0),COLUMNS($A$5:B$5)),"")</f>
        <v/>
      </c>
      <c r="C71" s="12" t="str">
        <f t="array" ref="C71">IFERROR(INDEX(②金銭出納簿!$C$4:$M$564,MATCH(LARGE((②金銭出納簿!$G$4:$G$564=$A$1)*1/ROW(②金銭出納簿!$C$4:$C$564),ROWS($A$18:$A82)),1/ROW(②金銭出納簿!$C$4:$C$564),0),COLUMNS($A$5:C$5)),"")</f>
        <v/>
      </c>
      <c r="D71" s="12" t="str">
        <f t="array" ref="D71">IFERROR(INDEX(②金銭出納簿!$C$4:$M$564,MATCH(LARGE((②金銭出納簿!$G$4:$G$564=$A$1)*1/ROW(②金銭出納簿!$C$4:$C$564),ROWS($A$18:$A82)),1/ROW(②金銭出納簿!$C$4:$C$564),0),COLUMNS($A$5:D$5)),"")</f>
        <v/>
      </c>
      <c r="E71" s="12" t="str">
        <f t="array" ref="E71">IFERROR(INDEX(②金銭出納簿!$C$4:$M$564,MATCH(LARGE((②金銭出納簿!$G$4:$G$564=$A$1)*1/ROW(②金銭出納簿!$C$4:$C$564),ROWS($A$18:$A82)),1/ROW(②金銭出納簿!$C$4:$C$564),0),COLUMNS($A$5:E$5)),"")</f>
        <v/>
      </c>
      <c r="F71" s="134" t="str">
        <f t="array" ref="F71">IFERROR(INDEX(②金銭出納簿!$C$4:$M$564,MATCH(LARGE((②金銭出納簿!$G$4:$G$564=$A$1)*1/ROW(②金銭出納簿!$C$4:$C$564),ROWS($A$18:$A82)),1/ROW(②金銭出納簿!$C$4:$C$564),0),COLUMNS($A$5:F$5)),"")</f>
        <v/>
      </c>
      <c r="G71" s="134" t="str">
        <f t="array" ref="G71">IFERROR(INDEX(②金銭出納簿!$C$4:$M$564,MATCH(LARGE((②金銭出納簿!$G$4:$G$564=$A$1)*1/ROW(②金銭出納簿!$C$4:$C$564),ROWS($A$18:$A82)),1/ROW(②金銭出納簿!$C$4:$C$564),0),COLUMNS($A$5:G$5)),"")</f>
        <v/>
      </c>
      <c r="H71" s="15" t="str">
        <f t="array" ref="H71">IFERROR(INDEX(②金銭出納簿!$C$4:$M$564,MATCH(LARGE((②金銭出納簿!$G$4:$G$564=$A$1)*1/ROW(②金銭出納簿!$C$4:$C$564),ROWS($A$18:$A82)),1/ROW(②金銭出納簿!$C$4:$C$564),0),COLUMNS($A$5:H$5)),"")</f>
        <v/>
      </c>
      <c r="I71" s="17" t="str">
        <f t="array" ref="I71">IFERROR(INDEX(②金銭出納簿!$C$4:$M$564,MATCH(LARGE((②金銭出納簿!$G$4:$G$564=$A$1)*1/ROW(②金銭出納簿!$C$4:$C$564),ROWS($A$18:$A82)),1/ROW(②金銭出納簿!$C$4:$C$564),0),COLUMNS($A$5:I$5)),"")</f>
        <v/>
      </c>
      <c r="J71" s="16" t="str">
        <f t="array" ref="J71">IFERROR(INDEX(②金銭出納簿!$C$4:$M$564,MATCH(LARGE((②金銭出納簿!$G$4:$G$564=$A$1)*1/ROW(②金銭出納簿!$C$4:$C$564),ROWS($A$18:$A82)),1/ROW(②金銭出納簿!$C$4:$C$564),0),COLUMNS($A$5:J$5)),"")</f>
        <v/>
      </c>
      <c r="K71" s="17" t="str">
        <f t="shared" si="2"/>
        <v/>
      </c>
      <c r="L71" s="23" t="str">
        <f t="shared" si="3"/>
        <v/>
      </c>
    </row>
    <row r="72" spans="1:12" ht="20.25" customHeight="1" x14ac:dyDescent="0.15">
      <c r="A72" s="124" t="str">
        <f t="array" ref="A72">IFERROR(INDEX(②金銭出納簿!$C$4:$M$564,MATCH(LARGE((②金銭出納簿!$G$4:$G$564=$A$1)*1/ROW(②金銭出納簿!$C$4:$C$564),ROWS($A$18:$A83)),1/ROW(②金銭出納簿!$C$4:$C$564),0),COLUMNS($A$5:A$5)),"")</f>
        <v/>
      </c>
      <c r="B72" s="125" t="str">
        <f t="array" ref="B72">IFERROR(INDEX(②金銭出納簿!$C$4:$M$564,MATCH(LARGE((②金銭出納簿!$G$4:$G$564=$A$1)*1/ROW(②金銭出納簿!$C$4:$C$564),ROWS($A$18:$A83)),1/ROW(②金銭出納簿!$C$4:$C$564),0),COLUMNS($A$5:B$5)),"")</f>
        <v/>
      </c>
      <c r="C72" s="12" t="str">
        <f t="array" ref="C72">IFERROR(INDEX(②金銭出納簿!$C$4:$M$564,MATCH(LARGE((②金銭出納簿!$G$4:$G$564=$A$1)*1/ROW(②金銭出納簿!$C$4:$C$564),ROWS($A$18:$A83)),1/ROW(②金銭出納簿!$C$4:$C$564),0),COLUMNS($A$5:C$5)),"")</f>
        <v/>
      </c>
      <c r="D72" s="12" t="str">
        <f t="array" ref="D72">IFERROR(INDEX(②金銭出納簿!$C$4:$M$564,MATCH(LARGE((②金銭出納簿!$G$4:$G$564=$A$1)*1/ROW(②金銭出納簿!$C$4:$C$564),ROWS($A$18:$A83)),1/ROW(②金銭出納簿!$C$4:$C$564),0),COLUMNS($A$5:D$5)),"")</f>
        <v/>
      </c>
      <c r="E72" s="12" t="str">
        <f t="array" ref="E72">IFERROR(INDEX(②金銭出納簿!$C$4:$M$564,MATCH(LARGE((②金銭出納簿!$G$4:$G$564=$A$1)*1/ROW(②金銭出納簿!$C$4:$C$564),ROWS($A$18:$A83)),1/ROW(②金銭出納簿!$C$4:$C$564),0),COLUMNS($A$5:E$5)),"")</f>
        <v/>
      </c>
      <c r="F72" s="134" t="str">
        <f t="array" ref="F72">IFERROR(INDEX(②金銭出納簿!$C$4:$M$564,MATCH(LARGE((②金銭出納簿!$G$4:$G$564=$A$1)*1/ROW(②金銭出納簿!$C$4:$C$564),ROWS($A$18:$A83)),1/ROW(②金銭出納簿!$C$4:$C$564),0),COLUMNS($A$5:F$5)),"")</f>
        <v/>
      </c>
      <c r="G72" s="134" t="str">
        <f t="array" ref="G72">IFERROR(INDEX(②金銭出納簿!$C$4:$M$564,MATCH(LARGE((②金銭出納簿!$G$4:$G$564=$A$1)*1/ROW(②金銭出納簿!$C$4:$C$564),ROWS($A$18:$A83)),1/ROW(②金銭出納簿!$C$4:$C$564),0),COLUMNS($A$5:G$5)),"")</f>
        <v/>
      </c>
      <c r="H72" s="15" t="str">
        <f t="array" ref="H72">IFERROR(INDEX(②金銭出納簿!$C$4:$M$564,MATCH(LARGE((②金銭出納簿!$G$4:$G$564=$A$1)*1/ROW(②金銭出納簿!$C$4:$C$564),ROWS($A$18:$A83)),1/ROW(②金銭出納簿!$C$4:$C$564),0),COLUMNS($A$5:H$5)),"")</f>
        <v/>
      </c>
      <c r="I72" s="17" t="str">
        <f t="array" ref="I72">IFERROR(INDEX(②金銭出納簿!$C$4:$M$564,MATCH(LARGE((②金銭出納簿!$G$4:$G$564=$A$1)*1/ROW(②金銭出納簿!$C$4:$C$564),ROWS($A$18:$A83)),1/ROW(②金銭出納簿!$C$4:$C$564),0),COLUMNS($A$5:I$5)),"")</f>
        <v/>
      </c>
      <c r="J72" s="16" t="str">
        <f t="array" ref="J72">IFERROR(INDEX(②金銭出納簿!$C$4:$M$564,MATCH(LARGE((②金銭出納簿!$G$4:$G$564=$A$1)*1/ROW(②金銭出納簿!$C$4:$C$564),ROWS($A$18:$A83)),1/ROW(②金銭出納簿!$C$4:$C$564),0),COLUMNS($A$5:J$5)),"")</f>
        <v/>
      </c>
      <c r="K72" s="17" t="str">
        <f t="shared" si="2"/>
        <v/>
      </c>
      <c r="L72" s="23" t="str">
        <f t="shared" si="3"/>
        <v/>
      </c>
    </row>
    <row r="73" spans="1:12" ht="20.25" customHeight="1" x14ac:dyDescent="0.15">
      <c r="A73" s="124" t="str">
        <f t="array" ref="A73">IFERROR(INDEX(②金銭出納簿!$C$4:$M$564,MATCH(LARGE((②金銭出納簿!$G$4:$G$564=$A$1)*1/ROW(②金銭出納簿!$C$4:$C$564),ROWS($A$18:$A84)),1/ROW(②金銭出納簿!$C$4:$C$564),0),COLUMNS($A$5:A$5)),"")</f>
        <v/>
      </c>
      <c r="B73" s="125" t="str">
        <f t="array" ref="B73">IFERROR(INDEX(②金銭出納簿!$C$4:$M$564,MATCH(LARGE((②金銭出納簿!$G$4:$G$564=$A$1)*1/ROW(②金銭出納簿!$C$4:$C$564),ROWS($A$18:$A84)),1/ROW(②金銭出納簿!$C$4:$C$564),0),COLUMNS($A$5:B$5)),"")</f>
        <v/>
      </c>
      <c r="C73" s="12" t="str">
        <f t="array" ref="C73">IFERROR(INDEX(②金銭出納簿!$C$4:$M$564,MATCH(LARGE((②金銭出納簿!$G$4:$G$564=$A$1)*1/ROW(②金銭出納簿!$C$4:$C$564),ROWS($A$18:$A84)),1/ROW(②金銭出納簿!$C$4:$C$564),0),COLUMNS($A$5:C$5)),"")</f>
        <v/>
      </c>
      <c r="D73" s="12" t="str">
        <f t="array" ref="D73">IFERROR(INDEX(②金銭出納簿!$C$4:$M$564,MATCH(LARGE((②金銭出納簿!$G$4:$G$564=$A$1)*1/ROW(②金銭出納簿!$C$4:$C$564),ROWS($A$18:$A84)),1/ROW(②金銭出納簿!$C$4:$C$564),0),COLUMNS($A$5:D$5)),"")</f>
        <v/>
      </c>
      <c r="E73" s="12" t="str">
        <f t="array" ref="E73">IFERROR(INDEX(②金銭出納簿!$C$4:$M$564,MATCH(LARGE((②金銭出納簿!$G$4:$G$564=$A$1)*1/ROW(②金銭出納簿!$C$4:$C$564),ROWS($A$18:$A84)),1/ROW(②金銭出納簿!$C$4:$C$564),0),COLUMNS($A$5:E$5)),"")</f>
        <v/>
      </c>
      <c r="F73" s="134" t="str">
        <f t="array" ref="F73">IFERROR(INDEX(②金銭出納簿!$C$4:$M$564,MATCH(LARGE((②金銭出納簿!$G$4:$G$564=$A$1)*1/ROW(②金銭出納簿!$C$4:$C$564),ROWS($A$18:$A84)),1/ROW(②金銭出納簿!$C$4:$C$564),0),COLUMNS($A$5:F$5)),"")</f>
        <v/>
      </c>
      <c r="G73" s="134" t="str">
        <f t="array" ref="G73">IFERROR(INDEX(②金銭出納簿!$C$4:$M$564,MATCH(LARGE((②金銭出納簿!$G$4:$G$564=$A$1)*1/ROW(②金銭出納簿!$C$4:$C$564),ROWS($A$18:$A84)),1/ROW(②金銭出納簿!$C$4:$C$564),0),COLUMNS($A$5:G$5)),"")</f>
        <v/>
      </c>
      <c r="H73" s="15" t="str">
        <f t="array" ref="H73">IFERROR(INDEX(②金銭出納簿!$C$4:$M$564,MATCH(LARGE((②金銭出納簿!$G$4:$G$564=$A$1)*1/ROW(②金銭出納簿!$C$4:$C$564),ROWS($A$18:$A84)),1/ROW(②金銭出納簿!$C$4:$C$564),0),COLUMNS($A$5:H$5)),"")</f>
        <v/>
      </c>
      <c r="I73" s="17" t="str">
        <f t="array" ref="I73">IFERROR(INDEX(②金銭出納簿!$C$4:$M$564,MATCH(LARGE((②金銭出納簿!$G$4:$G$564=$A$1)*1/ROW(②金銭出納簿!$C$4:$C$564),ROWS($A$18:$A84)),1/ROW(②金銭出納簿!$C$4:$C$564),0),COLUMNS($A$5:I$5)),"")</f>
        <v/>
      </c>
      <c r="J73" s="16" t="str">
        <f t="array" ref="J73">IFERROR(INDEX(②金銭出納簿!$C$4:$M$564,MATCH(LARGE((②金銭出納簿!$G$4:$G$564=$A$1)*1/ROW(②金銭出納簿!$C$4:$C$564),ROWS($A$18:$A84)),1/ROW(②金銭出納簿!$C$4:$C$564),0),COLUMNS($A$5:J$5)),"")</f>
        <v/>
      </c>
      <c r="K73" s="17" t="str">
        <f t="shared" si="2"/>
        <v/>
      </c>
      <c r="L73" s="23" t="str">
        <f t="shared" si="3"/>
        <v/>
      </c>
    </row>
    <row r="74" spans="1:12" ht="20.25" customHeight="1" x14ac:dyDescent="0.15">
      <c r="A74" s="124" t="str">
        <f t="array" ref="A74">IFERROR(INDEX(②金銭出納簿!$C$4:$M$564,MATCH(LARGE((②金銭出納簿!$G$4:$G$564=$A$1)*1/ROW(②金銭出納簿!$C$4:$C$564),ROWS($A$18:$A85)),1/ROW(②金銭出納簿!$C$4:$C$564),0),COLUMNS($A$5:A$5)),"")</f>
        <v/>
      </c>
      <c r="B74" s="125" t="str">
        <f t="array" ref="B74">IFERROR(INDEX(②金銭出納簿!$C$4:$M$564,MATCH(LARGE((②金銭出納簿!$G$4:$G$564=$A$1)*1/ROW(②金銭出納簿!$C$4:$C$564),ROWS($A$18:$A85)),1/ROW(②金銭出納簿!$C$4:$C$564),0),COLUMNS($A$5:B$5)),"")</f>
        <v/>
      </c>
      <c r="C74" s="12" t="str">
        <f t="array" ref="C74">IFERROR(INDEX(②金銭出納簿!$C$4:$M$564,MATCH(LARGE((②金銭出納簿!$G$4:$G$564=$A$1)*1/ROW(②金銭出納簿!$C$4:$C$564),ROWS($A$18:$A85)),1/ROW(②金銭出納簿!$C$4:$C$564),0),COLUMNS($A$5:C$5)),"")</f>
        <v/>
      </c>
      <c r="D74" s="12" t="str">
        <f t="array" ref="D74">IFERROR(INDEX(②金銭出納簿!$C$4:$M$564,MATCH(LARGE((②金銭出納簿!$G$4:$G$564=$A$1)*1/ROW(②金銭出納簿!$C$4:$C$564),ROWS($A$18:$A85)),1/ROW(②金銭出納簿!$C$4:$C$564),0),COLUMNS($A$5:D$5)),"")</f>
        <v/>
      </c>
      <c r="E74" s="12" t="str">
        <f t="array" ref="E74">IFERROR(INDEX(②金銭出納簿!$C$4:$M$564,MATCH(LARGE((②金銭出納簿!$G$4:$G$564=$A$1)*1/ROW(②金銭出納簿!$C$4:$C$564),ROWS($A$18:$A85)),1/ROW(②金銭出納簿!$C$4:$C$564),0),COLUMNS($A$5:E$5)),"")</f>
        <v/>
      </c>
      <c r="F74" s="134" t="str">
        <f t="array" ref="F74">IFERROR(INDEX(②金銭出納簿!$C$4:$M$564,MATCH(LARGE((②金銭出納簿!$G$4:$G$564=$A$1)*1/ROW(②金銭出納簿!$C$4:$C$564),ROWS($A$18:$A85)),1/ROW(②金銭出納簿!$C$4:$C$564),0),COLUMNS($A$5:F$5)),"")</f>
        <v/>
      </c>
      <c r="G74" s="134" t="str">
        <f t="array" ref="G74">IFERROR(INDEX(②金銭出納簿!$C$4:$M$564,MATCH(LARGE((②金銭出納簿!$G$4:$G$564=$A$1)*1/ROW(②金銭出納簿!$C$4:$C$564),ROWS($A$18:$A85)),1/ROW(②金銭出納簿!$C$4:$C$564),0),COLUMNS($A$5:G$5)),"")</f>
        <v/>
      </c>
      <c r="H74" s="15" t="str">
        <f t="array" ref="H74">IFERROR(INDEX(②金銭出納簿!$C$4:$M$564,MATCH(LARGE((②金銭出納簿!$G$4:$G$564=$A$1)*1/ROW(②金銭出納簿!$C$4:$C$564),ROWS($A$18:$A85)),1/ROW(②金銭出納簿!$C$4:$C$564),0),COLUMNS($A$5:H$5)),"")</f>
        <v/>
      </c>
      <c r="I74" s="17" t="str">
        <f t="array" ref="I74">IFERROR(INDEX(②金銭出納簿!$C$4:$M$564,MATCH(LARGE((②金銭出納簿!$G$4:$G$564=$A$1)*1/ROW(②金銭出納簿!$C$4:$C$564),ROWS($A$18:$A85)),1/ROW(②金銭出納簿!$C$4:$C$564),0),COLUMNS($A$5:I$5)),"")</f>
        <v/>
      </c>
      <c r="J74" s="16" t="str">
        <f t="array" ref="J74">IFERROR(INDEX(②金銭出納簿!$C$4:$M$564,MATCH(LARGE((②金銭出納簿!$G$4:$G$564=$A$1)*1/ROW(②金銭出納簿!$C$4:$C$564),ROWS($A$18:$A85)),1/ROW(②金銭出納簿!$C$4:$C$564),0),COLUMNS($A$5:J$5)),"")</f>
        <v/>
      </c>
      <c r="K74" s="17" t="str">
        <f t="shared" si="2"/>
        <v/>
      </c>
      <c r="L74" s="23" t="str">
        <f t="shared" si="3"/>
        <v/>
      </c>
    </row>
    <row r="75" spans="1:12" ht="20.25" customHeight="1" x14ac:dyDescent="0.15">
      <c r="A75" s="124" t="str">
        <f t="array" ref="A75">IFERROR(INDEX(②金銭出納簿!$C$4:$M$564,MATCH(LARGE((②金銭出納簿!$G$4:$G$564=$A$1)*1/ROW(②金銭出納簿!$C$4:$C$564),ROWS($A$18:$A86)),1/ROW(②金銭出納簿!$C$4:$C$564),0),COLUMNS($A$5:A$5)),"")</f>
        <v/>
      </c>
      <c r="B75" s="125" t="str">
        <f t="array" ref="B75">IFERROR(INDEX(②金銭出納簿!$C$4:$M$564,MATCH(LARGE((②金銭出納簿!$G$4:$G$564=$A$1)*1/ROW(②金銭出納簿!$C$4:$C$564),ROWS($A$18:$A86)),1/ROW(②金銭出納簿!$C$4:$C$564),0),COLUMNS($A$5:B$5)),"")</f>
        <v/>
      </c>
      <c r="C75" s="12" t="str">
        <f t="array" ref="C75">IFERROR(INDEX(②金銭出納簿!$C$4:$M$564,MATCH(LARGE((②金銭出納簿!$G$4:$G$564=$A$1)*1/ROW(②金銭出納簿!$C$4:$C$564),ROWS($A$18:$A86)),1/ROW(②金銭出納簿!$C$4:$C$564),0),COLUMNS($A$5:C$5)),"")</f>
        <v/>
      </c>
      <c r="D75" s="12" t="str">
        <f t="array" ref="D75">IFERROR(INDEX(②金銭出納簿!$C$4:$M$564,MATCH(LARGE((②金銭出納簿!$G$4:$G$564=$A$1)*1/ROW(②金銭出納簿!$C$4:$C$564),ROWS($A$18:$A86)),1/ROW(②金銭出納簿!$C$4:$C$564),0),COLUMNS($A$5:D$5)),"")</f>
        <v/>
      </c>
      <c r="E75" s="12" t="str">
        <f t="array" ref="E75">IFERROR(INDEX(②金銭出納簿!$C$4:$M$564,MATCH(LARGE((②金銭出納簿!$G$4:$G$564=$A$1)*1/ROW(②金銭出納簿!$C$4:$C$564),ROWS($A$18:$A86)),1/ROW(②金銭出納簿!$C$4:$C$564),0),COLUMNS($A$5:E$5)),"")</f>
        <v/>
      </c>
      <c r="F75" s="134" t="str">
        <f t="array" ref="F75">IFERROR(INDEX(②金銭出納簿!$C$4:$M$564,MATCH(LARGE((②金銭出納簿!$G$4:$G$564=$A$1)*1/ROW(②金銭出納簿!$C$4:$C$564),ROWS($A$18:$A86)),1/ROW(②金銭出納簿!$C$4:$C$564),0),COLUMNS($A$5:F$5)),"")</f>
        <v/>
      </c>
      <c r="G75" s="134" t="str">
        <f t="array" ref="G75">IFERROR(INDEX(②金銭出納簿!$C$4:$M$564,MATCH(LARGE((②金銭出納簿!$G$4:$G$564=$A$1)*1/ROW(②金銭出納簿!$C$4:$C$564),ROWS($A$18:$A86)),1/ROW(②金銭出納簿!$C$4:$C$564),0),COLUMNS($A$5:G$5)),"")</f>
        <v/>
      </c>
      <c r="H75" s="15" t="str">
        <f t="array" ref="H75">IFERROR(INDEX(②金銭出納簿!$C$4:$M$564,MATCH(LARGE((②金銭出納簿!$G$4:$G$564=$A$1)*1/ROW(②金銭出納簿!$C$4:$C$564),ROWS($A$18:$A86)),1/ROW(②金銭出納簿!$C$4:$C$564),0),COLUMNS($A$5:H$5)),"")</f>
        <v/>
      </c>
      <c r="I75" s="17" t="str">
        <f t="array" ref="I75">IFERROR(INDEX(②金銭出納簿!$C$4:$M$564,MATCH(LARGE((②金銭出納簿!$G$4:$G$564=$A$1)*1/ROW(②金銭出納簿!$C$4:$C$564),ROWS($A$18:$A86)),1/ROW(②金銭出納簿!$C$4:$C$564),0),COLUMNS($A$5:I$5)),"")</f>
        <v/>
      </c>
      <c r="J75" s="16" t="str">
        <f t="array" ref="J75">IFERROR(INDEX(②金銭出納簿!$C$4:$M$564,MATCH(LARGE((②金銭出納簿!$G$4:$G$564=$A$1)*1/ROW(②金銭出納簿!$C$4:$C$564),ROWS($A$18:$A86)),1/ROW(②金銭出納簿!$C$4:$C$564),0),COLUMNS($A$5:J$5)),"")</f>
        <v/>
      </c>
      <c r="K75" s="17" t="str">
        <f t="shared" si="2"/>
        <v/>
      </c>
      <c r="L75" s="23" t="str">
        <f t="shared" si="3"/>
        <v/>
      </c>
    </row>
    <row r="76" spans="1:12" ht="20.25" customHeight="1" x14ac:dyDescent="0.15">
      <c r="A76" s="124" t="str">
        <f t="array" ref="A76">IFERROR(INDEX(②金銭出納簿!$C$4:$M$564,MATCH(LARGE((②金銭出納簿!$G$4:$G$564=$A$1)*1/ROW(②金銭出納簿!$C$4:$C$564),ROWS($A$18:$A87)),1/ROW(②金銭出納簿!$C$4:$C$564),0),COLUMNS($A$5:A$5)),"")</f>
        <v/>
      </c>
      <c r="B76" s="125" t="str">
        <f t="array" ref="B76">IFERROR(INDEX(②金銭出納簿!$C$4:$M$564,MATCH(LARGE((②金銭出納簿!$G$4:$G$564=$A$1)*1/ROW(②金銭出納簿!$C$4:$C$564),ROWS($A$18:$A87)),1/ROW(②金銭出納簿!$C$4:$C$564),0),COLUMNS($A$5:B$5)),"")</f>
        <v/>
      </c>
      <c r="C76" s="12" t="str">
        <f t="array" ref="C76">IFERROR(INDEX(②金銭出納簿!$C$4:$M$564,MATCH(LARGE((②金銭出納簿!$G$4:$G$564=$A$1)*1/ROW(②金銭出納簿!$C$4:$C$564),ROWS($A$18:$A87)),1/ROW(②金銭出納簿!$C$4:$C$564),0),COLUMNS($A$5:C$5)),"")</f>
        <v/>
      </c>
      <c r="D76" s="12" t="str">
        <f t="array" ref="D76">IFERROR(INDEX(②金銭出納簿!$C$4:$M$564,MATCH(LARGE((②金銭出納簿!$G$4:$G$564=$A$1)*1/ROW(②金銭出納簿!$C$4:$C$564),ROWS($A$18:$A87)),1/ROW(②金銭出納簿!$C$4:$C$564),0),COLUMNS($A$5:D$5)),"")</f>
        <v/>
      </c>
      <c r="E76" s="12" t="str">
        <f t="array" ref="E76">IFERROR(INDEX(②金銭出納簿!$C$4:$M$564,MATCH(LARGE((②金銭出納簿!$G$4:$G$564=$A$1)*1/ROW(②金銭出納簿!$C$4:$C$564),ROWS($A$18:$A87)),1/ROW(②金銭出納簿!$C$4:$C$564),0),COLUMNS($A$5:E$5)),"")</f>
        <v/>
      </c>
      <c r="F76" s="134" t="str">
        <f t="array" ref="F76">IFERROR(INDEX(②金銭出納簿!$C$4:$M$564,MATCH(LARGE((②金銭出納簿!$G$4:$G$564=$A$1)*1/ROW(②金銭出納簿!$C$4:$C$564),ROWS($A$18:$A87)),1/ROW(②金銭出納簿!$C$4:$C$564),0),COLUMNS($A$5:F$5)),"")</f>
        <v/>
      </c>
      <c r="G76" s="134" t="str">
        <f t="array" ref="G76">IFERROR(INDEX(②金銭出納簿!$C$4:$M$564,MATCH(LARGE((②金銭出納簿!$G$4:$G$564=$A$1)*1/ROW(②金銭出納簿!$C$4:$C$564),ROWS($A$18:$A87)),1/ROW(②金銭出納簿!$C$4:$C$564),0),COLUMNS($A$5:G$5)),"")</f>
        <v/>
      </c>
      <c r="H76" s="15" t="str">
        <f t="array" ref="H76">IFERROR(INDEX(②金銭出納簿!$C$4:$M$564,MATCH(LARGE((②金銭出納簿!$G$4:$G$564=$A$1)*1/ROW(②金銭出納簿!$C$4:$C$564),ROWS($A$18:$A87)),1/ROW(②金銭出納簿!$C$4:$C$564),0),COLUMNS($A$5:H$5)),"")</f>
        <v/>
      </c>
      <c r="I76" s="17" t="str">
        <f t="array" ref="I76">IFERROR(INDEX(②金銭出納簿!$C$4:$M$564,MATCH(LARGE((②金銭出納簿!$G$4:$G$564=$A$1)*1/ROW(②金銭出納簿!$C$4:$C$564),ROWS($A$18:$A87)),1/ROW(②金銭出納簿!$C$4:$C$564),0),COLUMNS($A$5:I$5)),"")</f>
        <v/>
      </c>
      <c r="J76" s="16" t="str">
        <f t="array" ref="J76">IFERROR(INDEX(②金銭出納簿!$C$4:$M$564,MATCH(LARGE((②金銭出納簿!$G$4:$G$564=$A$1)*1/ROW(②金銭出納簿!$C$4:$C$564),ROWS($A$18:$A87)),1/ROW(②金銭出納簿!$C$4:$C$564),0),COLUMNS($A$5:J$5)),"")</f>
        <v/>
      </c>
      <c r="K76" s="17" t="str">
        <f t="shared" si="2"/>
        <v/>
      </c>
      <c r="L76" s="23" t="str">
        <f t="shared" si="3"/>
        <v/>
      </c>
    </row>
    <row r="77" spans="1:12" ht="20.25" customHeight="1" x14ac:dyDescent="0.15">
      <c r="A77" s="124" t="str">
        <f t="array" ref="A77">IFERROR(INDEX(②金銭出納簿!$C$4:$M$564,MATCH(LARGE((②金銭出納簿!$G$4:$G$564=$A$1)*1/ROW(②金銭出納簿!$C$4:$C$564),ROWS($A$18:$A88)),1/ROW(②金銭出納簿!$C$4:$C$564),0),COLUMNS($A$5:A$5)),"")</f>
        <v/>
      </c>
      <c r="B77" s="125" t="str">
        <f t="array" ref="B77">IFERROR(INDEX(②金銭出納簿!$C$4:$M$564,MATCH(LARGE((②金銭出納簿!$G$4:$G$564=$A$1)*1/ROW(②金銭出納簿!$C$4:$C$564),ROWS($A$18:$A88)),1/ROW(②金銭出納簿!$C$4:$C$564),0),COLUMNS($A$5:B$5)),"")</f>
        <v/>
      </c>
      <c r="C77" s="12" t="str">
        <f t="array" ref="C77">IFERROR(INDEX(②金銭出納簿!$C$4:$M$564,MATCH(LARGE((②金銭出納簿!$G$4:$G$564=$A$1)*1/ROW(②金銭出納簿!$C$4:$C$564),ROWS($A$18:$A88)),1/ROW(②金銭出納簿!$C$4:$C$564),0),COLUMNS($A$5:C$5)),"")</f>
        <v/>
      </c>
      <c r="D77" s="12" t="str">
        <f t="array" ref="D77">IFERROR(INDEX(②金銭出納簿!$C$4:$M$564,MATCH(LARGE((②金銭出納簿!$G$4:$G$564=$A$1)*1/ROW(②金銭出納簿!$C$4:$C$564),ROWS($A$18:$A88)),1/ROW(②金銭出納簿!$C$4:$C$564),0),COLUMNS($A$5:D$5)),"")</f>
        <v/>
      </c>
      <c r="E77" s="12" t="str">
        <f t="array" ref="E77">IFERROR(INDEX(②金銭出納簿!$C$4:$M$564,MATCH(LARGE((②金銭出納簿!$G$4:$G$564=$A$1)*1/ROW(②金銭出納簿!$C$4:$C$564),ROWS($A$18:$A88)),1/ROW(②金銭出納簿!$C$4:$C$564),0),COLUMNS($A$5:E$5)),"")</f>
        <v/>
      </c>
      <c r="F77" s="134" t="str">
        <f t="array" ref="F77">IFERROR(INDEX(②金銭出納簿!$C$4:$M$564,MATCH(LARGE((②金銭出納簿!$G$4:$G$564=$A$1)*1/ROW(②金銭出納簿!$C$4:$C$564),ROWS($A$18:$A88)),1/ROW(②金銭出納簿!$C$4:$C$564),0),COLUMNS($A$5:F$5)),"")</f>
        <v/>
      </c>
      <c r="G77" s="134" t="str">
        <f t="array" ref="G77">IFERROR(INDEX(②金銭出納簿!$C$4:$M$564,MATCH(LARGE((②金銭出納簿!$G$4:$G$564=$A$1)*1/ROW(②金銭出納簿!$C$4:$C$564),ROWS($A$18:$A88)),1/ROW(②金銭出納簿!$C$4:$C$564),0),COLUMNS($A$5:G$5)),"")</f>
        <v/>
      </c>
      <c r="H77" s="15" t="str">
        <f t="array" ref="H77">IFERROR(INDEX(②金銭出納簿!$C$4:$M$564,MATCH(LARGE((②金銭出納簿!$G$4:$G$564=$A$1)*1/ROW(②金銭出納簿!$C$4:$C$564),ROWS($A$18:$A88)),1/ROW(②金銭出納簿!$C$4:$C$564),0),COLUMNS($A$5:H$5)),"")</f>
        <v/>
      </c>
      <c r="I77" s="17" t="str">
        <f t="array" ref="I77">IFERROR(INDEX(②金銭出納簿!$C$4:$M$564,MATCH(LARGE((②金銭出納簿!$G$4:$G$564=$A$1)*1/ROW(②金銭出納簿!$C$4:$C$564),ROWS($A$18:$A88)),1/ROW(②金銭出納簿!$C$4:$C$564),0),COLUMNS($A$5:I$5)),"")</f>
        <v/>
      </c>
      <c r="J77" s="16" t="str">
        <f t="array" ref="J77">IFERROR(INDEX(②金銭出納簿!$C$4:$M$564,MATCH(LARGE((②金銭出納簿!$G$4:$G$564=$A$1)*1/ROW(②金銭出納簿!$C$4:$C$564),ROWS($A$18:$A88)),1/ROW(②金銭出納簿!$C$4:$C$564),0),COLUMNS($A$5:J$5)),"")</f>
        <v/>
      </c>
      <c r="K77" s="17" t="str">
        <f t="shared" si="2"/>
        <v/>
      </c>
      <c r="L77" s="23" t="str">
        <f t="shared" si="3"/>
        <v/>
      </c>
    </row>
    <row r="78" spans="1:12" ht="20.25" customHeight="1" x14ac:dyDescent="0.15">
      <c r="A78" s="124" t="str">
        <f t="array" ref="A78">IFERROR(INDEX(②金銭出納簿!$C$4:$M$564,MATCH(LARGE((②金銭出納簿!$G$4:$G$564=$A$1)*1/ROW(②金銭出納簿!$C$4:$C$564),ROWS($A$18:$A89)),1/ROW(②金銭出納簿!$C$4:$C$564),0),COLUMNS($A$5:A$5)),"")</f>
        <v/>
      </c>
      <c r="B78" s="125" t="str">
        <f t="array" ref="B78">IFERROR(INDEX(②金銭出納簿!$C$4:$M$564,MATCH(LARGE((②金銭出納簿!$G$4:$G$564=$A$1)*1/ROW(②金銭出納簿!$C$4:$C$564),ROWS($A$18:$A89)),1/ROW(②金銭出納簿!$C$4:$C$564),0),COLUMNS($A$5:B$5)),"")</f>
        <v/>
      </c>
      <c r="C78" s="12" t="str">
        <f t="array" ref="C78">IFERROR(INDEX(②金銭出納簿!$C$4:$M$564,MATCH(LARGE((②金銭出納簿!$G$4:$G$564=$A$1)*1/ROW(②金銭出納簿!$C$4:$C$564),ROWS($A$18:$A89)),1/ROW(②金銭出納簿!$C$4:$C$564),0),COLUMNS($A$5:C$5)),"")</f>
        <v/>
      </c>
      <c r="D78" s="12" t="str">
        <f t="array" ref="D78">IFERROR(INDEX(②金銭出納簿!$C$4:$M$564,MATCH(LARGE((②金銭出納簿!$G$4:$G$564=$A$1)*1/ROW(②金銭出納簿!$C$4:$C$564),ROWS($A$18:$A89)),1/ROW(②金銭出納簿!$C$4:$C$564),0),COLUMNS($A$5:D$5)),"")</f>
        <v/>
      </c>
      <c r="E78" s="12" t="str">
        <f t="array" ref="E78">IFERROR(INDEX(②金銭出納簿!$C$4:$M$564,MATCH(LARGE((②金銭出納簿!$G$4:$G$564=$A$1)*1/ROW(②金銭出納簿!$C$4:$C$564),ROWS($A$18:$A89)),1/ROW(②金銭出納簿!$C$4:$C$564),0),COLUMNS($A$5:E$5)),"")</f>
        <v/>
      </c>
      <c r="F78" s="134" t="str">
        <f t="array" ref="F78">IFERROR(INDEX(②金銭出納簿!$C$4:$M$564,MATCH(LARGE((②金銭出納簿!$G$4:$G$564=$A$1)*1/ROW(②金銭出納簿!$C$4:$C$564),ROWS($A$18:$A89)),1/ROW(②金銭出納簿!$C$4:$C$564),0),COLUMNS($A$5:F$5)),"")</f>
        <v/>
      </c>
      <c r="G78" s="134" t="str">
        <f t="array" ref="G78">IFERROR(INDEX(②金銭出納簿!$C$4:$M$564,MATCH(LARGE((②金銭出納簿!$G$4:$G$564=$A$1)*1/ROW(②金銭出納簿!$C$4:$C$564),ROWS($A$18:$A89)),1/ROW(②金銭出納簿!$C$4:$C$564),0),COLUMNS($A$5:G$5)),"")</f>
        <v/>
      </c>
      <c r="H78" s="15" t="str">
        <f t="array" ref="H78">IFERROR(INDEX(②金銭出納簿!$C$4:$M$564,MATCH(LARGE((②金銭出納簿!$G$4:$G$564=$A$1)*1/ROW(②金銭出納簿!$C$4:$C$564),ROWS($A$18:$A89)),1/ROW(②金銭出納簿!$C$4:$C$564),0),COLUMNS($A$5:H$5)),"")</f>
        <v/>
      </c>
      <c r="I78" s="17" t="str">
        <f t="array" ref="I78">IFERROR(INDEX(②金銭出納簿!$C$4:$M$564,MATCH(LARGE((②金銭出納簿!$G$4:$G$564=$A$1)*1/ROW(②金銭出納簿!$C$4:$C$564),ROWS($A$18:$A89)),1/ROW(②金銭出納簿!$C$4:$C$564),0),COLUMNS($A$5:I$5)),"")</f>
        <v/>
      </c>
      <c r="J78" s="16" t="str">
        <f t="array" ref="J78">IFERROR(INDEX(②金銭出納簿!$C$4:$M$564,MATCH(LARGE((②金銭出納簿!$G$4:$G$564=$A$1)*1/ROW(②金銭出納簿!$C$4:$C$564),ROWS($A$18:$A89)),1/ROW(②金銭出納簿!$C$4:$C$564),0),COLUMNS($A$5:J$5)),"")</f>
        <v/>
      </c>
      <c r="K78" s="17" t="str">
        <f t="shared" si="2"/>
        <v/>
      </c>
      <c r="L78" s="23" t="str">
        <f t="shared" si="3"/>
        <v/>
      </c>
    </row>
    <row r="79" spans="1:12" ht="20.25" customHeight="1" x14ac:dyDescent="0.15">
      <c r="A79" s="124" t="str">
        <f t="array" ref="A79">IFERROR(INDEX(②金銭出納簿!$C$4:$M$564,MATCH(LARGE((②金銭出納簿!$G$4:$G$564=$A$1)*1/ROW(②金銭出納簿!$C$4:$C$564),ROWS($A$18:$A90)),1/ROW(②金銭出納簿!$C$4:$C$564),0),COLUMNS($A$5:A$5)),"")</f>
        <v/>
      </c>
      <c r="B79" s="125" t="str">
        <f t="array" ref="B79">IFERROR(INDEX(②金銭出納簿!$C$4:$M$564,MATCH(LARGE((②金銭出納簿!$G$4:$G$564=$A$1)*1/ROW(②金銭出納簿!$C$4:$C$564),ROWS($A$18:$A90)),1/ROW(②金銭出納簿!$C$4:$C$564),0),COLUMNS($A$5:B$5)),"")</f>
        <v/>
      </c>
      <c r="C79" s="12" t="str">
        <f t="array" ref="C79">IFERROR(INDEX(②金銭出納簿!$C$4:$M$564,MATCH(LARGE((②金銭出納簿!$G$4:$G$564=$A$1)*1/ROW(②金銭出納簿!$C$4:$C$564),ROWS($A$18:$A90)),1/ROW(②金銭出納簿!$C$4:$C$564),0),COLUMNS($A$5:C$5)),"")</f>
        <v/>
      </c>
      <c r="D79" s="12" t="str">
        <f t="array" ref="D79">IFERROR(INDEX(②金銭出納簿!$C$4:$M$564,MATCH(LARGE((②金銭出納簿!$G$4:$G$564=$A$1)*1/ROW(②金銭出納簿!$C$4:$C$564),ROWS($A$18:$A90)),1/ROW(②金銭出納簿!$C$4:$C$564),0),COLUMNS($A$5:D$5)),"")</f>
        <v/>
      </c>
      <c r="E79" s="12" t="str">
        <f t="array" ref="E79">IFERROR(INDEX(②金銭出納簿!$C$4:$M$564,MATCH(LARGE((②金銭出納簿!$G$4:$G$564=$A$1)*1/ROW(②金銭出納簿!$C$4:$C$564),ROWS($A$18:$A90)),1/ROW(②金銭出納簿!$C$4:$C$564),0),COLUMNS($A$5:E$5)),"")</f>
        <v/>
      </c>
      <c r="F79" s="134" t="str">
        <f t="array" ref="F79">IFERROR(INDEX(②金銭出納簿!$C$4:$M$564,MATCH(LARGE((②金銭出納簿!$G$4:$G$564=$A$1)*1/ROW(②金銭出納簿!$C$4:$C$564),ROWS($A$18:$A90)),1/ROW(②金銭出納簿!$C$4:$C$564),0),COLUMNS($A$5:F$5)),"")</f>
        <v/>
      </c>
      <c r="G79" s="134" t="str">
        <f t="array" ref="G79">IFERROR(INDEX(②金銭出納簿!$C$4:$M$564,MATCH(LARGE((②金銭出納簿!$G$4:$G$564=$A$1)*1/ROW(②金銭出納簿!$C$4:$C$564),ROWS($A$18:$A90)),1/ROW(②金銭出納簿!$C$4:$C$564),0),COLUMNS($A$5:G$5)),"")</f>
        <v/>
      </c>
      <c r="H79" s="15" t="str">
        <f t="array" ref="H79">IFERROR(INDEX(②金銭出納簿!$C$4:$M$564,MATCH(LARGE((②金銭出納簿!$G$4:$G$564=$A$1)*1/ROW(②金銭出納簿!$C$4:$C$564),ROWS($A$18:$A90)),1/ROW(②金銭出納簿!$C$4:$C$564),0),COLUMNS($A$5:H$5)),"")</f>
        <v/>
      </c>
      <c r="I79" s="17" t="str">
        <f t="array" ref="I79">IFERROR(INDEX(②金銭出納簿!$C$4:$M$564,MATCH(LARGE((②金銭出納簿!$G$4:$G$564=$A$1)*1/ROW(②金銭出納簿!$C$4:$C$564),ROWS($A$18:$A90)),1/ROW(②金銭出納簿!$C$4:$C$564),0),COLUMNS($A$5:I$5)),"")</f>
        <v/>
      </c>
      <c r="J79" s="16" t="str">
        <f t="array" ref="J79">IFERROR(INDEX(②金銭出納簿!$C$4:$M$564,MATCH(LARGE((②金銭出納簿!$G$4:$G$564=$A$1)*1/ROW(②金銭出納簿!$C$4:$C$564),ROWS($A$18:$A90)),1/ROW(②金銭出納簿!$C$4:$C$564),0),COLUMNS($A$5:J$5)),"")</f>
        <v/>
      </c>
      <c r="K79" s="17" t="str">
        <f t="shared" si="2"/>
        <v/>
      </c>
      <c r="L79" s="23" t="str">
        <f t="shared" si="3"/>
        <v/>
      </c>
    </row>
    <row r="80" spans="1:12" ht="20.25" customHeight="1" x14ac:dyDescent="0.15">
      <c r="A80" s="124" t="str">
        <f t="array" ref="A80">IFERROR(INDEX(②金銭出納簿!$C$4:$M$564,MATCH(LARGE((②金銭出納簿!$G$4:$G$564=$A$1)*1/ROW(②金銭出納簿!$C$4:$C$564),ROWS($A$18:$A91)),1/ROW(②金銭出納簿!$C$4:$C$564),0),COLUMNS($A$5:A$5)),"")</f>
        <v/>
      </c>
      <c r="B80" s="125" t="str">
        <f t="array" ref="B80">IFERROR(INDEX(②金銭出納簿!$C$4:$M$564,MATCH(LARGE((②金銭出納簿!$G$4:$G$564=$A$1)*1/ROW(②金銭出納簿!$C$4:$C$564),ROWS($A$18:$A91)),1/ROW(②金銭出納簿!$C$4:$C$564),0),COLUMNS($A$5:B$5)),"")</f>
        <v/>
      </c>
      <c r="C80" s="12" t="str">
        <f t="array" ref="C80">IFERROR(INDEX(②金銭出納簿!$C$4:$M$564,MATCH(LARGE((②金銭出納簿!$G$4:$G$564=$A$1)*1/ROW(②金銭出納簿!$C$4:$C$564),ROWS($A$18:$A91)),1/ROW(②金銭出納簿!$C$4:$C$564),0),COLUMNS($A$5:C$5)),"")</f>
        <v/>
      </c>
      <c r="D80" s="12" t="str">
        <f t="array" ref="D80">IFERROR(INDEX(②金銭出納簿!$C$4:$M$564,MATCH(LARGE((②金銭出納簿!$G$4:$G$564=$A$1)*1/ROW(②金銭出納簿!$C$4:$C$564),ROWS($A$18:$A91)),1/ROW(②金銭出納簿!$C$4:$C$564),0),COLUMNS($A$5:D$5)),"")</f>
        <v/>
      </c>
      <c r="E80" s="12" t="str">
        <f t="array" ref="E80">IFERROR(INDEX(②金銭出納簿!$C$4:$M$564,MATCH(LARGE((②金銭出納簿!$G$4:$G$564=$A$1)*1/ROW(②金銭出納簿!$C$4:$C$564),ROWS($A$18:$A91)),1/ROW(②金銭出納簿!$C$4:$C$564),0),COLUMNS($A$5:E$5)),"")</f>
        <v/>
      </c>
      <c r="F80" s="134" t="str">
        <f t="array" ref="F80">IFERROR(INDEX(②金銭出納簿!$C$4:$M$564,MATCH(LARGE((②金銭出納簿!$G$4:$G$564=$A$1)*1/ROW(②金銭出納簿!$C$4:$C$564),ROWS($A$18:$A91)),1/ROW(②金銭出納簿!$C$4:$C$564),0),COLUMNS($A$5:F$5)),"")</f>
        <v/>
      </c>
      <c r="G80" s="134" t="str">
        <f t="array" ref="G80">IFERROR(INDEX(②金銭出納簿!$C$4:$M$564,MATCH(LARGE((②金銭出納簿!$G$4:$G$564=$A$1)*1/ROW(②金銭出納簿!$C$4:$C$564),ROWS($A$18:$A91)),1/ROW(②金銭出納簿!$C$4:$C$564),0),COLUMNS($A$5:G$5)),"")</f>
        <v/>
      </c>
      <c r="H80" s="15" t="str">
        <f t="array" ref="H80">IFERROR(INDEX(②金銭出納簿!$C$4:$M$564,MATCH(LARGE((②金銭出納簿!$G$4:$G$564=$A$1)*1/ROW(②金銭出納簿!$C$4:$C$564),ROWS($A$18:$A91)),1/ROW(②金銭出納簿!$C$4:$C$564),0),COLUMNS($A$5:H$5)),"")</f>
        <v/>
      </c>
      <c r="I80" s="17" t="str">
        <f t="array" ref="I80">IFERROR(INDEX(②金銭出納簿!$C$4:$M$564,MATCH(LARGE((②金銭出納簿!$G$4:$G$564=$A$1)*1/ROW(②金銭出納簿!$C$4:$C$564),ROWS($A$18:$A91)),1/ROW(②金銭出納簿!$C$4:$C$564),0),COLUMNS($A$5:I$5)),"")</f>
        <v/>
      </c>
      <c r="J80" s="16" t="str">
        <f t="array" ref="J80">IFERROR(INDEX(②金銭出納簿!$C$4:$M$564,MATCH(LARGE((②金銭出納簿!$G$4:$G$564=$A$1)*1/ROW(②金銭出納簿!$C$4:$C$564),ROWS($A$18:$A91)),1/ROW(②金銭出納簿!$C$4:$C$564),0),COLUMNS($A$5:J$5)),"")</f>
        <v/>
      </c>
      <c r="K80" s="17" t="str">
        <f t="shared" si="2"/>
        <v/>
      </c>
      <c r="L80" s="23" t="str">
        <f t="shared" si="3"/>
        <v/>
      </c>
    </row>
    <row r="81" spans="1:12" ht="20.25" customHeight="1" x14ac:dyDescent="0.15">
      <c r="A81" s="124" t="str">
        <f t="array" ref="A81">IFERROR(INDEX(②金銭出納簿!$C$4:$M$564,MATCH(LARGE((②金銭出納簿!$G$4:$G$564=$A$1)*1/ROW(②金銭出納簿!$C$4:$C$564),ROWS($A$18:$A92)),1/ROW(②金銭出納簿!$C$4:$C$564),0),COLUMNS($A$5:A$5)),"")</f>
        <v/>
      </c>
      <c r="B81" s="125" t="str">
        <f t="array" ref="B81">IFERROR(INDEX(②金銭出納簿!$C$4:$M$564,MATCH(LARGE((②金銭出納簿!$G$4:$G$564=$A$1)*1/ROW(②金銭出納簿!$C$4:$C$564),ROWS($A$18:$A92)),1/ROW(②金銭出納簿!$C$4:$C$564),0),COLUMNS($A$5:B$5)),"")</f>
        <v/>
      </c>
      <c r="C81" s="12" t="str">
        <f t="array" ref="C81">IFERROR(INDEX(②金銭出納簿!$C$4:$M$564,MATCH(LARGE((②金銭出納簿!$G$4:$G$564=$A$1)*1/ROW(②金銭出納簿!$C$4:$C$564),ROWS($A$18:$A92)),1/ROW(②金銭出納簿!$C$4:$C$564),0),COLUMNS($A$5:C$5)),"")</f>
        <v/>
      </c>
      <c r="D81" s="12" t="str">
        <f t="array" ref="D81">IFERROR(INDEX(②金銭出納簿!$C$4:$M$564,MATCH(LARGE((②金銭出納簿!$G$4:$G$564=$A$1)*1/ROW(②金銭出納簿!$C$4:$C$564),ROWS($A$18:$A92)),1/ROW(②金銭出納簿!$C$4:$C$564),0),COLUMNS($A$5:D$5)),"")</f>
        <v/>
      </c>
      <c r="E81" s="12" t="str">
        <f t="array" ref="E81">IFERROR(INDEX(②金銭出納簿!$C$4:$M$564,MATCH(LARGE((②金銭出納簿!$G$4:$G$564=$A$1)*1/ROW(②金銭出納簿!$C$4:$C$564),ROWS($A$18:$A92)),1/ROW(②金銭出納簿!$C$4:$C$564),0),COLUMNS($A$5:E$5)),"")</f>
        <v/>
      </c>
      <c r="F81" s="134" t="str">
        <f t="array" ref="F81">IFERROR(INDEX(②金銭出納簿!$C$4:$M$564,MATCH(LARGE((②金銭出納簿!$G$4:$G$564=$A$1)*1/ROW(②金銭出納簿!$C$4:$C$564),ROWS($A$18:$A92)),1/ROW(②金銭出納簿!$C$4:$C$564),0),COLUMNS($A$5:F$5)),"")</f>
        <v/>
      </c>
      <c r="G81" s="134" t="str">
        <f t="array" ref="G81">IFERROR(INDEX(②金銭出納簿!$C$4:$M$564,MATCH(LARGE((②金銭出納簿!$G$4:$G$564=$A$1)*1/ROW(②金銭出納簿!$C$4:$C$564),ROWS($A$18:$A92)),1/ROW(②金銭出納簿!$C$4:$C$564),0),COLUMNS($A$5:G$5)),"")</f>
        <v/>
      </c>
      <c r="H81" s="15" t="str">
        <f t="array" ref="H81">IFERROR(INDEX(②金銭出納簿!$C$4:$M$564,MATCH(LARGE((②金銭出納簿!$G$4:$G$564=$A$1)*1/ROW(②金銭出納簿!$C$4:$C$564),ROWS($A$18:$A92)),1/ROW(②金銭出納簿!$C$4:$C$564),0),COLUMNS($A$5:H$5)),"")</f>
        <v/>
      </c>
      <c r="I81" s="17" t="str">
        <f t="array" ref="I81">IFERROR(INDEX(②金銭出納簿!$C$4:$M$564,MATCH(LARGE((②金銭出納簿!$G$4:$G$564=$A$1)*1/ROW(②金銭出納簿!$C$4:$C$564),ROWS($A$18:$A92)),1/ROW(②金銭出納簿!$C$4:$C$564),0),COLUMNS($A$5:I$5)),"")</f>
        <v/>
      </c>
      <c r="J81" s="16" t="str">
        <f t="array" ref="J81">IFERROR(INDEX(②金銭出納簿!$C$4:$M$564,MATCH(LARGE((②金銭出納簿!$G$4:$G$564=$A$1)*1/ROW(②金銭出納簿!$C$4:$C$564),ROWS($A$18:$A92)),1/ROW(②金銭出納簿!$C$4:$C$564),0),COLUMNS($A$5:J$5)),"")</f>
        <v/>
      </c>
      <c r="K81" s="17" t="str">
        <f t="shared" si="2"/>
        <v/>
      </c>
      <c r="L81" s="23" t="str">
        <f t="shared" si="3"/>
        <v/>
      </c>
    </row>
    <row r="82" spans="1:12" ht="20.25" customHeight="1" x14ac:dyDescent="0.15">
      <c r="A82" s="124" t="str">
        <f t="array" ref="A82">IFERROR(INDEX(②金銭出納簿!$C$4:$M$564,MATCH(LARGE((②金銭出納簿!$G$4:$G$564=$A$1)*1/ROW(②金銭出納簿!$C$4:$C$564),ROWS($A$18:$A93)),1/ROW(②金銭出納簿!$C$4:$C$564),0),COLUMNS($A$5:A$5)),"")</f>
        <v/>
      </c>
      <c r="B82" s="125" t="str">
        <f t="array" ref="B82">IFERROR(INDEX(②金銭出納簿!$C$4:$M$564,MATCH(LARGE((②金銭出納簿!$G$4:$G$564=$A$1)*1/ROW(②金銭出納簿!$C$4:$C$564),ROWS($A$18:$A93)),1/ROW(②金銭出納簿!$C$4:$C$564),0),COLUMNS($A$5:B$5)),"")</f>
        <v/>
      </c>
      <c r="C82" s="12" t="str">
        <f t="array" ref="C82">IFERROR(INDEX(②金銭出納簿!$C$4:$M$564,MATCH(LARGE((②金銭出納簿!$G$4:$G$564=$A$1)*1/ROW(②金銭出納簿!$C$4:$C$564),ROWS($A$18:$A93)),1/ROW(②金銭出納簿!$C$4:$C$564),0),COLUMNS($A$5:C$5)),"")</f>
        <v/>
      </c>
      <c r="D82" s="12" t="str">
        <f t="array" ref="D82">IFERROR(INDEX(②金銭出納簿!$C$4:$M$564,MATCH(LARGE((②金銭出納簿!$G$4:$G$564=$A$1)*1/ROW(②金銭出納簿!$C$4:$C$564),ROWS($A$18:$A93)),1/ROW(②金銭出納簿!$C$4:$C$564),0),COLUMNS($A$5:D$5)),"")</f>
        <v/>
      </c>
      <c r="E82" s="12" t="str">
        <f t="array" ref="E82">IFERROR(INDEX(②金銭出納簿!$C$4:$M$564,MATCH(LARGE((②金銭出納簿!$G$4:$G$564=$A$1)*1/ROW(②金銭出納簿!$C$4:$C$564),ROWS($A$18:$A93)),1/ROW(②金銭出納簿!$C$4:$C$564),0),COLUMNS($A$5:E$5)),"")</f>
        <v/>
      </c>
      <c r="F82" s="134" t="str">
        <f t="array" ref="F82">IFERROR(INDEX(②金銭出納簿!$C$4:$M$564,MATCH(LARGE((②金銭出納簿!$G$4:$G$564=$A$1)*1/ROW(②金銭出納簿!$C$4:$C$564),ROWS($A$18:$A93)),1/ROW(②金銭出納簿!$C$4:$C$564),0),COLUMNS($A$5:F$5)),"")</f>
        <v/>
      </c>
      <c r="G82" s="134" t="str">
        <f t="array" ref="G82">IFERROR(INDEX(②金銭出納簿!$C$4:$M$564,MATCH(LARGE((②金銭出納簿!$G$4:$G$564=$A$1)*1/ROW(②金銭出納簿!$C$4:$C$564),ROWS($A$18:$A93)),1/ROW(②金銭出納簿!$C$4:$C$564),0),COLUMNS($A$5:G$5)),"")</f>
        <v/>
      </c>
      <c r="H82" s="15" t="str">
        <f t="array" ref="H82">IFERROR(INDEX(②金銭出納簿!$C$4:$M$564,MATCH(LARGE((②金銭出納簿!$G$4:$G$564=$A$1)*1/ROW(②金銭出納簿!$C$4:$C$564),ROWS($A$18:$A93)),1/ROW(②金銭出納簿!$C$4:$C$564),0),COLUMNS($A$5:H$5)),"")</f>
        <v/>
      </c>
      <c r="I82" s="17" t="str">
        <f t="array" ref="I82">IFERROR(INDEX(②金銭出納簿!$C$4:$M$564,MATCH(LARGE((②金銭出納簿!$G$4:$G$564=$A$1)*1/ROW(②金銭出納簿!$C$4:$C$564),ROWS($A$18:$A93)),1/ROW(②金銭出納簿!$C$4:$C$564),0),COLUMNS($A$5:I$5)),"")</f>
        <v/>
      </c>
      <c r="J82" s="16" t="str">
        <f t="array" ref="J82">IFERROR(INDEX(②金銭出納簿!$C$4:$M$564,MATCH(LARGE((②金銭出納簿!$G$4:$G$564=$A$1)*1/ROW(②金銭出納簿!$C$4:$C$564),ROWS($A$18:$A93)),1/ROW(②金銭出納簿!$C$4:$C$564),0),COLUMNS($A$5:J$5)),"")</f>
        <v/>
      </c>
      <c r="K82" s="17" t="str">
        <f t="shared" si="2"/>
        <v/>
      </c>
      <c r="L82" s="23" t="str">
        <f t="shared" si="3"/>
        <v/>
      </c>
    </row>
    <row r="83" spans="1:12" ht="20.25" customHeight="1" x14ac:dyDescent="0.15">
      <c r="A83" s="124" t="str">
        <f t="array" ref="A83">IFERROR(INDEX(②金銭出納簿!$C$4:$M$564,MATCH(LARGE((②金銭出納簿!$G$4:$G$564=$A$1)*1/ROW(②金銭出納簿!$C$4:$C$564),ROWS($A$18:$A94)),1/ROW(②金銭出納簿!$C$4:$C$564),0),COLUMNS($A$5:A$5)),"")</f>
        <v/>
      </c>
      <c r="B83" s="125" t="str">
        <f t="array" ref="B83">IFERROR(INDEX(②金銭出納簿!$C$4:$M$564,MATCH(LARGE((②金銭出納簿!$G$4:$G$564=$A$1)*1/ROW(②金銭出納簿!$C$4:$C$564),ROWS($A$18:$A94)),1/ROW(②金銭出納簿!$C$4:$C$564),0),COLUMNS($A$5:B$5)),"")</f>
        <v/>
      </c>
      <c r="C83" s="12" t="str">
        <f t="array" ref="C83">IFERROR(INDEX(②金銭出納簿!$C$4:$M$564,MATCH(LARGE((②金銭出納簿!$G$4:$G$564=$A$1)*1/ROW(②金銭出納簿!$C$4:$C$564),ROWS($A$18:$A94)),1/ROW(②金銭出納簿!$C$4:$C$564),0),COLUMNS($A$5:C$5)),"")</f>
        <v/>
      </c>
      <c r="D83" s="12" t="str">
        <f t="array" ref="D83">IFERROR(INDEX(②金銭出納簿!$C$4:$M$564,MATCH(LARGE((②金銭出納簿!$G$4:$G$564=$A$1)*1/ROW(②金銭出納簿!$C$4:$C$564),ROWS($A$18:$A94)),1/ROW(②金銭出納簿!$C$4:$C$564),0),COLUMNS($A$5:D$5)),"")</f>
        <v/>
      </c>
      <c r="E83" s="12" t="str">
        <f t="array" ref="E83">IFERROR(INDEX(②金銭出納簿!$C$4:$M$564,MATCH(LARGE((②金銭出納簿!$G$4:$G$564=$A$1)*1/ROW(②金銭出納簿!$C$4:$C$564),ROWS($A$18:$A94)),1/ROW(②金銭出納簿!$C$4:$C$564),0),COLUMNS($A$5:E$5)),"")</f>
        <v/>
      </c>
      <c r="F83" s="134" t="str">
        <f t="array" ref="F83">IFERROR(INDEX(②金銭出納簿!$C$4:$M$564,MATCH(LARGE((②金銭出納簿!$G$4:$G$564=$A$1)*1/ROW(②金銭出納簿!$C$4:$C$564),ROWS($A$18:$A94)),1/ROW(②金銭出納簿!$C$4:$C$564),0),COLUMNS($A$5:F$5)),"")</f>
        <v/>
      </c>
      <c r="G83" s="134" t="str">
        <f t="array" ref="G83">IFERROR(INDEX(②金銭出納簿!$C$4:$M$564,MATCH(LARGE((②金銭出納簿!$G$4:$G$564=$A$1)*1/ROW(②金銭出納簿!$C$4:$C$564),ROWS($A$18:$A94)),1/ROW(②金銭出納簿!$C$4:$C$564),0),COLUMNS($A$5:G$5)),"")</f>
        <v/>
      </c>
      <c r="H83" s="15" t="str">
        <f t="array" ref="H83">IFERROR(INDEX(②金銭出納簿!$C$4:$M$564,MATCH(LARGE((②金銭出納簿!$G$4:$G$564=$A$1)*1/ROW(②金銭出納簿!$C$4:$C$564),ROWS($A$18:$A94)),1/ROW(②金銭出納簿!$C$4:$C$564),0),COLUMNS($A$5:H$5)),"")</f>
        <v/>
      </c>
      <c r="I83" s="17" t="str">
        <f t="array" ref="I83">IFERROR(INDEX(②金銭出納簿!$C$4:$M$564,MATCH(LARGE((②金銭出納簿!$G$4:$G$564=$A$1)*1/ROW(②金銭出納簿!$C$4:$C$564),ROWS($A$18:$A94)),1/ROW(②金銭出納簿!$C$4:$C$564),0),COLUMNS($A$5:I$5)),"")</f>
        <v/>
      </c>
      <c r="J83" s="16" t="str">
        <f t="array" ref="J83">IFERROR(INDEX(②金銭出納簿!$C$4:$M$564,MATCH(LARGE((②金銭出納簿!$G$4:$G$564=$A$1)*1/ROW(②金銭出納簿!$C$4:$C$564),ROWS($A$18:$A94)),1/ROW(②金銭出納簿!$C$4:$C$564),0),COLUMNS($A$5:J$5)),"")</f>
        <v/>
      </c>
      <c r="K83" s="17" t="str">
        <f t="shared" si="2"/>
        <v/>
      </c>
      <c r="L83" s="23" t="str">
        <f t="shared" si="3"/>
        <v/>
      </c>
    </row>
    <row r="84" spans="1:12" ht="20.25" customHeight="1" x14ac:dyDescent="0.15">
      <c r="A84" s="124" t="str">
        <f t="array" ref="A84">IFERROR(INDEX(②金銭出納簿!$C$4:$M$564,MATCH(LARGE((②金銭出納簿!$G$4:$G$564=$A$1)*1/ROW(②金銭出納簿!$C$4:$C$564),ROWS($A$18:$A95)),1/ROW(②金銭出納簿!$C$4:$C$564),0),COLUMNS($A$5:A$5)),"")</f>
        <v/>
      </c>
      <c r="B84" s="125" t="str">
        <f t="array" ref="B84">IFERROR(INDEX(②金銭出納簿!$C$4:$M$564,MATCH(LARGE((②金銭出納簿!$G$4:$G$564=$A$1)*1/ROW(②金銭出納簿!$C$4:$C$564),ROWS($A$18:$A95)),1/ROW(②金銭出納簿!$C$4:$C$564),0),COLUMNS($A$5:B$5)),"")</f>
        <v/>
      </c>
      <c r="C84" s="12" t="str">
        <f t="array" ref="C84">IFERROR(INDEX(②金銭出納簿!$C$4:$M$564,MATCH(LARGE((②金銭出納簿!$G$4:$G$564=$A$1)*1/ROW(②金銭出納簿!$C$4:$C$564),ROWS($A$18:$A95)),1/ROW(②金銭出納簿!$C$4:$C$564),0),COLUMNS($A$5:C$5)),"")</f>
        <v/>
      </c>
      <c r="D84" s="12" t="str">
        <f t="array" ref="D84">IFERROR(INDEX(②金銭出納簿!$C$4:$M$564,MATCH(LARGE((②金銭出納簿!$G$4:$G$564=$A$1)*1/ROW(②金銭出納簿!$C$4:$C$564),ROWS($A$18:$A95)),1/ROW(②金銭出納簿!$C$4:$C$564),0),COLUMNS($A$5:D$5)),"")</f>
        <v/>
      </c>
      <c r="E84" s="12" t="str">
        <f t="array" ref="E84">IFERROR(INDEX(②金銭出納簿!$C$4:$M$564,MATCH(LARGE((②金銭出納簿!$G$4:$G$564=$A$1)*1/ROW(②金銭出納簿!$C$4:$C$564),ROWS($A$18:$A95)),1/ROW(②金銭出納簿!$C$4:$C$564),0),COLUMNS($A$5:E$5)),"")</f>
        <v/>
      </c>
      <c r="F84" s="134" t="str">
        <f t="array" ref="F84">IFERROR(INDEX(②金銭出納簿!$C$4:$M$564,MATCH(LARGE((②金銭出納簿!$G$4:$G$564=$A$1)*1/ROW(②金銭出納簿!$C$4:$C$564),ROWS($A$18:$A95)),1/ROW(②金銭出納簿!$C$4:$C$564),0),COLUMNS($A$5:F$5)),"")</f>
        <v/>
      </c>
      <c r="G84" s="134" t="str">
        <f t="array" ref="G84">IFERROR(INDEX(②金銭出納簿!$C$4:$M$564,MATCH(LARGE((②金銭出納簿!$G$4:$G$564=$A$1)*1/ROW(②金銭出納簿!$C$4:$C$564),ROWS($A$18:$A95)),1/ROW(②金銭出納簿!$C$4:$C$564),0),COLUMNS($A$5:G$5)),"")</f>
        <v/>
      </c>
      <c r="H84" s="15" t="str">
        <f t="array" ref="H84">IFERROR(INDEX(②金銭出納簿!$C$4:$M$564,MATCH(LARGE((②金銭出納簿!$G$4:$G$564=$A$1)*1/ROW(②金銭出納簿!$C$4:$C$564),ROWS($A$18:$A95)),1/ROW(②金銭出納簿!$C$4:$C$564),0),COLUMNS($A$5:H$5)),"")</f>
        <v/>
      </c>
      <c r="I84" s="17" t="str">
        <f t="array" ref="I84">IFERROR(INDEX(②金銭出納簿!$C$4:$M$564,MATCH(LARGE((②金銭出納簿!$G$4:$G$564=$A$1)*1/ROW(②金銭出納簿!$C$4:$C$564),ROWS($A$18:$A95)),1/ROW(②金銭出納簿!$C$4:$C$564),0),COLUMNS($A$5:I$5)),"")</f>
        <v/>
      </c>
      <c r="J84" s="16" t="str">
        <f t="array" ref="J84">IFERROR(INDEX(②金銭出納簿!$C$4:$M$564,MATCH(LARGE((②金銭出納簿!$G$4:$G$564=$A$1)*1/ROW(②金銭出納簿!$C$4:$C$564),ROWS($A$18:$A95)),1/ROW(②金銭出納簿!$C$4:$C$564),0),COLUMNS($A$5:J$5)),"")</f>
        <v/>
      </c>
      <c r="K84" s="17" t="str">
        <f t="shared" si="2"/>
        <v/>
      </c>
      <c r="L84" s="23" t="str">
        <f t="shared" si="3"/>
        <v/>
      </c>
    </row>
    <row r="85" spans="1:12" ht="20.25" customHeight="1" x14ac:dyDescent="0.15">
      <c r="A85" s="124" t="str">
        <f t="array" ref="A85">IFERROR(INDEX(②金銭出納簿!$C$4:$M$564,MATCH(LARGE((②金銭出納簿!$G$4:$G$564=$A$1)*1/ROW(②金銭出納簿!$C$4:$C$564),ROWS($A$18:$A96)),1/ROW(②金銭出納簿!$C$4:$C$564),0),COLUMNS($A$5:A$5)),"")</f>
        <v/>
      </c>
      <c r="B85" s="125" t="str">
        <f t="array" ref="B85">IFERROR(INDEX(②金銭出納簿!$C$4:$M$564,MATCH(LARGE((②金銭出納簿!$G$4:$G$564=$A$1)*1/ROW(②金銭出納簿!$C$4:$C$564),ROWS($A$18:$A96)),1/ROW(②金銭出納簿!$C$4:$C$564),0),COLUMNS($A$5:B$5)),"")</f>
        <v/>
      </c>
      <c r="C85" s="12" t="str">
        <f t="array" ref="C85">IFERROR(INDEX(②金銭出納簿!$C$4:$M$564,MATCH(LARGE((②金銭出納簿!$G$4:$G$564=$A$1)*1/ROW(②金銭出納簿!$C$4:$C$564),ROWS($A$18:$A96)),1/ROW(②金銭出納簿!$C$4:$C$564),0),COLUMNS($A$5:C$5)),"")</f>
        <v/>
      </c>
      <c r="D85" s="12" t="str">
        <f t="array" ref="D85">IFERROR(INDEX(②金銭出納簿!$C$4:$M$564,MATCH(LARGE((②金銭出納簿!$G$4:$G$564=$A$1)*1/ROW(②金銭出納簿!$C$4:$C$564),ROWS($A$18:$A96)),1/ROW(②金銭出納簿!$C$4:$C$564),0),COLUMNS($A$5:D$5)),"")</f>
        <v/>
      </c>
      <c r="E85" s="12" t="str">
        <f t="array" ref="E85">IFERROR(INDEX(②金銭出納簿!$C$4:$M$564,MATCH(LARGE((②金銭出納簿!$G$4:$G$564=$A$1)*1/ROW(②金銭出納簿!$C$4:$C$564),ROWS($A$18:$A96)),1/ROW(②金銭出納簿!$C$4:$C$564),0),COLUMNS($A$5:E$5)),"")</f>
        <v/>
      </c>
      <c r="F85" s="134" t="str">
        <f t="array" ref="F85">IFERROR(INDEX(②金銭出納簿!$C$4:$M$564,MATCH(LARGE((②金銭出納簿!$G$4:$G$564=$A$1)*1/ROW(②金銭出納簿!$C$4:$C$564),ROWS($A$18:$A96)),1/ROW(②金銭出納簿!$C$4:$C$564),0),COLUMNS($A$5:F$5)),"")</f>
        <v/>
      </c>
      <c r="G85" s="134" t="str">
        <f t="array" ref="G85">IFERROR(INDEX(②金銭出納簿!$C$4:$M$564,MATCH(LARGE((②金銭出納簿!$G$4:$G$564=$A$1)*1/ROW(②金銭出納簿!$C$4:$C$564),ROWS($A$18:$A96)),1/ROW(②金銭出納簿!$C$4:$C$564),0),COLUMNS($A$5:G$5)),"")</f>
        <v/>
      </c>
      <c r="H85" s="15" t="str">
        <f t="array" ref="H85">IFERROR(INDEX(②金銭出納簿!$C$4:$M$564,MATCH(LARGE((②金銭出納簿!$G$4:$G$564=$A$1)*1/ROW(②金銭出納簿!$C$4:$C$564),ROWS($A$18:$A96)),1/ROW(②金銭出納簿!$C$4:$C$564),0),COLUMNS($A$5:H$5)),"")</f>
        <v/>
      </c>
      <c r="I85" s="17" t="str">
        <f t="array" ref="I85">IFERROR(INDEX(②金銭出納簿!$C$4:$M$564,MATCH(LARGE((②金銭出納簿!$G$4:$G$564=$A$1)*1/ROW(②金銭出納簿!$C$4:$C$564),ROWS($A$18:$A96)),1/ROW(②金銭出納簿!$C$4:$C$564),0),COLUMNS($A$5:I$5)),"")</f>
        <v/>
      </c>
      <c r="J85" s="16" t="str">
        <f t="array" ref="J85">IFERROR(INDEX(②金銭出納簿!$C$4:$M$564,MATCH(LARGE((②金銭出納簿!$G$4:$G$564=$A$1)*1/ROW(②金銭出納簿!$C$4:$C$564),ROWS($A$18:$A96)),1/ROW(②金銭出納簿!$C$4:$C$564),0),COLUMNS($A$5:J$5)),"")</f>
        <v/>
      </c>
      <c r="K85" s="17" t="str">
        <f t="shared" si="2"/>
        <v/>
      </c>
      <c r="L85" s="23" t="str">
        <f t="shared" si="3"/>
        <v/>
      </c>
    </row>
    <row r="86" spans="1:12" ht="20.25" customHeight="1" x14ac:dyDescent="0.15">
      <c r="A86" s="124" t="str">
        <f t="array" ref="A86">IFERROR(INDEX(②金銭出納簿!$C$4:$M$564,MATCH(LARGE((②金銭出納簿!$G$4:$G$564=$A$1)*1/ROW(②金銭出納簿!$C$4:$C$564),ROWS($A$18:$A97)),1/ROW(②金銭出納簿!$C$4:$C$564),0),COLUMNS($A$5:A$5)),"")</f>
        <v/>
      </c>
      <c r="B86" s="125" t="str">
        <f t="array" ref="B86">IFERROR(INDEX(②金銭出納簿!$C$4:$M$564,MATCH(LARGE((②金銭出納簿!$G$4:$G$564=$A$1)*1/ROW(②金銭出納簿!$C$4:$C$564),ROWS($A$18:$A97)),1/ROW(②金銭出納簿!$C$4:$C$564),0),COLUMNS($A$5:B$5)),"")</f>
        <v/>
      </c>
      <c r="C86" s="12" t="str">
        <f t="array" ref="C86">IFERROR(INDEX(②金銭出納簿!$C$4:$M$564,MATCH(LARGE((②金銭出納簿!$G$4:$G$564=$A$1)*1/ROW(②金銭出納簿!$C$4:$C$564),ROWS($A$18:$A97)),1/ROW(②金銭出納簿!$C$4:$C$564),0),COLUMNS($A$5:C$5)),"")</f>
        <v/>
      </c>
      <c r="D86" s="12" t="str">
        <f t="array" ref="D86">IFERROR(INDEX(②金銭出納簿!$C$4:$M$564,MATCH(LARGE((②金銭出納簿!$G$4:$G$564=$A$1)*1/ROW(②金銭出納簿!$C$4:$C$564),ROWS($A$18:$A97)),1/ROW(②金銭出納簿!$C$4:$C$564),0),COLUMNS($A$5:D$5)),"")</f>
        <v/>
      </c>
      <c r="E86" s="12" t="str">
        <f t="array" ref="E86">IFERROR(INDEX(②金銭出納簿!$C$4:$M$564,MATCH(LARGE((②金銭出納簿!$G$4:$G$564=$A$1)*1/ROW(②金銭出納簿!$C$4:$C$564),ROWS($A$18:$A97)),1/ROW(②金銭出納簿!$C$4:$C$564),0),COLUMNS($A$5:E$5)),"")</f>
        <v/>
      </c>
      <c r="F86" s="134" t="str">
        <f t="array" ref="F86">IFERROR(INDEX(②金銭出納簿!$C$4:$M$564,MATCH(LARGE((②金銭出納簿!$G$4:$G$564=$A$1)*1/ROW(②金銭出納簿!$C$4:$C$564),ROWS($A$18:$A97)),1/ROW(②金銭出納簿!$C$4:$C$564),0),COLUMNS($A$5:F$5)),"")</f>
        <v/>
      </c>
      <c r="G86" s="134" t="str">
        <f t="array" ref="G86">IFERROR(INDEX(②金銭出納簿!$C$4:$M$564,MATCH(LARGE((②金銭出納簿!$G$4:$G$564=$A$1)*1/ROW(②金銭出納簿!$C$4:$C$564),ROWS($A$18:$A97)),1/ROW(②金銭出納簿!$C$4:$C$564),0),COLUMNS($A$5:G$5)),"")</f>
        <v/>
      </c>
      <c r="H86" s="15" t="str">
        <f t="array" ref="H86">IFERROR(INDEX(②金銭出納簿!$C$4:$M$564,MATCH(LARGE((②金銭出納簿!$G$4:$G$564=$A$1)*1/ROW(②金銭出納簿!$C$4:$C$564),ROWS($A$18:$A97)),1/ROW(②金銭出納簿!$C$4:$C$564),0),COLUMNS($A$5:H$5)),"")</f>
        <v/>
      </c>
      <c r="I86" s="17" t="str">
        <f t="array" ref="I86">IFERROR(INDEX(②金銭出納簿!$C$4:$M$564,MATCH(LARGE((②金銭出納簿!$G$4:$G$564=$A$1)*1/ROW(②金銭出納簿!$C$4:$C$564),ROWS($A$18:$A97)),1/ROW(②金銭出納簿!$C$4:$C$564),0),COLUMNS($A$5:I$5)),"")</f>
        <v/>
      </c>
      <c r="J86" s="16" t="str">
        <f t="array" ref="J86">IFERROR(INDEX(②金銭出納簿!$C$4:$M$564,MATCH(LARGE((②金銭出納簿!$G$4:$G$564=$A$1)*1/ROW(②金銭出納簿!$C$4:$C$564),ROWS($A$18:$A97)),1/ROW(②金銭出納簿!$C$4:$C$564),0),COLUMNS($A$5:J$5)),"")</f>
        <v/>
      </c>
      <c r="K86" s="17" t="str">
        <f t="shared" si="2"/>
        <v/>
      </c>
      <c r="L86" s="23" t="str">
        <f t="shared" si="3"/>
        <v/>
      </c>
    </row>
    <row r="87" spans="1:12" ht="20.25" customHeight="1" x14ac:dyDescent="0.15">
      <c r="A87" s="124" t="str">
        <f t="array" ref="A87">IFERROR(INDEX(②金銭出納簿!$C$4:$M$564,MATCH(LARGE((②金銭出納簿!$G$4:$G$564=$A$1)*1/ROW(②金銭出納簿!$C$4:$C$564),ROWS($A$18:$A98)),1/ROW(②金銭出納簿!$C$4:$C$564),0),COLUMNS($A$5:A$5)),"")</f>
        <v/>
      </c>
      <c r="B87" s="125" t="str">
        <f t="array" ref="B87">IFERROR(INDEX(②金銭出納簿!$C$4:$M$564,MATCH(LARGE((②金銭出納簿!$G$4:$G$564=$A$1)*1/ROW(②金銭出納簿!$C$4:$C$564),ROWS($A$18:$A98)),1/ROW(②金銭出納簿!$C$4:$C$564),0),COLUMNS($A$5:B$5)),"")</f>
        <v/>
      </c>
      <c r="C87" s="12" t="str">
        <f t="array" ref="C87">IFERROR(INDEX(②金銭出納簿!$C$4:$M$564,MATCH(LARGE((②金銭出納簿!$G$4:$G$564=$A$1)*1/ROW(②金銭出納簿!$C$4:$C$564),ROWS($A$18:$A98)),1/ROW(②金銭出納簿!$C$4:$C$564),0),COLUMNS($A$5:C$5)),"")</f>
        <v/>
      </c>
      <c r="D87" s="12" t="str">
        <f t="array" ref="D87">IFERROR(INDEX(②金銭出納簿!$C$4:$M$564,MATCH(LARGE((②金銭出納簿!$G$4:$G$564=$A$1)*1/ROW(②金銭出納簿!$C$4:$C$564),ROWS($A$18:$A98)),1/ROW(②金銭出納簿!$C$4:$C$564),0),COLUMNS($A$5:D$5)),"")</f>
        <v/>
      </c>
      <c r="E87" s="12" t="str">
        <f t="array" ref="E87">IFERROR(INDEX(②金銭出納簿!$C$4:$M$564,MATCH(LARGE((②金銭出納簿!$G$4:$G$564=$A$1)*1/ROW(②金銭出納簿!$C$4:$C$564),ROWS($A$18:$A98)),1/ROW(②金銭出納簿!$C$4:$C$564),0),COLUMNS($A$5:E$5)),"")</f>
        <v/>
      </c>
      <c r="F87" s="134" t="str">
        <f t="array" ref="F87">IFERROR(INDEX(②金銭出納簿!$C$4:$M$564,MATCH(LARGE((②金銭出納簿!$G$4:$G$564=$A$1)*1/ROW(②金銭出納簿!$C$4:$C$564),ROWS($A$18:$A98)),1/ROW(②金銭出納簿!$C$4:$C$564),0),COLUMNS($A$5:F$5)),"")</f>
        <v/>
      </c>
      <c r="G87" s="134" t="str">
        <f t="array" ref="G87">IFERROR(INDEX(②金銭出納簿!$C$4:$M$564,MATCH(LARGE((②金銭出納簿!$G$4:$G$564=$A$1)*1/ROW(②金銭出納簿!$C$4:$C$564),ROWS($A$18:$A98)),1/ROW(②金銭出納簿!$C$4:$C$564),0),COLUMNS($A$5:G$5)),"")</f>
        <v/>
      </c>
      <c r="H87" s="15" t="str">
        <f t="array" ref="H87">IFERROR(INDEX(②金銭出納簿!$C$4:$M$564,MATCH(LARGE((②金銭出納簿!$G$4:$G$564=$A$1)*1/ROW(②金銭出納簿!$C$4:$C$564),ROWS($A$18:$A98)),1/ROW(②金銭出納簿!$C$4:$C$564),0),COLUMNS($A$5:H$5)),"")</f>
        <v/>
      </c>
      <c r="I87" s="17" t="str">
        <f t="array" ref="I87">IFERROR(INDEX(②金銭出納簿!$C$4:$M$564,MATCH(LARGE((②金銭出納簿!$G$4:$G$564=$A$1)*1/ROW(②金銭出納簿!$C$4:$C$564),ROWS($A$18:$A98)),1/ROW(②金銭出納簿!$C$4:$C$564),0),COLUMNS($A$5:I$5)),"")</f>
        <v/>
      </c>
      <c r="J87" s="16" t="str">
        <f t="array" ref="J87">IFERROR(INDEX(②金銭出納簿!$C$4:$M$564,MATCH(LARGE((②金銭出納簿!$G$4:$G$564=$A$1)*1/ROW(②金銭出納簿!$C$4:$C$564),ROWS($A$18:$A98)),1/ROW(②金銭出納簿!$C$4:$C$564),0),COLUMNS($A$5:J$5)),"")</f>
        <v/>
      </c>
      <c r="K87" s="17" t="str">
        <f t="shared" si="2"/>
        <v/>
      </c>
      <c r="L87" s="23" t="str">
        <f t="shared" si="3"/>
        <v/>
      </c>
    </row>
    <row r="88" spans="1:12" ht="20.25" customHeight="1" x14ac:dyDescent="0.15">
      <c r="A88" s="124" t="str">
        <f t="array" ref="A88">IFERROR(INDEX(②金銭出納簿!$C$4:$M$564,MATCH(LARGE((②金銭出納簿!$G$4:$G$564=$A$1)*1/ROW(②金銭出納簿!$C$4:$C$564),ROWS($A$18:$A99)),1/ROW(②金銭出納簿!$C$4:$C$564),0),COLUMNS($A$5:A$5)),"")</f>
        <v/>
      </c>
      <c r="B88" s="125" t="str">
        <f t="array" ref="B88">IFERROR(INDEX(②金銭出納簿!$C$4:$M$564,MATCH(LARGE((②金銭出納簿!$G$4:$G$564=$A$1)*1/ROW(②金銭出納簿!$C$4:$C$564),ROWS($A$18:$A99)),1/ROW(②金銭出納簿!$C$4:$C$564),0),COLUMNS($A$5:B$5)),"")</f>
        <v/>
      </c>
      <c r="C88" s="12" t="str">
        <f t="array" ref="C88">IFERROR(INDEX(②金銭出納簿!$C$4:$M$564,MATCH(LARGE((②金銭出納簿!$G$4:$G$564=$A$1)*1/ROW(②金銭出納簿!$C$4:$C$564),ROWS($A$18:$A99)),1/ROW(②金銭出納簿!$C$4:$C$564),0),COLUMNS($A$5:C$5)),"")</f>
        <v/>
      </c>
      <c r="D88" s="12" t="str">
        <f t="array" ref="D88">IFERROR(INDEX(②金銭出納簿!$C$4:$M$564,MATCH(LARGE((②金銭出納簿!$G$4:$G$564=$A$1)*1/ROW(②金銭出納簿!$C$4:$C$564),ROWS($A$18:$A99)),1/ROW(②金銭出納簿!$C$4:$C$564),0),COLUMNS($A$5:D$5)),"")</f>
        <v/>
      </c>
      <c r="E88" s="12" t="str">
        <f t="array" ref="E88">IFERROR(INDEX(②金銭出納簿!$C$4:$M$564,MATCH(LARGE((②金銭出納簿!$G$4:$G$564=$A$1)*1/ROW(②金銭出納簿!$C$4:$C$564),ROWS($A$18:$A99)),1/ROW(②金銭出納簿!$C$4:$C$564),0),COLUMNS($A$5:E$5)),"")</f>
        <v/>
      </c>
      <c r="F88" s="134" t="str">
        <f t="array" ref="F88">IFERROR(INDEX(②金銭出納簿!$C$4:$M$564,MATCH(LARGE((②金銭出納簿!$G$4:$G$564=$A$1)*1/ROW(②金銭出納簿!$C$4:$C$564),ROWS($A$18:$A99)),1/ROW(②金銭出納簿!$C$4:$C$564),0),COLUMNS($A$5:F$5)),"")</f>
        <v/>
      </c>
      <c r="G88" s="134" t="str">
        <f t="array" ref="G88">IFERROR(INDEX(②金銭出納簿!$C$4:$M$564,MATCH(LARGE((②金銭出納簿!$G$4:$G$564=$A$1)*1/ROW(②金銭出納簿!$C$4:$C$564),ROWS($A$18:$A99)),1/ROW(②金銭出納簿!$C$4:$C$564),0),COLUMNS($A$5:G$5)),"")</f>
        <v/>
      </c>
      <c r="H88" s="15" t="str">
        <f t="array" ref="H88">IFERROR(INDEX(②金銭出納簿!$C$4:$M$564,MATCH(LARGE((②金銭出納簿!$G$4:$G$564=$A$1)*1/ROW(②金銭出納簿!$C$4:$C$564),ROWS($A$18:$A99)),1/ROW(②金銭出納簿!$C$4:$C$564),0),COLUMNS($A$5:H$5)),"")</f>
        <v/>
      </c>
      <c r="I88" s="17" t="str">
        <f t="array" ref="I88">IFERROR(INDEX(②金銭出納簿!$C$4:$M$564,MATCH(LARGE((②金銭出納簿!$G$4:$G$564=$A$1)*1/ROW(②金銭出納簿!$C$4:$C$564),ROWS($A$18:$A99)),1/ROW(②金銭出納簿!$C$4:$C$564),0),COLUMNS($A$5:I$5)),"")</f>
        <v/>
      </c>
      <c r="J88" s="16" t="str">
        <f t="array" ref="J88">IFERROR(INDEX(②金銭出納簿!$C$4:$M$564,MATCH(LARGE((②金銭出納簿!$G$4:$G$564=$A$1)*1/ROW(②金銭出納簿!$C$4:$C$564),ROWS($A$18:$A99)),1/ROW(②金銭出納簿!$C$4:$C$564),0),COLUMNS($A$5:J$5)),"")</f>
        <v/>
      </c>
      <c r="K88" s="17" t="str">
        <f t="shared" si="2"/>
        <v/>
      </c>
      <c r="L88" s="23" t="str">
        <f t="shared" si="3"/>
        <v/>
      </c>
    </row>
    <row r="89" spans="1:12" ht="20.25" customHeight="1" x14ac:dyDescent="0.15">
      <c r="A89" s="124" t="str">
        <f t="array" ref="A89">IFERROR(INDEX(②金銭出納簿!$C$4:$M$564,MATCH(LARGE((②金銭出納簿!$G$4:$G$564=$A$1)*1/ROW(②金銭出納簿!$C$4:$C$564),ROWS($A$18:$A100)),1/ROW(②金銭出納簿!$C$4:$C$564),0),COLUMNS($A$5:A$5)),"")</f>
        <v/>
      </c>
      <c r="B89" s="125" t="str">
        <f t="array" ref="B89">IFERROR(INDEX(②金銭出納簿!$C$4:$M$564,MATCH(LARGE((②金銭出納簿!$G$4:$G$564=$A$1)*1/ROW(②金銭出納簿!$C$4:$C$564),ROWS($A$18:$A100)),1/ROW(②金銭出納簿!$C$4:$C$564),0),COLUMNS($A$5:B$5)),"")</f>
        <v/>
      </c>
      <c r="C89" s="12" t="str">
        <f t="array" ref="C89">IFERROR(INDEX(②金銭出納簿!$C$4:$M$564,MATCH(LARGE((②金銭出納簿!$G$4:$G$564=$A$1)*1/ROW(②金銭出納簿!$C$4:$C$564),ROWS($A$18:$A100)),1/ROW(②金銭出納簿!$C$4:$C$564),0),COLUMNS($A$5:C$5)),"")</f>
        <v/>
      </c>
      <c r="D89" s="12" t="str">
        <f t="array" ref="D89">IFERROR(INDEX(②金銭出納簿!$C$4:$M$564,MATCH(LARGE((②金銭出納簿!$G$4:$G$564=$A$1)*1/ROW(②金銭出納簿!$C$4:$C$564),ROWS($A$18:$A100)),1/ROW(②金銭出納簿!$C$4:$C$564),0),COLUMNS($A$5:D$5)),"")</f>
        <v/>
      </c>
      <c r="E89" s="12" t="str">
        <f t="array" ref="E89">IFERROR(INDEX(②金銭出納簿!$C$4:$M$564,MATCH(LARGE((②金銭出納簿!$G$4:$G$564=$A$1)*1/ROW(②金銭出納簿!$C$4:$C$564),ROWS($A$18:$A100)),1/ROW(②金銭出納簿!$C$4:$C$564),0),COLUMNS($A$5:E$5)),"")</f>
        <v/>
      </c>
      <c r="F89" s="134" t="str">
        <f t="array" ref="F89">IFERROR(INDEX(②金銭出納簿!$C$4:$M$564,MATCH(LARGE((②金銭出納簿!$G$4:$G$564=$A$1)*1/ROW(②金銭出納簿!$C$4:$C$564),ROWS($A$18:$A100)),1/ROW(②金銭出納簿!$C$4:$C$564),0),COLUMNS($A$5:F$5)),"")</f>
        <v/>
      </c>
      <c r="G89" s="134" t="str">
        <f t="array" ref="G89">IFERROR(INDEX(②金銭出納簿!$C$4:$M$564,MATCH(LARGE((②金銭出納簿!$G$4:$G$564=$A$1)*1/ROW(②金銭出納簿!$C$4:$C$564),ROWS($A$18:$A100)),1/ROW(②金銭出納簿!$C$4:$C$564),0),COLUMNS($A$5:G$5)),"")</f>
        <v/>
      </c>
      <c r="H89" s="15" t="str">
        <f t="array" ref="H89">IFERROR(INDEX(②金銭出納簿!$C$4:$M$564,MATCH(LARGE((②金銭出納簿!$G$4:$G$564=$A$1)*1/ROW(②金銭出納簿!$C$4:$C$564),ROWS($A$18:$A100)),1/ROW(②金銭出納簿!$C$4:$C$564),0),COLUMNS($A$5:H$5)),"")</f>
        <v/>
      </c>
      <c r="I89" s="17" t="str">
        <f t="array" ref="I89">IFERROR(INDEX(②金銭出納簿!$C$4:$M$564,MATCH(LARGE((②金銭出納簿!$G$4:$G$564=$A$1)*1/ROW(②金銭出納簿!$C$4:$C$564),ROWS($A$18:$A100)),1/ROW(②金銭出納簿!$C$4:$C$564),0),COLUMNS($A$5:I$5)),"")</f>
        <v/>
      </c>
      <c r="J89" s="16" t="str">
        <f t="array" ref="J89">IFERROR(INDEX(②金銭出納簿!$C$4:$M$564,MATCH(LARGE((②金銭出納簿!$G$4:$G$564=$A$1)*1/ROW(②金銭出納簿!$C$4:$C$564),ROWS($A$18:$A100)),1/ROW(②金銭出納簿!$C$4:$C$564),0),COLUMNS($A$5:J$5)),"")</f>
        <v/>
      </c>
      <c r="K89" s="17" t="str">
        <f t="shared" si="2"/>
        <v/>
      </c>
      <c r="L89" s="23" t="str">
        <f t="shared" si="3"/>
        <v/>
      </c>
    </row>
    <row r="90" spans="1:12" ht="20.25" customHeight="1" x14ac:dyDescent="0.15">
      <c r="A90" s="124" t="str">
        <f t="array" ref="A90">IFERROR(INDEX(②金銭出納簿!$C$4:$M$564,MATCH(LARGE((②金銭出納簿!$G$4:$G$564=$A$1)*1/ROW(②金銭出納簿!$C$4:$C$564),ROWS($A$18:$A101)),1/ROW(②金銭出納簿!$C$4:$C$564),0),COLUMNS($A$5:A$5)),"")</f>
        <v/>
      </c>
      <c r="B90" s="125" t="str">
        <f t="array" ref="B90">IFERROR(INDEX(②金銭出納簿!$C$4:$M$564,MATCH(LARGE((②金銭出納簿!$G$4:$G$564=$A$1)*1/ROW(②金銭出納簿!$C$4:$C$564),ROWS($A$18:$A101)),1/ROW(②金銭出納簿!$C$4:$C$564),0),COLUMNS($A$5:B$5)),"")</f>
        <v/>
      </c>
      <c r="C90" s="12" t="str">
        <f t="array" ref="C90">IFERROR(INDEX(②金銭出納簿!$C$4:$M$564,MATCH(LARGE((②金銭出納簿!$G$4:$G$564=$A$1)*1/ROW(②金銭出納簿!$C$4:$C$564),ROWS($A$18:$A101)),1/ROW(②金銭出納簿!$C$4:$C$564),0),COLUMNS($A$5:C$5)),"")</f>
        <v/>
      </c>
      <c r="D90" s="12" t="str">
        <f t="array" ref="D90">IFERROR(INDEX(②金銭出納簿!$C$4:$M$564,MATCH(LARGE((②金銭出納簿!$G$4:$G$564=$A$1)*1/ROW(②金銭出納簿!$C$4:$C$564),ROWS($A$18:$A101)),1/ROW(②金銭出納簿!$C$4:$C$564),0),COLUMNS($A$5:D$5)),"")</f>
        <v/>
      </c>
      <c r="E90" s="12" t="str">
        <f t="array" ref="E90">IFERROR(INDEX(②金銭出納簿!$C$4:$M$564,MATCH(LARGE((②金銭出納簿!$G$4:$G$564=$A$1)*1/ROW(②金銭出納簿!$C$4:$C$564),ROWS($A$18:$A101)),1/ROW(②金銭出納簿!$C$4:$C$564),0),COLUMNS($A$5:E$5)),"")</f>
        <v/>
      </c>
      <c r="F90" s="134" t="str">
        <f t="array" ref="F90">IFERROR(INDEX(②金銭出納簿!$C$4:$M$564,MATCH(LARGE((②金銭出納簿!$G$4:$G$564=$A$1)*1/ROW(②金銭出納簿!$C$4:$C$564),ROWS($A$18:$A101)),1/ROW(②金銭出納簿!$C$4:$C$564),0),COLUMNS($A$5:F$5)),"")</f>
        <v/>
      </c>
      <c r="G90" s="134" t="str">
        <f t="array" ref="G90">IFERROR(INDEX(②金銭出納簿!$C$4:$M$564,MATCH(LARGE((②金銭出納簿!$G$4:$G$564=$A$1)*1/ROW(②金銭出納簿!$C$4:$C$564),ROWS($A$18:$A101)),1/ROW(②金銭出納簿!$C$4:$C$564),0),COLUMNS($A$5:G$5)),"")</f>
        <v/>
      </c>
      <c r="H90" s="15" t="str">
        <f t="array" ref="H90">IFERROR(INDEX(②金銭出納簿!$C$4:$M$564,MATCH(LARGE((②金銭出納簿!$G$4:$G$564=$A$1)*1/ROW(②金銭出納簿!$C$4:$C$564),ROWS($A$18:$A101)),1/ROW(②金銭出納簿!$C$4:$C$564),0),COLUMNS($A$5:H$5)),"")</f>
        <v/>
      </c>
      <c r="I90" s="17" t="str">
        <f t="array" ref="I90">IFERROR(INDEX(②金銭出納簿!$C$4:$M$564,MATCH(LARGE((②金銭出納簿!$G$4:$G$564=$A$1)*1/ROW(②金銭出納簿!$C$4:$C$564),ROWS($A$18:$A101)),1/ROW(②金銭出納簿!$C$4:$C$564),0),COLUMNS($A$5:I$5)),"")</f>
        <v/>
      </c>
      <c r="J90" s="16" t="str">
        <f t="array" ref="J90">IFERROR(INDEX(②金銭出納簿!$C$4:$M$564,MATCH(LARGE((②金銭出納簿!$G$4:$G$564=$A$1)*1/ROW(②金銭出納簿!$C$4:$C$564),ROWS($A$18:$A101)),1/ROW(②金銭出納簿!$C$4:$C$564),0),COLUMNS($A$5:J$5)),"")</f>
        <v/>
      </c>
      <c r="K90" s="17" t="str">
        <f t="shared" si="2"/>
        <v/>
      </c>
      <c r="L90" s="23" t="str">
        <f t="shared" si="3"/>
        <v/>
      </c>
    </row>
    <row r="91" spans="1:12" ht="20.25" customHeight="1" x14ac:dyDescent="0.15">
      <c r="A91" s="124" t="str">
        <f t="array" ref="A91">IFERROR(INDEX(②金銭出納簿!$C$4:$M$564,MATCH(LARGE((②金銭出納簿!$G$4:$G$564=$A$1)*1/ROW(②金銭出納簿!$C$4:$C$564),ROWS($A$18:$A102)),1/ROW(②金銭出納簿!$C$4:$C$564),0),COLUMNS($A$5:A$5)),"")</f>
        <v/>
      </c>
      <c r="B91" s="125" t="str">
        <f t="array" ref="B91">IFERROR(INDEX(②金銭出納簿!$C$4:$M$564,MATCH(LARGE((②金銭出納簿!$G$4:$G$564=$A$1)*1/ROW(②金銭出納簿!$C$4:$C$564),ROWS($A$18:$A102)),1/ROW(②金銭出納簿!$C$4:$C$564),0),COLUMNS($A$5:B$5)),"")</f>
        <v/>
      </c>
      <c r="C91" s="12" t="str">
        <f t="array" ref="C91">IFERROR(INDEX(②金銭出納簿!$C$4:$M$564,MATCH(LARGE((②金銭出納簿!$G$4:$G$564=$A$1)*1/ROW(②金銭出納簿!$C$4:$C$564),ROWS($A$18:$A102)),1/ROW(②金銭出納簿!$C$4:$C$564),0),COLUMNS($A$5:C$5)),"")</f>
        <v/>
      </c>
      <c r="D91" s="12" t="str">
        <f t="array" ref="D91">IFERROR(INDEX(②金銭出納簿!$C$4:$M$564,MATCH(LARGE((②金銭出納簿!$G$4:$G$564=$A$1)*1/ROW(②金銭出納簿!$C$4:$C$564),ROWS($A$18:$A102)),1/ROW(②金銭出納簿!$C$4:$C$564),0),COLUMNS($A$5:D$5)),"")</f>
        <v/>
      </c>
      <c r="E91" s="12" t="str">
        <f t="array" ref="E91">IFERROR(INDEX(②金銭出納簿!$C$4:$M$564,MATCH(LARGE((②金銭出納簿!$G$4:$G$564=$A$1)*1/ROW(②金銭出納簿!$C$4:$C$564),ROWS($A$18:$A102)),1/ROW(②金銭出納簿!$C$4:$C$564),0),COLUMNS($A$5:E$5)),"")</f>
        <v/>
      </c>
      <c r="F91" s="134" t="str">
        <f t="array" ref="F91">IFERROR(INDEX(②金銭出納簿!$C$4:$M$564,MATCH(LARGE((②金銭出納簿!$G$4:$G$564=$A$1)*1/ROW(②金銭出納簿!$C$4:$C$564),ROWS($A$18:$A102)),1/ROW(②金銭出納簿!$C$4:$C$564),0),COLUMNS($A$5:F$5)),"")</f>
        <v/>
      </c>
      <c r="G91" s="134" t="str">
        <f t="array" ref="G91">IFERROR(INDEX(②金銭出納簿!$C$4:$M$564,MATCH(LARGE((②金銭出納簿!$G$4:$G$564=$A$1)*1/ROW(②金銭出納簿!$C$4:$C$564),ROWS($A$18:$A102)),1/ROW(②金銭出納簿!$C$4:$C$564),0),COLUMNS($A$5:G$5)),"")</f>
        <v/>
      </c>
      <c r="H91" s="15" t="str">
        <f t="array" ref="H91">IFERROR(INDEX(②金銭出納簿!$C$4:$M$564,MATCH(LARGE((②金銭出納簿!$G$4:$G$564=$A$1)*1/ROW(②金銭出納簿!$C$4:$C$564),ROWS($A$18:$A102)),1/ROW(②金銭出納簿!$C$4:$C$564),0),COLUMNS($A$5:H$5)),"")</f>
        <v/>
      </c>
      <c r="I91" s="17" t="str">
        <f t="array" ref="I91">IFERROR(INDEX(②金銭出納簿!$C$4:$M$564,MATCH(LARGE((②金銭出納簿!$G$4:$G$564=$A$1)*1/ROW(②金銭出納簿!$C$4:$C$564),ROWS($A$18:$A102)),1/ROW(②金銭出納簿!$C$4:$C$564),0),COLUMNS($A$5:I$5)),"")</f>
        <v/>
      </c>
      <c r="J91" s="16" t="str">
        <f t="array" ref="J91">IFERROR(INDEX(②金銭出納簿!$C$4:$M$564,MATCH(LARGE((②金銭出納簿!$G$4:$G$564=$A$1)*1/ROW(②金銭出納簿!$C$4:$C$564),ROWS($A$18:$A102)),1/ROW(②金銭出納簿!$C$4:$C$564),0),COLUMNS($A$5:J$5)),"")</f>
        <v/>
      </c>
      <c r="K91" s="17" t="str">
        <f t="shared" si="2"/>
        <v/>
      </c>
      <c r="L91" s="23" t="str">
        <f t="shared" si="3"/>
        <v/>
      </c>
    </row>
    <row r="92" spans="1:12" ht="20.25" customHeight="1" x14ac:dyDescent="0.15">
      <c r="A92" s="124" t="str">
        <f t="array" ref="A92">IFERROR(INDEX(②金銭出納簿!$C$4:$M$564,MATCH(LARGE((②金銭出納簿!$G$4:$G$564=$A$1)*1/ROW(②金銭出納簿!$C$4:$C$564),ROWS($A$18:$A103)),1/ROW(②金銭出納簿!$C$4:$C$564),0),COLUMNS($A$5:A$5)),"")</f>
        <v/>
      </c>
      <c r="B92" s="125" t="str">
        <f t="array" ref="B92">IFERROR(INDEX(②金銭出納簿!$C$4:$M$564,MATCH(LARGE((②金銭出納簿!$G$4:$G$564=$A$1)*1/ROW(②金銭出納簿!$C$4:$C$564),ROWS($A$18:$A103)),1/ROW(②金銭出納簿!$C$4:$C$564),0),COLUMNS($A$5:B$5)),"")</f>
        <v/>
      </c>
      <c r="C92" s="12" t="str">
        <f t="array" ref="C92">IFERROR(INDEX(②金銭出納簿!$C$4:$M$564,MATCH(LARGE((②金銭出納簿!$G$4:$G$564=$A$1)*1/ROW(②金銭出納簿!$C$4:$C$564),ROWS($A$18:$A103)),1/ROW(②金銭出納簿!$C$4:$C$564),0),COLUMNS($A$5:C$5)),"")</f>
        <v/>
      </c>
      <c r="D92" s="12" t="str">
        <f t="array" ref="D92">IFERROR(INDEX(②金銭出納簿!$C$4:$M$564,MATCH(LARGE((②金銭出納簿!$G$4:$G$564=$A$1)*1/ROW(②金銭出納簿!$C$4:$C$564),ROWS($A$18:$A103)),1/ROW(②金銭出納簿!$C$4:$C$564),0),COLUMNS($A$5:D$5)),"")</f>
        <v/>
      </c>
      <c r="E92" s="12" t="str">
        <f t="array" ref="E92">IFERROR(INDEX(②金銭出納簿!$C$4:$M$564,MATCH(LARGE((②金銭出納簿!$G$4:$G$564=$A$1)*1/ROW(②金銭出納簿!$C$4:$C$564),ROWS($A$18:$A103)),1/ROW(②金銭出納簿!$C$4:$C$564),0),COLUMNS($A$5:E$5)),"")</f>
        <v/>
      </c>
      <c r="F92" s="134" t="str">
        <f t="array" ref="F92">IFERROR(INDEX(②金銭出納簿!$C$4:$M$564,MATCH(LARGE((②金銭出納簿!$G$4:$G$564=$A$1)*1/ROW(②金銭出納簿!$C$4:$C$564),ROWS($A$18:$A103)),1/ROW(②金銭出納簿!$C$4:$C$564),0),COLUMNS($A$5:F$5)),"")</f>
        <v/>
      </c>
      <c r="G92" s="134" t="str">
        <f t="array" ref="G92">IFERROR(INDEX(②金銭出納簿!$C$4:$M$564,MATCH(LARGE((②金銭出納簿!$G$4:$G$564=$A$1)*1/ROW(②金銭出納簿!$C$4:$C$564),ROWS($A$18:$A103)),1/ROW(②金銭出納簿!$C$4:$C$564),0),COLUMNS($A$5:G$5)),"")</f>
        <v/>
      </c>
      <c r="H92" s="15" t="str">
        <f t="array" ref="H92">IFERROR(INDEX(②金銭出納簿!$C$4:$M$564,MATCH(LARGE((②金銭出納簿!$G$4:$G$564=$A$1)*1/ROW(②金銭出納簿!$C$4:$C$564),ROWS($A$18:$A103)),1/ROW(②金銭出納簿!$C$4:$C$564),0),COLUMNS($A$5:H$5)),"")</f>
        <v/>
      </c>
      <c r="I92" s="17" t="str">
        <f t="array" ref="I92">IFERROR(INDEX(②金銭出納簿!$C$4:$M$564,MATCH(LARGE((②金銭出納簿!$G$4:$G$564=$A$1)*1/ROW(②金銭出納簿!$C$4:$C$564),ROWS($A$18:$A103)),1/ROW(②金銭出納簿!$C$4:$C$564),0),COLUMNS($A$5:I$5)),"")</f>
        <v/>
      </c>
      <c r="J92" s="16" t="str">
        <f t="array" ref="J92">IFERROR(INDEX(②金銭出納簿!$C$4:$M$564,MATCH(LARGE((②金銭出納簿!$G$4:$G$564=$A$1)*1/ROW(②金銭出納簿!$C$4:$C$564),ROWS($A$18:$A103)),1/ROW(②金銭出納簿!$C$4:$C$564),0),COLUMNS($A$5:J$5)),"")</f>
        <v/>
      </c>
      <c r="K92" s="17" t="str">
        <f t="shared" si="2"/>
        <v/>
      </c>
      <c r="L92" s="23" t="str">
        <f t="shared" si="3"/>
        <v/>
      </c>
    </row>
    <row r="93" spans="1:12" ht="20.25" customHeight="1" x14ac:dyDescent="0.15">
      <c r="A93" s="124" t="str">
        <f t="array" ref="A93">IFERROR(INDEX(②金銭出納簿!$C$4:$M$564,MATCH(LARGE((②金銭出納簿!$G$4:$G$564=$A$1)*1/ROW(②金銭出納簿!$C$4:$C$564),ROWS($A$18:$A104)),1/ROW(②金銭出納簿!$C$4:$C$564),0),COLUMNS($A$5:A$5)),"")</f>
        <v/>
      </c>
      <c r="B93" s="125" t="str">
        <f t="array" ref="B93">IFERROR(INDEX(②金銭出納簿!$C$4:$M$564,MATCH(LARGE((②金銭出納簿!$G$4:$G$564=$A$1)*1/ROW(②金銭出納簿!$C$4:$C$564),ROWS($A$18:$A104)),1/ROW(②金銭出納簿!$C$4:$C$564),0),COLUMNS($A$5:B$5)),"")</f>
        <v/>
      </c>
      <c r="C93" s="12" t="str">
        <f t="array" ref="C93">IFERROR(INDEX(②金銭出納簿!$C$4:$M$564,MATCH(LARGE((②金銭出納簿!$G$4:$G$564=$A$1)*1/ROW(②金銭出納簿!$C$4:$C$564),ROWS($A$18:$A104)),1/ROW(②金銭出納簿!$C$4:$C$564),0),COLUMNS($A$5:C$5)),"")</f>
        <v/>
      </c>
      <c r="D93" s="12" t="str">
        <f t="array" ref="D93">IFERROR(INDEX(②金銭出納簿!$C$4:$M$564,MATCH(LARGE((②金銭出納簿!$G$4:$G$564=$A$1)*1/ROW(②金銭出納簿!$C$4:$C$564),ROWS($A$18:$A104)),1/ROW(②金銭出納簿!$C$4:$C$564),0),COLUMNS($A$5:D$5)),"")</f>
        <v/>
      </c>
      <c r="E93" s="12" t="str">
        <f t="array" ref="E93">IFERROR(INDEX(②金銭出納簿!$C$4:$M$564,MATCH(LARGE((②金銭出納簿!$G$4:$G$564=$A$1)*1/ROW(②金銭出納簿!$C$4:$C$564),ROWS($A$18:$A104)),1/ROW(②金銭出納簿!$C$4:$C$564),0),COLUMNS($A$5:E$5)),"")</f>
        <v/>
      </c>
      <c r="F93" s="134" t="str">
        <f t="array" ref="F93">IFERROR(INDEX(②金銭出納簿!$C$4:$M$564,MATCH(LARGE((②金銭出納簿!$G$4:$G$564=$A$1)*1/ROW(②金銭出納簿!$C$4:$C$564),ROWS($A$18:$A104)),1/ROW(②金銭出納簿!$C$4:$C$564),0),COLUMNS($A$5:F$5)),"")</f>
        <v/>
      </c>
      <c r="G93" s="134" t="str">
        <f t="array" ref="G93">IFERROR(INDEX(②金銭出納簿!$C$4:$M$564,MATCH(LARGE((②金銭出納簿!$G$4:$G$564=$A$1)*1/ROW(②金銭出納簿!$C$4:$C$564),ROWS($A$18:$A104)),1/ROW(②金銭出納簿!$C$4:$C$564),0),COLUMNS($A$5:G$5)),"")</f>
        <v/>
      </c>
      <c r="H93" s="15" t="str">
        <f t="array" ref="H93">IFERROR(INDEX(②金銭出納簿!$C$4:$M$564,MATCH(LARGE((②金銭出納簿!$G$4:$G$564=$A$1)*1/ROW(②金銭出納簿!$C$4:$C$564),ROWS($A$18:$A104)),1/ROW(②金銭出納簿!$C$4:$C$564),0),COLUMNS($A$5:H$5)),"")</f>
        <v/>
      </c>
      <c r="I93" s="17" t="str">
        <f t="array" ref="I93">IFERROR(INDEX(②金銭出納簿!$C$4:$M$564,MATCH(LARGE((②金銭出納簿!$G$4:$G$564=$A$1)*1/ROW(②金銭出納簿!$C$4:$C$564),ROWS($A$18:$A104)),1/ROW(②金銭出納簿!$C$4:$C$564),0),COLUMNS($A$5:I$5)),"")</f>
        <v/>
      </c>
      <c r="J93" s="16" t="str">
        <f t="array" ref="J93">IFERROR(INDEX(②金銭出納簿!$C$4:$M$564,MATCH(LARGE((②金銭出納簿!$G$4:$G$564=$A$1)*1/ROW(②金銭出納簿!$C$4:$C$564),ROWS($A$18:$A104)),1/ROW(②金銭出納簿!$C$4:$C$564),0),COLUMNS($A$5:J$5)),"")</f>
        <v/>
      </c>
      <c r="K93" s="17" t="str">
        <f t="shared" si="2"/>
        <v/>
      </c>
      <c r="L93" s="23" t="str">
        <f t="shared" si="3"/>
        <v/>
      </c>
    </row>
    <row r="94" spans="1:12" ht="20.25" customHeight="1" x14ac:dyDescent="0.15">
      <c r="A94" s="124" t="str">
        <f t="array" ref="A94">IFERROR(INDEX(②金銭出納簿!$C$4:$M$564,MATCH(LARGE((②金銭出納簿!$G$4:$G$564=$A$1)*1/ROW(②金銭出納簿!$C$4:$C$564),ROWS($A$18:$A105)),1/ROW(②金銭出納簿!$C$4:$C$564),0),COLUMNS($A$5:A$5)),"")</f>
        <v/>
      </c>
      <c r="B94" s="125" t="str">
        <f t="array" ref="B94">IFERROR(INDEX(②金銭出納簿!$C$4:$M$564,MATCH(LARGE((②金銭出納簿!$G$4:$G$564=$A$1)*1/ROW(②金銭出納簿!$C$4:$C$564),ROWS($A$18:$A105)),1/ROW(②金銭出納簿!$C$4:$C$564),0),COLUMNS($A$5:B$5)),"")</f>
        <v/>
      </c>
      <c r="C94" s="12" t="str">
        <f t="array" ref="C94">IFERROR(INDEX(②金銭出納簿!$C$4:$M$564,MATCH(LARGE((②金銭出納簿!$G$4:$G$564=$A$1)*1/ROW(②金銭出納簿!$C$4:$C$564),ROWS($A$18:$A105)),1/ROW(②金銭出納簿!$C$4:$C$564),0),COLUMNS($A$5:C$5)),"")</f>
        <v/>
      </c>
      <c r="D94" s="12" t="str">
        <f t="array" ref="D94">IFERROR(INDEX(②金銭出納簿!$C$4:$M$564,MATCH(LARGE((②金銭出納簿!$G$4:$G$564=$A$1)*1/ROW(②金銭出納簿!$C$4:$C$564),ROWS($A$18:$A105)),1/ROW(②金銭出納簿!$C$4:$C$564),0),COLUMNS($A$5:D$5)),"")</f>
        <v/>
      </c>
      <c r="E94" s="12" t="str">
        <f t="array" ref="E94">IFERROR(INDEX(②金銭出納簿!$C$4:$M$564,MATCH(LARGE((②金銭出納簿!$G$4:$G$564=$A$1)*1/ROW(②金銭出納簿!$C$4:$C$564),ROWS($A$18:$A105)),1/ROW(②金銭出納簿!$C$4:$C$564),0),COLUMNS($A$5:E$5)),"")</f>
        <v/>
      </c>
      <c r="F94" s="134" t="str">
        <f t="array" ref="F94">IFERROR(INDEX(②金銭出納簿!$C$4:$M$564,MATCH(LARGE((②金銭出納簿!$G$4:$G$564=$A$1)*1/ROW(②金銭出納簿!$C$4:$C$564),ROWS($A$18:$A105)),1/ROW(②金銭出納簿!$C$4:$C$564),0),COLUMNS($A$5:F$5)),"")</f>
        <v/>
      </c>
      <c r="G94" s="134" t="str">
        <f t="array" ref="G94">IFERROR(INDEX(②金銭出納簿!$C$4:$M$564,MATCH(LARGE((②金銭出納簿!$G$4:$G$564=$A$1)*1/ROW(②金銭出納簿!$C$4:$C$564),ROWS($A$18:$A105)),1/ROW(②金銭出納簿!$C$4:$C$564),0),COLUMNS($A$5:G$5)),"")</f>
        <v/>
      </c>
      <c r="H94" s="15" t="str">
        <f t="array" ref="H94">IFERROR(INDEX(②金銭出納簿!$C$4:$M$564,MATCH(LARGE((②金銭出納簿!$G$4:$G$564=$A$1)*1/ROW(②金銭出納簿!$C$4:$C$564),ROWS($A$18:$A105)),1/ROW(②金銭出納簿!$C$4:$C$564),0),COLUMNS($A$5:H$5)),"")</f>
        <v/>
      </c>
      <c r="I94" s="17" t="str">
        <f t="array" ref="I94">IFERROR(INDEX(②金銭出納簿!$C$4:$M$564,MATCH(LARGE((②金銭出納簿!$G$4:$G$564=$A$1)*1/ROW(②金銭出納簿!$C$4:$C$564),ROWS($A$18:$A105)),1/ROW(②金銭出納簿!$C$4:$C$564),0),COLUMNS($A$5:I$5)),"")</f>
        <v/>
      </c>
      <c r="J94" s="16" t="str">
        <f t="array" ref="J94">IFERROR(INDEX(②金銭出納簿!$C$4:$M$564,MATCH(LARGE((②金銭出納簿!$G$4:$G$564=$A$1)*1/ROW(②金銭出納簿!$C$4:$C$564),ROWS($A$18:$A105)),1/ROW(②金銭出納簿!$C$4:$C$564),0),COLUMNS($A$5:J$5)),"")</f>
        <v/>
      </c>
      <c r="K94" s="17" t="str">
        <f t="shared" si="2"/>
        <v/>
      </c>
      <c r="L94" s="23" t="str">
        <f t="shared" si="3"/>
        <v/>
      </c>
    </row>
    <row r="95" spans="1:12" ht="20.25" customHeight="1" x14ac:dyDescent="0.15">
      <c r="A95" s="124" t="str">
        <f t="array" ref="A95">IFERROR(INDEX(②金銭出納簿!$C$4:$M$564,MATCH(LARGE((②金銭出納簿!$G$4:$G$564=$A$1)*1/ROW(②金銭出納簿!$C$4:$C$564),ROWS($A$18:$A106)),1/ROW(②金銭出納簿!$C$4:$C$564),0),COLUMNS($A$5:A$5)),"")</f>
        <v/>
      </c>
      <c r="B95" s="125" t="str">
        <f t="array" ref="B95">IFERROR(INDEX(②金銭出納簿!$C$4:$M$564,MATCH(LARGE((②金銭出納簿!$G$4:$G$564=$A$1)*1/ROW(②金銭出納簿!$C$4:$C$564),ROWS($A$18:$A106)),1/ROW(②金銭出納簿!$C$4:$C$564),0),COLUMNS($A$5:B$5)),"")</f>
        <v/>
      </c>
      <c r="C95" s="12" t="str">
        <f t="array" ref="C95">IFERROR(INDEX(②金銭出納簿!$C$4:$M$564,MATCH(LARGE((②金銭出納簿!$G$4:$G$564=$A$1)*1/ROW(②金銭出納簿!$C$4:$C$564),ROWS($A$18:$A106)),1/ROW(②金銭出納簿!$C$4:$C$564),0),COLUMNS($A$5:C$5)),"")</f>
        <v/>
      </c>
      <c r="D95" s="12" t="str">
        <f t="array" ref="D95">IFERROR(INDEX(②金銭出納簿!$C$4:$M$564,MATCH(LARGE((②金銭出納簿!$G$4:$G$564=$A$1)*1/ROW(②金銭出納簿!$C$4:$C$564),ROWS($A$18:$A106)),1/ROW(②金銭出納簿!$C$4:$C$564),0),COLUMNS($A$5:D$5)),"")</f>
        <v/>
      </c>
      <c r="E95" s="12" t="str">
        <f t="array" ref="E95">IFERROR(INDEX(②金銭出納簿!$C$4:$M$564,MATCH(LARGE((②金銭出納簿!$G$4:$G$564=$A$1)*1/ROW(②金銭出納簿!$C$4:$C$564),ROWS($A$18:$A106)),1/ROW(②金銭出納簿!$C$4:$C$564),0),COLUMNS($A$5:E$5)),"")</f>
        <v/>
      </c>
      <c r="F95" s="134" t="str">
        <f t="array" ref="F95">IFERROR(INDEX(②金銭出納簿!$C$4:$M$564,MATCH(LARGE((②金銭出納簿!$G$4:$G$564=$A$1)*1/ROW(②金銭出納簿!$C$4:$C$564),ROWS($A$18:$A106)),1/ROW(②金銭出納簿!$C$4:$C$564),0),COLUMNS($A$5:F$5)),"")</f>
        <v/>
      </c>
      <c r="G95" s="134" t="str">
        <f t="array" ref="G95">IFERROR(INDEX(②金銭出納簿!$C$4:$M$564,MATCH(LARGE((②金銭出納簿!$G$4:$G$564=$A$1)*1/ROW(②金銭出納簿!$C$4:$C$564),ROWS($A$18:$A106)),1/ROW(②金銭出納簿!$C$4:$C$564),0),COLUMNS($A$5:G$5)),"")</f>
        <v/>
      </c>
      <c r="H95" s="15" t="str">
        <f t="array" ref="H95">IFERROR(INDEX(②金銭出納簿!$C$4:$M$564,MATCH(LARGE((②金銭出納簿!$G$4:$G$564=$A$1)*1/ROW(②金銭出納簿!$C$4:$C$564),ROWS($A$18:$A106)),1/ROW(②金銭出納簿!$C$4:$C$564),0),COLUMNS($A$5:H$5)),"")</f>
        <v/>
      </c>
      <c r="I95" s="17" t="str">
        <f t="array" ref="I95">IFERROR(INDEX(②金銭出納簿!$C$4:$M$564,MATCH(LARGE((②金銭出納簿!$G$4:$G$564=$A$1)*1/ROW(②金銭出納簿!$C$4:$C$564),ROWS($A$18:$A106)),1/ROW(②金銭出納簿!$C$4:$C$564),0),COLUMNS($A$5:I$5)),"")</f>
        <v/>
      </c>
      <c r="J95" s="16" t="str">
        <f t="array" ref="J95">IFERROR(INDEX(②金銭出納簿!$C$4:$M$564,MATCH(LARGE((②金銭出納簿!$G$4:$G$564=$A$1)*1/ROW(②金銭出納簿!$C$4:$C$564),ROWS($A$18:$A106)),1/ROW(②金銭出納簿!$C$4:$C$564),0),COLUMNS($A$5:J$5)),"")</f>
        <v/>
      </c>
      <c r="K95" s="17" t="str">
        <f t="shared" si="2"/>
        <v/>
      </c>
      <c r="L95" s="23" t="str">
        <f t="shared" si="3"/>
        <v/>
      </c>
    </row>
    <row r="96" spans="1:12" ht="20.25" customHeight="1" x14ac:dyDescent="0.15">
      <c r="A96" s="124" t="str">
        <f t="array" ref="A96">IFERROR(INDEX(②金銭出納簿!$C$4:$M$564,MATCH(LARGE((②金銭出納簿!$G$4:$G$564=$A$1)*1/ROW(②金銭出納簿!$C$4:$C$564),ROWS($A$18:$A107)),1/ROW(②金銭出納簿!$C$4:$C$564),0),COLUMNS($A$5:A$5)),"")</f>
        <v/>
      </c>
      <c r="B96" s="125" t="str">
        <f t="array" ref="B96">IFERROR(INDEX(②金銭出納簿!$C$4:$M$564,MATCH(LARGE((②金銭出納簿!$G$4:$G$564=$A$1)*1/ROW(②金銭出納簿!$C$4:$C$564),ROWS($A$18:$A107)),1/ROW(②金銭出納簿!$C$4:$C$564),0),COLUMNS($A$5:B$5)),"")</f>
        <v/>
      </c>
      <c r="C96" s="12" t="str">
        <f t="array" ref="C96">IFERROR(INDEX(②金銭出納簿!$C$4:$M$564,MATCH(LARGE((②金銭出納簿!$G$4:$G$564=$A$1)*1/ROW(②金銭出納簿!$C$4:$C$564),ROWS($A$18:$A107)),1/ROW(②金銭出納簿!$C$4:$C$564),0),COLUMNS($A$5:C$5)),"")</f>
        <v/>
      </c>
      <c r="D96" s="12" t="str">
        <f t="array" ref="D96">IFERROR(INDEX(②金銭出納簿!$C$4:$M$564,MATCH(LARGE((②金銭出納簿!$G$4:$G$564=$A$1)*1/ROW(②金銭出納簿!$C$4:$C$564),ROWS($A$18:$A107)),1/ROW(②金銭出納簿!$C$4:$C$564),0),COLUMNS($A$5:D$5)),"")</f>
        <v/>
      </c>
      <c r="E96" s="12" t="str">
        <f t="array" ref="E96">IFERROR(INDEX(②金銭出納簿!$C$4:$M$564,MATCH(LARGE((②金銭出納簿!$G$4:$G$564=$A$1)*1/ROW(②金銭出納簿!$C$4:$C$564),ROWS($A$18:$A107)),1/ROW(②金銭出納簿!$C$4:$C$564),0),COLUMNS($A$5:E$5)),"")</f>
        <v/>
      </c>
      <c r="F96" s="134" t="str">
        <f t="array" ref="F96">IFERROR(INDEX(②金銭出納簿!$C$4:$M$564,MATCH(LARGE((②金銭出納簿!$G$4:$G$564=$A$1)*1/ROW(②金銭出納簿!$C$4:$C$564),ROWS($A$18:$A107)),1/ROW(②金銭出納簿!$C$4:$C$564),0),COLUMNS($A$5:F$5)),"")</f>
        <v/>
      </c>
      <c r="G96" s="134" t="str">
        <f t="array" ref="G96">IFERROR(INDEX(②金銭出納簿!$C$4:$M$564,MATCH(LARGE((②金銭出納簿!$G$4:$G$564=$A$1)*1/ROW(②金銭出納簿!$C$4:$C$564),ROWS($A$18:$A107)),1/ROW(②金銭出納簿!$C$4:$C$564),0),COLUMNS($A$5:G$5)),"")</f>
        <v/>
      </c>
      <c r="H96" s="15" t="str">
        <f t="array" ref="H96">IFERROR(INDEX(②金銭出納簿!$C$4:$M$564,MATCH(LARGE((②金銭出納簿!$G$4:$G$564=$A$1)*1/ROW(②金銭出納簿!$C$4:$C$564),ROWS($A$18:$A107)),1/ROW(②金銭出納簿!$C$4:$C$564),0),COLUMNS($A$5:H$5)),"")</f>
        <v/>
      </c>
      <c r="I96" s="17" t="str">
        <f t="array" ref="I96">IFERROR(INDEX(②金銭出納簿!$C$4:$M$564,MATCH(LARGE((②金銭出納簿!$G$4:$G$564=$A$1)*1/ROW(②金銭出納簿!$C$4:$C$564),ROWS($A$18:$A107)),1/ROW(②金銭出納簿!$C$4:$C$564),0),COLUMNS($A$5:I$5)),"")</f>
        <v/>
      </c>
      <c r="J96" s="16" t="str">
        <f t="array" ref="J96">IFERROR(INDEX(②金銭出納簿!$C$4:$M$564,MATCH(LARGE((②金銭出納簿!$G$4:$G$564=$A$1)*1/ROW(②金銭出納簿!$C$4:$C$564),ROWS($A$18:$A107)),1/ROW(②金銭出納簿!$C$4:$C$564),0),COLUMNS($A$5:J$5)),"")</f>
        <v/>
      </c>
      <c r="K96" s="17" t="str">
        <f t="shared" si="2"/>
        <v/>
      </c>
      <c r="L96" s="23" t="str">
        <f t="shared" si="3"/>
        <v/>
      </c>
    </row>
    <row r="97" spans="1:12" ht="20.25" customHeight="1" x14ac:dyDescent="0.15">
      <c r="A97" s="124" t="str">
        <f t="array" ref="A97">IFERROR(INDEX(②金銭出納簿!$C$4:$M$564,MATCH(LARGE((②金銭出納簿!$G$4:$G$564=$A$1)*1/ROW(②金銭出納簿!$C$4:$C$564),ROWS($A$18:$A108)),1/ROW(②金銭出納簿!$C$4:$C$564),0),COLUMNS($A$5:A$5)),"")</f>
        <v/>
      </c>
      <c r="B97" s="125" t="str">
        <f t="array" ref="B97">IFERROR(INDEX(②金銭出納簿!$C$4:$M$564,MATCH(LARGE((②金銭出納簿!$G$4:$G$564=$A$1)*1/ROW(②金銭出納簿!$C$4:$C$564),ROWS($A$18:$A108)),1/ROW(②金銭出納簿!$C$4:$C$564),0),COLUMNS($A$5:B$5)),"")</f>
        <v/>
      </c>
      <c r="C97" s="12" t="str">
        <f t="array" ref="C97">IFERROR(INDEX(②金銭出納簿!$C$4:$M$564,MATCH(LARGE((②金銭出納簿!$G$4:$G$564=$A$1)*1/ROW(②金銭出納簿!$C$4:$C$564),ROWS($A$18:$A108)),1/ROW(②金銭出納簿!$C$4:$C$564),0),COLUMNS($A$5:C$5)),"")</f>
        <v/>
      </c>
      <c r="D97" s="12" t="str">
        <f t="array" ref="D97">IFERROR(INDEX(②金銭出納簿!$C$4:$M$564,MATCH(LARGE((②金銭出納簿!$G$4:$G$564=$A$1)*1/ROW(②金銭出納簿!$C$4:$C$564),ROWS($A$18:$A108)),1/ROW(②金銭出納簿!$C$4:$C$564),0),COLUMNS($A$5:D$5)),"")</f>
        <v/>
      </c>
      <c r="E97" s="12" t="str">
        <f t="array" ref="E97">IFERROR(INDEX(②金銭出納簿!$C$4:$M$564,MATCH(LARGE((②金銭出納簿!$G$4:$G$564=$A$1)*1/ROW(②金銭出納簿!$C$4:$C$564),ROWS($A$18:$A108)),1/ROW(②金銭出納簿!$C$4:$C$564),0),COLUMNS($A$5:E$5)),"")</f>
        <v/>
      </c>
      <c r="F97" s="134" t="str">
        <f t="array" ref="F97">IFERROR(INDEX(②金銭出納簿!$C$4:$M$564,MATCH(LARGE((②金銭出納簿!$G$4:$G$564=$A$1)*1/ROW(②金銭出納簿!$C$4:$C$564),ROWS($A$18:$A108)),1/ROW(②金銭出納簿!$C$4:$C$564),0),COLUMNS($A$5:F$5)),"")</f>
        <v/>
      </c>
      <c r="G97" s="134" t="str">
        <f t="array" ref="G97">IFERROR(INDEX(②金銭出納簿!$C$4:$M$564,MATCH(LARGE((②金銭出納簿!$G$4:$G$564=$A$1)*1/ROW(②金銭出納簿!$C$4:$C$564),ROWS($A$18:$A108)),1/ROW(②金銭出納簿!$C$4:$C$564),0),COLUMNS($A$5:G$5)),"")</f>
        <v/>
      </c>
      <c r="H97" s="15" t="str">
        <f t="array" ref="H97">IFERROR(INDEX(②金銭出納簿!$C$4:$M$564,MATCH(LARGE((②金銭出納簿!$G$4:$G$564=$A$1)*1/ROW(②金銭出納簿!$C$4:$C$564),ROWS($A$18:$A108)),1/ROW(②金銭出納簿!$C$4:$C$564),0),COLUMNS($A$5:H$5)),"")</f>
        <v/>
      </c>
      <c r="I97" s="17" t="str">
        <f t="array" ref="I97">IFERROR(INDEX(②金銭出納簿!$C$4:$M$564,MATCH(LARGE((②金銭出納簿!$G$4:$G$564=$A$1)*1/ROW(②金銭出納簿!$C$4:$C$564),ROWS($A$18:$A108)),1/ROW(②金銭出納簿!$C$4:$C$564),0),COLUMNS($A$5:I$5)),"")</f>
        <v/>
      </c>
      <c r="J97" s="16" t="str">
        <f t="array" ref="J97">IFERROR(INDEX(②金銭出納簿!$C$4:$M$564,MATCH(LARGE((②金銭出納簿!$G$4:$G$564=$A$1)*1/ROW(②金銭出納簿!$C$4:$C$564),ROWS($A$18:$A108)),1/ROW(②金銭出納簿!$C$4:$C$564),0),COLUMNS($A$5:J$5)),"")</f>
        <v/>
      </c>
      <c r="K97" s="17" t="str">
        <f t="shared" si="2"/>
        <v/>
      </c>
      <c r="L97" s="23" t="str">
        <f t="shared" si="3"/>
        <v/>
      </c>
    </row>
    <row r="98" spans="1:12" ht="20.25" customHeight="1" x14ac:dyDescent="0.15">
      <c r="A98" s="124" t="str">
        <f t="array" ref="A98">IFERROR(INDEX(②金銭出納簿!$C$4:$M$564,MATCH(LARGE((②金銭出納簿!$G$4:$G$564=$A$1)*1/ROW(②金銭出納簿!$C$4:$C$564),ROWS($A$18:$A109)),1/ROW(②金銭出納簿!$C$4:$C$564),0),COLUMNS($A$5:A$5)),"")</f>
        <v/>
      </c>
      <c r="B98" s="125" t="str">
        <f t="array" ref="B98">IFERROR(INDEX(②金銭出納簿!$C$4:$M$564,MATCH(LARGE((②金銭出納簿!$G$4:$G$564=$A$1)*1/ROW(②金銭出納簿!$C$4:$C$564),ROWS($A$18:$A109)),1/ROW(②金銭出納簿!$C$4:$C$564),0),COLUMNS($A$5:B$5)),"")</f>
        <v/>
      </c>
      <c r="C98" s="12" t="str">
        <f t="array" ref="C98">IFERROR(INDEX(②金銭出納簿!$C$4:$M$564,MATCH(LARGE((②金銭出納簿!$G$4:$G$564=$A$1)*1/ROW(②金銭出納簿!$C$4:$C$564),ROWS($A$18:$A109)),1/ROW(②金銭出納簿!$C$4:$C$564),0),COLUMNS($A$5:C$5)),"")</f>
        <v/>
      </c>
      <c r="D98" s="12" t="str">
        <f t="array" ref="D98">IFERROR(INDEX(②金銭出納簿!$C$4:$M$564,MATCH(LARGE((②金銭出納簿!$G$4:$G$564=$A$1)*1/ROW(②金銭出納簿!$C$4:$C$564),ROWS($A$18:$A109)),1/ROW(②金銭出納簿!$C$4:$C$564),0),COLUMNS($A$5:D$5)),"")</f>
        <v/>
      </c>
      <c r="E98" s="12" t="str">
        <f t="array" ref="E98">IFERROR(INDEX(②金銭出納簿!$C$4:$M$564,MATCH(LARGE((②金銭出納簿!$G$4:$G$564=$A$1)*1/ROW(②金銭出納簿!$C$4:$C$564),ROWS($A$18:$A109)),1/ROW(②金銭出納簿!$C$4:$C$564),0),COLUMNS($A$5:E$5)),"")</f>
        <v/>
      </c>
      <c r="F98" s="134" t="str">
        <f t="array" ref="F98">IFERROR(INDEX(②金銭出納簿!$C$4:$M$564,MATCH(LARGE((②金銭出納簿!$G$4:$G$564=$A$1)*1/ROW(②金銭出納簿!$C$4:$C$564),ROWS($A$18:$A109)),1/ROW(②金銭出納簿!$C$4:$C$564),0),COLUMNS($A$5:F$5)),"")</f>
        <v/>
      </c>
      <c r="G98" s="134" t="str">
        <f t="array" ref="G98">IFERROR(INDEX(②金銭出納簿!$C$4:$M$564,MATCH(LARGE((②金銭出納簿!$G$4:$G$564=$A$1)*1/ROW(②金銭出納簿!$C$4:$C$564),ROWS($A$18:$A109)),1/ROW(②金銭出納簿!$C$4:$C$564),0),COLUMNS($A$5:G$5)),"")</f>
        <v/>
      </c>
      <c r="H98" s="15" t="str">
        <f t="array" ref="H98">IFERROR(INDEX(②金銭出納簿!$C$4:$M$564,MATCH(LARGE((②金銭出納簿!$G$4:$G$564=$A$1)*1/ROW(②金銭出納簿!$C$4:$C$564),ROWS($A$18:$A109)),1/ROW(②金銭出納簿!$C$4:$C$564),0),COLUMNS($A$5:H$5)),"")</f>
        <v/>
      </c>
      <c r="I98" s="17" t="str">
        <f t="array" ref="I98">IFERROR(INDEX(②金銭出納簿!$C$4:$M$564,MATCH(LARGE((②金銭出納簿!$G$4:$G$564=$A$1)*1/ROW(②金銭出納簿!$C$4:$C$564),ROWS($A$18:$A109)),1/ROW(②金銭出納簿!$C$4:$C$564),0),COLUMNS($A$5:I$5)),"")</f>
        <v/>
      </c>
      <c r="J98" s="16" t="str">
        <f t="array" ref="J98">IFERROR(INDEX(②金銭出納簿!$C$4:$M$564,MATCH(LARGE((②金銭出納簿!$G$4:$G$564=$A$1)*1/ROW(②金銭出納簿!$C$4:$C$564),ROWS($A$18:$A109)),1/ROW(②金銭出納簿!$C$4:$C$564),0),COLUMNS($A$5:J$5)),"")</f>
        <v/>
      </c>
      <c r="K98" s="17" t="str">
        <f t="shared" si="2"/>
        <v/>
      </c>
      <c r="L98" s="23" t="str">
        <f t="shared" si="3"/>
        <v/>
      </c>
    </row>
    <row r="99" spans="1:12" ht="20.25" customHeight="1" x14ac:dyDescent="0.15">
      <c r="A99" s="124" t="str">
        <f t="array" ref="A99">IFERROR(INDEX(②金銭出納簿!$C$4:$M$564,MATCH(LARGE((②金銭出納簿!$G$4:$G$564=$A$1)*1/ROW(②金銭出納簿!$C$4:$C$564),ROWS($A$18:$A110)),1/ROW(②金銭出納簿!$C$4:$C$564),0),COLUMNS($A$5:A$5)),"")</f>
        <v/>
      </c>
      <c r="B99" s="125" t="str">
        <f t="array" ref="B99">IFERROR(INDEX(②金銭出納簿!$C$4:$M$564,MATCH(LARGE((②金銭出納簿!$G$4:$G$564=$A$1)*1/ROW(②金銭出納簿!$C$4:$C$564),ROWS($A$18:$A110)),1/ROW(②金銭出納簿!$C$4:$C$564),0),COLUMNS($A$5:B$5)),"")</f>
        <v/>
      </c>
      <c r="C99" s="12" t="str">
        <f t="array" ref="C99">IFERROR(INDEX(②金銭出納簿!$C$4:$M$564,MATCH(LARGE((②金銭出納簿!$G$4:$G$564=$A$1)*1/ROW(②金銭出納簿!$C$4:$C$564),ROWS($A$18:$A110)),1/ROW(②金銭出納簿!$C$4:$C$564),0),COLUMNS($A$5:C$5)),"")</f>
        <v/>
      </c>
      <c r="D99" s="12" t="str">
        <f t="array" ref="D99">IFERROR(INDEX(②金銭出納簿!$C$4:$M$564,MATCH(LARGE((②金銭出納簿!$G$4:$G$564=$A$1)*1/ROW(②金銭出納簿!$C$4:$C$564),ROWS($A$18:$A110)),1/ROW(②金銭出納簿!$C$4:$C$564),0),COLUMNS($A$5:D$5)),"")</f>
        <v/>
      </c>
      <c r="E99" s="12" t="str">
        <f t="array" ref="E99">IFERROR(INDEX(②金銭出納簿!$C$4:$M$564,MATCH(LARGE((②金銭出納簿!$G$4:$G$564=$A$1)*1/ROW(②金銭出納簿!$C$4:$C$564),ROWS($A$18:$A110)),1/ROW(②金銭出納簿!$C$4:$C$564),0),COLUMNS($A$5:E$5)),"")</f>
        <v/>
      </c>
      <c r="F99" s="134" t="str">
        <f t="array" ref="F99">IFERROR(INDEX(②金銭出納簿!$C$4:$M$564,MATCH(LARGE((②金銭出納簿!$G$4:$G$564=$A$1)*1/ROW(②金銭出納簿!$C$4:$C$564),ROWS($A$18:$A110)),1/ROW(②金銭出納簿!$C$4:$C$564),0),COLUMNS($A$5:F$5)),"")</f>
        <v/>
      </c>
      <c r="G99" s="134" t="str">
        <f t="array" ref="G99">IFERROR(INDEX(②金銭出納簿!$C$4:$M$564,MATCH(LARGE((②金銭出納簿!$G$4:$G$564=$A$1)*1/ROW(②金銭出納簿!$C$4:$C$564),ROWS($A$18:$A110)),1/ROW(②金銭出納簿!$C$4:$C$564),0),COLUMNS($A$5:G$5)),"")</f>
        <v/>
      </c>
      <c r="H99" s="15" t="str">
        <f t="array" ref="H99">IFERROR(INDEX(②金銭出納簿!$C$4:$M$564,MATCH(LARGE((②金銭出納簿!$G$4:$G$564=$A$1)*1/ROW(②金銭出納簿!$C$4:$C$564),ROWS($A$18:$A110)),1/ROW(②金銭出納簿!$C$4:$C$564),0),COLUMNS($A$5:H$5)),"")</f>
        <v/>
      </c>
      <c r="I99" s="17" t="str">
        <f t="array" ref="I99">IFERROR(INDEX(②金銭出納簿!$C$4:$M$564,MATCH(LARGE((②金銭出納簿!$G$4:$G$564=$A$1)*1/ROW(②金銭出納簿!$C$4:$C$564),ROWS($A$18:$A110)),1/ROW(②金銭出納簿!$C$4:$C$564),0),COLUMNS($A$5:I$5)),"")</f>
        <v/>
      </c>
      <c r="J99" s="16" t="str">
        <f t="array" ref="J99">IFERROR(INDEX(②金銭出納簿!$C$4:$M$564,MATCH(LARGE((②金銭出納簿!$G$4:$G$564=$A$1)*1/ROW(②金銭出納簿!$C$4:$C$564),ROWS($A$18:$A110)),1/ROW(②金銭出納簿!$C$4:$C$564),0),COLUMNS($A$5:J$5)),"")</f>
        <v/>
      </c>
      <c r="K99" s="17" t="str">
        <f t="shared" si="2"/>
        <v/>
      </c>
      <c r="L99" s="23" t="str">
        <f t="shared" si="3"/>
        <v/>
      </c>
    </row>
    <row r="100" spans="1:12" ht="20.25" customHeight="1" x14ac:dyDescent="0.15">
      <c r="A100" s="124" t="str">
        <f t="array" ref="A100">IFERROR(INDEX(②金銭出納簿!$C$4:$M$564,MATCH(LARGE((②金銭出納簿!$G$4:$G$564=$A$1)*1/ROW(②金銭出納簿!$C$4:$C$564),ROWS($A$18:$A111)),1/ROW(②金銭出納簿!$C$4:$C$564),0),COLUMNS($A$5:A$5)),"")</f>
        <v/>
      </c>
      <c r="B100" s="125" t="str">
        <f t="array" ref="B100">IFERROR(INDEX(②金銭出納簿!$C$4:$M$564,MATCH(LARGE((②金銭出納簿!$G$4:$G$564=$A$1)*1/ROW(②金銭出納簿!$C$4:$C$564),ROWS($A$18:$A111)),1/ROW(②金銭出納簿!$C$4:$C$564),0),COLUMNS($A$5:B$5)),"")</f>
        <v/>
      </c>
      <c r="C100" s="12" t="str">
        <f t="array" ref="C100">IFERROR(INDEX(②金銭出納簿!$C$4:$M$564,MATCH(LARGE((②金銭出納簿!$G$4:$G$564=$A$1)*1/ROW(②金銭出納簿!$C$4:$C$564),ROWS($A$18:$A111)),1/ROW(②金銭出納簿!$C$4:$C$564),0),COLUMNS($A$5:C$5)),"")</f>
        <v/>
      </c>
      <c r="D100" s="12" t="str">
        <f t="array" ref="D100">IFERROR(INDEX(②金銭出納簿!$C$4:$M$564,MATCH(LARGE((②金銭出納簿!$G$4:$G$564=$A$1)*1/ROW(②金銭出納簿!$C$4:$C$564),ROWS($A$18:$A111)),1/ROW(②金銭出納簿!$C$4:$C$564),0),COLUMNS($A$5:D$5)),"")</f>
        <v/>
      </c>
      <c r="E100" s="12" t="str">
        <f t="array" ref="E100">IFERROR(INDEX(②金銭出納簿!$C$4:$M$564,MATCH(LARGE((②金銭出納簿!$G$4:$G$564=$A$1)*1/ROW(②金銭出納簿!$C$4:$C$564),ROWS($A$18:$A111)),1/ROW(②金銭出納簿!$C$4:$C$564),0),COLUMNS($A$5:E$5)),"")</f>
        <v/>
      </c>
      <c r="F100" s="134" t="str">
        <f t="array" ref="F100">IFERROR(INDEX(②金銭出納簿!$C$4:$M$564,MATCH(LARGE((②金銭出納簿!$G$4:$G$564=$A$1)*1/ROW(②金銭出納簿!$C$4:$C$564),ROWS($A$18:$A111)),1/ROW(②金銭出納簿!$C$4:$C$564),0),COLUMNS($A$5:F$5)),"")</f>
        <v/>
      </c>
      <c r="G100" s="134" t="str">
        <f t="array" ref="G100">IFERROR(INDEX(②金銭出納簿!$C$4:$M$564,MATCH(LARGE((②金銭出納簿!$G$4:$G$564=$A$1)*1/ROW(②金銭出納簿!$C$4:$C$564),ROWS($A$18:$A111)),1/ROW(②金銭出納簿!$C$4:$C$564),0),COLUMNS($A$5:G$5)),"")</f>
        <v/>
      </c>
      <c r="H100" s="15" t="str">
        <f t="array" ref="H100">IFERROR(INDEX(②金銭出納簿!$C$4:$M$564,MATCH(LARGE((②金銭出納簿!$G$4:$G$564=$A$1)*1/ROW(②金銭出納簿!$C$4:$C$564),ROWS($A$18:$A111)),1/ROW(②金銭出納簿!$C$4:$C$564),0),COLUMNS($A$5:H$5)),"")</f>
        <v/>
      </c>
      <c r="I100" s="17" t="str">
        <f t="array" ref="I100">IFERROR(INDEX(②金銭出納簿!$C$4:$M$564,MATCH(LARGE((②金銭出納簿!$G$4:$G$564=$A$1)*1/ROW(②金銭出納簿!$C$4:$C$564),ROWS($A$18:$A111)),1/ROW(②金銭出納簿!$C$4:$C$564),0),COLUMNS($A$5:I$5)),"")</f>
        <v/>
      </c>
      <c r="J100" s="16" t="str">
        <f t="array" ref="J100">IFERROR(INDEX(②金銭出納簿!$C$4:$M$564,MATCH(LARGE((②金銭出納簿!$G$4:$G$564=$A$1)*1/ROW(②金銭出納簿!$C$4:$C$564),ROWS($A$18:$A111)),1/ROW(②金銭出納簿!$C$4:$C$564),0),COLUMNS($A$5:J$5)),"")</f>
        <v/>
      </c>
      <c r="K100" s="17" t="str">
        <f t="shared" si="2"/>
        <v/>
      </c>
      <c r="L100" s="23" t="str">
        <f t="shared" si="3"/>
        <v/>
      </c>
    </row>
    <row r="101" spans="1:12" ht="20.25" customHeight="1" x14ac:dyDescent="0.15">
      <c r="A101" s="124" t="str">
        <f t="array" ref="A101">IFERROR(INDEX(②金銭出納簿!$C$4:$M$564,MATCH(LARGE((②金銭出納簿!$G$4:$G$564=$A$1)*1/ROW(②金銭出納簿!$C$4:$C$564),ROWS($A$18:$A112)),1/ROW(②金銭出納簿!$C$4:$C$564),0),COLUMNS($A$5:A$5)),"")</f>
        <v/>
      </c>
      <c r="B101" s="125" t="str">
        <f t="array" ref="B101">IFERROR(INDEX(②金銭出納簿!$C$4:$M$564,MATCH(LARGE((②金銭出納簿!$G$4:$G$564=$A$1)*1/ROW(②金銭出納簿!$C$4:$C$564),ROWS($A$18:$A112)),1/ROW(②金銭出納簿!$C$4:$C$564),0),COLUMNS($A$5:B$5)),"")</f>
        <v/>
      </c>
      <c r="C101" s="12" t="str">
        <f t="array" ref="C101">IFERROR(INDEX(②金銭出納簿!$C$4:$M$564,MATCH(LARGE((②金銭出納簿!$G$4:$G$564=$A$1)*1/ROW(②金銭出納簿!$C$4:$C$564),ROWS($A$18:$A112)),1/ROW(②金銭出納簿!$C$4:$C$564),0),COLUMNS($A$5:C$5)),"")</f>
        <v/>
      </c>
      <c r="D101" s="12" t="str">
        <f t="array" ref="D101">IFERROR(INDEX(②金銭出納簿!$C$4:$M$564,MATCH(LARGE((②金銭出納簿!$G$4:$G$564=$A$1)*1/ROW(②金銭出納簿!$C$4:$C$564),ROWS($A$18:$A112)),1/ROW(②金銭出納簿!$C$4:$C$564),0),COLUMNS($A$5:D$5)),"")</f>
        <v/>
      </c>
      <c r="E101" s="12" t="str">
        <f t="array" ref="E101">IFERROR(INDEX(②金銭出納簿!$C$4:$M$564,MATCH(LARGE((②金銭出納簿!$G$4:$G$564=$A$1)*1/ROW(②金銭出納簿!$C$4:$C$564),ROWS($A$18:$A112)),1/ROW(②金銭出納簿!$C$4:$C$564),0),COLUMNS($A$5:E$5)),"")</f>
        <v/>
      </c>
      <c r="F101" s="134" t="str">
        <f t="array" ref="F101">IFERROR(INDEX(②金銭出納簿!$C$4:$M$564,MATCH(LARGE((②金銭出納簿!$G$4:$G$564=$A$1)*1/ROW(②金銭出納簿!$C$4:$C$564),ROWS($A$18:$A112)),1/ROW(②金銭出納簿!$C$4:$C$564),0),COLUMNS($A$5:F$5)),"")</f>
        <v/>
      </c>
      <c r="G101" s="134" t="str">
        <f t="array" ref="G101">IFERROR(INDEX(②金銭出納簿!$C$4:$M$564,MATCH(LARGE((②金銭出納簿!$G$4:$G$564=$A$1)*1/ROW(②金銭出納簿!$C$4:$C$564),ROWS($A$18:$A112)),1/ROW(②金銭出納簿!$C$4:$C$564),0),COLUMNS($A$5:G$5)),"")</f>
        <v/>
      </c>
      <c r="H101" s="15" t="str">
        <f t="array" ref="H101">IFERROR(INDEX(②金銭出納簿!$C$4:$M$564,MATCH(LARGE((②金銭出納簿!$G$4:$G$564=$A$1)*1/ROW(②金銭出納簿!$C$4:$C$564),ROWS($A$18:$A112)),1/ROW(②金銭出納簿!$C$4:$C$564),0),COLUMNS($A$5:H$5)),"")</f>
        <v/>
      </c>
      <c r="I101" s="17" t="str">
        <f t="array" ref="I101">IFERROR(INDEX(②金銭出納簿!$C$4:$M$564,MATCH(LARGE((②金銭出納簿!$G$4:$G$564=$A$1)*1/ROW(②金銭出納簿!$C$4:$C$564),ROWS($A$18:$A112)),1/ROW(②金銭出納簿!$C$4:$C$564),0),COLUMNS($A$5:I$5)),"")</f>
        <v/>
      </c>
      <c r="J101" s="16" t="str">
        <f t="array" ref="J101">IFERROR(INDEX(②金銭出納簿!$C$4:$M$564,MATCH(LARGE((②金銭出納簿!$G$4:$G$564=$A$1)*1/ROW(②金銭出納簿!$C$4:$C$564),ROWS($A$18:$A112)),1/ROW(②金銭出納簿!$C$4:$C$564),0),COLUMNS($A$5:J$5)),"")</f>
        <v/>
      </c>
      <c r="K101" s="17" t="str">
        <f t="shared" si="2"/>
        <v/>
      </c>
      <c r="L101" s="23" t="str">
        <f t="shared" si="3"/>
        <v/>
      </c>
    </row>
    <row r="102" spans="1:12" ht="20.25" customHeight="1" x14ac:dyDescent="0.15">
      <c r="A102" s="124" t="str">
        <f t="array" ref="A102">IFERROR(INDEX(②金銭出納簿!$C$4:$M$564,MATCH(LARGE((②金銭出納簿!$G$4:$G$564=$A$1)*1/ROW(②金銭出納簿!$C$4:$C$564),ROWS($A$18:$A113)),1/ROW(②金銭出納簿!$C$4:$C$564),0),COLUMNS($A$5:A$5)),"")</f>
        <v/>
      </c>
      <c r="B102" s="125" t="str">
        <f t="array" ref="B102">IFERROR(INDEX(②金銭出納簿!$C$4:$M$564,MATCH(LARGE((②金銭出納簿!$G$4:$G$564=$A$1)*1/ROW(②金銭出納簿!$C$4:$C$564),ROWS($A$18:$A113)),1/ROW(②金銭出納簿!$C$4:$C$564),0),COLUMNS($A$5:B$5)),"")</f>
        <v/>
      </c>
      <c r="C102" s="12" t="str">
        <f t="array" ref="C102">IFERROR(INDEX(②金銭出納簿!$C$4:$M$564,MATCH(LARGE((②金銭出納簿!$G$4:$G$564=$A$1)*1/ROW(②金銭出納簿!$C$4:$C$564),ROWS($A$18:$A113)),1/ROW(②金銭出納簿!$C$4:$C$564),0),COLUMNS($A$5:C$5)),"")</f>
        <v/>
      </c>
      <c r="D102" s="12" t="str">
        <f t="array" ref="D102">IFERROR(INDEX(②金銭出納簿!$C$4:$M$564,MATCH(LARGE((②金銭出納簿!$G$4:$G$564=$A$1)*1/ROW(②金銭出納簿!$C$4:$C$564),ROWS($A$18:$A113)),1/ROW(②金銭出納簿!$C$4:$C$564),0),COLUMNS($A$5:D$5)),"")</f>
        <v/>
      </c>
      <c r="E102" s="12" t="str">
        <f t="array" ref="E102">IFERROR(INDEX(②金銭出納簿!$C$4:$M$564,MATCH(LARGE((②金銭出納簿!$G$4:$G$564=$A$1)*1/ROW(②金銭出納簿!$C$4:$C$564),ROWS($A$18:$A113)),1/ROW(②金銭出納簿!$C$4:$C$564),0),COLUMNS($A$5:E$5)),"")</f>
        <v/>
      </c>
      <c r="F102" s="134" t="str">
        <f t="array" ref="F102">IFERROR(INDEX(②金銭出納簿!$C$4:$M$564,MATCH(LARGE((②金銭出納簿!$G$4:$G$564=$A$1)*1/ROW(②金銭出納簿!$C$4:$C$564),ROWS($A$18:$A113)),1/ROW(②金銭出納簿!$C$4:$C$564),0),COLUMNS($A$5:F$5)),"")</f>
        <v/>
      </c>
      <c r="G102" s="134" t="str">
        <f t="array" ref="G102">IFERROR(INDEX(②金銭出納簿!$C$4:$M$564,MATCH(LARGE((②金銭出納簿!$G$4:$G$564=$A$1)*1/ROW(②金銭出納簿!$C$4:$C$564),ROWS($A$18:$A113)),1/ROW(②金銭出納簿!$C$4:$C$564),0),COLUMNS($A$5:G$5)),"")</f>
        <v/>
      </c>
      <c r="H102" s="15" t="str">
        <f t="array" ref="H102">IFERROR(INDEX(②金銭出納簿!$C$4:$M$564,MATCH(LARGE((②金銭出納簿!$G$4:$G$564=$A$1)*1/ROW(②金銭出納簿!$C$4:$C$564),ROWS($A$18:$A113)),1/ROW(②金銭出納簿!$C$4:$C$564),0),COLUMNS($A$5:H$5)),"")</f>
        <v/>
      </c>
      <c r="I102" s="17" t="str">
        <f t="array" ref="I102">IFERROR(INDEX(②金銭出納簿!$C$4:$M$564,MATCH(LARGE((②金銭出納簿!$G$4:$G$564=$A$1)*1/ROW(②金銭出納簿!$C$4:$C$564),ROWS($A$18:$A113)),1/ROW(②金銭出納簿!$C$4:$C$564),0),COLUMNS($A$5:I$5)),"")</f>
        <v/>
      </c>
      <c r="J102" s="16" t="str">
        <f t="array" ref="J102">IFERROR(INDEX(②金銭出納簿!$C$4:$M$564,MATCH(LARGE((②金銭出納簿!$G$4:$G$564=$A$1)*1/ROW(②金銭出納簿!$C$4:$C$564),ROWS($A$18:$A113)),1/ROW(②金銭出納簿!$C$4:$C$564),0),COLUMNS($A$5:J$5)),"")</f>
        <v/>
      </c>
      <c r="K102" s="17" t="str">
        <f t="shared" si="2"/>
        <v/>
      </c>
      <c r="L102" s="23" t="str">
        <f t="shared" si="3"/>
        <v/>
      </c>
    </row>
    <row r="103" spans="1:12" ht="20.25" customHeight="1" x14ac:dyDescent="0.15">
      <c r="A103" s="124" t="str">
        <f t="array" ref="A103">IFERROR(INDEX(②金銭出納簿!$C$4:$M$564,MATCH(LARGE((②金銭出納簿!$G$4:$G$564=$A$1)*1/ROW(②金銭出納簿!$C$4:$C$564),ROWS($A$18:$A114)),1/ROW(②金銭出納簿!$C$4:$C$564),0),COLUMNS($A$5:A$5)),"")</f>
        <v/>
      </c>
      <c r="B103" s="125" t="str">
        <f t="array" ref="B103">IFERROR(INDEX(②金銭出納簿!$C$4:$M$564,MATCH(LARGE((②金銭出納簿!$G$4:$G$564=$A$1)*1/ROW(②金銭出納簿!$C$4:$C$564),ROWS($A$18:$A114)),1/ROW(②金銭出納簿!$C$4:$C$564),0),COLUMNS($A$5:B$5)),"")</f>
        <v/>
      </c>
      <c r="C103" s="12" t="str">
        <f t="array" ref="C103">IFERROR(INDEX(②金銭出納簿!$C$4:$M$564,MATCH(LARGE((②金銭出納簿!$G$4:$G$564=$A$1)*1/ROW(②金銭出納簿!$C$4:$C$564),ROWS($A$18:$A114)),1/ROW(②金銭出納簿!$C$4:$C$564),0),COLUMNS($A$5:C$5)),"")</f>
        <v/>
      </c>
      <c r="D103" s="12" t="str">
        <f t="array" ref="D103">IFERROR(INDEX(②金銭出納簿!$C$4:$M$564,MATCH(LARGE((②金銭出納簿!$G$4:$G$564=$A$1)*1/ROW(②金銭出納簿!$C$4:$C$564),ROWS($A$18:$A114)),1/ROW(②金銭出納簿!$C$4:$C$564),0),COLUMNS($A$5:D$5)),"")</f>
        <v/>
      </c>
      <c r="E103" s="12" t="str">
        <f t="array" ref="E103">IFERROR(INDEX(②金銭出納簿!$C$4:$M$564,MATCH(LARGE((②金銭出納簿!$G$4:$G$564=$A$1)*1/ROW(②金銭出納簿!$C$4:$C$564),ROWS($A$18:$A114)),1/ROW(②金銭出納簿!$C$4:$C$564),0),COLUMNS($A$5:E$5)),"")</f>
        <v/>
      </c>
      <c r="F103" s="134" t="str">
        <f t="array" ref="F103">IFERROR(INDEX(②金銭出納簿!$C$4:$M$564,MATCH(LARGE((②金銭出納簿!$G$4:$G$564=$A$1)*1/ROW(②金銭出納簿!$C$4:$C$564),ROWS($A$18:$A114)),1/ROW(②金銭出納簿!$C$4:$C$564),0),COLUMNS($A$5:F$5)),"")</f>
        <v/>
      </c>
      <c r="G103" s="134" t="str">
        <f t="array" ref="G103">IFERROR(INDEX(②金銭出納簿!$C$4:$M$564,MATCH(LARGE((②金銭出納簿!$G$4:$G$564=$A$1)*1/ROW(②金銭出納簿!$C$4:$C$564),ROWS($A$18:$A114)),1/ROW(②金銭出納簿!$C$4:$C$564),0),COLUMNS($A$5:G$5)),"")</f>
        <v/>
      </c>
      <c r="H103" s="15" t="str">
        <f t="array" ref="H103">IFERROR(INDEX(②金銭出納簿!$C$4:$M$564,MATCH(LARGE((②金銭出納簿!$G$4:$G$564=$A$1)*1/ROW(②金銭出納簿!$C$4:$C$564),ROWS($A$18:$A114)),1/ROW(②金銭出納簿!$C$4:$C$564),0),COLUMNS($A$5:H$5)),"")</f>
        <v/>
      </c>
      <c r="I103" s="17" t="str">
        <f t="array" ref="I103">IFERROR(INDEX(②金銭出納簿!$C$4:$M$564,MATCH(LARGE((②金銭出納簿!$G$4:$G$564=$A$1)*1/ROW(②金銭出納簿!$C$4:$C$564),ROWS($A$18:$A114)),1/ROW(②金銭出納簿!$C$4:$C$564),0),COLUMNS($A$5:I$5)),"")</f>
        <v/>
      </c>
      <c r="J103" s="16" t="str">
        <f t="array" ref="J103">IFERROR(INDEX(②金銭出納簿!$C$4:$M$564,MATCH(LARGE((②金銭出納簿!$G$4:$G$564=$A$1)*1/ROW(②金銭出納簿!$C$4:$C$564),ROWS($A$18:$A114)),1/ROW(②金銭出納簿!$C$4:$C$564),0),COLUMNS($A$5:J$5)),"")</f>
        <v/>
      </c>
      <c r="K103" s="17" t="str">
        <f t="shared" si="2"/>
        <v/>
      </c>
      <c r="L103" s="23" t="str">
        <f t="shared" si="3"/>
        <v/>
      </c>
    </row>
    <row r="104" spans="1:12" ht="20.25" customHeight="1" x14ac:dyDescent="0.15">
      <c r="A104" s="124" t="str">
        <f t="array" ref="A104">IFERROR(INDEX(②金銭出納簿!$C$4:$M$564,MATCH(LARGE((②金銭出納簿!$G$4:$G$564=$A$1)*1/ROW(②金銭出納簿!$C$4:$C$564),ROWS($A$18:$A115)),1/ROW(②金銭出納簿!$C$4:$C$564),0),COLUMNS($A$5:A$5)),"")</f>
        <v/>
      </c>
      <c r="B104" s="125" t="str">
        <f t="array" ref="B104">IFERROR(INDEX(②金銭出納簿!$C$4:$M$564,MATCH(LARGE((②金銭出納簿!$G$4:$G$564=$A$1)*1/ROW(②金銭出納簿!$C$4:$C$564),ROWS($A$18:$A115)),1/ROW(②金銭出納簿!$C$4:$C$564),0),COLUMNS($A$5:B$5)),"")</f>
        <v/>
      </c>
      <c r="C104" s="12" t="str">
        <f t="array" ref="C104">IFERROR(INDEX(②金銭出納簿!$C$4:$M$564,MATCH(LARGE((②金銭出納簿!$G$4:$G$564=$A$1)*1/ROW(②金銭出納簿!$C$4:$C$564),ROWS($A$18:$A115)),1/ROW(②金銭出納簿!$C$4:$C$564),0),COLUMNS($A$5:C$5)),"")</f>
        <v/>
      </c>
      <c r="D104" s="12" t="str">
        <f t="array" ref="D104">IFERROR(INDEX(②金銭出納簿!$C$4:$M$564,MATCH(LARGE((②金銭出納簿!$G$4:$G$564=$A$1)*1/ROW(②金銭出納簿!$C$4:$C$564),ROWS($A$18:$A115)),1/ROW(②金銭出納簿!$C$4:$C$564),0),COLUMNS($A$5:D$5)),"")</f>
        <v/>
      </c>
      <c r="E104" s="12" t="str">
        <f t="array" ref="E104">IFERROR(INDEX(②金銭出納簿!$C$4:$M$564,MATCH(LARGE((②金銭出納簿!$G$4:$G$564=$A$1)*1/ROW(②金銭出納簿!$C$4:$C$564),ROWS($A$18:$A115)),1/ROW(②金銭出納簿!$C$4:$C$564),0),COLUMNS($A$5:E$5)),"")</f>
        <v/>
      </c>
      <c r="F104" s="134" t="str">
        <f t="array" ref="F104">IFERROR(INDEX(②金銭出納簿!$C$4:$M$564,MATCH(LARGE((②金銭出納簿!$G$4:$G$564=$A$1)*1/ROW(②金銭出納簿!$C$4:$C$564),ROWS($A$18:$A115)),1/ROW(②金銭出納簿!$C$4:$C$564),0),COLUMNS($A$5:F$5)),"")</f>
        <v/>
      </c>
      <c r="G104" s="134" t="str">
        <f t="array" ref="G104">IFERROR(INDEX(②金銭出納簿!$C$4:$M$564,MATCH(LARGE((②金銭出納簿!$G$4:$G$564=$A$1)*1/ROW(②金銭出納簿!$C$4:$C$564),ROWS($A$18:$A115)),1/ROW(②金銭出納簿!$C$4:$C$564),0),COLUMNS($A$5:G$5)),"")</f>
        <v/>
      </c>
      <c r="H104" s="15" t="str">
        <f t="array" ref="H104">IFERROR(INDEX(②金銭出納簿!$C$4:$M$564,MATCH(LARGE((②金銭出納簿!$G$4:$G$564=$A$1)*1/ROW(②金銭出納簿!$C$4:$C$564),ROWS($A$18:$A115)),1/ROW(②金銭出納簿!$C$4:$C$564),0),COLUMNS($A$5:H$5)),"")</f>
        <v/>
      </c>
      <c r="I104" s="17" t="str">
        <f t="array" ref="I104">IFERROR(INDEX(②金銭出納簿!$C$4:$M$564,MATCH(LARGE((②金銭出納簿!$G$4:$G$564=$A$1)*1/ROW(②金銭出納簿!$C$4:$C$564),ROWS($A$18:$A115)),1/ROW(②金銭出納簿!$C$4:$C$564),0),COLUMNS($A$5:I$5)),"")</f>
        <v/>
      </c>
      <c r="J104" s="16" t="str">
        <f t="array" ref="J104">IFERROR(INDEX(②金銭出納簿!$C$4:$M$564,MATCH(LARGE((②金銭出納簿!$G$4:$G$564=$A$1)*1/ROW(②金銭出納簿!$C$4:$C$564),ROWS($A$18:$A115)),1/ROW(②金銭出納簿!$C$4:$C$564),0),COLUMNS($A$5:J$5)),"")</f>
        <v/>
      </c>
      <c r="K104" s="17" t="str">
        <f t="shared" si="2"/>
        <v/>
      </c>
      <c r="L104" s="23" t="str">
        <f t="shared" si="3"/>
        <v/>
      </c>
    </row>
    <row r="105" spans="1:12" ht="20.25" customHeight="1" x14ac:dyDescent="0.15">
      <c r="A105" s="124" t="str">
        <f t="array" ref="A105">IFERROR(INDEX(②金銭出納簿!$C$4:$M$564,MATCH(LARGE((②金銭出納簿!$G$4:$G$564=$A$1)*1/ROW(②金銭出納簿!$C$4:$C$564),ROWS($A$18:$A116)),1/ROW(②金銭出納簿!$C$4:$C$564),0),COLUMNS($A$5:A$5)),"")</f>
        <v/>
      </c>
      <c r="B105" s="125" t="str">
        <f t="array" ref="B105">IFERROR(INDEX(②金銭出納簿!$C$4:$M$564,MATCH(LARGE((②金銭出納簿!$G$4:$G$564=$A$1)*1/ROW(②金銭出納簿!$C$4:$C$564),ROWS($A$18:$A116)),1/ROW(②金銭出納簿!$C$4:$C$564),0),COLUMNS($A$5:B$5)),"")</f>
        <v/>
      </c>
      <c r="C105" s="12" t="str">
        <f t="array" ref="C105">IFERROR(INDEX(②金銭出納簿!$C$4:$M$564,MATCH(LARGE((②金銭出納簿!$G$4:$G$564=$A$1)*1/ROW(②金銭出納簿!$C$4:$C$564),ROWS($A$18:$A116)),1/ROW(②金銭出納簿!$C$4:$C$564),0),COLUMNS($A$5:C$5)),"")</f>
        <v/>
      </c>
      <c r="D105" s="12" t="str">
        <f t="array" ref="D105">IFERROR(INDEX(②金銭出納簿!$C$4:$M$564,MATCH(LARGE((②金銭出納簿!$G$4:$G$564=$A$1)*1/ROW(②金銭出納簿!$C$4:$C$564),ROWS($A$18:$A116)),1/ROW(②金銭出納簿!$C$4:$C$564),0),COLUMNS($A$5:D$5)),"")</f>
        <v/>
      </c>
      <c r="E105" s="12" t="str">
        <f t="array" ref="E105">IFERROR(INDEX(②金銭出納簿!$C$4:$M$564,MATCH(LARGE((②金銭出納簿!$G$4:$G$564=$A$1)*1/ROW(②金銭出納簿!$C$4:$C$564),ROWS($A$18:$A116)),1/ROW(②金銭出納簿!$C$4:$C$564),0),COLUMNS($A$5:E$5)),"")</f>
        <v/>
      </c>
      <c r="F105" s="134" t="str">
        <f t="array" ref="F105">IFERROR(INDEX(②金銭出納簿!$C$4:$M$564,MATCH(LARGE((②金銭出納簿!$G$4:$G$564=$A$1)*1/ROW(②金銭出納簿!$C$4:$C$564),ROWS($A$18:$A116)),1/ROW(②金銭出納簿!$C$4:$C$564),0),COLUMNS($A$5:F$5)),"")</f>
        <v/>
      </c>
      <c r="G105" s="134" t="str">
        <f t="array" ref="G105">IFERROR(INDEX(②金銭出納簿!$C$4:$M$564,MATCH(LARGE((②金銭出納簿!$G$4:$G$564=$A$1)*1/ROW(②金銭出納簿!$C$4:$C$564),ROWS($A$18:$A116)),1/ROW(②金銭出納簿!$C$4:$C$564),0),COLUMNS($A$5:G$5)),"")</f>
        <v/>
      </c>
      <c r="H105" s="15" t="str">
        <f t="array" ref="H105">IFERROR(INDEX(②金銭出納簿!$C$4:$M$564,MATCH(LARGE((②金銭出納簿!$G$4:$G$564=$A$1)*1/ROW(②金銭出納簿!$C$4:$C$564),ROWS($A$18:$A116)),1/ROW(②金銭出納簿!$C$4:$C$564),0),COLUMNS($A$5:H$5)),"")</f>
        <v/>
      </c>
      <c r="I105" s="17" t="str">
        <f t="array" ref="I105">IFERROR(INDEX(②金銭出納簿!$C$4:$M$564,MATCH(LARGE((②金銭出納簿!$G$4:$G$564=$A$1)*1/ROW(②金銭出納簿!$C$4:$C$564),ROWS($A$18:$A116)),1/ROW(②金銭出納簿!$C$4:$C$564),0),COLUMNS($A$5:I$5)),"")</f>
        <v/>
      </c>
      <c r="J105" s="16" t="str">
        <f t="array" ref="J105">IFERROR(INDEX(②金銭出納簿!$C$4:$M$564,MATCH(LARGE((②金銭出納簿!$G$4:$G$564=$A$1)*1/ROW(②金銭出納簿!$C$4:$C$564),ROWS($A$18:$A116)),1/ROW(②金銭出納簿!$C$4:$C$564),0),COLUMNS($A$5:J$5)),"")</f>
        <v/>
      </c>
      <c r="K105" s="17" t="str">
        <f t="shared" si="2"/>
        <v/>
      </c>
      <c r="L105" s="23" t="str">
        <f t="shared" si="3"/>
        <v/>
      </c>
    </row>
    <row r="106" spans="1:12" ht="20.25" customHeight="1" x14ac:dyDescent="0.15">
      <c r="A106" s="124" t="str">
        <f t="array" ref="A106">IFERROR(INDEX(②金銭出納簿!$C$4:$M$564,MATCH(LARGE((②金銭出納簿!$G$4:$G$564=$A$1)*1/ROW(②金銭出納簿!$C$4:$C$564),ROWS($A$18:$A117)),1/ROW(②金銭出納簿!$C$4:$C$564),0),COLUMNS($A$5:A$5)),"")</f>
        <v/>
      </c>
      <c r="B106" s="125" t="str">
        <f t="array" ref="B106">IFERROR(INDEX(②金銭出納簿!$C$4:$M$564,MATCH(LARGE((②金銭出納簿!$G$4:$G$564=$A$1)*1/ROW(②金銭出納簿!$C$4:$C$564),ROWS($A$18:$A117)),1/ROW(②金銭出納簿!$C$4:$C$564),0),COLUMNS($A$5:B$5)),"")</f>
        <v/>
      </c>
      <c r="C106" s="12" t="str">
        <f t="array" ref="C106">IFERROR(INDEX(②金銭出納簿!$C$4:$M$564,MATCH(LARGE((②金銭出納簿!$G$4:$G$564=$A$1)*1/ROW(②金銭出納簿!$C$4:$C$564),ROWS($A$18:$A117)),1/ROW(②金銭出納簿!$C$4:$C$564),0),COLUMNS($A$5:C$5)),"")</f>
        <v/>
      </c>
      <c r="D106" s="12" t="str">
        <f t="array" ref="D106">IFERROR(INDEX(②金銭出納簿!$C$4:$M$564,MATCH(LARGE((②金銭出納簿!$G$4:$G$564=$A$1)*1/ROW(②金銭出納簿!$C$4:$C$564),ROWS($A$18:$A117)),1/ROW(②金銭出納簿!$C$4:$C$564),0),COLUMNS($A$5:D$5)),"")</f>
        <v/>
      </c>
      <c r="E106" s="12" t="str">
        <f t="array" ref="E106">IFERROR(INDEX(②金銭出納簿!$C$4:$M$564,MATCH(LARGE((②金銭出納簿!$G$4:$G$564=$A$1)*1/ROW(②金銭出納簿!$C$4:$C$564),ROWS($A$18:$A117)),1/ROW(②金銭出納簿!$C$4:$C$564),0),COLUMNS($A$5:E$5)),"")</f>
        <v/>
      </c>
      <c r="F106" s="134" t="str">
        <f t="array" ref="F106">IFERROR(INDEX(②金銭出納簿!$C$4:$M$564,MATCH(LARGE((②金銭出納簿!$G$4:$G$564=$A$1)*1/ROW(②金銭出納簿!$C$4:$C$564),ROWS($A$18:$A117)),1/ROW(②金銭出納簿!$C$4:$C$564),0),COLUMNS($A$5:F$5)),"")</f>
        <v/>
      </c>
      <c r="G106" s="134" t="str">
        <f t="array" ref="G106">IFERROR(INDEX(②金銭出納簿!$C$4:$M$564,MATCH(LARGE((②金銭出納簿!$G$4:$G$564=$A$1)*1/ROW(②金銭出納簿!$C$4:$C$564),ROWS($A$18:$A117)),1/ROW(②金銭出納簿!$C$4:$C$564),0),COLUMNS($A$5:G$5)),"")</f>
        <v/>
      </c>
      <c r="H106" s="15" t="str">
        <f t="array" ref="H106">IFERROR(INDEX(②金銭出納簿!$C$4:$M$564,MATCH(LARGE((②金銭出納簿!$G$4:$G$564=$A$1)*1/ROW(②金銭出納簿!$C$4:$C$564),ROWS($A$18:$A117)),1/ROW(②金銭出納簿!$C$4:$C$564),0),COLUMNS($A$5:H$5)),"")</f>
        <v/>
      </c>
      <c r="I106" s="17" t="str">
        <f t="array" ref="I106">IFERROR(INDEX(②金銭出納簿!$C$4:$M$564,MATCH(LARGE((②金銭出納簿!$G$4:$G$564=$A$1)*1/ROW(②金銭出納簿!$C$4:$C$564),ROWS($A$18:$A117)),1/ROW(②金銭出納簿!$C$4:$C$564),0),COLUMNS($A$5:I$5)),"")</f>
        <v/>
      </c>
      <c r="J106" s="16" t="str">
        <f t="array" ref="J106">IFERROR(INDEX(②金銭出納簿!$C$4:$M$564,MATCH(LARGE((②金銭出納簿!$G$4:$G$564=$A$1)*1/ROW(②金銭出納簿!$C$4:$C$564),ROWS($A$18:$A117)),1/ROW(②金銭出納簿!$C$4:$C$564),0),COLUMNS($A$5:J$5)),"")</f>
        <v/>
      </c>
      <c r="K106" s="17" t="str">
        <f t="shared" si="2"/>
        <v/>
      </c>
      <c r="L106" s="23" t="str">
        <f t="shared" si="3"/>
        <v/>
      </c>
    </row>
    <row r="107" spans="1:12" ht="20.25" customHeight="1" x14ac:dyDescent="0.15">
      <c r="A107" s="124" t="str">
        <f t="array" ref="A107">IFERROR(INDEX(②金銭出納簿!$C$4:$M$564,MATCH(LARGE((②金銭出納簿!$G$4:$G$564=$A$1)*1/ROW(②金銭出納簿!$C$4:$C$564),ROWS($A$18:$A118)),1/ROW(②金銭出納簿!$C$4:$C$564),0),COLUMNS($A$5:A$5)),"")</f>
        <v/>
      </c>
      <c r="B107" s="125" t="str">
        <f t="array" ref="B107">IFERROR(INDEX(②金銭出納簿!$C$4:$M$564,MATCH(LARGE((②金銭出納簿!$G$4:$G$564=$A$1)*1/ROW(②金銭出納簿!$C$4:$C$564),ROWS($A$18:$A118)),1/ROW(②金銭出納簿!$C$4:$C$564),0),COLUMNS($A$5:B$5)),"")</f>
        <v/>
      </c>
      <c r="C107" s="12" t="str">
        <f t="array" ref="C107">IFERROR(INDEX(②金銭出納簿!$C$4:$M$564,MATCH(LARGE((②金銭出納簿!$G$4:$G$564=$A$1)*1/ROW(②金銭出納簿!$C$4:$C$564),ROWS($A$18:$A118)),1/ROW(②金銭出納簿!$C$4:$C$564),0),COLUMNS($A$5:C$5)),"")</f>
        <v/>
      </c>
      <c r="D107" s="12" t="str">
        <f t="array" ref="D107">IFERROR(INDEX(②金銭出納簿!$C$4:$M$564,MATCH(LARGE((②金銭出納簿!$G$4:$G$564=$A$1)*1/ROW(②金銭出納簿!$C$4:$C$564),ROWS($A$18:$A118)),1/ROW(②金銭出納簿!$C$4:$C$564),0),COLUMNS($A$5:D$5)),"")</f>
        <v/>
      </c>
      <c r="E107" s="12" t="str">
        <f t="array" ref="E107">IFERROR(INDEX(②金銭出納簿!$C$4:$M$564,MATCH(LARGE((②金銭出納簿!$G$4:$G$564=$A$1)*1/ROW(②金銭出納簿!$C$4:$C$564),ROWS($A$18:$A118)),1/ROW(②金銭出納簿!$C$4:$C$564),0),COLUMNS($A$5:E$5)),"")</f>
        <v/>
      </c>
      <c r="F107" s="134" t="str">
        <f t="array" ref="F107">IFERROR(INDEX(②金銭出納簿!$C$4:$M$564,MATCH(LARGE((②金銭出納簿!$G$4:$G$564=$A$1)*1/ROW(②金銭出納簿!$C$4:$C$564),ROWS($A$18:$A118)),1/ROW(②金銭出納簿!$C$4:$C$564),0),COLUMNS($A$5:F$5)),"")</f>
        <v/>
      </c>
      <c r="G107" s="134" t="str">
        <f t="array" ref="G107">IFERROR(INDEX(②金銭出納簿!$C$4:$M$564,MATCH(LARGE((②金銭出納簿!$G$4:$G$564=$A$1)*1/ROW(②金銭出納簿!$C$4:$C$564),ROWS($A$18:$A118)),1/ROW(②金銭出納簿!$C$4:$C$564),0),COLUMNS($A$5:G$5)),"")</f>
        <v/>
      </c>
      <c r="H107" s="15" t="str">
        <f t="array" ref="H107">IFERROR(INDEX(②金銭出納簿!$C$4:$M$564,MATCH(LARGE((②金銭出納簿!$G$4:$G$564=$A$1)*1/ROW(②金銭出納簿!$C$4:$C$564),ROWS($A$18:$A118)),1/ROW(②金銭出納簿!$C$4:$C$564),0),COLUMNS($A$5:H$5)),"")</f>
        <v/>
      </c>
      <c r="I107" s="17" t="str">
        <f t="array" ref="I107">IFERROR(INDEX(②金銭出納簿!$C$4:$M$564,MATCH(LARGE((②金銭出納簿!$G$4:$G$564=$A$1)*1/ROW(②金銭出納簿!$C$4:$C$564),ROWS($A$18:$A118)),1/ROW(②金銭出納簿!$C$4:$C$564),0),COLUMNS($A$5:I$5)),"")</f>
        <v/>
      </c>
      <c r="J107" s="16" t="str">
        <f t="array" ref="J107">IFERROR(INDEX(②金銭出納簿!$C$4:$M$564,MATCH(LARGE((②金銭出納簿!$G$4:$G$564=$A$1)*1/ROW(②金銭出納簿!$C$4:$C$564),ROWS($A$18:$A118)),1/ROW(②金銭出納簿!$C$4:$C$564),0),COLUMNS($A$5:J$5)),"")</f>
        <v/>
      </c>
      <c r="K107" s="17" t="str">
        <f t="shared" si="2"/>
        <v/>
      </c>
      <c r="L107" s="23" t="str">
        <f t="shared" si="3"/>
        <v/>
      </c>
    </row>
    <row r="108" spans="1:12" ht="20.25" customHeight="1" x14ac:dyDescent="0.15">
      <c r="A108" s="124" t="str">
        <f t="array" ref="A108">IFERROR(INDEX(②金銭出納簿!$C$4:$M$564,MATCH(LARGE((②金銭出納簿!$G$4:$G$564=$A$1)*1/ROW(②金銭出納簿!$C$4:$C$564),ROWS($A$18:$A119)),1/ROW(②金銭出納簿!$C$4:$C$564),0),COLUMNS($A$5:A$5)),"")</f>
        <v/>
      </c>
      <c r="B108" s="125" t="str">
        <f t="array" ref="B108">IFERROR(INDEX(②金銭出納簿!$C$4:$M$564,MATCH(LARGE((②金銭出納簿!$G$4:$G$564=$A$1)*1/ROW(②金銭出納簿!$C$4:$C$564),ROWS($A$18:$A119)),1/ROW(②金銭出納簿!$C$4:$C$564),0),COLUMNS($A$5:B$5)),"")</f>
        <v/>
      </c>
      <c r="C108" s="12" t="str">
        <f t="array" ref="C108">IFERROR(INDEX(②金銭出納簿!$C$4:$M$564,MATCH(LARGE((②金銭出納簿!$G$4:$G$564=$A$1)*1/ROW(②金銭出納簿!$C$4:$C$564),ROWS($A$18:$A119)),1/ROW(②金銭出納簿!$C$4:$C$564),0),COLUMNS($A$5:C$5)),"")</f>
        <v/>
      </c>
      <c r="D108" s="12" t="str">
        <f t="array" ref="D108">IFERROR(INDEX(②金銭出納簿!$C$4:$M$564,MATCH(LARGE((②金銭出納簿!$G$4:$G$564=$A$1)*1/ROW(②金銭出納簿!$C$4:$C$564),ROWS($A$18:$A119)),1/ROW(②金銭出納簿!$C$4:$C$564),0),COLUMNS($A$5:D$5)),"")</f>
        <v/>
      </c>
      <c r="E108" s="12" t="str">
        <f t="array" ref="E108">IFERROR(INDEX(②金銭出納簿!$C$4:$M$564,MATCH(LARGE((②金銭出納簿!$G$4:$G$564=$A$1)*1/ROW(②金銭出納簿!$C$4:$C$564),ROWS($A$18:$A119)),1/ROW(②金銭出納簿!$C$4:$C$564),0),COLUMNS($A$5:E$5)),"")</f>
        <v/>
      </c>
      <c r="F108" s="134" t="str">
        <f t="array" ref="F108">IFERROR(INDEX(②金銭出納簿!$C$4:$M$564,MATCH(LARGE((②金銭出納簿!$G$4:$G$564=$A$1)*1/ROW(②金銭出納簿!$C$4:$C$564),ROWS($A$18:$A119)),1/ROW(②金銭出納簿!$C$4:$C$564),0),COLUMNS($A$5:F$5)),"")</f>
        <v/>
      </c>
      <c r="G108" s="134" t="str">
        <f t="array" ref="G108">IFERROR(INDEX(②金銭出納簿!$C$4:$M$564,MATCH(LARGE((②金銭出納簿!$G$4:$G$564=$A$1)*1/ROW(②金銭出納簿!$C$4:$C$564),ROWS($A$18:$A119)),1/ROW(②金銭出納簿!$C$4:$C$564),0),COLUMNS($A$5:G$5)),"")</f>
        <v/>
      </c>
      <c r="H108" s="15" t="str">
        <f t="array" ref="H108">IFERROR(INDEX(②金銭出納簿!$C$4:$M$564,MATCH(LARGE((②金銭出納簿!$G$4:$G$564=$A$1)*1/ROW(②金銭出納簿!$C$4:$C$564),ROWS($A$18:$A119)),1/ROW(②金銭出納簿!$C$4:$C$564),0),COLUMNS($A$5:H$5)),"")</f>
        <v/>
      </c>
      <c r="I108" s="17" t="str">
        <f t="array" ref="I108">IFERROR(INDEX(②金銭出納簿!$C$4:$M$564,MATCH(LARGE((②金銭出納簿!$G$4:$G$564=$A$1)*1/ROW(②金銭出納簿!$C$4:$C$564),ROWS($A$18:$A119)),1/ROW(②金銭出納簿!$C$4:$C$564),0),COLUMNS($A$5:I$5)),"")</f>
        <v/>
      </c>
      <c r="J108" s="16" t="str">
        <f t="array" ref="J108">IFERROR(INDEX(②金銭出納簿!$C$4:$M$564,MATCH(LARGE((②金銭出納簿!$G$4:$G$564=$A$1)*1/ROW(②金銭出納簿!$C$4:$C$564),ROWS($A$18:$A119)),1/ROW(②金銭出納簿!$C$4:$C$564),0),COLUMNS($A$5:J$5)),"")</f>
        <v/>
      </c>
      <c r="K108" s="17" t="str">
        <f t="shared" si="2"/>
        <v/>
      </c>
      <c r="L108" s="23" t="str">
        <f t="shared" si="3"/>
        <v/>
      </c>
    </row>
    <row r="109" spans="1:12" ht="20.25" customHeight="1" x14ac:dyDescent="0.15">
      <c r="A109" s="124" t="str">
        <f t="array" ref="A109">IFERROR(INDEX(②金銭出納簿!$C$4:$M$564,MATCH(LARGE((②金銭出納簿!$G$4:$G$564=$A$1)*1/ROW(②金銭出納簿!$C$4:$C$564),ROWS($A$18:$A120)),1/ROW(②金銭出納簿!$C$4:$C$564),0),COLUMNS($A$5:A$5)),"")</f>
        <v/>
      </c>
      <c r="B109" s="125" t="str">
        <f t="array" ref="B109">IFERROR(INDEX(②金銭出納簿!$C$4:$M$564,MATCH(LARGE((②金銭出納簿!$G$4:$G$564=$A$1)*1/ROW(②金銭出納簿!$C$4:$C$564),ROWS($A$18:$A120)),1/ROW(②金銭出納簿!$C$4:$C$564),0),COLUMNS($A$5:B$5)),"")</f>
        <v/>
      </c>
      <c r="C109" s="12" t="str">
        <f t="array" ref="C109">IFERROR(INDEX(②金銭出納簿!$C$4:$M$564,MATCH(LARGE((②金銭出納簿!$G$4:$G$564=$A$1)*1/ROW(②金銭出納簿!$C$4:$C$564),ROWS($A$18:$A120)),1/ROW(②金銭出納簿!$C$4:$C$564),0),COLUMNS($A$5:C$5)),"")</f>
        <v/>
      </c>
      <c r="D109" s="12" t="str">
        <f t="array" ref="D109">IFERROR(INDEX(②金銭出納簿!$C$4:$M$564,MATCH(LARGE((②金銭出納簿!$G$4:$G$564=$A$1)*1/ROW(②金銭出納簿!$C$4:$C$564),ROWS($A$18:$A120)),1/ROW(②金銭出納簿!$C$4:$C$564),0),COLUMNS($A$5:D$5)),"")</f>
        <v/>
      </c>
      <c r="E109" s="12" t="str">
        <f t="array" ref="E109">IFERROR(INDEX(②金銭出納簿!$C$4:$M$564,MATCH(LARGE((②金銭出納簿!$G$4:$G$564=$A$1)*1/ROW(②金銭出納簿!$C$4:$C$564),ROWS($A$18:$A120)),1/ROW(②金銭出納簿!$C$4:$C$564),0),COLUMNS($A$5:E$5)),"")</f>
        <v/>
      </c>
      <c r="F109" s="134" t="str">
        <f t="array" ref="F109">IFERROR(INDEX(②金銭出納簿!$C$4:$M$564,MATCH(LARGE((②金銭出納簿!$G$4:$G$564=$A$1)*1/ROW(②金銭出納簿!$C$4:$C$564),ROWS($A$18:$A120)),1/ROW(②金銭出納簿!$C$4:$C$564),0),COLUMNS($A$5:F$5)),"")</f>
        <v/>
      </c>
      <c r="G109" s="134" t="str">
        <f t="array" ref="G109">IFERROR(INDEX(②金銭出納簿!$C$4:$M$564,MATCH(LARGE((②金銭出納簿!$G$4:$G$564=$A$1)*1/ROW(②金銭出納簿!$C$4:$C$564),ROWS($A$18:$A120)),1/ROW(②金銭出納簿!$C$4:$C$564),0),COLUMNS($A$5:G$5)),"")</f>
        <v/>
      </c>
      <c r="H109" s="15" t="str">
        <f t="array" ref="H109">IFERROR(INDEX(②金銭出納簿!$C$4:$M$564,MATCH(LARGE((②金銭出納簿!$G$4:$G$564=$A$1)*1/ROW(②金銭出納簿!$C$4:$C$564),ROWS($A$18:$A120)),1/ROW(②金銭出納簿!$C$4:$C$564),0),COLUMNS($A$5:H$5)),"")</f>
        <v/>
      </c>
      <c r="I109" s="17" t="str">
        <f t="array" ref="I109">IFERROR(INDEX(②金銭出納簿!$C$4:$M$564,MATCH(LARGE((②金銭出納簿!$G$4:$G$564=$A$1)*1/ROW(②金銭出納簿!$C$4:$C$564),ROWS($A$18:$A120)),1/ROW(②金銭出納簿!$C$4:$C$564),0),COLUMNS($A$5:I$5)),"")</f>
        <v/>
      </c>
      <c r="J109" s="16" t="str">
        <f t="array" ref="J109">IFERROR(INDEX(②金銭出納簿!$C$4:$M$564,MATCH(LARGE((②金銭出納簿!$G$4:$G$564=$A$1)*1/ROW(②金銭出納簿!$C$4:$C$564),ROWS($A$18:$A120)),1/ROW(②金銭出納簿!$C$4:$C$564),0),COLUMNS($A$5:J$5)),"")</f>
        <v/>
      </c>
      <c r="K109" s="17" t="str">
        <f t="shared" si="2"/>
        <v/>
      </c>
      <c r="L109" s="23" t="str">
        <f t="shared" si="3"/>
        <v/>
      </c>
    </row>
    <row r="110" spans="1:12" ht="20.25" customHeight="1" x14ac:dyDescent="0.15">
      <c r="A110" s="124" t="str">
        <f t="array" ref="A110">IFERROR(INDEX(②金銭出納簿!$C$4:$M$564,MATCH(LARGE((②金銭出納簿!$G$4:$G$564=$A$1)*1/ROW(②金銭出納簿!$C$4:$C$564),ROWS($A$18:$A121)),1/ROW(②金銭出納簿!$C$4:$C$564),0),COLUMNS($A$5:A$5)),"")</f>
        <v/>
      </c>
      <c r="B110" s="125" t="str">
        <f t="array" ref="B110">IFERROR(INDEX(②金銭出納簿!$C$4:$M$564,MATCH(LARGE((②金銭出納簿!$G$4:$G$564=$A$1)*1/ROW(②金銭出納簿!$C$4:$C$564),ROWS($A$18:$A121)),1/ROW(②金銭出納簿!$C$4:$C$564),0),COLUMNS($A$5:B$5)),"")</f>
        <v/>
      </c>
      <c r="C110" s="12" t="str">
        <f t="array" ref="C110">IFERROR(INDEX(②金銭出納簿!$C$4:$M$564,MATCH(LARGE((②金銭出納簿!$G$4:$G$564=$A$1)*1/ROW(②金銭出納簿!$C$4:$C$564),ROWS($A$18:$A121)),1/ROW(②金銭出納簿!$C$4:$C$564),0),COLUMNS($A$5:C$5)),"")</f>
        <v/>
      </c>
      <c r="D110" s="12" t="str">
        <f t="array" ref="D110">IFERROR(INDEX(②金銭出納簿!$C$4:$M$564,MATCH(LARGE((②金銭出納簿!$G$4:$G$564=$A$1)*1/ROW(②金銭出納簿!$C$4:$C$564),ROWS($A$18:$A121)),1/ROW(②金銭出納簿!$C$4:$C$564),0),COLUMNS($A$5:D$5)),"")</f>
        <v/>
      </c>
      <c r="E110" s="12" t="str">
        <f t="array" ref="E110">IFERROR(INDEX(②金銭出納簿!$C$4:$M$564,MATCH(LARGE((②金銭出納簿!$G$4:$G$564=$A$1)*1/ROW(②金銭出納簿!$C$4:$C$564),ROWS($A$18:$A121)),1/ROW(②金銭出納簿!$C$4:$C$564),0),COLUMNS($A$5:E$5)),"")</f>
        <v/>
      </c>
      <c r="F110" s="134" t="str">
        <f t="array" ref="F110">IFERROR(INDEX(②金銭出納簿!$C$4:$M$564,MATCH(LARGE((②金銭出納簿!$G$4:$G$564=$A$1)*1/ROW(②金銭出納簿!$C$4:$C$564),ROWS($A$18:$A121)),1/ROW(②金銭出納簿!$C$4:$C$564),0),COLUMNS($A$5:F$5)),"")</f>
        <v/>
      </c>
      <c r="G110" s="134" t="str">
        <f t="array" ref="G110">IFERROR(INDEX(②金銭出納簿!$C$4:$M$564,MATCH(LARGE((②金銭出納簿!$G$4:$G$564=$A$1)*1/ROW(②金銭出納簿!$C$4:$C$564),ROWS($A$18:$A121)),1/ROW(②金銭出納簿!$C$4:$C$564),0),COLUMNS($A$5:G$5)),"")</f>
        <v/>
      </c>
      <c r="H110" s="15" t="str">
        <f t="array" ref="H110">IFERROR(INDEX(②金銭出納簿!$C$4:$M$564,MATCH(LARGE((②金銭出納簿!$G$4:$G$564=$A$1)*1/ROW(②金銭出納簿!$C$4:$C$564),ROWS($A$18:$A121)),1/ROW(②金銭出納簿!$C$4:$C$564),0),COLUMNS($A$5:H$5)),"")</f>
        <v/>
      </c>
      <c r="I110" s="17" t="str">
        <f t="array" ref="I110">IFERROR(INDEX(②金銭出納簿!$C$4:$M$564,MATCH(LARGE((②金銭出納簿!$G$4:$G$564=$A$1)*1/ROW(②金銭出納簿!$C$4:$C$564),ROWS($A$18:$A121)),1/ROW(②金銭出納簿!$C$4:$C$564),0),COLUMNS($A$5:I$5)),"")</f>
        <v/>
      </c>
      <c r="J110" s="16" t="str">
        <f t="array" ref="J110">IFERROR(INDEX(②金銭出納簿!$C$4:$M$564,MATCH(LARGE((②金銭出納簿!$G$4:$G$564=$A$1)*1/ROW(②金銭出納簿!$C$4:$C$564),ROWS($A$18:$A121)),1/ROW(②金銭出納簿!$C$4:$C$564),0),COLUMNS($A$5:J$5)),"")</f>
        <v/>
      </c>
      <c r="K110" s="17" t="str">
        <f t="shared" si="2"/>
        <v/>
      </c>
      <c r="L110" s="23" t="str">
        <f t="shared" si="3"/>
        <v/>
      </c>
    </row>
    <row r="111" spans="1:12" ht="20.25" customHeight="1" x14ac:dyDescent="0.15">
      <c r="A111" s="124" t="str">
        <f t="array" ref="A111">IFERROR(INDEX(②金銭出納簿!$C$4:$M$564,MATCH(LARGE((②金銭出納簿!$G$4:$G$564=$A$1)*1/ROW(②金銭出納簿!$C$4:$C$564),ROWS($A$18:$A122)),1/ROW(②金銭出納簿!$C$4:$C$564),0),COLUMNS($A$5:A$5)),"")</f>
        <v/>
      </c>
      <c r="B111" s="125" t="str">
        <f t="array" ref="B111">IFERROR(INDEX(②金銭出納簿!$C$4:$M$564,MATCH(LARGE((②金銭出納簿!$G$4:$G$564=$A$1)*1/ROW(②金銭出納簿!$C$4:$C$564),ROWS($A$18:$A122)),1/ROW(②金銭出納簿!$C$4:$C$564),0),COLUMNS($A$5:B$5)),"")</f>
        <v/>
      </c>
      <c r="C111" s="12" t="str">
        <f t="array" ref="C111">IFERROR(INDEX(②金銭出納簿!$C$4:$M$564,MATCH(LARGE((②金銭出納簿!$G$4:$G$564=$A$1)*1/ROW(②金銭出納簿!$C$4:$C$564),ROWS($A$18:$A122)),1/ROW(②金銭出納簿!$C$4:$C$564),0),COLUMNS($A$5:C$5)),"")</f>
        <v/>
      </c>
      <c r="D111" s="12" t="str">
        <f t="array" ref="D111">IFERROR(INDEX(②金銭出納簿!$C$4:$M$564,MATCH(LARGE((②金銭出納簿!$G$4:$G$564=$A$1)*1/ROW(②金銭出納簿!$C$4:$C$564),ROWS($A$18:$A122)),1/ROW(②金銭出納簿!$C$4:$C$564),0),COLUMNS($A$5:D$5)),"")</f>
        <v/>
      </c>
      <c r="E111" s="12" t="str">
        <f t="array" ref="E111">IFERROR(INDEX(②金銭出納簿!$C$4:$M$564,MATCH(LARGE((②金銭出納簿!$G$4:$G$564=$A$1)*1/ROW(②金銭出納簿!$C$4:$C$564),ROWS($A$18:$A122)),1/ROW(②金銭出納簿!$C$4:$C$564),0),COLUMNS($A$5:E$5)),"")</f>
        <v/>
      </c>
      <c r="F111" s="134" t="str">
        <f t="array" ref="F111">IFERROR(INDEX(②金銭出納簿!$C$4:$M$564,MATCH(LARGE((②金銭出納簿!$G$4:$G$564=$A$1)*1/ROW(②金銭出納簿!$C$4:$C$564),ROWS($A$18:$A122)),1/ROW(②金銭出納簿!$C$4:$C$564),0),COLUMNS($A$5:F$5)),"")</f>
        <v/>
      </c>
      <c r="G111" s="134" t="str">
        <f t="array" ref="G111">IFERROR(INDEX(②金銭出納簿!$C$4:$M$564,MATCH(LARGE((②金銭出納簿!$G$4:$G$564=$A$1)*1/ROW(②金銭出納簿!$C$4:$C$564),ROWS($A$18:$A122)),1/ROW(②金銭出納簿!$C$4:$C$564),0),COLUMNS($A$5:G$5)),"")</f>
        <v/>
      </c>
      <c r="H111" s="15" t="str">
        <f t="array" ref="H111">IFERROR(INDEX(②金銭出納簿!$C$4:$M$564,MATCH(LARGE((②金銭出納簿!$G$4:$G$564=$A$1)*1/ROW(②金銭出納簿!$C$4:$C$564),ROWS($A$18:$A122)),1/ROW(②金銭出納簿!$C$4:$C$564),0),COLUMNS($A$5:H$5)),"")</f>
        <v/>
      </c>
      <c r="I111" s="17" t="str">
        <f t="array" ref="I111">IFERROR(INDEX(②金銭出納簿!$C$4:$M$564,MATCH(LARGE((②金銭出納簿!$G$4:$G$564=$A$1)*1/ROW(②金銭出納簿!$C$4:$C$564),ROWS($A$18:$A122)),1/ROW(②金銭出納簿!$C$4:$C$564),0),COLUMNS($A$5:I$5)),"")</f>
        <v/>
      </c>
      <c r="J111" s="16" t="str">
        <f t="array" ref="J111">IFERROR(INDEX(②金銭出納簿!$C$4:$M$564,MATCH(LARGE((②金銭出納簿!$G$4:$G$564=$A$1)*1/ROW(②金銭出納簿!$C$4:$C$564),ROWS($A$18:$A122)),1/ROW(②金銭出納簿!$C$4:$C$564),0),COLUMNS($A$5:J$5)),"")</f>
        <v/>
      </c>
      <c r="K111" s="17" t="str">
        <f t="shared" si="2"/>
        <v/>
      </c>
      <c r="L111" s="23" t="str">
        <f t="shared" si="3"/>
        <v/>
      </c>
    </row>
    <row r="112" spans="1:12" ht="20.25" customHeight="1" x14ac:dyDescent="0.15">
      <c r="A112" s="124" t="str">
        <f t="array" ref="A112">IFERROR(INDEX(②金銭出納簿!$C$4:$M$564,MATCH(LARGE((②金銭出納簿!$G$4:$G$564=$A$1)*1/ROW(②金銭出納簿!$C$4:$C$564),ROWS($A$18:$A123)),1/ROW(②金銭出納簿!$C$4:$C$564),0),COLUMNS($A$5:A$5)),"")</f>
        <v/>
      </c>
      <c r="B112" s="125" t="str">
        <f t="array" ref="B112">IFERROR(INDEX(②金銭出納簿!$C$4:$M$564,MATCH(LARGE((②金銭出納簿!$G$4:$G$564=$A$1)*1/ROW(②金銭出納簿!$C$4:$C$564),ROWS($A$18:$A123)),1/ROW(②金銭出納簿!$C$4:$C$564),0),COLUMNS($A$5:B$5)),"")</f>
        <v/>
      </c>
      <c r="C112" s="12" t="str">
        <f t="array" ref="C112">IFERROR(INDEX(②金銭出納簿!$C$4:$M$564,MATCH(LARGE((②金銭出納簿!$G$4:$G$564=$A$1)*1/ROW(②金銭出納簿!$C$4:$C$564),ROWS($A$18:$A123)),1/ROW(②金銭出納簿!$C$4:$C$564),0),COLUMNS($A$5:C$5)),"")</f>
        <v/>
      </c>
      <c r="D112" s="12" t="str">
        <f t="array" ref="D112">IFERROR(INDEX(②金銭出納簿!$C$4:$M$564,MATCH(LARGE((②金銭出納簿!$G$4:$G$564=$A$1)*1/ROW(②金銭出納簿!$C$4:$C$564),ROWS($A$18:$A123)),1/ROW(②金銭出納簿!$C$4:$C$564),0),COLUMNS($A$5:D$5)),"")</f>
        <v/>
      </c>
      <c r="E112" s="12" t="str">
        <f t="array" ref="E112">IFERROR(INDEX(②金銭出納簿!$C$4:$M$564,MATCH(LARGE((②金銭出納簿!$G$4:$G$564=$A$1)*1/ROW(②金銭出納簿!$C$4:$C$564),ROWS($A$18:$A123)),1/ROW(②金銭出納簿!$C$4:$C$564),0),COLUMNS($A$5:E$5)),"")</f>
        <v/>
      </c>
      <c r="F112" s="134" t="str">
        <f t="array" ref="F112">IFERROR(INDEX(②金銭出納簿!$C$4:$M$564,MATCH(LARGE((②金銭出納簿!$G$4:$G$564=$A$1)*1/ROW(②金銭出納簿!$C$4:$C$564),ROWS($A$18:$A123)),1/ROW(②金銭出納簿!$C$4:$C$564),0),COLUMNS($A$5:F$5)),"")</f>
        <v/>
      </c>
      <c r="G112" s="134" t="str">
        <f t="array" ref="G112">IFERROR(INDEX(②金銭出納簿!$C$4:$M$564,MATCH(LARGE((②金銭出納簿!$G$4:$G$564=$A$1)*1/ROW(②金銭出納簿!$C$4:$C$564),ROWS($A$18:$A123)),1/ROW(②金銭出納簿!$C$4:$C$564),0),COLUMNS($A$5:G$5)),"")</f>
        <v/>
      </c>
      <c r="H112" s="15" t="str">
        <f t="array" ref="H112">IFERROR(INDEX(②金銭出納簿!$C$4:$M$564,MATCH(LARGE((②金銭出納簿!$G$4:$G$564=$A$1)*1/ROW(②金銭出納簿!$C$4:$C$564),ROWS($A$18:$A123)),1/ROW(②金銭出納簿!$C$4:$C$564),0),COLUMNS($A$5:H$5)),"")</f>
        <v/>
      </c>
      <c r="I112" s="17" t="str">
        <f t="array" ref="I112">IFERROR(INDEX(②金銭出納簿!$C$4:$M$564,MATCH(LARGE((②金銭出納簿!$G$4:$G$564=$A$1)*1/ROW(②金銭出納簿!$C$4:$C$564),ROWS($A$18:$A123)),1/ROW(②金銭出納簿!$C$4:$C$564),0),COLUMNS($A$5:I$5)),"")</f>
        <v/>
      </c>
      <c r="J112" s="16" t="str">
        <f t="array" ref="J112">IFERROR(INDEX(②金銭出納簿!$C$4:$M$564,MATCH(LARGE((②金銭出納簿!$G$4:$G$564=$A$1)*1/ROW(②金銭出納簿!$C$4:$C$564),ROWS($A$18:$A123)),1/ROW(②金銭出納簿!$C$4:$C$564),0),COLUMNS($A$5:J$5)),"")</f>
        <v/>
      </c>
      <c r="K112" s="17" t="str">
        <f t="shared" si="2"/>
        <v/>
      </c>
      <c r="L112" s="23" t="str">
        <f t="shared" si="3"/>
        <v/>
      </c>
    </row>
    <row r="113" spans="1:12" ht="20.25" customHeight="1" x14ac:dyDescent="0.15">
      <c r="A113" s="124" t="str">
        <f t="array" ref="A113">IFERROR(INDEX(②金銭出納簿!$C$4:$M$564,MATCH(LARGE((②金銭出納簿!$G$4:$G$564=$A$1)*1/ROW(②金銭出納簿!$C$4:$C$564),ROWS($A$18:$A124)),1/ROW(②金銭出納簿!$C$4:$C$564),0),COLUMNS($A$5:A$5)),"")</f>
        <v/>
      </c>
      <c r="B113" s="125" t="str">
        <f t="array" ref="B113">IFERROR(INDEX(②金銭出納簿!$C$4:$M$564,MATCH(LARGE((②金銭出納簿!$G$4:$G$564=$A$1)*1/ROW(②金銭出納簿!$C$4:$C$564),ROWS($A$18:$A124)),1/ROW(②金銭出納簿!$C$4:$C$564),0),COLUMNS($A$5:B$5)),"")</f>
        <v/>
      </c>
      <c r="C113" s="12" t="str">
        <f t="array" ref="C113">IFERROR(INDEX(②金銭出納簿!$C$4:$M$564,MATCH(LARGE((②金銭出納簿!$G$4:$G$564=$A$1)*1/ROW(②金銭出納簿!$C$4:$C$564),ROWS($A$18:$A124)),1/ROW(②金銭出納簿!$C$4:$C$564),0),COLUMNS($A$5:C$5)),"")</f>
        <v/>
      </c>
      <c r="D113" s="12" t="str">
        <f t="array" ref="D113">IFERROR(INDEX(②金銭出納簿!$C$4:$M$564,MATCH(LARGE((②金銭出納簿!$G$4:$G$564=$A$1)*1/ROW(②金銭出納簿!$C$4:$C$564),ROWS($A$18:$A124)),1/ROW(②金銭出納簿!$C$4:$C$564),0),COLUMNS($A$5:D$5)),"")</f>
        <v/>
      </c>
      <c r="E113" s="12" t="str">
        <f t="array" ref="E113">IFERROR(INDEX(②金銭出納簿!$C$4:$M$564,MATCH(LARGE((②金銭出納簿!$G$4:$G$564=$A$1)*1/ROW(②金銭出納簿!$C$4:$C$564),ROWS($A$18:$A124)),1/ROW(②金銭出納簿!$C$4:$C$564),0),COLUMNS($A$5:E$5)),"")</f>
        <v/>
      </c>
      <c r="F113" s="134" t="str">
        <f t="array" ref="F113">IFERROR(INDEX(②金銭出納簿!$C$4:$M$564,MATCH(LARGE((②金銭出納簿!$G$4:$G$564=$A$1)*1/ROW(②金銭出納簿!$C$4:$C$564),ROWS($A$18:$A124)),1/ROW(②金銭出納簿!$C$4:$C$564),0),COLUMNS($A$5:F$5)),"")</f>
        <v/>
      </c>
      <c r="G113" s="134" t="str">
        <f t="array" ref="G113">IFERROR(INDEX(②金銭出納簿!$C$4:$M$564,MATCH(LARGE((②金銭出納簿!$G$4:$G$564=$A$1)*1/ROW(②金銭出納簿!$C$4:$C$564),ROWS($A$18:$A124)),1/ROW(②金銭出納簿!$C$4:$C$564),0),COLUMNS($A$5:G$5)),"")</f>
        <v/>
      </c>
      <c r="H113" s="15" t="str">
        <f t="array" ref="H113">IFERROR(INDEX(②金銭出納簿!$C$4:$M$564,MATCH(LARGE((②金銭出納簿!$G$4:$G$564=$A$1)*1/ROW(②金銭出納簿!$C$4:$C$564),ROWS($A$18:$A124)),1/ROW(②金銭出納簿!$C$4:$C$564),0),COLUMNS($A$5:H$5)),"")</f>
        <v/>
      </c>
      <c r="I113" s="17" t="str">
        <f t="array" ref="I113">IFERROR(INDEX(②金銭出納簿!$C$4:$M$564,MATCH(LARGE((②金銭出納簿!$G$4:$G$564=$A$1)*1/ROW(②金銭出納簿!$C$4:$C$564),ROWS($A$18:$A124)),1/ROW(②金銭出納簿!$C$4:$C$564),0),COLUMNS($A$5:I$5)),"")</f>
        <v/>
      </c>
      <c r="J113" s="16" t="str">
        <f t="array" ref="J113">IFERROR(INDEX(②金銭出納簿!$C$4:$M$564,MATCH(LARGE((②金銭出納簿!$G$4:$G$564=$A$1)*1/ROW(②金銭出納簿!$C$4:$C$564),ROWS($A$18:$A124)),1/ROW(②金銭出納簿!$C$4:$C$564),0),COLUMNS($A$5:J$5)),"")</f>
        <v/>
      </c>
      <c r="K113" s="17" t="str">
        <f t="shared" si="2"/>
        <v/>
      </c>
      <c r="L113" s="23" t="str">
        <f t="shared" si="3"/>
        <v/>
      </c>
    </row>
    <row r="114" spans="1:12" ht="20.25" customHeight="1" x14ac:dyDescent="0.15">
      <c r="A114" s="124" t="str">
        <f t="array" ref="A114">IFERROR(INDEX(②金銭出納簿!$C$4:$M$564,MATCH(LARGE((②金銭出納簿!$G$4:$G$564=$A$1)*1/ROW(②金銭出納簿!$C$4:$C$564),ROWS($A$18:$A125)),1/ROW(②金銭出納簿!$C$4:$C$564),0),COLUMNS($A$5:A$5)),"")</f>
        <v/>
      </c>
      <c r="B114" s="125" t="str">
        <f t="array" ref="B114">IFERROR(INDEX(②金銭出納簿!$C$4:$M$564,MATCH(LARGE((②金銭出納簿!$G$4:$G$564=$A$1)*1/ROW(②金銭出納簿!$C$4:$C$564),ROWS($A$18:$A125)),1/ROW(②金銭出納簿!$C$4:$C$564),0),COLUMNS($A$5:B$5)),"")</f>
        <v/>
      </c>
      <c r="C114" s="12" t="str">
        <f t="array" ref="C114">IFERROR(INDEX(②金銭出納簿!$C$4:$M$564,MATCH(LARGE((②金銭出納簿!$G$4:$G$564=$A$1)*1/ROW(②金銭出納簿!$C$4:$C$564),ROWS($A$18:$A125)),1/ROW(②金銭出納簿!$C$4:$C$564),0),COLUMNS($A$5:C$5)),"")</f>
        <v/>
      </c>
      <c r="D114" s="12" t="str">
        <f t="array" ref="D114">IFERROR(INDEX(②金銭出納簿!$C$4:$M$564,MATCH(LARGE((②金銭出納簿!$G$4:$G$564=$A$1)*1/ROW(②金銭出納簿!$C$4:$C$564),ROWS($A$18:$A125)),1/ROW(②金銭出納簿!$C$4:$C$564),0),COLUMNS($A$5:D$5)),"")</f>
        <v/>
      </c>
      <c r="E114" s="12" t="str">
        <f t="array" ref="E114">IFERROR(INDEX(②金銭出納簿!$C$4:$M$564,MATCH(LARGE((②金銭出納簿!$G$4:$G$564=$A$1)*1/ROW(②金銭出納簿!$C$4:$C$564),ROWS($A$18:$A125)),1/ROW(②金銭出納簿!$C$4:$C$564),0),COLUMNS($A$5:E$5)),"")</f>
        <v/>
      </c>
      <c r="F114" s="134" t="str">
        <f t="array" ref="F114">IFERROR(INDEX(②金銭出納簿!$C$4:$M$564,MATCH(LARGE((②金銭出納簿!$G$4:$G$564=$A$1)*1/ROW(②金銭出納簿!$C$4:$C$564),ROWS($A$18:$A125)),1/ROW(②金銭出納簿!$C$4:$C$564),0),COLUMNS($A$5:F$5)),"")</f>
        <v/>
      </c>
      <c r="G114" s="134" t="str">
        <f t="array" ref="G114">IFERROR(INDEX(②金銭出納簿!$C$4:$M$564,MATCH(LARGE((②金銭出納簿!$G$4:$G$564=$A$1)*1/ROW(②金銭出納簿!$C$4:$C$564),ROWS($A$18:$A125)),1/ROW(②金銭出納簿!$C$4:$C$564),0),COLUMNS($A$5:G$5)),"")</f>
        <v/>
      </c>
      <c r="H114" s="15" t="str">
        <f t="array" ref="H114">IFERROR(INDEX(②金銭出納簿!$C$4:$M$564,MATCH(LARGE((②金銭出納簿!$G$4:$G$564=$A$1)*1/ROW(②金銭出納簿!$C$4:$C$564),ROWS($A$18:$A125)),1/ROW(②金銭出納簿!$C$4:$C$564),0),COLUMNS($A$5:H$5)),"")</f>
        <v/>
      </c>
      <c r="I114" s="17" t="str">
        <f t="array" ref="I114">IFERROR(INDEX(②金銭出納簿!$C$4:$M$564,MATCH(LARGE((②金銭出納簿!$G$4:$G$564=$A$1)*1/ROW(②金銭出納簿!$C$4:$C$564),ROWS($A$18:$A125)),1/ROW(②金銭出納簿!$C$4:$C$564),0),COLUMNS($A$5:I$5)),"")</f>
        <v/>
      </c>
      <c r="J114" s="16" t="str">
        <f t="array" ref="J114">IFERROR(INDEX(②金銭出納簿!$C$4:$M$564,MATCH(LARGE((②金銭出納簿!$G$4:$G$564=$A$1)*1/ROW(②金銭出納簿!$C$4:$C$564),ROWS($A$18:$A125)),1/ROW(②金銭出納簿!$C$4:$C$564),0),COLUMNS($A$5:J$5)),"")</f>
        <v/>
      </c>
      <c r="K114" s="17" t="str">
        <f t="shared" si="2"/>
        <v/>
      </c>
      <c r="L114" s="23" t="str">
        <f t="shared" si="3"/>
        <v/>
      </c>
    </row>
    <row r="115" spans="1:12" ht="20.25" customHeight="1" x14ac:dyDescent="0.15">
      <c r="A115" s="124" t="str">
        <f t="array" ref="A115">IFERROR(INDEX(②金銭出納簿!$C$4:$M$564,MATCH(LARGE((②金銭出納簿!$G$4:$G$564=$A$1)*1/ROW(②金銭出納簿!$C$4:$C$564),ROWS($A$18:$A126)),1/ROW(②金銭出納簿!$C$4:$C$564),0),COLUMNS($A$5:A$5)),"")</f>
        <v/>
      </c>
      <c r="B115" s="125" t="str">
        <f t="array" ref="B115">IFERROR(INDEX(②金銭出納簿!$C$4:$M$564,MATCH(LARGE((②金銭出納簿!$G$4:$G$564=$A$1)*1/ROW(②金銭出納簿!$C$4:$C$564),ROWS($A$18:$A126)),1/ROW(②金銭出納簿!$C$4:$C$564),0),COLUMNS($A$5:B$5)),"")</f>
        <v/>
      </c>
      <c r="C115" s="12" t="str">
        <f t="array" ref="C115">IFERROR(INDEX(②金銭出納簿!$C$4:$M$564,MATCH(LARGE((②金銭出納簿!$G$4:$G$564=$A$1)*1/ROW(②金銭出納簿!$C$4:$C$564),ROWS($A$18:$A126)),1/ROW(②金銭出納簿!$C$4:$C$564),0),COLUMNS($A$5:C$5)),"")</f>
        <v/>
      </c>
      <c r="D115" s="12" t="str">
        <f t="array" ref="D115">IFERROR(INDEX(②金銭出納簿!$C$4:$M$564,MATCH(LARGE((②金銭出納簿!$G$4:$G$564=$A$1)*1/ROW(②金銭出納簿!$C$4:$C$564),ROWS($A$18:$A126)),1/ROW(②金銭出納簿!$C$4:$C$564),0),COLUMNS($A$5:D$5)),"")</f>
        <v/>
      </c>
      <c r="E115" s="12" t="str">
        <f t="array" ref="E115">IFERROR(INDEX(②金銭出納簿!$C$4:$M$564,MATCH(LARGE((②金銭出納簿!$G$4:$G$564=$A$1)*1/ROW(②金銭出納簿!$C$4:$C$564),ROWS($A$18:$A126)),1/ROW(②金銭出納簿!$C$4:$C$564),0),COLUMNS($A$5:E$5)),"")</f>
        <v/>
      </c>
      <c r="F115" s="134" t="str">
        <f t="array" ref="F115">IFERROR(INDEX(②金銭出納簿!$C$4:$M$564,MATCH(LARGE((②金銭出納簿!$G$4:$G$564=$A$1)*1/ROW(②金銭出納簿!$C$4:$C$564),ROWS($A$18:$A126)),1/ROW(②金銭出納簿!$C$4:$C$564),0),COLUMNS($A$5:F$5)),"")</f>
        <v/>
      </c>
      <c r="G115" s="134" t="str">
        <f t="array" ref="G115">IFERROR(INDEX(②金銭出納簿!$C$4:$M$564,MATCH(LARGE((②金銭出納簿!$G$4:$G$564=$A$1)*1/ROW(②金銭出納簿!$C$4:$C$564),ROWS($A$18:$A126)),1/ROW(②金銭出納簿!$C$4:$C$564),0),COLUMNS($A$5:G$5)),"")</f>
        <v/>
      </c>
      <c r="H115" s="15" t="str">
        <f t="array" ref="H115">IFERROR(INDEX(②金銭出納簿!$C$4:$M$564,MATCH(LARGE((②金銭出納簿!$G$4:$G$564=$A$1)*1/ROW(②金銭出納簿!$C$4:$C$564),ROWS($A$18:$A126)),1/ROW(②金銭出納簿!$C$4:$C$564),0),COLUMNS($A$5:H$5)),"")</f>
        <v/>
      </c>
      <c r="I115" s="17" t="str">
        <f t="array" ref="I115">IFERROR(INDEX(②金銭出納簿!$C$4:$M$564,MATCH(LARGE((②金銭出納簿!$G$4:$G$564=$A$1)*1/ROW(②金銭出納簿!$C$4:$C$564),ROWS($A$18:$A126)),1/ROW(②金銭出納簿!$C$4:$C$564),0),COLUMNS($A$5:I$5)),"")</f>
        <v/>
      </c>
      <c r="J115" s="16" t="str">
        <f t="array" ref="J115">IFERROR(INDEX(②金銭出納簿!$C$4:$M$564,MATCH(LARGE((②金銭出納簿!$G$4:$G$564=$A$1)*1/ROW(②金銭出納簿!$C$4:$C$564),ROWS($A$18:$A126)),1/ROW(②金銭出納簿!$C$4:$C$564),0),COLUMNS($A$5:J$5)),"")</f>
        <v/>
      </c>
      <c r="K115" s="17" t="str">
        <f t="shared" si="2"/>
        <v/>
      </c>
      <c r="L115" s="23" t="str">
        <f t="shared" si="3"/>
        <v/>
      </c>
    </row>
    <row r="116" spans="1:12" ht="20.25" customHeight="1" x14ac:dyDescent="0.15">
      <c r="A116" s="124" t="str">
        <f t="array" ref="A116">IFERROR(INDEX(②金銭出納簿!$C$4:$M$564,MATCH(LARGE((②金銭出納簿!$G$4:$G$564=$A$1)*1/ROW(②金銭出納簿!$C$4:$C$564),ROWS($A$18:$A127)),1/ROW(②金銭出納簿!$C$4:$C$564),0),COLUMNS($A$5:A$5)),"")</f>
        <v/>
      </c>
      <c r="B116" s="125" t="str">
        <f t="array" ref="B116">IFERROR(INDEX(②金銭出納簿!$C$4:$M$564,MATCH(LARGE((②金銭出納簿!$G$4:$G$564=$A$1)*1/ROW(②金銭出納簿!$C$4:$C$564),ROWS($A$18:$A127)),1/ROW(②金銭出納簿!$C$4:$C$564),0),COLUMNS($A$5:B$5)),"")</f>
        <v/>
      </c>
      <c r="C116" s="12" t="str">
        <f t="array" ref="C116">IFERROR(INDEX(②金銭出納簿!$C$4:$M$564,MATCH(LARGE((②金銭出納簿!$G$4:$G$564=$A$1)*1/ROW(②金銭出納簿!$C$4:$C$564),ROWS($A$18:$A127)),1/ROW(②金銭出納簿!$C$4:$C$564),0),COLUMNS($A$5:C$5)),"")</f>
        <v/>
      </c>
      <c r="D116" s="12" t="str">
        <f t="array" ref="D116">IFERROR(INDEX(②金銭出納簿!$C$4:$M$564,MATCH(LARGE((②金銭出納簿!$G$4:$G$564=$A$1)*1/ROW(②金銭出納簿!$C$4:$C$564),ROWS($A$18:$A127)),1/ROW(②金銭出納簿!$C$4:$C$564),0),COLUMNS($A$5:D$5)),"")</f>
        <v/>
      </c>
      <c r="E116" s="12" t="str">
        <f t="array" ref="E116">IFERROR(INDEX(②金銭出納簿!$C$4:$M$564,MATCH(LARGE((②金銭出納簿!$G$4:$G$564=$A$1)*1/ROW(②金銭出納簿!$C$4:$C$564),ROWS($A$18:$A127)),1/ROW(②金銭出納簿!$C$4:$C$564),0),COLUMNS($A$5:E$5)),"")</f>
        <v/>
      </c>
      <c r="F116" s="134" t="str">
        <f t="array" ref="F116">IFERROR(INDEX(②金銭出納簿!$C$4:$M$564,MATCH(LARGE((②金銭出納簿!$G$4:$G$564=$A$1)*1/ROW(②金銭出納簿!$C$4:$C$564),ROWS($A$18:$A127)),1/ROW(②金銭出納簿!$C$4:$C$564),0),COLUMNS($A$5:F$5)),"")</f>
        <v/>
      </c>
      <c r="G116" s="134" t="str">
        <f t="array" ref="G116">IFERROR(INDEX(②金銭出納簿!$C$4:$M$564,MATCH(LARGE((②金銭出納簿!$G$4:$G$564=$A$1)*1/ROW(②金銭出納簿!$C$4:$C$564),ROWS($A$18:$A127)),1/ROW(②金銭出納簿!$C$4:$C$564),0),COLUMNS($A$5:G$5)),"")</f>
        <v/>
      </c>
      <c r="H116" s="15" t="str">
        <f t="array" ref="H116">IFERROR(INDEX(②金銭出納簿!$C$4:$M$564,MATCH(LARGE((②金銭出納簿!$G$4:$G$564=$A$1)*1/ROW(②金銭出納簿!$C$4:$C$564),ROWS($A$18:$A127)),1/ROW(②金銭出納簿!$C$4:$C$564),0),COLUMNS($A$5:H$5)),"")</f>
        <v/>
      </c>
      <c r="I116" s="17" t="str">
        <f t="array" ref="I116">IFERROR(INDEX(②金銭出納簿!$C$4:$M$564,MATCH(LARGE((②金銭出納簿!$G$4:$G$564=$A$1)*1/ROW(②金銭出納簿!$C$4:$C$564),ROWS($A$18:$A127)),1/ROW(②金銭出納簿!$C$4:$C$564),0),COLUMNS($A$5:I$5)),"")</f>
        <v/>
      </c>
      <c r="J116" s="16" t="str">
        <f t="array" ref="J116">IFERROR(INDEX(②金銭出納簿!$C$4:$M$564,MATCH(LARGE((②金銭出納簿!$G$4:$G$564=$A$1)*1/ROW(②金銭出納簿!$C$4:$C$564),ROWS($A$18:$A127)),1/ROW(②金銭出納簿!$C$4:$C$564),0),COLUMNS($A$5:J$5)),"")</f>
        <v/>
      </c>
      <c r="K116" s="17" t="str">
        <f t="shared" si="2"/>
        <v/>
      </c>
      <c r="L116" s="23" t="str">
        <f t="shared" si="3"/>
        <v/>
      </c>
    </row>
    <row r="117" spans="1:12" ht="20.25" customHeight="1" x14ac:dyDescent="0.15">
      <c r="A117" s="124" t="str">
        <f t="array" ref="A117">IFERROR(INDEX(②金銭出納簿!$C$4:$M$564,MATCH(LARGE((②金銭出納簿!$G$4:$G$564=$A$1)*1/ROW(②金銭出納簿!$C$4:$C$564),ROWS($A$18:$A128)),1/ROW(②金銭出納簿!$C$4:$C$564),0),COLUMNS($A$5:A$5)),"")</f>
        <v/>
      </c>
      <c r="B117" s="125" t="str">
        <f t="array" ref="B117">IFERROR(INDEX(②金銭出納簿!$C$4:$M$564,MATCH(LARGE((②金銭出納簿!$G$4:$G$564=$A$1)*1/ROW(②金銭出納簿!$C$4:$C$564),ROWS($A$18:$A128)),1/ROW(②金銭出納簿!$C$4:$C$564),0),COLUMNS($A$5:B$5)),"")</f>
        <v/>
      </c>
      <c r="C117" s="12" t="str">
        <f t="array" ref="C117">IFERROR(INDEX(②金銭出納簿!$C$4:$M$564,MATCH(LARGE((②金銭出納簿!$G$4:$G$564=$A$1)*1/ROW(②金銭出納簿!$C$4:$C$564),ROWS($A$18:$A128)),1/ROW(②金銭出納簿!$C$4:$C$564),0),COLUMNS($A$5:C$5)),"")</f>
        <v/>
      </c>
      <c r="D117" s="12" t="str">
        <f t="array" ref="D117">IFERROR(INDEX(②金銭出納簿!$C$4:$M$564,MATCH(LARGE((②金銭出納簿!$G$4:$G$564=$A$1)*1/ROW(②金銭出納簿!$C$4:$C$564),ROWS($A$18:$A128)),1/ROW(②金銭出納簿!$C$4:$C$564),0),COLUMNS($A$5:D$5)),"")</f>
        <v/>
      </c>
      <c r="E117" s="12" t="str">
        <f t="array" ref="E117">IFERROR(INDEX(②金銭出納簿!$C$4:$M$564,MATCH(LARGE((②金銭出納簿!$G$4:$G$564=$A$1)*1/ROW(②金銭出納簿!$C$4:$C$564),ROWS($A$18:$A128)),1/ROW(②金銭出納簿!$C$4:$C$564),0),COLUMNS($A$5:E$5)),"")</f>
        <v/>
      </c>
      <c r="F117" s="134" t="str">
        <f t="array" ref="F117">IFERROR(INDEX(②金銭出納簿!$C$4:$M$564,MATCH(LARGE((②金銭出納簿!$G$4:$G$564=$A$1)*1/ROW(②金銭出納簿!$C$4:$C$564),ROWS($A$18:$A128)),1/ROW(②金銭出納簿!$C$4:$C$564),0),COLUMNS($A$5:F$5)),"")</f>
        <v/>
      </c>
      <c r="G117" s="134" t="str">
        <f t="array" ref="G117">IFERROR(INDEX(②金銭出納簿!$C$4:$M$564,MATCH(LARGE((②金銭出納簿!$G$4:$G$564=$A$1)*1/ROW(②金銭出納簿!$C$4:$C$564),ROWS($A$18:$A128)),1/ROW(②金銭出納簿!$C$4:$C$564),0),COLUMNS($A$5:G$5)),"")</f>
        <v/>
      </c>
      <c r="H117" s="15" t="str">
        <f t="array" ref="H117">IFERROR(INDEX(②金銭出納簿!$C$4:$M$564,MATCH(LARGE((②金銭出納簿!$G$4:$G$564=$A$1)*1/ROW(②金銭出納簿!$C$4:$C$564),ROWS($A$18:$A128)),1/ROW(②金銭出納簿!$C$4:$C$564),0),COLUMNS($A$5:H$5)),"")</f>
        <v/>
      </c>
      <c r="I117" s="17" t="str">
        <f t="array" ref="I117">IFERROR(INDEX(②金銭出納簿!$C$4:$M$564,MATCH(LARGE((②金銭出納簿!$G$4:$G$564=$A$1)*1/ROW(②金銭出納簿!$C$4:$C$564),ROWS($A$18:$A128)),1/ROW(②金銭出納簿!$C$4:$C$564),0),COLUMNS($A$5:I$5)),"")</f>
        <v/>
      </c>
      <c r="J117" s="16" t="str">
        <f t="array" ref="J117">IFERROR(INDEX(②金銭出納簿!$C$4:$M$564,MATCH(LARGE((②金銭出納簿!$G$4:$G$564=$A$1)*1/ROW(②金銭出納簿!$C$4:$C$564),ROWS($A$18:$A128)),1/ROW(②金銭出納簿!$C$4:$C$564),0),COLUMNS($A$5:J$5)),"")</f>
        <v/>
      </c>
      <c r="K117" s="17" t="str">
        <f t="shared" si="2"/>
        <v/>
      </c>
      <c r="L117" s="23" t="str">
        <f t="shared" si="3"/>
        <v/>
      </c>
    </row>
    <row r="118" spans="1:12" ht="20.25" customHeight="1" x14ac:dyDescent="0.15">
      <c r="A118" s="124" t="str">
        <f t="array" ref="A118">IFERROR(INDEX(②金銭出納簿!$C$4:$M$564,MATCH(LARGE((②金銭出納簿!$G$4:$G$564=$A$1)*1/ROW(②金銭出納簿!$C$4:$C$564),ROWS($A$18:$A129)),1/ROW(②金銭出納簿!$C$4:$C$564),0),COLUMNS($A$5:A$5)),"")</f>
        <v/>
      </c>
      <c r="B118" s="125" t="str">
        <f t="array" ref="B118">IFERROR(INDEX(②金銭出納簿!$C$4:$M$564,MATCH(LARGE((②金銭出納簿!$G$4:$G$564=$A$1)*1/ROW(②金銭出納簿!$C$4:$C$564),ROWS($A$18:$A129)),1/ROW(②金銭出納簿!$C$4:$C$564),0),COLUMNS($A$5:B$5)),"")</f>
        <v/>
      </c>
      <c r="C118" s="12" t="str">
        <f t="array" ref="C118">IFERROR(INDEX(②金銭出納簿!$C$4:$M$564,MATCH(LARGE((②金銭出納簿!$G$4:$G$564=$A$1)*1/ROW(②金銭出納簿!$C$4:$C$564),ROWS($A$18:$A129)),1/ROW(②金銭出納簿!$C$4:$C$564),0),COLUMNS($A$5:C$5)),"")</f>
        <v/>
      </c>
      <c r="D118" s="12" t="str">
        <f t="array" ref="D118">IFERROR(INDEX(②金銭出納簿!$C$4:$M$564,MATCH(LARGE((②金銭出納簿!$G$4:$G$564=$A$1)*1/ROW(②金銭出納簿!$C$4:$C$564),ROWS($A$18:$A129)),1/ROW(②金銭出納簿!$C$4:$C$564),0),COLUMNS($A$5:D$5)),"")</f>
        <v/>
      </c>
      <c r="E118" s="12" t="str">
        <f t="array" ref="E118">IFERROR(INDEX(②金銭出納簿!$C$4:$M$564,MATCH(LARGE((②金銭出納簿!$G$4:$G$564=$A$1)*1/ROW(②金銭出納簿!$C$4:$C$564),ROWS($A$18:$A129)),1/ROW(②金銭出納簿!$C$4:$C$564),0),COLUMNS($A$5:E$5)),"")</f>
        <v/>
      </c>
      <c r="F118" s="134" t="str">
        <f t="array" ref="F118">IFERROR(INDEX(②金銭出納簿!$C$4:$M$564,MATCH(LARGE((②金銭出納簿!$G$4:$G$564=$A$1)*1/ROW(②金銭出納簿!$C$4:$C$564),ROWS($A$18:$A129)),1/ROW(②金銭出納簿!$C$4:$C$564),0),COLUMNS($A$5:F$5)),"")</f>
        <v/>
      </c>
      <c r="G118" s="134" t="str">
        <f t="array" ref="G118">IFERROR(INDEX(②金銭出納簿!$C$4:$M$564,MATCH(LARGE((②金銭出納簿!$G$4:$G$564=$A$1)*1/ROW(②金銭出納簿!$C$4:$C$564),ROWS($A$18:$A129)),1/ROW(②金銭出納簿!$C$4:$C$564),0),COLUMNS($A$5:G$5)),"")</f>
        <v/>
      </c>
      <c r="H118" s="15" t="str">
        <f t="array" ref="H118">IFERROR(INDEX(②金銭出納簿!$C$4:$M$564,MATCH(LARGE((②金銭出納簿!$G$4:$G$564=$A$1)*1/ROW(②金銭出納簿!$C$4:$C$564),ROWS($A$18:$A129)),1/ROW(②金銭出納簿!$C$4:$C$564),0),COLUMNS($A$5:H$5)),"")</f>
        <v/>
      </c>
      <c r="I118" s="17" t="str">
        <f t="array" ref="I118">IFERROR(INDEX(②金銭出納簿!$C$4:$M$564,MATCH(LARGE((②金銭出納簿!$G$4:$G$564=$A$1)*1/ROW(②金銭出納簿!$C$4:$C$564),ROWS($A$18:$A129)),1/ROW(②金銭出納簿!$C$4:$C$564),0),COLUMNS($A$5:I$5)),"")</f>
        <v/>
      </c>
      <c r="J118" s="16" t="str">
        <f t="array" ref="J118">IFERROR(INDEX(②金銭出納簿!$C$4:$M$564,MATCH(LARGE((②金銭出納簿!$G$4:$G$564=$A$1)*1/ROW(②金銭出納簿!$C$4:$C$564),ROWS($A$18:$A129)),1/ROW(②金銭出納簿!$C$4:$C$564),0),COLUMNS($A$5:J$5)),"")</f>
        <v/>
      </c>
      <c r="K118" s="17" t="str">
        <f t="shared" ref="K118:K181" si="4">IFERROR(K117+I118,"")</f>
        <v/>
      </c>
      <c r="L118" s="23" t="str">
        <f t="shared" ref="L118:L181" si="5">IFERROR(L117+J118,"")</f>
        <v/>
      </c>
    </row>
    <row r="119" spans="1:12" ht="20.25" customHeight="1" x14ac:dyDescent="0.15">
      <c r="A119" s="124" t="str">
        <f t="array" ref="A119">IFERROR(INDEX(②金銭出納簿!$C$4:$M$564,MATCH(LARGE((②金銭出納簿!$G$4:$G$564=$A$1)*1/ROW(②金銭出納簿!$C$4:$C$564),ROWS($A$18:$A130)),1/ROW(②金銭出納簿!$C$4:$C$564),0),COLUMNS($A$5:A$5)),"")</f>
        <v/>
      </c>
      <c r="B119" s="125" t="str">
        <f t="array" ref="B119">IFERROR(INDEX(②金銭出納簿!$C$4:$M$564,MATCH(LARGE((②金銭出納簿!$G$4:$G$564=$A$1)*1/ROW(②金銭出納簿!$C$4:$C$564),ROWS($A$18:$A130)),1/ROW(②金銭出納簿!$C$4:$C$564),0),COLUMNS($A$5:B$5)),"")</f>
        <v/>
      </c>
      <c r="C119" s="12" t="str">
        <f t="array" ref="C119">IFERROR(INDEX(②金銭出納簿!$C$4:$M$564,MATCH(LARGE((②金銭出納簿!$G$4:$G$564=$A$1)*1/ROW(②金銭出納簿!$C$4:$C$564),ROWS($A$18:$A130)),1/ROW(②金銭出納簿!$C$4:$C$564),0),COLUMNS($A$5:C$5)),"")</f>
        <v/>
      </c>
      <c r="D119" s="12" t="str">
        <f t="array" ref="D119">IFERROR(INDEX(②金銭出納簿!$C$4:$M$564,MATCH(LARGE((②金銭出納簿!$G$4:$G$564=$A$1)*1/ROW(②金銭出納簿!$C$4:$C$564),ROWS($A$18:$A130)),1/ROW(②金銭出納簿!$C$4:$C$564),0),COLUMNS($A$5:D$5)),"")</f>
        <v/>
      </c>
      <c r="E119" s="12" t="str">
        <f t="array" ref="E119">IFERROR(INDEX(②金銭出納簿!$C$4:$M$564,MATCH(LARGE((②金銭出納簿!$G$4:$G$564=$A$1)*1/ROW(②金銭出納簿!$C$4:$C$564),ROWS($A$18:$A130)),1/ROW(②金銭出納簿!$C$4:$C$564),0),COLUMNS($A$5:E$5)),"")</f>
        <v/>
      </c>
      <c r="F119" s="134" t="str">
        <f t="array" ref="F119">IFERROR(INDEX(②金銭出納簿!$C$4:$M$564,MATCH(LARGE((②金銭出納簿!$G$4:$G$564=$A$1)*1/ROW(②金銭出納簿!$C$4:$C$564),ROWS($A$18:$A130)),1/ROW(②金銭出納簿!$C$4:$C$564),0),COLUMNS($A$5:F$5)),"")</f>
        <v/>
      </c>
      <c r="G119" s="134" t="str">
        <f t="array" ref="G119">IFERROR(INDEX(②金銭出納簿!$C$4:$M$564,MATCH(LARGE((②金銭出納簿!$G$4:$G$564=$A$1)*1/ROW(②金銭出納簿!$C$4:$C$564),ROWS($A$18:$A130)),1/ROW(②金銭出納簿!$C$4:$C$564),0),COLUMNS($A$5:G$5)),"")</f>
        <v/>
      </c>
      <c r="H119" s="15" t="str">
        <f t="array" ref="H119">IFERROR(INDEX(②金銭出納簿!$C$4:$M$564,MATCH(LARGE((②金銭出納簿!$G$4:$G$564=$A$1)*1/ROW(②金銭出納簿!$C$4:$C$564),ROWS($A$18:$A130)),1/ROW(②金銭出納簿!$C$4:$C$564),0),COLUMNS($A$5:H$5)),"")</f>
        <v/>
      </c>
      <c r="I119" s="17" t="str">
        <f t="array" ref="I119">IFERROR(INDEX(②金銭出納簿!$C$4:$M$564,MATCH(LARGE((②金銭出納簿!$G$4:$G$564=$A$1)*1/ROW(②金銭出納簿!$C$4:$C$564),ROWS($A$18:$A130)),1/ROW(②金銭出納簿!$C$4:$C$564),0),COLUMNS($A$5:I$5)),"")</f>
        <v/>
      </c>
      <c r="J119" s="16" t="str">
        <f t="array" ref="J119">IFERROR(INDEX(②金銭出納簿!$C$4:$M$564,MATCH(LARGE((②金銭出納簿!$G$4:$G$564=$A$1)*1/ROW(②金銭出納簿!$C$4:$C$564),ROWS($A$18:$A130)),1/ROW(②金銭出納簿!$C$4:$C$564),0),COLUMNS($A$5:J$5)),"")</f>
        <v/>
      </c>
      <c r="K119" s="17" t="str">
        <f t="shared" si="4"/>
        <v/>
      </c>
      <c r="L119" s="23" t="str">
        <f t="shared" si="5"/>
        <v/>
      </c>
    </row>
    <row r="120" spans="1:12" ht="20.25" customHeight="1" x14ac:dyDescent="0.15">
      <c r="A120" s="124" t="str">
        <f t="array" ref="A120">IFERROR(INDEX(②金銭出納簿!$C$4:$M$564,MATCH(LARGE((②金銭出納簿!$G$4:$G$564=$A$1)*1/ROW(②金銭出納簿!$C$4:$C$564),ROWS($A$18:$A131)),1/ROW(②金銭出納簿!$C$4:$C$564),0),COLUMNS($A$5:A$5)),"")</f>
        <v/>
      </c>
      <c r="B120" s="125" t="str">
        <f t="array" ref="B120">IFERROR(INDEX(②金銭出納簿!$C$4:$M$564,MATCH(LARGE((②金銭出納簿!$G$4:$G$564=$A$1)*1/ROW(②金銭出納簿!$C$4:$C$564),ROWS($A$18:$A131)),1/ROW(②金銭出納簿!$C$4:$C$564),0),COLUMNS($A$5:B$5)),"")</f>
        <v/>
      </c>
      <c r="C120" s="12" t="str">
        <f t="array" ref="C120">IFERROR(INDEX(②金銭出納簿!$C$4:$M$564,MATCH(LARGE((②金銭出納簿!$G$4:$G$564=$A$1)*1/ROW(②金銭出納簿!$C$4:$C$564),ROWS($A$18:$A131)),1/ROW(②金銭出納簿!$C$4:$C$564),0),COLUMNS($A$5:C$5)),"")</f>
        <v/>
      </c>
      <c r="D120" s="12" t="str">
        <f t="array" ref="D120">IFERROR(INDEX(②金銭出納簿!$C$4:$M$564,MATCH(LARGE((②金銭出納簿!$G$4:$G$564=$A$1)*1/ROW(②金銭出納簿!$C$4:$C$564),ROWS($A$18:$A131)),1/ROW(②金銭出納簿!$C$4:$C$564),0),COLUMNS($A$5:D$5)),"")</f>
        <v/>
      </c>
      <c r="E120" s="12" t="str">
        <f t="array" ref="E120">IFERROR(INDEX(②金銭出納簿!$C$4:$M$564,MATCH(LARGE((②金銭出納簿!$G$4:$G$564=$A$1)*1/ROW(②金銭出納簿!$C$4:$C$564),ROWS($A$18:$A131)),1/ROW(②金銭出納簿!$C$4:$C$564),0),COLUMNS($A$5:E$5)),"")</f>
        <v/>
      </c>
      <c r="F120" s="134" t="str">
        <f t="array" ref="F120">IFERROR(INDEX(②金銭出納簿!$C$4:$M$564,MATCH(LARGE((②金銭出納簿!$G$4:$G$564=$A$1)*1/ROW(②金銭出納簿!$C$4:$C$564),ROWS($A$18:$A131)),1/ROW(②金銭出納簿!$C$4:$C$564),0),COLUMNS($A$5:F$5)),"")</f>
        <v/>
      </c>
      <c r="G120" s="134" t="str">
        <f t="array" ref="G120">IFERROR(INDEX(②金銭出納簿!$C$4:$M$564,MATCH(LARGE((②金銭出納簿!$G$4:$G$564=$A$1)*1/ROW(②金銭出納簿!$C$4:$C$564),ROWS($A$18:$A131)),1/ROW(②金銭出納簿!$C$4:$C$564),0),COLUMNS($A$5:G$5)),"")</f>
        <v/>
      </c>
      <c r="H120" s="15" t="str">
        <f t="array" ref="H120">IFERROR(INDEX(②金銭出納簿!$C$4:$M$564,MATCH(LARGE((②金銭出納簿!$G$4:$G$564=$A$1)*1/ROW(②金銭出納簿!$C$4:$C$564),ROWS($A$18:$A131)),1/ROW(②金銭出納簿!$C$4:$C$564),0),COLUMNS($A$5:H$5)),"")</f>
        <v/>
      </c>
      <c r="I120" s="17" t="str">
        <f t="array" ref="I120">IFERROR(INDEX(②金銭出納簿!$C$4:$M$564,MATCH(LARGE((②金銭出納簿!$G$4:$G$564=$A$1)*1/ROW(②金銭出納簿!$C$4:$C$564),ROWS($A$18:$A131)),1/ROW(②金銭出納簿!$C$4:$C$564),0),COLUMNS($A$5:I$5)),"")</f>
        <v/>
      </c>
      <c r="J120" s="16" t="str">
        <f t="array" ref="J120">IFERROR(INDEX(②金銭出納簿!$C$4:$M$564,MATCH(LARGE((②金銭出納簿!$G$4:$G$564=$A$1)*1/ROW(②金銭出納簿!$C$4:$C$564),ROWS($A$18:$A131)),1/ROW(②金銭出納簿!$C$4:$C$564),0),COLUMNS($A$5:J$5)),"")</f>
        <v/>
      </c>
      <c r="K120" s="17" t="str">
        <f t="shared" si="4"/>
        <v/>
      </c>
      <c r="L120" s="23" t="str">
        <f t="shared" si="5"/>
        <v/>
      </c>
    </row>
    <row r="121" spans="1:12" ht="20.25" customHeight="1" x14ac:dyDescent="0.15">
      <c r="A121" s="124" t="str">
        <f t="array" ref="A121">IFERROR(INDEX(②金銭出納簿!$C$4:$M$564,MATCH(LARGE((②金銭出納簿!$G$4:$G$564=$A$1)*1/ROW(②金銭出納簿!$C$4:$C$564),ROWS($A$18:$A132)),1/ROW(②金銭出納簿!$C$4:$C$564),0),COLUMNS($A$5:A$5)),"")</f>
        <v/>
      </c>
      <c r="B121" s="125" t="str">
        <f t="array" ref="B121">IFERROR(INDEX(②金銭出納簿!$C$4:$M$564,MATCH(LARGE((②金銭出納簿!$G$4:$G$564=$A$1)*1/ROW(②金銭出納簿!$C$4:$C$564),ROWS($A$18:$A132)),1/ROW(②金銭出納簿!$C$4:$C$564),0),COLUMNS($A$5:B$5)),"")</f>
        <v/>
      </c>
      <c r="C121" s="12" t="str">
        <f t="array" ref="C121">IFERROR(INDEX(②金銭出納簿!$C$4:$M$564,MATCH(LARGE((②金銭出納簿!$G$4:$G$564=$A$1)*1/ROW(②金銭出納簿!$C$4:$C$564),ROWS($A$18:$A132)),1/ROW(②金銭出納簿!$C$4:$C$564),0),COLUMNS($A$5:C$5)),"")</f>
        <v/>
      </c>
      <c r="D121" s="12" t="str">
        <f t="array" ref="D121">IFERROR(INDEX(②金銭出納簿!$C$4:$M$564,MATCH(LARGE((②金銭出納簿!$G$4:$G$564=$A$1)*1/ROW(②金銭出納簿!$C$4:$C$564),ROWS($A$18:$A132)),1/ROW(②金銭出納簿!$C$4:$C$564),0),COLUMNS($A$5:D$5)),"")</f>
        <v/>
      </c>
      <c r="E121" s="12" t="str">
        <f t="array" ref="E121">IFERROR(INDEX(②金銭出納簿!$C$4:$M$564,MATCH(LARGE((②金銭出納簿!$G$4:$G$564=$A$1)*1/ROW(②金銭出納簿!$C$4:$C$564),ROWS($A$18:$A132)),1/ROW(②金銭出納簿!$C$4:$C$564),0),COLUMNS($A$5:E$5)),"")</f>
        <v/>
      </c>
      <c r="F121" s="134" t="str">
        <f t="array" ref="F121">IFERROR(INDEX(②金銭出納簿!$C$4:$M$564,MATCH(LARGE((②金銭出納簿!$G$4:$G$564=$A$1)*1/ROW(②金銭出納簿!$C$4:$C$564),ROWS($A$18:$A132)),1/ROW(②金銭出納簿!$C$4:$C$564),0),COLUMNS($A$5:F$5)),"")</f>
        <v/>
      </c>
      <c r="G121" s="134" t="str">
        <f t="array" ref="G121">IFERROR(INDEX(②金銭出納簿!$C$4:$M$564,MATCH(LARGE((②金銭出納簿!$G$4:$G$564=$A$1)*1/ROW(②金銭出納簿!$C$4:$C$564),ROWS($A$18:$A132)),1/ROW(②金銭出納簿!$C$4:$C$564),0),COLUMNS($A$5:G$5)),"")</f>
        <v/>
      </c>
      <c r="H121" s="15" t="str">
        <f t="array" ref="H121">IFERROR(INDEX(②金銭出納簿!$C$4:$M$564,MATCH(LARGE((②金銭出納簿!$G$4:$G$564=$A$1)*1/ROW(②金銭出納簿!$C$4:$C$564),ROWS($A$18:$A132)),1/ROW(②金銭出納簿!$C$4:$C$564),0),COLUMNS($A$5:H$5)),"")</f>
        <v/>
      </c>
      <c r="I121" s="17" t="str">
        <f t="array" ref="I121">IFERROR(INDEX(②金銭出納簿!$C$4:$M$564,MATCH(LARGE((②金銭出納簿!$G$4:$G$564=$A$1)*1/ROW(②金銭出納簿!$C$4:$C$564),ROWS($A$18:$A132)),1/ROW(②金銭出納簿!$C$4:$C$564),0),COLUMNS($A$5:I$5)),"")</f>
        <v/>
      </c>
      <c r="J121" s="16" t="str">
        <f t="array" ref="J121">IFERROR(INDEX(②金銭出納簿!$C$4:$M$564,MATCH(LARGE((②金銭出納簿!$G$4:$G$564=$A$1)*1/ROW(②金銭出納簿!$C$4:$C$564),ROWS($A$18:$A132)),1/ROW(②金銭出納簿!$C$4:$C$564),0),COLUMNS($A$5:J$5)),"")</f>
        <v/>
      </c>
      <c r="K121" s="17" t="str">
        <f t="shared" si="4"/>
        <v/>
      </c>
      <c r="L121" s="23" t="str">
        <f t="shared" si="5"/>
        <v/>
      </c>
    </row>
    <row r="122" spans="1:12" ht="20.25" customHeight="1" x14ac:dyDescent="0.15">
      <c r="A122" s="124" t="str">
        <f t="array" ref="A122">IFERROR(INDEX(②金銭出納簿!$C$4:$M$564,MATCH(LARGE((②金銭出納簿!$G$4:$G$564=$A$1)*1/ROW(②金銭出納簿!$C$4:$C$564),ROWS($A$18:$A133)),1/ROW(②金銭出納簿!$C$4:$C$564),0),COLUMNS($A$5:A$5)),"")</f>
        <v/>
      </c>
      <c r="B122" s="125" t="str">
        <f t="array" ref="B122">IFERROR(INDEX(②金銭出納簿!$C$4:$M$564,MATCH(LARGE((②金銭出納簿!$G$4:$G$564=$A$1)*1/ROW(②金銭出納簿!$C$4:$C$564),ROWS($A$18:$A133)),1/ROW(②金銭出納簿!$C$4:$C$564),0),COLUMNS($A$5:B$5)),"")</f>
        <v/>
      </c>
      <c r="C122" s="12" t="str">
        <f t="array" ref="C122">IFERROR(INDEX(②金銭出納簿!$C$4:$M$564,MATCH(LARGE((②金銭出納簿!$G$4:$G$564=$A$1)*1/ROW(②金銭出納簿!$C$4:$C$564),ROWS($A$18:$A133)),1/ROW(②金銭出納簿!$C$4:$C$564),0),COLUMNS($A$5:C$5)),"")</f>
        <v/>
      </c>
      <c r="D122" s="12" t="str">
        <f t="array" ref="D122">IFERROR(INDEX(②金銭出納簿!$C$4:$M$564,MATCH(LARGE((②金銭出納簿!$G$4:$G$564=$A$1)*1/ROW(②金銭出納簿!$C$4:$C$564),ROWS($A$18:$A133)),1/ROW(②金銭出納簿!$C$4:$C$564),0),COLUMNS($A$5:D$5)),"")</f>
        <v/>
      </c>
      <c r="E122" s="12" t="str">
        <f t="array" ref="E122">IFERROR(INDEX(②金銭出納簿!$C$4:$M$564,MATCH(LARGE((②金銭出納簿!$G$4:$G$564=$A$1)*1/ROW(②金銭出納簿!$C$4:$C$564),ROWS($A$18:$A133)),1/ROW(②金銭出納簿!$C$4:$C$564),0),COLUMNS($A$5:E$5)),"")</f>
        <v/>
      </c>
      <c r="F122" s="134" t="str">
        <f t="array" ref="F122">IFERROR(INDEX(②金銭出納簿!$C$4:$M$564,MATCH(LARGE((②金銭出納簿!$G$4:$G$564=$A$1)*1/ROW(②金銭出納簿!$C$4:$C$564),ROWS($A$18:$A133)),1/ROW(②金銭出納簿!$C$4:$C$564),0),COLUMNS($A$5:F$5)),"")</f>
        <v/>
      </c>
      <c r="G122" s="134" t="str">
        <f t="array" ref="G122">IFERROR(INDEX(②金銭出納簿!$C$4:$M$564,MATCH(LARGE((②金銭出納簿!$G$4:$G$564=$A$1)*1/ROW(②金銭出納簿!$C$4:$C$564),ROWS($A$18:$A133)),1/ROW(②金銭出納簿!$C$4:$C$564),0),COLUMNS($A$5:G$5)),"")</f>
        <v/>
      </c>
      <c r="H122" s="15" t="str">
        <f t="array" ref="H122">IFERROR(INDEX(②金銭出納簿!$C$4:$M$564,MATCH(LARGE((②金銭出納簿!$G$4:$G$564=$A$1)*1/ROW(②金銭出納簿!$C$4:$C$564),ROWS($A$18:$A133)),1/ROW(②金銭出納簿!$C$4:$C$564),0),COLUMNS($A$5:H$5)),"")</f>
        <v/>
      </c>
      <c r="I122" s="17" t="str">
        <f t="array" ref="I122">IFERROR(INDEX(②金銭出納簿!$C$4:$M$564,MATCH(LARGE((②金銭出納簿!$G$4:$G$564=$A$1)*1/ROW(②金銭出納簿!$C$4:$C$564),ROWS($A$18:$A133)),1/ROW(②金銭出納簿!$C$4:$C$564),0),COLUMNS($A$5:I$5)),"")</f>
        <v/>
      </c>
      <c r="J122" s="16" t="str">
        <f t="array" ref="J122">IFERROR(INDEX(②金銭出納簿!$C$4:$M$564,MATCH(LARGE((②金銭出納簿!$G$4:$G$564=$A$1)*1/ROW(②金銭出納簿!$C$4:$C$564),ROWS($A$18:$A133)),1/ROW(②金銭出納簿!$C$4:$C$564),0),COLUMNS($A$5:J$5)),"")</f>
        <v/>
      </c>
      <c r="K122" s="17" t="str">
        <f t="shared" si="4"/>
        <v/>
      </c>
      <c r="L122" s="23" t="str">
        <f t="shared" si="5"/>
        <v/>
      </c>
    </row>
    <row r="123" spans="1:12" ht="20.25" customHeight="1" x14ac:dyDescent="0.15">
      <c r="A123" s="124" t="str">
        <f t="array" ref="A123">IFERROR(INDEX(②金銭出納簿!$C$4:$M$564,MATCH(LARGE((②金銭出納簿!$G$4:$G$564=$A$1)*1/ROW(②金銭出納簿!$C$4:$C$564),ROWS($A$18:$A134)),1/ROW(②金銭出納簿!$C$4:$C$564),0),COLUMNS($A$5:A$5)),"")</f>
        <v/>
      </c>
      <c r="B123" s="125" t="str">
        <f t="array" ref="B123">IFERROR(INDEX(②金銭出納簿!$C$4:$M$564,MATCH(LARGE((②金銭出納簿!$G$4:$G$564=$A$1)*1/ROW(②金銭出納簿!$C$4:$C$564),ROWS($A$18:$A134)),1/ROW(②金銭出納簿!$C$4:$C$564),0),COLUMNS($A$5:B$5)),"")</f>
        <v/>
      </c>
      <c r="C123" s="12" t="str">
        <f t="array" ref="C123">IFERROR(INDEX(②金銭出納簿!$C$4:$M$564,MATCH(LARGE((②金銭出納簿!$G$4:$G$564=$A$1)*1/ROW(②金銭出納簿!$C$4:$C$564),ROWS($A$18:$A134)),1/ROW(②金銭出納簿!$C$4:$C$564),0),COLUMNS($A$5:C$5)),"")</f>
        <v/>
      </c>
      <c r="D123" s="12" t="str">
        <f t="array" ref="D123">IFERROR(INDEX(②金銭出納簿!$C$4:$M$564,MATCH(LARGE((②金銭出納簿!$G$4:$G$564=$A$1)*1/ROW(②金銭出納簿!$C$4:$C$564),ROWS($A$18:$A134)),1/ROW(②金銭出納簿!$C$4:$C$564),0),COLUMNS($A$5:D$5)),"")</f>
        <v/>
      </c>
      <c r="E123" s="12" t="str">
        <f t="array" ref="E123">IFERROR(INDEX(②金銭出納簿!$C$4:$M$564,MATCH(LARGE((②金銭出納簿!$G$4:$G$564=$A$1)*1/ROW(②金銭出納簿!$C$4:$C$564),ROWS($A$18:$A134)),1/ROW(②金銭出納簿!$C$4:$C$564),0),COLUMNS($A$5:E$5)),"")</f>
        <v/>
      </c>
      <c r="F123" s="134" t="str">
        <f t="array" ref="F123">IFERROR(INDEX(②金銭出納簿!$C$4:$M$564,MATCH(LARGE((②金銭出納簿!$G$4:$G$564=$A$1)*1/ROW(②金銭出納簿!$C$4:$C$564),ROWS($A$18:$A134)),1/ROW(②金銭出納簿!$C$4:$C$564),0),COLUMNS($A$5:F$5)),"")</f>
        <v/>
      </c>
      <c r="G123" s="134" t="str">
        <f t="array" ref="G123">IFERROR(INDEX(②金銭出納簿!$C$4:$M$564,MATCH(LARGE((②金銭出納簿!$G$4:$G$564=$A$1)*1/ROW(②金銭出納簿!$C$4:$C$564),ROWS($A$18:$A134)),1/ROW(②金銭出納簿!$C$4:$C$564),0),COLUMNS($A$5:G$5)),"")</f>
        <v/>
      </c>
      <c r="H123" s="15" t="str">
        <f t="array" ref="H123">IFERROR(INDEX(②金銭出納簿!$C$4:$M$564,MATCH(LARGE((②金銭出納簿!$G$4:$G$564=$A$1)*1/ROW(②金銭出納簿!$C$4:$C$564),ROWS($A$18:$A134)),1/ROW(②金銭出納簿!$C$4:$C$564),0),COLUMNS($A$5:H$5)),"")</f>
        <v/>
      </c>
      <c r="I123" s="17" t="str">
        <f t="array" ref="I123">IFERROR(INDEX(②金銭出納簿!$C$4:$M$564,MATCH(LARGE((②金銭出納簿!$G$4:$G$564=$A$1)*1/ROW(②金銭出納簿!$C$4:$C$564),ROWS($A$18:$A134)),1/ROW(②金銭出納簿!$C$4:$C$564),0),COLUMNS($A$5:I$5)),"")</f>
        <v/>
      </c>
      <c r="J123" s="16" t="str">
        <f t="array" ref="J123">IFERROR(INDEX(②金銭出納簿!$C$4:$M$564,MATCH(LARGE((②金銭出納簿!$G$4:$G$564=$A$1)*1/ROW(②金銭出納簿!$C$4:$C$564),ROWS($A$18:$A134)),1/ROW(②金銭出納簿!$C$4:$C$564),0),COLUMNS($A$5:J$5)),"")</f>
        <v/>
      </c>
      <c r="K123" s="17" t="str">
        <f t="shared" si="4"/>
        <v/>
      </c>
      <c r="L123" s="23" t="str">
        <f t="shared" si="5"/>
        <v/>
      </c>
    </row>
    <row r="124" spans="1:12" ht="20.25" customHeight="1" x14ac:dyDescent="0.15">
      <c r="A124" s="124" t="str">
        <f t="array" ref="A124">IFERROR(INDEX(②金銭出納簿!$C$4:$M$564,MATCH(LARGE((②金銭出納簿!$G$4:$G$564=$A$1)*1/ROW(②金銭出納簿!$C$4:$C$564),ROWS($A$18:$A135)),1/ROW(②金銭出納簿!$C$4:$C$564),0),COLUMNS($A$5:A$5)),"")</f>
        <v/>
      </c>
      <c r="B124" s="125" t="str">
        <f t="array" ref="B124">IFERROR(INDEX(②金銭出納簿!$C$4:$M$564,MATCH(LARGE((②金銭出納簿!$G$4:$G$564=$A$1)*1/ROW(②金銭出納簿!$C$4:$C$564),ROWS($A$18:$A135)),1/ROW(②金銭出納簿!$C$4:$C$564),0),COLUMNS($A$5:B$5)),"")</f>
        <v/>
      </c>
      <c r="C124" s="12" t="str">
        <f t="array" ref="C124">IFERROR(INDEX(②金銭出納簿!$C$4:$M$564,MATCH(LARGE((②金銭出納簿!$G$4:$G$564=$A$1)*1/ROW(②金銭出納簿!$C$4:$C$564),ROWS($A$18:$A135)),1/ROW(②金銭出納簿!$C$4:$C$564),0),COLUMNS($A$5:C$5)),"")</f>
        <v/>
      </c>
      <c r="D124" s="12" t="str">
        <f t="array" ref="D124">IFERROR(INDEX(②金銭出納簿!$C$4:$M$564,MATCH(LARGE((②金銭出納簿!$G$4:$G$564=$A$1)*1/ROW(②金銭出納簿!$C$4:$C$564),ROWS($A$18:$A135)),1/ROW(②金銭出納簿!$C$4:$C$564),0),COLUMNS($A$5:D$5)),"")</f>
        <v/>
      </c>
      <c r="E124" s="12" t="str">
        <f t="array" ref="E124">IFERROR(INDEX(②金銭出納簿!$C$4:$M$564,MATCH(LARGE((②金銭出納簿!$G$4:$G$564=$A$1)*1/ROW(②金銭出納簿!$C$4:$C$564),ROWS($A$18:$A135)),1/ROW(②金銭出納簿!$C$4:$C$564),0),COLUMNS($A$5:E$5)),"")</f>
        <v/>
      </c>
      <c r="F124" s="134" t="str">
        <f t="array" ref="F124">IFERROR(INDEX(②金銭出納簿!$C$4:$M$564,MATCH(LARGE((②金銭出納簿!$G$4:$G$564=$A$1)*1/ROW(②金銭出納簿!$C$4:$C$564),ROWS($A$18:$A135)),1/ROW(②金銭出納簿!$C$4:$C$564),0),COLUMNS($A$5:F$5)),"")</f>
        <v/>
      </c>
      <c r="G124" s="134" t="str">
        <f t="array" ref="G124">IFERROR(INDEX(②金銭出納簿!$C$4:$M$564,MATCH(LARGE((②金銭出納簿!$G$4:$G$564=$A$1)*1/ROW(②金銭出納簿!$C$4:$C$564),ROWS($A$18:$A135)),1/ROW(②金銭出納簿!$C$4:$C$564),0),COLUMNS($A$5:G$5)),"")</f>
        <v/>
      </c>
      <c r="H124" s="15" t="str">
        <f t="array" ref="H124">IFERROR(INDEX(②金銭出納簿!$C$4:$M$564,MATCH(LARGE((②金銭出納簿!$G$4:$G$564=$A$1)*1/ROW(②金銭出納簿!$C$4:$C$564),ROWS($A$18:$A135)),1/ROW(②金銭出納簿!$C$4:$C$564),0),COLUMNS($A$5:H$5)),"")</f>
        <v/>
      </c>
      <c r="I124" s="17" t="str">
        <f t="array" ref="I124">IFERROR(INDEX(②金銭出納簿!$C$4:$M$564,MATCH(LARGE((②金銭出納簿!$G$4:$G$564=$A$1)*1/ROW(②金銭出納簿!$C$4:$C$564),ROWS($A$18:$A135)),1/ROW(②金銭出納簿!$C$4:$C$564),0),COLUMNS($A$5:I$5)),"")</f>
        <v/>
      </c>
      <c r="J124" s="16" t="str">
        <f t="array" ref="J124">IFERROR(INDEX(②金銭出納簿!$C$4:$M$564,MATCH(LARGE((②金銭出納簿!$G$4:$G$564=$A$1)*1/ROW(②金銭出納簿!$C$4:$C$564),ROWS($A$18:$A135)),1/ROW(②金銭出納簿!$C$4:$C$564),0),COLUMNS($A$5:J$5)),"")</f>
        <v/>
      </c>
      <c r="K124" s="17" t="str">
        <f t="shared" si="4"/>
        <v/>
      </c>
      <c r="L124" s="23" t="str">
        <f t="shared" si="5"/>
        <v/>
      </c>
    </row>
    <row r="125" spans="1:12" ht="20.25" customHeight="1" x14ac:dyDescent="0.15">
      <c r="A125" s="124" t="str">
        <f t="array" ref="A125">IFERROR(INDEX(②金銭出納簿!$C$4:$M$564,MATCH(LARGE((②金銭出納簿!$G$4:$G$564=$A$1)*1/ROW(②金銭出納簿!$C$4:$C$564),ROWS($A$18:$A136)),1/ROW(②金銭出納簿!$C$4:$C$564),0),COLUMNS($A$5:A$5)),"")</f>
        <v/>
      </c>
      <c r="B125" s="125" t="str">
        <f t="array" ref="B125">IFERROR(INDEX(②金銭出納簿!$C$4:$M$564,MATCH(LARGE((②金銭出納簿!$G$4:$G$564=$A$1)*1/ROW(②金銭出納簿!$C$4:$C$564),ROWS($A$18:$A136)),1/ROW(②金銭出納簿!$C$4:$C$564),0),COLUMNS($A$5:B$5)),"")</f>
        <v/>
      </c>
      <c r="C125" s="12" t="str">
        <f t="array" ref="C125">IFERROR(INDEX(②金銭出納簿!$C$4:$M$564,MATCH(LARGE((②金銭出納簿!$G$4:$G$564=$A$1)*1/ROW(②金銭出納簿!$C$4:$C$564),ROWS($A$18:$A136)),1/ROW(②金銭出納簿!$C$4:$C$564),0),COLUMNS($A$5:C$5)),"")</f>
        <v/>
      </c>
      <c r="D125" s="12" t="str">
        <f t="array" ref="D125">IFERROR(INDEX(②金銭出納簿!$C$4:$M$564,MATCH(LARGE((②金銭出納簿!$G$4:$G$564=$A$1)*1/ROW(②金銭出納簿!$C$4:$C$564),ROWS($A$18:$A136)),1/ROW(②金銭出納簿!$C$4:$C$564),0),COLUMNS($A$5:D$5)),"")</f>
        <v/>
      </c>
      <c r="E125" s="12" t="str">
        <f t="array" ref="E125">IFERROR(INDEX(②金銭出納簿!$C$4:$M$564,MATCH(LARGE((②金銭出納簿!$G$4:$G$564=$A$1)*1/ROW(②金銭出納簿!$C$4:$C$564),ROWS($A$18:$A136)),1/ROW(②金銭出納簿!$C$4:$C$564),0),COLUMNS($A$5:E$5)),"")</f>
        <v/>
      </c>
      <c r="F125" s="134" t="str">
        <f t="array" ref="F125">IFERROR(INDEX(②金銭出納簿!$C$4:$M$564,MATCH(LARGE((②金銭出納簿!$G$4:$G$564=$A$1)*1/ROW(②金銭出納簿!$C$4:$C$564),ROWS($A$18:$A136)),1/ROW(②金銭出納簿!$C$4:$C$564),0),COLUMNS($A$5:F$5)),"")</f>
        <v/>
      </c>
      <c r="G125" s="134" t="str">
        <f t="array" ref="G125">IFERROR(INDEX(②金銭出納簿!$C$4:$M$564,MATCH(LARGE((②金銭出納簿!$G$4:$G$564=$A$1)*1/ROW(②金銭出納簿!$C$4:$C$564),ROWS($A$18:$A136)),1/ROW(②金銭出納簿!$C$4:$C$564),0),COLUMNS($A$5:G$5)),"")</f>
        <v/>
      </c>
      <c r="H125" s="15" t="str">
        <f t="array" ref="H125">IFERROR(INDEX(②金銭出納簿!$C$4:$M$564,MATCH(LARGE((②金銭出納簿!$G$4:$G$564=$A$1)*1/ROW(②金銭出納簿!$C$4:$C$564),ROWS($A$18:$A136)),1/ROW(②金銭出納簿!$C$4:$C$564),0),COLUMNS($A$5:H$5)),"")</f>
        <v/>
      </c>
      <c r="I125" s="17" t="str">
        <f t="array" ref="I125">IFERROR(INDEX(②金銭出納簿!$C$4:$M$564,MATCH(LARGE((②金銭出納簿!$G$4:$G$564=$A$1)*1/ROW(②金銭出納簿!$C$4:$C$564),ROWS($A$18:$A136)),1/ROW(②金銭出納簿!$C$4:$C$564),0),COLUMNS($A$5:I$5)),"")</f>
        <v/>
      </c>
      <c r="J125" s="16" t="str">
        <f t="array" ref="J125">IFERROR(INDEX(②金銭出納簿!$C$4:$M$564,MATCH(LARGE((②金銭出納簿!$G$4:$G$564=$A$1)*1/ROW(②金銭出納簿!$C$4:$C$564),ROWS($A$18:$A136)),1/ROW(②金銭出納簿!$C$4:$C$564),0),COLUMNS($A$5:J$5)),"")</f>
        <v/>
      </c>
      <c r="K125" s="17" t="str">
        <f t="shared" si="4"/>
        <v/>
      </c>
      <c r="L125" s="23" t="str">
        <f t="shared" si="5"/>
        <v/>
      </c>
    </row>
    <row r="126" spans="1:12" ht="20.25" customHeight="1" x14ac:dyDescent="0.15">
      <c r="A126" s="124" t="str">
        <f t="array" ref="A126">IFERROR(INDEX(②金銭出納簿!$C$4:$M$564,MATCH(LARGE((②金銭出納簿!$G$4:$G$564=$A$1)*1/ROW(②金銭出納簿!$C$4:$C$564),ROWS($A$18:$A137)),1/ROW(②金銭出納簿!$C$4:$C$564),0),COLUMNS($A$5:A$5)),"")</f>
        <v/>
      </c>
      <c r="B126" s="125" t="str">
        <f t="array" ref="B126">IFERROR(INDEX(②金銭出納簿!$C$4:$M$564,MATCH(LARGE((②金銭出納簿!$G$4:$G$564=$A$1)*1/ROW(②金銭出納簿!$C$4:$C$564),ROWS($A$18:$A137)),1/ROW(②金銭出納簿!$C$4:$C$564),0),COLUMNS($A$5:B$5)),"")</f>
        <v/>
      </c>
      <c r="C126" s="12" t="str">
        <f t="array" ref="C126">IFERROR(INDEX(②金銭出納簿!$C$4:$M$564,MATCH(LARGE((②金銭出納簿!$G$4:$G$564=$A$1)*1/ROW(②金銭出納簿!$C$4:$C$564),ROWS($A$18:$A137)),1/ROW(②金銭出納簿!$C$4:$C$564),0),COLUMNS($A$5:C$5)),"")</f>
        <v/>
      </c>
      <c r="D126" s="12" t="str">
        <f t="array" ref="D126">IFERROR(INDEX(②金銭出納簿!$C$4:$M$564,MATCH(LARGE((②金銭出納簿!$G$4:$G$564=$A$1)*1/ROW(②金銭出納簿!$C$4:$C$564),ROWS($A$18:$A137)),1/ROW(②金銭出納簿!$C$4:$C$564),0),COLUMNS($A$5:D$5)),"")</f>
        <v/>
      </c>
      <c r="E126" s="12" t="str">
        <f t="array" ref="E126">IFERROR(INDEX(②金銭出納簿!$C$4:$M$564,MATCH(LARGE((②金銭出納簿!$G$4:$G$564=$A$1)*1/ROW(②金銭出納簿!$C$4:$C$564),ROWS($A$18:$A137)),1/ROW(②金銭出納簿!$C$4:$C$564),0),COLUMNS($A$5:E$5)),"")</f>
        <v/>
      </c>
      <c r="F126" s="134" t="str">
        <f t="array" ref="F126">IFERROR(INDEX(②金銭出納簿!$C$4:$M$564,MATCH(LARGE((②金銭出納簿!$G$4:$G$564=$A$1)*1/ROW(②金銭出納簿!$C$4:$C$564),ROWS($A$18:$A137)),1/ROW(②金銭出納簿!$C$4:$C$564),0),COLUMNS($A$5:F$5)),"")</f>
        <v/>
      </c>
      <c r="G126" s="134" t="str">
        <f t="array" ref="G126">IFERROR(INDEX(②金銭出納簿!$C$4:$M$564,MATCH(LARGE((②金銭出納簿!$G$4:$G$564=$A$1)*1/ROW(②金銭出納簿!$C$4:$C$564),ROWS($A$18:$A137)),1/ROW(②金銭出納簿!$C$4:$C$564),0),COLUMNS($A$5:G$5)),"")</f>
        <v/>
      </c>
      <c r="H126" s="15" t="str">
        <f t="array" ref="H126">IFERROR(INDEX(②金銭出納簿!$C$4:$M$564,MATCH(LARGE((②金銭出納簿!$G$4:$G$564=$A$1)*1/ROW(②金銭出納簿!$C$4:$C$564),ROWS($A$18:$A137)),1/ROW(②金銭出納簿!$C$4:$C$564),0),COLUMNS($A$5:H$5)),"")</f>
        <v/>
      </c>
      <c r="I126" s="17" t="str">
        <f t="array" ref="I126">IFERROR(INDEX(②金銭出納簿!$C$4:$M$564,MATCH(LARGE((②金銭出納簿!$G$4:$G$564=$A$1)*1/ROW(②金銭出納簿!$C$4:$C$564),ROWS($A$18:$A137)),1/ROW(②金銭出納簿!$C$4:$C$564),0),COLUMNS($A$5:I$5)),"")</f>
        <v/>
      </c>
      <c r="J126" s="16" t="str">
        <f t="array" ref="J126">IFERROR(INDEX(②金銭出納簿!$C$4:$M$564,MATCH(LARGE((②金銭出納簿!$G$4:$G$564=$A$1)*1/ROW(②金銭出納簿!$C$4:$C$564),ROWS($A$18:$A137)),1/ROW(②金銭出納簿!$C$4:$C$564),0),COLUMNS($A$5:J$5)),"")</f>
        <v/>
      </c>
      <c r="K126" s="17" t="str">
        <f t="shared" si="4"/>
        <v/>
      </c>
      <c r="L126" s="23" t="str">
        <f t="shared" si="5"/>
        <v/>
      </c>
    </row>
    <row r="127" spans="1:12" ht="20.25" customHeight="1" x14ac:dyDescent="0.15">
      <c r="A127" s="124" t="str">
        <f t="array" ref="A127">IFERROR(INDEX(②金銭出納簿!$C$4:$M$564,MATCH(LARGE((②金銭出納簿!$G$4:$G$564=$A$1)*1/ROW(②金銭出納簿!$C$4:$C$564),ROWS($A$18:$A138)),1/ROW(②金銭出納簿!$C$4:$C$564),0),COLUMNS($A$5:A$5)),"")</f>
        <v/>
      </c>
      <c r="B127" s="125" t="str">
        <f t="array" ref="B127">IFERROR(INDEX(②金銭出納簿!$C$4:$M$564,MATCH(LARGE((②金銭出納簿!$G$4:$G$564=$A$1)*1/ROW(②金銭出納簿!$C$4:$C$564),ROWS($A$18:$A138)),1/ROW(②金銭出納簿!$C$4:$C$564),0),COLUMNS($A$5:B$5)),"")</f>
        <v/>
      </c>
      <c r="C127" s="12" t="str">
        <f t="array" ref="C127">IFERROR(INDEX(②金銭出納簿!$C$4:$M$564,MATCH(LARGE((②金銭出納簿!$G$4:$G$564=$A$1)*1/ROW(②金銭出納簿!$C$4:$C$564),ROWS($A$18:$A138)),1/ROW(②金銭出納簿!$C$4:$C$564),0),COLUMNS($A$5:C$5)),"")</f>
        <v/>
      </c>
      <c r="D127" s="12" t="str">
        <f t="array" ref="D127">IFERROR(INDEX(②金銭出納簿!$C$4:$M$564,MATCH(LARGE((②金銭出納簿!$G$4:$G$564=$A$1)*1/ROW(②金銭出納簿!$C$4:$C$564),ROWS($A$18:$A138)),1/ROW(②金銭出納簿!$C$4:$C$564),0),COLUMNS($A$5:D$5)),"")</f>
        <v/>
      </c>
      <c r="E127" s="12" t="str">
        <f t="array" ref="E127">IFERROR(INDEX(②金銭出納簿!$C$4:$M$564,MATCH(LARGE((②金銭出納簿!$G$4:$G$564=$A$1)*1/ROW(②金銭出納簿!$C$4:$C$564),ROWS($A$18:$A138)),1/ROW(②金銭出納簿!$C$4:$C$564),0),COLUMNS($A$5:E$5)),"")</f>
        <v/>
      </c>
      <c r="F127" s="134" t="str">
        <f t="array" ref="F127">IFERROR(INDEX(②金銭出納簿!$C$4:$M$564,MATCH(LARGE((②金銭出納簿!$G$4:$G$564=$A$1)*1/ROW(②金銭出納簿!$C$4:$C$564),ROWS($A$18:$A138)),1/ROW(②金銭出納簿!$C$4:$C$564),0),COLUMNS($A$5:F$5)),"")</f>
        <v/>
      </c>
      <c r="G127" s="134" t="str">
        <f t="array" ref="G127">IFERROR(INDEX(②金銭出納簿!$C$4:$M$564,MATCH(LARGE((②金銭出納簿!$G$4:$G$564=$A$1)*1/ROW(②金銭出納簿!$C$4:$C$564),ROWS($A$18:$A138)),1/ROW(②金銭出納簿!$C$4:$C$564),0),COLUMNS($A$5:G$5)),"")</f>
        <v/>
      </c>
      <c r="H127" s="15" t="str">
        <f t="array" ref="H127">IFERROR(INDEX(②金銭出納簿!$C$4:$M$564,MATCH(LARGE((②金銭出納簿!$G$4:$G$564=$A$1)*1/ROW(②金銭出納簿!$C$4:$C$564),ROWS($A$18:$A138)),1/ROW(②金銭出納簿!$C$4:$C$564),0),COLUMNS($A$5:H$5)),"")</f>
        <v/>
      </c>
      <c r="I127" s="17" t="str">
        <f t="array" ref="I127">IFERROR(INDEX(②金銭出納簿!$C$4:$M$564,MATCH(LARGE((②金銭出納簿!$G$4:$G$564=$A$1)*1/ROW(②金銭出納簿!$C$4:$C$564),ROWS($A$18:$A138)),1/ROW(②金銭出納簿!$C$4:$C$564),0),COLUMNS($A$5:I$5)),"")</f>
        <v/>
      </c>
      <c r="J127" s="16" t="str">
        <f t="array" ref="J127">IFERROR(INDEX(②金銭出納簿!$C$4:$M$564,MATCH(LARGE((②金銭出納簿!$G$4:$G$564=$A$1)*1/ROW(②金銭出納簿!$C$4:$C$564),ROWS($A$18:$A138)),1/ROW(②金銭出納簿!$C$4:$C$564),0),COLUMNS($A$5:J$5)),"")</f>
        <v/>
      </c>
      <c r="K127" s="17" t="str">
        <f t="shared" si="4"/>
        <v/>
      </c>
      <c r="L127" s="23" t="str">
        <f t="shared" si="5"/>
        <v/>
      </c>
    </row>
    <row r="128" spans="1:12" ht="20.25" customHeight="1" x14ac:dyDescent="0.15">
      <c r="A128" s="124" t="str">
        <f t="array" ref="A128">IFERROR(INDEX(②金銭出納簿!$C$4:$M$564,MATCH(LARGE((②金銭出納簿!$G$4:$G$564=$A$1)*1/ROW(②金銭出納簿!$C$4:$C$564),ROWS($A$18:$A139)),1/ROW(②金銭出納簿!$C$4:$C$564),0),COLUMNS($A$5:A$5)),"")</f>
        <v/>
      </c>
      <c r="B128" s="125" t="str">
        <f t="array" ref="B128">IFERROR(INDEX(②金銭出納簿!$C$4:$M$564,MATCH(LARGE((②金銭出納簿!$G$4:$G$564=$A$1)*1/ROW(②金銭出納簿!$C$4:$C$564),ROWS($A$18:$A139)),1/ROW(②金銭出納簿!$C$4:$C$564),0),COLUMNS($A$5:B$5)),"")</f>
        <v/>
      </c>
      <c r="C128" s="12" t="str">
        <f t="array" ref="C128">IFERROR(INDEX(②金銭出納簿!$C$4:$M$564,MATCH(LARGE((②金銭出納簿!$G$4:$G$564=$A$1)*1/ROW(②金銭出納簿!$C$4:$C$564),ROWS($A$18:$A139)),1/ROW(②金銭出納簿!$C$4:$C$564),0),COLUMNS($A$5:C$5)),"")</f>
        <v/>
      </c>
      <c r="D128" s="12" t="str">
        <f t="array" ref="D128">IFERROR(INDEX(②金銭出納簿!$C$4:$M$564,MATCH(LARGE((②金銭出納簿!$G$4:$G$564=$A$1)*1/ROW(②金銭出納簿!$C$4:$C$564),ROWS($A$18:$A139)),1/ROW(②金銭出納簿!$C$4:$C$564),0),COLUMNS($A$5:D$5)),"")</f>
        <v/>
      </c>
      <c r="E128" s="12" t="str">
        <f t="array" ref="E128">IFERROR(INDEX(②金銭出納簿!$C$4:$M$564,MATCH(LARGE((②金銭出納簿!$G$4:$G$564=$A$1)*1/ROW(②金銭出納簿!$C$4:$C$564),ROWS($A$18:$A139)),1/ROW(②金銭出納簿!$C$4:$C$564),0),COLUMNS($A$5:E$5)),"")</f>
        <v/>
      </c>
      <c r="F128" s="134" t="str">
        <f t="array" ref="F128">IFERROR(INDEX(②金銭出納簿!$C$4:$M$564,MATCH(LARGE((②金銭出納簿!$G$4:$G$564=$A$1)*1/ROW(②金銭出納簿!$C$4:$C$564),ROWS($A$18:$A139)),1/ROW(②金銭出納簿!$C$4:$C$564),0),COLUMNS($A$5:F$5)),"")</f>
        <v/>
      </c>
      <c r="G128" s="134" t="str">
        <f t="array" ref="G128">IFERROR(INDEX(②金銭出納簿!$C$4:$M$564,MATCH(LARGE((②金銭出納簿!$G$4:$G$564=$A$1)*1/ROW(②金銭出納簿!$C$4:$C$564),ROWS($A$18:$A139)),1/ROW(②金銭出納簿!$C$4:$C$564),0),COLUMNS($A$5:G$5)),"")</f>
        <v/>
      </c>
      <c r="H128" s="15" t="str">
        <f t="array" ref="H128">IFERROR(INDEX(②金銭出納簿!$C$4:$M$564,MATCH(LARGE((②金銭出納簿!$G$4:$G$564=$A$1)*1/ROW(②金銭出納簿!$C$4:$C$564),ROWS($A$18:$A139)),1/ROW(②金銭出納簿!$C$4:$C$564),0),COLUMNS($A$5:H$5)),"")</f>
        <v/>
      </c>
      <c r="I128" s="17" t="str">
        <f t="array" ref="I128">IFERROR(INDEX(②金銭出納簿!$C$4:$M$564,MATCH(LARGE((②金銭出納簿!$G$4:$G$564=$A$1)*1/ROW(②金銭出納簿!$C$4:$C$564),ROWS($A$18:$A139)),1/ROW(②金銭出納簿!$C$4:$C$564),0),COLUMNS($A$5:I$5)),"")</f>
        <v/>
      </c>
      <c r="J128" s="16" t="str">
        <f t="array" ref="J128">IFERROR(INDEX(②金銭出納簿!$C$4:$M$564,MATCH(LARGE((②金銭出納簿!$G$4:$G$564=$A$1)*1/ROW(②金銭出納簿!$C$4:$C$564),ROWS($A$18:$A139)),1/ROW(②金銭出納簿!$C$4:$C$564),0),COLUMNS($A$5:J$5)),"")</f>
        <v/>
      </c>
      <c r="K128" s="17" t="str">
        <f t="shared" si="4"/>
        <v/>
      </c>
      <c r="L128" s="23" t="str">
        <f t="shared" si="5"/>
        <v/>
      </c>
    </row>
    <row r="129" spans="1:12" ht="20.25" customHeight="1" x14ac:dyDescent="0.15">
      <c r="A129" s="124" t="str">
        <f t="array" ref="A129">IFERROR(INDEX(②金銭出納簿!$C$4:$M$564,MATCH(LARGE((②金銭出納簿!$G$4:$G$564=$A$1)*1/ROW(②金銭出納簿!$C$4:$C$564),ROWS($A$18:$A140)),1/ROW(②金銭出納簿!$C$4:$C$564),0),COLUMNS($A$5:A$5)),"")</f>
        <v/>
      </c>
      <c r="B129" s="125" t="str">
        <f t="array" ref="B129">IFERROR(INDEX(②金銭出納簿!$C$4:$M$564,MATCH(LARGE((②金銭出納簿!$G$4:$G$564=$A$1)*1/ROW(②金銭出納簿!$C$4:$C$564),ROWS($A$18:$A140)),1/ROW(②金銭出納簿!$C$4:$C$564),0),COLUMNS($A$5:B$5)),"")</f>
        <v/>
      </c>
      <c r="C129" s="12" t="str">
        <f t="array" ref="C129">IFERROR(INDEX(②金銭出納簿!$C$4:$M$564,MATCH(LARGE((②金銭出納簿!$G$4:$G$564=$A$1)*1/ROW(②金銭出納簿!$C$4:$C$564),ROWS($A$18:$A140)),1/ROW(②金銭出納簿!$C$4:$C$564),0),COLUMNS($A$5:C$5)),"")</f>
        <v/>
      </c>
      <c r="D129" s="12" t="str">
        <f t="array" ref="D129">IFERROR(INDEX(②金銭出納簿!$C$4:$M$564,MATCH(LARGE((②金銭出納簿!$G$4:$G$564=$A$1)*1/ROW(②金銭出納簿!$C$4:$C$564),ROWS($A$18:$A140)),1/ROW(②金銭出納簿!$C$4:$C$564),0),COLUMNS($A$5:D$5)),"")</f>
        <v/>
      </c>
      <c r="E129" s="12" t="str">
        <f t="array" ref="E129">IFERROR(INDEX(②金銭出納簿!$C$4:$M$564,MATCH(LARGE((②金銭出納簿!$G$4:$G$564=$A$1)*1/ROW(②金銭出納簿!$C$4:$C$564),ROWS($A$18:$A140)),1/ROW(②金銭出納簿!$C$4:$C$564),0),COLUMNS($A$5:E$5)),"")</f>
        <v/>
      </c>
      <c r="F129" s="134" t="str">
        <f t="array" ref="F129">IFERROR(INDEX(②金銭出納簿!$C$4:$M$564,MATCH(LARGE((②金銭出納簿!$G$4:$G$564=$A$1)*1/ROW(②金銭出納簿!$C$4:$C$564),ROWS($A$18:$A140)),1/ROW(②金銭出納簿!$C$4:$C$564),0),COLUMNS($A$5:F$5)),"")</f>
        <v/>
      </c>
      <c r="G129" s="134" t="str">
        <f t="array" ref="G129">IFERROR(INDEX(②金銭出納簿!$C$4:$M$564,MATCH(LARGE((②金銭出納簿!$G$4:$G$564=$A$1)*1/ROW(②金銭出納簿!$C$4:$C$564),ROWS($A$18:$A140)),1/ROW(②金銭出納簿!$C$4:$C$564),0),COLUMNS($A$5:G$5)),"")</f>
        <v/>
      </c>
      <c r="H129" s="15" t="str">
        <f t="array" ref="H129">IFERROR(INDEX(②金銭出納簿!$C$4:$M$564,MATCH(LARGE((②金銭出納簿!$G$4:$G$564=$A$1)*1/ROW(②金銭出納簿!$C$4:$C$564),ROWS($A$18:$A140)),1/ROW(②金銭出納簿!$C$4:$C$564),0),COLUMNS($A$5:H$5)),"")</f>
        <v/>
      </c>
      <c r="I129" s="17" t="str">
        <f t="array" ref="I129">IFERROR(INDEX(②金銭出納簿!$C$4:$M$564,MATCH(LARGE((②金銭出納簿!$G$4:$G$564=$A$1)*1/ROW(②金銭出納簿!$C$4:$C$564),ROWS($A$18:$A140)),1/ROW(②金銭出納簿!$C$4:$C$564),0),COLUMNS($A$5:I$5)),"")</f>
        <v/>
      </c>
      <c r="J129" s="16" t="str">
        <f t="array" ref="J129">IFERROR(INDEX(②金銭出納簿!$C$4:$M$564,MATCH(LARGE((②金銭出納簿!$G$4:$G$564=$A$1)*1/ROW(②金銭出納簿!$C$4:$C$564),ROWS($A$18:$A140)),1/ROW(②金銭出納簿!$C$4:$C$564),0),COLUMNS($A$5:J$5)),"")</f>
        <v/>
      </c>
      <c r="K129" s="17" t="str">
        <f t="shared" si="4"/>
        <v/>
      </c>
      <c r="L129" s="23" t="str">
        <f t="shared" si="5"/>
        <v/>
      </c>
    </row>
    <row r="130" spans="1:12" ht="20.25" customHeight="1" x14ac:dyDescent="0.15">
      <c r="A130" s="124" t="str">
        <f t="array" ref="A130">IFERROR(INDEX(②金銭出納簿!$C$4:$M$564,MATCH(LARGE((②金銭出納簿!$G$4:$G$564=$A$1)*1/ROW(②金銭出納簿!$C$4:$C$564),ROWS($A$18:$A141)),1/ROW(②金銭出納簿!$C$4:$C$564),0),COLUMNS($A$5:A$5)),"")</f>
        <v/>
      </c>
      <c r="B130" s="125" t="str">
        <f t="array" ref="B130">IFERROR(INDEX(②金銭出納簿!$C$4:$M$564,MATCH(LARGE((②金銭出納簿!$G$4:$G$564=$A$1)*1/ROW(②金銭出納簿!$C$4:$C$564),ROWS($A$18:$A141)),1/ROW(②金銭出納簿!$C$4:$C$564),0),COLUMNS($A$5:B$5)),"")</f>
        <v/>
      </c>
      <c r="C130" s="12" t="str">
        <f t="array" ref="C130">IFERROR(INDEX(②金銭出納簿!$C$4:$M$564,MATCH(LARGE((②金銭出納簿!$G$4:$G$564=$A$1)*1/ROW(②金銭出納簿!$C$4:$C$564),ROWS($A$18:$A141)),1/ROW(②金銭出納簿!$C$4:$C$564),0),COLUMNS($A$5:C$5)),"")</f>
        <v/>
      </c>
      <c r="D130" s="12" t="str">
        <f t="array" ref="D130">IFERROR(INDEX(②金銭出納簿!$C$4:$M$564,MATCH(LARGE((②金銭出納簿!$G$4:$G$564=$A$1)*1/ROW(②金銭出納簿!$C$4:$C$564),ROWS($A$18:$A141)),1/ROW(②金銭出納簿!$C$4:$C$564),0),COLUMNS($A$5:D$5)),"")</f>
        <v/>
      </c>
      <c r="E130" s="12" t="str">
        <f t="array" ref="E130">IFERROR(INDEX(②金銭出納簿!$C$4:$M$564,MATCH(LARGE((②金銭出納簿!$G$4:$G$564=$A$1)*1/ROW(②金銭出納簿!$C$4:$C$564),ROWS($A$18:$A141)),1/ROW(②金銭出納簿!$C$4:$C$564),0),COLUMNS($A$5:E$5)),"")</f>
        <v/>
      </c>
      <c r="F130" s="134" t="str">
        <f t="array" ref="F130">IFERROR(INDEX(②金銭出納簿!$C$4:$M$564,MATCH(LARGE((②金銭出納簿!$G$4:$G$564=$A$1)*1/ROW(②金銭出納簿!$C$4:$C$564),ROWS($A$18:$A141)),1/ROW(②金銭出納簿!$C$4:$C$564),0),COLUMNS($A$5:F$5)),"")</f>
        <v/>
      </c>
      <c r="G130" s="134" t="str">
        <f t="array" ref="G130">IFERROR(INDEX(②金銭出納簿!$C$4:$M$564,MATCH(LARGE((②金銭出納簿!$G$4:$G$564=$A$1)*1/ROW(②金銭出納簿!$C$4:$C$564),ROWS($A$18:$A141)),1/ROW(②金銭出納簿!$C$4:$C$564),0),COLUMNS($A$5:G$5)),"")</f>
        <v/>
      </c>
      <c r="H130" s="15" t="str">
        <f t="array" ref="H130">IFERROR(INDEX(②金銭出納簿!$C$4:$M$564,MATCH(LARGE((②金銭出納簿!$G$4:$G$564=$A$1)*1/ROW(②金銭出納簿!$C$4:$C$564),ROWS($A$18:$A141)),1/ROW(②金銭出納簿!$C$4:$C$564),0),COLUMNS($A$5:H$5)),"")</f>
        <v/>
      </c>
      <c r="I130" s="17" t="str">
        <f t="array" ref="I130">IFERROR(INDEX(②金銭出納簿!$C$4:$M$564,MATCH(LARGE((②金銭出納簿!$G$4:$G$564=$A$1)*1/ROW(②金銭出納簿!$C$4:$C$564),ROWS($A$18:$A141)),1/ROW(②金銭出納簿!$C$4:$C$564),0),COLUMNS($A$5:I$5)),"")</f>
        <v/>
      </c>
      <c r="J130" s="16" t="str">
        <f t="array" ref="J130">IFERROR(INDEX(②金銭出納簿!$C$4:$M$564,MATCH(LARGE((②金銭出納簿!$G$4:$G$564=$A$1)*1/ROW(②金銭出納簿!$C$4:$C$564),ROWS($A$18:$A141)),1/ROW(②金銭出納簿!$C$4:$C$564),0),COLUMNS($A$5:J$5)),"")</f>
        <v/>
      </c>
      <c r="K130" s="17" t="str">
        <f t="shared" si="4"/>
        <v/>
      </c>
      <c r="L130" s="23" t="str">
        <f t="shared" si="5"/>
        <v/>
      </c>
    </row>
    <row r="131" spans="1:12" ht="20.25" customHeight="1" x14ac:dyDescent="0.15">
      <c r="A131" s="124" t="str">
        <f t="array" ref="A131">IFERROR(INDEX(②金銭出納簿!$C$4:$M$564,MATCH(LARGE((②金銭出納簿!$G$4:$G$564=$A$1)*1/ROW(②金銭出納簿!$C$4:$C$564),ROWS($A$18:$A142)),1/ROW(②金銭出納簿!$C$4:$C$564),0),COLUMNS($A$5:A$5)),"")</f>
        <v/>
      </c>
      <c r="B131" s="125" t="str">
        <f t="array" ref="B131">IFERROR(INDEX(②金銭出納簿!$C$4:$M$564,MATCH(LARGE((②金銭出納簿!$G$4:$G$564=$A$1)*1/ROW(②金銭出納簿!$C$4:$C$564),ROWS($A$18:$A142)),1/ROW(②金銭出納簿!$C$4:$C$564),0),COLUMNS($A$5:B$5)),"")</f>
        <v/>
      </c>
      <c r="C131" s="12" t="str">
        <f t="array" ref="C131">IFERROR(INDEX(②金銭出納簿!$C$4:$M$564,MATCH(LARGE((②金銭出納簿!$G$4:$G$564=$A$1)*1/ROW(②金銭出納簿!$C$4:$C$564),ROWS($A$18:$A142)),1/ROW(②金銭出納簿!$C$4:$C$564),0),COLUMNS($A$5:C$5)),"")</f>
        <v/>
      </c>
      <c r="D131" s="12" t="str">
        <f t="array" ref="D131">IFERROR(INDEX(②金銭出納簿!$C$4:$M$564,MATCH(LARGE((②金銭出納簿!$G$4:$G$564=$A$1)*1/ROW(②金銭出納簿!$C$4:$C$564),ROWS($A$18:$A142)),1/ROW(②金銭出納簿!$C$4:$C$564),0),COLUMNS($A$5:D$5)),"")</f>
        <v/>
      </c>
      <c r="E131" s="12" t="str">
        <f t="array" ref="E131">IFERROR(INDEX(②金銭出納簿!$C$4:$M$564,MATCH(LARGE((②金銭出納簿!$G$4:$G$564=$A$1)*1/ROW(②金銭出納簿!$C$4:$C$564),ROWS($A$18:$A142)),1/ROW(②金銭出納簿!$C$4:$C$564),0),COLUMNS($A$5:E$5)),"")</f>
        <v/>
      </c>
      <c r="F131" s="134" t="str">
        <f t="array" ref="F131">IFERROR(INDEX(②金銭出納簿!$C$4:$M$564,MATCH(LARGE((②金銭出納簿!$G$4:$G$564=$A$1)*1/ROW(②金銭出納簿!$C$4:$C$564),ROWS($A$18:$A142)),1/ROW(②金銭出納簿!$C$4:$C$564),0),COLUMNS($A$5:F$5)),"")</f>
        <v/>
      </c>
      <c r="G131" s="134" t="str">
        <f t="array" ref="G131">IFERROR(INDEX(②金銭出納簿!$C$4:$M$564,MATCH(LARGE((②金銭出納簿!$G$4:$G$564=$A$1)*1/ROW(②金銭出納簿!$C$4:$C$564),ROWS($A$18:$A142)),1/ROW(②金銭出納簿!$C$4:$C$564),0),COLUMNS($A$5:G$5)),"")</f>
        <v/>
      </c>
      <c r="H131" s="15" t="str">
        <f t="array" ref="H131">IFERROR(INDEX(②金銭出納簿!$C$4:$M$564,MATCH(LARGE((②金銭出納簿!$G$4:$G$564=$A$1)*1/ROW(②金銭出納簿!$C$4:$C$564),ROWS($A$18:$A142)),1/ROW(②金銭出納簿!$C$4:$C$564),0),COLUMNS($A$5:H$5)),"")</f>
        <v/>
      </c>
      <c r="I131" s="17" t="str">
        <f t="array" ref="I131">IFERROR(INDEX(②金銭出納簿!$C$4:$M$564,MATCH(LARGE((②金銭出納簿!$G$4:$G$564=$A$1)*1/ROW(②金銭出納簿!$C$4:$C$564),ROWS($A$18:$A142)),1/ROW(②金銭出納簿!$C$4:$C$564),0),COLUMNS($A$5:I$5)),"")</f>
        <v/>
      </c>
      <c r="J131" s="16" t="str">
        <f t="array" ref="J131">IFERROR(INDEX(②金銭出納簿!$C$4:$M$564,MATCH(LARGE((②金銭出納簿!$G$4:$G$564=$A$1)*1/ROW(②金銭出納簿!$C$4:$C$564),ROWS($A$18:$A142)),1/ROW(②金銭出納簿!$C$4:$C$564),0),COLUMNS($A$5:J$5)),"")</f>
        <v/>
      </c>
      <c r="K131" s="17" t="str">
        <f t="shared" si="4"/>
        <v/>
      </c>
      <c r="L131" s="23" t="str">
        <f t="shared" si="5"/>
        <v/>
      </c>
    </row>
    <row r="132" spans="1:12" ht="20.25" customHeight="1" x14ac:dyDescent="0.15">
      <c r="A132" s="124" t="str">
        <f t="array" ref="A132">IFERROR(INDEX(②金銭出納簿!$C$4:$M$564,MATCH(LARGE((②金銭出納簿!$G$4:$G$564=$A$1)*1/ROW(②金銭出納簿!$C$4:$C$564),ROWS($A$18:$A143)),1/ROW(②金銭出納簿!$C$4:$C$564),0),COLUMNS($A$5:A$5)),"")</f>
        <v/>
      </c>
      <c r="B132" s="125" t="str">
        <f t="array" ref="B132">IFERROR(INDEX(②金銭出納簿!$C$4:$M$564,MATCH(LARGE((②金銭出納簿!$G$4:$G$564=$A$1)*1/ROW(②金銭出納簿!$C$4:$C$564),ROWS($A$18:$A143)),1/ROW(②金銭出納簿!$C$4:$C$564),0),COLUMNS($A$5:B$5)),"")</f>
        <v/>
      </c>
      <c r="C132" s="12" t="str">
        <f t="array" ref="C132">IFERROR(INDEX(②金銭出納簿!$C$4:$M$564,MATCH(LARGE((②金銭出納簿!$G$4:$G$564=$A$1)*1/ROW(②金銭出納簿!$C$4:$C$564),ROWS($A$18:$A143)),1/ROW(②金銭出納簿!$C$4:$C$564),0),COLUMNS($A$5:C$5)),"")</f>
        <v/>
      </c>
      <c r="D132" s="12" t="str">
        <f t="array" ref="D132">IFERROR(INDEX(②金銭出納簿!$C$4:$M$564,MATCH(LARGE((②金銭出納簿!$G$4:$G$564=$A$1)*1/ROW(②金銭出納簿!$C$4:$C$564),ROWS($A$18:$A143)),1/ROW(②金銭出納簿!$C$4:$C$564),0),COLUMNS($A$5:D$5)),"")</f>
        <v/>
      </c>
      <c r="E132" s="12" t="str">
        <f t="array" ref="E132">IFERROR(INDEX(②金銭出納簿!$C$4:$M$564,MATCH(LARGE((②金銭出納簿!$G$4:$G$564=$A$1)*1/ROW(②金銭出納簿!$C$4:$C$564),ROWS($A$18:$A143)),1/ROW(②金銭出納簿!$C$4:$C$564),0),COLUMNS($A$5:E$5)),"")</f>
        <v/>
      </c>
      <c r="F132" s="134" t="str">
        <f t="array" ref="F132">IFERROR(INDEX(②金銭出納簿!$C$4:$M$564,MATCH(LARGE((②金銭出納簿!$G$4:$G$564=$A$1)*1/ROW(②金銭出納簿!$C$4:$C$564),ROWS($A$18:$A143)),1/ROW(②金銭出納簿!$C$4:$C$564),0),COLUMNS($A$5:F$5)),"")</f>
        <v/>
      </c>
      <c r="G132" s="134" t="str">
        <f t="array" ref="G132">IFERROR(INDEX(②金銭出納簿!$C$4:$M$564,MATCH(LARGE((②金銭出納簿!$G$4:$G$564=$A$1)*1/ROW(②金銭出納簿!$C$4:$C$564),ROWS($A$18:$A143)),1/ROW(②金銭出納簿!$C$4:$C$564),0),COLUMNS($A$5:G$5)),"")</f>
        <v/>
      </c>
      <c r="H132" s="15" t="str">
        <f t="array" ref="H132">IFERROR(INDEX(②金銭出納簿!$C$4:$M$564,MATCH(LARGE((②金銭出納簿!$G$4:$G$564=$A$1)*1/ROW(②金銭出納簿!$C$4:$C$564),ROWS($A$18:$A143)),1/ROW(②金銭出納簿!$C$4:$C$564),0),COLUMNS($A$5:H$5)),"")</f>
        <v/>
      </c>
      <c r="I132" s="17" t="str">
        <f t="array" ref="I132">IFERROR(INDEX(②金銭出納簿!$C$4:$M$564,MATCH(LARGE((②金銭出納簿!$G$4:$G$564=$A$1)*1/ROW(②金銭出納簿!$C$4:$C$564),ROWS($A$18:$A143)),1/ROW(②金銭出納簿!$C$4:$C$564),0),COLUMNS($A$5:I$5)),"")</f>
        <v/>
      </c>
      <c r="J132" s="16" t="str">
        <f t="array" ref="J132">IFERROR(INDEX(②金銭出納簿!$C$4:$M$564,MATCH(LARGE((②金銭出納簿!$G$4:$G$564=$A$1)*1/ROW(②金銭出納簿!$C$4:$C$564),ROWS($A$18:$A143)),1/ROW(②金銭出納簿!$C$4:$C$564),0),COLUMNS($A$5:J$5)),"")</f>
        <v/>
      </c>
      <c r="K132" s="17" t="str">
        <f t="shared" si="4"/>
        <v/>
      </c>
      <c r="L132" s="23" t="str">
        <f t="shared" si="5"/>
        <v/>
      </c>
    </row>
    <row r="133" spans="1:12" ht="20.25" customHeight="1" x14ac:dyDescent="0.15">
      <c r="A133" s="124" t="str">
        <f t="array" ref="A133">IFERROR(INDEX(②金銭出納簿!$C$4:$M$564,MATCH(LARGE((②金銭出納簿!$G$4:$G$564=$A$1)*1/ROW(②金銭出納簿!$C$4:$C$564),ROWS($A$18:$A144)),1/ROW(②金銭出納簿!$C$4:$C$564),0),COLUMNS($A$5:A$5)),"")</f>
        <v/>
      </c>
      <c r="B133" s="125" t="str">
        <f t="array" ref="B133">IFERROR(INDEX(②金銭出納簿!$C$4:$M$564,MATCH(LARGE((②金銭出納簿!$G$4:$G$564=$A$1)*1/ROW(②金銭出納簿!$C$4:$C$564),ROWS($A$18:$A144)),1/ROW(②金銭出納簿!$C$4:$C$564),0),COLUMNS($A$5:B$5)),"")</f>
        <v/>
      </c>
      <c r="C133" s="12" t="str">
        <f t="array" ref="C133">IFERROR(INDEX(②金銭出納簿!$C$4:$M$564,MATCH(LARGE((②金銭出納簿!$G$4:$G$564=$A$1)*1/ROW(②金銭出納簿!$C$4:$C$564),ROWS($A$18:$A144)),1/ROW(②金銭出納簿!$C$4:$C$564),0),COLUMNS($A$5:C$5)),"")</f>
        <v/>
      </c>
      <c r="D133" s="12" t="str">
        <f t="array" ref="D133">IFERROR(INDEX(②金銭出納簿!$C$4:$M$564,MATCH(LARGE((②金銭出納簿!$G$4:$G$564=$A$1)*1/ROW(②金銭出納簿!$C$4:$C$564),ROWS($A$18:$A144)),1/ROW(②金銭出納簿!$C$4:$C$564),0),COLUMNS($A$5:D$5)),"")</f>
        <v/>
      </c>
      <c r="E133" s="12" t="str">
        <f t="array" ref="E133">IFERROR(INDEX(②金銭出納簿!$C$4:$M$564,MATCH(LARGE((②金銭出納簿!$G$4:$G$564=$A$1)*1/ROW(②金銭出納簿!$C$4:$C$564),ROWS($A$18:$A144)),1/ROW(②金銭出納簿!$C$4:$C$564),0),COLUMNS($A$5:E$5)),"")</f>
        <v/>
      </c>
      <c r="F133" s="134" t="str">
        <f t="array" ref="F133">IFERROR(INDEX(②金銭出納簿!$C$4:$M$564,MATCH(LARGE((②金銭出納簿!$G$4:$G$564=$A$1)*1/ROW(②金銭出納簿!$C$4:$C$564),ROWS($A$18:$A144)),1/ROW(②金銭出納簿!$C$4:$C$564),0),COLUMNS($A$5:F$5)),"")</f>
        <v/>
      </c>
      <c r="G133" s="134" t="str">
        <f t="array" ref="G133">IFERROR(INDEX(②金銭出納簿!$C$4:$M$564,MATCH(LARGE((②金銭出納簿!$G$4:$G$564=$A$1)*1/ROW(②金銭出納簿!$C$4:$C$564),ROWS($A$18:$A144)),1/ROW(②金銭出納簿!$C$4:$C$564),0),COLUMNS($A$5:G$5)),"")</f>
        <v/>
      </c>
      <c r="H133" s="15" t="str">
        <f t="array" ref="H133">IFERROR(INDEX(②金銭出納簿!$C$4:$M$564,MATCH(LARGE((②金銭出納簿!$G$4:$G$564=$A$1)*1/ROW(②金銭出納簿!$C$4:$C$564),ROWS($A$18:$A144)),1/ROW(②金銭出納簿!$C$4:$C$564),0),COLUMNS($A$5:H$5)),"")</f>
        <v/>
      </c>
      <c r="I133" s="17" t="str">
        <f t="array" ref="I133">IFERROR(INDEX(②金銭出納簿!$C$4:$M$564,MATCH(LARGE((②金銭出納簿!$G$4:$G$564=$A$1)*1/ROW(②金銭出納簿!$C$4:$C$564),ROWS($A$18:$A144)),1/ROW(②金銭出納簿!$C$4:$C$564),0),COLUMNS($A$5:I$5)),"")</f>
        <v/>
      </c>
      <c r="J133" s="16" t="str">
        <f t="array" ref="J133">IFERROR(INDEX(②金銭出納簿!$C$4:$M$564,MATCH(LARGE((②金銭出納簿!$G$4:$G$564=$A$1)*1/ROW(②金銭出納簿!$C$4:$C$564),ROWS($A$18:$A144)),1/ROW(②金銭出納簿!$C$4:$C$564),0),COLUMNS($A$5:J$5)),"")</f>
        <v/>
      </c>
      <c r="K133" s="17" t="str">
        <f t="shared" si="4"/>
        <v/>
      </c>
      <c r="L133" s="23" t="str">
        <f t="shared" si="5"/>
        <v/>
      </c>
    </row>
    <row r="134" spans="1:12" ht="20.25" customHeight="1" x14ac:dyDescent="0.15">
      <c r="A134" s="124" t="str">
        <f t="array" ref="A134">IFERROR(INDEX(②金銭出納簿!$C$4:$M$564,MATCH(LARGE((②金銭出納簿!$G$4:$G$564=$A$1)*1/ROW(②金銭出納簿!$C$4:$C$564),ROWS($A$18:$A145)),1/ROW(②金銭出納簿!$C$4:$C$564),0),COLUMNS($A$5:A$5)),"")</f>
        <v/>
      </c>
      <c r="B134" s="125" t="str">
        <f t="array" ref="B134">IFERROR(INDEX(②金銭出納簿!$C$4:$M$564,MATCH(LARGE((②金銭出納簿!$G$4:$G$564=$A$1)*1/ROW(②金銭出納簿!$C$4:$C$564),ROWS($A$18:$A145)),1/ROW(②金銭出納簿!$C$4:$C$564),0),COLUMNS($A$5:B$5)),"")</f>
        <v/>
      </c>
      <c r="C134" s="12" t="str">
        <f t="array" ref="C134">IFERROR(INDEX(②金銭出納簿!$C$4:$M$564,MATCH(LARGE((②金銭出納簿!$G$4:$G$564=$A$1)*1/ROW(②金銭出納簿!$C$4:$C$564),ROWS($A$18:$A145)),1/ROW(②金銭出納簿!$C$4:$C$564),0),COLUMNS($A$5:C$5)),"")</f>
        <v/>
      </c>
      <c r="D134" s="12" t="str">
        <f t="array" ref="D134">IFERROR(INDEX(②金銭出納簿!$C$4:$M$564,MATCH(LARGE((②金銭出納簿!$G$4:$G$564=$A$1)*1/ROW(②金銭出納簿!$C$4:$C$564),ROWS($A$18:$A145)),1/ROW(②金銭出納簿!$C$4:$C$564),0),COLUMNS($A$5:D$5)),"")</f>
        <v/>
      </c>
      <c r="E134" s="12" t="str">
        <f t="array" ref="E134">IFERROR(INDEX(②金銭出納簿!$C$4:$M$564,MATCH(LARGE((②金銭出納簿!$G$4:$G$564=$A$1)*1/ROW(②金銭出納簿!$C$4:$C$564),ROWS($A$18:$A145)),1/ROW(②金銭出納簿!$C$4:$C$564),0),COLUMNS($A$5:E$5)),"")</f>
        <v/>
      </c>
      <c r="F134" s="134" t="str">
        <f t="array" ref="F134">IFERROR(INDEX(②金銭出納簿!$C$4:$M$564,MATCH(LARGE((②金銭出納簿!$G$4:$G$564=$A$1)*1/ROW(②金銭出納簿!$C$4:$C$564),ROWS($A$18:$A145)),1/ROW(②金銭出納簿!$C$4:$C$564),0),COLUMNS($A$5:F$5)),"")</f>
        <v/>
      </c>
      <c r="G134" s="134" t="str">
        <f t="array" ref="G134">IFERROR(INDEX(②金銭出納簿!$C$4:$M$564,MATCH(LARGE((②金銭出納簿!$G$4:$G$564=$A$1)*1/ROW(②金銭出納簿!$C$4:$C$564),ROWS($A$18:$A145)),1/ROW(②金銭出納簿!$C$4:$C$564),0),COLUMNS($A$5:G$5)),"")</f>
        <v/>
      </c>
      <c r="H134" s="15" t="str">
        <f t="array" ref="H134">IFERROR(INDEX(②金銭出納簿!$C$4:$M$564,MATCH(LARGE((②金銭出納簿!$G$4:$G$564=$A$1)*1/ROW(②金銭出納簿!$C$4:$C$564),ROWS($A$18:$A145)),1/ROW(②金銭出納簿!$C$4:$C$564),0),COLUMNS($A$5:H$5)),"")</f>
        <v/>
      </c>
      <c r="I134" s="17" t="str">
        <f t="array" ref="I134">IFERROR(INDEX(②金銭出納簿!$C$4:$M$564,MATCH(LARGE((②金銭出納簿!$G$4:$G$564=$A$1)*1/ROW(②金銭出納簿!$C$4:$C$564),ROWS($A$18:$A145)),1/ROW(②金銭出納簿!$C$4:$C$564),0),COLUMNS($A$5:I$5)),"")</f>
        <v/>
      </c>
      <c r="J134" s="16" t="str">
        <f t="array" ref="J134">IFERROR(INDEX(②金銭出納簿!$C$4:$M$564,MATCH(LARGE((②金銭出納簿!$G$4:$G$564=$A$1)*1/ROW(②金銭出納簿!$C$4:$C$564),ROWS($A$18:$A145)),1/ROW(②金銭出納簿!$C$4:$C$564),0),COLUMNS($A$5:J$5)),"")</f>
        <v/>
      </c>
      <c r="K134" s="17" t="str">
        <f t="shared" si="4"/>
        <v/>
      </c>
      <c r="L134" s="23" t="str">
        <f t="shared" si="5"/>
        <v/>
      </c>
    </row>
    <row r="135" spans="1:12" ht="20.25" customHeight="1" x14ac:dyDescent="0.15">
      <c r="A135" s="124" t="str">
        <f t="array" ref="A135">IFERROR(INDEX(②金銭出納簿!$C$4:$M$564,MATCH(LARGE((②金銭出納簿!$G$4:$G$564=$A$1)*1/ROW(②金銭出納簿!$C$4:$C$564),ROWS($A$18:$A146)),1/ROW(②金銭出納簿!$C$4:$C$564),0),COLUMNS($A$5:A$5)),"")</f>
        <v/>
      </c>
      <c r="B135" s="125" t="str">
        <f t="array" ref="B135">IFERROR(INDEX(②金銭出納簿!$C$4:$M$564,MATCH(LARGE((②金銭出納簿!$G$4:$G$564=$A$1)*1/ROW(②金銭出納簿!$C$4:$C$564),ROWS($A$18:$A146)),1/ROW(②金銭出納簿!$C$4:$C$564),0),COLUMNS($A$5:B$5)),"")</f>
        <v/>
      </c>
      <c r="C135" s="12" t="str">
        <f t="array" ref="C135">IFERROR(INDEX(②金銭出納簿!$C$4:$M$564,MATCH(LARGE((②金銭出納簿!$G$4:$G$564=$A$1)*1/ROW(②金銭出納簿!$C$4:$C$564),ROWS($A$18:$A146)),1/ROW(②金銭出納簿!$C$4:$C$564),0),COLUMNS($A$5:C$5)),"")</f>
        <v/>
      </c>
      <c r="D135" s="12" t="str">
        <f t="array" ref="D135">IFERROR(INDEX(②金銭出納簿!$C$4:$M$564,MATCH(LARGE((②金銭出納簿!$G$4:$G$564=$A$1)*1/ROW(②金銭出納簿!$C$4:$C$564),ROWS($A$18:$A146)),1/ROW(②金銭出納簿!$C$4:$C$564),0),COLUMNS($A$5:D$5)),"")</f>
        <v/>
      </c>
      <c r="E135" s="12" t="str">
        <f t="array" ref="E135">IFERROR(INDEX(②金銭出納簿!$C$4:$M$564,MATCH(LARGE((②金銭出納簿!$G$4:$G$564=$A$1)*1/ROW(②金銭出納簿!$C$4:$C$564),ROWS($A$18:$A146)),1/ROW(②金銭出納簿!$C$4:$C$564),0),COLUMNS($A$5:E$5)),"")</f>
        <v/>
      </c>
      <c r="F135" s="134" t="str">
        <f t="array" ref="F135">IFERROR(INDEX(②金銭出納簿!$C$4:$M$564,MATCH(LARGE((②金銭出納簿!$G$4:$G$564=$A$1)*1/ROW(②金銭出納簿!$C$4:$C$564),ROWS($A$18:$A146)),1/ROW(②金銭出納簿!$C$4:$C$564),0),COLUMNS($A$5:F$5)),"")</f>
        <v/>
      </c>
      <c r="G135" s="134" t="str">
        <f t="array" ref="G135">IFERROR(INDEX(②金銭出納簿!$C$4:$M$564,MATCH(LARGE((②金銭出納簿!$G$4:$G$564=$A$1)*1/ROW(②金銭出納簿!$C$4:$C$564),ROWS($A$18:$A146)),1/ROW(②金銭出納簿!$C$4:$C$564),0),COLUMNS($A$5:G$5)),"")</f>
        <v/>
      </c>
      <c r="H135" s="15" t="str">
        <f t="array" ref="H135">IFERROR(INDEX(②金銭出納簿!$C$4:$M$564,MATCH(LARGE((②金銭出納簿!$G$4:$G$564=$A$1)*1/ROW(②金銭出納簿!$C$4:$C$564),ROWS($A$18:$A146)),1/ROW(②金銭出納簿!$C$4:$C$564),0),COLUMNS($A$5:H$5)),"")</f>
        <v/>
      </c>
      <c r="I135" s="17" t="str">
        <f t="array" ref="I135">IFERROR(INDEX(②金銭出納簿!$C$4:$M$564,MATCH(LARGE((②金銭出納簿!$G$4:$G$564=$A$1)*1/ROW(②金銭出納簿!$C$4:$C$564),ROWS($A$18:$A146)),1/ROW(②金銭出納簿!$C$4:$C$564),0),COLUMNS($A$5:I$5)),"")</f>
        <v/>
      </c>
      <c r="J135" s="16" t="str">
        <f t="array" ref="J135">IFERROR(INDEX(②金銭出納簿!$C$4:$M$564,MATCH(LARGE((②金銭出納簿!$G$4:$G$564=$A$1)*1/ROW(②金銭出納簿!$C$4:$C$564),ROWS($A$18:$A146)),1/ROW(②金銭出納簿!$C$4:$C$564),0),COLUMNS($A$5:J$5)),"")</f>
        <v/>
      </c>
      <c r="K135" s="17" t="str">
        <f t="shared" si="4"/>
        <v/>
      </c>
      <c r="L135" s="23" t="str">
        <f t="shared" si="5"/>
        <v/>
      </c>
    </row>
    <row r="136" spans="1:12" ht="20.25" customHeight="1" x14ac:dyDescent="0.15">
      <c r="A136" s="124" t="str">
        <f t="array" ref="A136">IFERROR(INDEX(②金銭出納簿!$C$4:$M$564,MATCH(LARGE((②金銭出納簿!$G$4:$G$564=$A$1)*1/ROW(②金銭出納簿!$C$4:$C$564),ROWS($A$18:$A147)),1/ROW(②金銭出納簿!$C$4:$C$564),0),COLUMNS($A$5:A$5)),"")</f>
        <v/>
      </c>
      <c r="B136" s="125" t="str">
        <f t="array" ref="B136">IFERROR(INDEX(②金銭出納簿!$C$4:$M$564,MATCH(LARGE((②金銭出納簿!$G$4:$G$564=$A$1)*1/ROW(②金銭出納簿!$C$4:$C$564),ROWS($A$18:$A147)),1/ROW(②金銭出納簿!$C$4:$C$564),0),COLUMNS($A$5:B$5)),"")</f>
        <v/>
      </c>
      <c r="C136" s="12" t="str">
        <f t="array" ref="C136">IFERROR(INDEX(②金銭出納簿!$C$4:$M$564,MATCH(LARGE((②金銭出納簿!$G$4:$G$564=$A$1)*1/ROW(②金銭出納簿!$C$4:$C$564),ROWS($A$18:$A147)),1/ROW(②金銭出納簿!$C$4:$C$564),0),COLUMNS($A$5:C$5)),"")</f>
        <v/>
      </c>
      <c r="D136" s="12" t="str">
        <f t="array" ref="D136">IFERROR(INDEX(②金銭出納簿!$C$4:$M$564,MATCH(LARGE((②金銭出納簿!$G$4:$G$564=$A$1)*1/ROW(②金銭出納簿!$C$4:$C$564),ROWS($A$18:$A147)),1/ROW(②金銭出納簿!$C$4:$C$564),0),COLUMNS($A$5:D$5)),"")</f>
        <v/>
      </c>
      <c r="E136" s="12" t="str">
        <f t="array" ref="E136">IFERROR(INDEX(②金銭出納簿!$C$4:$M$564,MATCH(LARGE((②金銭出納簿!$G$4:$G$564=$A$1)*1/ROW(②金銭出納簿!$C$4:$C$564),ROWS($A$18:$A147)),1/ROW(②金銭出納簿!$C$4:$C$564),0),COLUMNS($A$5:E$5)),"")</f>
        <v/>
      </c>
      <c r="F136" s="134" t="str">
        <f t="array" ref="F136">IFERROR(INDEX(②金銭出納簿!$C$4:$M$564,MATCH(LARGE((②金銭出納簿!$G$4:$G$564=$A$1)*1/ROW(②金銭出納簿!$C$4:$C$564),ROWS($A$18:$A147)),1/ROW(②金銭出納簿!$C$4:$C$564),0),COLUMNS($A$5:F$5)),"")</f>
        <v/>
      </c>
      <c r="G136" s="134" t="str">
        <f t="array" ref="G136">IFERROR(INDEX(②金銭出納簿!$C$4:$M$564,MATCH(LARGE((②金銭出納簿!$G$4:$G$564=$A$1)*1/ROW(②金銭出納簿!$C$4:$C$564),ROWS($A$18:$A147)),1/ROW(②金銭出納簿!$C$4:$C$564),0),COLUMNS($A$5:G$5)),"")</f>
        <v/>
      </c>
      <c r="H136" s="15" t="str">
        <f t="array" ref="H136">IFERROR(INDEX(②金銭出納簿!$C$4:$M$564,MATCH(LARGE((②金銭出納簿!$G$4:$G$564=$A$1)*1/ROW(②金銭出納簿!$C$4:$C$564),ROWS($A$18:$A147)),1/ROW(②金銭出納簿!$C$4:$C$564),0),COLUMNS($A$5:H$5)),"")</f>
        <v/>
      </c>
      <c r="I136" s="17" t="str">
        <f t="array" ref="I136">IFERROR(INDEX(②金銭出納簿!$C$4:$M$564,MATCH(LARGE((②金銭出納簿!$G$4:$G$564=$A$1)*1/ROW(②金銭出納簿!$C$4:$C$564),ROWS($A$18:$A147)),1/ROW(②金銭出納簿!$C$4:$C$564),0),COLUMNS($A$5:I$5)),"")</f>
        <v/>
      </c>
      <c r="J136" s="16" t="str">
        <f t="array" ref="J136">IFERROR(INDEX(②金銭出納簿!$C$4:$M$564,MATCH(LARGE((②金銭出納簿!$G$4:$G$564=$A$1)*1/ROW(②金銭出納簿!$C$4:$C$564),ROWS($A$18:$A147)),1/ROW(②金銭出納簿!$C$4:$C$564),0),COLUMNS($A$5:J$5)),"")</f>
        <v/>
      </c>
      <c r="K136" s="17" t="str">
        <f t="shared" si="4"/>
        <v/>
      </c>
      <c r="L136" s="23" t="str">
        <f t="shared" si="5"/>
        <v/>
      </c>
    </row>
    <row r="137" spans="1:12" ht="20.25" customHeight="1" x14ac:dyDescent="0.15">
      <c r="A137" s="124" t="str">
        <f t="array" ref="A137">IFERROR(INDEX(②金銭出納簿!$C$4:$M$564,MATCH(LARGE((②金銭出納簿!$G$4:$G$564=$A$1)*1/ROW(②金銭出納簿!$C$4:$C$564),ROWS($A$18:$A148)),1/ROW(②金銭出納簿!$C$4:$C$564),0),COLUMNS($A$5:A$5)),"")</f>
        <v/>
      </c>
      <c r="B137" s="125" t="str">
        <f t="array" ref="B137">IFERROR(INDEX(②金銭出納簿!$C$4:$M$564,MATCH(LARGE((②金銭出納簿!$G$4:$G$564=$A$1)*1/ROW(②金銭出納簿!$C$4:$C$564),ROWS($A$18:$A148)),1/ROW(②金銭出納簿!$C$4:$C$564),0),COLUMNS($A$5:B$5)),"")</f>
        <v/>
      </c>
      <c r="C137" s="12" t="str">
        <f t="array" ref="C137">IFERROR(INDEX(②金銭出納簿!$C$4:$M$564,MATCH(LARGE((②金銭出納簿!$G$4:$G$564=$A$1)*1/ROW(②金銭出納簿!$C$4:$C$564),ROWS($A$18:$A148)),1/ROW(②金銭出納簿!$C$4:$C$564),0),COLUMNS($A$5:C$5)),"")</f>
        <v/>
      </c>
      <c r="D137" s="12" t="str">
        <f t="array" ref="D137">IFERROR(INDEX(②金銭出納簿!$C$4:$M$564,MATCH(LARGE((②金銭出納簿!$G$4:$G$564=$A$1)*1/ROW(②金銭出納簿!$C$4:$C$564),ROWS($A$18:$A148)),1/ROW(②金銭出納簿!$C$4:$C$564),0),COLUMNS($A$5:D$5)),"")</f>
        <v/>
      </c>
      <c r="E137" s="12" t="str">
        <f t="array" ref="E137">IFERROR(INDEX(②金銭出納簿!$C$4:$M$564,MATCH(LARGE((②金銭出納簿!$G$4:$G$564=$A$1)*1/ROW(②金銭出納簿!$C$4:$C$564),ROWS($A$18:$A148)),1/ROW(②金銭出納簿!$C$4:$C$564),0),COLUMNS($A$5:E$5)),"")</f>
        <v/>
      </c>
      <c r="F137" s="134" t="str">
        <f t="array" ref="F137">IFERROR(INDEX(②金銭出納簿!$C$4:$M$564,MATCH(LARGE((②金銭出納簿!$G$4:$G$564=$A$1)*1/ROW(②金銭出納簿!$C$4:$C$564),ROWS($A$18:$A148)),1/ROW(②金銭出納簿!$C$4:$C$564),0),COLUMNS($A$5:F$5)),"")</f>
        <v/>
      </c>
      <c r="G137" s="134" t="str">
        <f t="array" ref="G137">IFERROR(INDEX(②金銭出納簿!$C$4:$M$564,MATCH(LARGE((②金銭出納簿!$G$4:$G$564=$A$1)*1/ROW(②金銭出納簿!$C$4:$C$564),ROWS($A$18:$A148)),1/ROW(②金銭出納簿!$C$4:$C$564),0),COLUMNS($A$5:G$5)),"")</f>
        <v/>
      </c>
      <c r="H137" s="15" t="str">
        <f t="array" ref="H137">IFERROR(INDEX(②金銭出納簿!$C$4:$M$564,MATCH(LARGE((②金銭出納簿!$G$4:$G$564=$A$1)*1/ROW(②金銭出納簿!$C$4:$C$564),ROWS($A$18:$A148)),1/ROW(②金銭出納簿!$C$4:$C$564),0),COLUMNS($A$5:H$5)),"")</f>
        <v/>
      </c>
      <c r="I137" s="17" t="str">
        <f t="array" ref="I137">IFERROR(INDEX(②金銭出納簿!$C$4:$M$564,MATCH(LARGE((②金銭出納簿!$G$4:$G$564=$A$1)*1/ROW(②金銭出納簿!$C$4:$C$564),ROWS($A$18:$A148)),1/ROW(②金銭出納簿!$C$4:$C$564),0),COLUMNS($A$5:I$5)),"")</f>
        <v/>
      </c>
      <c r="J137" s="16" t="str">
        <f t="array" ref="J137">IFERROR(INDEX(②金銭出納簿!$C$4:$M$564,MATCH(LARGE((②金銭出納簿!$G$4:$G$564=$A$1)*1/ROW(②金銭出納簿!$C$4:$C$564),ROWS($A$18:$A148)),1/ROW(②金銭出納簿!$C$4:$C$564),0),COLUMNS($A$5:J$5)),"")</f>
        <v/>
      </c>
      <c r="K137" s="17" t="str">
        <f t="shared" si="4"/>
        <v/>
      </c>
      <c r="L137" s="23" t="str">
        <f t="shared" si="5"/>
        <v/>
      </c>
    </row>
    <row r="138" spans="1:12" ht="20.25" customHeight="1" x14ac:dyDescent="0.15">
      <c r="A138" s="124" t="str">
        <f t="array" ref="A138">IFERROR(INDEX(②金銭出納簿!$C$4:$M$564,MATCH(LARGE((②金銭出納簿!$G$4:$G$564=$A$1)*1/ROW(②金銭出納簿!$C$4:$C$564),ROWS($A$18:$A149)),1/ROW(②金銭出納簿!$C$4:$C$564),0),COLUMNS($A$5:A$5)),"")</f>
        <v/>
      </c>
      <c r="B138" s="125" t="str">
        <f t="array" ref="B138">IFERROR(INDEX(②金銭出納簿!$C$4:$M$564,MATCH(LARGE((②金銭出納簿!$G$4:$G$564=$A$1)*1/ROW(②金銭出納簿!$C$4:$C$564),ROWS($A$18:$A149)),1/ROW(②金銭出納簿!$C$4:$C$564),0),COLUMNS($A$5:B$5)),"")</f>
        <v/>
      </c>
      <c r="C138" s="12" t="str">
        <f t="array" ref="C138">IFERROR(INDEX(②金銭出納簿!$C$4:$M$564,MATCH(LARGE((②金銭出納簿!$G$4:$G$564=$A$1)*1/ROW(②金銭出納簿!$C$4:$C$564),ROWS($A$18:$A149)),1/ROW(②金銭出納簿!$C$4:$C$564),0),COLUMNS($A$5:C$5)),"")</f>
        <v/>
      </c>
      <c r="D138" s="12" t="str">
        <f t="array" ref="D138">IFERROR(INDEX(②金銭出納簿!$C$4:$M$564,MATCH(LARGE((②金銭出納簿!$G$4:$G$564=$A$1)*1/ROW(②金銭出納簿!$C$4:$C$564),ROWS($A$18:$A149)),1/ROW(②金銭出納簿!$C$4:$C$564),0),COLUMNS($A$5:D$5)),"")</f>
        <v/>
      </c>
      <c r="E138" s="12" t="str">
        <f t="array" ref="E138">IFERROR(INDEX(②金銭出納簿!$C$4:$M$564,MATCH(LARGE((②金銭出納簿!$G$4:$G$564=$A$1)*1/ROW(②金銭出納簿!$C$4:$C$564),ROWS($A$18:$A149)),1/ROW(②金銭出納簿!$C$4:$C$564),0),COLUMNS($A$5:E$5)),"")</f>
        <v/>
      </c>
      <c r="F138" s="134" t="str">
        <f t="array" ref="F138">IFERROR(INDEX(②金銭出納簿!$C$4:$M$564,MATCH(LARGE((②金銭出納簿!$G$4:$G$564=$A$1)*1/ROW(②金銭出納簿!$C$4:$C$564),ROWS($A$18:$A149)),1/ROW(②金銭出納簿!$C$4:$C$564),0),COLUMNS($A$5:F$5)),"")</f>
        <v/>
      </c>
      <c r="G138" s="134" t="str">
        <f t="array" ref="G138">IFERROR(INDEX(②金銭出納簿!$C$4:$M$564,MATCH(LARGE((②金銭出納簿!$G$4:$G$564=$A$1)*1/ROW(②金銭出納簿!$C$4:$C$564),ROWS($A$18:$A149)),1/ROW(②金銭出納簿!$C$4:$C$564),0),COLUMNS($A$5:G$5)),"")</f>
        <v/>
      </c>
      <c r="H138" s="15" t="str">
        <f t="array" ref="H138">IFERROR(INDEX(②金銭出納簿!$C$4:$M$564,MATCH(LARGE((②金銭出納簿!$G$4:$G$564=$A$1)*1/ROW(②金銭出納簿!$C$4:$C$564),ROWS($A$18:$A149)),1/ROW(②金銭出納簿!$C$4:$C$564),0),COLUMNS($A$5:H$5)),"")</f>
        <v/>
      </c>
      <c r="I138" s="17" t="str">
        <f t="array" ref="I138">IFERROR(INDEX(②金銭出納簿!$C$4:$M$564,MATCH(LARGE((②金銭出納簿!$G$4:$G$564=$A$1)*1/ROW(②金銭出納簿!$C$4:$C$564),ROWS($A$18:$A149)),1/ROW(②金銭出納簿!$C$4:$C$564),0),COLUMNS($A$5:I$5)),"")</f>
        <v/>
      </c>
      <c r="J138" s="16" t="str">
        <f t="array" ref="J138">IFERROR(INDEX(②金銭出納簿!$C$4:$M$564,MATCH(LARGE((②金銭出納簿!$G$4:$G$564=$A$1)*1/ROW(②金銭出納簿!$C$4:$C$564),ROWS($A$18:$A149)),1/ROW(②金銭出納簿!$C$4:$C$564),0),COLUMNS($A$5:J$5)),"")</f>
        <v/>
      </c>
      <c r="K138" s="17" t="str">
        <f t="shared" si="4"/>
        <v/>
      </c>
      <c r="L138" s="23" t="str">
        <f t="shared" si="5"/>
        <v/>
      </c>
    </row>
    <row r="139" spans="1:12" ht="20.25" customHeight="1" x14ac:dyDescent="0.15">
      <c r="A139" s="124" t="str">
        <f t="array" ref="A139">IFERROR(INDEX(②金銭出納簿!$C$4:$M$564,MATCH(LARGE((②金銭出納簿!$G$4:$G$564=$A$1)*1/ROW(②金銭出納簿!$C$4:$C$564),ROWS($A$18:$A150)),1/ROW(②金銭出納簿!$C$4:$C$564),0),COLUMNS($A$5:A$5)),"")</f>
        <v/>
      </c>
      <c r="B139" s="125" t="str">
        <f t="array" ref="B139">IFERROR(INDEX(②金銭出納簿!$C$4:$M$564,MATCH(LARGE((②金銭出納簿!$G$4:$G$564=$A$1)*1/ROW(②金銭出納簿!$C$4:$C$564),ROWS($A$18:$A150)),1/ROW(②金銭出納簿!$C$4:$C$564),0),COLUMNS($A$5:B$5)),"")</f>
        <v/>
      </c>
      <c r="C139" s="12" t="str">
        <f t="array" ref="C139">IFERROR(INDEX(②金銭出納簿!$C$4:$M$564,MATCH(LARGE((②金銭出納簿!$G$4:$G$564=$A$1)*1/ROW(②金銭出納簿!$C$4:$C$564),ROWS($A$18:$A150)),1/ROW(②金銭出納簿!$C$4:$C$564),0),COLUMNS($A$5:C$5)),"")</f>
        <v/>
      </c>
      <c r="D139" s="12" t="str">
        <f t="array" ref="D139">IFERROR(INDEX(②金銭出納簿!$C$4:$M$564,MATCH(LARGE((②金銭出納簿!$G$4:$G$564=$A$1)*1/ROW(②金銭出納簿!$C$4:$C$564),ROWS($A$18:$A150)),1/ROW(②金銭出納簿!$C$4:$C$564),0),COLUMNS($A$5:D$5)),"")</f>
        <v/>
      </c>
      <c r="E139" s="12" t="str">
        <f t="array" ref="E139">IFERROR(INDEX(②金銭出納簿!$C$4:$M$564,MATCH(LARGE((②金銭出納簿!$G$4:$G$564=$A$1)*1/ROW(②金銭出納簿!$C$4:$C$564),ROWS($A$18:$A150)),1/ROW(②金銭出納簿!$C$4:$C$564),0),COLUMNS($A$5:E$5)),"")</f>
        <v/>
      </c>
      <c r="F139" s="134" t="str">
        <f t="array" ref="F139">IFERROR(INDEX(②金銭出納簿!$C$4:$M$564,MATCH(LARGE((②金銭出納簿!$G$4:$G$564=$A$1)*1/ROW(②金銭出納簿!$C$4:$C$564),ROWS($A$18:$A150)),1/ROW(②金銭出納簿!$C$4:$C$564),0),COLUMNS($A$5:F$5)),"")</f>
        <v/>
      </c>
      <c r="G139" s="134" t="str">
        <f t="array" ref="G139">IFERROR(INDEX(②金銭出納簿!$C$4:$M$564,MATCH(LARGE((②金銭出納簿!$G$4:$G$564=$A$1)*1/ROW(②金銭出納簿!$C$4:$C$564),ROWS($A$18:$A150)),1/ROW(②金銭出納簿!$C$4:$C$564),0),COLUMNS($A$5:G$5)),"")</f>
        <v/>
      </c>
      <c r="H139" s="15" t="str">
        <f t="array" ref="H139">IFERROR(INDEX(②金銭出納簿!$C$4:$M$564,MATCH(LARGE((②金銭出納簿!$G$4:$G$564=$A$1)*1/ROW(②金銭出納簿!$C$4:$C$564),ROWS($A$18:$A150)),1/ROW(②金銭出納簿!$C$4:$C$564),0),COLUMNS($A$5:H$5)),"")</f>
        <v/>
      </c>
      <c r="I139" s="17" t="str">
        <f t="array" ref="I139">IFERROR(INDEX(②金銭出納簿!$C$4:$M$564,MATCH(LARGE((②金銭出納簿!$G$4:$G$564=$A$1)*1/ROW(②金銭出納簿!$C$4:$C$564),ROWS($A$18:$A150)),1/ROW(②金銭出納簿!$C$4:$C$564),0),COLUMNS($A$5:I$5)),"")</f>
        <v/>
      </c>
      <c r="J139" s="16" t="str">
        <f t="array" ref="J139">IFERROR(INDEX(②金銭出納簿!$C$4:$M$564,MATCH(LARGE((②金銭出納簿!$G$4:$G$564=$A$1)*1/ROW(②金銭出納簿!$C$4:$C$564),ROWS($A$18:$A150)),1/ROW(②金銭出納簿!$C$4:$C$564),0),COLUMNS($A$5:J$5)),"")</f>
        <v/>
      </c>
      <c r="K139" s="17" t="str">
        <f t="shared" si="4"/>
        <v/>
      </c>
      <c r="L139" s="23" t="str">
        <f t="shared" si="5"/>
        <v/>
      </c>
    </row>
    <row r="140" spans="1:12" ht="20.25" customHeight="1" x14ac:dyDescent="0.15">
      <c r="A140" s="124" t="str">
        <f t="array" ref="A140">IFERROR(INDEX(②金銭出納簿!$C$4:$M$564,MATCH(LARGE((②金銭出納簿!$G$4:$G$564=$A$1)*1/ROW(②金銭出納簿!$C$4:$C$564),ROWS($A$18:$A151)),1/ROW(②金銭出納簿!$C$4:$C$564),0),COLUMNS($A$5:A$5)),"")</f>
        <v/>
      </c>
      <c r="B140" s="125" t="str">
        <f t="array" ref="B140">IFERROR(INDEX(②金銭出納簿!$C$4:$M$564,MATCH(LARGE((②金銭出納簿!$G$4:$G$564=$A$1)*1/ROW(②金銭出納簿!$C$4:$C$564),ROWS($A$18:$A151)),1/ROW(②金銭出納簿!$C$4:$C$564),0),COLUMNS($A$5:B$5)),"")</f>
        <v/>
      </c>
      <c r="C140" s="12" t="str">
        <f t="array" ref="C140">IFERROR(INDEX(②金銭出納簿!$C$4:$M$564,MATCH(LARGE((②金銭出納簿!$G$4:$G$564=$A$1)*1/ROW(②金銭出納簿!$C$4:$C$564),ROWS($A$18:$A151)),1/ROW(②金銭出納簿!$C$4:$C$564),0),COLUMNS($A$5:C$5)),"")</f>
        <v/>
      </c>
      <c r="D140" s="12" t="str">
        <f t="array" ref="D140">IFERROR(INDEX(②金銭出納簿!$C$4:$M$564,MATCH(LARGE((②金銭出納簿!$G$4:$G$564=$A$1)*1/ROW(②金銭出納簿!$C$4:$C$564),ROWS($A$18:$A151)),1/ROW(②金銭出納簿!$C$4:$C$564),0),COLUMNS($A$5:D$5)),"")</f>
        <v/>
      </c>
      <c r="E140" s="12" t="str">
        <f t="array" ref="E140">IFERROR(INDEX(②金銭出納簿!$C$4:$M$564,MATCH(LARGE((②金銭出納簿!$G$4:$G$564=$A$1)*1/ROW(②金銭出納簿!$C$4:$C$564),ROWS($A$18:$A151)),1/ROW(②金銭出納簿!$C$4:$C$564),0),COLUMNS($A$5:E$5)),"")</f>
        <v/>
      </c>
      <c r="F140" s="134" t="str">
        <f t="array" ref="F140">IFERROR(INDEX(②金銭出納簿!$C$4:$M$564,MATCH(LARGE((②金銭出納簿!$G$4:$G$564=$A$1)*1/ROW(②金銭出納簿!$C$4:$C$564),ROWS($A$18:$A151)),1/ROW(②金銭出納簿!$C$4:$C$564),0),COLUMNS($A$5:F$5)),"")</f>
        <v/>
      </c>
      <c r="G140" s="134" t="str">
        <f t="array" ref="G140">IFERROR(INDEX(②金銭出納簿!$C$4:$M$564,MATCH(LARGE((②金銭出納簿!$G$4:$G$564=$A$1)*1/ROW(②金銭出納簿!$C$4:$C$564),ROWS($A$18:$A151)),1/ROW(②金銭出納簿!$C$4:$C$564),0),COLUMNS($A$5:G$5)),"")</f>
        <v/>
      </c>
      <c r="H140" s="15" t="str">
        <f t="array" ref="H140">IFERROR(INDEX(②金銭出納簿!$C$4:$M$564,MATCH(LARGE((②金銭出納簿!$G$4:$G$564=$A$1)*1/ROW(②金銭出納簿!$C$4:$C$564),ROWS($A$18:$A151)),1/ROW(②金銭出納簿!$C$4:$C$564),0),COLUMNS($A$5:H$5)),"")</f>
        <v/>
      </c>
      <c r="I140" s="17" t="str">
        <f t="array" ref="I140">IFERROR(INDEX(②金銭出納簿!$C$4:$M$564,MATCH(LARGE((②金銭出納簿!$G$4:$G$564=$A$1)*1/ROW(②金銭出納簿!$C$4:$C$564),ROWS($A$18:$A151)),1/ROW(②金銭出納簿!$C$4:$C$564),0),COLUMNS($A$5:I$5)),"")</f>
        <v/>
      </c>
      <c r="J140" s="16" t="str">
        <f t="array" ref="J140">IFERROR(INDEX(②金銭出納簿!$C$4:$M$564,MATCH(LARGE((②金銭出納簿!$G$4:$G$564=$A$1)*1/ROW(②金銭出納簿!$C$4:$C$564),ROWS($A$18:$A151)),1/ROW(②金銭出納簿!$C$4:$C$564),0),COLUMNS($A$5:J$5)),"")</f>
        <v/>
      </c>
      <c r="K140" s="17" t="str">
        <f t="shared" si="4"/>
        <v/>
      </c>
      <c r="L140" s="23" t="str">
        <f t="shared" si="5"/>
        <v/>
      </c>
    </row>
    <row r="141" spans="1:12" ht="20.25" customHeight="1" x14ac:dyDescent="0.15">
      <c r="A141" s="124" t="str">
        <f t="array" ref="A141">IFERROR(INDEX(②金銭出納簿!$C$4:$M$564,MATCH(LARGE((②金銭出納簿!$G$4:$G$564=$A$1)*1/ROW(②金銭出納簿!$C$4:$C$564),ROWS($A$18:$A152)),1/ROW(②金銭出納簿!$C$4:$C$564),0),COLUMNS($A$5:A$5)),"")</f>
        <v/>
      </c>
      <c r="B141" s="125" t="str">
        <f t="array" ref="B141">IFERROR(INDEX(②金銭出納簿!$C$4:$M$564,MATCH(LARGE((②金銭出納簿!$G$4:$G$564=$A$1)*1/ROW(②金銭出納簿!$C$4:$C$564),ROWS($A$18:$A152)),1/ROW(②金銭出納簿!$C$4:$C$564),0),COLUMNS($A$5:B$5)),"")</f>
        <v/>
      </c>
      <c r="C141" s="12" t="str">
        <f t="array" ref="C141">IFERROR(INDEX(②金銭出納簿!$C$4:$M$564,MATCH(LARGE((②金銭出納簿!$G$4:$G$564=$A$1)*1/ROW(②金銭出納簿!$C$4:$C$564),ROWS($A$18:$A152)),1/ROW(②金銭出納簿!$C$4:$C$564),0),COLUMNS($A$5:C$5)),"")</f>
        <v/>
      </c>
      <c r="D141" s="12" t="str">
        <f t="array" ref="D141">IFERROR(INDEX(②金銭出納簿!$C$4:$M$564,MATCH(LARGE((②金銭出納簿!$G$4:$G$564=$A$1)*1/ROW(②金銭出納簿!$C$4:$C$564),ROWS($A$18:$A152)),1/ROW(②金銭出納簿!$C$4:$C$564),0),COLUMNS($A$5:D$5)),"")</f>
        <v/>
      </c>
      <c r="E141" s="12" t="str">
        <f t="array" ref="E141">IFERROR(INDEX(②金銭出納簿!$C$4:$M$564,MATCH(LARGE((②金銭出納簿!$G$4:$G$564=$A$1)*1/ROW(②金銭出納簿!$C$4:$C$564),ROWS($A$18:$A152)),1/ROW(②金銭出納簿!$C$4:$C$564),0),COLUMNS($A$5:E$5)),"")</f>
        <v/>
      </c>
      <c r="F141" s="134" t="str">
        <f t="array" ref="F141">IFERROR(INDEX(②金銭出納簿!$C$4:$M$564,MATCH(LARGE((②金銭出納簿!$G$4:$G$564=$A$1)*1/ROW(②金銭出納簿!$C$4:$C$564),ROWS($A$18:$A152)),1/ROW(②金銭出納簿!$C$4:$C$564),0),COLUMNS($A$5:F$5)),"")</f>
        <v/>
      </c>
      <c r="G141" s="134" t="str">
        <f t="array" ref="G141">IFERROR(INDEX(②金銭出納簿!$C$4:$M$564,MATCH(LARGE((②金銭出納簿!$G$4:$G$564=$A$1)*1/ROW(②金銭出納簿!$C$4:$C$564),ROWS($A$18:$A152)),1/ROW(②金銭出納簿!$C$4:$C$564),0),COLUMNS($A$5:G$5)),"")</f>
        <v/>
      </c>
      <c r="H141" s="15" t="str">
        <f t="array" ref="H141">IFERROR(INDEX(②金銭出納簿!$C$4:$M$564,MATCH(LARGE((②金銭出納簿!$G$4:$G$564=$A$1)*1/ROW(②金銭出納簿!$C$4:$C$564),ROWS($A$18:$A152)),1/ROW(②金銭出納簿!$C$4:$C$564),0),COLUMNS($A$5:H$5)),"")</f>
        <v/>
      </c>
      <c r="I141" s="17" t="str">
        <f t="array" ref="I141">IFERROR(INDEX(②金銭出納簿!$C$4:$M$564,MATCH(LARGE((②金銭出納簿!$G$4:$G$564=$A$1)*1/ROW(②金銭出納簿!$C$4:$C$564),ROWS($A$18:$A152)),1/ROW(②金銭出納簿!$C$4:$C$564),0),COLUMNS($A$5:I$5)),"")</f>
        <v/>
      </c>
      <c r="J141" s="16" t="str">
        <f t="array" ref="J141">IFERROR(INDEX(②金銭出納簿!$C$4:$M$564,MATCH(LARGE((②金銭出納簿!$G$4:$G$564=$A$1)*1/ROW(②金銭出納簿!$C$4:$C$564),ROWS($A$18:$A152)),1/ROW(②金銭出納簿!$C$4:$C$564),0),COLUMNS($A$5:J$5)),"")</f>
        <v/>
      </c>
      <c r="K141" s="17" t="str">
        <f t="shared" si="4"/>
        <v/>
      </c>
      <c r="L141" s="23" t="str">
        <f t="shared" si="5"/>
        <v/>
      </c>
    </row>
    <row r="142" spans="1:12" ht="20.25" customHeight="1" x14ac:dyDescent="0.15">
      <c r="A142" s="124" t="str">
        <f t="array" ref="A142">IFERROR(INDEX(②金銭出納簿!$C$4:$M$564,MATCH(LARGE((②金銭出納簿!$G$4:$G$564=$A$1)*1/ROW(②金銭出納簿!$C$4:$C$564),ROWS($A$18:$A153)),1/ROW(②金銭出納簿!$C$4:$C$564),0),COLUMNS($A$5:A$5)),"")</f>
        <v/>
      </c>
      <c r="B142" s="125" t="str">
        <f t="array" ref="B142">IFERROR(INDEX(②金銭出納簿!$C$4:$M$564,MATCH(LARGE((②金銭出納簿!$G$4:$G$564=$A$1)*1/ROW(②金銭出納簿!$C$4:$C$564),ROWS($A$18:$A153)),1/ROW(②金銭出納簿!$C$4:$C$564),0),COLUMNS($A$5:B$5)),"")</f>
        <v/>
      </c>
      <c r="C142" s="12" t="str">
        <f t="array" ref="C142">IFERROR(INDEX(②金銭出納簿!$C$4:$M$564,MATCH(LARGE((②金銭出納簿!$G$4:$G$564=$A$1)*1/ROW(②金銭出納簿!$C$4:$C$564),ROWS($A$18:$A153)),1/ROW(②金銭出納簿!$C$4:$C$564),0),COLUMNS($A$5:C$5)),"")</f>
        <v/>
      </c>
      <c r="D142" s="12" t="str">
        <f t="array" ref="D142">IFERROR(INDEX(②金銭出納簿!$C$4:$M$564,MATCH(LARGE((②金銭出納簿!$G$4:$G$564=$A$1)*1/ROW(②金銭出納簿!$C$4:$C$564),ROWS($A$18:$A153)),1/ROW(②金銭出納簿!$C$4:$C$564),0),COLUMNS($A$5:D$5)),"")</f>
        <v/>
      </c>
      <c r="E142" s="12" t="str">
        <f t="array" ref="E142">IFERROR(INDEX(②金銭出納簿!$C$4:$M$564,MATCH(LARGE((②金銭出納簿!$G$4:$G$564=$A$1)*1/ROW(②金銭出納簿!$C$4:$C$564),ROWS($A$18:$A153)),1/ROW(②金銭出納簿!$C$4:$C$564),0),COLUMNS($A$5:E$5)),"")</f>
        <v/>
      </c>
      <c r="F142" s="134" t="str">
        <f t="array" ref="F142">IFERROR(INDEX(②金銭出納簿!$C$4:$M$564,MATCH(LARGE((②金銭出納簿!$G$4:$G$564=$A$1)*1/ROW(②金銭出納簿!$C$4:$C$564),ROWS($A$18:$A153)),1/ROW(②金銭出納簿!$C$4:$C$564),0),COLUMNS($A$5:F$5)),"")</f>
        <v/>
      </c>
      <c r="G142" s="134" t="str">
        <f t="array" ref="G142">IFERROR(INDEX(②金銭出納簿!$C$4:$M$564,MATCH(LARGE((②金銭出納簿!$G$4:$G$564=$A$1)*1/ROW(②金銭出納簿!$C$4:$C$564),ROWS($A$18:$A153)),1/ROW(②金銭出納簿!$C$4:$C$564),0),COLUMNS($A$5:G$5)),"")</f>
        <v/>
      </c>
      <c r="H142" s="15" t="str">
        <f t="array" ref="H142">IFERROR(INDEX(②金銭出納簿!$C$4:$M$564,MATCH(LARGE((②金銭出納簿!$G$4:$G$564=$A$1)*1/ROW(②金銭出納簿!$C$4:$C$564),ROWS($A$18:$A153)),1/ROW(②金銭出納簿!$C$4:$C$564),0),COLUMNS($A$5:H$5)),"")</f>
        <v/>
      </c>
      <c r="I142" s="17" t="str">
        <f t="array" ref="I142">IFERROR(INDEX(②金銭出納簿!$C$4:$M$564,MATCH(LARGE((②金銭出納簿!$G$4:$G$564=$A$1)*1/ROW(②金銭出納簿!$C$4:$C$564),ROWS($A$18:$A153)),1/ROW(②金銭出納簿!$C$4:$C$564),0),COLUMNS($A$5:I$5)),"")</f>
        <v/>
      </c>
      <c r="J142" s="16" t="str">
        <f t="array" ref="J142">IFERROR(INDEX(②金銭出納簿!$C$4:$M$564,MATCH(LARGE((②金銭出納簿!$G$4:$G$564=$A$1)*1/ROW(②金銭出納簿!$C$4:$C$564),ROWS($A$18:$A153)),1/ROW(②金銭出納簿!$C$4:$C$564),0),COLUMNS($A$5:J$5)),"")</f>
        <v/>
      </c>
      <c r="K142" s="17" t="str">
        <f t="shared" si="4"/>
        <v/>
      </c>
      <c r="L142" s="23" t="str">
        <f t="shared" si="5"/>
        <v/>
      </c>
    </row>
    <row r="143" spans="1:12" ht="20.25" customHeight="1" x14ac:dyDescent="0.15">
      <c r="A143" s="124" t="str">
        <f t="array" ref="A143">IFERROR(INDEX(②金銭出納簿!$C$4:$M$564,MATCH(LARGE((②金銭出納簿!$G$4:$G$564=$A$1)*1/ROW(②金銭出納簿!$C$4:$C$564),ROWS($A$18:$A154)),1/ROW(②金銭出納簿!$C$4:$C$564),0),COLUMNS($A$5:A$5)),"")</f>
        <v/>
      </c>
      <c r="B143" s="125" t="str">
        <f t="array" ref="B143">IFERROR(INDEX(②金銭出納簿!$C$4:$M$564,MATCH(LARGE((②金銭出納簿!$G$4:$G$564=$A$1)*1/ROW(②金銭出納簿!$C$4:$C$564),ROWS($A$18:$A154)),1/ROW(②金銭出納簿!$C$4:$C$564),0),COLUMNS($A$5:B$5)),"")</f>
        <v/>
      </c>
      <c r="C143" s="12" t="str">
        <f t="array" ref="C143">IFERROR(INDEX(②金銭出納簿!$C$4:$M$564,MATCH(LARGE((②金銭出納簿!$G$4:$G$564=$A$1)*1/ROW(②金銭出納簿!$C$4:$C$564),ROWS($A$18:$A154)),1/ROW(②金銭出納簿!$C$4:$C$564),0),COLUMNS($A$5:C$5)),"")</f>
        <v/>
      </c>
      <c r="D143" s="12" t="str">
        <f t="array" ref="D143">IFERROR(INDEX(②金銭出納簿!$C$4:$M$564,MATCH(LARGE((②金銭出納簿!$G$4:$G$564=$A$1)*1/ROW(②金銭出納簿!$C$4:$C$564),ROWS($A$18:$A154)),1/ROW(②金銭出納簿!$C$4:$C$564),0),COLUMNS($A$5:D$5)),"")</f>
        <v/>
      </c>
      <c r="E143" s="12" t="str">
        <f t="array" ref="E143">IFERROR(INDEX(②金銭出納簿!$C$4:$M$564,MATCH(LARGE((②金銭出納簿!$G$4:$G$564=$A$1)*1/ROW(②金銭出納簿!$C$4:$C$564),ROWS($A$18:$A154)),1/ROW(②金銭出納簿!$C$4:$C$564),0),COLUMNS($A$5:E$5)),"")</f>
        <v/>
      </c>
      <c r="F143" s="134" t="str">
        <f t="array" ref="F143">IFERROR(INDEX(②金銭出納簿!$C$4:$M$564,MATCH(LARGE((②金銭出納簿!$G$4:$G$564=$A$1)*1/ROW(②金銭出納簿!$C$4:$C$564),ROWS($A$18:$A154)),1/ROW(②金銭出納簿!$C$4:$C$564),0),COLUMNS($A$5:F$5)),"")</f>
        <v/>
      </c>
      <c r="G143" s="134" t="str">
        <f t="array" ref="G143">IFERROR(INDEX(②金銭出納簿!$C$4:$M$564,MATCH(LARGE((②金銭出納簿!$G$4:$G$564=$A$1)*1/ROW(②金銭出納簿!$C$4:$C$564),ROWS($A$18:$A154)),1/ROW(②金銭出納簿!$C$4:$C$564),0),COLUMNS($A$5:G$5)),"")</f>
        <v/>
      </c>
      <c r="H143" s="15" t="str">
        <f t="array" ref="H143">IFERROR(INDEX(②金銭出納簿!$C$4:$M$564,MATCH(LARGE((②金銭出納簿!$G$4:$G$564=$A$1)*1/ROW(②金銭出納簿!$C$4:$C$564),ROWS($A$18:$A154)),1/ROW(②金銭出納簿!$C$4:$C$564),0),COLUMNS($A$5:H$5)),"")</f>
        <v/>
      </c>
      <c r="I143" s="17" t="str">
        <f t="array" ref="I143">IFERROR(INDEX(②金銭出納簿!$C$4:$M$564,MATCH(LARGE((②金銭出納簿!$G$4:$G$564=$A$1)*1/ROW(②金銭出納簿!$C$4:$C$564),ROWS($A$18:$A154)),1/ROW(②金銭出納簿!$C$4:$C$564),0),COLUMNS($A$5:I$5)),"")</f>
        <v/>
      </c>
      <c r="J143" s="16" t="str">
        <f t="array" ref="J143">IFERROR(INDEX(②金銭出納簿!$C$4:$M$564,MATCH(LARGE((②金銭出納簿!$G$4:$G$564=$A$1)*1/ROW(②金銭出納簿!$C$4:$C$564),ROWS($A$18:$A154)),1/ROW(②金銭出納簿!$C$4:$C$564),0),COLUMNS($A$5:J$5)),"")</f>
        <v/>
      </c>
      <c r="K143" s="17" t="str">
        <f t="shared" si="4"/>
        <v/>
      </c>
      <c r="L143" s="23" t="str">
        <f t="shared" si="5"/>
        <v/>
      </c>
    </row>
    <row r="144" spans="1:12" ht="20.25" customHeight="1" x14ac:dyDescent="0.15">
      <c r="A144" s="124" t="str">
        <f t="array" ref="A144">IFERROR(INDEX(②金銭出納簿!$C$4:$M$564,MATCH(LARGE((②金銭出納簿!$G$4:$G$564=$A$1)*1/ROW(②金銭出納簿!$C$4:$C$564),ROWS($A$18:$A155)),1/ROW(②金銭出納簿!$C$4:$C$564),0),COLUMNS($A$5:A$5)),"")</f>
        <v/>
      </c>
      <c r="B144" s="125" t="str">
        <f t="array" ref="B144">IFERROR(INDEX(②金銭出納簿!$C$4:$M$564,MATCH(LARGE((②金銭出納簿!$G$4:$G$564=$A$1)*1/ROW(②金銭出納簿!$C$4:$C$564),ROWS($A$18:$A155)),1/ROW(②金銭出納簿!$C$4:$C$564),0),COLUMNS($A$5:B$5)),"")</f>
        <v/>
      </c>
      <c r="C144" s="12" t="str">
        <f t="array" ref="C144">IFERROR(INDEX(②金銭出納簿!$C$4:$M$564,MATCH(LARGE((②金銭出納簿!$G$4:$G$564=$A$1)*1/ROW(②金銭出納簿!$C$4:$C$564),ROWS($A$18:$A155)),1/ROW(②金銭出納簿!$C$4:$C$564),0),COLUMNS($A$5:C$5)),"")</f>
        <v/>
      </c>
      <c r="D144" s="12" t="str">
        <f t="array" ref="D144">IFERROR(INDEX(②金銭出納簿!$C$4:$M$564,MATCH(LARGE((②金銭出納簿!$G$4:$G$564=$A$1)*1/ROW(②金銭出納簿!$C$4:$C$564),ROWS($A$18:$A155)),1/ROW(②金銭出納簿!$C$4:$C$564),0),COLUMNS($A$5:D$5)),"")</f>
        <v/>
      </c>
      <c r="E144" s="12" t="str">
        <f t="array" ref="E144">IFERROR(INDEX(②金銭出納簿!$C$4:$M$564,MATCH(LARGE((②金銭出納簿!$G$4:$G$564=$A$1)*1/ROW(②金銭出納簿!$C$4:$C$564),ROWS($A$18:$A155)),1/ROW(②金銭出納簿!$C$4:$C$564),0),COLUMNS($A$5:E$5)),"")</f>
        <v/>
      </c>
      <c r="F144" s="134" t="str">
        <f t="array" ref="F144">IFERROR(INDEX(②金銭出納簿!$C$4:$M$564,MATCH(LARGE((②金銭出納簿!$G$4:$G$564=$A$1)*1/ROW(②金銭出納簿!$C$4:$C$564),ROWS($A$18:$A155)),1/ROW(②金銭出納簿!$C$4:$C$564),0),COLUMNS($A$5:F$5)),"")</f>
        <v/>
      </c>
      <c r="G144" s="134" t="str">
        <f t="array" ref="G144">IFERROR(INDEX(②金銭出納簿!$C$4:$M$564,MATCH(LARGE((②金銭出納簿!$G$4:$G$564=$A$1)*1/ROW(②金銭出納簿!$C$4:$C$564),ROWS($A$18:$A155)),1/ROW(②金銭出納簿!$C$4:$C$564),0),COLUMNS($A$5:G$5)),"")</f>
        <v/>
      </c>
      <c r="H144" s="15" t="str">
        <f t="array" ref="H144">IFERROR(INDEX(②金銭出納簿!$C$4:$M$564,MATCH(LARGE((②金銭出納簿!$G$4:$G$564=$A$1)*1/ROW(②金銭出納簿!$C$4:$C$564),ROWS($A$18:$A155)),1/ROW(②金銭出納簿!$C$4:$C$564),0),COLUMNS($A$5:H$5)),"")</f>
        <v/>
      </c>
      <c r="I144" s="17" t="str">
        <f t="array" ref="I144">IFERROR(INDEX(②金銭出納簿!$C$4:$M$564,MATCH(LARGE((②金銭出納簿!$G$4:$G$564=$A$1)*1/ROW(②金銭出納簿!$C$4:$C$564),ROWS($A$18:$A155)),1/ROW(②金銭出納簿!$C$4:$C$564),0),COLUMNS($A$5:I$5)),"")</f>
        <v/>
      </c>
      <c r="J144" s="16" t="str">
        <f t="array" ref="J144">IFERROR(INDEX(②金銭出納簿!$C$4:$M$564,MATCH(LARGE((②金銭出納簿!$G$4:$G$564=$A$1)*1/ROW(②金銭出納簿!$C$4:$C$564),ROWS($A$18:$A155)),1/ROW(②金銭出納簿!$C$4:$C$564),0),COLUMNS($A$5:J$5)),"")</f>
        <v/>
      </c>
      <c r="K144" s="17" t="str">
        <f t="shared" si="4"/>
        <v/>
      </c>
      <c r="L144" s="23" t="str">
        <f t="shared" si="5"/>
        <v/>
      </c>
    </row>
    <row r="145" spans="1:12" ht="20.25" customHeight="1" x14ac:dyDescent="0.15">
      <c r="A145" s="124" t="str">
        <f t="array" ref="A145">IFERROR(INDEX(②金銭出納簿!$C$4:$M$564,MATCH(LARGE((②金銭出納簿!$G$4:$G$564=$A$1)*1/ROW(②金銭出納簿!$C$4:$C$564),ROWS($A$18:$A156)),1/ROW(②金銭出納簿!$C$4:$C$564),0),COLUMNS($A$5:A$5)),"")</f>
        <v/>
      </c>
      <c r="B145" s="125" t="str">
        <f t="array" ref="B145">IFERROR(INDEX(②金銭出納簿!$C$4:$M$564,MATCH(LARGE((②金銭出納簿!$G$4:$G$564=$A$1)*1/ROW(②金銭出納簿!$C$4:$C$564),ROWS($A$18:$A156)),1/ROW(②金銭出納簿!$C$4:$C$564),0),COLUMNS($A$5:B$5)),"")</f>
        <v/>
      </c>
      <c r="C145" s="12" t="str">
        <f t="array" ref="C145">IFERROR(INDEX(②金銭出納簿!$C$4:$M$564,MATCH(LARGE((②金銭出納簿!$G$4:$G$564=$A$1)*1/ROW(②金銭出納簿!$C$4:$C$564),ROWS($A$18:$A156)),1/ROW(②金銭出納簿!$C$4:$C$564),0),COLUMNS($A$5:C$5)),"")</f>
        <v/>
      </c>
      <c r="D145" s="12" t="str">
        <f t="array" ref="D145">IFERROR(INDEX(②金銭出納簿!$C$4:$M$564,MATCH(LARGE((②金銭出納簿!$G$4:$G$564=$A$1)*1/ROW(②金銭出納簿!$C$4:$C$564),ROWS($A$18:$A156)),1/ROW(②金銭出納簿!$C$4:$C$564),0),COLUMNS($A$5:D$5)),"")</f>
        <v/>
      </c>
      <c r="E145" s="12" t="str">
        <f t="array" ref="E145">IFERROR(INDEX(②金銭出納簿!$C$4:$M$564,MATCH(LARGE((②金銭出納簿!$G$4:$G$564=$A$1)*1/ROW(②金銭出納簿!$C$4:$C$564),ROWS($A$18:$A156)),1/ROW(②金銭出納簿!$C$4:$C$564),0),COLUMNS($A$5:E$5)),"")</f>
        <v/>
      </c>
      <c r="F145" s="134" t="str">
        <f t="array" ref="F145">IFERROR(INDEX(②金銭出納簿!$C$4:$M$564,MATCH(LARGE((②金銭出納簿!$G$4:$G$564=$A$1)*1/ROW(②金銭出納簿!$C$4:$C$564),ROWS($A$18:$A156)),1/ROW(②金銭出納簿!$C$4:$C$564),0),COLUMNS($A$5:F$5)),"")</f>
        <v/>
      </c>
      <c r="G145" s="134" t="str">
        <f t="array" ref="G145">IFERROR(INDEX(②金銭出納簿!$C$4:$M$564,MATCH(LARGE((②金銭出納簿!$G$4:$G$564=$A$1)*1/ROW(②金銭出納簿!$C$4:$C$564),ROWS($A$18:$A156)),1/ROW(②金銭出納簿!$C$4:$C$564),0),COLUMNS($A$5:G$5)),"")</f>
        <v/>
      </c>
      <c r="H145" s="15" t="str">
        <f t="array" ref="H145">IFERROR(INDEX(②金銭出納簿!$C$4:$M$564,MATCH(LARGE((②金銭出納簿!$G$4:$G$564=$A$1)*1/ROW(②金銭出納簿!$C$4:$C$564),ROWS($A$18:$A156)),1/ROW(②金銭出納簿!$C$4:$C$564),0),COLUMNS($A$5:H$5)),"")</f>
        <v/>
      </c>
      <c r="I145" s="17" t="str">
        <f t="array" ref="I145">IFERROR(INDEX(②金銭出納簿!$C$4:$M$564,MATCH(LARGE((②金銭出納簿!$G$4:$G$564=$A$1)*1/ROW(②金銭出納簿!$C$4:$C$564),ROWS($A$18:$A156)),1/ROW(②金銭出納簿!$C$4:$C$564),0),COLUMNS($A$5:I$5)),"")</f>
        <v/>
      </c>
      <c r="J145" s="16" t="str">
        <f t="array" ref="J145">IFERROR(INDEX(②金銭出納簿!$C$4:$M$564,MATCH(LARGE((②金銭出納簿!$G$4:$G$564=$A$1)*1/ROW(②金銭出納簿!$C$4:$C$564),ROWS($A$18:$A156)),1/ROW(②金銭出納簿!$C$4:$C$564),0),COLUMNS($A$5:J$5)),"")</f>
        <v/>
      </c>
      <c r="K145" s="17" t="str">
        <f t="shared" si="4"/>
        <v/>
      </c>
      <c r="L145" s="23" t="str">
        <f t="shared" si="5"/>
        <v/>
      </c>
    </row>
    <row r="146" spans="1:12" ht="20.25" customHeight="1" x14ac:dyDescent="0.15">
      <c r="A146" s="124" t="str">
        <f t="array" ref="A146">IFERROR(INDEX(②金銭出納簿!$C$4:$M$564,MATCH(LARGE((②金銭出納簿!$G$4:$G$564=$A$1)*1/ROW(②金銭出納簿!$C$4:$C$564),ROWS($A$18:$A157)),1/ROW(②金銭出納簿!$C$4:$C$564),0),COLUMNS($A$5:A$5)),"")</f>
        <v/>
      </c>
      <c r="B146" s="125" t="str">
        <f t="array" ref="B146">IFERROR(INDEX(②金銭出納簿!$C$4:$M$564,MATCH(LARGE((②金銭出納簿!$G$4:$G$564=$A$1)*1/ROW(②金銭出納簿!$C$4:$C$564),ROWS($A$18:$A157)),1/ROW(②金銭出納簿!$C$4:$C$564),0),COLUMNS($A$5:B$5)),"")</f>
        <v/>
      </c>
      <c r="C146" s="12" t="str">
        <f t="array" ref="C146">IFERROR(INDEX(②金銭出納簿!$C$4:$M$564,MATCH(LARGE((②金銭出納簿!$G$4:$G$564=$A$1)*1/ROW(②金銭出納簿!$C$4:$C$564),ROWS($A$18:$A157)),1/ROW(②金銭出納簿!$C$4:$C$564),0),COLUMNS($A$5:C$5)),"")</f>
        <v/>
      </c>
      <c r="D146" s="12" t="str">
        <f t="array" ref="D146">IFERROR(INDEX(②金銭出納簿!$C$4:$M$564,MATCH(LARGE((②金銭出納簿!$G$4:$G$564=$A$1)*1/ROW(②金銭出納簿!$C$4:$C$564),ROWS($A$18:$A157)),1/ROW(②金銭出納簿!$C$4:$C$564),0),COLUMNS($A$5:D$5)),"")</f>
        <v/>
      </c>
      <c r="E146" s="12" t="str">
        <f t="array" ref="E146">IFERROR(INDEX(②金銭出納簿!$C$4:$M$564,MATCH(LARGE((②金銭出納簿!$G$4:$G$564=$A$1)*1/ROW(②金銭出納簿!$C$4:$C$564),ROWS($A$18:$A157)),1/ROW(②金銭出納簿!$C$4:$C$564),0),COLUMNS($A$5:E$5)),"")</f>
        <v/>
      </c>
      <c r="F146" s="134" t="str">
        <f t="array" ref="F146">IFERROR(INDEX(②金銭出納簿!$C$4:$M$564,MATCH(LARGE((②金銭出納簿!$G$4:$G$564=$A$1)*1/ROW(②金銭出納簿!$C$4:$C$564),ROWS($A$18:$A157)),1/ROW(②金銭出納簿!$C$4:$C$564),0),COLUMNS($A$5:F$5)),"")</f>
        <v/>
      </c>
      <c r="G146" s="134" t="str">
        <f t="array" ref="G146">IFERROR(INDEX(②金銭出納簿!$C$4:$M$564,MATCH(LARGE((②金銭出納簿!$G$4:$G$564=$A$1)*1/ROW(②金銭出納簿!$C$4:$C$564),ROWS($A$18:$A157)),1/ROW(②金銭出納簿!$C$4:$C$564),0),COLUMNS($A$5:G$5)),"")</f>
        <v/>
      </c>
      <c r="H146" s="15" t="str">
        <f t="array" ref="H146">IFERROR(INDEX(②金銭出納簿!$C$4:$M$564,MATCH(LARGE((②金銭出納簿!$G$4:$G$564=$A$1)*1/ROW(②金銭出納簿!$C$4:$C$564),ROWS($A$18:$A157)),1/ROW(②金銭出納簿!$C$4:$C$564),0),COLUMNS($A$5:H$5)),"")</f>
        <v/>
      </c>
      <c r="I146" s="17" t="str">
        <f t="array" ref="I146">IFERROR(INDEX(②金銭出納簿!$C$4:$M$564,MATCH(LARGE((②金銭出納簿!$G$4:$G$564=$A$1)*1/ROW(②金銭出納簿!$C$4:$C$564),ROWS($A$18:$A157)),1/ROW(②金銭出納簿!$C$4:$C$564),0),COLUMNS($A$5:I$5)),"")</f>
        <v/>
      </c>
      <c r="J146" s="16" t="str">
        <f t="array" ref="J146">IFERROR(INDEX(②金銭出納簿!$C$4:$M$564,MATCH(LARGE((②金銭出納簿!$G$4:$G$564=$A$1)*1/ROW(②金銭出納簿!$C$4:$C$564),ROWS($A$18:$A157)),1/ROW(②金銭出納簿!$C$4:$C$564),0),COLUMNS($A$5:J$5)),"")</f>
        <v/>
      </c>
      <c r="K146" s="17" t="str">
        <f t="shared" si="4"/>
        <v/>
      </c>
      <c r="L146" s="23" t="str">
        <f t="shared" si="5"/>
        <v/>
      </c>
    </row>
    <row r="147" spans="1:12" ht="20.25" customHeight="1" x14ac:dyDescent="0.15">
      <c r="A147" s="124" t="str">
        <f t="array" ref="A147">IFERROR(INDEX(②金銭出納簿!$C$4:$M$564,MATCH(LARGE((②金銭出納簿!$G$4:$G$564=$A$1)*1/ROW(②金銭出納簿!$C$4:$C$564),ROWS($A$18:$A158)),1/ROW(②金銭出納簿!$C$4:$C$564),0),COLUMNS($A$5:A$5)),"")</f>
        <v/>
      </c>
      <c r="B147" s="125" t="str">
        <f t="array" ref="B147">IFERROR(INDEX(②金銭出納簿!$C$4:$M$564,MATCH(LARGE((②金銭出納簿!$G$4:$G$564=$A$1)*1/ROW(②金銭出納簿!$C$4:$C$564),ROWS($A$18:$A158)),1/ROW(②金銭出納簿!$C$4:$C$564),0),COLUMNS($A$5:B$5)),"")</f>
        <v/>
      </c>
      <c r="C147" s="12" t="str">
        <f t="array" ref="C147">IFERROR(INDEX(②金銭出納簿!$C$4:$M$564,MATCH(LARGE((②金銭出納簿!$G$4:$G$564=$A$1)*1/ROW(②金銭出納簿!$C$4:$C$564),ROWS($A$18:$A158)),1/ROW(②金銭出納簿!$C$4:$C$564),0),COLUMNS($A$5:C$5)),"")</f>
        <v/>
      </c>
      <c r="D147" s="12" t="str">
        <f t="array" ref="D147">IFERROR(INDEX(②金銭出納簿!$C$4:$M$564,MATCH(LARGE((②金銭出納簿!$G$4:$G$564=$A$1)*1/ROW(②金銭出納簿!$C$4:$C$564),ROWS($A$18:$A158)),1/ROW(②金銭出納簿!$C$4:$C$564),0),COLUMNS($A$5:D$5)),"")</f>
        <v/>
      </c>
      <c r="E147" s="12" t="str">
        <f t="array" ref="E147">IFERROR(INDEX(②金銭出納簿!$C$4:$M$564,MATCH(LARGE((②金銭出納簿!$G$4:$G$564=$A$1)*1/ROW(②金銭出納簿!$C$4:$C$564),ROWS($A$18:$A158)),1/ROW(②金銭出納簿!$C$4:$C$564),0),COLUMNS($A$5:E$5)),"")</f>
        <v/>
      </c>
      <c r="F147" s="134" t="str">
        <f t="array" ref="F147">IFERROR(INDEX(②金銭出納簿!$C$4:$M$564,MATCH(LARGE((②金銭出納簿!$G$4:$G$564=$A$1)*1/ROW(②金銭出納簿!$C$4:$C$564),ROWS($A$18:$A158)),1/ROW(②金銭出納簿!$C$4:$C$564),0),COLUMNS($A$5:F$5)),"")</f>
        <v/>
      </c>
      <c r="G147" s="134" t="str">
        <f t="array" ref="G147">IFERROR(INDEX(②金銭出納簿!$C$4:$M$564,MATCH(LARGE((②金銭出納簿!$G$4:$G$564=$A$1)*1/ROW(②金銭出納簿!$C$4:$C$564),ROWS($A$18:$A158)),1/ROW(②金銭出納簿!$C$4:$C$564),0),COLUMNS($A$5:G$5)),"")</f>
        <v/>
      </c>
      <c r="H147" s="15" t="str">
        <f t="array" ref="H147">IFERROR(INDEX(②金銭出納簿!$C$4:$M$564,MATCH(LARGE((②金銭出納簿!$G$4:$G$564=$A$1)*1/ROW(②金銭出納簿!$C$4:$C$564),ROWS($A$18:$A158)),1/ROW(②金銭出納簿!$C$4:$C$564),0),COLUMNS($A$5:H$5)),"")</f>
        <v/>
      </c>
      <c r="I147" s="17" t="str">
        <f t="array" ref="I147">IFERROR(INDEX(②金銭出納簿!$C$4:$M$564,MATCH(LARGE((②金銭出納簿!$G$4:$G$564=$A$1)*1/ROW(②金銭出納簿!$C$4:$C$564),ROWS($A$18:$A158)),1/ROW(②金銭出納簿!$C$4:$C$564),0),COLUMNS($A$5:I$5)),"")</f>
        <v/>
      </c>
      <c r="J147" s="16" t="str">
        <f t="array" ref="J147">IFERROR(INDEX(②金銭出納簿!$C$4:$M$564,MATCH(LARGE((②金銭出納簿!$G$4:$G$564=$A$1)*1/ROW(②金銭出納簿!$C$4:$C$564),ROWS($A$18:$A158)),1/ROW(②金銭出納簿!$C$4:$C$564),0),COLUMNS($A$5:J$5)),"")</f>
        <v/>
      </c>
      <c r="K147" s="17" t="str">
        <f t="shared" si="4"/>
        <v/>
      </c>
      <c r="L147" s="23" t="str">
        <f t="shared" si="5"/>
        <v/>
      </c>
    </row>
    <row r="148" spans="1:12" ht="20.25" customHeight="1" x14ac:dyDescent="0.15">
      <c r="A148" s="124" t="str">
        <f t="array" ref="A148">IFERROR(INDEX(②金銭出納簿!$C$4:$M$564,MATCH(LARGE((②金銭出納簿!$G$4:$G$564=$A$1)*1/ROW(②金銭出納簿!$C$4:$C$564),ROWS($A$18:$A159)),1/ROW(②金銭出納簿!$C$4:$C$564),0),COLUMNS($A$5:A$5)),"")</f>
        <v/>
      </c>
      <c r="B148" s="125" t="str">
        <f t="array" ref="B148">IFERROR(INDEX(②金銭出納簿!$C$4:$M$564,MATCH(LARGE((②金銭出納簿!$G$4:$G$564=$A$1)*1/ROW(②金銭出納簿!$C$4:$C$564),ROWS($A$18:$A159)),1/ROW(②金銭出納簿!$C$4:$C$564),0),COLUMNS($A$5:B$5)),"")</f>
        <v/>
      </c>
      <c r="C148" s="12" t="str">
        <f t="array" ref="C148">IFERROR(INDEX(②金銭出納簿!$C$4:$M$564,MATCH(LARGE((②金銭出納簿!$G$4:$G$564=$A$1)*1/ROW(②金銭出納簿!$C$4:$C$564),ROWS($A$18:$A159)),1/ROW(②金銭出納簿!$C$4:$C$564),0),COLUMNS($A$5:C$5)),"")</f>
        <v/>
      </c>
      <c r="D148" s="12" t="str">
        <f t="array" ref="D148">IFERROR(INDEX(②金銭出納簿!$C$4:$M$564,MATCH(LARGE((②金銭出納簿!$G$4:$G$564=$A$1)*1/ROW(②金銭出納簿!$C$4:$C$564),ROWS($A$18:$A159)),1/ROW(②金銭出納簿!$C$4:$C$564),0),COLUMNS($A$5:D$5)),"")</f>
        <v/>
      </c>
      <c r="E148" s="12" t="str">
        <f t="array" ref="E148">IFERROR(INDEX(②金銭出納簿!$C$4:$M$564,MATCH(LARGE((②金銭出納簿!$G$4:$G$564=$A$1)*1/ROW(②金銭出納簿!$C$4:$C$564),ROWS($A$18:$A159)),1/ROW(②金銭出納簿!$C$4:$C$564),0),COLUMNS($A$5:E$5)),"")</f>
        <v/>
      </c>
      <c r="F148" s="134" t="str">
        <f t="array" ref="F148">IFERROR(INDEX(②金銭出納簿!$C$4:$M$564,MATCH(LARGE((②金銭出納簿!$G$4:$G$564=$A$1)*1/ROW(②金銭出納簿!$C$4:$C$564),ROWS($A$18:$A159)),1/ROW(②金銭出納簿!$C$4:$C$564),0),COLUMNS($A$5:F$5)),"")</f>
        <v/>
      </c>
      <c r="G148" s="134" t="str">
        <f t="array" ref="G148">IFERROR(INDEX(②金銭出納簿!$C$4:$M$564,MATCH(LARGE((②金銭出納簿!$G$4:$G$564=$A$1)*1/ROW(②金銭出納簿!$C$4:$C$564),ROWS($A$18:$A159)),1/ROW(②金銭出納簿!$C$4:$C$564),0),COLUMNS($A$5:G$5)),"")</f>
        <v/>
      </c>
      <c r="H148" s="15" t="str">
        <f t="array" ref="H148">IFERROR(INDEX(②金銭出納簿!$C$4:$M$564,MATCH(LARGE((②金銭出納簿!$G$4:$G$564=$A$1)*1/ROW(②金銭出納簿!$C$4:$C$564),ROWS($A$18:$A159)),1/ROW(②金銭出納簿!$C$4:$C$564),0),COLUMNS($A$5:H$5)),"")</f>
        <v/>
      </c>
      <c r="I148" s="17" t="str">
        <f t="array" ref="I148">IFERROR(INDEX(②金銭出納簿!$C$4:$M$564,MATCH(LARGE((②金銭出納簿!$G$4:$G$564=$A$1)*1/ROW(②金銭出納簿!$C$4:$C$564),ROWS($A$18:$A159)),1/ROW(②金銭出納簿!$C$4:$C$564),0),COLUMNS($A$5:I$5)),"")</f>
        <v/>
      </c>
      <c r="J148" s="16" t="str">
        <f t="array" ref="J148">IFERROR(INDEX(②金銭出納簿!$C$4:$M$564,MATCH(LARGE((②金銭出納簿!$G$4:$G$564=$A$1)*1/ROW(②金銭出納簿!$C$4:$C$564),ROWS($A$18:$A159)),1/ROW(②金銭出納簿!$C$4:$C$564),0),COLUMNS($A$5:J$5)),"")</f>
        <v/>
      </c>
      <c r="K148" s="17" t="str">
        <f t="shared" si="4"/>
        <v/>
      </c>
      <c r="L148" s="23" t="str">
        <f t="shared" si="5"/>
        <v/>
      </c>
    </row>
    <row r="149" spans="1:12" ht="20.25" customHeight="1" x14ac:dyDescent="0.15">
      <c r="A149" s="124" t="str">
        <f t="array" ref="A149">IFERROR(INDEX(②金銭出納簿!$C$4:$M$564,MATCH(LARGE((②金銭出納簿!$G$4:$G$564=$A$1)*1/ROW(②金銭出納簿!$C$4:$C$564),ROWS($A$18:$A160)),1/ROW(②金銭出納簿!$C$4:$C$564),0),COLUMNS($A$5:A$5)),"")</f>
        <v/>
      </c>
      <c r="B149" s="125" t="str">
        <f t="array" ref="B149">IFERROR(INDEX(②金銭出納簿!$C$4:$M$564,MATCH(LARGE((②金銭出納簿!$G$4:$G$564=$A$1)*1/ROW(②金銭出納簿!$C$4:$C$564),ROWS($A$18:$A160)),1/ROW(②金銭出納簿!$C$4:$C$564),0),COLUMNS($A$5:B$5)),"")</f>
        <v/>
      </c>
      <c r="C149" s="12" t="str">
        <f t="array" ref="C149">IFERROR(INDEX(②金銭出納簿!$C$4:$M$564,MATCH(LARGE((②金銭出納簿!$G$4:$G$564=$A$1)*1/ROW(②金銭出納簿!$C$4:$C$564),ROWS($A$18:$A160)),1/ROW(②金銭出納簿!$C$4:$C$564),0),COLUMNS($A$5:C$5)),"")</f>
        <v/>
      </c>
      <c r="D149" s="12" t="str">
        <f t="array" ref="D149">IFERROR(INDEX(②金銭出納簿!$C$4:$M$564,MATCH(LARGE((②金銭出納簿!$G$4:$G$564=$A$1)*1/ROW(②金銭出納簿!$C$4:$C$564),ROWS($A$18:$A160)),1/ROW(②金銭出納簿!$C$4:$C$564),0),COLUMNS($A$5:D$5)),"")</f>
        <v/>
      </c>
      <c r="E149" s="12" t="str">
        <f t="array" ref="E149">IFERROR(INDEX(②金銭出納簿!$C$4:$M$564,MATCH(LARGE((②金銭出納簿!$G$4:$G$564=$A$1)*1/ROW(②金銭出納簿!$C$4:$C$564),ROWS($A$18:$A160)),1/ROW(②金銭出納簿!$C$4:$C$564),0),COLUMNS($A$5:E$5)),"")</f>
        <v/>
      </c>
      <c r="F149" s="134" t="str">
        <f t="array" ref="F149">IFERROR(INDEX(②金銭出納簿!$C$4:$M$564,MATCH(LARGE((②金銭出納簿!$G$4:$G$564=$A$1)*1/ROW(②金銭出納簿!$C$4:$C$564),ROWS($A$18:$A160)),1/ROW(②金銭出納簿!$C$4:$C$564),0),COLUMNS($A$5:F$5)),"")</f>
        <v/>
      </c>
      <c r="G149" s="134" t="str">
        <f t="array" ref="G149">IFERROR(INDEX(②金銭出納簿!$C$4:$M$564,MATCH(LARGE((②金銭出納簿!$G$4:$G$564=$A$1)*1/ROW(②金銭出納簿!$C$4:$C$564),ROWS($A$18:$A160)),1/ROW(②金銭出納簿!$C$4:$C$564),0),COLUMNS($A$5:G$5)),"")</f>
        <v/>
      </c>
      <c r="H149" s="15" t="str">
        <f t="array" ref="H149">IFERROR(INDEX(②金銭出納簿!$C$4:$M$564,MATCH(LARGE((②金銭出納簿!$G$4:$G$564=$A$1)*1/ROW(②金銭出納簿!$C$4:$C$564),ROWS($A$18:$A160)),1/ROW(②金銭出納簿!$C$4:$C$564),0),COLUMNS($A$5:H$5)),"")</f>
        <v/>
      </c>
      <c r="I149" s="17" t="str">
        <f t="array" ref="I149">IFERROR(INDEX(②金銭出納簿!$C$4:$M$564,MATCH(LARGE((②金銭出納簿!$G$4:$G$564=$A$1)*1/ROW(②金銭出納簿!$C$4:$C$564),ROWS($A$18:$A160)),1/ROW(②金銭出納簿!$C$4:$C$564),0),COLUMNS($A$5:I$5)),"")</f>
        <v/>
      </c>
      <c r="J149" s="16" t="str">
        <f t="array" ref="J149">IFERROR(INDEX(②金銭出納簿!$C$4:$M$564,MATCH(LARGE((②金銭出納簿!$G$4:$G$564=$A$1)*1/ROW(②金銭出納簿!$C$4:$C$564),ROWS($A$18:$A160)),1/ROW(②金銭出納簿!$C$4:$C$564),0),COLUMNS($A$5:J$5)),"")</f>
        <v/>
      </c>
      <c r="K149" s="17" t="str">
        <f t="shared" si="4"/>
        <v/>
      </c>
      <c r="L149" s="23" t="str">
        <f t="shared" si="5"/>
        <v/>
      </c>
    </row>
    <row r="150" spans="1:12" ht="20.25" customHeight="1" x14ac:dyDescent="0.15">
      <c r="A150" s="124" t="str">
        <f t="array" ref="A150">IFERROR(INDEX(②金銭出納簿!$C$4:$M$564,MATCH(LARGE((②金銭出納簿!$G$4:$G$564=$A$1)*1/ROW(②金銭出納簿!$C$4:$C$564),ROWS($A$18:$A161)),1/ROW(②金銭出納簿!$C$4:$C$564),0),COLUMNS($A$5:A$5)),"")</f>
        <v/>
      </c>
      <c r="B150" s="125" t="str">
        <f t="array" ref="B150">IFERROR(INDEX(②金銭出納簿!$C$4:$M$564,MATCH(LARGE((②金銭出納簿!$G$4:$G$564=$A$1)*1/ROW(②金銭出納簿!$C$4:$C$564),ROWS($A$18:$A161)),1/ROW(②金銭出納簿!$C$4:$C$564),0),COLUMNS($A$5:B$5)),"")</f>
        <v/>
      </c>
      <c r="C150" s="12" t="str">
        <f t="array" ref="C150">IFERROR(INDEX(②金銭出納簿!$C$4:$M$564,MATCH(LARGE((②金銭出納簿!$G$4:$G$564=$A$1)*1/ROW(②金銭出納簿!$C$4:$C$564),ROWS($A$18:$A161)),1/ROW(②金銭出納簿!$C$4:$C$564),0),COLUMNS($A$5:C$5)),"")</f>
        <v/>
      </c>
      <c r="D150" s="12" t="str">
        <f t="array" ref="D150">IFERROR(INDEX(②金銭出納簿!$C$4:$M$564,MATCH(LARGE((②金銭出納簿!$G$4:$G$564=$A$1)*1/ROW(②金銭出納簿!$C$4:$C$564),ROWS($A$18:$A161)),1/ROW(②金銭出納簿!$C$4:$C$564),0),COLUMNS($A$5:D$5)),"")</f>
        <v/>
      </c>
      <c r="E150" s="12" t="str">
        <f t="array" ref="E150">IFERROR(INDEX(②金銭出納簿!$C$4:$M$564,MATCH(LARGE((②金銭出納簿!$G$4:$G$564=$A$1)*1/ROW(②金銭出納簿!$C$4:$C$564),ROWS($A$18:$A161)),1/ROW(②金銭出納簿!$C$4:$C$564),0),COLUMNS($A$5:E$5)),"")</f>
        <v/>
      </c>
      <c r="F150" s="134" t="str">
        <f t="array" ref="F150">IFERROR(INDEX(②金銭出納簿!$C$4:$M$564,MATCH(LARGE((②金銭出納簿!$G$4:$G$564=$A$1)*1/ROW(②金銭出納簿!$C$4:$C$564),ROWS($A$18:$A161)),1/ROW(②金銭出納簿!$C$4:$C$564),0),COLUMNS($A$5:F$5)),"")</f>
        <v/>
      </c>
      <c r="G150" s="134" t="str">
        <f t="array" ref="G150">IFERROR(INDEX(②金銭出納簿!$C$4:$M$564,MATCH(LARGE((②金銭出納簿!$G$4:$G$564=$A$1)*1/ROW(②金銭出納簿!$C$4:$C$564),ROWS($A$18:$A161)),1/ROW(②金銭出納簿!$C$4:$C$564),0),COLUMNS($A$5:G$5)),"")</f>
        <v/>
      </c>
      <c r="H150" s="15" t="str">
        <f t="array" ref="H150">IFERROR(INDEX(②金銭出納簿!$C$4:$M$564,MATCH(LARGE((②金銭出納簿!$G$4:$G$564=$A$1)*1/ROW(②金銭出納簿!$C$4:$C$564),ROWS($A$18:$A161)),1/ROW(②金銭出納簿!$C$4:$C$564),0),COLUMNS($A$5:H$5)),"")</f>
        <v/>
      </c>
      <c r="I150" s="17" t="str">
        <f t="array" ref="I150">IFERROR(INDEX(②金銭出納簿!$C$4:$M$564,MATCH(LARGE((②金銭出納簿!$G$4:$G$564=$A$1)*1/ROW(②金銭出納簿!$C$4:$C$564),ROWS($A$18:$A161)),1/ROW(②金銭出納簿!$C$4:$C$564),0),COLUMNS($A$5:I$5)),"")</f>
        <v/>
      </c>
      <c r="J150" s="16" t="str">
        <f t="array" ref="J150">IFERROR(INDEX(②金銭出納簿!$C$4:$M$564,MATCH(LARGE((②金銭出納簿!$G$4:$G$564=$A$1)*1/ROW(②金銭出納簿!$C$4:$C$564),ROWS($A$18:$A161)),1/ROW(②金銭出納簿!$C$4:$C$564),0),COLUMNS($A$5:J$5)),"")</f>
        <v/>
      </c>
      <c r="K150" s="17" t="str">
        <f t="shared" si="4"/>
        <v/>
      </c>
      <c r="L150" s="23" t="str">
        <f t="shared" si="5"/>
        <v/>
      </c>
    </row>
    <row r="151" spans="1:12" ht="20.25" customHeight="1" x14ac:dyDescent="0.15">
      <c r="A151" s="124" t="str">
        <f t="array" ref="A151">IFERROR(INDEX(②金銭出納簿!$C$4:$M$564,MATCH(LARGE((②金銭出納簿!$G$4:$G$564=$A$1)*1/ROW(②金銭出納簿!$C$4:$C$564),ROWS($A$18:$A162)),1/ROW(②金銭出納簿!$C$4:$C$564),0),COLUMNS($A$5:A$5)),"")</f>
        <v/>
      </c>
      <c r="B151" s="125" t="str">
        <f t="array" ref="B151">IFERROR(INDEX(②金銭出納簿!$C$4:$M$564,MATCH(LARGE((②金銭出納簿!$G$4:$G$564=$A$1)*1/ROW(②金銭出納簿!$C$4:$C$564),ROWS($A$18:$A162)),1/ROW(②金銭出納簿!$C$4:$C$564),0),COLUMNS($A$5:B$5)),"")</f>
        <v/>
      </c>
      <c r="C151" s="12" t="str">
        <f t="array" ref="C151">IFERROR(INDEX(②金銭出納簿!$C$4:$M$564,MATCH(LARGE((②金銭出納簿!$G$4:$G$564=$A$1)*1/ROW(②金銭出納簿!$C$4:$C$564),ROWS($A$18:$A162)),1/ROW(②金銭出納簿!$C$4:$C$564),0),COLUMNS($A$5:C$5)),"")</f>
        <v/>
      </c>
      <c r="D151" s="12" t="str">
        <f t="array" ref="D151">IFERROR(INDEX(②金銭出納簿!$C$4:$M$564,MATCH(LARGE((②金銭出納簿!$G$4:$G$564=$A$1)*1/ROW(②金銭出納簿!$C$4:$C$564),ROWS($A$18:$A162)),1/ROW(②金銭出納簿!$C$4:$C$564),0),COLUMNS($A$5:D$5)),"")</f>
        <v/>
      </c>
      <c r="E151" s="12" t="str">
        <f t="array" ref="E151">IFERROR(INDEX(②金銭出納簿!$C$4:$M$564,MATCH(LARGE((②金銭出納簿!$G$4:$G$564=$A$1)*1/ROW(②金銭出納簿!$C$4:$C$564),ROWS($A$18:$A162)),1/ROW(②金銭出納簿!$C$4:$C$564),0),COLUMNS($A$5:E$5)),"")</f>
        <v/>
      </c>
      <c r="F151" s="134" t="str">
        <f t="array" ref="F151">IFERROR(INDEX(②金銭出納簿!$C$4:$M$564,MATCH(LARGE((②金銭出納簿!$G$4:$G$564=$A$1)*1/ROW(②金銭出納簿!$C$4:$C$564),ROWS($A$18:$A162)),1/ROW(②金銭出納簿!$C$4:$C$564),0),COLUMNS($A$5:F$5)),"")</f>
        <v/>
      </c>
      <c r="G151" s="134" t="str">
        <f t="array" ref="G151">IFERROR(INDEX(②金銭出納簿!$C$4:$M$564,MATCH(LARGE((②金銭出納簿!$G$4:$G$564=$A$1)*1/ROW(②金銭出納簿!$C$4:$C$564),ROWS($A$18:$A162)),1/ROW(②金銭出納簿!$C$4:$C$564),0),COLUMNS($A$5:G$5)),"")</f>
        <v/>
      </c>
      <c r="H151" s="15" t="str">
        <f t="array" ref="H151">IFERROR(INDEX(②金銭出納簿!$C$4:$M$564,MATCH(LARGE((②金銭出納簿!$G$4:$G$564=$A$1)*1/ROW(②金銭出納簿!$C$4:$C$564),ROWS($A$18:$A162)),1/ROW(②金銭出納簿!$C$4:$C$564),0),COLUMNS($A$5:H$5)),"")</f>
        <v/>
      </c>
      <c r="I151" s="17" t="str">
        <f t="array" ref="I151">IFERROR(INDEX(②金銭出納簿!$C$4:$M$564,MATCH(LARGE((②金銭出納簿!$G$4:$G$564=$A$1)*1/ROW(②金銭出納簿!$C$4:$C$564),ROWS($A$18:$A162)),1/ROW(②金銭出納簿!$C$4:$C$564),0),COLUMNS($A$5:I$5)),"")</f>
        <v/>
      </c>
      <c r="J151" s="16" t="str">
        <f t="array" ref="J151">IFERROR(INDEX(②金銭出納簿!$C$4:$M$564,MATCH(LARGE((②金銭出納簿!$G$4:$G$564=$A$1)*1/ROW(②金銭出納簿!$C$4:$C$564),ROWS($A$18:$A162)),1/ROW(②金銭出納簿!$C$4:$C$564),0),COLUMNS($A$5:J$5)),"")</f>
        <v/>
      </c>
      <c r="K151" s="17" t="str">
        <f t="shared" si="4"/>
        <v/>
      </c>
      <c r="L151" s="23" t="str">
        <f t="shared" si="5"/>
        <v/>
      </c>
    </row>
    <row r="152" spans="1:12" ht="20.25" customHeight="1" x14ac:dyDescent="0.15">
      <c r="A152" s="124" t="str">
        <f t="array" ref="A152">IFERROR(INDEX(②金銭出納簿!$C$4:$M$564,MATCH(LARGE((②金銭出納簿!$G$4:$G$564=$A$1)*1/ROW(②金銭出納簿!$C$4:$C$564),ROWS($A$18:$A163)),1/ROW(②金銭出納簿!$C$4:$C$564),0),COLUMNS($A$5:A$5)),"")</f>
        <v/>
      </c>
      <c r="B152" s="125" t="str">
        <f t="array" ref="B152">IFERROR(INDEX(②金銭出納簿!$C$4:$M$564,MATCH(LARGE((②金銭出納簿!$G$4:$G$564=$A$1)*1/ROW(②金銭出納簿!$C$4:$C$564),ROWS($A$18:$A163)),1/ROW(②金銭出納簿!$C$4:$C$564),0),COLUMNS($A$5:B$5)),"")</f>
        <v/>
      </c>
      <c r="C152" s="12" t="str">
        <f t="array" ref="C152">IFERROR(INDEX(②金銭出納簿!$C$4:$M$564,MATCH(LARGE((②金銭出納簿!$G$4:$G$564=$A$1)*1/ROW(②金銭出納簿!$C$4:$C$564),ROWS($A$18:$A163)),1/ROW(②金銭出納簿!$C$4:$C$564),0),COLUMNS($A$5:C$5)),"")</f>
        <v/>
      </c>
      <c r="D152" s="12" t="str">
        <f t="array" ref="D152">IFERROR(INDEX(②金銭出納簿!$C$4:$M$564,MATCH(LARGE((②金銭出納簿!$G$4:$G$564=$A$1)*1/ROW(②金銭出納簿!$C$4:$C$564),ROWS($A$18:$A163)),1/ROW(②金銭出納簿!$C$4:$C$564),0),COLUMNS($A$5:D$5)),"")</f>
        <v/>
      </c>
      <c r="E152" s="12" t="str">
        <f t="array" ref="E152">IFERROR(INDEX(②金銭出納簿!$C$4:$M$564,MATCH(LARGE((②金銭出納簿!$G$4:$G$564=$A$1)*1/ROW(②金銭出納簿!$C$4:$C$564),ROWS($A$18:$A163)),1/ROW(②金銭出納簿!$C$4:$C$564),0),COLUMNS($A$5:E$5)),"")</f>
        <v/>
      </c>
      <c r="F152" s="134" t="str">
        <f t="array" ref="F152">IFERROR(INDEX(②金銭出納簿!$C$4:$M$564,MATCH(LARGE((②金銭出納簿!$G$4:$G$564=$A$1)*1/ROW(②金銭出納簿!$C$4:$C$564),ROWS($A$18:$A163)),1/ROW(②金銭出納簿!$C$4:$C$564),0),COLUMNS($A$5:F$5)),"")</f>
        <v/>
      </c>
      <c r="G152" s="134" t="str">
        <f t="array" ref="G152">IFERROR(INDEX(②金銭出納簿!$C$4:$M$564,MATCH(LARGE((②金銭出納簿!$G$4:$G$564=$A$1)*1/ROW(②金銭出納簿!$C$4:$C$564),ROWS($A$18:$A163)),1/ROW(②金銭出納簿!$C$4:$C$564),0),COLUMNS($A$5:G$5)),"")</f>
        <v/>
      </c>
      <c r="H152" s="15" t="str">
        <f t="array" ref="H152">IFERROR(INDEX(②金銭出納簿!$C$4:$M$564,MATCH(LARGE((②金銭出納簿!$G$4:$G$564=$A$1)*1/ROW(②金銭出納簿!$C$4:$C$564),ROWS($A$18:$A163)),1/ROW(②金銭出納簿!$C$4:$C$564),0),COLUMNS($A$5:H$5)),"")</f>
        <v/>
      </c>
      <c r="I152" s="17" t="str">
        <f t="array" ref="I152">IFERROR(INDEX(②金銭出納簿!$C$4:$M$564,MATCH(LARGE((②金銭出納簿!$G$4:$G$564=$A$1)*1/ROW(②金銭出納簿!$C$4:$C$564),ROWS($A$18:$A163)),1/ROW(②金銭出納簿!$C$4:$C$564),0),COLUMNS($A$5:I$5)),"")</f>
        <v/>
      </c>
      <c r="J152" s="16" t="str">
        <f t="array" ref="J152">IFERROR(INDEX(②金銭出納簿!$C$4:$M$564,MATCH(LARGE((②金銭出納簿!$G$4:$G$564=$A$1)*1/ROW(②金銭出納簿!$C$4:$C$564),ROWS($A$18:$A163)),1/ROW(②金銭出納簿!$C$4:$C$564),0),COLUMNS($A$5:J$5)),"")</f>
        <v/>
      </c>
      <c r="K152" s="17" t="str">
        <f t="shared" si="4"/>
        <v/>
      </c>
      <c r="L152" s="23" t="str">
        <f t="shared" si="5"/>
        <v/>
      </c>
    </row>
    <row r="153" spans="1:12" ht="20.25" customHeight="1" x14ac:dyDescent="0.15">
      <c r="A153" s="124" t="str">
        <f t="array" ref="A153">IFERROR(INDEX(②金銭出納簿!$C$4:$M$564,MATCH(LARGE((②金銭出納簿!$G$4:$G$564=$A$1)*1/ROW(②金銭出納簿!$C$4:$C$564),ROWS($A$18:$A164)),1/ROW(②金銭出納簿!$C$4:$C$564),0),COLUMNS($A$5:A$5)),"")</f>
        <v/>
      </c>
      <c r="B153" s="125" t="str">
        <f t="array" ref="B153">IFERROR(INDEX(②金銭出納簿!$C$4:$M$564,MATCH(LARGE((②金銭出納簿!$G$4:$G$564=$A$1)*1/ROW(②金銭出納簿!$C$4:$C$564),ROWS($A$18:$A164)),1/ROW(②金銭出納簿!$C$4:$C$564),0),COLUMNS($A$5:B$5)),"")</f>
        <v/>
      </c>
      <c r="C153" s="12" t="str">
        <f t="array" ref="C153">IFERROR(INDEX(②金銭出納簿!$C$4:$M$564,MATCH(LARGE((②金銭出納簿!$G$4:$G$564=$A$1)*1/ROW(②金銭出納簿!$C$4:$C$564),ROWS($A$18:$A164)),1/ROW(②金銭出納簿!$C$4:$C$564),0),COLUMNS($A$5:C$5)),"")</f>
        <v/>
      </c>
      <c r="D153" s="12" t="str">
        <f t="array" ref="D153">IFERROR(INDEX(②金銭出納簿!$C$4:$M$564,MATCH(LARGE((②金銭出納簿!$G$4:$G$564=$A$1)*1/ROW(②金銭出納簿!$C$4:$C$564),ROWS($A$18:$A164)),1/ROW(②金銭出納簿!$C$4:$C$564),0),COLUMNS($A$5:D$5)),"")</f>
        <v/>
      </c>
      <c r="E153" s="12" t="str">
        <f t="array" ref="E153">IFERROR(INDEX(②金銭出納簿!$C$4:$M$564,MATCH(LARGE((②金銭出納簿!$G$4:$G$564=$A$1)*1/ROW(②金銭出納簿!$C$4:$C$564),ROWS($A$18:$A164)),1/ROW(②金銭出納簿!$C$4:$C$564),0),COLUMNS($A$5:E$5)),"")</f>
        <v/>
      </c>
      <c r="F153" s="134" t="str">
        <f t="array" ref="F153">IFERROR(INDEX(②金銭出納簿!$C$4:$M$564,MATCH(LARGE((②金銭出納簿!$G$4:$G$564=$A$1)*1/ROW(②金銭出納簿!$C$4:$C$564),ROWS($A$18:$A164)),1/ROW(②金銭出納簿!$C$4:$C$564),0),COLUMNS($A$5:F$5)),"")</f>
        <v/>
      </c>
      <c r="G153" s="134" t="str">
        <f t="array" ref="G153">IFERROR(INDEX(②金銭出納簿!$C$4:$M$564,MATCH(LARGE((②金銭出納簿!$G$4:$G$564=$A$1)*1/ROW(②金銭出納簿!$C$4:$C$564),ROWS($A$18:$A164)),1/ROW(②金銭出納簿!$C$4:$C$564),0),COLUMNS($A$5:G$5)),"")</f>
        <v/>
      </c>
      <c r="H153" s="15" t="str">
        <f t="array" ref="H153">IFERROR(INDEX(②金銭出納簿!$C$4:$M$564,MATCH(LARGE((②金銭出納簿!$G$4:$G$564=$A$1)*1/ROW(②金銭出納簿!$C$4:$C$564),ROWS($A$18:$A164)),1/ROW(②金銭出納簿!$C$4:$C$564),0),COLUMNS($A$5:H$5)),"")</f>
        <v/>
      </c>
      <c r="I153" s="17" t="str">
        <f t="array" ref="I153">IFERROR(INDEX(②金銭出納簿!$C$4:$M$564,MATCH(LARGE((②金銭出納簿!$G$4:$G$564=$A$1)*1/ROW(②金銭出納簿!$C$4:$C$564),ROWS($A$18:$A164)),1/ROW(②金銭出納簿!$C$4:$C$564),0),COLUMNS($A$5:I$5)),"")</f>
        <v/>
      </c>
      <c r="J153" s="16" t="str">
        <f t="array" ref="J153">IFERROR(INDEX(②金銭出納簿!$C$4:$M$564,MATCH(LARGE((②金銭出納簿!$G$4:$G$564=$A$1)*1/ROW(②金銭出納簿!$C$4:$C$564),ROWS($A$18:$A164)),1/ROW(②金銭出納簿!$C$4:$C$564),0),COLUMNS($A$5:J$5)),"")</f>
        <v/>
      </c>
      <c r="K153" s="17" t="str">
        <f t="shared" si="4"/>
        <v/>
      </c>
      <c r="L153" s="23" t="str">
        <f t="shared" si="5"/>
        <v/>
      </c>
    </row>
    <row r="154" spans="1:12" ht="20.25" customHeight="1" x14ac:dyDescent="0.15">
      <c r="A154" s="124" t="str">
        <f t="array" ref="A154">IFERROR(INDEX(②金銭出納簿!$C$4:$M$564,MATCH(LARGE((②金銭出納簿!$G$4:$G$564=$A$1)*1/ROW(②金銭出納簿!$C$4:$C$564),ROWS($A$18:$A165)),1/ROW(②金銭出納簿!$C$4:$C$564),0),COLUMNS($A$5:A$5)),"")</f>
        <v/>
      </c>
      <c r="B154" s="125" t="str">
        <f t="array" ref="B154">IFERROR(INDEX(②金銭出納簿!$C$4:$M$564,MATCH(LARGE((②金銭出納簿!$G$4:$G$564=$A$1)*1/ROW(②金銭出納簿!$C$4:$C$564),ROWS($A$18:$A165)),1/ROW(②金銭出納簿!$C$4:$C$564),0),COLUMNS($A$5:B$5)),"")</f>
        <v/>
      </c>
      <c r="C154" s="12" t="str">
        <f t="array" ref="C154">IFERROR(INDEX(②金銭出納簿!$C$4:$M$564,MATCH(LARGE((②金銭出納簿!$G$4:$G$564=$A$1)*1/ROW(②金銭出納簿!$C$4:$C$564),ROWS($A$18:$A165)),1/ROW(②金銭出納簿!$C$4:$C$564),0),COLUMNS($A$5:C$5)),"")</f>
        <v/>
      </c>
      <c r="D154" s="12" t="str">
        <f t="array" ref="D154">IFERROR(INDEX(②金銭出納簿!$C$4:$M$564,MATCH(LARGE((②金銭出納簿!$G$4:$G$564=$A$1)*1/ROW(②金銭出納簿!$C$4:$C$564),ROWS($A$18:$A165)),1/ROW(②金銭出納簿!$C$4:$C$564),0),COLUMNS($A$5:D$5)),"")</f>
        <v/>
      </c>
      <c r="E154" s="12" t="str">
        <f t="array" ref="E154">IFERROR(INDEX(②金銭出納簿!$C$4:$M$564,MATCH(LARGE((②金銭出納簿!$G$4:$G$564=$A$1)*1/ROW(②金銭出納簿!$C$4:$C$564),ROWS($A$18:$A165)),1/ROW(②金銭出納簿!$C$4:$C$564),0),COLUMNS($A$5:E$5)),"")</f>
        <v/>
      </c>
      <c r="F154" s="134" t="str">
        <f t="array" ref="F154">IFERROR(INDEX(②金銭出納簿!$C$4:$M$564,MATCH(LARGE((②金銭出納簿!$G$4:$G$564=$A$1)*1/ROW(②金銭出納簿!$C$4:$C$564),ROWS($A$18:$A165)),1/ROW(②金銭出納簿!$C$4:$C$564),0),COLUMNS($A$5:F$5)),"")</f>
        <v/>
      </c>
      <c r="G154" s="134" t="str">
        <f t="array" ref="G154">IFERROR(INDEX(②金銭出納簿!$C$4:$M$564,MATCH(LARGE((②金銭出納簿!$G$4:$G$564=$A$1)*1/ROW(②金銭出納簿!$C$4:$C$564),ROWS($A$18:$A165)),1/ROW(②金銭出納簿!$C$4:$C$564),0),COLUMNS($A$5:G$5)),"")</f>
        <v/>
      </c>
      <c r="H154" s="15" t="str">
        <f t="array" ref="H154">IFERROR(INDEX(②金銭出納簿!$C$4:$M$564,MATCH(LARGE((②金銭出納簿!$G$4:$G$564=$A$1)*1/ROW(②金銭出納簿!$C$4:$C$564),ROWS($A$18:$A165)),1/ROW(②金銭出納簿!$C$4:$C$564),0),COLUMNS($A$5:H$5)),"")</f>
        <v/>
      </c>
      <c r="I154" s="17" t="str">
        <f t="array" ref="I154">IFERROR(INDEX(②金銭出納簿!$C$4:$M$564,MATCH(LARGE((②金銭出納簿!$G$4:$G$564=$A$1)*1/ROW(②金銭出納簿!$C$4:$C$564),ROWS($A$18:$A165)),1/ROW(②金銭出納簿!$C$4:$C$564),0),COLUMNS($A$5:I$5)),"")</f>
        <v/>
      </c>
      <c r="J154" s="16" t="str">
        <f t="array" ref="J154">IFERROR(INDEX(②金銭出納簿!$C$4:$M$564,MATCH(LARGE((②金銭出納簿!$G$4:$G$564=$A$1)*1/ROW(②金銭出納簿!$C$4:$C$564),ROWS($A$18:$A165)),1/ROW(②金銭出納簿!$C$4:$C$564),0),COLUMNS($A$5:J$5)),"")</f>
        <v/>
      </c>
      <c r="K154" s="17" t="str">
        <f t="shared" si="4"/>
        <v/>
      </c>
      <c r="L154" s="23" t="str">
        <f t="shared" si="5"/>
        <v/>
      </c>
    </row>
    <row r="155" spans="1:12" ht="20.25" customHeight="1" x14ac:dyDescent="0.15">
      <c r="A155" s="124" t="str">
        <f t="array" ref="A155">IFERROR(INDEX(②金銭出納簿!$C$4:$M$564,MATCH(LARGE((②金銭出納簿!$G$4:$G$564=$A$1)*1/ROW(②金銭出納簿!$C$4:$C$564),ROWS($A$18:$A166)),1/ROW(②金銭出納簿!$C$4:$C$564),0),COLUMNS($A$5:A$5)),"")</f>
        <v/>
      </c>
      <c r="B155" s="125" t="str">
        <f t="array" ref="B155">IFERROR(INDEX(②金銭出納簿!$C$4:$M$564,MATCH(LARGE((②金銭出納簿!$G$4:$G$564=$A$1)*1/ROW(②金銭出納簿!$C$4:$C$564),ROWS($A$18:$A166)),1/ROW(②金銭出納簿!$C$4:$C$564),0),COLUMNS($A$5:B$5)),"")</f>
        <v/>
      </c>
      <c r="C155" s="12" t="str">
        <f t="array" ref="C155">IFERROR(INDEX(②金銭出納簿!$C$4:$M$564,MATCH(LARGE((②金銭出納簿!$G$4:$G$564=$A$1)*1/ROW(②金銭出納簿!$C$4:$C$564),ROWS($A$18:$A166)),1/ROW(②金銭出納簿!$C$4:$C$564),0),COLUMNS($A$5:C$5)),"")</f>
        <v/>
      </c>
      <c r="D155" s="12" t="str">
        <f t="array" ref="D155">IFERROR(INDEX(②金銭出納簿!$C$4:$M$564,MATCH(LARGE((②金銭出納簿!$G$4:$G$564=$A$1)*1/ROW(②金銭出納簿!$C$4:$C$564),ROWS($A$18:$A166)),1/ROW(②金銭出納簿!$C$4:$C$564),0),COLUMNS($A$5:D$5)),"")</f>
        <v/>
      </c>
      <c r="E155" s="12" t="str">
        <f t="array" ref="E155">IFERROR(INDEX(②金銭出納簿!$C$4:$M$564,MATCH(LARGE((②金銭出納簿!$G$4:$G$564=$A$1)*1/ROW(②金銭出納簿!$C$4:$C$564),ROWS($A$18:$A166)),1/ROW(②金銭出納簿!$C$4:$C$564),0),COLUMNS($A$5:E$5)),"")</f>
        <v/>
      </c>
      <c r="F155" s="134" t="str">
        <f t="array" ref="F155">IFERROR(INDEX(②金銭出納簿!$C$4:$M$564,MATCH(LARGE((②金銭出納簿!$G$4:$G$564=$A$1)*1/ROW(②金銭出納簿!$C$4:$C$564),ROWS($A$18:$A166)),1/ROW(②金銭出納簿!$C$4:$C$564),0),COLUMNS($A$5:F$5)),"")</f>
        <v/>
      </c>
      <c r="G155" s="134" t="str">
        <f t="array" ref="G155">IFERROR(INDEX(②金銭出納簿!$C$4:$M$564,MATCH(LARGE((②金銭出納簿!$G$4:$G$564=$A$1)*1/ROW(②金銭出納簿!$C$4:$C$564),ROWS($A$18:$A166)),1/ROW(②金銭出納簿!$C$4:$C$564),0),COLUMNS($A$5:G$5)),"")</f>
        <v/>
      </c>
      <c r="H155" s="15" t="str">
        <f t="array" ref="H155">IFERROR(INDEX(②金銭出納簿!$C$4:$M$564,MATCH(LARGE((②金銭出納簿!$G$4:$G$564=$A$1)*1/ROW(②金銭出納簿!$C$4:$C$564),ROWS($A$18:$A166)),1/ROW(②金銭出納簿!$C$4:$C$564),0),COLUMNS($A$5:H$5)),"")</f>
        <v/>
      </c>
      <c r="I155" s="17" t="str">
        <f t="array" ref="I155">IFERROR(INDEX(②金銭出納簿!$C$4:$M$564,MATCH(LARGE((②金銭出納簿!$G$4:$G$564=$A$1)*1/ROW(②金銭出納簿!$C$4:$C$564),ROWS($A$18:$A166)),1/ROW(②金銭出納簿!$C$4:$C$564),0),COLUMNS($A$5:I$5)),"")</f>
        <v/>
      </c>
      <c r="J155" s="16" t="str">
        <f t="array" ref="J155">IFERROR(INDEX(②金銭出納簿!$C$4:$M$564,MATCH(LARGE((②金銭出納簿!$G$4:$G$564=$A$1)*1/ROW(②金銭出納簿!$C$4:$C$564),ROWS($A$18:$A166)),1/ROW(②金銭出納簿!$C$4:$C$564),0),COLUMNS($A$5:J$5)),"")</f>
        <v/>
      </c>
      <c r="K155" s="17" t="str">
        <f t="shared" si="4"/>
        <v/>
      </c>
      <c r="L155" s="23" t="str">
        <f t="shared" si="5"/>
        <v/>
      </c>
    </row>
    <row r="156" spans="1:12" ht="20.25" customHeight="1" x14ac:dyDescent="0.15">
      <c r="A156" s="124" t="str">
        <f t="array" ref="A156">IFERROR(INDEX(②金銭出納簿!$C$4:$M$564,MATCH(LARGE((②金銭出納簿!$G$4:$G$564=$A$1)*1/ROW(②金銭出納簿!$C$4:$C$564),ROWS($A$18:$A167)),1/ROW(②金銭出納簿!$C$4:$C$564),0),COLUMNS($A$5:A$5)),"")</f>
        <v/>
      </c>
      <c r="B156" s="125" t="str">
        <f t="array" ref="B156">IFERROR(INDEX(②金銭出納簿!$C$4:$M$564,MATCH(LARGE((②金銭出納簿!$G$4:$G$564=$A$1)*1/ROW(②金銭出納簿!$C$4:$C$564),ROWS($A$18:$A167)),1/ROW(②金銭出納簿!$C$4:$C$564),0),COLUMNS($A$5:B$5)),"")</f>
        <v/>
      </c>
      <c r="C156" s="12" t="str">
        <f t="array" ref="C156">IFERROR(INDEX(②金銭出納簿!$C$4:$M$564,MATCH(LARGE((②金銭出納簿!$G$4:$G$564=$A$1)*1/ROW(②金銭出納簿!$C$4:$C$564),ROWS($A$18:$A167)),1/ROW(②金銭出納簿!$C$4:$C$564),0),COLUMNS($A$5:C$5)),"")</f>
        <v/>
      </c>
      <c r="D156" s="12" t="str">
        <f t="array" ref="D156">IFERROR(INDEX(②金銭出納簿!$C$4:$M$564,MATCH(LARGE((②金銭出納簿!$G$4:$G$564=$A$1)*1/ROW(②金銭出納簿!$C$4:$C$564),ROWS($A$18:$A167)),1/ROW(②金銭出納簿!$C$4:$C$564),0),COLUMNS($A$5:D$5)),"")</f>
        <v/>
      </c>
      <c r="E156" s="12" t="str">
        <f t="array" ref="E156">IFERROR(INDEX(②金銭出納簿!$C$4:$M$564,MATCH(LARGE((②金銭出納簿!$G$4:$G$564=$A$1)*1/ROW(②金銭出納簿!$C$4:$C$564),ROWS($A$18:$A167)),1/ROW(②金銭出納簿!$C$4:$C$564),0),COLUMNS($A$5:E$5)),"")</f>
        <v/>
      </c>
      <c r="F156" s="134" t="str">
        <f t="array" ref="F156">IFERROR(INDEX(②金銭出納簿!$C$4:$M$564,MATCH(LARGE((②金銭出納簿!$G$4:$G$564=$A$1)*1/ROW(②金銭出納簿!$C$4:$C$564),ROWS($A$18:$A167)),1/ROW(②金銭出納簿!$C$4:$C$564),0),COLUMNS($A$5:F$5)),"")</f>
        <v/>
      </c>
      <c r="G156" s="134" t="str">
        <f t="array" ref="G156">IFERROR(INDEX(②金銭出納簿!$C$4:$M$564,MATCH(LARGE((②金銭出納簿!$G$4:$G$564=$A$1)*1/ROW(②金銭出納簿!$C$4:$C$564),ROWS($A$18:$A167)),1/ROW(②金銭出納簿!$C$4:$C$564),0),COLUMNS($A$5:G$5)),"")</f>
        <v/>
      </c>
      <c r="H156" s="15" t="str">
        <f t="array" ref="H156">IFERROR(INDEX(②金銭出納簿!$C$4:$M$564,MATCH(LARGE((②金銭出納簿!$G$4:$G$564=$A$1)*1/ROW(②金銭出納簿!$C$4:$C$564),ROWS($A$18:$A167)),1/ROW(②金銭出納簿!$C$4:$C$564),0),COLUMNS($A$5:H$5)),"")</f>
        <v/>
      </c>
      <c r="I156" s="17" t="str">
        <f t="array" ref="I156">IFERROR(INDEX(②金銭出納簿!$C$4:$M$564,MATCH(LARGE((②金銭出納簿!$G$4:$G$564=$A$1)*1/ROW(②金銭出納簿!$C$4:$C$564),ROWS($A$18:$A167)),1/ROW(②金銭出納簿!$C$4:$C$564),0),COLUMNS($A$5:I$5)),"")</f>
        <v/>
      </c>
      <c r="J156" s="16" t="str">
        <f t="array" ref="J156">IFERROR(INDEX(②金銭出納簿!$C$4:$M$564,MATCH(LARGE((②金銭出納簿!$G$4:$G$564=$A$1)*1/ROW(②金銭出納簿!$C$4:$C$564),ROWS($A$18:$A167)),1/ROW(②金銭出納簿!$C$4:$C$564),0),COLUMNS($A$5:J$5)),"")</f>
        <v/>
      </c>
      <c r="K156" s="17" t="str">
        <f t="shared" si="4"/>
        <v/>
      </c>
      <c r="L156" s="23" t="str">
        <f t="shared" si="5"/>
        <v/>
      </c>
    </row>
    <row r="157" spans="1:12" ht="20.25" customHeight="1" x14ac:dyDescent="0.15">
      <c r="A157" s="124" t="str">
        <f t="array" ref="A157">IFERROR(INDEX(②金銭出納簿!$C$4:$M$564,MATCH(LARGE((②金銭出納簿!$G$4:$G$564=$A$1)*1/ROW(②金銭出納簿!$C$4:$C$564),ROWS($A$18:$A168)),1/ROW(②金銭出納簿!$C$4:$C$564),0),COLUMNS($A$5:A$5)),"")</f>
        <v/>
      </c>
      <c r="B157" s="125" t="str">
        <f t="array" ref="B157">IFERROR(INDEX(②金銭出納簿!$C$4:$M$564,MATCH(LARGE((②金銭出納簿!$G$4:$G$564=$A$1)*1/ROW(②金銭出納簿!$C$4:$C$564),ROWS($A$18:$A168)),1/ROW(②金銭出納簿!$C$4:$C$564),0),COLUMNS($A$5:B$5)),"")</f>
        <v/>
      </c>
      <c r="C157" s="12" t="str">
        <f t="array" ref="C157">IFERROR(INDEX(②金銭出納簿!$C$4:$M$564,MATCH(LARGE((②金銭出納簿!$G$4:$G$564=$A$1)*1/ROW(②金銭出納簿!$C$4:$C$564),ROWS($A$18:$A168)),1/ROW(②金銭出納簿!$C$4:$C$564),0),COLUMNS($A$5:C$5)),"")</f>
        <v/>
      </c>
      <c r="D157" s="12" t="str">
        <f t="array" ref="D157">IFERROR(INDEX(②金銭出納簿!$C$4:$M$564,MATCH(LARGE((②金銭出納簿!$G$4:$G$564=$A$1)*1/ROW(②金銭出納簿!$C$4:$C$564),ROWS($A$18:$A168)),1/ROW(②金銭出納簿!$C$4:$C$564),0),COLUMNS($A$5:D$5)),"")</f>
        <v/>
      </c>
      <c r="E157" s="12" t="str">
        <f t="array" ref="E157">IFERROR(INDEX(②金銭出納簿!$C$4:$M$564,MATCH(LARGE((②金銭出納簿!$G$4:$G$564=$A$1)*1/ROW(②金銭出納簿!$C$4:$C$564),ROWS($A$18:$A168)),1/ROW(②金銭出納簿!$C$4:$C$564),0),COLUMNS($A$5:E$5)),"")</f>
        <v/>
      </c>
      <c r="F157" s="134" t="str">
        <f t="array" ref="F157">IFERROR(INDEX(②金銭出納簿!$C$4:$M$564,MATCH(LARGE((②金銭出納簿!$G$4:$G$564=$A$1)*1/ROW(②金銭出納簿!$C$4:$C$564),ROWS($A$18:$A168)),1/ROW(②金銭出納簿!$C$4:$C$564),0),COLUMNS($A$5:F$5)),"")</f>
        <v/>
      </c>
      <c r="G157" s="134" t="str">
        <f t="array" ref="G157">IFERROR(INDEX(②金銭出納簿!$C$4:$M$564,MATCH(LARGE((②金銭出納簿!$G$4:$G$564=$A$1)*1/ROW(②金銭出納簿!$C$4:$C$564),ROWS($A$18:$A168)),1/ROW(②金銭出納簿!$C$4:$C$564),0),COLUMNS($A$5:G$5)),"")</f>
        <v/>
      </c>
      <c r="H157" s="15" t="str">
        <f t="array" ref="H157">IFERROR(INDEX(②金銭出納簿!$C$4:$M$564,MATCH(LARGE((②金銭出納簿!$G$4:$G$564=$A$1)*1/ROW(②金銭出納簿!$C$4:$C$564),ROWS($A$18:$A168)),1/ROW(②金銭出納簿!$C$4:$C$564),0),COLUMNS($A$5:H$5)),"")</f>
        <v/>
      </c>
      <c r="I157" s="17" t="str">
        <f t="array" ref="I157">IFERROR(INDEX(②金銭出納簿!$C$4:$M$564,MATCH(LARGE((②金銭出納簿!$G$4:$G$564=$A$1)*1/ROW(②金銭出納簿!$C$4:$C$564),ROWS($A$18:$A168)),1/ROW(②金銭出納簿!$C$4:$C$564),0),COLUMNS($A$5:I$5)),"")</f>
        <v/>
      </c>
      <c r="J157" s="16" t="str">
        <f t="array" ref="J157">IFERROR(INDEX(②金銭出納簿!$C$4:$M$564,MATCH(LARGE((②金銭出納簿!$G$4:$G$564=$A$1)*1/ROW(②金銭出納簿!$C$4:$C$564),ROWS($A$18:$A168)),1/ROW(②金銭出納簿!$C$4:$C$564),0),COLUMNS($A$5:J$5)),"")</f>
        <v/>
      </c>
      <c r="K157" s="17" t="str">
        <f t="shared" si="4"/>
        <v/>
      </c>
      <c r="L157" s="23" t="str">
        <f t="shared" si="5"/>
        <v/>
      </c>
    </row>
    <row r="158" spans="1:12" ht="20.25" customHeight="1" x14ac:dyDescent="0.15">
      <c r="A158" s="124" t="str">
        <f t="array" ref="A158">IFERROR(INDEX(②金銭出納簿!$C$4:$M$564,MATCH(LARGE((②金銭出納簿!$G$4:$G$564=$A$1)*1/ROW(②金銭出納簿!$C$4:$C$564),ROWS($A$18:$A169)),1/ROW(②金銭出納簿!$C$4:$C$564),0),COLUMNS($A$5:A$5)),"")</f>
        <v/>
      </c>
      <c r="B158" s="125" t="str">
        <f t="array" ref="B158">IFERROR(INDEX(②金銭出納簿!$C$4:$M$564,MATCH(LARGE((②金銭出納簿!$G$4:$G$564=$A$1)*1/ROW(②金銭出納簿!$C$4:$C$564),ROWS($A$18:$A169)),1/ROW(②金銭出納簿!$C$4:$C$564),0),COLUMNS($A$5:B$5)),"")</f>
        <v/>
      </c>
      <c r="C158" s="12" t="str">
        <f t="array" ref="C158">IFERROR(INDEX(②金銭出納簿!$C$4:$M$564,MATCH(LARGE((②金銭出納簿!$G$4:$G$564=$A$1)*1/ROW(②金銭出納簿!$C$4:$C$564),ROWS($A$18:$A169)),1/ROW(②金銭出納簿!$C$4:$C$564),0),COLUMNS($A$5:C$5)),"")</f>
        <v/>
      </c>
      <c r="D158" s="12" t="str">
        <f t="array" ref="D158">IFERROR(INDEX(②金銭出納簿!$C$4:$M$564,MATCH(LARGE((②金銭出納簿!$G$4:$G$564=$A$1)*1/ROW(②金銭出納簿!$C$4:$C$564),ROWS($A$18:$A169)),1/ROW(②金銭出納簿!$C$4:$C$564),0),COLUMNS($A$5:D$5)),"")</f>
        <v/>
      </c>
      <c r="E158" s="12" t="str">
        <f t="array" ref="E158">IFERROR(INDEX(②金銭出納簿!$C$4:$M$564,MATCH(LARGE((②金銭出納簿!$G$4:$G$564=$A$1)*1/ROW(②金銭出納簿!$C$4:$C$564),ROWS($A$18:$A169)),1/ROW(②金銭出納簿!$C$4:$C$564),0),COLUMNS($A$5:E$5)),"")</f>
        <v/>
      </c>
      <c r="F158" s="134" t="str">
        <f t="array" ref="F158">IFERROR(INDEX(②金銭出納簿!$C$4:$M$564,MATCH(LARGE((②金銭出納簿!$G$4:$G$564=$A$1)*1/ROW(②金銭出納簿!$C$4:$C$564),ROWS($A$18:$A169)),1/ROW(②金銭出納簿!$C$4:$C$564),0),COLUMNS($A$5:F$5)),"")</f>
        <v/>
      </c>
      <c r="G158" s="134" t="str">
        <f t="array" ref="G158">IFERROR(INDEX(②金銭出納簿!$C$4:$M$564,MATCH(LARGE((②金銭出納簿!$G$4:$G$564=$A$1)*1/ROW(②金銭出納簿!$C$4:$C$564),ROWS($A$18:$A169)),1/ROW(②金銭出納簿!$C$4:$C$564),0),COLUMNS($A$5:G$5)),"")</f>
        <v/>
      </c>
      <c r="H158" s="15" t="str">
        <f t="array" ref="H158">IFERROR(INDEX(②金銭出納簿!$C$4:$M$564,MATCH(LARGE((②金銭出納簿!$G$4:$G$564=$A$1)*1/ROW(②金銭出納簿!$C$4:$C$564),ROWS($A$18:$A169)),1/ROW(②金銭出納簿!$C$4:$C$564),0),COLUMNS($A$5:H$5)),"")</f>
        <v/>
      </c>
      <c r="I158" s="17" t="str">
        <f t="array" ref="I158">IFERROR(INDEX(②金銭出納簿!$C$4:$M$564,MATCH(LARGE((②金銭出納簿!$G$4:$G$564=$A$1)*1/ROW(②金銭出納簿!$C$4:$C$564),ROWS($A$18:$A169)),1/ROW(②金銭出納簿!$C$4:$C$564),0),COLUMNS($A$5:I$5)),"")</f>
        <v/>
      </c>
      <c r="J158" s="16" t="str">
        <f t="array" ref="J158">IFERROR(INDEX(②金銭出納簿!$C$4:$M$564,MATCH(LARGE((②金銭出納簿!$G$4:$G$564=$A$1)*1/ROW(②金銭出納簿!$C$4:$C$564),ROWS($A$18:$A169)),1/ROW(②金銭出納簿!$C$4:$C$564),0),COLUMNS($A$5:J$5)),"")</f>
        <v/>
      </c>
      <c r="K158" s="17" t="str">
        <f t="shared" si="4"/>
        <v/>
      </c>
      <c r="L158" s="23" t="str">
        <f t="shared" si="5"/>
        <v/>
      </c>
    </row>
    <row r="159" spans="1:12" ht="20.25" customHeight="1" x14ac:dyDescent="0.15">
      <c r="A159" s="124" t="str">
        <f t="array" ref="A159">IFERROR(INDEX(②金銭出納簿!$C$4:$M$564,MATCH(LARGE((②金銭出納簿!$G$4:$G$564=$A$1)*1/ROW(②金銭出納簿!$C$4:$C$564),ROWS($A$18:$A170)),1/ROW(②金銭出納簿!$C$4:$C$564),0),COLUMNS($A$5:A$5)),"")</f>
        <v/>
      </c>
      <c r="B159" s="125" t="str">
        <f t="array" ref="B159">IFERROR(INDEX(②金銭出納簿!$C$4:$M$564,MATCH(LARGE((②金銭出納簿!$G$4:$G$564=$A$1)*1/ROW(②金銭出納簿!$C$4:$C$564),ROWS($A$18:$A170)),1/ROW(②金銭出納簿!$C$4:$C$564),0),COLUMNS($A$5:B$5)),"")</f>
        <v/>
      </c>
      <c r="C159" s="12" t="str">
        <f t="array" ref="C159">IFERROR(INDEX(②金銭出納簿!$C$4:$M$564,MATCH(LARGE((②金銭出納簿!$G$4:$G$564=$A$1)*1/ROW(②金銭出納簿!$C$4:$C$564),ROWS($A$18:$A170)),1/ROW(②金銭出納簿!$C$4:$C$564),0),COLUMNS($A$5:C$5)),"")</f>
        <v/>
      </c>
      <c r="D159" s="12" t="str">
        <f t="array" ref="D159">IFERROR(INDEX(②金銭出納簿!$C$4:$M$564,MATCH(LARGE((②金銭出納簿!$G$4:$G$564=$A$1)*1/ROW(②金銭出納簿!$C$4:$C$564),ROWS($A$18:$A170)),1/ROW(②金銭出納簿!$C$4:$C$564),0),COLUMNS($A$5:D$5)),"")</f>
        <v/>
      </c>
      <c r="E159" s="12" t="str">
        <f t="array" ref="E159">IFERROR(INDEX(②金銭出納簿!$C$4:$M$564,MATCH(LARGE((②金銭出納簿!$G$4:$G$564=$A$1)*1/ROW(②金銭出納簿!$C$4:$C$564),ROWS($A$18:$A170)),1/ROW(②金銭出納簿!$C$4:$C$564),0),COLUMNS($A$5:E$5)),"")</f>
        <v/>
      </c>
      <c r="F159" s="134" t="str">
        <f t="array" ref="F159">IFERROR(INDEX(②金銭出納簿!$C$4:$M$564,MATCH(LARGE((②金銭出納簿!$G$4:$G$564=$A$1)*1/ROW(②金銭出納簿!$C$4:$C$564),ROWS($A$18:$A170)),1/ROW(②金銭出納簿!$C$4:$C$564),0),COLUMNS($A$5:F$5)),"")</f>
        <v/>
      </c>
      <c r="G159" s="134" t="str">
        <f t="array" ref="G159">IFERROR(INDEX(②金銭出納簿!$C$4:$M$564,MATCH(LARGE((②金銭出納簿!$G$4:$G$564=$A$1)*1/ROW(②金銭出納簿!$C$4:$C$564),ROWS($A$18:$A170)),1/ROW(②金銭出納簿!$C$4:$C$564),0),COLUMNS($A$5:G$5)),"")</f>
        <v/>
      </c>
      <c r="H159" s="15" t="str">
        <f t="array" ref="H159">IFERROR(INDEX(②金銭出納簿!$C$4:$M$564,MATCH(LARGE((②金銭出納簿!$G$4:$G$564=$A$1)*1/ROW(②金銭出納簿!$C$4:$C$564),ROWS($A$18:$A170)),1/ROW(②金銭出納簿!$C$4:$C$564),0),COLUMNS($A$5:H$5)),"")</f>
        <v/>
      </c>
      <c r="I159" s="17" t="str">
        <f t="array" ref="I159">IFERROR(INDEX(②金銭出納簿!$C$4:$M$564,MATCH(LARGE((②金銭出納簿!$G$4:$G$564=$A$1)*1/ROW(②金銭出納簿!$C$4:$C$564),ROWS($A$18:$A170)),1/ROW(②金銭出納簿!$C$4:$C$564),0),COLUMNS($A$5:I$5)),"")</f>
        <v/>
      </c>
      <c r="J159" s="16" t="str">
        <f t="array" ref="J159">IFERROR(INDEX(②金銭出納簿!$C$4:$M$564,MATCH(LARGE((②金銭出納簿!$G$4:$G$564=$A$1)*1/ROW(②金銭出納簿!$C$4:$C$564),ROWS($A$18:$A170)),1/ROW(②金銭出納簿!$C$4:$C$564),0),COLUMNS($A$5:J$5)),"")</f>
        <v/>
      </c>
      <c r="K159" s="17" t="str">
        <f t="shared" si="4"/>
        <v/>
      </c>
      <c r="L159" s="23" t="str">
        <f t="shared" si="5"/>
        <v/>
      </c>
    </row>
    <row r="160" spans="1:12" ht="20.25" customHeight="1" x14ac:dyDescent="0.15">
      <c r="A160" s="124" t="str">
        <f t="array" ref="A160">IFERROR(INDEX(②金銭出納簿!$C$4:$M$564,MATCH(LARGE((②金銭出納簿!$G$4:$G$564=$A$1)*1/ROW(②金銭出納簿!$C$4:$C$564),ROWS($A$18:$A171)),1/ROW(②金銭出納簿!$C$4:$C$564),0),COLUMNS($A$5:A$5)),"")</f>
        <v/>
      </c>
      <c r="B160" s="125" t="str">
        <f t="array" ref="B160">IFERROR(INDEX(②金銭出納簿!$C$4:$M$564,MATCH(LARGE((②金銭出納簿!$G$4:$G$564=$A$1)*1/ROW(②金銭出納簿!$C$4:$C$564),ROWS($A$18:$A171)),1/ROW(②金銭出納簿!$C$4:$C$564),0),COLUMNS($A$5:B$5)),"")</f>
        <v/>
      </c>
      <c r="C160" s="12" t="str">
        <f t="array" ref="C160">IFERROR(INDEX(②金銭出納簿!$C$4:$M$564,MATCH(LARGE((②金銭出納簿!$G$4:$G$564=$A$1)*1/ROW(②金銭出納簿!$C$4:$C$564),ROWS($A$18:$A171)),1/ROW(②金銭出納簿!$C$4:$C$564),0),COLUMNS($A$5:C$5)),"")</f>
        <v/>
      </c>
      <c r="D160" s="12" t="str">
        <f t="array" ref="D160">IFERROR(INDEX(②金銭出納簿!$C$4:$M$564,MATCH(LARGE((②金銭出納簿!$G$4:$G$564=$A$1)*1/ROW(②金銭出納簿!$C$4:$C$564),ROWS($A$18:$A171)),1/ROW(②金銭出納簿!$C$4:$C$564),0),COLUMNS($A$5:D$5)),"")</f>
        <v/>
      </c>
      <c r="E160" s="12" t="str">
        <f t="array" ref="E160">IFERROR(INDEX(②金銭出納簿!$C$4:$M$564,MATCH(LARGE((②金銭出納簿!$G$4:$G$564=$A$1)*1/ROW(②金銭出納簿!$C$4:$C$564),ROWS($A$18:$A171)),1/ROW(②金銭出納簿!$C$4:$C$564),0),COLUMNS($A$5:E$5)),"")</f>
        <v/>
      </c>
      <c r="F160" s="134" t="str">
        <f t="array" ref="F160">IFERROR(INDEX(②金銭出納簿!$C$4:$M$564,MATCH(LARGE((②金銭出納簿!$G$4:$G$564=$A$1)*1/ROW(②金銭出納簿!$C$4:$C$564),ROWS($A$18:$A171)),1/ROW(②金銭出納簿!$C$4:$C$564),0),COLUMNS($A$5:F$5)),"")</f>
        <v/>
      </c>
      <c r="G160" s="134" t="str">
        <f t="array" ref="G160">IFERROR(INDEX(②金銭出納簿!$C$4:$M$564,MATCH(LARGE((②金銭出納簿!$G$4:$G$564=$A$1)*1/ROW(②金銭出納簿!$C$4:$C$564),ROWS($A$18:$A171)),1/ROW(②金銭出納簿!$C$4:$C$564),0),COLUMNS($A$5:G$5)),"")</f>
        <v/>
      </c>
      <c r="H160" s="15" t="str">
        <f t="array" ref="H160">IFERROR(INDEX(②金銭出納簿!$C$4:$M$564,MATCH(LARGE((②金銭出納簿!$G$4:$G$564=$A$1)*1/ROW(②金銭出納簿!$C$4:$C$564),ROWS($A$18:$A171)),1/ROW(②金銭出納簿!$C$4:$C$564),0),COLUMNS($A$5:H$5)),"")</f>
        <v/>
      </c>
      <c r="I160" s="17" t="str">
        <f t="array" ref="I160">IFERROR(INDEX(②金銭出納簿!$C$4:$M$564,MATCH(LARGE((②金銭出納簿!$G$4:$G$564=$A$1)*1/ROW(②金銭出納簿!$C$4:$C$564),ROWS($A$18:$A171)),1/ROW(②金銭出納簿!$C$4:$C$564),0),COLUMNS($A$5:I$5)),"")</f>
        <v/>
      </c>
      <c r="J160" s="16" t="str">
        <f t="array" ref="J160">IFERROR(INDEX(②金銭出納簿!$C$4:$M$564,MATCH(LARGE((②金銭出納簿!$G$4:$G$564=$A$1)*1/ROW(②金銭出納簿!$C$4:$C$564),ROWS($A$18:$A171)),1/ROW(②金銭出納簿!$C$4:$C$564),0),COLUMNS($A$5:J$5)),"")</f>
        <v/>
      </c>
      <c r="K160" s="17" t="str">
        <f t="shared" si="4"/>
        <v/>
      </c>
      <c r="L160" s="23" t="str">
        <f t="shared" si="5"/>
        <v/>
      </c>
    </row>
    <row r="161" spans="1:12" ht="20.25" customHeight="1" x14ac:dyDescent="0.15">
      <c r="A161" s="124" t="str">
        <f t="array" ref="A161">IFERROR(INDEX(②金銭出納簿!$C$4:$M$564,MATCH(LARGE((②金銭出納簿!$G$4:$G$564=$A$1)*1/ROW(②金銭出納簿!$C$4:$C$564),ROWS($A$18:$A172)),1/ROW(②金銭出納簿!$C$4:$C$564),0),COLUMNS($A$5:A$5)),"")</f>
        <v/>
      </c>
      <c r="B161" s="125" t="str">
        <f t="array" ref="B161">IFERROR(INDEX(②金銭出納簿!$C$4:$M$564,MATCH(LARGE((②金銭出納簿!$G$4:$G$564=$A$1)*1/ROW(②金銭出納簿!$C$4:$C$564),ROWS($A$18:$A172)),1/ROW(②金銭出納簿!$C$4:$C$564),0),COLUMNS($A$5:B$5)),"")</f>
        <v/>
      </c>
      <c r="C161" s="12" t="str">
        <f t="array" ref="C161">IFERROR(INDEX(②金銭出納簿!$C$4:$M$564,MATCH(LARGE((②金銭出納簿!$G$4:$G$564=$A$1)*1/ROW(②金銭出納簿!$C$4:$C$564),ROWS($A$18:$A172)),1/ROW(②金銭出納簿!$C$4:$C$564),0),COLUMNS($A$5:C$5)),"")</f>
        <v/>
      </c>
      <c r="D161" s="12" t="str">
        <f t="array" ref="D161">IFERROR(INDEX(②金銭出納簿!$C$4:$M$564,MATCH(LARGE((②金銭出納簿!$G$4:$G$564=$A$1)*1/ROW(②金銭出納簿!$C$4:$C$564),ROWS($A$18:$A172)),1/ROW(②金銭出納簿!$C$4:$C$564),0),COLUMNS($A$5:D$5)),"")</f>
        <v/>
      </c>
      <c r="E161" s="12" t="str">
        <f t="array" ref="E161">IFERROR(INDEX(②金銭出納簿!$C$4:$M$564,MATCH(LARGE((②金銭出納簿!$G$4:$G$564=$A$1)*1/ROW(②金銭出納簿!$C$4:$C$564),ROWS($A$18:$A172)),1/ROW(②金銭出納簿!$C$4:$C$564),0),COLUMNS($A$5:E$5)),"")</f>
        <v/>
      </c>
      <c r="F161" s="134" t="str">
        <f t="array" ref="F161">IFERROR(INDEX(②金銭出納簿!$C$4:$M$564,MATCH(LARGE((②金銭出納簿!$G$4:$G$564=$A$1)*1/ROW(②金銭出納簿!$C$4:$C$564),ROWS($A$18:$A172)),1/ROW(②金銭出納簿!$C$4:$C$564),0),COLUMNS($A$5:F$5)),"")</f>
        <v/>
      </c>
      <c r="G161" s="134" t="str">
        <f t="array" ref="G161">IFERROR(INDEX(②金銭出納簿!$C$4:$M$564,MATCH(LARGE((②金銭出納簿!$G$4:$G$564=$A$1)*1/ROW(②金銭出納簿!$C$4:$C$564),ROWS($A$18:$A172)),1/ROW(②金銭出納簿!$C$4:$C$564),0),COLUMNS($A$5:G$5)),"")</f>
        <v/>
      </c>
      <c r="H161" s="15" t="str">
        <f t="array" ref="H161">IFERROR(INDEX(②金銭出納簿!$C$4:$M$564,MATCH(LARGE((②金銭出納簿!$G$4:$G$564=$A$1)*1/ROW(②金銭出納簿!$C$4:$C$564),ROWS($A$18:$A172)),1/ROW(②金銭出納簿!$C$4:$C$564),0),COLUMNS($A$5:H$5)),"")</f>
        <v/>
      </c>
      <c r="I161" s="17" t="str">
        <f t="array" ref="I161">IFERROR(INDEX(②金銭出納簿!$C$4:$M$564,MATCH(LARGE((②金銭出納簿!$G$4:$G$564=$A$1)*1/ROW(②金銭出納簿!$C$4:$C$564),ROWS($A$18:$A172)),1/ROW(②金銭出納簿!$C$4:$C$564),0),COLUMNS($A$5:I$5)),"")</f>
        <v/>
      </c>
      <c r="J161" s="16" t="str">
        <f t="array" ref="J161">IFERROR(INDEX(②金銭出納簿!$C$4:$M$564,MATCH(LARGE((②金銭出納簿!$G$4:$G$564=$A$1)*1/ROW(②金銭出納簿!$C$4:$C$564),ROWS($A$18:$A172)),1/ROW(②金銭出納簿!$C$4:$C$564),0),COLUMNS($A$5:J$5)),"")</f>
        <v/>
      </c>
      <c r="K161" s="17" t="str">
        <f t="shared" si="4"/>
        <v/>
      </c>
      <c r="L161" s="23" t="str">
        <f t="shared" si="5"/>
        <v/>
      </c>
    </row>
    <row r="162" spans="1:12" ht="20.25" customHeight="1" x14ac:dyDescent="0.15">
      <c r="A162" s="124" t="str">
        <f t="array" ref="A162">IFERROR(INDEX(②金銭出納簿!$C$4:$M$564,MATCH(LARGE((②金銭出納簿!$G$4:$G$564=$A$1)*1/ROW(②金銭出納簿!$C$4:$C$564),ROWS($A$18:$A173)),1/ROW(②金銭出納簿!$C$4:$C$564),0),COLUMNS($A$5:A$5)),"")</f>
        <v/>
      </c>
      <c r="B162" s="125" t="str">
        <f t="array" ref="B162">IFERROR(INDEX(②金銭出納簿!$C$4:$M$564,MATCH(LARGE((②金銭出納簿!$G$4:$G$564=$A$1)*1/ROW(②金銭出納簿!$C$4:$C$564),ROWS($A$18:$A173)),1/ROW(②金銭出納簿!$C$4:$C$564),0),COLUMNS($A$5:B$5)),"")</f>
        <v/>
      </c>
      <c r="C162" s="12" t="str">
        <f t="array" ref="C162">IFERROR(INDEX(②金銭出納簿!$C$4:$M$564,MATCH(LARGE((②金銭出納簿!$G$4:$G$564=$A$1)*1/ROW(②金銭出納簿!$C$4:$C$564),ROWS($A$18:$A173)),1/ROW(②金銭出納簿!$C$4:$C$564),0),COLUMNS($A$5:C$5)),"")</f>
        <v/>
      </c>
      <c r="D162" s="12" t="str">
        <f t="array" ref="D162">IFERROR(INDEX(②金銭出納簿!$C$4:$M$564,MATCH(LARGE((②金銭出納簿!$G$4:$G$564=$A$1)*1/ROW(②金銭出納簿!$C$4:$C$564),ROWS($A$18:$A173)),1/ROW(②金銭出納簿!$C$4:$C$564),0),COLUMNS($A$5:D$5)),"")</f>
        <v/>
      </c>
      <c r="E162" s="12" t="str">
        <f t="array" ref="E162">IFERROR(INDEX(②金銭出納簿!$C$4:$M$564,MATCH(LARGE((②金銭出納簿!$G$4:$G$564=$A$1)*1/ROW(②金銭出納簿!$C$4:$C$564),ROWS($A$18:$A173)),1/ROW(②金銭出納簿!$C$4:$C$564),0),COLUMNS($A$5:E$5)),"")</f>
        <v/>
      </c>
      <c r="F162" s="134" t="str">
        <f t="array" ref="F162">IFERROR(INDEX(②金銭出納簿!$C$4:$M$564,MATCH(LARGE((②金銭出納簿!$G$4:$G$564=$A$1)*1/ROW(②金銭出納簿!$C$4:$C$564),ROWS($A$18:$A173)),1/ROW(②金銭出納簿!$C$4:$C$564),0),COLUMNS($A$5:F$5)),"")</f>
        <v/>
      </c>
      <c r="G162" s="134" t="str">
        <f t="array" ref="G162">IFERROR(INDEX(②金銭出納簿!$C$4:$M$564,MATCH(LARGE((②金銭出納簿!$G$4:$G$564=$A$1)*1/ROW(②金銭出納簿!$C$4:$C$564),ROWS($A$18:$A173)),1/ROW(②金銭出納簿!$C$4:$C$564),0),COLUMNS($A$5:G$5)),"")</f>
        <v/>
      </c>
      <c r="H162" s="15" t="str">
        <f t="array" ref="H162">IFERROR(INDEX(②金銭出納簿!$C$4:$M$564,MATCH(LARGE((②金銭出納簿!$G$4:$G$564=$A$1)*1/ROW(②金銭出納簿!$C$4:$C$564),ROWS($A$18:$A173)),1/ROW(②金銭出納簿!$C$4:$C$564),0),COLUMNS($A$5:H$5)),"")</f>
        <v/>
      </c>
      <c r="I162" s="17" t="str">
        <f t="array" ref="I162">IFERROR(INDEX(②金銭出納簿!$C$4:$M$564,MATCH(LARGE((②金銭出納簿!$G$4:$G$564=$A$1)*1/ROW(②金銭出納簿!$C$4:$C$564),ROWS($A$18:$A173)),1/ROW(②金銭出納簿!$C$4:$C$564),0),COLUMNS($A$5:I$5)),"")</f>
        <v/>
      </c>
      <c r="J162" s="16" t="str">
        <f t="array" ref="J162">IFERROR(INDEX(②金銭出納簿!$C$4:$M$564,MATCH(LARGE((②金銭出納簿!$G$4:$G$564=$A$1)*1/ROW(②金銭出納簿!$C$4:$C$564),ROWS($A$18:$A173)),1/ROW(②金銭出納簿!$C$4:$C$564),0),COLUMNS($A$5:J$5)),"")</f>
        <v/>
      </c>
      <c r="K162" s="17" t="str">
        <f t="shared" si="4"/>
        <v/>
      </c>
      <c r="L162" s="23" t="str">
        <f t="shared" si="5"/>
        <v/>
      </c>
    </row>
    <row r="163" spans="1:12" ht="20.25" customHeight="1" x14ac:dyDescent="0.15">
      <c r="A163" s="124" t="str">
        <f t="array" ref="A163">IFERROR(INDEX(②金銭出納簿!$C$4:$M$564,MATCH(LARGE((②金銭出納簿!$G$4:$G$564=$A$1)*1/ROW(②金銭出納簿!$C$4:$C$564),ROWS($A$18:$A174)),1/ROW(②金銭出納簿!$C$4:$C$564),0),COLUMNS($A$5:A$5)),"")</f>
        <v/>
      </c>
      <c r="B163" s="125" t="str">
        <f t="array" ref="B163">IFERROR(INDEX(②金銭出納簿!$C$4:$M$564,MATCH(LARGE((②金銭出納簿!$G$4:$G$564=$A$1)*1/ROW(②金銭出納簿!$C$4:$C$564),ROWS($A$18:$A174)),1/ROW(②金銭出納簿!$C$4:$C$564),0),COLUMNS($A$5:B$5)),"")</f>
        <v/>
      </c>
      <c r="C163" s="12" t="str">
        <f t="array" ref="C163">IFERROR(INDEX(②金銭出納簿!$C$4:$M$564,MATCH(LARGE((②金銭出納簿!$G$4:$G$564=$A$1)*1/ROW(②金銭出納簿!$C$4:$C$564),ROWS($A$18:$A174)),1/ROW(②金銭出納簿!$C$4:$C$564),0),COLUMNS($A$5:C$5)),"")</f>
        <v/>
      </c>
      <c r="D163" s="12" t="str">
        <f t="array" ref="D163">IFERROR(INDEX(②金銭出納簿!$C$4:$M$564,MATCH(LARGE((②金銭出納簿!$G$4:$G$564=$A$1)*1/ROW(②金銭出納簿!$C$4:$C$564),ROWS($A$18:$A174)),1/ROW(②金銭出納簿!$C$4:$C$564),0),COLUMNS($A$5:D$5)),"")</f>
        <v/>
      </c>
      <c r="E163" s="12" t="str">
        <f t="array" ref="E163">IFERROR(INDEX(②金銭出納簿!$C$4:$M$564,MATCH(LARGE((②金銭出納簿!$G$4:$G$564=$A$1)*1/ROW(②金銭出納簿!$C$4:$C$564),ROWS($A$18:$A174)),1/ROW(②金銭出納簿!$C$4:$C$564),0),COLUMNS($A$5:E$5)),"")</f>
        <v/>
      </c>
      <c r="F163" s="134" t="str">
        <f t="array" ref="F163">IFERROR(INDEX(②金銭出納簿!$C$4:$M$564,MATCH(LARGE((②金銭出納簿!$G$4:$G$564=$A$1)*1/ROW(②金銭出納簿!$C$4:$C$564),ROWS($A$18:$A174)),1/ROW(②金銭出納簿!$C$4:$C$564),0),COLUMNS($A$5:F$5)),"")</f>
        <v/>
      </c>
      <c r="G163" s="134" t="str">
        <f t="array" ref="G163">IFERROR(INDEX(②金銭出納簿!$C$4:$M$564,MATCH(LARGE((②金銭出納簿!$G$4:$G$564=$A$1)*1/ROW(②金銭出納簿!$C$4:$C$564),ROWS($A$18:$A174)),1/ROW(②金銭出納簿!$C$4:$C$564),0),COLUMNS($A$5:G$5)),"")</f>
        <v/>
      </c>
      <c r="H163" s="15" t="str">
        <f t="array" ref="H163">IFERROR(INDEX(②金銭出納簿!$C$4:$M$564,MATCH(LARGE((②金銭出納簿!$G$4:$G$564=$A$1)*1/ROW(②金銭出納簿!$C$4:$C$564),ROWS($A$18:$A174)),1/ROW(②金銭出納簿!$C$4:$C$564),0),COLUMNS($A$5:H$5)),"")</f>
        <v/>
      </c>
      <c r="I163" s="17" t="str">
        <f t="array" ref="I163">IFERROR(INDEX(②金銭出納簿!$C$4:$M$564,MATCH(LARGE((②金銭出納簿!$G$4:$G$564=$A$1)*1/ROW(②金銭出納簿!$C$4:$C$564),ROWS($A$18:$A174)),1/ROW(②金銭出納簿!$C$4:$C$564),0),COLUMNS($A$5:I$5)),"")</f>
        <v/>
      </c>
      <c r="J163" s="16" t="str">
        <f t="array" ref="J163">IFERROR(INDEX(②金銭出納簿!$C$4:$M$564,MATCH(LARGE((②金銭出納簿!$G$4:$G$564=$A$1)*1/ROW(②金銭出納簿!$C$4:$C$564),ROWS($A$18:$A174)),1/ROW(②金銭出納簿!$C$4:$C$564),0),COLUMNS($A$5:J$5)),"")</f>
        <v/>
      </c>
      <c r="K163" s="17" t="str">
        <f t="shared" si="4"/>
        <v/>
      </c>
      <c r="L163" s="23" t="str">
        <f t="shared" si="5"/>
        <v/>
      </c>
    </row>
    <row r="164" spans="1:12" ht="20.25" customHeight="1" x14ac:dyDescent="0.15">
      <c r="A164" s="124" t="str">
        <f t="array" ref="A164">IFERROR(INDEX(②金銭出納簿!$C$4:$M$564,MATCH(LARGE((②金銭出納簿!$G$4:$G$564=$A$1)*1/ROW(②金銭出納簿!$C$4:$C$564),ROWS($A$18:$A175)),1/ROW(②金銭出納簿!$C$4:$C$564),0),COLUMNS($A$5:A$5)),"")</f>
        <v/>
      </c>
      <c r="B164" s="125" t="str">
        <f t="array" ref="B164">IFERROR(INDEX(②金銭出納簿!$C$4:$M$564,MATCH(LARGE((②金銭出納簿!$G$4:$G$564=$A$1)*1/ROW(②金銭出納簿!$C$4:$C$564),ROWS($A$18:$A175)),1/ROW(②金銭出納簿!$C$4:$C$564),0),COLUMNS($A$5:B$5)),"")</f>
        <v/>
      </c>
      <c r="C164" s="12" t="str">
        <f t="array" ref="C164">IFERROR(INDEX(②金銭出納簿!$C$4:$M$564,MATCH(LARGE((②金銭出納簿!$G$4:$G$564=$A$1)*1/ROW(②金銭出納簿!$C$4:$C$564),ROWS($A$18:$A175)),1/ROW(②金銭出納簿!$C$4:$C$564),0),COLUMNS($A$5:C$5)),"")</f>
        <v/>
      </c>
      <c r="D164" s="12" t="str">
        <f t="array" ref="D164">IFERROR(INDEX(②金銭出納簿!$C$4:$M$564,MATCH(LARGE((②金銭出納簿!$G$4:$G$564=$A$1)*1/ROW(②金銭出納簿!$C$4:$C$564),ROWS($A$18:$A175)),1/ROW(②金銭出納簿!$C$4:$C$564),0),COLUMNS($A$5:D$5)),"")</f>
        <v/>
      </c>
      <c r="E164" s="12" t="str">
        <f t="array" ref="E164">IFERROR(INDEX(②金銭出納簿!$C$4:$M$564,MATCH(LARGE((②金銭出納簿!$G$4:$G$564=$A$1)*1/ROW(②金銭出納簿!$C$4:$C$564),ROWS($A$18:$A175)),1/ROW(②金銭出納簿!$C$4:$C$564),0),COLUMNS($A$5:E$5)),"")</f>
        <v/>
      </c>
      <c r="F164" s="134" t="str">
        <f t="array" ref="F164">IFERROR(INDEX(②金銭出納簿!$C$4:$M$564,MATCH(LARGE((②金銭出納簿!$G$4:$G$564=$A$1)*1/ROW(②金銭出納簿!$C$4:$C$564),ROWS($A$18:$A175)),1/ROW(②金銭出納簿!$C$4:$C$564),0),COLUMNS($A$5:F$5)),"")</f>
        <v/>
      </c>
      <c r="G164" s="134" t="str">
        <f t="array" ref="G164">IFERROR(INDEX(②金銭出納簿!$C$4:$M$564,MATCH(LARGE((②金銭出納簿!$G$4:$G$564=$A$1)*1/ROW(②金銭出納簿!$C$4:$C$564),ROWS($A$18:$A175)),1/ROW(②金銭出納簿!$C$4:$C$564),0),COLUMNS($A$5:G$5)),"")</f>
        <v/>
      </c>
      <c r="H164" s="15" t="str">
        <f t="array" ref="H164">IFERROR(INDEX(②金銭出納簿!$C$4:$M$564,MATCH(LARGE((②金銭出納簿!$G$4:$G$564=$A$1)*1/ROW(②金銭出納簿!$C$4:$C$564),ROWS($A$18:$A175)),1/ROW(②金銭出納簿!$C$4:$C$564),0),COLUMNS($A$5:H$5)),"")</f>
        <v/>
      </c>
      <c r="I164" s="17" t="str">
        <f t="array" ref="I164">IFERROR(INDEX(②金銭出納簿!$C$4:$M$564,MATCH(LARGE((②金銭出納簿!$G$4:$G$564=$A$1)*1/ROW(②金銭出納簿!$C$4:$C$564),ROWS($A$18:$A175)),1/ROW(②金銭出納簿!$C$4:$C$564),0),COLUMNS($A$5:I$5)),"")</f>
        <v/>
      </c>
      <c r="J164" s="16" t="str">
        <f t="array" ref="J164">IFERROR(INDEX(②金銭出納簿!$C$4:$M$564,MATCH(LARGE((②金銭出納簿!$G$4:$G$564=$A$1)*1/ROW(②金銭出納簿!$C$4:$C$564),ROWS($A$18:$A175)),1/ROW(②金銭出納簿!$C$4:$C$564),0),COLUMNS($A$5:J$5)),"")</f>
        <v/>
      </c>
      <c r="K164" s="17" t="str">
        <f t="shared" si="4"/>
        <v/>
      </c>
      <c r="L164" s="23" t="str">
        <f t="shared" si="5"/>
        <v/>
      </c>
    </row>
    <row r="165" spans="1:12" ht="20.25" customHeight="1" x14ac:dyDescent="0.15">
      <c r="A165" s="124" t="str">
        <f t="array" ref="A165">IFERROR(INDEX(②金銭出納簿!$C$4:$M$564,MATCH(LARGE((②金銭出納簿!$G$4:$G$564=$A$1)*1/ROW(②金銭出納簿!$C$4:$C$564),ROWS($A$18:$A176)),1/ROW(②金銭出納簿!$C$4:$C$564),0),COLUMNS($A$5:A$5)),"")</f>
        <v/>
      </c>
      <c r="B165" s="125" t="str">
        <f t="array" ref="B165">IFERROR(INDEX(②金銭出納簿!$C$4:$M$564,MATCH(LARGE((②金銭出納簿!$G$4:$G$564=$A$1)*1/ROW(②金銭出納簿!$C$4:$C$564),ROWS($A$18:$A176)),1/ROW(②金銭出納簿!$C$4:$C$564),0),COLUMNS($A$5:B$5)),"")</f>
        <v/>
      </c>
      <c r="C165" s="12" t="str">
        <f t="array" ref="C165">IFERROR(INDEX(②金銭出納簿!$C$4:$M$564,MATCH(LARGE((②金銭出納簿!$G$4:$G$564=$A$1)*1/ROW(②金銭出納簿!$C$4:$C$564),ROWS($A$18:$A176)),1/ROW(②金銭出納簿!$C$4:$C$564),0),COLUMNS($A$5:C$5)),"")</f>
        <v/>
      </c>
      <c r="D165" s="12" t="str">
        <f t="array" ref="D165">IFERROR(INDEX(②金銭出納簿!$C$4:$M$564,MATCH(LARGE((②金銭出納簿!$G$4:$G$564=$A$1)*1/ROW(②金銭出納簿!$C$4:$C$564),ROWS($A$18:$A176)),1/ROW(②金銭出納簿!$C$4:$C$564),0),COLUMNS($A$5:D$5)),"")</f>
        <v/>
      </c>
      <c r="E165" s="12" t="str">
        <f t="array" ref="E165">IFERROR(INDEX(②金銭出納簿!$C$4:$M$564,MATCH(LARGE((②金銭出納簿!$G$4:$G$564=$A$1)*1/ROW(②金銭出納簿!$C$4:$C$564),ROWS($A$18:$A176)),1/ROW(②金銭出納簿!$C$4:$C$564),0),COLUMNS($A$5:E$5)),"")</f>
        <v/>
      </c>
      <c r="F165" s="134" t="str">
        <f t="array" ref="F165">IFERROR(INDEX(②金銭出納簿!$C$4:$M$564,MATCH(LARGE((②金銭出納簿!$G$4:$G$564=$A$1)*1/ROW(②金銭出納簿!$C$4:$C$564),ROWS($A$18:$A176)),1/ROW(②金銭出納簿!$C$4:$C$564),0),COLUMNS($A$5:F$5)),"")</f>
        <v/>
      </c>
      <c r="G165" s="134" t="str">
        <f t="array" ref="G165">IFERROR(INDEX(②金銭出納簿!$C$4:$M$564,MATCH(LARGE((②金銭出納簿!$G$4:$G$564=$A$1)*1/ROW(②金銭出納簿!$C$4:$C$564),ROWS($A$18:$A176)),1/ROW(②金銭出納簿!$C$4:$C$564),0),COLUMNS($A$5:G$5)),"")</f>
        <v/>
      </c>
      <c r="H165" s="15" t="str">
        <f t="array" ref="H165">IFERROR(INDEX(②金銭出納簿!$C$4:$M$564,MATCH(LARGE((②金銭出納簿!$G$4:$G$564=$A$1)*1/ROW(②金銭出納簿!$C$4:$C$564),ROWS($A$18:$A176)),1/ROW(②金銭出納簿!$C$4:$C$564),0),COLUMNS($A$5:H$5)),"")</f>
        <v/>
      </c>
      <c r="I165" s="17" t="str">
        <f t="array" ref="I165">IFERROR(INDEX(②金銭出納簿!$C$4:$M$564,MATCH(LARGE((②金銭出納簿!$G$4:$G$564=$A$1)*1/ROW(②金銭出納簿!$C$4:$C$564),ROWS($A$18:$A176)),1/ROW(②金銭出納簿!$C$4:$C$564),0),COLUMNS($A$5:I$5)),"")</f>
        <v/>
      </c>
      <c r="J165" s="16" t="str">
        <f t="array" ref="J165">IFERROR(INDEX(②金銭出納簿!$C$4:$M$564,MATCH(LARGE((②金銭出納簿!$G$4:$G$564=$A$1)*1/ROW(②金銭出納簿!$C$4:$C$564),ROWS($A$18:$A176)),1/ROW(②金銭出納簿!$C$4:$C$564),0),COLUMNS($A$5:J$5)),"")</f>
        <v/>
      </c>
      <c r="K165" s="17" t="str">
        <f t="shared" si="4"/>
        <v/>
      </c>
      <c r="L165" s="23" t="str">
        <f t="shared" si="5"/>
        <v/>
      </c>
    </row>
    <row r="166" spans="1:12" ht="20.25" customHeight="1" x14ac:dyDescent="0.15">
      <c r="A166" s="124" t="str">
        <f t="array" ref="A166">IFERROR(INDEX(②金銭出納簿!$C$4:$M$564,MATCH(LARGE((②金銭出納簿!$G$4:$G$564=$A$1)*1/ROW(②金銭出納簿!$C$4:$C$564),ROWS($A$18:$A177)),1/ROW(②金銭出納簿!$C$4:$C$564),0),COLUMNS($A$5:A$5)),"")</f>
        <v/>
      </c>
      <c r="B166" s="125" t="str">
        <f t="array" ref="B166">IFERROR(INDEX(②金銭出納簿!$C$4:$M$564,MATCH(LARGE((②金銭出納簿!$G$4:$G$564=$A$1)*1/ROW(②金銭出納簿!$C$4:$C$564),ROWS($A$18:$A177)),1/ROW(②金銭出納簿!$C$4:$C$564),0),COLUMNS($A$5:B$5)),"")</f>
        <v/>
      </c>
      <c r="C166" s="12" t="str">
        <f t="array" ref="C166">IFERROR(INDEX(②金銭出納簿!$C$4:$M$564,MATCH(LARGE((②金銭出納簿!$G$4:$G$564=$A$1)*1/ROW(②金銭出納簿!$C$4:$C$564),ROWS($A$18:$A177)),1/ROW(②金銭出納簿!$C$4:$C$564),0),COLUMNS($A$5:C$5)),"")</f>
        <v/>
      </c>
      <c r="D166" s="12" t="str">
        <f t="array" ref="D166">IFERROR(INDEX(②金銭出納簿!$C$4:$M$564,MATCH(LARGE((②金銭出納簿!$G$4:$G$564=$A$1)*1/ROW(②金銭出納簿!$C$4:$C$564),ROWS($A$18:$A177)),1/ROW(②金銭出納簿!$C$4:$C$564),0),COLUMNS($A$5:D$5)),"")</f>
        <v/>
      </c>
      <c r="E166" s="12" t="str">
        <f t="array" ref="E166">IFERROR(INDEX(②金銭出納簿!$C$4:$M$564,MATCH(LARGE((②金銭出納簿!$G$4:$G$564=$A$1)*1/ROW(②金銭出納簿!$C$4:$C$564),ROWS($A$18:$A177)),1/ROW(②金銭出納簿!$C$4:$C$564),0),COLUMNS($A$5:E$5)),"")</f>
        <v/>
      </c>
      <c r="F166" s="134" t="str">
        <f t="array" ref="F166">IFERROR(INDEX(②金銭出納簿!$C$4:$M$564,MATCH(LARGE((②金銭出納簿!$G$4:$G$564=$A$1)*1/ROW(②金銭出納簿!$C$4:$C$564),ROWS($A$18:$A177)),1/ROW(②金銭出納簿!$C$4:$C$564),0),COLUMNS($A$5:F$5)),"")</f>
        <v/>
      </c>
      <c r="G166" s="134" t="str">
        <f t="array" ref="G166">IFERROR(INDEX(②金銭出納簿!$C$4:$M$564,MATCH(LARGE((②金銭出納簿!$G$4:$G$564=$A$1)*1/ROW(②金銭出納簿!$C$4:$C$564),ROWS($A$18:$A177)),1/ROW(②金銭出納簿!$C$4:$C$564),0),COLUMNS($A$5:G$5)),"")</f>
        <v/>
      </c>
      <c r="H166" s="15" t="str">
        <f t="array" ref="H166">IFERROR(INDEX(②金銭出納簿!$C$4:$M$564,MATCH(LARGE((②金銭出納簿!$G$4:$G$564=$A$1)*1/ROW(②金銭出納簿!$C$4:$C$564),ROWS($A$18:$A177)),1/ROW(②金銭出納簿!$C$4:$C$564),0),COLUMNS($A$5:H$5)),"")</f>
        <v/>
      </c>
      <c r="I166" s="17" t="str">
        <f t="array" ref="I166">IFERROR(INDEX(②金銭出納簿!$C$4:$M$564,MATCH(LARGE((②金銭出納簿!$G$4:$G$564=$A$1)*1/ROW(②金銭出納簿!$C$4:$C$564),ROWS($A$18:$A177)),1/ROW(②金銭出納簿!$C$4:$C$564),0),COLUMNS($A$5:I$5)),"")</f>
        <v/>
      </c>
      <c r="J166" s="16" t="str">
        <f t="array" ref="J166">IFERROR(INDEX(②金銭出納簿!$C$4:$M$564,MATCH(LARGE((②金銭出納簿!$G$4:$G$564=$A$1)*1/ROW(②金銭出納簿!$C$4:$C$564),ROWS($A$18:$A177)),1/ROW(②金銭出納簿!$C$4:$C$564),0),COLUMNS($A$5:J$5)),"")</f>
        <v/>
      </c>
      <c r="K166" s="17" t="str">
        <f t="shared" si="4"/>
        <v/>
      </c>
      <c r="L166" s="23" t="str">
        <f t="shared" si="5"/>
        <v/>
      </c>
    </row>
    <row r="167" spans="1:12" ht="20.25" customHeight="1" x14ac:dyDescent="0.15">
      <c r="A167" s="124" t="str">
        <f t="array" ref="A167">IFERROR(INDEX(②金銭出納簿!$C$4:$M$564,MATCH(LARGE((②金銭出納簿!$G$4:$G$564=$A$1)*1/ROW(②金銭出納簿!$C$4:$C$564),ROWS($A$18:$A178)),1/ROW(②金銭出納簿!$C$4:$C$564),0),COLUMNS($A$5:A$5)),"")</f>
        <v/>
      </c>
      <c r="B167" s="125" t="str">
        <f t="array" ref="B167">IFERROR(INDEX(②金銭出納簿!$C$4:$M$564,MATCH(LARGE((②金銭出納簿!$G$4:$G$564=$A$1)*1/ROW(②金銭出納簿!$C$4:$C$564),ROWS($A$18:$A178)),1/ROW(②金銭出納簿!$C$4:$C$564),0),COLUMNS($A$5:B$5)),"")</f>
        <v/>
      </c>
      <c r="C167" s="12" t="str">
        <f t="array" ref="C167">IFERROR(INDEX(②金銭出納簿!$C$4:$M$564,MATCH(LARGE((②金銭出納簿!$G$4:$G$564=$A$1)*1/ROW(②金銭出納簿!$C$4:$C$564),ROWS($A$18:$A178)),1/ROW(②金銭出納簿!$C$4:$C$564),0),COLUMNS($A$5:C$5)),"")</f>
        <v/>
      </c>
      <c r="D167" s="12" t="str">
        <f t="array" ref="D167">IFERROR(INDEX(②金銭出納簿!$C$4:$M$564,MATCH(LARGE((②金銭出納簿!$G$4:$G$564=$A$1)*1/ROW(②金銭出納簿!$C$4:$C$564),ROWS($A$18:$A178)),1/ROW(②金銭出納簿!$C$4:$C$564),0),COLUMNS($A$5:D$5)),"")</f>
        <v/>
      </c>
      <c r="E167" s="12" t="str">
        <f t="array" ref="E167">IFERROR(INDEX(②金銭出納簿!$C$4:$M$564,MATCH(LARGE((②金銭出納簿!$G$4:$G$564=$A$1)*1/ROW(②金銭出納簿!$C$4:$C$564),ROWS($A$18:$A178)),1/ROW(②金銭出納簿!$C$4:$C$564),0),COLUMNS($A$5:E$5)),"")</f>
        <v/>
      </c>
      <c r="F167" s="134" t="str">
        <f t="array" ref="F167">IFERROR(INDEX(②金銭出納簿!$C$4:$M$564,MATCH(LARGE((②金銭出納簿!$G$4:$G$564=$A$1)*1/ROW(②金銭出納簿!$C$4:$C$564),ROWS($A$18:$A178)),1/ROW(②金銭出納簿!$C$4:$C$564),0),COLUMNS($A$5:F$5)),"")</f>
        <v/>
      </c>
      <c r="G167" s="134" t="str">
        <f t="array" ref="G167">IFERROR(INDEX(②金銭出納簿!$C$4:$M$564,MATCH(LARGE((②金銭出納簿!$G$4:$G$564=$A$1)*1/ROW(②金銭出納簿!$C$4:$C$564),ROWS($A$18:$A178)),1/ROW(②金銭出納簿!$C$4:$C$564),0),COLUMNS($A$5:G$5)),"")</f>
        <v/>
      </c>
      <c r="H167" s="15" t="str">
        <f t="array" ref="H167">IFERROR(INDEX(②金銭出納簿!$C$4:$M$564,MATCH(LARGE((②金銭出納簿!$G$4:$G$564=$A$1)*1/ROW(②金銭出納簿!$C$4:$C$564),ROWS($A$18:$A178)),1/ROW(②金銭出納簿!$C$4:$C$564),0),COLUMNS($A$5:H$5)),"")</f>
        <v/>
      </c>
      <c r="I167" s="17" t="str">
        <f t="array" ref="I167">IFERROR(INDEX(②金銭出納簿!$C$4:$M$564,MATCH(LARGE((②金銭出納簿!$G$4:$G$564=$A$1)*1/ROW(②金銭出納簿!$C$4:$C$564),ROWS($A$18:$A178)),1/ROW(②金銭出納簿!$C$4:$C$564),0),COLUMNS($A$5:I$5)),"")</f>
        <v/>
      </c>
      <c r="J167" s="16" t="str">
        <f t="array" ref="J167">IFERROR(INDEX(②金銭出納簿!$C$4:$M$564,MATCH(LARGE((②金銭出納簿!$G$4:$G$564=$A$1)*1/ROW(②金銭出納簿!$C$4:$C$564),ROWS($A$18:$A178)),1/ROW(②金銭出納簿!$C$4:$C$564),0),COLUMNS($A$5:J$5)),"")</f>
        <v/>
      </c>
      <c r="K167" s="17" t="str">
        <f t="shared" si="4"/>
        <v/>
      </c>
      <c r="L167" s="23" t="str">
        <f t="shared" si="5"/>
        <v/>
      </c>
    </row>
    <row r="168" spans="1:12" ht="20.25" customHeight="1" x14ac:dyDescent="0.15">
      <c r="A168" s="124" t="str">
        <f t="array" ref="A168">IFERROR(INDEX(②金銭出納簿!$C$4:$M$564,MATCH(LARGE((②金銭出納簿!$G$4:$G$564=$A$1)*1/ROW(②金銭出納簿!$C$4:$C$564),ROWS($A$18:$A179)),1/ROW(②金銭出納簿!$C$4:$C$564),0),COLUMNS($A$5:A$5)),"")</f>
        <v/>
      </c>
      <c r="B168" s="125" t="str">
        <f t="array" ref="B168">IFERROR(INDEX(②金銭出納簿!$C$4:$M$564,MATCH(LARGE((②金銭出納簿!$G$4:$G$564=$A$1)*1/ROW(②金銭出納簿!$C$4:$C$564),ROWS($A$18:$A179)),1/ROW(②金銭出納簿!$C$4:$C$564),0),COLUMNS($A$5:B$5)),"")</f>
        <v/>
      </c>
      <c r="C168" s="12" t="str">
        <f t="array" ref="C168">IFERROR(INDEX(②金銭出納簿!$C$4:$M$564,MATCH(LARGE((②金銭出納簿!$G$4:$G$564=$A$1)*1/ROW(②金銭出納簿!$C$4:$C$564),ROWS($A$18:$A179)),1/ROW(②金銭出納簿!$C$4:$C$564),0),COLUMNS($A$5:C$5)),"")</f>
        <v/>
      </c>
      <c r="D168" s="12" t="str">
        <f t="array" ref="D168">IFERROR(INDEX(②金銭出納簿!$C$4:$M$564,MATCH(LARGE((②金銭出納簿!$G$4:$G$564=$A$1)*1/ROW(②金銭出納簿!$C$4:$C$564),ROWS($A$18:$A179)),1/ROW(②金銭出納簿!$C$4:$C$564),0),COLUMNS($A$5:D$5)),"")</f>
        <v/>
      </c>
      <c r="E168" s="12" t="str">
        <f t="array" ref="E168">IFERROR(INDEX(②金銭出納簿!$C$4:$M$564,MATCH(LARGE((②金銭出納簿!$G$4:$G$564=$A$1)*1/ROW(②金銭出納簿!$C$4:$C$564),ROWS($A$18:$A179)),1/ROW(②金銭出納簿!$C$4:$C$564),0),COLUMNS($A$5:E$5)),"")</f>
        <v/>
      </c>
      <c r="F168" s="134" t="str">
        <f t="array" ref="F168">IFERROR(INDEX(②金銭出納簿!$C$4:$M$564,MATCH(LARGE((②金銭出納簿!$G$4:$G$564=$A$1)*1/ROW(②金銭出納簿!$C$4:$C$564),ROWS($A$18:$A179)),1/ROW(②金銭出納簿!$C$4:$C$564),0),COLUMNS($A$5:F$5)),"")</f>
        <v/>
      </c>
      <c r="G168" s="134" t="str">
        <f t="array" ref="G168">IFERROR(INDEX(②金銭出納簿!$C$4:$M$564,MATCH(LARGE((②金銭出納簿!$G$4:$G$564=$A$1)*1/ROW(②金銭出納簿!$C$4:$C$564),ROWS($A$18:$A179)),1/ROW(②金銭出納簿!$C$4:$C$564),0),COLUMNS($A$5:G$5)),"")</f>
        <v/>
      </c>
      <c r="H168" s="15" t="str">
        <f t="array" ref="H168">IFERROR(INDEX(②金銭出納簿!$C$4:$M$564,MATCH(LARGE((②金銭出納簿!$G$4:$G$564=$A$1)*1/ROW(②金銭出納簿!$C$4:$C$564),ROWS($A$18:$A179)),1/ROW(②金銭出納簿!$C$4:$C$564),0),COLUMNS($A$5:H$5)),"")</f>
        <v/>
      </c>
      <c r="I168" s="17" t="str">
        <f t="array" ref="I168">IFERROR(INDEX(②金銭出納簿!$C$4:$M$564,MATCH(LARGE((②金銭出納簿!$G$4:$G$564=$A$1)*1/ROW(②金銭出納簿!$C$4:$C$564),ROWS($A$18:$A179)),1/ROW(②金銭出納簿!$C$4:$C$564),0),COLUMNS($A$5:I$5)),"")</f>
        <v/>
      </c>
      <c r="J168" s="16" t="str">
        <f t="array" ref="J168">IFERROR(INDEX(②金銭出納簿!$C$4:$M$564,MATCH(LARGE((②金銭出納簿!$G$4:$G$564=$A$1)*1/ROW(②金銭出納簿!$C$4:$C$564),ROWS($A$18:$A179)),1/ROW(②金銭出納簿!$C$4:$C$564),0),COLUMNS($A$5:J$5)),"")</f>
        <v/>
      </c>
      <c r="K168" s="17" t="str">
        <f t="shared" si="4"/>
        <v/>
      </c>
      <c r="L168" s="23" t="str">
        <f t="shared" si="5"/>
        <v/>
      </c>
    </row>
    <row r="169" spans="1:12" ht="20.25" customHeight="1" x14ac:dyDescent="0.15">
      <c r="A169" s="124" t="str">
        <f t="array" ref="A169">IFERROR(INDEX(②金銭出納簿!$C$4:$M$564,MATCH(LARGE((②金銭出納簿!$G$4:$G$564=$A$1)*1/ROW(②金銭出納簿!$C$4:$C$564),ROWS($A$18:$A180)),1/ROW(②金銭出納簿!$C$4:$C$564),0),COLUMNS($A$5:A$5)),"")</f>
        <v/>
      </c>
      <c r="B169" s="125" t="str">
        <f t="array" ref="B169">IFERROR(INDEX(②金銭出納簿!$C$4:$M$564,MATCH(LARGE((②金銭出納簿!$G$4:$G$564=$A$1)*1/ROW(②金銭出納簿!$C$4:$C$564),ROWS($A$18:$A180)),1/ROW(②金銭出納簿!$C$4:$C$564),0),COLUMNS($A$5:B$5)),"")</f>
        <v/>
      </c>
      <c r="C169" s="12" t="str">
        <f t="array" ref="C169">IFERROR(INDEX(②金銭出納簿!$C$4:$M$564,MATCH(LARGE((②金銭出納簿!$G$4:$G$564=$A$1)*1/ROW(②金銭出納簿!$C$4:$C$564),ROWS($A$18:$A180)),1/ROW(②金銭出納簿!$C$4:$C$564),0),COLUMNS($A$5:C$5)),"")</f>
        <v/>
      </c>
      <c r="D169" s="12" t="str">
        <f t="array" ref="D169">IFERROR(INDEX(②金銭出納簿!$C$4:$M$564,MATCH(LARGE((②金銭出納簿!$G$4:$G$564=$A$1)*1/ROW(②金銭出納簿!$C$4:$C$564),ROWS($A$18:$A180)),1/ROW(②金銭出納簿!$C$4:$C$564),0),COLUMNS($A$5:D$5)),"")</f>
        <v/>
      </c>
      <c r="E169" s="12" t="str">
        <f t="array" ref="E169">IFERROR(INDEX(②金銭出納簿!$C$4:$M$564,MATCH(LARGE((②金銭出納簿!$G$4:$G$564=$A$1)*1/ROW(②金銭出納簿!$C$4:$C$564),ROWS($A$18:$A180)),1/ROW(②金銭出納簿!$C$4:$C$564),0),COLUMNS($A$5:E$5)),"")</f>
        <v/>
      </c>
      <c r="F169" s="134" t="str">
        <f t="array" ref="F169">IFERROR(INDEX(②金銭出納簿!$C$4:$M$564,MATCH(LARGE((②金銭出納簿!$G$4:$G$564=$A$1)*1/ROW(②金銭出納簿!$C$4:$C$564),ROWS($A$18:$A180)),1/ROW(②金銭出納簿!$C$4:$C$564),0),COLUMNS($A$5:F$5)),"")</f>
        <v/>
      </c>
      <c r="G169" s="134" t="str">
        <f t="array" ref="G169">IFERROR(INDEX(②金銭出納簿!$C$4:$M$564,MATCH(LARGE((②金銭出納簿!$G$4:$G$564=$A$1)*1/ROW(②金銭出納簿!$C$4:$C$564),ROWS($A$18:$A180)),1/ROW(②金銭出納簿!$C$4:$C$564),0),COLUMNS($A$5:G$5)),"")</f>
        <v/>
      </c>
      <c r="H169" s="15" t="str">
        <f t="array" ref="H169">IFERROR(INDEX(②金銭出納簿!$C$4:$M$564,MATCH(LARGE((②金銭出納簿!$G$4:$G$564=$A$1)*1/ROW(②金銭出納簿!$C$4:$C$564),ROWS($A$18:$A180)),1/ROW(②金銭出納簿!$C$4:$C$564),0),COLUMNS($A$5:H$5)),"")</f>
        <v/>
      </c>
      <c r="I169" s="17" t="str">
        <f t="array" ref="I169">IFERROR(INDEX(②金銭出納簿!$C$4:$M$564,MATCH(LARGE((②金銭出納簿!$G$4:$G$564=$A$1)*1/ROW(②金銭出納簿!$C$4:$C$564),ROWS($A$18:$A180)),1/ROW(②金銭出納簿!$C$4:$C$564),0),COLUMNS($A$5:I$5)),"")</f>
        <v/>
      </c>
      <c r="J169" s="16" t="str">
        <f t="array" ref="J169">IFERROR(INDEX(②金銭出納簿!$C$4:$M$564,MATCH(LARGE((②金銭出納簿!$G$4:$G$564=$A$1)*1/ROW(②金銭出納簿!$C$4:$C$564),ROWS($A$18:$A180)),1/ROW(②金銭出納簿!$C$4:$C$564),0),COLUMNS($A$5:J$5)),"")</f>
        <v/>
      </c>
      <c r="K169" s="17" t="str">
        <f t="shared" si="4"/>
        <v/>
      </c>
      <c r="L169" s="23" t="str">
        <f t="shared" si="5"/>
        <v/>
      </c>
    </row>
    <row r="170" spans="1:12" ht="20.25" customHeight="1" x14ac:dyDescent="0.15">
      <c r="A170" s="124" t="str">
        <f t="array" ref="A170">IFERROR(INDEX(②金銭出納簿!$C$4:$M$564,MATCH(LARGE((②金銭出納簿!$G$4:$G$564=$A$1)*1/ROW(②金銭出納簿!$C$4:$C$564),ROWS($A$18:$A181)),1/ROW(②金銭出納簿!$C$4:$C$564),0),COLUMNS($A$5:A$5)),"")</f>
        <v/>
      </c>
      <c r="B170" s="125" t="str">
        <f t="array" ref="B170">IFERROR(INDEX(②金銭出納簿!$C$4:$M$564,MATCH(LARGE((②金銭出納簿!$G$4:$G$564=$A$1)*1/ROW(②金銭出納簿!$C$4:$C$564),ROWS($A$18:$A181)),1/ROW(②金銭出納簿!$C$4:$C$564),0),COLUMNS($A$5:B$5)),"")</f>
        <v/>
      </c>
      <c r="C170" s="12" t="str">
        <f t="array" ref="C170">IFERROR(INDEX(②金銭出納簿!$C$4:$M$564,MATCH(LARGE((②金銭出納簿!$G$4:$G$564=$A$1)*1/ROW(②金銭出納簿!$C$4:$C$564),ROWS($A$18:$A181)),1/ROW(②金銭出納簿!$C$4:$C$564),0),COLUMNS($A$5:C$5)),"")</f>
        <v/>
      </c>
      <c r="D170" s="12" t="str">
        <f t="array" ref="D170">IFERROR(INDEX(②金銭出納簿!$C$4:$M$564,MATCH(LARGE((②金銭出納簿!$G$4:$G$564=$A$1)*1/ROW(②金銭出納簿!$C$4:$C$564),ROWS($A$18:$A181)),1/ROW(②金銭出納簿!$C$4:$C$564),0),COLUMNS($A$5:D$5)),"")</f>
        <v/>
      </c>
      <c r="E170" s="12" t="str">
        <f t="array" ref="E170">IFERROR(INDEX(②金銭出納簿!$C$4:$M$564,MATCH(LARGE((②金銭出納簿!$G$4:$G$564=$A$1)*1/ROW(②金銭出納簿!$C$4:$C$564),ROWS($A$18:$A181)),1/ROW(②金銭出納簿!$C$4:$C$564),0),COLUMNS($A$5:E$5)),"")</f>
        <v/>
      </c>
      <c r="F170" s="134" t="str">
        <f t="array" ref="F170">IFERROR(INDEX(②金銭出納簿!$C$4:$M$564,MATCH(LARGE((②金銭出納簿!$G$4:$G$564=$A$1)*1/ROW(②金銭出納簿!$C$4:$C$564),ROWS($A$18:$A181)),1/ROW(②金銭出納簿!$C$4:$C$564),0),COLUMNS($A$5:F$5)),"")</f>
        <v/>
      </c>
      <c r="G170" s="134" t="str">
        <f t="array" ref="G170">IFERROR(INDEX(②金銭出納簿!$C$4:$M$564,MATCH(LARGE((②金銭出納簿!$G$4:$G$564=$A$1)*1/ROW(②金銭出納簿!$C$4:$C$564),ROWS($A$18:$A181)),1/ROW(②金銭出納簿!$C$4:$C$564),0),COLUMNS($A$5:G$5)),"")</f>
        <v/>
      </c>
      <c r="H170" s="15" t="str">
        <f t="array" ref="H170">IFERROR(INDEX(②金銭出納簿!$C$4:$M$564,MATCH(LARGE((②金銭出納簿!$G$4:$G$564=$A$1)*1/ROW(②金銭出納簿!$C$4:$C$564),ROWS($A$18:$A181)),1/ROW(②金銭出納簿!$C$4:$C$564),0),COLUMNS($A$5:H$5)),"")</f>
        <v/>
      </c>
      <c r="I170" s="17" t="str">
        <f t="array" ref="I170">IFERROR(INDEX(②金銭出納簿!$C$4:$M$564,MATCH(LARGE((②金銭出納簿!$G$4:$G$564=$A$1)*1/ROW(②金銭出納簿!$C$4:$C$564),ROWS($A$18:$A181)),1/ROW(②金銭出納簿!$C$4:$C$564),0),COLUMNS($A$5:I$5)),"")</f>
        <v/>
      </c>
      <c r="J170" s="16" t="str">
        <f t="array" ref="J170">IFERROR(INDEX(②金銭出納簿!$C$4:$M$564,MATCH(LARGE((②金銭出納簿!$G$4:$G$564=$A$1)*1/ROW(②金銭出納簿!$C$4:$C$564),ROWS($A$18:$A181)),1/ROW(②金銭出納簿!$C$4:$C$564),0),COLUMNS($A$5:J$5)),"")</f>
        <v/>
      </c>
      <c r="K170" s="17" t="str">
        <f t="shared" si="4"/>
        <v/>
      </c>
      <c r="L170" s="23" t="str">
        <f t="shared" si="5"/>
        <v/>
      </c>
    </row>
    <row r="171" spans="1:12" ht="20.25" customHeight="1" x14ac:dyDescent="0.15">
      <c r="A171" s="124" t="str">
        <f t="array" ref="A171">IFERROR(INDEX(②金銭出納簿!$C$4:$M$564,MATCH(LARGE((②金銭出納簿!$G$4:$G$564=$A$1)*1/ROW(②金銭出納簿!$C$4:$C$564),ROWS($A$18:$A182)),1/ROW(②金銭出納簿!$C$4:$C$564),0),COLUMNS($A$5:A$5)),"")</f>
        <v/>
      </c>
      <c r="B171" s="125" t="str">
        <f t="array" ref="B171">IFERROR(INDEX(②金銭出納簿!$C$4:$M$564,MATCH(LARGE((②金銭出納簿!$G$4:$G$564=$A$1)*1/ROW(②金銭出納簿!$C$4:$C$564),ROWS($A$18:$A182)),1/ROW(②金銭出納簿!$C$4:$C$564),0),COLUMNS($A$5:B$5)),"")</f>
        <v/>
      </c>
      <c r="C171" s="12" t="str">
        <f t="array" ref="C171">IFERROR(INDEX(②金銭出納簿!$C$4:$M$564,MATCH(LARGE((②金銭出納簿!$G$4:$G$564=$A$1)*1/ROW(②金銭出納簿!$C$4:$C$564),ROWS($A$18:$A182)),1/ROW(②金銭出納簿!$C$4:$C$564),0),COLUMNS($A$5:C$5)),"")</f>
        <v/>
      </c>
      <c r="D171" s="12" t="str">
        <f t="array" ref="D171">IFERROR(INDEX(②金銭出納簿!$C$4:$M$564,MATCH(LARGE((②金銭出納簿!$G$4:$G$564=$A$1)*1/ROW(②金銭出納簿!$C$4:$C$564),ROWS($A$18:$A182)),1/ROW(②金銭出納簿!$C$4:$C$564),0),COLUMNS($A$5:D$5)),"")</f>
        <v/>
      </c>
      <c r="E171" s="12" t="str">
        <f t="array" ref="E171">IFERROR(INDEX(②金銭出納簿!$C$4:$M$564,MATCH(LARGE((②金銭出納簿!$G$4:$G$564=$A$1)*1/ROW(②金銭出納簿!$C$4:$C$564),ROWS($A$18:$A182)),1/ROW(②金銭出納簿!$C$4:$C$564),0),COLUMNS($A$5:E$5)),"")</f>
        <v/>
      </c>
      <c r="F171" s="134" t="str">
        <f t="array" ref="F171">IFERROR(INDEX(②金銭出納簿!$C$4:$M$564,MATCH(LARGE((②金銭出納簿!$G$4:$G$564=$A$1)*1/ROW(②金銭出納簿!$C$4:$C$564),ROWS($A$18:$A182)),1/ROW(②金銭出納簿!$C$4:$C$564),0),COLUMNS($A$5:F$5)),"")</f>
        <v/>
      </c>
      <c r="G171" s="134" t="str">
        <f t="array" ref="G171">IFERROR(INDEX(②金銭出納簿!$C$4:$M$564,MATCH(LARGE((②金銭出納簿!$G$4:$G$564=$A$1)*1/ROW(②金銭出納簿!$C$4:$C$564),ROWS($A$18:$A182)),1/ROW(②金銭出納簿!$C$4:$C$564),0),COLUMNS($A$5:G$5)),"")</f>
        <v/>
      </c>
      <c r="H171" s="15" t="str">
        <f t="array" ref="H171">IFERROR(INDEX(②金銭出納簿!$C$4:$M$564,MATCH(LARGE((②金銭出納簿!$G$4:$G$564=$A$1)*1/ROW(②金銭出納簿!$C$4:$C$564),ROWS($A$18:$A182)),1/ROW(②金銭出納簿!$C$4:$C$564),0),COLUMNS($A$5:H$5)),"")</f>
        <v/>
      </c>
      <c r="I171" s="17" t="str">
        <f t="array" ref="I171">IFERROR(INDEX(②金銭出納簿!$C$4:$M$564,MATCH(LARGE((②金銭出納簿!$G$4:$G$564=$A$1)*1/ROW(②金銭出納簿!$C$4:$C$564),ROWS($A$18:$A182)),1/ROW(②金銭出納簿!$C$4:$C$564),0),COLUMNS($A$5:I$5)),"")</f>
        <v/>
      </c>
      <c r="J171" s="16" t="str">
        <f t="array" ref="J171">IFERROR(INDEX(②金銭出納簿!$C$4:$M$564,MATCH(LARGE((②金銭出納簿!$G$4:$G$564=$A$1)*1/ROW(②金銭出納簿!$C$4:$C$564),ROWS($A$18:$A182)),1/ROW(②金銭出納簿!$C$4:$C$564),0),COLUMNS($A$5:J$5)),"")</f>
        <v/>
      </c>
      <c r="K171" s="17" t="str">
        <f t="shared" si="4"/>
        <v/>
      </c>
      <c r="L171" s="23" t="str">
        <f t="shared" si="5"/>
        <v/>
      </c>
    </row>
    <row r="172" spans="1:12" ht="20.25" customHeight="1" x14ac:dyDescent="0.15">
      <c r="A172" s="124" t="str">
        <f t="array" ref="A172">IFERROR(INDEX(②金銭出納簿!$C$4:$M$564,MATCH(LARGE((②金銭出納簿!$G$4:$G$564=$A$1)*1/ROW(②金銭出納簿!$C$4:$C$564),ROWS($A$18:$A183)),1/ROW(②金銭出納簿!$C$4:$C$564),0),COLUMNS($A$5:A$5)),"")</f>
        <v/>
      </c>
      <c r="B172" s="125" t="str">
        <f t="array" ref="B172">IFERROR(INDEX(②金銭出納簿!$C$4:$M$564,MATCH(LARGE((②金銭出納簿!$G$4:$G$564=$A$1)*1/ROW(②金銭出納簿!$C$4:$C$564),ROWS($A$18:$A183)),1/ROW(②金銭出納簿!$C$4:$C$564),0),COLUMNS($A$5:B$5)),"")</f>
        <v/>
      </c>
      <c r="C172" s="12" t="str">
        <f t="array" ref="C172">IFERROR(INDEX(②金銭出納簿!$C$4:$M$564,MATCH(LARGE((②金銭出納簿!$G$4:$G$564=$A$1)*1/ROW(②金銭出納簿!$C$4:$C$564),ROWS($A$18:$A183)),1/ROW(②金銭出納簿!$C$4:$C$564),0),COLUMNS($A$5:C$5)),"")</f>
        <v/>
      </c>
      <c r="D172" s="12" t="str">
        <f t="array" ref="D172">IFERROR(INDEX(②金銭出納簿!$C$4:$M$564,MATCH(LARGE((②金銭出納簿!$G$4:$G$564=$A$1)*1/ROW(②金銭出納簿!$C$4:$C$564),ROWS($A$18:$A183)),1/ROW(②金銭出納簿!$C$4:$C$564),0),COLUMNS($A$5:D$5)),"")</f>
        <v/>
      </c>
      <c r="E172" s="12" t="str">
        <f t="array" ref="E172">IFERROR(INDEX(②金銭出納簿!$C$4:$M$564,MATCH(LARGE((②金銭出納簿!$G$4:$G$564=$A$1)*1/ROW(②金銭出納簿!$C$4:$C$564),ROWS($A$18:$A183)),1/ROW(②金銭出納簿!$C$4:$C$564),0),COLUMNS($A$5:E$5)),"")</f>
        <v/>
      </c>
      <c r="F172" s="134" t="str">
        <f t="array" ref="F172">IFERROR(INDEX(②金銭出納簿!$C$4:$M$564,MATCH(LARGE((②金銭出納簿!$G$4:$G$564=$A$1)*1/ROW(②金銭出納簿!$C$4:$C$564),ROWS($A$18:$A183)),1/ROW(②金銭出納簿!$C$4:$C$564),0),COLUMNS($A$5:F$5)),"")</f>
        <v/>
      </c>
      <c r="G172" s="134" t="str">
        <f t="array" ref="G172">IFERROR(INDEX(②金銭出納簿!$C$4:$M$564,MATCH(LARGE((②金銭出納簿!$G$4:$G$564=$A$1)*1/ROW(②金銭出納簿!$C$4:$C$564),ROWS($A$18:$A183)),1/ROW(②金銭出納簿!$C$4:$C$564),0),COLUMNS($A$5:G$5)),"")</f>
        <v/>
      </c>
      <c r="H172" s="15" t="str">
        <f t="array" ref="H172">IFERROR(INDEX(②金銭出納簿!$C$4:$M$564,MATCH(LARGE((②金銭出納簿!$G$4:$G$564=$A$1)*1/ROW(②金銭出納簿!$C$4:$C$564),ROWS($A$18:$A183)),1/ROW(②金銭出納簿!$C$4:$C$564),0),COLUMNS($A$5:H$5)),"")</f>
        <v/>
      </c>
      <c r="I172" s="17" t="str">
        <f t="array" ref="I172">IFERROR(INDEX(②金銭出納簿!$C$4:$M$564,MATCH(LARGE((②金銭出納簿!$G$4:$G$564=$A$1)*1/ROW(②金銭出納簿!$C$4:$C$564),ROWS($A$18:$A183)),1/ROW(②金銭出納簿!$C$4:$C$564),0),COLUMNS($A$5:I$5)),"")</f>
        <v/>
      </c>
      <c r="J172" s="16" t="str">
        <f t="array" ref="J172">IFERROR(INDEX(②金銭出納簿!$C$4:$M$564,MATCH(LARGE((②金銭出納簿!$G$4:$G$564=$A$1)*1/ROW(②金銭出納簿!$C$4:$C$564),ROWS($A$18:$A183)),1/ROW(②金銭出納簿!$C$4:$C$564),0),COLUMNS($A$5:J$5)),"")</f>
        <v/>
      </c>
      <c r="K172" s="17" t="str">
        <f t="shared" si="4"/>
        <v/>
      </c>
      <c r="L172" s="23" t="str">
        <f t="shared" si="5"/>
        <v/>
      </c>
    </row>
    <row r="173" spans="1:12" ht="20.25" customHeight="1" x14ac:dyDescent="0.15">
      <c r="A173" s="124" t="str">
        <f t="array" ref="A173">IFERROR(INDEX(②金銭出納簿!$C$4:$M$564,MATCH(LARGE((②金銭出納簿!$G$4:$G$564=$A$1)*1/ROW(②金銭出納簿!$C$4:$C$564),ROWS($A$18:$A184)),1/ROW(②金銭出納簿!$C$4:$C$564),0),COLUMNS($A$5:A$5)),"")</f>
        <v/>
      </c>
      <c r="B173" s="125" t="str">
        <f t="array" ref="B173">IFERROR(INDEX(②金銭出納簿!$C$4:$M$564,MATCH(LARGE((②金銭出納簿!$G$4:$G$564=$A$1)*1/ROW(②金銭出納簿!$C$4:$C$564),ROWS($A$18:$A184)),1/ROW(②金銭出納簿!$C$4:$C$564),0),COLUMNS($A$5:B$5)),"")</f>
        <v/>
      </c>
      <c r="C173" s="12" t="str">
        <f t="array" ref="C173">IFERROR(INDEX(②金銭出納簿!$C$4:$M$564,MATCH(LARGE((②金銭出納簿!$G$4:$G$564=$A$1)*1/ROW(②金銭出納簿!$C$4:$C$564),ROWS($A$18:$A184)),1/ROW(②金銭出納簿!$C$4:$C$564),0),COLUMNS($A$5:C$5)),"")</f>
        <v/>
      </c>
      <c r="D173" s="12" t="str">
        <f t="array" ref="D173">IFERROR(INDEX(②金銭出納簿!$C$4:$M$564,MATCH(LARGE((②金銭出納簿!$G$4:$G$564=$A$1)*1/ROW(②金銭出納簿!$C$4:$C$564),ROWS($A$18:$A184)),1/ROW(②金銭出納簿!$C$4:$C$564),0),COLUMNS($A$5:D$5)),"")</f>
        <v/>
      </c>
      <c r="E173" s="12" t="str">
        <f t="array" ref="E173">IFERROR(INDEX(②金銭出納簿!$C$4:$M$564,MATCH(LARGE((②金銭出納簿!$G$4:$G$564=$A$1)*1/ROW(②金銭出納簿!$C$4:$C$564),ROWS($A$18:$A184)),1/ROW(②金銭出納簿!$C$4:$C$564),0),COLUMNS($A$5:E$5)),"")</f>
        <v/>
      </c>
      <c r="F173" s="134" t="str">
        <f t="array" ref="F173">IFERROR(INDEX(②金銭出納簿!$C$4:$M$564,MATCH(LARGE((②金銭出納簿!$G$4:$G$564=$A$1)*1/ROW(②金銭出納簿!$C$4:$C$564),ROWS($A$18:$A184)),1/ROW(②金銭出納簿!$C$4:$C$564),0),COLUMNS($A$5:F$5)),"")</f>
        <v/>
      </c>
      <c r="G173" s="134" t="str">
        <f t="array" ref="G173">IFERROR(INDEX(②金銭出納簿!$C$4:$M$564,MATCH(LARGE((②金銭出納簿!$G$4:$G$564=$A$1)*1/ROW(②金銭出納簿!$C$4:$C$564),ROWS($A$18:$A184)),1/ROW(②金銭出納簿!$C$4:$C$564),0),COLUMNS($A$5:G$5)),"")</f>
        <v/>
      </c>
      <c r="H173" s="15" t="str">
        <f t="array" ref="H173">IFERROR(INDEX(②金銭出納簿!$C$4:$M$564,MATCH(LARGE((②金銭出納簿!$G$4:$G$564=$A$1)*1/ROW(②金銭出納簿!$C$4:$C$564),ROWS($A$18:$A184)),1/ROW(②金銭出納簿!$C$4:$C$564),0),COLUMNS($A$5:H$5)),"")</f>
        <v/>
      </c>
      <c r="I173" s="17" t="str">
        <f t="array" ref="I173">IFERROR(INDEX(②金銭出納簿!$C$4:$M$564,MATCH(LARGE((②金銭出納簿!$G$4:$G$564=$A$1)*1/ROW(②金銭出納簿!$C$4:$C$564),ROWS($A$18:$A184)),1/ROW(②金銭出納簿!$C$4:$C$564),0),COLUMNS($A$5:I$5)),"")</f>
        <v/>
      </c>
      <c r="J173" s="16" t="str">
        <f t="array" ref="J173">IFERROR(INDEX(②金銭出納簿!$C$4:$M$564,MATCH(LARGE((②金銭出納簿!$G$4:$G$564=$A$1)*1/ROW(②金銭出納簿!$C$4:$C$564),ROWS($A$18:$A184)),1/ROW(②金銭出納簿!$C$4:$C$564),0),COLUMNS($A$5:J$5)),"")</f>
        <v/>
      </c>
      <c r="K173" s="17" t="str">
        <f t="shared" si="4"/>
        <v/>
      </c>
      <c r="L173" s="23" t="str">
        <f t="shared" si="5"/>
        <v/>
      </c>
    </row>
    <row r="174" spans="1:12" ht="20.25" customHeight="1" x14ac:dyDescent="0.15">
      <c r="A174" s="124" t="str">
        <f t="array" ref="A174">IFERROR(INDEX(②金銭出納簿!$C$4:$M$564,MATCH(LARGE((②金銭出納簿!$G$4:$G$564=$A$1)*1/ROW(②金銭出納簿!$C$4:$C$564),ROWS($A$18:$A185)),1/ROW(②金銭出納簿!$C$4:$C$564),0),COLUMNS($A$5:A$5)),"")</f>
        <v/>
      </c>
      <c r="B174" s="125" t="str">
        <f t="array" ref="B174">IFERROR(INDEX(②金銭出納簿!$C$4:$M$564,MATCH(LARGE((②金銭出納簿!$G$4:$G$564=$A$1)*1/ROW(②金銭出納簿!$C$4:$C$564),ROWS($A$18:$A185)),1/ROW(②金銭出納簿!$C$4:$C$564),0),COLUMNS($A$5:B$5)),"")</f>
        <v/>
      </c>
      <c r="C174" s="12" t="str">
        <f t="array" ref="C174">IFERROR(INDEX(②金銭出納簿!$C$4:$M$564,MATCH(LARGE((②金銭出納簿!$G$4:$G$564=$A$1)*1/ROW(②金銭出納簿!$C$4:$C$564),ROWS($A$18:$A185)),1/ROW(②金銭出納簿!$C$4:$C$564),0),COLUMNS($A$5:C$5)),"")</f>
        <v/>
      </c>
      <c r="D174" s="12" t="str">
        <f t="array" ref="D174">IFERROR(INDEX(②金銭出納簿!$C$4:$M$564,MATCH(LARGE((②金銭出納簿!$G$4:$G$564=$A$1)*1/ROW(②金銭出納簿!$C$4:$C$564),ROWS($A$18:$A185)),1/ROW(②金銭出納簿!$C$4:$C$564),0),COLUMNS($A$5:D$5)),"")</f>
        <v/>
      </c>
      <c r="E174" s="12" t="str">
        <f t="array" ref="E174">IFERROR(INDEX(②金銭出納簿!$C$4:$M$564,MATCH(LARGE((②金銭出納簿!$G$4:$G$564=$A$1)*1/ROW(②金銭出納簿!$C$4:$C$564),ROWS($A$18:$A185)),1/ROW(②金銭出納簿!$C$4:$C$564),0),COLUMNS($A$5:E$5)),"")</f>
        <v/>
      </c>
      <c r="F174" s="134" t="str">
        <f t="array" ref="F174">IFERROR(INDEX(②金銭出納簿!$C$4:$M$564,MATCH(LARGE((②金銭出納簿!$G$4:$G$564=$A$1)*1/ROW(②金銭出納簿!$C$4:$C$564),ROWS($A$18:$A185)),1/ROW(②金銭出納簿!$C$4:$C$564),0),COLUMNS($A$5:F$5)),"")</f>
        <v/>
      </c>
      <c r="G174" s="134" t="str">
        <f t="array" ref="G174">IFERROR(INDEX(②金銭出納簿!$C$4:$M$564,MATCH(LARGE((②金銭出納簿!$G$4:$G$564=$A$1)*1/ROW(②金銭出納簿!$C$4:$C$564),ROWS($A$18:$A185)),1/ROW(②金銭出納簿!$C$4:$C$564),0),COLUMNS($A$5:G$5)),"")</f>
        <v/>
      </c>
      <c r="H174" s="15" t="str">
        <f t="array" ref="H174">IFERROR(INDEX(②金銭出納簿!$C$4:$M$564,MATCH(LARGE((②金銭出納簿!$G$4:$G$564=$A$1)*1/ROW(②金銭出納簿!$C$4:$C$564),ROWS($A$18:$A185)),1/ROW(②金銭出納簿!$C$4:$C$564),0),COLUMNS($A$5:H$5)),"")</f>
        <v/>
      </c>
      <c r="I174" s="17" t="str">
        <f t="array" ref="I174">IFERROR(INDEX(②金銭出納簿!$C$4:$M$564,MATCH(LARGE((②金銭出納簿!$G$4:$G$564=$A$1)*1/ROW(②金銭出納簿!$C$4:$C$564),ROWS($A$18:$A185)),1/ROW(②金銭出納簿!$C$4:$C$564),0),COLUMNS($A$5:I$5)),"")</f>
        <v/>
      </c>
      <c r="J174" s="16" t="str">
        <f t="array" ref="J174">IFERROR(INDEX(②金銭出納簿!$C$4:$M$564,MATCH(LARGE((②金銭出納簿!$G$4:$G$564=$A$1)*1/ROW(②金銭出納簿!$C$4:$C$564),ROWS($A$18:$A185)),1/ROW(②金銭出納簿!$C$4:$C$564),0),COLUMNS($A$5:J$5)),"")</f>
        <v/>
      </c>
      <c r="K174" s="17" t="str">
        <f t="shared" si="4"/>
        <v/>
      </c>
      <c r="L174" s="23" t="str">
        <f t="shared" si="5"/>
        <v/>
      </c>
    </row>
    <row r="175" spans="1:12" ht="20.25" customHeight="1" x14ac:dyDescent="0.15">
      <c r="A175" s="124" t="str">
        <f t="array" ref="A175">IFERROR(INDEX(②金銭出納簿!$C$4:$M$564,MATCH(LARGE((②金銭出納簿!$G$4:$G$564=$A$1)*1/ROW(②金銭出納簿!$C$4:$C$564),ROWS($A$18:$A186)),1/ROW(②金銭出納簿!$C$4:$C$564),0),COLUMNS($A$5:A$5)),"")</f>
        <v/>
      </c>
      <c r="B175" s="125" t="str">
        <f t="array" ref="B175">IFERROR(INDEX(②金銭出納簿!$C$4:$M$564,MATCH(LARGE((②金銭出納簿!$G$4:$G$564=$A$1)*1/ROW(②金銭出納簿!$C$4:$C$564),ROWS($A$18:$A186)),1/ROW(②金銭出納簿!$C$4:$C$564),0),COLUMNS($A$5:B$5)),"")</f>
        <v/>
      </c>
      <c r="C175" s="12" t="str">
        <f t="array" ref="C175">IFERROR(INDEX(②金銭出納簿!$C$4:$M$564,MATCH(LARGE((②金銭出納簿!$G$4:$G$564=$A$1)*1/ROW(②金銭出納簿!$C$4:$C$564),ROWS($A$18:$A186)),1/ROW(②金銭出納簿!$C$4:$C$564),0),COLUMNS($A$5:C$5)),"")</f>
        <v/>
      </c>
      <c r="D175" s="12" t="str">
        <f t="array" ref="D175">IFERROR(INDEX(②金銭出納簿!$C$4:$M$564,MATCH(LARGE((②金銭出納簿!$G$4:$G$564=$A$1)*1/ROW(②金銭出納簿!$C$4:$C$564),ROWS($A$18:$A186)),1/ROW(②金銭出納簿!$C$4:$C$564),0),COLUMNS($A$5:D$5)),"")</f>
        <v/>
      </c>
      <c r="E175" s="12" t="str">
        <f t="array" ref="E175">IFERROR(INDEX(②金銭出納簿!$C$4:$M$564,MATCH(LARGE((②金銭出納簿!$G$4:$G$564=$A$1)*1/ROW(②金銭出納簿!$C$4:$C$564),ROWS($A$18:$A186)),1/ROW(②金銭出納簿!$C$4:$C$564),0),COLUMNS($A$5:E$5)),"")</f>
        <v/>
      </c>
      <c r="F175" s="134" t="str">
        <f t="array" ref="F175">IFERROR(INDEX(②金銭出納簿!$C$4:$M$564,MATCH(LARGE((②金銭出納簿!$G$4:$G$564=$A$1)*1/ROW(②金銭出納簿!$C$4:$C$564),ROWS($A$18:$A186)),1/ROW(②金銭出納簿!$C$4:$C$564),0),COLUMNS($A$5:F$5)),"")</f>
        <v/>
      </c>
      <c r="G175" s="134" t="str">
        <f t="array" ref="G175">IFERROR(INDEX(②金銭出納簿!$C$4:$M$564,MATCH(LARGE((②金銭出納簿!$G$4:$G$564=$A$1)*1/ROW(②金銭出納簿!$C$4:$C$564),ROWS($A$18:$A186)),1/ROW(②金銭出納簿!$C$4:$C$564),0),COLUMNS($A$5:G$5)),"")</f>
        <v/>
      </c>
      <c r="H175" s="15" t="str">
        <f t="array" ref="H175">IFERROR(INDEX(②金銭出納簿!$C$4:$M$564,MATCH(LARGE((②金銭出納簿!$G$4:$G$564=$A$1)*1/ROW(②金銭出納簿!$C$4:$C$564),ROWS($A$18:$A186)),1/ROW(②金銭出納簿!$C$4:$C$564),0),COLUMNS($A$5:H$5)),"")</f>
        <v/>
      </c>
      <c r="I175" s="17" t="str">
        <f t="array" ref="I175">IFERROR(INDEX(②金銭出納簿!$C$4:$M$564,MATCH(LARGE((②金銭出納簿!$G$4:$G$564=$A$1)*1/ROW(②金銭出納簿!$C$4:$C$564),ROWS($A$18:$A186)),1/ROW(②金銭出納簿!$C$4:$C$564),0),COLUMNS($A$5:I$5)),"")</f>
        <v/>
      </c>
      <c r="J175" s="16" t="str">
        <f t="array" ref="J175">IFERROR(INDEX(②金銭出納簿!$C$4:$M$564,MATCH(LARGE((②金銭出納簿!$G$4:$G$564=$A$1)*1/ROW(②金銭出納簿!$C$4:$C$564),ROWS($A$18:$A186)),1/ROW(②金銭出納簿!$C$4:$C$564),0),COLUMNS($A$5:J$5)),"")</f>
        <v/>
      </c>
      <c r="K175" s="17" t="str">
        <f t="shared" si="4"/>
        <v/>
      </c>
      <c r="L175" s="23" t="str">
        <f t="shared" si="5"/>
        <v/>
      </c>
    </row>
    <row r="176" spans="1:12" ht="20.25" customHeight="1" x14ac:dyDescent="0.15">
      <c r="A176" s="124" t="str">
        <f t="array" ref="A176">IFERROR(INDEX(②金銭出納簿!$C$4:$M$564,MATCH(LARGE((②金銭出納簿!$G$4:$G$564=$A$1)*1/ROW(②金銭出納簿!$C$4:$C$564),ROWS($A$18:$A187)),1/ROW(②金銭出納簿!$C$4:$C$564),0),COLUMNS($A$5:A$5)),"")</f>
        <v/>
      </c>
      <c r="B176" s="125" t="str">
        <f t="array" ref="B176">IFERROR(INDEX(②金銭出納簿!$C$4:$M$564,MATCH(LARGE((②金銭出納簿!$G$4:$G$564=$A$1)*1/ROW(②金銭出納簿!$C$4:$C$564),ROWS($A$18:$A187)),1/ROW(②金銭出納簿!$C$4:$C$564),0),COLUMNS($A$5:B$5)),"")</f>
        <v/>
      </c>
      <c r="C176" s="12" t="str">
        <f t="array" ref="C176">IFERROR(INDEX(②金銭出納簿!$C$4:$M$564,MATCH(LARGE((②金銭出納簿!$G$4:$G$564=$A$1)*1/ROW(②金銭出納簿!$C$4:$C$564),ROWS($A$18:$A187)),1/ROW(②金銭出納簿!$C$4:$C$564),0),COLUMNS($A$5:C$5)),"")</f>
        <v/>
      </c>
      <c r="D176" s="12" t="str">
        <f t="array" ref="D176">IFERROR(INDEX(②金銭出納簿!$C$4:$M$564,MATCH(LARGE((②金銭出納簿!$G$4:$G$564=$A$1)*1/ROW(②金銭出納簿!$C$4:$C$564),ROWS($A$18:$A187)),1/ROW(②金銭出納簿!$C$4:$C$564),0),COLUMNS($A$5:D$5)),"")</f>
        <v/>
      </c>
      <c r="E176" s="12" t="str">
        <f t="array" ref="E176">IFERROR(INDEX(②金銭出納簿!$C$4:$M$564,MATCH(LARGE((②金銭出納簿!$G$4:$G$564=$A$1)*1/ROW(②金銭出納簿!$C$4:$C$564),ROWS($A$18:$A187)),1/ROW(②金銭出納簿!$C$4:$C$564),0),COLUMNS($A$5:E$5)),"")</f>
        <v/>
      </c>
      <c r="F176" s="134" t="str">
        <f t="array" ref="F176">IFERROR(INDEX(②金銭出納簿!$C$4:$M$564,MATCH(LARGE((②金銭出納簿!$G$4:$G$564=$A$1)*1/ROW(②金銭出納簿!$C$4:$C$564),ROWS($A$18:$A187)),1/ROW(②金銭出納簿!$C$4:$C$564),0),COLUMNS($A$5:F$5)),"")</f>
        <v/>
      </c>
      <c r="G176" s="134" t="str">
        <f t="array" ref="G176">IFERROR(INDEX(②金銭出納簿!$C$4:$M$564,MATCH(LARGE((②金銭出納簿!$G$4:$G$564=$A$1)*1/ROW(②金銭出納簿!$C$4:$C$564),ROWS($A$18:$A187)),1/ROW(②金銭出納簿!$C$4:$C$564),0),COLUMNS($A$5:G$5)),"")</f>
        <v/>
      </c>
      <c r="H176" s="15" t="str">
        <f t="array" ref="H176">IFERROR(INDEX(②金銭出納簿!$C$4:$M$564,MATCH(LARGE((②金銭出納簿!$G$4:$G$564=$A$1)*1/ROW(②金銭出納簿!$C$4:$C$564),ROWS($A$18:$A187)),1/ROW(②金銭出納簿!$C$4:$C$564),0),COLUMNS($A$5:H$5)),"")</f>
        <v/>
      </c>
      <c r="I176" s="17" t="str">
        <f t="array" ref="I176">IFERROR(INDEX(②金銭出納簿!$C$4:$M$564,MATCH(LARGE((②金銭出納簿!$G$4:$G$564=$A$1)*1/ROW(②金銭出納簿!$C$4:$C$564),ROWS($A$18:$A187)),1/ROW(②金銭出納簿!$C$4:$C$564),0),COLUMNS($A$5:I$5)),"")</f>
        <v/>
      </c>
      <c r="J176" s="16" t="str">
        <f t="array" ref="J176">IFERROR(INDEX(②金銭出納簿!$C$4:$M$564,MATCH(LARGE((②金銭出納簿!$G$4:$G$564=$A$1)*1/ROW(②金銭出納簿!$C$4:$C$564),ROWS($A$18:$A187)),1/ROW(②金銭出納簿!$C$4:$C$564),0),COLUMNS($A$5:J$5)),"")</f>
        <v/>
      </c>
      <c r="K176" s="17" t="str">
        <f t="shared" si="4"/>
        <v/>
      </c>
      <c r="L176" s="23" t="str">
        <f t="shared" si="5"/>
        <v/>
      </c>
    </row>
    <row r="177" spans="1:12" ht="20.25" customHeight="1" x14ac:dyDescent="0.15">
      <c r="A177" s="124" t="str">
        <f t="array" ref="A177">IFERROR(INDEX(②金銭出納簿!$C$4:$M$564,MATCH(LARGE((②金銭出納簿!$G$4:$G$564=$A$1)*1/ROW(②金銭出納簿!$C$4:$C$564),ROWS($A$18:$A188)),1/ROW(②金銭出納簿!$C$4:$C$564),0),COLUMNS($A$5:A$5)),"")</f>
        <v/>
      </c>
      <c r="B177" s="125" t="str">
        <f t="array" ref="B177">IFERROR(INDEX(②金銭出納簿!$C$4:$M$564,MATCH(LARGE((②金銭出納簿!$G$4:$G$564=$A$1)*1/ROW(②金銭出納簿!$C$4:$C$564),ROWS($A$18:$A188)),1/ROW(②金銭出納簿!$C$4:$C$564),0),COLUMNS($A$5:B$5)),"")</f>
        <v/>
      </c>
      <c r="C177" s="12" t="str">
        <f t="array" ref="C177">IFERROR(INDEX(②金銭出納簿!$C$4:$M$564,MATCH(LARGE((②金銭出納簿!$G$4:$G$564=$A$1)*1/ROW(②金銭出納簿!$C$4:$C$564),ROWS($A$18:$A188)),1/ROW(②金銭出納簿!$C$4:$C$564),0),COLUMNS($A$5:C$5)),"")</f>
        <v/>
      </c>
      <c r="D177" s="12" t="str">
        <f t="array" ref="D177">IFERROR(INDEX(②金銭出納簿!$C$4:$M$564,MATCH(LARGE((②金銭出納簿!$G$4:$G$564=$A$1)*1/ROW(②金銭出納簿!$C$4:$C$564),ROWS($A$18:$A188)),1/ROW(②金銭出納簿!$C$4:$C$564),0),COLUMNS($A$5:D$5)),"")</f>
        <v/>
      </c>
      <c r="E177" s="12" t="str">
        <f t="array" ref="E177">IFERROR(INDEX(②金銭出納簿!$C$4:$M$564,MATCH(LARGE((②金銭出納簿!$G$4:$G$564=$A$1)*1/ROW(②金銭出納簿!$C$4:$C$564),ROWS($A$18:$A188)),1/ROW(②金銭出納簿!$C$4:$C$564),0),COLUMNS($A$5:E$5)),"")</f>
        <v/>
      </c>
      <c r="F177" s="134" t="str">
        <f t="array" ref="F177">IFERROR(INDEX(②金銭出納簿!$C$4:$M$564,MATCH(LARGE((②金銭出納簿!$G$4:$G$564=$A$1)*1/ROW(②金銭出納簿!$C$4:$C$564),ROWS($A$18:$A188)),1/ROW(②金銭出納簿!$C$4:$C$564),0),COLUMNS($A$5:F$5)),"")</f>
        <v/>
      </c>
      <c r="G177" s="134" t="str">
        <f t="array" ref="G177">IFERROR(INDEX(②金銭出納簿!$C$4:$M$564,MATCH(LARGE((②金銭出納簿!$G$4:$G$564=$A$1)*1/ROW(②金銭出納簿!$C$4:$C$564),ROWS($A$18:$A188)),1/ROW(②金銭出納簿!$C$4:$C$564),0),COLUMNS($A$5:G$5)),"")</f>
        <v/>
      </c>
      <c r="H177" s="15" t="str">
        <f t="array" ref="H177">IFERROR(INDEX(②金銭出納簿!$C$4:$M$564,MATCH(LARGE((②金銭出納簿!$G$4:$G$564=$A$1)*1/ROW(②金銭出納簿!$C$4:$C$564),ROWS($A$18:$A188)),1/ROW(②金銭出納簿!$C$4:$C$564),0),COLUMNS($A$5:H$5)),"")</f>
        <v/>
      </c>
      <c r="I177" s="17" t="str">
        <f t="array" ref="I177">IFERROR(INDEX(②金銭出納簿!$C$4:$M$564,MATCH(LARGE((②金銭出納簿!$G$4:$G$564=$A$1)*1/ROW(②金銭出納簿!$C$4:$C$564),ROWS($A$18:$A188)),1/ROW(②金銭出納簿!$C$4:$C$564),0),COLUMNS($A$5:I$5)),"")</f>
        <v/>
      </c>
      <c r="J177" s="16" t="str">
        <f t="array" ref="J177">IFERROR(INDEX(②金銭出納簿!$C$4:$M$564,MATCH(LARGE((②金銭出納簿!$G$4:$G$564=$A$1)*1/ROW(②金銭出納簿!$C$4:$C$564),ROWS($A$18:$A188)),1/ROW(②金銭出納簿!$C$4:$C$564),0),COLUMNS($A$5:J$5)),"")</f>
        <v/>
      </c>
      <c r="K177" s="17" t="str">
        <f t="shared" si="4"/>
        <v/>
      </c>
      <c r="L177" s="23" t="str">
        <f t="shared" si="5"/>
        <v/>
      </c>
    </row>
    <row r="178" spans="1:12" ht="20.25" customHeight="1" x14ac:dyDescent="0.15">
      <c r="A178" s="124" t="str">
        <f t="array" ref="A178">IFERROR(INDEX(②金銭出納簿!$C$4:$M$564,MATCH(LARGE((②金銭出納簿!$G$4:$G$564=$A$1)*1/ROW(②金銭出納簿!$C$4:$C$564),ROWS($A$18:$A189)),1/ROW(②金銭出納簿!$C$4:$C$564),0),COLUMNS($A$5:A$5)),"")</f>
        <v/>
      </c>
      <c r="B178" s="125" t="str">
        <f t="array" ref="B178">IFERROR(INDEX(②金銭出納簿!$C$4:$M$564,MATCH(LARGE((②金銭出納簿!$G$4:$G$564=$A$1)*1/ROW(②金銭出納簿!$C$4:$C$564),ROWS($A$18:$A189)),1/ROW(②金銭出納簿!$C$4:$C$564),0),COLUMNS($A$5:B$5)),"")</f>
        <v/>
      </c>
      <c r="C178" s="12" t="str">
        <f t="array" ref="C178">IFERROR(INDEX(②金銭出納簿!$C$4:$M$564,MATCH(LARGE((②金銭出納簿!$G$4:$G$564=$A$1)*1/ROW(②金銭出納簿!$C$4:$C$564),ROWS($A$18:$A189)),1/ROW(②金銭出納簿!$C$4:$C$564),0),COLUMNS($A$5:C$5)),"")</f>
        <v/>
      </c>
      <c r="D178" s="12" t="str">
        <f t="array" ref="D178">IFERROR(INDEX(②金銭出納簿!$C$4:$M$564,MATCH(LARGE((②金銭出納簿!$G$4:$G$564=$A$1)*1/ROW(②金銭出納簿!$C$4:$C$564),ROWS($A$18:$A189)),1/ROW(②金銭出納簿!$C$4:$C$564),0),COLUMNS($A$5:D$5)),"")</f>
        <v/>
      </c>
      <c r="E178" s="12" t="str">
        <f t="array" ref="E178">IFERROR(INDEX(②金銭出納簿!$C$4:$M$564,MATCH(LARGE((②金銭出納簿!$G$4:$G$564=$A$1)*1/ROW(②金銭出納簿!$C$4:$C$564),ROWS($A$18:$A189)),1/ROW(②金銭出納簿!$C$4:$C$564),0),COLUMNS($A$5:E$5)),"")</f>
        <v/>
      </c>
      <c r="F178" s="134" t="str">
        <f t="array" ref="F178">IFERROR(INDEX(②金銭出納簿!$C$4:$M$564,MATCH(LARGE((②金銭出納簿!$G$4:$G$564=$A$1)*1/ROW(②金銭出納簿!$C$4:$C$564),ROWS($A$18:$A189)),1/ROW(②金銭出納簿!$C$4:$C$564),0),COLUMNS($A$5:F$5)),"")</f>
        <v/>
      </c>
      <c r="G178" s="134" t="str">
        <f t="array" ref="G178">IFERROR(INDEX(②金銭出納簿!$C$4:$M$564,MATCH(LARGE((②金銭出納簿!$G$4:$G$564=$A$1)*1/ROW(②金銭出納簿!$C$4:$C$564),ROWS($A$18:$A189)),1/ROW(②金銭出納簿!$C$4:$C$564),0),COLUMNS($A$5:G$5)),"")</f>
        <v/>
      </c>
      <c r="H178" s="15" t="str">
        <f t="array" ref="H178">IFERROR(INDEX(②金銭出納簿!$C$4:$M$564,MATCH(LARGE((②金銭出納簿!$G$4:$G$564=$A$1)*1/ROW(②金銭出納簿!$C$4:$C$564),ROWS($A$18:$A189)),1/ROW(②金銭出納簿!$C$4:$C$564),0),COLUMNS($A$5:H$5)),"")</f>
        <v/>
      </c>
      <c r="I178" s="17" t="str">
        <f t="array" ref="I178">IFERROR(INDEX(②金銭出納簿!$C$4:$M$564,MATCH(LARGE((②金銭出納簿!$G$4:$G$564=$A$1)*1/ROW(②金銭出納簿!$C$4:$C$564),ROWS($A$18:$A189)),1/ROW(②金銭出納簿!$C$4:$C$564),0),COLUMNS($A$5:I$5)),"")</f>
        <v/>
      </c>
      <c r="J178" s="16" t="str">
        <f t="array" ref="J178">IFERROR(INDEX(②金銭出納簿!$C$4:$M$564,MATCH(LARGE((②金銭出納簿!$G$4:$G$564=$A$1)*1/ROW(②金銭出納簿!$C$4:$C$564),ROWS($A$18:$A189)),1/ROW(②金銭出納簿!$C$4:$C$564),0),COLUMNS($A$5:J$5)),"")</f>
        <v/>
      </c>
      <c r="K178" s="17" t="str">
        <f t="shared" si="4"/>
        <v/>
      </c>
      <c r="L178" s="23" t="str">
        <f t="shared" si="5"/>
        <v/>
      </c>
    </row>
    <row r="179" spans="1:12" ht="20.25" customHeight="1" x14ac:dyDescent="0.15">
      <c r="A179" s="124" t="str">
        <f t="array" ref="A179">IFERROR(INDEX(②金銭出納簿!$C$4:$M$564,MATCH(LARGE((②金銭出納簿!$G$4:$G$564=$A$1)*1/ROW(②金銭出納簿!$C$4:$C$564),ROWS($A$18:$A190)),1/ROW(②金銭出納簿!$C$4:$C$564),0),COLUMNS($A$5:A$5)),"")</f>
        <v/>
      </c>
      <c r="B179" s="125" t="str">
        <f t="array" ref="B179">IFERROR(INDEX(②金銭出納簿!$C$4:$M$564,MATCH(LARGE((②金銭出納簿!$G$4:$G$564=$A$1)*1/ROW(②金銭出納簿!$C$4:$C$564),ROWS($A$18:$A190)),1/ROW(②金銭出納簿!$C$4:$C$564),0),COLUMNS($A$5:B$5)),"")</f>
        <v/>
      </c>
      <c r="C179" s="12" t="str">
        <f t="array" ref="C179">IFERROR(INDEX(②金銭出納簿!$C$4:$M$564,MATCH(LARGE((②金銭出納簿!$G$4:$G$564=$A$1)*1/ROW(②金銭出納簿!$C$4:$C$564),ROWS($A$18:$A190)),1/ROW(②金銭出納簿!$C$4:$C$564),0),COLUMNS($A$5:C$5)),"")</f>
        <v/>
      </c>
      <c r="D179" s="12" t="str">
        <f t="array" ref="D179">IFERROR(INDEX(②金銭出納簿!$C$4:$M$564,MATCH(LARGE((②金銭出納簿!$G$4:$G$564=$A$1)*1/ROW(②金銭出納簿!$C$4:$C$564),ROWS($A$18:$A190)),1/ROW(②金銭出納簿!$C$4:$C$564),0),COLUMNS($A$5:D$5)),"")</f>
        <v/>
      </c>
      <c r="E179" s="12" t="str">
        <f t="array" ref="E179">IFERROR(INDEX(②金銭出納簿!$C$4:$M$564,MATCH(LARGE((②金銭出納簿!$G$4:$G$564=$A$1)*1/ROW(②金銭出納簿!$C$4:$C$564),ROWS($A$18:$A190)),1/ROW(②金銭出納簿!$C$4:$C$564),0),COLUMNS($A$5:E$5)),"")</f>
        <v/>
      </c>
      <c r="F179" s="134" t="str">
        <f t="array" ref="F179">IFERROR(INDEX(②金銭出納簿!$C$4:$M$564,MATCH(LARGE((②金銭出納簿!$G$4:$G$564=$A$1)*1/ROW(②金銭出納簿!$C$4:$C$564),ROWS($A$18:$A190)),1/ROW(②金銭出納簿!$C$4:$C$564),0),COLUMNS($A$5:F$5)),"")</f>
        <v/>
      </c>
      <c r="G179" s="134" t="str">
        <f t="array" ref="G179">IFERROR(INDEX(②金銭出納簿!$C$4:$M$564,MATCH(LARGE((②金銭出納簿!$G$4:$G$564=$A$1)*1/ROW(②金銭出納簿!$C$4:$C$564),ROWS($A$18:$A190)),1/ROW(②金銭出納簿!$C$4:$C$564),0),COLUMNS($A$5:G$5)),"")</f>
        <v/>
      </c>
      <c r="H179" s="15" t="str">
        <f t="array" ref="H179">IFERROR(INDEX(②金銭出納簿!$C$4:$M$564,MATCH(LARGE((②金銭出納簿!$G$4:$G$564=$A$1)*1/ROW(②金銭出納簿!$C$4:$C$564),ROWS($A$18:$A190)),1/ROW(②金銭出納簿!$C$4:$C$564),0),COLUMNS($A$5:H$5)),"")</f>
        <v/>
      </c>
      <c r="I179" s="17" t="str">
        <f t="array" ref="I179">IFERROR(INDEX(②金銭出納簿!$C$4:$M$564,MATCH(LARGE((②金銭出納簿!$G$4:$G$564=$A$1)*1/ROW(②金銭出納簿!$C$4:$C$564),ROWS($A$18:$A190)),1/ROW(②金銭出納簿!$C$4:$C$564),0),COLUMNS($A$5:I$5)),"")</f>
        <v/>
      </c>
      <c r="J179" s="16" t="str">
        <f t="array" ref="J179">IFERROR(INDEX(②金銭出納簿!$C$4:$M$564,MATCH(LARGE((②金銭出納簿!$G$4:$G$564=$A$1)*1/ROW(②金銭出納簿!$C$4:$C$564),ROWS($A$18:$A190)),1/ROW(②金銭出納簿!$C$4:$C$564),0),COLUMNS($A$5:J$5)),"")</f>
        <v/>
      </c>
      <c r="K179" s="17" t="str">
        <f t="shared" si="4"/>
        <v/>
      </c>
      <c r="L179" s="23" t="str">
        <f t="shared" si="5"/>
        <v/>
      </c>
    </row>
    <row r="180" spans="1:12" ht="20.25" customHeight="1" x14ac:dyDescent="0.15">
      <c r="A180" s="124" t="str">
        <f t="array" ref="A180">IFERROR(INDEX(②金銭出納簿!$C$4:$M$564,MATCH(LARGE((②金銭出納簿!$G$4:$G$564=$A$1)*1/ROW(②金銭出納簿!$C$4:$C$564),ROWS($A$18:$A191)),1/ROW(②金銭出納簿!$C$4:$C$564),0),COLUMNS($A$5:A$5)),"")</f>
        <v/>
      </c>
      <c r="B180" s="125" t="str">
        <f t="array" ref="B180">IFERROR(INDEX(②金銭出納簿!$C$4:$M$564,MATCH(LARGE((②金銭出納簿!$G$4:$G$564=$A$1)*1/ROW(②金銭出納簿!$C$4:$C$564),ROWS($A$18:$A191)),1/ROW(②金銭出納簿!$C$4:$C$564),0),COLUMNS($A$5:B$5)),"")</f>
        <v/>
      </c>
      <c r="C180" s="12" t="str">
        <f t="array" ref="C180">IFERROR(INDEX(②金銭出納簿!$C$4:$M$564,MATCH(LARGE((②金銭出納簿!$G$4:$G$564=$A$1)*1/ROW(②金銭出納簿!$C$4:$C$564),ROWS($A$18:$A191)),1/ROW(②金銭出納簿!$C$4:$C$564),0),COLUMNS($A$5:C$5)),"")</f>
        <v/>
      </c>
      <c r="D180" s="12" t="str">
        <f t="array" ref="D180">IFERROR(INDEX(②金銭出納簿!$C$4:$M$564,MATCH(LARGE((②金銭出納簿!$G$4:$G$564=$A$1)*1/ROW(②金銭出納簿!$C$4:$C$564),ROWS($A$18:$A191)),1/ROW(②金銭出納簿!$C$4:$C$564),0),COLUMNS($A$5:D$5)),"")</f>
        <v/>
      </c>
      <c r="E180" s="12" t="str">
        <f t="array" ref="E180">IFERROR(INDEX(②金銭出納簿!$C$4:$M$564,MATCH(LARGE((②金銭出納簿!$G$4:$G$564=$A$1)*1/ROW(②金銭出納簿!$C$4:$C$564),ROWS($A$18:$A191)),1/ROW(②金銭出納簿!$C$4:$C$564),0),COLUMNS($A$5:E$5)),"")</f>
        <v/>
      </c>
      <c r="F180" s="134" t="str">
        <f t="array" ref="F180">IFERROR(INDEX(②金銭出納簿!$C$4:$M$564,MATCH(LARGE((②金銭出納簿!$G$4:$G$564=$A$1)*1/ROW(②金銭出納簿!$C$4:$C$564),ROWS($A$18:$A191)),1/ROW(②金銭出納簿!$C$4:$C$564),0),COLUMNS($A$5:F$5)),"")</f>
        <v/>
      </c>
      <c r="G180" s="134" t="str">
        <f t="array" ref="G180">IFERROR(INDEX(②金銭出納簿!$C$4:$M$564,MATCH(LARGE((②金銭出納簿!$G$4:$G$564=$A$1)*1/ROW(②金銭出納簿!$C$4:$C$564),ROWS($A$18:$A191)),1/ROW(②金銭出納簿!$C$4:$C$564),0),COLUMNS($A$5:G$5)),"")</f>
        <v/>
      </c>
      <c r="H180" s="15" t="str">
        <f t="array" ref="H180">IFERROR(INDEX(②金銭出納簿!$C$4:$M$564,MATCH(LARGE((②金銭出納簿!$G$4:$G$564=$A$1)*1/ROW(②金銭出納簿!$C$4:$C$564),ROWS($A$18:$A191)),1/ROW(②金銭出納簿!$C$4:$C$564),0),COLUMNS($A$5:H$5)),"")</f>
        <v/>
      </c>
      <c r="I180" s="17" t="str">
        <f t="array" ref="I180">IFERROR(INDEX(②金銭出納簿!$C$4:$M$564,MATCH(LARGE((②金銭出納簿!$G$4:$G$564=$A$1)*1/ROW(②金銭出納簿!$C$4:$C$564),ROWS($A$18:$A191)),1/ROW(②金銭出納簿!$C$4:$C$564),0),COLUMNS($A$5:I$5)),"")</f>
        <v/>
      </c>
      <c r="J180" s="16" t="str">
        <f t="array" ref="J180">IFERROR(INDEX(②金銭出納簿!$C$4:$M$564,MATCH(LARGE((②金銭出納簿!$G$4:$G$564=$A$1)*1/ROW(②金銭出納簿!$C$4:$C$564),ROWS($A$18:$A191)),1/ROW(②金銭出納簿!$C$4:$C$564),0),COLUMNS($A$5:J$5)),"")</f>
        <v/>
      </c>
      <c r="K180" s="17" t="str">
        <f t="shared" si="4"/>
        <v/>
      </c>
      <c r="L180" s="23" t="str">
        <f t="shared" si="5"/>
        <v/>
      </c>
    </row>
    <row r="181" spans="1:12" ht="20.25" customHeight="1" x14ac:dyDescent="0.15">
      <c r="A181" s="124" t="str">
        <f t="array" ref="A181">IFERROR(INDEX(②金銭出納簿!$C$4:$M$564,MATCH(LARGE((②金銭出納簿!$G$4:$G$564=$A$1)*1/ROW(②金銭出納簿!$C$4:$C$564),ROWS($A$18:$A192)),1/ROW(②金銭出納簿!$C$4:$C$564),0),COLUMNS($A$5:A$5)),"")</f>
        <v/>
      </c>
      <c r="B181" s="125" t="str">
        <f t="array" ref="B181">IFERROR(INDEX(②金銭出納簿!$C$4:$M$564,MATCH(LARGE((②金銭出納簿!$G$4:$G$564=$A$1)*1/ROW(②金銭出納簿!$C$4:$C$564),ROWS($A$18:$A192)),1/ROW(②金銭出納簿!$C$4:$C$564),0),COLUMNS($A$5:B$5)),"")</f>
        <v/>
      </c>
      <c r="C181" s="12" t="str">
        <f t="array" ref="C181">IFERROR(INDEX(②金銭出納簿!$C$4:$M$564,MATCH(LARGE((②金銭出納簿!$G$4:$G$564=$A$1)*1/ROW(②金銭出納簿!$C$4:$C$564),ROWS($A$18:$A192)),1/ROW(②金銭出納簿!$C$4:$C$564),0),COLUMNS($A$5:C$5)),"")</f>
        <v/>
      </c>
      <c r="D181" s="12" t="str">
        <f t="array" ref="D181">IFERROR(INDEX(②金銭出納簿!$C$4:$M$564,MATCH(LARGE((②金銭出納簿!$G$4:$G$564=$A$1)*1/ROW(②金銭出納簿!$C$4:$C$564),ROWS($A$18:$A192)),1/ROW(②金銭出納簿!$C$4:$C$564),0),COLUMNS($A$5:D$5)),"")</f>
        <v/>
      </c>
      <c r="E181" s="12" t="str">
        <f t="array" ref="E181">IFERROR(INDEX(②金銭出納簿!$C$4:$M$564,MATCH(LARGE((②金銭出納簿!$G$4:$G$564=$A$1)*1/ROW(②金銭出納簿!$C$4:$C$564),ROWS($A$18:$A192)),1/ROW(②金銭出納簿!$C$4:$C$564),0),COLUMNS($A$5:E$5)),"")</f>
        <v/>
      </c>
      <c r="F181" s="134" t="str">
        <f t="array" ref="F181">IFERROR(INDEX(②金銭出納簿!$C$4:$M$564,MATCH(LARGE((②金銭出納簿!$G$4:$G$564=$A$1)*1/ROW(②金銭出納簿!$C$4:$C$564),ROWS($A$18:$A192)),1/ROW(②金銭出納簿!$C$4:$C$564),0),COLUMNS($A$5:F$5)),"")</f>
        <v/>
      </c>
      <c r="G181" s="134" t="str">
        <f t="array" ref="G181">IFERROR(INDEX(②金銭出納簿!$C$4:$M$564,MATCH(LARGE((②金銭出納簿!$G$4:$G$564=$A$1)*1/ROW(②金銭出納簿!$C$4:$C$564),ROWS($A$18:$A192)),1/ROW(②金銭出納簿!$C$4:$C$564),0),COLUMNS($A$5:G$5)),"")</f>
        <v/>
      </c>
      <c r="H181" s="15" t="str">
        <f t="array" ref="H181">IFERROR(INDEX(②金銭出納簿!$C$4:$M$564,MATCH(LARGE((②金銭出納簿!$G$4:$G$564=$A$1)*1/ROW(②金銭出納簿!$C$4:$C$564),ROWS($A$18:$A192)),1/ROW(②金銭出納簿!$C$4:$C$564),0),COLUMNS($A$5:H$5)),"")</f>
        <v/>
      </c>
      <c r="I181" s="17" t="str">
        <f t="array" ref="I181">IFERROR(INDEX(②金銭出納簿!$C$4:$M$564,MATCH(LARGE((②金銭出納簿!$G$4:$G$564=$A$1)*1/ROW(②金銭出納簿!$C$4:$C$564),ROWS($A$18:$A192)),1/ROW(②金銭出納簿!$C$4:$C$564),0),COLUMNS($A$5:I$5)),"")</f>
        <v/>
      </c>
      <c r="J181" s="16" t="str">
        <f t="array" ref="J181">IFERROR(INDEX(②金銭出納簿!$C$4:$M$564,MATCH(LARGE((②金銭出納簿!$G$4:$G$564=$A$1)*1/ROW(②金銭出納簿!$C$4:$C$564),ROWS($A$18:$A192)),1/ROW(②金銭出納簿!$C$4:$C$564),0),COLUMNS($A$5:J$5)),"")</f>
        <v/>
      </c>
      <c r="K181" s="17" t="str">
        <f t="shared" si="4"/>
        <v/>
      </c>
      <c r="L181" s="23" t="str">
        <f t="shared" si="5"/>
        <v/>
      </c>
    </row>
    <row r="182" spans="1:12" ht="20.25" customHeight="1" x14ac:dyDescent="0.15">
      <c r="A182" s="124" t="str">
        <f t="array" ref="A182">IFERROR(INDEX(②金銭出納簿!$C$4:$M$564,MATCH(LARGE((②金銭出納簿!$G$4:$G$564=$A$1)*1/ROW(②金銭出納簿!$C$4:$C$564),ROWS($A$18:$A193)),1/ROW(②金銭出納簿!$C$4:$C$564),0),COLUMNS($A$5:A$5)),"")</f>
        <v/>
      </c>
      <c r="B182" s="125" t="str">
        <f t="array" ref="B182">IFERROR(INDEX(②金銭出納簿!$C$4:$M$564,MATCH(LARGE((②金銭出納簿!$G$4:$G$564=$A$1)*1/ROW(②金銭出納簿!$C$4:$C$564),ROWS($A$18:$A193)),1/ROW(②金銭出納簿!$C$4:$C$564),0),COLUMNS($A$5:B$5)),"")</f>
        <v/>
      </c>
      <c r="C182" s="12" t="str">
        <f t="array" ref="C182">IFERROR(INDEX(②金銭出納簿!$C$4:$M$564,MATCH(LARGE((②金銭出納簿!$G$4:$G$564=$A$1)*1/ROW(②金銭出納簿!$C$4:$C$564),ROWS($A$18:$A193)),1/ROW(②金銭出納簿!$C$4:$C$564),0),COLUMNS($A$5:C$5)),"")</f>
        <v/>
      </c>
      <c r="D182" s="12" t="str">
        <f t="array" ref="D182">IFERROR(INDEX(②金銭出納簿!$C$4:$M$564,MATCH(LARGE((②金銭出納簿!$G$4:$G$564=$A$1)*1/ROW(②金銭出納簿!$C$4:$C$564),ROWS($A$18:$A193)),1/ROW(②金銭出納簿!$C$4:$C$564),0),COLUMNS($A$5:D$5)),"")</f>
        <v/>
      </c>
      <c r="E182" s="12" t="str">
        <f t="array" ref="E182">IFERROR(INDEX(②金銭出納簿!$C$4:$M$564,MATCH(LARGE((②金銭出納簿!$G$4:$G$564=$A$1)*1/ROW(②金銭出納簿!$C$4:$C$564),ROWS($A$18:$A193)),1/ROW(②金銭出納簿!$C$4:$C$564),0),COLUMNS($A$5:E$5)),"")</f>
        <v/>
      </c>
      <c r="F182" s="134" t="str">
        <f t="array" ref="F182">IFERROR(INDEX(②金銭出納簿!$C$4:$M$564,MATCH(LARGE((②金銭出納簿!$G$4:$G$564=$A$1)*1/ROW(②金銭出納簿!$C$4:$C$564),ROWS($A$18:$A193)),1/ROW(②金銭出納簿!$C$4:$C$564),0),COLUMNS($A$5:F$5)),"")</f>
        <v/>
      </c>
      <c r="G182" s="134" t="str">
        <f t="array" ref="G182">IFERROR(INDEX(②金銭出納簿!$C$4:$M$564,MATCH(LARGE((②金銭出納簿!$G$4:$G$564=$A$1)*1/ROW(②金銭出納簿!$C$4:$C$564),ROWS($A$18:$A193)),1/ROW(②金銭出納簿!$C$4:$C$564),0),COLUMNS($A$5:G$5)),"")</f>
        <v/>
      </c>
      <c r="H182" s="15" t="str">
        <f t="array" ref="H182">IFERROR(INDEX(②金銭出納簿!$C$4:$M$564,MATCH(LARGE((②金銭出納簿!$G$4:$G$564=$A$1)*1/ROW(②金銭出納簿!$C$4:$C$564),ROWS($A$18:$A193)),1/ROW(②金銭出納簿!$C$4:$C$564),0),COLUMNS($A$5:H$5)),"")</f>
        <v/>
      </c>
      <c r="I182" s="17" t="str">
        <f t="array" ref="I182">IFERROR(INDEX(②金銭出納簿!$C$4:$M$564,MATCH(LARGE((②金銭出納簿!$G$4:$G$564=$A$1)*1/ROW(②金銭出納簿!$C$4:$C$564),ROWS($A$18:$A193)),1/ROW(②金銭出納簿!$C$4:$C$564),0),COLUMNS($A$5:I$5)),"")</f>
        <v/>
      </c>
      <c r="J182" s="16" t="str">
        <f t="array" ref="J182">IFERROR(INDEX(②金銭出納簿!$C$4:$M$564,MATCH(LARGE((②金銭出納簿!$G$4:$G$564=$A$1)*1/ROW(②金銭出納簿!$C$4:$C$564),ROWS($A$18:$A193)),1/ROW(②金銭出納簿!$C$4:$C$564),0),COLUMNS($A$5:J$5)),"")</f>
        <v/>
      </c>
      <c r="K182" s="17" t="str">
        <f t="shared" ref="K182:K245" si="6">IFERROR(K181+I182,"")</f>
        <v/>
      </c>
      <c r="L182" s="23" t="str">
        <f t="shared" ref="L182:L245" si="7">IFERROR(L181+J182,"")</f>
        <v/>
      </c>
    </row>
    <row r="183" spans="1:12" ht="20.25" customHeight="1" x14ac:dyDescent="0.15">
      <c r="A183" s="124" t="str">
        <f t="array" ref="A183">IFERROR(INDEX(②金銭出納簿!$C$4:$M$564,MATCH(LARGE((②金銭出納簿!$G$4:$G$564=$A$1)*1/ROW(②金銭出納簿!$C$4:$C$564),ROWS($A$18:$A194)),1/ROW(②金銭出納簿!$C$4:$C$564),0),COLUMNS($A$5:A$5)),"")</f>
        <v/>
      </c>
      <c r="B183" s="125" t="str">
        <f t="array" ref="B183">IFERROR(INDEX(②金銭出納簿!$C$4:$M$564,MATCH(LARGE((②金銭出納簿!$G$4:$G$564=$A$1)*1/ROW(②金銭出納簿!$C$4:$C$564),ROWS($A$18:$A194)),1/ROW(②金銭出納簿!$C$4:$C$564),0),COLUMNS($A$5:B$5)),"")</f>
        <v/>
      </c>
      <c r="C183" s="12" t="str">
        <f t="array" ref="C183">IFERROR(INDEX(②金銭出納簿!$C$4:$M$564,MATCH(LARGE((②金銭出納簿!$G$4:$G$564=$A$1)*1/ROW(②金銭出納簿!$C$4:$C$564),ROWS($A$18:$A194)),1/ROW(②金銭出納簿!$C$4:$C$564),0),COLUMNS($A$5:C$5)),"")</f>
        <v/>
      </c>
      <c r="D183" s="12" t="str">
        <f t="array" ref="D183">IFERROR(INDEX(②金銭出納簿!$C$4:$M$564,MATCH(LARGE((②金銭出納簿!$G$4:$G$564=$A$1)*1/ROW(②金銭出納簿!$C$4:$C$564),ROWS($A$18:$A194)),1/ROW(②金銭出納簿!$C$4:$C$564),0),COLUMNS($A$5:D$5)),"")</f>
        <v/>
      </c>
      <c r="E183" s="12" t="str">
        <f t="array" ref="E183">IFERROR(INDEX(②金銭出納簿!$C$4:$M$564,MATCH(LARGE((②金銭出納簿!$G$4:$G$564=$A$1)*1/ROW(②金銭出納簿!$C$4:$C$564),ROWS($A$18:$A194)),1/ROW(②金銭出納簿!$C$4:$C$564),0),COLUMNS($A$5:E$5)),"")</f>
        <v/>
      </c>
      <c r="F183" s="134" t="str">
        <f t="array" ref="F183">IFERROR(INDEX(②金銭出納簿!$C$4:$M$564,MATCH(LARGE((②金銭出納簿!$G$4:$G$564=$A$1)*1/ROW(②金銭出納簿!$C$4:$C$564),ROWS($A$18:$A194)),1/ROW(②金銭出納簿!$C$4:$C$564),0),COLUMNS($A$5:F$5)),"")</f>
        <v/>
      </c>
      <c r="G183" s="134" t="str">
        <f t="array" ref="G183">IFERROR(INDEX(②金銭出納簿!$C$4:$M$564,MATCH(LARGE((②金銭出納簿!$G$4:$G$564=$A$1)*1/ROW(②金銭出納簿!$C$4:$C$564),ROWS($A$18:$A194)),1/ROW(②金銭出納簿!$C$4:$C$564),0),COLUMNS($A$5:G$5)),"")</f>
        <v/>
      </c>
      <c r="H183" s="15" t="str">
        <f t="array" ref="H183">IFERROR(INDEX(②金銭出納簿!$C$4:$M$564,MATCH(LARGE((②金銭出納簿!$G$4:$G$564=$A$1)*1/ROW(②金銭出納簿!$C$4:$C$564),ROWS($A$18:$A194)),1/ROW(②金銭出納簿!$C$4:$C$564),0),COLUMNS($A$5:H$5)),"")</f>
        <v/>
      </c>
      <c r="I183" s="17" t="str">
        <f t="array" ref="I183">IFERROR(INDEX(②金銭出納簿!$C$4:$M$564,MATCH(LARGE((②金銭出納簿!$G$4:$G$564=$A$1)*1/ROW(②金銭出納簿!$C$4:$C$564),ROWS($A$18:$A194)),1/ROW(②金銭出納簿!$C$4:$C$564),0),COLUMNS($A$5:I$5)),"")</f>
        <v/>
      </c>
      <c r="J183" s="16" t="str">
        <f t="array" ref="J183">IFERROR(INDEX(②金銭出納簿!$C$4:$M$564,MATCH(LARGE((②金銭出納簿!$G$4:$G$564=$A$1)*1/ROW(②金銭出納簿!$C$4:$C$564),ROWS($A$18:$A194)),1/ROW(②金銭出納簿!$C$4:$C$564),0),COLUMNS($A$5:J$5)),"")</f>
        <v/>
      </c>
      <c r="K183" s="17" t="str">
        <f t="shared" si="6"/>
        <v/>
      </c>
      <c r="L183" s="23" t="str">
        <f t="shared" si="7"/>
        <v/>
      </c>
    </row>
    <row r="184" spans="1:12" ht="20.25" customHeight="1" x14ac:dyDescent="0.15">
      <c r="A184" s="124" t="str">
        <f t="array" ref="A184">IFERROR(INDEX(②金銭出納簿!$C$4:$M$564,MATCH(LARGE((②金銭出納簿!$G$4:$G$564=$A$1)*1/ROW(②金銭出納簿!$C$4:$C$564),ROWS($A$18:$A195)),1/ROW(②金銭出納簿!$C$4:$C$564),0),COLUMNS($A$5:A$5)),"")</f>
        <v/>
      </c>
      <c r="B184" s="125" t="str">
        <f t="array" ref="B184">IFERROR(INDEX(②金銭出納簿!$C$4:$M$564,MATCH(LARGE((②金銭出納簿!$G$4:$G$564=$A$1)*1/ROW(②金銭出納簿!$C$4:$C$564),ROWS($A$18:$A195)),1/ROW(②金銭出納簿!$C$4:$C$564),0),COLUMNS($A$5:B$5)),"")</f>
        <v/>
      </c>
      <c r="C184" s="12" t="str">
        <f t="array" ref="C184">IFERROR(INDEX(②金銭出納簿!$C$4:$M$564,MATCH(LARGE((②金銭出納簿!$G$4:$G$564=$A$1)*1/ROW(②金銭出納簿!$C$4:$C$564),ROWS($A$18:$A195)),1/ROW(②金銭出納簿!$C$4:$C$564),0),COLUMNS($A$5:C$5)),"")</f>
        <v/>
      </c>
      <c r="D184" s="12" t="str">
        <f t="array" ref="D184">IFERROR(INDEX(②金銭出納簿!$C$4:$M$564,MATCH(LARGE((②金銭出納簿!$G$4:$G$564=$A$1)*1/ROW(②金銭出納簿!$C$4:$C$564),ROWS($A$18:$A195)),1/ROW(②金銭出納簿!$C$4:$C$564),0),COLUMNS($A$5:D$5)),"")</f>
        <v/>
      </c>
      <c r="E184" s="12" t="str">
        <f t="array" ref="E184">IFERROR(INDEX(②金銭出納簿!$C$4:$M$564,MATCH(LARGE((②金銭出納簿!$G$4:$G$564=$A$1)*1/ROW(②金銭出納簿!$C$4:$C$564),ROWS($A$18:$A195)),1/ROW(②金銭出納簿!$C$4:$C$564),0),COLUMNS($A$5:E$5)),"")</f>
        <v/>
      </c>
      <c r="F184" s="134" t="str">
        <f t="array" ref="F184">IFERROR(INDEX(②金銭出納簿!$C$4:$M$564,MATCH(LARGE((②金銭出納簿!$G$4:$G$564=$A$1)*1/ROW(②金銭出納簿!$C$4:$C$564),ROWS($A$18:$A195)),1/ROW(②金銭出納簿!$C$4:$C$564),0),COLUMNS($A$5:F$5)),"")</f>
        <v/>
      </c>
      <c r="G184" s="134" t="str">
        <f t="array" ref="G184">IFERROR(INDEX(②金銭出納簿!$C$4:$M$564,MATCH(LARGE((②金銭出納簿!$G$4:$G$564=$A$1)*1/ROW(②金銭出納簿!$C$4:$C$564),ROWS($A$18:$A195)),1/ROW(②金銭出納簿!$C$4:$C$564),0),COLUMNS($A$5:G$5)),"")</f>
        <v/>
      </c>
      <c r="H184" s="15" t="str">
        <f t="array" ref="H184">IFERROR(INDEX(②金銭出納簿!$C$4:$M$564,MATCH(LARGE((②金銭出納簿!$G$4:$G$564=$A$1)*1/ROW(②金銭出納簿!$C$4:$C$564),ROWS($A$18:$A195)),1/ROW(②金銭出納簿!$C$4:$C$564),0),COLUMNS($A$5:H$5)),"")</f>
        <v/>
      </c>
      <c r="I184" s="17" t="str">
        <f t="array" ref="I184">IFERROR(INDEX(②金銭出納簿!$C$4:$M$564,MATCH(LARGE((②金銭出納簿!$G$4:$G$564=$A$1)*1/ROW(②金銭出納簿!$C$4:$C$564),ROWS($A$18:$A195)),1/ROW(②金銭出納簿!$C$4:$C$564),0),COLUMNS($A$5:I$5)),"")</f>
        <v/>
      </c>
      <c r="J184" s="16" t="str">
        <f t="array" ref="J184">IFERROR(INDEX(②金銭出納簿!$C$4:$M$564,MATCH(LARGE((②金銭出納簿!$G$4:$G$564=$A$1)*1/ROW(②金銭出納簿!$C$4:$C$564),ROWS($A$18:$A195)),1/ROW(②金銭出納簿!$C$4:$C$564),0),COLUMNS($A$5:J$5)),"")</f>
        <v/>
      </c>
      <c r="K184" s="17" t="str">
        <f t="shared" si="6"/>
        <v/>
      </c>
      <c r="L184" s="23" t="str">
        <f t="shared" si="7"/>
        <v/>
      </c>
    </row>
    <row r="185" spans="1:12" ht="20.25" customHeight="1" x14ac:dyDescent="0.15">
      <c r="A185" s="124" t="str">
        <f t="array" ref="A185">IFERROR(INDEX(②金銭出納簿!$C$4:$M$564,MATCH(LARGE((②金銭出納簿!$G$4:$G$564=$A$1)*1/ROW(②金銭出納簿!$C$4:$C$564),ROWS($A$18:$A196)),1/ROW(②金銭出納簿!$C$4:$C$564),0),COLUMNS($A$5:A$5)),"")</f>
        <v/>
      </c>
      <c r="B185" s="125" t="str">
        <f t="array" ref="B185">IFERROR(INDEX(②金銭出納簿!$C$4:$M$564,MATCH(LARGE((②金銭出納簿!$G$4:$G$564=$A$1)*1/ROW(②金銭出納簿!$C$4:$C$564),ROWS($A$18:$A196)),1/ROW(②金銭出納簿!$C$4:$C$564),0),COLUMNS($A$5:B$5)),"")</f>
        <v/>
      </c>
      <c r="C185" s="12" t="str">
        <f t="array" ref="C185">IFERROR(INDEX(②金銭出納簿!$C$4:$M$564,MATCH(LARGE((②金銭出納簿!$G$4:$G$564=$A$1)*1/ROW(②金銭出納簿!$C$4:$C$564),ROWS($A$18:$A196)),1/ROW(②金銭出納簿!$C$4:$C$564),0),COLUMNS($A$5:C$5)),"")</f>
        <v/>
      </c>
      <c r="D185" s="12" t="str">
        <f t="array" ref="D185">IFERROR(INDEX(②金銭出納簿!$C$4:$M$564,MATCH(LARGE((②金銭出納簿!$G$4:$G$564=$A$1)*1/ROW(②金銭出納簿!$C$4:$C$564),ROWS($A$18:$A196)),1/ROW(②金銭出納簿!$C$4:$C$564),0),COLUMNS($A$5:D$5)),"")</f>
        <v/>
      </c>
      <c r="E185" s="12" t="str">
        <f t="array" ref="E185">IFERROR(INDEX(②金銭出納簿!$C$4:$M$564,MATCH(LARGE((②金銭出納簿!$G$4:$G$564=$A$1)*1/ROW(②金銭出納簿!$C$4:$C$564),ROWS($A$18:$A196)),1/ROW(②金銭出納簿!$C$4:$C$564),0),COLUMNS($A$5:E$5)),"")</f>
        <v/>
      </c>
      <c r="F185" s="134" t="str">
        <f t="array" ref="F185">IFERROR(INDEX(②金銭出納簿!$C$4:$M$564,MATCH(LARGE((②金銭出納簿!$G$4:$G$564=$A$1)*1/ROW(②金銭出納簿!$C$4:$C$564),ROWS($A$18:$A196)),1/ROW(②金銭出納簿!$C$4:$C$564),0),COLUMNS($A$5:F$5)),"")</f>
        <v/>
      </c>
      <c r="G185" s="134" t="str">
        <f t="array" ref="G185">IFERROR(INDEX(②金銭出納簿!$C$4:$M$564,MATCH(LARGE((②金銭出納簿!$G$4:$G$564=$A$1)*1/ROW(②金銭出納簿!$C$4:$C$564),ROWS($A$18:$A196)),1/ROW(②金銭出納簿!$C$4:$C$564),0),COLUMNS($A$5:G$5)),"")</f>
        <v/>
      </c>
      <c r="H185" s="15" t="str">
        <f t="array" ref="H185">IFERROR(INDEX(②金銭出納簿!$C$4:$M$564,MATCH(LARGE((②金銭出納簿!$G$4:$G$564=$A$1)*1/ROW(②金銭出納簿!$C$4:$C$564),ROWS($A$18:$A196)),1/ROW(②金銭出納簿!$C$4:$C$564),0),COLUMNS($A$5:H$5)),"")</f>
        <v/>
      </c>
      <c r="I185" s="17" t="str">
        <f t="array" ref="I185">IFERROR(INDEX(②金銭出納簿!$C$4:$M$564,MATCH(LARGE((②金銭出納簿!$G$4:$G$564=$A$1)*1/ROW(②金銭出納簿!$C$4:$C$564),ROWS($A$18:$A196)),1/ROW(②金銭出納簿!$C$4:$C$564),0),COLUMNS($A$5:I$5)),"")</f>
        <v/>
      </c>
      <c r="J185" s="16" t="str">
        <f t="array" ref="J185">IFERROR(INDEX(②金銭出納簿!$C$4:$M$564,MATCH(LARGE((②金銭出納簿!$G$4:$G$564=$A$1)*1/ROW(②金銭出納簿!$C$4:$C$564),ROWS($A$18:$A196)),1/ROW(②金銭出納簿!$C$4:$C$564),0),COLUMNS($A$5:J$5)),"")</f>
        <v/>
      </c>
      <c r="K185" s="17" t="str">
        <f t="shared" si="6"/>
        <v/>
      </c>
      <c r="L185" s="23" t="str">
        <f t="shared" si="7"/>
        <v/>
      </c>
    </row>
    <row r="186" spans="1:12" ht="20.25" customHeight="1" x14ac:dyDescent="0.15">
      <c r="A186" s="124" t="str">
        <f t="array" ref="A186">IFERROR(INDEX(②金銭出納簿!$C$4:$M$564,MATCH(LARGE((②金銭出納簿!$G$4:$G$564=$A$1)*1/ROW(②金銭出納簿!$C$4:$C$564),ROWS($A$18:$A197)),1/ROW(②金銭出納簿!$C$4:$C$564),0),COLUMNS($A$5:A$5)),"")</f>
        <v/>
      </c>
      <c r="B186" s="125" t="str">
        <f t="array" ref="B186">IFERROR(INDEX(②金銭出納簿!$C$4:$M$564,MATCH(LARGE((②金銭出納簿!$G$4:$G$564=$A$1)*1/ROW(②金銭出納簿!$C$4:$C$564),ROWS($A$18:$A197)),1/ROW(②金銭出納簿!$C$4:$C$564),0),COLUMNS($A$5:B$5)),"")</f>
        <v/>
      </c>
      <c r="C186" s="12" t="str">
        <f t="array" ref="C186">IFERROR(INDEX(②金銭出納簿!$C$4:$M$564,MATCH(LARGE((②金銭出納簿!$G$4:$G$564=$A$1)*1/ROW(②金銭出納簿!$C$4:$C$564),ROWS($A$18:$A197)),1/ROW(②金銭出納簿!$C$4:$C$564),0),COLUMNS($A$5:C$5)),"")</f>
        <v/>
      </c>
      <c r="D186" s="12" t="str">
        <f t="array" ref="D186">IFERROR(INDEX(②金銭出納簿!$C$4:$M$564,MATCH(LARGE((②金銭出納簿!$G$4:$G$564=$A$1)*1/ROW(②金銭出納簿!$C$4:$C$564),ROWS($A$18:$A197)),1/ROW(②金銭出納簿!$C$4:$C$564),0),COLUMNS($A$5:D$5)),"")</f>
        <v/>
      </c>
      <c r="E186" s="12" t="str">
        <f t="array" ref="E186">IFERROR(INDEX(②金銭出納簿!$C$4:$M$564,MATCH(LARGE((②金銭出納簿!$G$4:$G$564=$A$1)*1/ROW(②金銭出納簿!$C$4:$C$564),ROWS($A$18:$A197)),1/ROW(②金銭出納簿!$C$4:$C$564),0),COLUMNS($A$5:E$5)),"")</f>
        <v/>
      </c>
      <c r="F186" s="134" t="str">
        <f t="array" ref="F186">IFERROR(INDEX(②金銭出納簿!$C$4:$M$564,MATCH(LARGE((②金銭出納簿!$G$4:$G$564=$A$1)*1/ROW(②金銭出納簿!$C$4:$C$564),ROWS($A$18:$A197)),1/ROW(②金銭出納簿!$C$4:$C$564),0),COLUMNS($A$5:F$5)),"")</f>
        <v/>
      </c>
      <c r="G186" s="134" t="str">
        <f t="array" ref="G186">IFERROR(INDEX(②金銭出納簿!$C$4:$M$564,MATCH(LARGE((②金銭出納簿!$G$4:$G$564=$A$1)*1/ROW(②金銭出納簿!$C$4:$C$564),ROWS($A$18:$A197)),1/ROW(②金銭出納簿!$C$4:$C$564),0),COLUMNS($A$5:G$5)),"")</f>
        <v/>
      </c>
      <c r="H186" s="15" t="str">
        <f t="array" ref="H186">IFERROR(INDEX(②金銭出納簿!$C$4:$M$564,MATCH(LARGE((②金銭出納簿!$G$4:$G$564=$A$1)*1/ROW(②金銭出納簿!$C$4:$C$564),ROWS($A$18:$A197)),1/ROW(②金銭出納簿!$C$4:$C$564),0),COLUMNS($A$5:H$5)),"")</f>
        <v/>
      </c>
      <c r="I186" s="17" t="str">
        <f t="array" ref="I186">IFERROR(INDEX(②金銭出納簿!$C$4:$M$564,MATCH(LARGE((②金銭出納簿!$G$4:$G$564=$A$1)*1/ROW(②金銭出納簿!$C$4:$C$564),ROWS($A$18:$A197)),1/ROW(②金銭出納簿!$C$4:$C$564),0),COLUMNS($A$5:I$5)),"")</f>
        <v/>
      </c>
      <c r="J186" s="16" t="str">
        <f t="array" ref="J186">IFERROR(INDEX(②金銭出納簿!$C$4:$M$564,MATCH(LARGE((②金銭出納簿!$G$4:$G$564=$A$1)*1/ROW(②金銭出納簿!$C$4:$C$564),ROWS($A$18:$A197)),1/ROW(②金銭出納簿!$C$4:$C$564),0),COLUMNS($A$5:J$5)),"")</f>
        <v/>
      </c>
      <c r="K186" s="17" t="str">
        <f t="shared" si="6"/>
        <v/>
      </c>
      <c r="L186" s="23" t="str">
        <f t="shared" si="7"/>
        <v/>
      </c>
    </row>
    <row r="187" spans="1:12" ht="20.25" customHeight="1" x14ac:dyDescent="0.15">
      <c r="A187" s="124" t="str">
        <f t="array" ref="A187">IFERROR(INDEX(②金銭出納簿!$C$4:$M$564,MATCH(LARGE((②金銭出納簿!$G$4:$G$564=$A$1)*1/ROW(②金銭出納簿!$C$4:$C$564),ROWS($A$18:$A198)),1/ROW(②金銭出納簿!$C$4:$C$564),0),COLUMNS($A$5:A$5)),"")</f>
        <v/>
      </c>
      <c r="B187" s="125" t="str">
        <f t="array" ref="B187">IFERROR(INDEX(②金銭出納簿!$C$4:$M$564,MATCH(LARGE((②金銭出納簿!$G$4:$G$564=$A$1)*1/ROW(②金銭出納簿!$C$4:$C$564),ROWS($A$18:$A198)),1/ROW(②金銭出納簿!$C$4:$C$564),0),COLUMNS($A$5:B$5)),"")</f>
        <v/>
      </c>
      <c r="C187" s="12" t="str">
        <f t="array" ref="C187">IFERROR(INDEX(②金銭出納簿!$C$4:$M$564,MATCH(LARGE((②金銭出納簿!$G$4:$G$564=$A$1)*1/ROW(②金銭出納簿!$C$4:$C$564),ROWS($A$18:$A198)),1/ROW(②金銭出納簿!$C$4:$C$564),0),COLUMNS($A$5:C$5)),"")</f>
        <v/>
      </c>
      <c r="D187" s="12" t="str">
        <f t="array" ref="D187">IFERROR(INDEX(②金銭出納簿!$C$4:$M$564,MATCH(LARGE((②金銭出納簿!$G$4:$G$564=$A$1)*1/ROW(②金銭出納簿!$C$4:$C$564),ROWS($A$18:$A198)),1/ROW(②金銭出納簿!$C$4:$C$564),0),COLUMNS($A$5:D$5)),"")</f>
        <v/>
      </c>
      <c r="E187" s="12" t="str">
        <f t="array" ref="E187">IFERROR(INDEX(②金銭出納簿!$C$4:$M$564,MATCH(LARGE((②金銭出納簿!$G$4:$G$564=$A$1)*1/ROW(②金銭出納簿!$C$4:$C$564),ROWS($A$18:$A198)),1/ROW(②金銭出納簿!$C$4:$C$564),0),COLUMNS($A$5:E$5)),"")</f>
        <v/>
      </c>
      <c r="F187" s="134" t="str">
        <f t="array" ref="F187">IFERROR(INDEX(②金銭出納簿!$C$4:$M$564,MATCH(LARGE((②金銭出納簿!$G$4:$G$564=$A$1)*1/ROW(②金銭出納簿!$C$4:$C$564),ROWS($A$18:$A198)),1/ROW(②金銭出納簿!$C$4:$C$564),0),COLUMNS($A$5:F$5)),"")</f>
        <v/>
      </c>
      <c r="G187" s="134" t="str">
        <f t="array" ref="G187">IFERROR(INDEX(②金銭出納簿!$C$4:$M$564,MATCH(LARGE((②金銭出納簿!$G$4:$G$564=$A$1)*1/ROW(②金銭出納簿!$C$4:$C$564),ROWS($A$18:$A198)),1/ROW(②金銭出納簿!$C$4:$C$564),0),COLUMNS($A$5:G$5)),"")</f>
        <v/>
      </c>
      <c r="H187" s="15" t="str">
        <f t="array" ref="H187">IFERROR(INDEX(②金銭出納簿!$C$4:$M$564,MATCH(LARGE((②金銭出納簿!$G$4:$G$564=$A$1)*1/ROW(②金銭出納簿!$C$4:$C$564),ROWS($A$18:$A198)),1/ROW(②金銭出納簿!$C$4:$C$564),0),COLUMNS($A$5:H$5)),"")</f>
        <v/>
      </c>
      <c r="I187" s="17" t="str">
        <f t="array" ref="I187">IFERROR(INDEX(②金銭出納簿!$C$4:$M$564,MATCH(LARGE((②金銭出納簿!$G$4:$G$564=$A$1)*1/ROW(②金銭出納簿!$C$4:$C$564),ROWS($A$18:$A198)),1/ROW(②金銭出納簿!$C$4:$C$564),0),COLUMNS($A$5:I$5)),"")</f>
        <v/>
      </c>
      <c r="J187" s="16" t="str">
        <f t="array" ref="J187">IFERROR(INDEX(②金銭出納簿!$C$4:$M$564,MATCH(LARGE((②金銭出納簿!$G$4:$G$564=$A$1)*1/ROW(②金銭出納簿!$C$4:$C$564),ROWS($A$18:$A198)),1/ROW(②金銭出納簿!$C$4:$C$564),0),COLUMNS($A$5:J$5)),"")</f>
        <v/>
      </c>
      <c r="K187" s="17" t="str">
        <f t="shared" si="6"/>
        <v/>
      </c>
      <c r="L187" s="23" t="str">
        <f t="shared" si="7"/>
        <v/>
      </c>
    </row>
    <row r="188" spans="1:12" ht="20.25" customHeight="1" x14ac:dyDescent="0.15">
      <c r="A188" s="124" t="str">
        <f t="array" ref="A188">IFERROR(INDEX(②金銭出納簿!$C$4:$M$564,MATCH(LARGE((②金銭出納簿!$G$4:$G$564=$A$1)*1/ROW(②金銭出納簿!$C$4:$C$564),ROWS($A$18:$A199)),1/ROW(②金銭出納簿!$C$4:$C$564),0),COLUMNS($A$5:A$5)),"")</f>
        <v/>
      </c>
      <c r="B188" s="125" t="str">
        <f t="array" ref="B188">IFERROR(INDEX(②金銭出納簿!$C$4:$M$564,MATCH(LARGE((②金銭出納簿!$G$4:$G$564=$A$1)*1/ROW(②金銭出納簿!$C$4:$C$564),ROWS($A$18:$A199)),1/ROW(②金銭出納簿!$C$4:$C$564),0),COLUMNS($A$5:B$5)),"")</f>
        <v/>
      </c>
      <c r="C188" s="12" t="str">
        <f t="array" ref="C188">IFERROR(INDEX(②金銭出納簿!$C$4:$M$564,MATCH(LARGE((②金銭出納簿!$G$4:$G$564=$A$1)*1/ROW(②金銭出納簿!$C$4:$C$564),ROWS($A$18:$A199)),1/ROW(②金銭出納簿!$C$4:$C$564),0),COLUMNS($A$5:C$5)),"")</f>
        <v/>
      </c>
      <c r="D188" s="12" t="str">
        <f t="array" ref="D188">IFERROR(INDEX(②金銭出納簿!$C$4:$M$564,MATCH(LARGE((②金銭出納簿!$G$4:$G$564=$A$1)*1/ROW(②金銭出納簿!$C$4:$C$564),ROWS($A$18:$A199)),1/ROW(②金銭出納簿!$C$4:$C$564),0),COLUMNS($A$5:D$5)),"")</f>
        <v/>
      </c>
      <c r="E188" s="12" t="str">
        <f t="array" ref="E188">IFERROR(INDEX(②金銭出納簿!$C$4:$M$564,MATCH(LARGE((②金銭出納簿!$G$4:$G$564=$A$1)*1/ROW(②金銭出納簿!$C$4:$C$564),ROWS($A$18:$A199)),1/ROW(②金銭出納簿!$C$4:$C$564),0),COLUMNS($A$5:E$5)),"")</f>
        <v/>
      </c>
      <c r="F188" s="134" t="str">
        <f t="array" ref="F188">IFERROR(INDEX(②金銭出納簿!$C$4:$M$564,MATCH(LARGE((②金銭出納簿!$G$4:$G$564=$A$1)*1/ROW(②金銭出納簿!$C$4:$C$564),ROWS($A$18:$A199)),1/ROW(②金銭出納簿!$C$4:$C$564),0),COLUMNS($A$5:F$5)),"")</f>
        <v/>
      </c>
      <c r="G188" s="134" t="str">
        <f t="array" ref="G188">IFERROR(INDEX(②金銭出納簿!$C$4:$M$564,MATCH(LARGE((②金銭出納簿!$G$4:$G$564=$A$1)*1/ROW(②金銭出納簿!$C$4:$C$564),ROWS($A$18:$A199)),1/ROW(②金銭出納簿!$C$4:$C$564),0),COLUMNS($A$5:G$5)),"")</f>
        <v/>
      </c>
      <c r="H188" s="15" t="str">
        <f t="array" ref="H188">IFERROR(INDEX(②金銭出納簿!$C$4:$M$564,MATCH(LARGE((②金銭出納簿!$G$4:$G$564=$A$1)*1/ROW(②金銭出納簿!$C$4:$C$564),ROWS($A$18:$A199)),1/ROW(②金銭出納簿!$C$4:$C$564),0),COLUMNS($A$5:H$5)),"")</f>
        <v/>
      </c>
      <c r="I188" s="17" t="str">
        <f t="array" ref="I188">IFERROR(INDEX(②金銭出納簿!$C$4:$M$564,MATCH(LARGE((②金銭出納簿!$G$4:$G$564=$A$1)*1/ROW(②金銭出納簿!$C$4:$C$564),ROWS($A$18:$A199)),1/ROW(②金銭出納簿!$C$4:$C$564),0),COLUMNS($A$5:I$5)),"")</f>
        <v/>
      </c>
      <c r="J188" s="16" t="str">
        <f t="array" ref="J188">IFERROR(INDEX(②金銭出納簿!$C$4:$M$564,MATCH(LARGE((②金銭出納簿!$G$4:$G$564=$A$1)*1/ROW(②金銭出納簿!$C$4:$C$564),ROWS($A$18:$A199)),1/ROW(②金銭出納簿!$C$4:$C$564),0),COLUMNS($A$5:J$5)),"")</f>
        <v/>
      </c>
      <c r="K188" s="17" t="str">
        <f t="shared" si="6"/>
        <v/>
      </c>
      <c r="L188" s="23" t="str">
        <f t="shared" si="7"/>
        <v/>
      </c>
    </row>
    <row r="189" spans="1:12" ht="20.25" customHeight="1" x14ac:dyDescent="0.15">
      <c r="A189" s="124" t="str">
        <f t="array" ref="A189">IFERROR(INDEX(②金銭出納簿!$C$4:$M$564,MATCH(LARGE((②金銭出納簿!$G$4:$G$564=$A$1)*1/ROW(②金銭出納簿!$C$4:$C$564),ROWS($A$18:$A200)),1/ROW(②金銭出納簿!$C$4:$C$564),0),COLUMNS($A$5:A$5)),"")</f>
        <v/>
      </c>
      <c r="B189" s="125" t="str">
        <f t="array" ref="B189">IFERROR(INDEX(②金銭出納簿!$C$4:$M$564,MATCH(LARGE((②金銭出納簿!$G$4:$G$564=$A$1)*1/ROW(②金銭出納簿!$C$4:$C$564),ROWS($A$18:$A200)),1/ROW(②金銭出納簿!$C$4:$C$564),0),COLUMNS($A$5:B$5)),"")</f>
        <v/>
      </c>
      <c r="C189" s="12" t="str">
        <f t="array" ref="C189">IFERROR(INDEX(②金銭出納簿!$C$4:$M$564,MATCH(LARGE((②金銭出納簿!$G$4:$G$564=$A$1)*1/ROW(②金銭出納簿!$C$4:$C$564),ROWS($A$18:$A200)),1/ROW(②金銭出納簿!$C$4:$C$564),0),COLUMNS($A$5:C$5)),"")</f>
        <v/>
      </c>
      <c r="D189" s="12" t="str">
        <f t="array" ref="D189">IFERROR(INDEX(②金銭出納簿!$C$4:$M$564,MATCH(LARGE((②金銭出納簿!$G$4:$G$564=$A$1)*1/ROW(②金銭出納簿!$C$4:$C$564),ROWS($A$18:$A200)),1/ROW(②金銭出納簿!$C$4:$C$564),0),COLUMNS($A$5:D$5)),"")</f>
        <v/>
      </c>
      <c r="E189" s="12" t="str">
        <f t="array" ref="E189">IFERROR(INDEX(②金銭出納簿!$C$4:$M$564,MATCH(LARGE((②金銭出納簿!$G$4:$G$564=$A$1)*1/ROW(②金銭出納簿!$C$4:$C$564),ROWS($A$18:$A200)),1/ROW(②金銭出納簿!$C$4:$C$564),0),COLUMNS($A$5:E$5)),"")</f>
        <v/>
      </c>
      <c r="F189" s="134" t="str">
        <f t="array" ref="F189">IFERROR(INDEX(②金銭出納簿!$C$4:$M$564,MATCH(LARGE((②金銭出納簿!$G$4:$G$564=$A$1)*1/ROW(②金銭出納簿!$C$4:$C$564),ROWS($A$18:$A200)),1/ROW(②金銭出納簿!$C$4:$C$564),0),COLUMNS($A$5:F$5)),"")</f>
        <v/>
      </c>
      <c r="G189" s="134" t="str">
        <f t="array" ref="G189">IFERROR(INDEX(②金銭出納簿!$C$4:$M$564,MATCH(LARGE((②金銭出納簿!$G$4:$G$564=$A$1)*1/ROW(②金銭出納簿!$C$4:$C$564),ROWS($A$18:$A200)),1/ROW(②金銭出納簿!$C$4:$C$564),0),COLUMNS($A$5:G$5)),"")</f>
        <v/>
      </c>
      <c r="H189" s="15" t="str">
        <f t="array" ref="H189">IFERROR(INDEX(②金銭出納簿!$C$4:$M$564,MATCH(LARGE((②金銭出納簿!$G$4:$G$564=$A$1)*1/ROW(②金銭出納簿!$C$4:$C$564),ROWS($A$18:$A200)),1/ROW(②金銭出納簿!$C$4:$C$564),0),COLUMNS($A$5:H$5)),"")</f>
        <v/>
      </c>
      <c r="I189" s="17" t="str">
        <f t="array" ref="I189">IFERROR(INDEX(②金銭出納簿!$C$4:$M$564,MATCH(LARGE((②金銭出納簿!$G$4:$G$564=$A$1)*1/ROW(②金銭出納簿!$C$4:$C$564),ROWS($A$18:$A200)),1/ROW(②金銭出納簿!$C$4:$C$564),0),COLUMNS($A$5:I$5)),"")</f>
        <v/>
      </c>
      <c r="J189" s="16" t="str">
        <f t="array" ref="J189">IFERROR(INDEX(②金銭出納簿!$C$4:$M$564,MATCH(LARGE((②金銭出納簿!$G$4:$G$564=$A$1)*1/ROW(②金銭出納簿!$C$4:$C$564),ROWS($A$18:$A200)),1/ROW(②金銭出納簿!$C$4:$C$564),0),COLUMNS($A$5:J$5)),"")</f>
        <v/>
      </c>
      <c r="K189" s="17" t="str">
        <f t="shared" si="6"/>
        <v/>
      </c>
      <c r="L189" s="23" t="str">
        <f t="shared" si="7"/>
        <v/>
      </c>
    </row>
    <row r="190" spans="1:12" ht="20.25" customHeight="1" x14ac:dyDescent="0.15">
      <c r="A190" s="124" t="str">
        <f t="array" ref="A190">IFERROR(INDEX(②金銭出納簿!$C$4:$M$564,MATCH(LARGE((②金銭出納簿!$G$4:$G$564=$A$1)*1/ROW(②金銭出納簿!$C$4:$C$564),ROWS($A$18:$A201)),1/ROW(②金銭出納簿!$C$4:$C$564),0),COLUMNS($A$5:A$5)),"")</f>
        <v/>
      </c>
      <c r="B190" s="125" t="str">
        <f t="array" ref="B190">IFERROR(INDEX(②金銭出納簿!$C$4:$M$564,MATCH(LARGE((②金銭出納簿!$G$4:$G$564=$A$1)*1/ROW(②金銭出納簿!$C$4:$C$564),ROWS($A$18:$A201)),1/ROW(②金銭出納簿!$C$4:$C$564),0),COLUMNS($A$5:B$5)),"")</f>
        <v/>
      </c>
      <c r="C190" s="12" t="str">
        <f t="array" ref="C190">IFERROR(INDEX(②金銭出納簿!$C$4:$M$564,MATCH(LARGE((②金銭出納簿!$G$4:$G$564=$A$1)*1/ROW(②金銭出納簿!$C$4:$C$564),ROWS($A$18:$A201)),1/ROW(②金銭出納簿!$C$4:$C$564),0),COLUMNS($A$5:C$5)),"")</f>
        <v/>
      </c>
      <c r="D190" s="12" t="str">
        <f t="array" ref="D190">IFERROR(INDEX(②金銭出納簿!$C$4:$M$564,MATCH(LARGE((②金銭出納簿!$G$4:$G$564=$A$1)*1/ROW(②金銭出納簿!$C$4:$C$564),ROWS($A$18:$A201)),1/ROW(②金銭出納簿!$C$4:$C$564),0),COLUMNS($A$5:D$5)),"")</f>
        <v/>
      </c>
      <c r="E190" s="12" t="str">
        <f t="array" ref="E190">IFERROR(INDEX(②金銭出納簿!$C$4:$M$564,MATCH(LARGE((②金銭出納簿!$G$4:$G$564=$A$1)*1/ROW(②金銭出納簿!$C$4:$C$564),ROWS($A$18:$A201)),1/ROW(②金銭出納簿!$C$4:$C$564),0),COLUMNS($A$5:E$5)),"")</f>
        <v/>
      </c>
      <c r="F190" s="134" t="str">
        <f t="array" ref="F190">IFERROR(INDEX(②金銭出納簿!$C$4:$M$564,MATCH(LARGE((②金銭出納簿!$G$4:$G$564=$A$1)*1/ROW(②金銭出納簿!$C$4:$C$564),ROWS($A$18:$A201)),1/ROW(②金銭出納簿!$C$4:$C$564),0),COLUMNS($A$5:F$5)),"")</f>
        <v/>
      </c>
      <c r="G190" s="134" t="str">
        <f t="array" ref="G190">IFERROR(INDEX(②金銭出納簿!$C$4:$M$564,MATCH(LARGE((②金銭出納簿!$G$4:$G$564=$A$1)*1/ROW(②金銭出納簿!$C$4:$C$564),ROWS($A$18:$A201)),1/ROW(②金銭出納簿!$C$4:$C$564),0),COLUMNS($A$5:G$5)),"")</f>
        <v/>
      </c>
      <c r="H190" s="15" t="str">
        <f t="array" ref="H190">IFERROR(INDEX(②金銭出納簿!$C$4:$M$564,MATCH(LARGE((②金銭出納簿!$G$4:$G$564=$A$1)*1/ROW(②金銭出納簿!$C$4:$C$564),ROWS($A$18:$A201)),1/ROW(②金銭出納簿!$C$4:$C$564),0),COLUMNS($A$5:H$5)),"")</f>
        <v/>
      </c>
      <c r="I190" s="17" t="str">
        <f t="array" ref="I190">IFERROR(INDEX(②金銭出納簿!$C$4:$M$564,MATCH(LARGE((②金銭出納簿!$G$4:$G$564=$A$1)*1/ROW(②金銭出納簿!$C$4:$C$564),ROWS($A$18:$A201)),1/ROW(②金銭出納簿!$C$4:$C$564),0),COLUMNS($A$5:I$5)),"")</f>
        <v/>
      </c>
      <c r="J190" s="16" t="str">
        <f t="array" ref="J190">IFERROR(INDEX(②金銭出納簿!$C$4:$M$564,MATCH(LARGE((②金銭出納簿!$G$4:$G$564=$A$1)*1/ROW(②金銭出納簿!$C$4:$C$564),ROWS($A$18:$A201)),1/ROW(②金銭出納簿!$C$4:$C$564),0),COLUMNS($A$5:J$5)),"")</f>
        <v/>
      </c>
      <c r="K190" s="17" t="str">
        <f t="shared" si="6"/>
        <v/>
      </c>
      <c r="L190" s="23" t="str">
        <f t="shared" si="7"/>
        <v/>
      </c>
    </row>
    <row r="191" spans="1:12" ht="20.25" customHeight="1" x14ac:dyDescent="0.15">
      <c r="A191" s="124" t="str">
        <f t="array" ref="A191">IFERROR(INDEX(②金銭出納簿!$C$4:$M$564,MATCH(LARGE((②金銭出納簿!$G$4:$G$564=$A$1)*1/ROW(②金銭出納簿!$C$4:$C$564),ROWS($A$18:$A202)),1/ROW(②金銭出納簿!$C$4:$C$564),0),COLUMNS($A$5:A$5)),"")</f>
        <v/>
      </c>
      <c r="B191" s="125" t="str">
        <f t="array" ref="B191">IFERROR(INDEX(②金銭出納簿!$C$4:$M$564,MATCH(LARGE((②金銭出納簿!$G$4:$G$564=$A$1)*1/ROW(②金銭出納簿!$C$4:$C$564),ROWS($A$18:$A202)),1/ROW(②金銭出納簿!$C$4:$C$564),0),COLUMNS($A$5:B$5)),"")</f>
        <v/>
      </c>
      <c r="C191" s="12" t="str">
        <f t="array" ref="C191">IFERROR(INDEX(②金銭出納簿!$C$4:$M$564,MATCH(LARGE((②金銭出納簿!$G$4:$G$564=$A$1)*1/ROW(②金銭出納簿!$C$4:$C$564),ROWS($A$18:$A202)),1/ROW(②金銭出納簿!$C$4:$C$564),0),COLUMNS($A$5:C$5)),"")</f>
        <v/>
      </c>
      <c r="D191" s="12" t="str">
        <f t="array" ref="D191">IFERROR(INDEX(②金銭出納簿!$C$4:$M$564,MATCH(LARGE((②金銭出納簿!$G$4:$G$564=$A$1)*1/ROW(②金銭出納簿!$C$4:$C$564),ROWS($A$18:$A202)),1/ROW(②金銭出納簿!$C$4:$C$564),0),COLUMNS($A$5:D$5)),"")</f>
        <v/>
      </c>
      <c r="E191" s="12" t="str">
        <f t="array" ref="E191">IFERROR(INDEX(②金銭出納簿!$C$4:$M$564,MATCH(LARGE((②金銭出納簿!$G$4:$G$564=$A$1)*1/ROW(②金銭出納簿!$C$4:$C$564),ROWS($A$18:$A202)),1/ROW(②金銭出納簿!$C$4:$C$564),0),COLUMNS($A$5:E$5)),"")</f>
        <v/>
      </c>
      <c r="F191" s="134" t="str">
        <f t="array" ref="F191">IFERROR(INDEX(②金銭出納簿!$C$4:$M$564,MATCH(LARGE((②金銭出納簿!$G$4:$G$564=$A$1)*1/ROW(②金銭出納簿!$C$4:$C$564),ROWS($A$18:$A202)),1/ROW(②金銭出納簿!$C$4:$C$564),0),COLUMNS($A$5:F$5)),"")</f>
        <v/>
      </c>
      <c r="G191" s="134" t="str">
        <f t="array" ref="G191">IFERROR(INDEX(②金銭出納簿!$C$4:$M$564,MATCH(LARGE((②金銭出納簿!$G$4:$G$564=$A$1)*1/ROW(②金銭出納簿!$C$4:$C$564),ROWS($A$18:$A202)),1/ROW(②金銭出納簿!$C$4:$C$564),0),COLUMNS($A$5:G$5)),"")</f>
        <v/>
      </c>
      <c r="H191" s="15" t="str">
        <f t="array" ref="H191">IFERROR(INDEX(②金銭出納簿!$C$4:$M$564,MATCH(LARGE((②金銭出納簿!$G$4:$G$564=$A$1)*1/ROW(②金銭出納簿!$C$4:$C$564),ROWS($A$18:$A202)),1/ROW(②金銭出納簿!$C$4:$C$564),0),COLUMNS($A$5:H$5)),"")</f>
        <v/>
      </c>
      <c r="I191" s="17" t="str">
        <f t="array" ref="I191">IFERROR(INDEX(②金銭出納簿!$C$4:$M$564,MATCH(LARGE((②金銭出納簿!$G$4:$G$564=$A$1)*1/ROW(②金銭出納簿!$C$4:$C$564),ROWS($A$18:$A202)),1/ROW(②金銭出納簿!$C$4:$C$564),0),COLUMNS($A$5:I$5)),"")</f>
        <v/>
      </c>
      <c r="J191" s="16" t="str">
        <f t="array" ref="J191">IFERROR(INDEX(②金銭出納簿!$C$4:$M$564,MATCH(LARGE((②金銭出納簿!$G$4:$G$564=$A$1)*1/ROW(②金銭出納簿!$C$4:$C$564),ROWS($A$18:$A202)),1/ROW(②金銭出納簿!$C$4:$C$564),0),COLUMNS($A$5:J$5)),"")</f>
        <v/>
      </c>
      <c r="K191" s="17" t="str">
        <f t="shared" si="6"/>
        <v/>
      </c>
      <c r="L191" s="23" t="str">
        <f t="shared" si="7"/>
        <v/>
      </c>
    </row>
    <row r="192" spans="1:12" ht="20.25" customHeight="1" x14ac:dyDescent="0.15">
      <c r="A192" s="124" t="str">
        <f t="array" ref="A192">IFERROR(INDEX(②金銭出納簿!$C$4:$M$564,MATCH(LARGE((②金銭出納簿!$G$4:$G$564=$A$1)*1/ROW(②金銭出納簿!$C$4:$C$564),ROWS($A$18:$A203)),1/ROW(②金銭出納簿!$C$4:$C$564),0),COLUMNS($A$5:A$5)),"")</f>
        <v/>
      </c>
      <c r="B192" s="125" t="str">
        <f t="array" ref="B192">IFERROR(INDEX(②金銭出納簿!$C$4:$M$564,MATCH(LARGE((②金銭出納簿!$G$4:$G$564=$A$1)*1/ROW(②金銭出納簿!$C$4:$C$564),ROWS($A$18:$A203)),1/ROW(②金銭出納簿!$C$4:$C$564),0),COLUMNS($A$5:B$5)),"")</f>
        <v/>
      </c>
      <c r="C192" s="12" t="str">
        <f t="array" ref="C192">IFERROR(INDEX(②金銭出納簿!$C$4:$M$564,MATCH(LARGE((②金銭出納簿!$G$4:$G$564=$A$1)*1/ROW(②金銭出納簿!$C$4:$C$564),ROWS($A$18:$A203)),1/ROW(②金銭出納簿!$C$4:$C$564),0),COLUMNS($A$5:C$5)),"")</f>
        <v/>
      </c>
      <c r="D192" s="12" t="str">
        <f t="array" ref="D192">IFERROR(INDEX(②金銭出納簿!$C$4:$M$564,MATCH(LARGE((②金銭出納簿!$G$4:$G$564=$A$1)*1/ROW(②金銭出納簿!$C$4:$C$564),ROWS($A$18:$A203)),1/ROW(②金銭出納簿!$C$4:$C$564),0),COLUMNS($A$5:D$5)),"")</f>
        <v/>
      </c>
      <c r="E192" s="12" t="str">
        <f t="array" ref="E192">IFERROR(INDEX(②金銭出納簿!$C$4:$M$564,MATCH(LARGE((②金銭出納簿!$G$4:$G$564=$A$1)*1/ROW(②金銭出納簿!$C$4:$C$564),ROWS($A$18:$A203)),1/ROW(②金銭出納簿!$C$4:$C$564),0),COLUMNS($A$5:E$5)),"")</f>
        <v/>
      </c>
      <c r="F192" s="134" t="str">
        <f t="array" ref="F192">IFERROR(INDEX(②金銭出納簿!$C$4:$M$564,MATCH(LARGE((②金銭出納簿!$G$4:$G$564=$A$1)*1/ROW(②金銭出納簿!$C$4:$C$564),ROWS($A$18:$A203)),1/ROW(②金銭出納簿!$C$4:$C$564),0),COLUMNS($A$5:F$5)),"")</f>
        <v/>
      </c>
      <c r="G192" s="134" t="str">
        <f t="array" ref="G192">IFERROR(INDEX(②金銭出納簿!$C$4:$M$564,MATCH(LARGE((②金銭出納簿!$G$4:$G$564=$A$1)*1/ROW(②金銭出納簿!$C$4:$C$564),ROWS($A$18:$A203)),1/ROW(②金銭出納簿!$C$4:$C$564),0),COLUMNS($A$5:G$5)),"")</f>
        <v/>
      </c>
      <c r="H192" s="15" t="str">
        <f t="array" ref="H192">IFERROR(INDEX(②金銭出納簿!$C$4:$M$564,MATCH(LARGE((②金銭出納簿!$G$4:$G$564=$A$1)*1/ROW(②金銭出納簿!$C$4:$C$564),ROWS($A$18:$A203)),1/ROW(②金銭出納簿!$C$4:$C$564),0),COLUMNS($A$5:H$5)),"")</f>
        <v/>
      </c>
      <c r="I192" s="17" t="str">
        <f t="array" ref="I192">IFERROR(INDEX(②金銭出納簿!$C$4:$M$564,MATCH(LARGE((②金銭出納簿!$G$4:$G$564=$A$1)*1/ROW(②金銭出納簿!$C$4:$C$564),ROWS($A$18:$A203)),1/ROW(②金銭出納簿!$C$4:$C$564),0),COLUMNS($A$5:I$5)),"")</f>
        <v/>
      </c>
      <c r="J192" s="16" t="str">
        <f t="array" ref="J192">IFERROR(INDEX(②金銭出納簿!$C$4:$M$564,MATCH(LARGE((②金銭出納簿!$G$4:$G$564=$A$1)*1/ROW(②金銭出納簿!$C$4:$C$564),ROWS($A$18:$A203)),1/ROW(②金銭出納簿!$C$4:$C$564),0),COLUMNS($A$5:J$5)),"")</f>
        <v/>
      </c>
      <c r="K192" s="17" t="str">
        <f t="shared" si="6"/>
        <v/>
      </c>
      <c r="L192" s="23" t="str">
        <f t="shared" si="7"/>
        <v/>
      </c>
    </row>
    <row r="193" spans="1:12" ht="20.25" customHeight="1" x14ac:dyDescent="0.15">
      <c r="A193" s="124" t="str">
        <f t="array" ref="A193">IFERROR(INDEX(②金銭出納簿!$C$4:$M$564,MATCH(LARGE((②金銭出納簿!$G$4:$G$564=$A$1)*1/ROW(②金銭出納簿!$C$4:$C$564),ROWS($A$18:$A204)),1/ROW(②金銭出納簿!$C$4:$C$564),0),COLUMNS($A$5:A$5)),"")</f>
        <v/>
      </c>
      <c r="B193" s="125" t="str">
        <f t="array" ref="B193">IFERROR(INDEX(②金銭出納簿!$C$4:$M$564,MATCH(LARGE((②金銭出納簿!$G$4:$G$564=$A$1)*1/ROW(②金銭出納簿!$C$4:$C$564),ROWS($A$18:$A204)),1/ROW(②金銭出納簿!$C$4:$C$564),0),COLUMNS($A$5:B$5)),"")</f>
        <v/>
      </c>
      <c r="C193" s="12" t="str">
        <f t="array" ref="C193">IFERROR(INDEX(②金銭出納簿!$C$4:$M$564,MATCH(LARGE((②金銭出納簿!$G$4:$G$564=$A$1)*1/ROW(②金銭出納簿!$C$4:$C$564),ROWS($A$18:$A204)),1/ROW(②金銭出納簿!$C$4:$C$564),0),COLUMNS($A$5:C$5)),"")</f>
        <v/>
      </c>
      <c r="D193" s="12" t="str">
        <f t="array" ref="D193">IFERROR(INDEX(②金銭出納簿!$C$4:$M$564,MATCH(LARGE((②金銭出納簿!$G$4:$G$564=$A$1)*1/ROW(②金銭出納簿!$C$4:$C$564),ROWS($A$18:$A204)),1/ROW(②金銭出納簿!$C$4:$C$564),0),COLUMNS($A$5:D$5)),"")</f>
        <v/>
      </c>
      <c r="E193" s="12" t="str">
        <f t="array" ref="E193">IFERROR(INDEX(②金銭出納簿!$C$4:$M$564,MATCH(LARGE((②金銭出納簿!$G$4:$G$564=$A$1)*1/ROW(②金銭出納簿!$C$4:$C$564),ROWS($A$18:$A204)),1/ROW(②金銭出納簿!$C$4:$C$564),0),COLUMNS($A$5:E$5)),"")</f>
        <v/>
      </c>
      <c r="F193" s="134" t="str">
        <f t="array" ref="F193">IFERROR(INDEX(②金銭出納簿!$C$4:$M$564,MATCH(LARGE((②金銭出納簿!$G$4:$G$564=$A$1)*1/ROW(②金銭出納簿!$C$4:$C$564),ROWS($A$18:$A204)),1/ROW(②金銭出納簿!$C$4:$C$564),0),COLUMNS($A$5:F$5)),"")</f>
        <v/>
      </c>
      <c r="G193" s="134" t="str">
        <f t="array" ref="G193">IFERROR(INDEX(②金銭出納簿!$C$4:$M$564,MATCH(LARGE((②金銭出納簿!$G$4:$G$564=$A$1)*1/ROW(②金銭出納簿!$C$4:$C$564),ROWS($A$18:$A204)),1/ROW(②金銭出納簿!$C$4:$C$564),0),COLUMNS($A$5:G$5)),"")</f>
        <v/>
      </c>
      <c r="H193" s="15" t="str">
        <f t="array" ref="H193">IFERROR(INDEX(②金銭出納簿!$C$4:$M$564,MATCH(LARGE((②金銭出納簿!$G$4:$G$564=$A$1)*1/ROW(②金銭出納簿!$C$4:$C$564),ROWS($A$18:$A204)),1/ROW(②金銭出納簿!$C$4:$C$564),0),COLUMNS($A$5:H$5)),"")</f>
        <v/>
      </c>
      <c r="I193" s="17" t="str">
        <f t="array" ref="I193">IFERROR(INDEX(②金銭出納簿!$C$4:$M$564,MATCH(LARGE((②金銭出納簿!$G$4:$G$564=$A$1)*1/ROW(②金銭出納簿!$C$4:$C$564),ROWS($A$18:$A204)),1/ROW(②金銭出納簿!$C$4:$C$564),0),COLUMNS($A$5:I$5)),"")</f>
        <v/>
      </c>
      <c r="J193" s="16" t="str">
        <f t="array" ref="J193">IFERROR(INDEX(②金銭出納簿!$C$4:$M$564,MATCH(LARGE((②金銭出納簿!$G$4:$G$564=$A$1)*1/ROW(②金銭出納簿!$C$4:$C$564),ROWS($A$18:$A204)),1/ROW(②金銭出納簿!$C$4:$C$564),0),COLUMNS($A$5:J$5)),"")</f>
        <v/>
      </c>
      <c r="K193" s="17" t="str">
        <f t="shared" si="6"/>
        <v/>
      </c>
      <c r="L193" s="23" t="str">
        <f t="shared" si="7"/>
        <v/>
      </c>
    </row>
    <row r="194" spans="1:12" ht="20.25" customHeight="1" x14ac:dyDescent="0.15">
      <c r="A194" s="124" t="str">
        <f t="array" ref="A194">IFERROR(INDEX(②金銭出納簿!$C$4:$M$564,MATCH(LARGE((②金銭出納簿!$G$4:$G$564=$A$1)*1/ROW(②金銭出納簿!$C$4:$C$564),ROWS($A$18:$A205)),1/ROW(②金銭出納簿!$C$4:$C$564),0),COLUMNS($A$5:A$5)),"")</f>
        <v/>
      </c>
      <c r="B194" s="125" t="str">
        <f t="array" ref="B194">IFERROR(INDEX(②金銭出納簿!$C$4:$M$564,MATCH(LARGE((②金銭出納簿!$G$4:$G$564=$A$1)*1/ROW(②金銭出納簿!$C$4:$C$564),ROWS($A$18:$A205)),1/ROW(②金銭出納簿!$C$4:$C$564),0),COLUMNS($A$5:B$5)),"")</f>
        <v/>
      </c>
      <c r="C194" s="12" t="str">
        <f t="array" ref="C194">IFERROR(INDEX(②金銭出納簿!$C$4:$M$564,MATCH(LARGE((②金銭出納簿!$G$4:$G$564=$A$1)*1/ROW(②金銭出納簿!$C$4:$C$564),ROWS($A$18:$A205)),1/ROW(②金銭出納簿!$C$4:$C$564),0),COLUMNS($A$5:C$5)),"")</f>
        <v/>
      </c>
      <c r="D194" s="12" t="str">
        <f t="array" ref="D194">IFERROR(INDEX(②金銭出納簿!$C$4:$M$564,MATCH(LARGE((②金銭出納簿!$G$4:$G$564=$A$1)*1/ROW(②金銭出納簿!$C$4:$C$564),ROWS($A$18:$A205)),1/ROW(②金銭出納簿!$C$4:$C$564),0),COLUMNS($A$5:D$5)),"")</f>
        <v/>
      </c>
      <c r="E194" s="12" t="str">
        <f t="array" ref="E194">IFERROR(INDEX(②金銭出納簿!$C$4:$M$564,MATCH(LARGE((②金銭出納簿!$G$4:$G$564=$A$1)*1/ROW(②金銭出納簿!$C$4:$C$564),ROWS($A$18:$A205)),1/ROW(②金銭出納簿!$C$4:$C$564),0),COLUMNS($A$5:E$5)),"")</f>
        <v/>
      </c>
      <c r="F194" s="134" t="str">
        <f t="array" ref="F194">IFERROR(INDEX(②金銭出納簿!$C$4:$M$564,MATCH(LARGE((②金銭出納簿!$G$4:$G$564=$A$1)*1/ROW(②金銭出納簿!$C$4:$C$564),ROWS($A$18:$A205)),1/ROW(②金銭出納簿!$C$4:$C$564),0),COLUMNS($A$5:F$5)),"")</f>
        <v/>
      </c>
      <c r="G194" s="134" t="str">
        <f t="array" ref="G194">IFERROR(INDEX(②金銭出納簿!$C$4:$M$564,MATCH(LARGE((②金銭出納簿!$G$4:$G$564=$A$1)*1/ROW(②金銭出納簿!$C$4:$C$564),ROWS($A$18:$A205)),1/ROW(②金銭出納簿!$C$4:$C$564),0),COLUMNS($A$5:G$5)),"")</f>
        <v/>
      </c>
      <c r="H194" s="15" t="str">
        <f t="array" ref="H194">IFERROR(INDEX(②金銭出納簿!$C$4:$M$564,MATCH(LARGE((②金銭出納簿!$G$4:$G$564=$A$1)*1/ROW(②金銭出納簿!$C$4:$C$564),ROWS($A$18:$A205)),1/ROW(②金銭出納簿!$C$4:$C$564),0),COLUMNS($A$5:H$5)),"")</f>
        <v/>
      </c>
      <c r="I194" s="17" t="str">
        <f t="array" ref="I194">IFERROR(INDEX(②金銭出納簿!$C$4:$M$564,MATCH(LARGE((②金銭出納簿!$G$4:$G$564=$A$1)*1/ROW(②金銭出納簿!$C$4:$C$564),ROWS($A$18:$A205)),1/ROW(②金銭出納簿!$C$4:$C$564),0),COLUMNS($A$5:I$5)),"")</f>
        <v/>
      </c>
      <c r="J194" s="16" t="str">
        <f t="array" ref="J194">IFERROR(INDEX(②金銭出納簿!$C$4:$M$564,MATCH(LARGE((②金銭出納簿!$G$4:$G$564=$A$1)*1/ROW(②金銭出納簿!$C$4:$C$564),ROWS($A$18:$A205)),1/ROW(②金銭出納簿!$C$4:$C$564),0),COLUMNS($A$5:J$5)),"")</f>
        <v/>
      </c>
      <c r="K194" s="17" t="str">
        <f t="shared" si="6"/>
        <v/>
      </c>
      <c r="L194" s="23" t="str">
        <f t="shared" si="7"/>
        <v/>
      </c>
    </row>
    <row r="195" spans="1:12" ht="20.25" customHeight="1" x14ac:dyDescent="0.15">
      <c r="A195" s="124" t="str">
        <f t="array" ref="A195">IFERROR(INDEX(②金銭出納簿!$C$4:$M$564,MATCH(LARGE((②金銭出納簿!$G$4:$G$564=$A$1)*1/ROW(②金銭出納簿!$C$4:$C$564),ROWS($A$18:$A206)),1/ROW(②金銭出納簿!$C$4:$C$564),0),COLUMNS($A$5:A$5)),"")</f>
        <v/>
      </c>
      <c r="B195" s="125" t="str">
        <f t="array" ref="B195">IFERROR(INDEX(②金銭出納簿!$C$4:$M$564,MATCH(LARGE((②金銭出納簿!$G$4:$G$564=$A$1)*1/ROW(②金銭出納簿!$C$4:$C$564),ROWS($A$18:$A206)),1/ROW(②金銭出納簿!$C$4:$C$564),0),COLUMNS($A$5:B$5)),"")</f>
        <v/>
      </c>
      <c r="C195" s="12" t="str">
        <f t="array" ref="C195">IFERROR(INDEX(②金銭出納簿!$C$4:$M$564,MATCH(LARGE((②金銭出納簿!$G$4:$G$564=$A$1)*1/ROW(②金銭出納簿!$C$4:$C$564),ROWS($A$18:$A206)),1/ROW(②金銭出納簿!$C$4:$C$564),0),COLUMNS($A$5:C$5)),"")</f>
        <v/>
      </c>
      <c r="D195" s="12" t="str">
        <f t="array" ref="D195">IFERROR(INDEX(②金銭出納簿!$C$4:$M$564,MATCH(LARGE((②金銭出納簿!$G$4:$G$564=$A$1)*1/ROW(②金銭出納簿!$C$4:$C$564),ROWS($A$18:$A206)),1/ROW(②金銭出納簿!$C$4:$C$564),0),COLUMNS($A$5:D$5)),"")</f>
        <v/>
      </c>
      <c r="E195" s="12" t="str">
        <f t="array" ref="E195">IFERROR(INDEX(②金銭出納簿!$C$4:$M$564,MATCH(LARGE((②金銭出納簿!$G$4:$G$564=$A$1)*1/ROW(②金銭出納簿!$C$4:$C$564),ROWS($A$18:$A206)),1/ROW(②金銭出納簿!$C$4:$C$564),0),COLUMNS($A$5:E$5)),"")</f>
        <v/>
      </c>
      <c r="F195" s="134" t="str">
        <f t="array" ref="F195">IFERROR(INDEX(②金銭出納簿!$C$4:$M$564,MATCH(LARGE((②金銭出納簿!$G$4:$G$564=$A$1)*1/ROW(②金銭出納簿!$C$4:$C$564),ROWS($A$18:$A206)),1/ROW(②金銭出納簿!$C$4:$C$564),0),COLUMNS($A$5:F$5)),"")</f>
        <v/>
      </c>
      <c r="G195" s="134" t="str">
        <f t="array" ref="G195">IFERROR(INDEX(②金銭出納簿!$C$4:$M$564,MATCH(LARGE((②金銭出納簿!$G$4:$G$564=$A$1)*1/ROW(②金銭出納簿!$C$4:$C$564),ROWS($A$18:$A206)),1/ROW(②金銭出納簿!$C$4:$C$564),0),COLUMNS($A$5:G$5)),"")</f>
        <v/>
      </c>
      <c r="H195" s="15" t="str">
        <f t="array" ref="H195">IFERROR(INDEX(②金銭出納簿!$C$4:$M$564,MATCH(LARGE((②金銭出納簿!$G$4:$G$564=$A$1)*1/ROW(②金銭出納簿!$C$4:$C$564),ROWS($A$18:$A206)),1/ROW(②金銭出納簿!$C$4:$C$564),0),COLUMNS($A$5:H$5)),"")</f>
        <v/>
      </c>
      <c r="I195" s="17" t="str">
        <f t="array" ref="I195">IFERROR(INDEX(②金銭出納簿!$C$4:$M$564,MATCH(LARGE((②金銭出納簿!$G$4:$G$564=$A$1)*1/ROW(②金銭出納簿!$C$4:$C$564),ROWS($A$18:$A206)),1/ROW(②金銭出納簿!$C$4:$C$564),0),COLUMNS($A$5:I$5)),"")</f>
        <v/>
      </c>
      <c r="J195" s="16" t="str">
        <f t="array" ref="J195">IFERROR(INDEX(②金銭出納簿!$C$4:$M$564,MATCH(LARGE((②金銭出納簿!$G$4:$G$564=$A$1)*1/ROW(②金銭出納簿!$C$4:$C$564),ROWS($A$18:$A206)),1/ROW(②金銭出納簿!$C$4:$C$564),0),COLUMNS($A$5:J$5)),"")</f>
        <v/>
      </c>
      <c r="K195" s="17" t="str">
        <f t="shared" si="6"/>
        <v/>
      </c>
      <c r="L195" s="23" t="str">
        <f t="shared" si="7"/>
        <v/>
      </c>
    </row>
    <row r="196" spans="1:12" ht="20.25" customHeight="1" x14ac:dyDescent="0.15">
      <c r="A196" s="124" t="str">
        <f t="array" ref="A196">IFERROR(INDEX(②金銭出納簿!$C$4:$M$564,MATCH(LARGE((②金銭出納簿!$G$4:$G$564=$A$1)*1/ROW(②金銭出納簿!$C$4:$C$564),ROWS($A$18:$A207)),1/ROW(②金銭出納簿!$C$4:$C$564),0),COLUMNS($A$5:A$5)),"")</f>
        <v/>
      </c>
      <c r="B196" s="125" t="str">
        <f t="array" ref="B196">IFERROR(INDEX(②金銭出納簿!$C$4:$M$564,MATCH(LARGE((②金銭出納簿!$G$4:$G$564=$A$1)*1/ROW(②金銭出納簿!$C$4:$C$564),ROWS($A$18:$A207)),1/ROW(②金銭出納簿!$C$4:$C$564),0),COLUMNS($A$5:B$5)),"")</f>
        <v/>
      </c>
      <c r="C196" s="12" t="str">
        <f t="array" ref="C196">IFERROR(INDEX(②金銭出納簿!$C$4:$M$564,MATCH(LARGE((②金銭出納簿!$G$4:$G$564=$A$1)*1/ROW(②金銭出納簿!$C$4:$C$564),ROWS($A$18:$A207)),1/ROW(②金銭出納簿!$C$4:$C$564),0),COLUMNS($A$5:C$5)),"")</f>
        <v/>
      </c>
      <c r="D196" s="12" t="str">
        <f t="array" ref="D196">IFERROR(INDEX(②金銭出納簿!$C$4:$M$564,MATCH(LARGE((②金銭出納簿!$G$4:$G$564=$A$1)*1/ROW(②金銭出納簿!$C$4:$C$564),ROWS($A$18:$A207)),1/ROW(②金銭出納簿!$C$4:$C$564),0),COLUMNS($A$5:D$5)),"")</f>
        <v/>
      </c>
      <c r="E196" s="12" t="str">
        <f t="array" ref="E196">IFERROR(INDEX(②金銭出納簿!$C$4:$M$564,MATCH(LARGE((②金銭出納簿!$G$4:$G$564=$A$1)*1/ROW(②金銭出納簿!$C$4:$C$564),ROWS($A$18:$A207)),1/ROW(②金銭出納簿!$C$4:$C$564),0),COLUMNS($A$5:E$5)),"")</f>
        <v/>
      </c>
      <c r="F196" s="134" t="str">
        <f t="array" ref="F196">IFERROR(INDEX(②金銭出納簿!$C$4:$M$564,MATCH(LARGE((②金銭出納簿!$G$4:$G$564=$A$1)*1/ROW(②金銭出納簿!$C$4:$C$564),ROWS($A$18:$A207)),1/ROW(②金銭出納簿!$C$4:$C$564),0),COLUMNS($A$5:F$5)),"")</f>
        <v/>
      </c>
      <c r="G196" s="134" t="str">
        <f t="array" ref="G196">IFERROR(INDEX(②金銭出納簿!$C$4:$M$564,MATCH(LARGE((②金銭出納簿!$G$4:$G$564=$A$1)*1/ROW(②金銭出納簿!$C$4:$C$564),ROWS($A$18:$A207)),1/ROW(②金銭出納簿!$C$4:$C$564),0),COLUMNS($A$5:G$5)),"")</f>
        <v/>
      </c>
      <c r="H196" s="15" t="str">
        <f t="array" ref="H196">IFERROR(INDEX(②金銭出納簿!$C$4:$M$564,MATCH(LARGE((②金銭出納簿!$G$4:$G$564=$A$1)*1/ROW(②金銭出納簿!$C$4:$C$564),ROWS($A$18:$A207)),1/ROW(②金銭出納簿!$C$4:$C$564),0),COLUMNS($A$5:H$5)),"")</f>
        <v/>
      </c>
      <c r="I196" s="17" t="str">
        <f t="array" ref="I196">IFERROR(INDEX(②金銭出納簿!$C$4:$M$564,MATCH(LARGE((②金銭出納簿!$G$4:$G$564=$A$1)*1/ROW(②金銭出納簿!$C$4:$C$564),ROWS($A$18:$A207)),1/ROW(②金銭出納簿!$C$4:$C$564),0),COLUMNS($A$5:I$5)),"")</f>
        <v/>
      </c>
      <c r="J196" s="16" t="str">
        <f t="array" ref="J196">IFERROR(INDEX(②金銭出納簿!$C$4:$M$564,MATCH(LARGE((②金銭出納簿!$G$4:$G$564=$A$1)*1/ROW(②金銭出納簿!$C$4:$C$564),ROWS($A$18:$A207)),1/ROW(②金銭出納簿!$C$4:$C$564),0),COLUMNS($A$5:J$5)),"")</f>
        <v/>
      </c>
      <c r="K196" s="17" t="str">
        <f t="shared" si="6"/>
        <v/>
      </c>
      <c r="L196" s="23" t="str">
        <f t="shared" si="7"/>
        <v/>
      </c>
    </row>
    <row r="197" spans="1:12" ht="20.25" customHeight="1" x14ac:dyDescent="0.15">
      <c r="A197" s="124" t="str">
        <f t="array" ref="A197">IFERROR(INDEX(②金銭出納簿!$C$4:$M$564,MATCH(LARGE((②金銭出納簿!$G$4:$G$564=$A$1)*1/ROW(②金銭出納簿!$C$4:$C$564),ROWS($A$18:$A208)),1/ROW(②金銭出納簿!$C$4:$C$564),0),COLUMNS($A$5:A$5)),"")</f>
        <v/>
      </c>
      <c r="B197" s="125" t="str">
        <f t="array" ref="B197">IFERROR(INDEX(②金銭出納簿!$C$4:$M$564,MATCH(LARGE((②金銭出納簿!$G$4:$G$564=$A$1)*1/ROW(②金銭出納簿!$C$4:$C$564),ROWS($A$18:$A208)),1/ROW(②金銭出納簿!$C$4:$C$564),0),COLUMNS($A$5:B$5)),"")</f>
        <v/>
      </c>
      <c r="C197" s="12" t="str">
        <f t="array" ref="C197">IFERROR(INDEX(②金銭出納簿!$C$4:$M$564,MATCH(LARGE((②金銭出納簿!$G$4:$G$564=$A$1)*1/ROW(②金銭出納簿!$C$4:$C$564),ROWS($A$18:$A208)),1/ROW(②金銭出納簿!$C$4:$C$564),0),COLUMNS($A$5:C$5)),"")</f>
        <v/>
      </c>
      <c r="D197" s="12" t="str">
        <f t="array" ref="D197">IFERROR(INDEX(②金銭出納簿!$C$4:$M$564,MATCH(LARGE((②金銭出納簿!$G$4:$G$564=$A$1)*1/ROW(②金銭出納簿!$C$4:$C$564),ROWS($A$18:$A208)),1/ROW(②金銭出納簿!$C$4:$C$564),0),COLUMNS($A$5:D$5)),"")</f>
        <v/>
      </c>
      <c r="E197" s="12" t="str">
        <f t="array" ref="E197">IFERROR(INDEX(②金銭出納簿!$C$4:$M$564,MATCH(LARGE((②金銭出納簿!$G$4:$G$564=$A$1)*1/ROW(②金銭出納簿!$C$4:$C$564),ROWS($A$18:$A208)),1/ROW(②金銭出納簿!$C$4:$C$564),0),COLUMNS($A$5:E$5)),"")</f>
        <v/>
      </c>
      <c r="F197" s="134" t="str">
        <f t="array" ref="F197">IFERROR(INDEX(②金銭出納簿!$C$4:$M$564,MATCH(LARGE((②金銭出納簿!$G$4:$G$564=$A$1)*1/ROW(②金銭出納簿!$C$4:$C$564),ROWS($A$18:$A208)),1/ROW(②金銭出納簿!$C$4:$C$564),0),COLUMNS($A$5:F$5)),"")</f>
        <v/>
      </c>
      <c r="G197" s="134" t="str">
        <f t="array" ref="G197">IFERROR(INDEX(②金銭出納簿!$C$4:$M$564,MATCH(LARGE((②金銭出納簿!$G$4:$G$564=$A$1)*1/ROW(②金銭出納簿!$C$4:$C$564),ROWS($A$18:$A208)),1/ROW(②金銭出納簿!$C$4:$C$564),0),COLUMNS($A$5:G$5)),"")</f>
        <v/>
      </c>
      <c r="H197" s="15" t="str">
        <f t="array" ref="H197">IFERROR(INDEX(②金銭出納簿!$C$4:$M$564,MATCH(LARGE((②金銭出納簿!$G$4:$G$564=$A$1)*1/ROW(②金銭出納簿!$C$4:$C$564),ROWS($A$18:$A208)),1/ROW(②金銭出納簿!$C$4:$C$564),0),COLUMNS($A$5:H$5)),"")</f>
        <v/>
      </c>
      <c r="I197" s="17" t="str">
        <f t="array" ref="I197">IFERROR(INDEX(②金銭出納簿!$C$4:$M$564,MATCH(LARGE((②金銭出納簿!$G$4:$G$564=$A$1)*1/ROW(②金銭出納簿!$C$4:$C$564),ROWS($A$18:$A208)),1/ROW(②金銭出納簿!$C$4:$C$564),0),COLUMNS($A$5:I$5)),"")</f>
        <v/>
      </c>
      <c r="J197" s="16" t="str">
        <f t="array" ref="J197">IFERROR(INDEX(②金銭出納簿!$C$4:$M$564,MATCH(LARGE((②金銭出納簿!$G$4:$G$564=$A$1)*1/ROW(②金銭出納簿!$C$4:$C$564),ROWS($A$18:$A208)),1/ROW(②金銭出納簿!$C$4:$C$564),0),COLUMNS($A$5:J$5)),"")</f>
        <v/>
      </c>
      <c r="K197" s="17" t="str">
        <f t="shared" si="6"/>
        <v/>
      </c>
      <c r="L197" s="23" t="str">
        <f t="shared" si="7"/>
        <v/>
      </c>
    </row>
    <row r="198" spans="1:12" ht="20.25" customHeight="1" x14ac:dyDescent="0.15">
      <c r="A198" s="124" t="str">
        <f t="array" ref="A198">IFERROR(INDEX(②金銭出納簿!$C$4:$M$564,MATCH(LARGE((②金銭出納簿!$G$4:$G$564=$A$1)*1/ROW(②金銭出納簿!$C$4:$C$564),ROWS($A$18:$A209)),1/ROW(②金銭出納簿!$C$4:$C$564),0),COLUMNS($A$5:A$5)),"")</f>
        <v/>
      </c>
      <c r="B198" s="125" t="str">
        <f t="array" ref="B198">IFERROR(INDEX(②金銭出納簿!$C$4:$M$564,MATCH(LARGE((②金銭出納簿!$G$4:$G$564=$A$1)*1/ROW(②金銭出納簿!$C$4:$C$564),ROWS($A$18:$A209)),1/ROW(②金銭出納簿!$C$4:$C$564),0),COLUMNS($A$5:B$5)),"")</f>
        <v/>
      </c>
      <c r="C198" s="12" t="str">
        <f t="array" ref="C198">IFERROR(INDEX(②金銭出納簿!$C$4:$M$564,MATCH(LARGE((②金銭出納簿!$G$4:$G$564=$A$1)*1/ROW(②金銭出納簿!$C$4:$C$564),ROWS($A$18:$A209)),1/ROW(②金銭出納簿!$C$4:$C$564),0),COLUMNS($A$5:C$5)),"")</f>
        <v/>
      </c>
      <c r="D198" s="12" t="str">
        <f t="array" ref="D198">IFERROR(INDEX(②金銭出納簿!$C$4:$M$564,MATCH(LARGE((②金銭出納簿!$G$4:$G$564=$A$1)*1/ROW(②金銭出納簿!$C$4:$C$564),ROWS($A$18:$A209)),1/ROW(②金銭出納簿!$C$4:$C$564),0),COLUMNS($A$5:D$5)),"")</f>
        <v/>
      </c>
      <c r="E198" s="12" t="str">
        <f t="array" ref="E198">IFERROR(INDEX(②金銭出納簿!$C$4:$M$564,MATCH(LARGE((②金銭出納簿!$G$4:$G$564=$A$1)*1/ROW(②金銭出納簿!$C$4:$C$564),ROWS($A$18:$A209)),1/ROW(②金銭出納簿!$C$4:$C$564),0),COLUMNS($A$5:E$5)),"")</f>
        <v/>
      </c>
      <c r="F198" s="134" t="str">
        <f t="array" ref="F198">IFERROR(INDEX(②金銭出納簿!$C$4:$M$564,MATCH(LARGE((②金銭出納簿!$G$4:$G$564=$A$1)*1/ROW(②金銭出納簿!$C$4:$C$564),ROWS($A$18:$A209)),1/ROW(②金銭出納簿!$C$4:$C$564),0),COLUMNS($A$5:F$5)),"")</f>
        <v/>
      </c>
      <c r="G198" s="134" t="str">
        <f t="array" ref="G198">IFERROR(INDEX(②金銭出納簿!$C$4:$M$564,MATCH(LARGE((②金銭出納簿!$G$4:$G$564=$A$1)*1/ROW(②金銭出納簿!$C$4:$C$564),ROWS($A$18:$A209)),1/ROW(②金銭出納簿!$C$4:$C$564),0),COLUMNS($A$5:G$5)),"")</f>
        <v/>
      </c>
      <c r="H198" s="15" t="str">
        <f t="array" ref="H198">IFERROR(INDEX(②金銭出納簿!$C$4:$M$564,MATCH(LARGE((②金銭出納簿!$G$4:$G$564=$A$1)*1/ROW(②金銭出納簿!$C$4:$C$564),ROWS($A$18:$A209)),1/ROW(②金銭出納簿!$C$4:$C$564),0),COLUMNS($A$5:H$5)),"")</f>
        <v/>
      </c>
      <c r="I198" s="17" t="str">
        <f t="array" ref="I198">IFERROR(INDEX(②金銭出納簿!$C$4:$M$564,MATCH(LARGE((②金銭出納簿!$G$4:$G$564=$A$1)*1/ROW(②金銭出納簿!$C$4:$C$564),ROWS($A$18:$A209)),1/ROW(②金銭出納簿!$C$4:$C$564),0),COLUMNS($A$5:I$5)),"")</f>
        <v/>
      </c>
      <c r="J198" s="16" t="str">
        <f t="array" ref="J198">IFERROR(INDEX(②金銭出納簿!$C$4:$M$564,MATCH(LARGE((②金銭出納簿!$G$4:$G$564=$A$1)*1/ROW(②金銭出納簿!$C$4:$C$564),ROWS($A$18:$A209)),1/ROW(②金銭出納簿!$C$4:$C$564),0),COLUMNS($A$5:J$5)),"")</f>
        <v/>
      </c>
      <c r="K198" s="17" t="str">
        <f t="shared" si="6"/>
        <v/>
      </c>
      <c r="L198" s="23" t="str">
        <f t="shared" si="7"/>
        <v/>
      </c>
    </row>
    <row r="199" spans="1:12" ht="20.25" customHeight="1" x14ac:dyDescent="0.15">
      <c r="A199" s="124" t="str">
        <f t="array" ref="A199">IFERROR(INDEX(②金銭出納簿!$C$4:$M$564,MATCH(LARGE((②金銭出納簿!$G$4:$G$564=$A$1)*1/ROW(②金銭出納簿!$C$4:$C$564),ROWS($A$18:$A210)),1/ROW(②金銭出納簿!$C$4:$C$564),0),COLUMNS($A$5:A$5)),"")</f>
        <v/>
      </c>
      <c r="B199" s="125" t="str">
        <f t="array" ref="B199">IFERROR(INDEX(②金銭出納簿!$C$4:$M$564,MATCH(LARGE((②金銭出納簿!$G$4:$G$564=$A$1)*1/ROW(②金銭出納簿!$C$4:$C$564),ROWS($A$18:$A210)),1/ROW(②金銭出納簿!$C$4:$C$564),0),COLUMNS($A$5:B$5)),"")</f>
        <v/>
      </c>
      <c r="C199" s="12" t="str">
        <f t="array" ref="C199">IFERROR(INDEX(②金銭出納簿!$C$4:$M$564,MATCH(LARGE((②金銭出納簿!$G$4:$G$564=$A$1)*1/ROW(②金銭出納簿!$C$4:$C$564),ROWS($A$18:$A210)),1/ROW(②金銭出納簿!$C$4:$C$564),0),COLUMNS($A$5:C$5)),"")</f>
        <v/>
      </c>
      <c r="D199" s="12" t="str">
        <f t="array" ref="D199">IFERROR(INDEX(②金銭出納簿!$C$4:$M$564,MATCH(LARGE((②金銭出納簿!$G$4:$G$564=$A$1)*1/ROW(②金銭出納簿!$C$4:$C$564),ROWS($A$18:$A210)),1/ROW(②金銭出納簿!$C$4:$C$564),0),COLUMNS($A$5:D$5)),"")</f>
        <v/>
      </c>
      <c r="E199" s="12" t="str">
        <f t="array" ref="E199">IFERROR(INDEX(②金銭出納簿!$C$4:$M$564,MATCH(LARGE((②金銭出納簿!$G$4:$G$564=$A$1)*1/ROW(②金銭出納簿!$C$4:$C$564),ROWS($A$18:$A210)),1/ROW(②金銭出納簿!$C$4:$C$564),0),COLUMNS($A$5:E$5)),"")</f>
        <v/>
      </c>
      <c r="F199" s="134" t="str">
        <f t="array" ref="F199">IFERROR(INDEX(②金銭出納簿!$C$4:$M$564,MATCH(LARGE((②金銭出納簿!$G$4:$G$564=$A$1)*1/ROW(②金銭出納簿!$C$4:$C$564),ROWS($A$18:$A210)),1/ROW(②金銭出納簿!$C$4:$C$564),0),COLUMNS($A$5:F$5)),"")</f>
        <v/>
      </c>
      <c r="G199" s="134" t="str">
        <f t="array" ref="G199">IFERROR(INDEX(②金銭出納簿!$C$4:$M$564,MATCH(LARGE((②金銭出納簿!$G$4:$G$564=$A$1)*1/ROW(②金銭出納簿!$C$4:$C$564),ROWS($A$18:$A210)),1/ROW(②金銭出納簿!$C$4:$C$564),0),COLUMNS($A$5:G$5)),"")</f>
        <v/>
      </c>
      <c r="H199" s="15" t="str">
        <f t="array" ref="H199">IFERROR(INDEX(②金銭出納簿!$C$4:$M$564,MATCH(LARGE((②金銭出納簿!$G$4:$G$564=$A$1)*1/ROW(②金銭出納簿!$C$4:$C$564),ROWS($A$18:$A210)),1/ROW(②金銭出納簿!$C$4:$C$564),0),COLUMNS($A$5:H$5)),"")</f>
        <v/>
      </c>
      <c r="I199" s="17" t="str">
        <f t="array" ref="I199">IFERROR(INDEX(②金銭出納簿!$C$4:$M$564,MATCH(LARGE((②金銭出納簿!$G$4:$G$564=$A$1)*1/ROW(②金銭出納簿!$C$4:$C$564),ROWS($A$18:$A210)),1/ROW(②金銭出納簿!$C$4:$C$564),0),COLUMNS($A$5:I$5)),"")</f>
        <v/>
      </c>
      <c r="J199" s="16" t="str">
        <f t="array" ref="J199">IFERROR(INDEX(②金銭出納簿!$C$4:$M$564,MATCH(LARGE((②金銭出納簿!$G$4:$G$564=$A$1)*1/ROW(②金銭出納簿!$C$4:$C$564),ROWS($A$18:$A210)),1/ROW(②金銭出納簿!$C$4:$C$564),0),COLUMNS($A$5:J$5)),"")</f>
        <v/>
      </c>
      <c r="K199" s="17" t="str">
        <f t="shared" si="6"/>
        <v/>
      </c>
      <c r="L199" s="23" t="str">
        <f t="shared" si="7"/>
        <v/>
      </c>
    </row>
    <row r="200" spans="1:12" ht="20.25" customHeight="1" x14ac:dyDescent="0.15">
      <c r="A200" s="124" t="str">
        <f t="array" ref="A200">IFERROR(INDEX(②金銭出納簿!$C$4:$M$564,MATCH(LARGE((②金銭出納簿!$G$4:$G$564=$A$1)*1/ROW(②金銭出納簿!$C$4:$C$564),ROWS($A$18:$A211)),1/ROW(②金銭出納簿!$C$4:$C$564),0),COLUMNS($A$5:A$5)),"")</f>
        <v/>
      </c>
      <c r="B200" s="125" t="str">
        <f t="array" ref="B200">IFERROR(INDEX(②金銭出納簿!$C$4:$M$564,MATCH(LARGE((②金銭出納簿!$G$4:$G$564=$A$1)*1/ROW(②金銭出納簿!$C$4:$C$564),ROWS($A$18:$A211)),1/ROW(②金銭出納簿!$C$4:$C$564),0),COLUMNS($A$5:B$5)),"")</f>
        <v/>
      </c>
      <c r="C200" s="12" t="str">
        <f t="array" ref="C200">IFERROR(INDEX(②金銭出納簿!$C$4:$M$564,MATCH(LARGE((②金銭出納簿!$G$4:$G$564=$A$1)*1/ROW(②金銭出納簿!$C$4:$C$564),ROWS($A$18:$A211)),1/ROW(②金銭出納簿!$C$4:$C$564),0),COLUMNS($A$5:C$5)),"")</f>
        <v/>
      </c>
      <c r="D200" s="12" t="str">
        <f t="array" ref="D200">IFERROR(INDEX(②金銭出納簿!$C$4:$M$564,MATCH(LARGE((②金銭出納簿!$G$4:$G$564=$A$1)*1/ROW(②金銭出納簿!$C$4:$C$564),ROWS($A$18:$A211)),1/ROW(②金銭出納簿!$C$4:$C$564),0),COLUMNS($A$5:D$5)),"")</f>
        <v/>
      </c>
      <c r="E200" s="12" t="str">
        <f t="array" ref="E200">IFERROR(INDEX(②金銭出納簿!$C$4:$M$564,MATCH(LARGE((②金銭出納簿!$G$4:$G$564=$A$1)*1/ROW(②金銭出納簿!$C$4:$C$564),ROWS($A$18:$A211)),1/ROW(②金銭出納簿!$C$4:$C$564),0),COLUMNS($A$5:E$5)),"")</f>
        <v/>
      </c>
      <c r="F200" s="134" t="str">
        <f t="array" ref="F200">IFERROR(INDEX(②金銭出納簿!$C$4:$M$564,MATCH(LARGE((②金銭出納簿!$G$4:$G$564=$A$1)*1/ROW(②金銭出納簿!$C$4:$C$564),ROWS($A$18:$A211)),1/ROW(②金銭出納簿!$C$4:$C$564),0),COLUMNS($A$5:F$5)),"")</f>
        <v/>
      </c>
      <c r="G200" s="134" t="str">
        <f t="array" ref="G200">IFERROR(INDEX(②金銭出納簿!$C$4:$M$564,MATCH(LARGE((②金銭出納簿!$G$4:$G$564=$A$1)*1/ROW(②金銭出納簿!$C$4:$C$564),ROWS($A$18:$A211)),1/ROW(②金銭出納簿!$C$4:$C$564),0),COLUMNS($A$5:G$5)),"")</f>
        <v/>
      </c>
      <c r="H200" s="15" t="str">
        <f t="array" ref="H200">IFERROR(INDEX(②金銭出納簿!$C$4:$M$564,MATCH(LARGE((②金銭出納簿!$G$4:$G$564=$A$1)*1/ROW(②金銭出納簿!$C$4:$C$564),ROWS($A$18:$A211)),1/ROW(②金銭出納簿!$C$4:$C$564),0),COLUMNS($A$5:H$5)),"")</f>
        <v/>
      </c>
      <c r="I200" s="17" t="str">
        <f t="array" ref="I200">IFERROR(INDEX(②金銭出納簿!$C$4:$M$564,MATCH(LARGE((②金銭出納簿!$G$4:$G$564=$A$1)*1/ROW(②金銭出納簿!$C$4:$C$564),ROWS($A$18:$A211)),1/ROW(②金銭出納簿!$C$4:$C$564),0),COLUMNS($A$5:I$5)),"")</f>
        <v/>
      </c>
      <c r="J200" s="16" t="str">
        <f t="array" ref="J200">IFERROR(INDEX(②金銭出納簿!$C$4:$M$564,MATCH(LARGE((②金銭出納簿!$G$4:$G$564=$A$1)*1/ROW(②金銭出納簿!$C$4:$C$564),ROWS($A$18:$A211)),1/ROW(②金銭出納簿!$C$4:$C$564),0),COLUMNS($A$5:J$5)),"")</f>
        <v/>
      </c>
      <c r="K200" s="17" t="str">
        <f t="shared" si="6"/>
        <v/>
      </c>
      <c r="L200" s="23" t="str">
        <f t="shared" si="7"/>
        <v/>
      </c>
    </row>
    <row r="201" spans="1:12" ht="20.25" customHeight="1" x14ac:dyDescent="0.15">
      <c r="A201" s="124" t="str">
        <f t="array" ref="A201">IFERROR(INDEX(②金銭出納簿!$C$4:$M$564,MATCH(LARGE((②金銭出納簿!$G$4:$G$564=$A$1)*1/ROW(②金銭出納簿!$C$4:$C$564),ROWS($A$18:$A212)),1/ROW(②金銭出納簿!$C$4:$C$564),0),COLUMNS($A$5:A$5)),"")</f>
        <v/>
      </c>
      <c r="B201" s="125" t="str">
        <f t="array" ref="B201">IFERROR(INDEX(②金銭出納簿!$C$4:$M$564,MATCH(LARGE((②金銭出納簿!$G$4:$G$564=$A$1)*1/ROW(②金銭出納簿!$C$4:$C$564),ROWS($A$18:$A212)),1/ROW(②金銭出納簿!$C$4:$C$564),0),COLUMNS($A$5:B$5)),"")</f>
        <v/>
      </c>
      <c r="C201" s="12" t="str">
        <f t="array" ref="C201">IFERROR(INDEX(②金銭出納簿!$C$4:$M$564,MATCH(LARGE((②金銭出納簿!$G$4:$G$564=$A$1)*1/ROW(②金銭出納簿!$C$4:$C$564),ROWS($A$18:$A212)),1/ROW(②金銭出納簿!$C$4:$C$564),0),COLUMNS($A$5:C$5)),"")</f>
        <v/>
      </c>
      <c r="D201" s="12" t="str">
        <f t="array" ref="D201">IFERROR(INDEX(②金銭出納簿!$C$4:$M$564,MATCH(LARGE((②金銭出納簿!$G$4:$G$564=$A$1)*1/ROW(②金銭出納簿!$C$4:$C$564),ROWS($A$18:$A212)),1/ROW(②金銭出納簿!$C$4:$C$564),0),COLUMNS($A$5:D$5)),"")</f>
        <v/>
      </c>
      <c r="E201" s="12" t="str">
        <f t="array" ref="E201">IFERROR(INDEX(②金銭出納簿!$C$4:$M$564,MATCH(LARGE((②金銭出納簿!$G$4:$G$564=$A$1)*1/ROW(②金銭出納簿!$C$4:$C$564),ROWS($A$18:$A212)),1/ROW(②金銭出納簿!$C$4:$C$564),0),COLUMNS($A$5:E$5)),"")</f>
        <v/>
      </c>
      <c r="F201" s="134" t="str">
        <f t="array" ref="F201">IFERROR(INDEX(②金銭出納簿!$C$4:$M$564,MATCH(LARGE((②金銭出納簿!$G$4:$G$564=$A$1)*1/ROW(②金銭出納簿!$C$4:$C$564),ROWS($A$18:$A212)),1/ROW(②金銭出納簿!$C$4:$C$564),0),COLUMNS($A$5:F$5)),"")</f>
        <v/>
      </c>
      <c r="G201" s="134" t="str">
        <f t="array" ref="G201">IFERROR(INDEX(②金銭出納簿!$C$4:$M$564,MATCH(LARGE((②金銭出納簿!$G$4:$G$564=$A$1)*1/ROW(②金銭出納簿!$C$4:$C$564),ROWS($A$18:$A212)),1/ROW(②金銭出納簿!$C$4:$C$564),0),COLUMNS($A$5:G$5)),"")</f>
        <v/>
      </c>
      <c r="H201" s="15" t="str">
        <f t="array" ref="H201">IFERROR(INDEX(②金銭出納簿!$C$4:$M$564,MATCH(LARGE((②金銭出納簿!$G$4:$G$564=$A$1)*1/ROW(②金銭出納簿!$C$4:$C$564),ROWS($A$18:$A212)),1/ROW(②金銭出納簿!$C$4:$C$564),0),COLUMNS($A$5:H$5)),"")</f>
        <v/>
      </c>
      <c r="I201" s="17" t="str">
        <f t="array" ref="I201">IFERROR(INDEX(②金銭出納簿!$C$4:$M$564,MATCH(LARGE((②金銭出納簿!$G$4:$G$564=$A$1)*1/ROW(②金銭出納簿!$C$4:$C$564),ROWS($A$18:$A212)),1/ROW(②金銭出納簿!$C$4:$C$564),0),COLUMNS($A$5:I$5)),"")</f>
        <v/>
      </c>
      <c r="J201" s="16" t="str">
        <f t="array" ref="J201">IFERROR(INDEX(②金銭出納簿!$C$4:$M$564,MATCH(LARGE((②金銭出納簿!$G$4:$G$564=$A$1)*1/ROW(②金銭出納簿!$C$4:$C$564),ROWS($A$18:$A212)),1/ROW(②金銭出納簿!$C$4:$C$564),0),COLUMNS($A$5:J$5)),"")</f>
        <v/>
      </c>
      <c r="K201" s="17" t="str">
        <f t="shared" si="6"/>
        <v/>
      </c>
      <c r="L201" s="23" t="str">
        <f t="shared" si="7"/>
        <v/>
      </c>
    </row>
    <row r="202" spans="1:12" ht="20.25" customHeight="1" x14ac:dyDescent="0.15">
      <c r="A202" s="124" t="str">
        <f t="array" ref="A202">IFERROR(INDEX(②金銭出納簿!$C$4:$M$564,MATCH(LARGE((②金銭出納簿!$G$4:$G$564=$A$1)*1/ROW(②金銭出納簿!$C$4:$C$564),ROWS($A$18:$A213)),1/ROW(②金銭出納簿!$C$4:$C$564),0),COLUMNS($A$5:A$5)),"")</f>
        <v/>
      </c>
      <c r="B202" s="125" t="str">
        <f t="array" ref="B202">IFERROR(INDEX(②金銭出納簿!$C$4:$M$564,MATCH(LARGE((②金銭出納簿!$G$4:$G$564=$A$1)*1/ROW(②金銭出納簿!$C$4:$C$564),ROWS($A$18:$A213)),1/ROW(②金銭出納簿!$C$4:$C$564),0),COLUMNS($A$5:B$5)),"")</f>
        <v/>
      </c>
      <c r="C202" s="12" t="str">
        <f t="array" ref="C202">IFERROR(INDEX(②金銭出納簿!$C$4:$M$564,MATCH(LARGE((②金銭出納簿!$G$4:$G$564=$A$1)*1/ROW(②金銭出納簿!$C$4:$C$564),ROWS($A$18:$A213)),1/ROW(②金銭出納簿!$C$4:$C$564),0),COLUMNS($A$5:C$5)),"")</f>
        <v/>
      </c>
      <c r="D202" s="12" t="str">
        <f t="array" ref="D202">IFERROR(INDEX(②金銭出納簿!$C$4:$M$564,MATCH(LARGE((②金銭出納簿!$G$4:$G$564=$A$1)*1/ROW(②金銭出納簿!$C$4:$C$564),ROWS($A$18:$A213)),1/ROW(②金銭出納簿!$C$4:$C$564),0),COLUMNS($A$5:D$5)),"")</f>
        <v/>
      </c>
      <c r="E202" s="12" t="str">
        <f t="array" ref="E202">IFERROR(INDEX(②金銭出納簿!$C$4:$M$564,MATCH(LARGE((②金銭出納簿!$G$4:$G$564=$A$1)*1/ROW(②金銭出納簿!$C$4:$C$564),ROWS($A$18:$A213)),1/ROW(②金銭出納簿!$C$4:$C$564),0),COLUMNS($A$5:E$5)),"")</f>
        <v/>
      </c>
      <c r="F202" s="134" t="str">
        <f t="array" ref="F202">IFERROR(INDEX(②金銭出納簿!$C$4:$M$564,MATCH(LARGE((②金銭出納簿!$G$4:$G$564=$A$1)*1/ROW(②金銭出納簿!$C$4:$C$564),ROWS($A$18:$A213)),1/ROW(②金銭出納簿!$C$4:$C$564),0),COLUMNS($A$5:F$5)),"")</f>
        <v/>
      </c>
      <c r="G202" s="134" t="str">
        <f t="array" ref="G202">IFERROR(INDEX(②金銭出納簿!$C$4:$M$564,MATCH(LARGE((②金銭出納簿!$G$4:$G$564=$A$1)*1/ROW(②金銭出納簿!$C$4:$C$564),ROWS($A$18:$A213)),1/ROW(②金銭出納簿!$C$4:$C$564),0),COLUMNS($A$5:G$5)),"")</f>
        <v/>
      </c>
      <c r="H202" s="15" t="str">
        <f t="array" ref="H202">IFERROR(INDEX(②金銭出納簿!$C$4:$M$564,MATCH(LARGE((②金銭出納簿!$G$4:$G$564=$A$1)*1/ROW(②金銭出納簿!$C$4:$C$564),ROWS($A$18:$A213)),1/ROW(②金銭出納簿!$C$4:$C$564),0),COLUMNS($A$5:H$5)),"")</f>
        <v/>
      </c>
      <c r="I202" s="17" t="str">
        <f t="array" ref="I202">IFERROR(INDEX(②金銭出納簿!$C$4:$M$564,MATCH(LARGE((②金銭出納簿!$G$4:$G$564=$A$1)*1/ROW(②金銭出納簿!$C$4:$C$564),ROWS($A$18:$A213)),1/ROW(②金銭出納簿!$C$4:$C$564),0),COLUMNS($A$5:I$5)),"")</f>
        <v/>
      </c>
      <c r="J202" s="16" t="str">
        <f t="array" ref="J202">IFERROR(INDEX(②金銭出納簿!$C$4:$M$564,MATCH(LARGE((②金銭出納簿!$G$4:$G$564=$A$1)*1/ROW(②金銭出納簿!$C$4:$C$564),ROWS($A$18:$A213)),1/ROW(②金銭出納簿!$C$4:$C$564),0),COLUMNS($A$5:J$5)),"")</f>
        <v/>
      </c>
      <c r="K202" s="17" t="str">
        <f t="shared" si="6"/>
        <v/>
      </c>
      <c r="L202" s="23" t="str">
        <f t="shared" si="7"/>
        <v/>
      </c>
    </row>
    <row r="203" spans="1:12" ht="20.25" customHeight="1" x14ac:dyDescent="0.15">
      <c r="A203" s="124" t="str">
        <f t="array" ref="A203">IFERROR(INDEX(②金銭出納簿!$C$4:$M$564,MATCH(LARGE((②金銭出納簿!$G$4:$G$564=$A$1)*1/ROW(②金銭出納簿!$C$4:$C$564),ROWS($A$18:$A214)),1/ROW(②金銭出納簿!$C$4:$C$564),0),COLUMNS($A$5:A$5)),"")</f>
        <v/>
      </c>
      <c r="B203" s="125" t="str">
        <f t="array" ref="B203">IFERROR(INDEX(②金銭出納簿!$C$4:$M$564,MATCH(LARGE((②金銭出納簿!$G$4:$G$564=$A$1)*1/ROW(②金銭出納簿!$C$4:$C$564),ROWS($A$18:$A214)),1/ROW(②金銭出納簿!$C$4:$C$564),0),COLUMNS($A$5:B$5)),"")</f>
        <v/>
      </c>
      <c r="C203" s="12" t="str">
        <f t="array" ref="C203">IFERROR(INDEX(②金銭出納簿!$C$4:$M$564,MATCH(LARGE((②金銭出納簿!$G$4:$G$564=$A$1)*1/ROW(②金銭出納簿!$C$4:$C$564),ROWS($A$18:$A214)),1/ROW(②金銭出納簿!$C$4:$C$564),0),COLUMNS($A$5:C$5)),"")</f>
        <v/>
      </c>
      <c r="D203" s="12" t="str">
        <f t="array" ref="D203">IFERROR(INDEX(②金銭出納簿!$C$4:$M$564,MATCH(LARGE((②金銭出納簿!$G$4:$G$564=$A$1)*1/ROW(②金銭出納簿!$C$4:$C$564),ROWS($A$18:$A214)),1/ROW(②金銭出納簿!$C$4:$C$564),0),COLUMNS($A$5:D$5)),"")</f>
        <v/>
      </c>
      <c r="E203" s="12" t="str">
        <f t="array" ref="E203">IFERROR(INDEX(②金銭出納簿!$C$4:$M$564,MATCH(LARGE((②金銭出納簿!$G$4:$G$564=$A$1)*1/ROW(②金銭出納簿!$C$4:$C$564),ROWS($A$18:$A214)),1/ROW(②金銭出納簿!$C$4:$C$564),0),COLUMNS($A$5:E$5)),"")</f>
        <v/>
      </c>
      <c r="F203" s="134" t="str">
        <f t="array" ref="F203">IFERROR(INDEX(②金銭出納簿!$C$4:$M$564,MATCH(LARGE((②金銭出納簿!$G$4:$G$564=$A$1)*1/ROW(②金銭出納簿!$C$4:$C$564),ROWS($A$18:$A214)),1/ROW(②金銭出納簿!$C$4:$C$564),0),COLUMNS($A$5:F$5)),"")</f>
        <v/>
      </c>
      <c r="G203" s="134" t="str">
        <f t="array" ref="G203">IFERROR(INDEX(②金銭出納簿!$C$4:$M$564,MATCH(LARGE((②金銭出納簿!$G$4:$G$564=$A$1)*1/ROW(②金銭出納簿!$C$4:$C$564),ROWS($A$18:$A214)),1/ROW(②金銭出納簿!$C$4:$C$564),0),COLUMNS($A$5:G$5)),"")</f>
        <v/>
      </c>
      <c r="H203" s="15" t="str">
        <f t="array" ref="H203">IFERROR(INDEX(②金銭出納簿!$C$4:$M$564,MATCH(LARGE((②金銭出納簿!$G$4:$G$564=$A$1)*1/ROW(②金銭出納簿!$C$4:$C$564),ROWS($A$18:$A214)),1/ROW(②金銭出納簿!$C$4:$C$564),0),COLUMNS($A$5:H$5)),"")</f>
        <v/>
      </c>
      <c r="I203" s="17" t="str">
        <f t="array" ref="I203">IFERROR(INDEX(②金銭出納簿!$C$4:$M$564,MATCH(LARGE((②金銭出納簿!$G$4:$G$564=$A$1)*1/ROW(②金銭出納簿!$C$4:$C$564),ROWS($A$18:$A214)),1/ROW(②金銭出納簿!$C$4:$C$564),0),COLUMNS($A$5:I$5)),"")</f>
        <v/>
      </c>
      <c r="J203" s="16" t="str">
        <f t="array" ref="J203">IFERROR(INDEX(②金銭出納簿!$C$4:$M$564,MATCH(LARGE((②金銭出納簿!$G$4:$G$564=$A$1)*1/ROW(②金銭出納簿!$C$4:$C$564),ROWS($A$18:$A214)),1/ROW(②金銭出納簿!$C$4:$C$564),0),COLUMNS($A$5:J$5)),"")</f>
        <v/>
      </c>
      <c r="K203" s="17" t="str">
        <f t="shared" si="6"/>
        <v/>
      </c>
      <c r="L203" s="23" t="str">
        <f t="shared" si="7"/>
        <v/>
      </c>
    </row>
    <row r="204" spans="1:12" ht="20.25" customHeight="1" x14ac:dyDescent="0.15">
      <c r="A204" s="124" t="str">
        <f t="array" ref="A204">IFERROR(INDEX(②金銭出納簿!$C$4:$M$564,MATCH(LARGE((②金銭出納簿!$G$4:$G$564=$A$1)*1/ROW(②金銭出納簿!$C$4:$C$564),ROWS($A$18:$A215)),1/ROW(②金銭出納簿!$C$4:$C$564),0),COLUMNS($A$5:A$5)),"")</f>
        <v/>
      </c>
      <c r="B204" s="125" t="str">
        <f t="array" ref="B204">IFERROR(INDEX(②金銭出納簿!$C$4:$M$564,MATCH(LARGE((②金銭出納簿!$G$4:$G$564=$A$1)*1/ROW(②金銭出納簿!$C$4:$C$564),ROWS($A$18:$A215)),1/ROW(②金銭出納簿!$C$4:$C$564),0),COLUMNS($A$5:B$5)),"")</f>
        <v/>
      </c>
      <c r="C204" s="12" t="str">
        <f t="array" ref="C204">IFERROR(INDEX(②金銭出納簿!$C$4:$M$564,MATCH(LARGE((②金銭出納簿!$G$4:$G$564=$A$1)*1/ROW(②金銭出納簿!$C$4:$C$564),ROWS($A$18:$A215)),1/ROW(②金銭出納簿!$C$4:$C$564),0),COLUMNS($A$5:C$5)),"")</f>
        <v/>
      </c>
      <c r="D204" s="12" t="str">
        <f t="array" ref="D204">IFERROR(INDEX(②金銭出納簿!$C$4:$M$564,MATCH(LARGE((②金銭出納簿!$G$4:$G$564=$A$1)*1/ROW(②金銭出納簿!$C$4:$C$564),ROWS($A$18:$A215)),1/ROW(②金銭出納簿!$C$4:$C$564),0),COLUMNS($A$5:D$5)),"")</f>
        <v/>
      </c>
      <c r="E204" s="12" t="str">
        <f t="array" ref="E204">IFERROR(INDEX(②金銭出納簿!$C$4:$M$564,MATCH(LARGE((②金銭出納簿!$G$4:$G$564=$A$1)*1/ROW(②金銭出納簿!$C$4:$C$564),ROWS($A$18:$A215)),1/ROW(②金銭出納簿!$C$4:$C$564),0),COLUMNS($A$5:E$5)),"")</f>
        <v/>
      </c>
      <c r="F204" s="134" t="str">
        <f t="array" ref="F204">IFERROR(INDEX(②金銭出納簿!$C$4:$M$564,MATCH(LARGE((②金銭出納簿!$G$4:$G$564=$A$1)*1/ROW(②金銭出納簿!$C$4:$C$564),ROWS($A$18:$A215)),1/ROW(②金銭出納簿!$C$4:$C$564),0),COLUMNS($A$5:F$5)),"")</f>
        <v/>
      </c>
      <c r="G204" s="134" t="str">
        <f t="array" ref="G204">IFERROR(INDEX(②金銭出納簿!$C$4:$M$564,MATCH(LARGE((②金銭出納簿!$G$4:$G$564=$A$1)*1/ROW(②金銭出納簿!$C$4:$C$564),ROWS($A$18:$A215)),1/ROW(②金銭出納簿!$C$4:$C$564),0),COLUMNS($A$5:G$5)),"")</f>
        <v/>
      </c>
      <c r="H204" s="15" t="str">
        <f t="array" ref="H204">IFERROR(INDEX(②金銭出納簿!$C$4:$M$564,MATCH(LARGE((②金銭出納簿!$G$4:$G$564=$A$1)*1/ROW(②金銭出納簿!$C$4:$C$564),ROWS($A$18:$A215)),1/ROW(②金銭出納簿!$C$4:$C$564),0),COLUMNS($A$5:H$5)),"")</f>
        <v/>
      </c>
      <c r="I204" s="17" t="str">
        <f t="array" ref="I204">IFERROR(INDEX(②金銭出納簿!$C$4:$M$564,MATCH(LARGE((②金銭出納簿!$G$4:$G$564=$A$1)*1/ROW(②金銭出納簿!$C$4:$C$564),ROWS($A$18:$A215)),1/ROW(②金銭出納簿!$C$4:$C$564),0),COLUMNS($A$5:I$5)),"")</f>
        <v/>
      </c>
      <c r="J204" s="16" t="str">
        <f t="array" ref="J204">IFERROR(INDEX(②金銭出納簿!$C$4:$M$564,MATCH(LARGE((②金銭出納簿!$G$4:$G$564=$A$1)*1/ROW(②金銭出納簿!$C$4:$C$564),ROWS($A$18:$A215)),1/ROW(②金銭出納簿!$C$4:$C$564),0),COLUMNS($A$5:J$5)),"")</f>
        <v/>
      </c>
      <c r="K204" s="17" t="str">
        <f t="shared" si="6"/>
        <v/>
      </c>
      <c r="L204" s="23" t="str">
        <f t="shared" si="7"/>
        <v/>
      </c>
    </row>
    <row r="205" spans="1:12" ht="20.25" customHeight="1" x14ac:dyDescent="0.15">
      <c r="A205" s="124" t="str">
        <f t="array" ref="A205">IFERROR(INDEX(②金銭出納簿!$C$4:$M$564,MATCH(LARGE((②金銭出納簿!$G$4:$G$564=$A$1)*1/ROW(②金銭出納簿!$C$4:$C$564),ROWS($A$18:$A216)),1/ROW(②金銭出納簿!$C$4:$C$564),0),COLUMNS($A$5:A$5)),"")</f>
        <v/>
      </c>
      <c r="B205" s="125" t="str">
        <f t="array" ref="B205">IFERROR(INDEX(②金銭出納簿!$C$4:$M$564,MATCH(LARGE((②金銭出納簿!$G$4:$G$564=$A$1)*1/ROW(②金銭出納簿!$C$4:$C$564),ROWS($A$18:$A216)),1/ROW(②金銭出納簿!$C$4:$C$564),0),COLUMNS($A$5:B$5)),"")</f>
        <v/>
      </c>
      <c r="C205" s="12" t="str">
        <f t="array" ref="C205">IFERROR(INDEX(②金銭出納簿!$C$4:$M$564,MATCH(LARGE((②金銭出納簿!$G$4:$G$564=$A$1)*1/ROW(②金銭出納簿!$C$4:$C$564),ROWS($A$18:$A216)),1/ROW(②金銭出納簿!$C$4:$C$564),0),COLUMNS($A$5:C$5)),"")</f>
        <v/>
      </c>
      <c r="D205" s="12" t="str">
        <f t="array" ref="D205">IFERROR(INDEX(②金銭出納簿!$C$4:$M$564,MATCH(LARGE((②金銭出納簿!$G$4:$G$564=$A$1)*1/ROW(②金銭出納簿!$C$4:$C$564),ROWS($A$18:$A216)),1/ROW(②金銭出納簿!$C$4:$C$564),0),COLUMNS($A$5:D$5)),"")</f>
        <v/>
      </c>
      <c r="E205" s="12" t="str">
        <f t="array" ref="E205">IFERROR(INDEX(②金銭出納簿!$C$4:$M$564,MATCH(LARGE((②金銭出納簿!$G$4:$G$564=$A$1)*1/ROW(②金銭出納簿!$C$4:$C$564),ROWS($A$18:$A216)),1/ROW(②金銭出納簿!$C$4:$C$564),0),COLUMNS($A$5:E$5)),"")</f>
        <v/>
      </c>
      <c r="F205" s="134" t="str">
        <f t="array" ref="F205">IFERROR(INDEX(②金銭出納簿!$C$4:$M$564,MATCH(LARGE((②金銭出納簿!$G$4:$G$564=$A$1)*1/ROW(②金銭出納簿!$C$4:$C$564),ROWS($A$18:$A216)),1/ROW(②金銭出納簿!$C$4:$C$564),0),COLUMNS($A$5:F$5)),"")</f>
        <v/>
      </c>
      <c r="G205" s="134" t="str">
        <f t="array" ref="G205">IFERROR(INDEX(②金銭出納簿!$C$4:$M$564,MATCH(LARGE((②金銭出納簿!$G$4:$G$564=$A$1)*1/ROW(②金銭出納簿!$C$4:$C$564),ROWS($A$18:$A216)),1/ROW(②金銭出納簿!$C$4:$C$564),0),COLUMNS($A$5:G$5)),"")</f>
        <v/>
      </c>
      <c r="H205" s="15" t="str">
        <f t="array" ref="H205">IFERROR(INDEX(②金銭出納簿!$C$4:$M$564,MATCH(LARGE((②金銭出納簿!$G$4:$G$564=$A$1)*1/ROW(②金銭出納簿!$C$4:$C$564),ROWS($A$18:$A216)),1/ROW(②金銭出納簿!$C$4:$C$564),0),COLUMNS($A$5:H$5)),"")</f>
        <v/>
      </c>
      <c r="I205" s="17" t="str">
        <f t="array" ref="I205">IFERROR(INDEX(②金銭出納簿!$C$4:$M$564,MATCH(LARGE((②金銭出納簿!$G$4:$G$564=$A$1)*1/ROW(②金銭出納簿!$C$4:$C$564),ROWS($A$18:$A216)),1/ROW(②金銭出納簿!$C$4:$C$564),0),COLUMNS($A$5:I$5)),"")</f>
        <v/>
      </c>
      <c r="J205" s="16" t="str">
        <f t="array" ref="J205">IFERROR(INDEX(②金銭出納簿!$C$4:$M$564,MATCH(LARGE((②金銭出納簿!$G$4:$G$564=$A$1)*1/ROW(②金銭出納簿!$C$4:$C$564),ROWS($A$18:$A216)),1/ROW(②金銭出納簿!$C$4:$C$564),0),COLUMNS($A$5:J$5)),"")</f>
        <v/>
      </c>
      <c r="K205" s="17" t="str">
        <f t="shared" si="6"/>
        <v/>
      </c>
      <c r="L205" s="23" t="str">
        <f t="shared" si="7"/>
        <v/>
      </c>
    </row>
    <row r="206" spans="1:12" ht="20.25" customHeight="1" x14ac:dyDescent="0.15">
      <c r="A206" s="124" t="str">
        <f t="array" ref="A206">IFERROR(INDEX(②金銭出納簿!$C$4:$M$564,MATCH(LARGE((②金銭出納簿!$G$4:$G$564=$A$1)*1/ROW(②金銭出納簿!$C$4:$C$564),ROWS($A$18:$A217)),1/ROW(②金銭出納簿!$C$4:$C$564),0),COLUMNS($A$5:A$5)),"")</f>
        <v/>
      </c>
      <c r="B206" s="125" t="str">
        <f t="array" ref="B206">IFERROR(INDEX(②金銭出納簿!$C$4:$M$564,MATCH(LARGE((②金銭出納簿!$G$4:$G$564=$A$1)*1/ROW(②金銭出納簿!$C$4:$C$564),ROWS($A$18:$A217)),1/ROW(②金銭出納簿!$C$4:$C$564),0),COLUMNS($A$5:B$5)),"")</f>
        <v/>
      </c>
      <c r="C206" s="12" t="str">
        <f t="array" ref="C206">IFERROR(INDEX(②金銭出納簿!$C$4:$M$564,MATCH(LARGE((②金銭出納簿!$G$4:$G$564=$A$1)*1/ROW(②金銭出納簿!$C$4:$C$564),ROWS($A$18:$A217)),1/ROW(②金銭出納簿!$C$4:$C$564),0),COLUMNS($A$5:C$5)),"")</f>
        <v/>
      </c>
      <c r="D206" s="12" t="str">
        <f t="array" ref="D206">IFERROR(INDEX(②金銭出納簿!$C$4:$M$564,MATCH(LARGE((②金銭出納簿!$G$4:$G$564=$A$1)*1/ROW(②金銭出納簿!$C$4:$C$564),ROWS($A$18:$A217)),1/ROW(②金銭出納簿!$C$4:$C$564),0),COLUMNS($A$5:D$5)),"")</f>
        <v/>
      </c>
      <c r="E206" s="12" t="str">
        <f t="array" ref="E206">IFERROR(INDEX(②金銭出納簿!$C$4:$M$564,MATCH(LARGE((②金銭出納簿!$G$4:$G$564=$A$1)*1/ROW(②金銭出納簿!$C$4:$C$564),ROWS($A$18:$A217)),1/ROW(②金銭出納簿!$C$4:$C$564),0),COLUMNS($A$5:E$5)),"")</f>
        <v/>
      </c>
      <c r="F206" s="134" t="str">
        <f t="array" ref="F206">IFERROR(INDEX(②金銭出納簿!$C$4:$M$564,MATCH(LARGE((②金銭出納簿!$G$4:$G$564=$A$1)*1/ROW(②金銭出納簿!$C$4:$C$564),ROWS($A$18:$A217)),1/ROW(②金銭出納簿!$C$4:$C$564),0),COLUMNS($A$5:F$5)),"")</f>
        <v/>
      </c>
      <c r="G206" s="134" t="str">
        <f t="array" ref="G206">IFERROR(INDEX(②金銭出納簿!$C$4:$M$564,MATCH(LARGE((②金銭出納簿!$G$4:$G$564=$A$1)*1/ROW(②金銭出納簿!$C$4:$C$564),ROWS($A$18:$A217)),1/ROW(②金銭出納簿!$C$4:$C$564),0),COLUMNS($A$5:G$5)),"")</f>
        <v/>
      </c>
      <c r="H206" s="15" t="str">
        <f t="array" ref="H206">IFERROR(INDEX(②金銭出納簿!$C$4:$M$564,MATCH(LARGE((②金銭出納簿!$G$4:$G$564=$A$1)*1/ROW(②金銭出納簿!$C$4:$C$564),ROWS($A$18:$A217)),1/ROW(②金銭出納簿!$C$4:$C$564),0),COLUMNS($A$5:H$5)),"")</f>
        <v/>
      </c>
      <c r="I206" s="17" t="str">
        <f t="array" ref="I206">IFERROR(INDEX(②金銭出納簿!$C$4:$M$564,MATCH(LARGE((②金銭出納簿!$G$4:$G$564=$A$1)*1/ROW(②金銭出納簿!$C$4:$C$564),ROWS($A$18:$A217)),1/ROW(②金銭出納簿!$C$4:$C$564),0),COLUMNS($A$5:I$5)),"")</f>
        <v/>
      </c>
      <c r="J206" s="16" t="str">
        <f t="array" ref="J206">IFERROR(INDEX(②金銭出納簿!$C$4:$M$564,MATCH(LARGE((②金銭出納簿!$G$4:$G$564=$A$1)*1/ROW(②金銭出納簿!$C$4:$C$564),ROWS($A$18:$A217)),1/ROW(②金銭出納簿!$C$4:$C$564),0),COLUMNS($A$5:J$5)),"")</f>
        <v/>
      </c>
      <c r="K206" s="17" t="str">
        <f t="shared" si="6"/>
        <v/>
      </c>
      <c r="L206" s="23" t="str">
        <f t="shared" si="7"/>
        <v/>
      </c>
    </row>
    <row r="207" spans="1:12" ht="20.25" customHeight="1" x14ac:dyDescent="0.15">
      <c r="A207" s="124" t="str">
        <f t="array" ref="A207">IFERROR(INDEX(②金銭出納簿!$C$4:$M$564,MATCH(LARGE((②金銭出納簿!$G$4:$G$564=$A$1)*1/ROW(②金銭出納簿!$C$4:$C$564),ROWS($A$18:$A218)),1/ROW(②金銭出納簿!$C$4:$C$564),0),COLUMNS($A$5:A$5)),"")</f>
        <v/>
      </c>
      <c r="B207" s="125" t="str">
        <f t="array" ref="B207">IFERROR(INDEX(②金銭出納簿!$C$4:$M$564,MATCH(LARGE((②金銭出納簿!$G$4:$G$564=$A$1)*1/ROW(②金銭出納簿!$C$4:$C$564),ROWS($A$18:$A218)),1/ROW(②金銭出納簿!$C$4:$C$564),0),COLUMNS($A$5:B$5)),"")</f>
        <v/>
      </c>
      <c r="C207" s="12" t="str">
        <f t="array" ref="C207">IFERROR(INDEX(②金銭出納簿!$C$4:$M$564,MATCH(LARGE((②金銭出納簿!$G$4:$G$564=$A$1)*1/ROW(②金銭出納簿!$C$4:$C$564),ROWS($A$18:$A218)),1/ROW(②金銭出納簿!$C$4:$C$564),0),COLUMNS($A$5:C$5)),"")</f>
        <v/>
      </c>
      <c r="D207" s="12" t="str">
        <f t="array" ref="D207">IFERROR(INDEX(②金銭出納簿!$C$4:$M$564,MATCH(LARGE((②金銭出納簿!$G$4:$G$564=$A$1)*1/ROW(②金銭出納簿!$C$4:$C$564),ROWS($A$18:$A218)),1/ROW(②金銭出納簿!$C$4:$C$564),0),COLUMNS($A$5:D$5)),"")</f>
        <v/>
      </c>
      <c r="E207" s="12" t="str">
        <f t="array" ref="E207">IFERROR(INDEX(②金銭出納簿!$C$4:$M$564,MATCH(LARGE((②金銭出納簿!$G$4:$G$564=$A$1)*1/ROW(②金銭出納簿!$C$4:$C$564),ROWS($A$18:$A218)),1/ROW(②金銭出納簿!$C$4:$C$564),0),COLUMNS($A$5:E$5)),"")</f>
        <v/>
      </c>
      <c r="F207" s="134" t="str">
        <f t="array" ref="F207">IFERROR(INDEX(②金銭出納簿!$C$4:$M$564,MATCH(LARGE((②金銭出納簿!$G$4:$G$564=$A$1)*1/ROW(②金銭出納簿!$C$4:$C$564),ROWS($A$18:$A218)),1/ROW(②金銭出納簿!$C$4:$C$564),0),COLUMNS($A$5:F$5)),"")</f>
        <v/>
      </c>
      <c r="G207" s="134" t="str">
        <f t="array" ref="G207">IFERROR(INDEX(②金銭出納簿!$C$4:$M$564,MATCH(LARGE((②金銭出納簿!$G$4:$G$564=$A$1)*1/ROW(②金銭出納簿!$C$4:$C$564),ROWS($A$18:$A218)),1/ROW(②金銭出納簿!$C$4:$C$564),0),COLUMNS($A$5:G$5)),"")</f>
        <v/>
      </c>
      <c r="H207" s="15" t="str">
        <f t="array" ref="H207">IFERROR(INDEX(②金銭出納簿!$C$4:$M$564,MATCH(LARGE((②金銭出納簿!$G$4:$G$564=$A$1)*1/ROW(②金銭出納簿!$C$4:$C$564),ROWS($A$18:$A218)),1/ROW(②金銭出納簿!$C$4:$C$564),0),COLUMNS($A$5:H$5)),"")</f>
        <v/>
      </c>
      <c r="I207" s="17" t="str">
        <f t="array" ref="I207">IFERROR(INDEX(②金銭出納簿!$C$4:$M$564,MATCH(LARGE((②金銭出納簿!$G$4:$G$564=$A$1)*1/ROW(②金銭出納簿!$C$4:$C$564),ROWS($A$18:$A218)),1/ROW(②金銭出納簿!$C$4:$C$564),0),COLUMNS($A$5:I$5)),"")</f>
        <v/>
      </c>
      <c r="J207" s="16" t="str">
        <f t="array" ref="J207">IFERROR(INDEX(②金銭出納簿!$C$4:$M$564,MATCH(LARGE((②金銭出納簿!$G$4:$G$564=$A$1)*1/ROW(②金銭出納簿!$C$4:$C$564),ROWS($A$18:$A218)),1/ROW(②金銭出納簿!$C$4:$C$564),0),COLUMNS($A$5:J$5)),"")</f>
        <v/>
      </c>
      <c r="K207" s="17" t="str">
        <f t="shared" si="6"/>
        <v/>
      </c>
      <c r="L207" s="23" t="str">
        <f t="shared" si="7"/>
        <v/>
      </c>
    </row>
    <row r="208" spans="1:12" ht="20.25" customHeight="1" x14ac:dyDescent="0.15">
      <c r="A208" s="124" t="str">
        <f t="array" ref="A208">IFERROR(INDEX(②金銭出納簿!$C$4:$M$564,MATCH(LARGE((②金銭出納簿!$G$4:$G$564=$A$1)*1/ROW(②金銭出納簿!$C$4:$C$564),ROWS($A$18:$A219)),1/ROW(②金銭出納簿!$C$4:$C$564),0),COLUMNS($A$5:A$5)),"")</f>
        <v/>
      </c>
      <c r="B208" s="125" t="str">
        <f t="array" ref="B208">IFERROR(INDEX(②金銭出納簿!$C$4:$M$564,MATCH(LARGE((②金銭出納簿!$G$4:$G$564=$A$1)*1/ROW(②金銭出納簿!$C$4:$C$564),ROWS($A$18:$A219)),1/ROW(②金銭出納簿!$C$4:$C$564),0),COLUMNS($A$5:B$5)),"")</f>
        <v/>
      </c>
      <c r="C208" s="12" t="str">
        <f t="array" ref="C208">IFERROR(INDEX(②金銭出納簿!$C$4:$M$564,MATCH(LARGE((②金銭出納簿!$G$4:$G$564=$A$1)*1/ROW(②金銭出納簿!$C$4:$C$564),ROWS($A$18:$A219)),1/ROW(②金銭出納簿!$C$4:$C$564),0),COLUMNS($A$5:C$5)),"")</f>
        <v/>
      </c>
      <c r="D208" s="12" t="str">
        <f t="array" ref="D208">IFERROR(INDEX(②金銭出納簿!$C$4:$M$564,MATCH(LARGE((②金銭出納簿!$G$4:$G$564=$A$1)*1/ROW(②金銭出納簿!$C$4:$C$564),ROWS($A$18:$A219)),1/ROW(②金銭出納簿!$C$4:$C$564),0),COLUMNS($A$5:D$5)),"")</f>
        <v/>
      </c>
      <c r="E208" s="12" t="str">
        <f t="array" ref="E208">IFERROR(INDEX(②金銭出納簿!$C$4:$M$564,MATCH(LARGE((②金銭出納簿!$G$4:$G$564=$A$1)*1/ROW(②金銭出納簿!$C$4:$C$564),ROWS($A$18:$A219)),1/ROW(②金銭出納簿!$C$4:$C$564),0),COLUMNS($A$5:E$5)),"")</f>
        <v/>
      </c>
      <c r="F208" s="134" t="str">
        <f t="array" ref="F208">IFERROR(INDEX(②金銭出納簿!$C$4:$M$564,MATCH(LARGE((②金銭出納簿!$G$4:$G$564=$A$1)*1/ROW(②金銭出納簿!$C$4:$C$564),ROWS($A$18:$A219)),1/ROW(②金銭出納簿!$C$4:$C$564),0),COLUMNS($A$5:F$5)),"")</f>
        <v/>
      </c>
      <c r="G208" s="134" t="str">
        <f t="array" ref="G208">IFERROR(INDEX(②金銭出納簿!$C$4:$M$564,MATCH(LARGE((②金銭出納簿!$G$4:$G$564=$A$1)*1/ROW(②金銭出納簿!$C$4:$C$564),ROWS($A$18:$A219)),1/ROW(②金銭出納簿!$C$4:$C$564),0),COLUMNS($A$5:G$5)),"")</f>
        <v/>
      </c>
      <c r="H208" s="15" t="str">
        <f t="array" ref="H208">IFERROR(INDEX(②金銭出納簿!$C$4:$M$564,MATCH(LARGE((②金銭出納簿!$G$4:$G$564=$A$1)*1/ROW(②金銭出納簿!$C$4:$C$564),ROWS($A$18:$A219)),1/ROW(②金銭出納簿!$C$4:$C$564),0),COLUMNS($A$5:H$5)),"")</f>
        <v/>
      </c>
      <c r="I208" s="17" t="str">
        <f t="array" ref="I208">IFERROR(INDEX(②金銭出納簿!$C$4:$M$564,MATCH(LARGE((②金銭出納簿!$G$4:$G$564=$A$1)*1/ROW(②金銭出納簿!$C$4:$C$564),ROWS($A$18:$A219)),1/ROW(②金銭出納簿!$C$4:$C$564),0),COLUMNS($A$5:I$5)),"")</f>
        <v/>
      </c>
      <c r="J208" s="16" t="str">
        <f t="array" ref="J208">IFERROR(INDEX(②金銭出納簿!$C$4:$M$564,MATCH(LARGE((②金銭出納簿!$G$4:$G$564=$A$1)*1/ROW(②金銭出納簿!$C$4:$C$564),ROWS($A$18:$A219)),1/ROW(②金銭出納簿!$C$4:$C$564),0),COLUMNS($A$5:J$5)),"")</f>
        <v/>
      </c>
      <c r="K208" s="17" t="str">
        <f t="shared" si="6"/>
        <v/>
      </c>
      <c r="L208" s="23" t="str">
        <f t="shared" si="7"/>
        <v/>
      </c>
    </row>
    <row r="209" spans="1:12" ht="20.25" customHeight="1" x14ac:dyDescent="0.15">
      <c r="A209" s="124" t="str">
        <f t="array" ref="A209">IFERROR(INDEX(②金銭出納簿!$C$4:$M$564,MATCH(LARGE((②金銭出納簿!$G$4:$G$564=$A$1)*1/ROW(②金銭出納簿!$C$4:$C$564),ROWS($A$18:$A220)),1/ROW(②金銭出納簿!$C$4:$C$564),0),COLUMNS($A$5:A$5)),"")</f>
        <v/>
      </c>
      <c r="B209" s="125" t="str">
        <f t="array" ref="B209">IFERROR(INDEX(②金銭出納簿!$C$4:$M$564,MATCH(LARGE((②金銭出納簿!$G$4:$G$564=$A$1)*1/ROW(②金銭出納簿!$C$4:$C$564),ROWS($A$18:$A220)),1/ROW(②金銭出納簿!$C$4:$C$564),0),COLUMNS($A$5:B$5)),"")</f>
        <v/>
      </c>
      <c r="C209" s="12" t="str">
        <f t="array" ref="C209">IFERROR(INDEX(②金銭出納簿!$C$4:$M$564,MATCH(LARGE((②金銭出納簿!$G$4:$G$564=$A$1)*1/ROW(②金銭出納簿!$C$4:$C$564),ROWS($A$18:$A220)),1/ROW(②金銭出納簿!$C$4:$C$564),0),COLUMNS($A$5:C$5)),"")</f>
        <v/>
      </c>
      <c r="D209" s="12" t="str">
        <f t="array" ref="D209">IFERROR(INDEX(②金銭出納簿!$C$4:$M$564,MATCH(LARGE((②金銭出納簿!$G$4:$G$564=$A$1)*1/ROW(②金銭出納簿!$C$4:$C$564),ROWS($A$18:$A220)),1/ROW(②金銭出納簿!$C$4:$C$564),0),COLUMNS($A$5:D$5)),"")</f>
        <v/>
      </c>
      <c r="E209" s="12" t="str">
        <f t="array" ref="E209">IFERROR(INDEX(②金銭出納簿!$C$4:$M$564,MATCH(LARGE((②金銭出納簿!$G$4:$G$564=$A$1)*1/ROW(②金銭出納簿!$C$4:$C$564),ROWS($A$18:$A220)),1/ROW(②金銭出納簿!$C$4:$C$564),0),COLUMNS($A$5:E$5)),"")</f>
        <v/>
      </c>
      <c r="F209" s="134" t="str">
        <f t="array" ref="F209">IFERROR(INDEX(②金銭出納簿!$C$4:$M$564,MATCH(LARGE((②金銭出納簿!$G$4:$G$564=$A$1)*1/ROW(②金銭出納簿!$C$4:$C$564),ROWS($A$18:$A220)),1/ROW(②金銭出納簿!$C$4:$C$564),0),COLUMNS($A$5:F$5)),"")</f>
        <v/>
      </c>
      <c r="G209" s="134" t="str">
        <f t="array" ref="G209">IFERROR(INDEX(②金銭出納簿!$C$4:$M$564,MATCH(LARGE((②金銭出納簿!$G$4:$G$564=$A$1)*1/ROW(②金銭出納簿!$C$4:$C$564),ROWS($A$18:$A220)),1/ROW(②金銭出納簿!$C$4:$C$564),0),COLUMNS($A$5:G$5)),"")</f>
        <v/>
      </c>
      <c r="H209" s="15" t="str">
        <f t="array" ref="H209">IFERROR(INDEX(②金銭出納簿!$C$4:$M$564,MATCH(LARGE((②金銭出納簿!$G$4:$G$564=$A$1)*1/ROW(②金銭出納簿!$C$4:$C$564),ROWS($A$18:$A220)),1/ROW(②金銭出納簿!$C$4:$C$564),0),COLUMNS($A$5:H$5)),"")</f>
        <v/>
      </c>
      <c r="I209" s="17" t="str">
        <f t="array" ref="I209">IFERROR(INDEX(②金銭出納簿!$C$4:$M$564,MATCH(LARGE((②金銭出納簿!$G$4:$G$564=$A$1)*1/ROW(②金銭出納簿!$C$4:$C$564),ROWS($A$18:$A220)),1/ROW(②金銭出納簿!$C$4:$C$564),0),COLUMNS($A$5:I$5)),"")</f>
        <v/>
      </c>
      <c r="J209" s="16" t="str">
        <f t="array" ref="J209">IFERROR(INDEX(②金銭出納簿!$C$4:$M$564,MATCH(LARGE((②金銭出納簿!$G$4:$G$564=$A$1)*1/ROW(②金銭出納簿!$C$4:$C$564),ROWS($A$18:$A220)),1/ROW(②金銭出納簿!$C$4:$C$564),0),COLUMNS($A$5:J$5)),"")</f>
        <v/>
      </c>
      <c r="K209" s="17" t="str">
        <f t="shared" si="6"/>
        <v/>
      </c>
      <c r="L209" s="23" t="str">
        <f t="shared" si="7"/>
        <v/>
      </c>
    </row>
    <row r="210" spans="1:12" ht="20.25" customHeight="1" x14ac:dyDescent="0.15">
      <c r="A210" s="124" t="str">
        <f t="array" ref="A210">IFERROR(INDEX(②金銭出納簿!$C$4:$M$564,MATCH(LARGE((②金銭出納簿!$G$4:$G$564=$A$1)*1/ROW(②金銭出納簿!$C$4:$C$564),ROWS($A$18:$A221)),1/ROW(②金銭出納簿!$C$4:$C$564),0),COLUMNS($A$5:A$5)),"")</f>
        <v/>
      </c>
      <c r="B210" s="125" t="str">
        <f t="array" ref="B210">IFERROR(INDEX(②金銭出納簿!$C$4:$M$564,MATCH(LARGE((②金銭出納簿!$G$4:$G$564=$A$1)*1/ROW(②金銭出納簿!$C$4:$C$564),ROWS($A$18:$A221)),1/ROW(②金銭出納簿!$C$4:$C$564),0),COLUMNS($A$5:B$5)),"")</f>
        <v/>
      </c>
      <c r="C210" s="12" t="str">
        <f t="array" ref="C210">IFERROR(INDEX(②金銭出納簿!$C$4:$M$564,MATCH(LARGE((②金銭出納簿!$G$4:$G$564=$A$1)*1/ROW(②金銭出納簿!$C$4:$C$564),ROWS($A$18:$A221)),1/ROW(②金銭出納簿!$C$4:$C$564),0),COLUMNS($A$5:C$5)),"")</f>
        <v/>
      </c>
      <c r="D210" s="12" t="str">
        <f t="array" ref="D210">IFERROR(INDEX(②金銭出納簿!$C$4:$M$564,MATCH(LARGE((②金銭出納簿!$G$4:$G$564=$A$1)*1/ROW(②金銭出納簿!$C$4:$C$564),ROWS($A$18:$A221)),1/ROW(②金銭出納簿!$C$4:$C$564),0),COLUMNS($A$5:D$5)),"")</f>
        <v/>
      </c>
      <c r="E210" s="12" t="str">
        <f t="array" ref="E210">IFERROR(INDEX(②金銭出納簿!$C$4:$M$564,MATCH(LARGE((②金銭出納簿!$G$4:$G$564=$A$1)*1/ROW(②金銭出納簿!$C$4:$C$564),ROWS($A$18:$A221)),1/ROW(②金銭出納簿!$C$4:$C$564),0),COLUMNS($A$5:E$5)),"")</f>
        <v/>
      </c>
      <c r="F210" s="134" t="str">
        <f t="array" ref="F210">IFERROR(INDEX(②金銭出納簿!$C$4:$M$564,MATCH(LARGE((②金銭出納簿!$G$4:$G$564=$A$1)*1/ROW(②金銭出納簿!$C$4:$C$564),ROWS($A$18:$A221)),1/ROW(②金銭出納簿!$C$4:$C$564),0),COLUMNS($A$5:F$5)),"")</f>
        <v/>
      </c>
      <c r="G210" s="134" t="str">
        <f t="array" ref="G210">IFERROR(INDEX(②金銭出納簿!$C$4:$M$564,MATCH(LARGE((②金銭出納簿!$G$4:$G$564=$A$1)*1/ROW(②金銭出納簿!$C$4:$C$564),ROWS($A$18:$A221)),1/ROW(②金銭出納簿!$C$4:$C$564),0),COLUMNS($A$5:G$5)),"")</f>
        <v/>
      </c>
      <c r="H210" s="15" t="str">
        <f t="array" ref="H210">IFERROR(INDEX(②金銭出納簿!$C$4:$M$564,MATCH(LARGE((②金銭出納簿!$G$4:$G$564=$A$1)*1/ROW(②金銭出納簿!$C$4:$C$564),ROWS($A$18:$A221)),1/ROW(②金銭出納簿!$C$4:$C$564),0),COLUMNS($A$5:H$5)),"")</f>
        <v/>
      </c>
      <c r="I210" s="17" t="str">
        <f t="array" ref="I210">IFERROR(INDEX(②金銭出納簿!$C$4:$M$564,MATCH(LARGE((②金銭出納簿!$G$4:$G$564=$A$1)*1/ROW(②金銭出納簿!$C$4:$C$564),ROWS($A$18:$A221)),1/ROW(②金銭出納簿!$C$4:$C$564),0),COLUMNS($A$5:I$5)),"")</f>
        <v/>
      </c>
      <c r="J210" s="16" t="str">
        <f t="array" ref="J210">IFERROR(INDEX(②金銭出納簿!$C$4:$M$564,MATCH(LARGE((②金銭出納簿!$G$4:$G$564=$A$1)*1/ROW(②金銭出納簿!$C$4:$C$564),ROWS($A$18:$A221)),1/ROW(②金銭出納簿!$C$4:$C$564),0),COLUMNS($A$5:J$5)),"")</f>
        <v/>
      </c>
      <c r="K210" s="17" t="str">
        <f t="shared" si="6"/>
        <v/>
      </c>
      <c r="L210" s="23" t="str">
        <f t="shared" si="7"/>
        <v/>
      </c>
    </row>
    <row r="211" spans="1:12" ht="20.25" customHeight="1" x14ac:dyDescent="0.15">
      <c r="A211" s="124" t="str">
        <f t="array" ref="A211">IFERROR(INDEX(②金銭出納簿!$C$4:$M$564,MATCH(LARGE((②金銭出納簿!$G$4:$G$564=$A$1)*1/ROW(②金銭出納簿!$C$4:$C$564),ROWS($A$18:$A222)),1/ROW(②金銭出納簿!$C$4:$C$564),0),COLUMNS($A$5:A$5)),"")</f>
        <v/>
      </c>
      <c r="B211" s="125" t="str">
        <f t="array" ref="B211">IFERROR(INDEX(②金銭出納簿!$C$4:$M$564,MATCH(LARGE((②金銭出納簿!$G$4:$G$564=$A$1)*1/ROW(②金銭出納簿!$C$4:$C$564),ROWS($A$18:$A222)),1/ROW(②金銭出納簿!$C$4:$C$564),0),COLUMNS($A$5:B$5)),"")</f>
        <v/>
      </c>
      <c r="C211" s="12" t="str">
        <f t="array" ref="C211">IFERROR(INDEX(②金銭出納簿!$C$4:$M$564,MATCH(LARGE((②金銭出納簿!$G$4:$G$564=$A$1)*1/ROW(②金銭出納簿!$C$4:$C$564),ROWS($A$18:$A222)),1/ROW(②金銭出納簿!$C$4:$C$564),0),COLUMNS($A$5:C$5)),"")</f>
        <v/>
      </c>
      <c r="D211" s="12" t="str">
        <f t="array" ref="D211">IFERROR(INDEX(②金銭出納簿!$C$4:$M$564,MATCH(LARGE((②金銭出納簿!$G$4:$G$564=$A$1)*1/ROW(②金銭出納簿!$C$4:$C$564),ROWS($A$18:$A222)),1/ROW(②金銭出納簿!$C$4:$C$564),0),COLUMNS($A$5:D$5)),"")</f>
        <v/>
      </c>
      <c r="E211" s="12" t="str">
        <f t="array" ref="E211">IFERROR(INDEX(②金銭出納簿!$C$4:$M$564,MATCH(LARGE((②金銭出納簿!$G$4:$G$564=$A$1)*1/ROW(②金銭出納簿!$C$4:$C$564),ROWS($A$18:$A222)),1/ROW(②金銭出納簿!$C$4:$C$564),0),COLUMNS($A$5:E$5)),"")</f>
        <v/>
      </c>
      <c r="F211" s="134" t="str">
        <f t="array" ref="F211">IFERROR(INDEX(②金銭出納簿!$C$4:$M$564,MATCH(LARGE((②金銭出納簿!$G$4:$G$564=$A$1)*1/ROW(②金銭出納簿!$C$4:$C$564),ROWS($A$18:$A222)),1/ROW(②金銭出納簿!$C$4:$C$564),0),COLUMNS($A$5:F$5)),"")</f>
        <v/>
      </c>
      <c r="G211" s="134" t="str">
        <f t="array" ref="G211">IFERROR(INDEX(②金銭出納簿!$C$4:$M$564,MATCH(LARGE((②金銭出納簿!$G$4:$G$564=$A$1)*1/ROW(②金銭出納簿!$C$4:$C$564),ROWS($A$18:$A222)),1/ROW(②金銭出納簿!$C$4:$C$564),0),COLUMNS($A$5:G$5)),"")</f>
        <v/>
      </c>
      <c r="H211" s="15" t="str">
        <f t="array" ref="H211">IFERROR(INDEX(②金銭出納簿!$C$4:$M$564,MATCH(LARGE((②金銭出納簿!$G$4:$G$564=$A$1)*1/ROW(②金銭出納簿!$C$4:$C$564),ROWS($A$18:$A222)),1/ROW(②金銭出納簿!$C$4:$C$564),0),COLUMNS($A$5:H$5)),"")</f>
        <v/>
      </c>
      <c r="I211" s="17" t="str">
        <f t="array" ref="I211">IFERROR(INDEX(②金銭出納簿!$C$4:$M$564,MATCH(LARGE((②金銭出納簿!$G$4:$G$564=$A$1)*1/ROW(②金銭出納簿!$C$4:$C$564),ROWS($A$18:$A222)),1/ROW(②金銭出納簿!$C$4:$C$564),0),COLUMNS($A$5:I$5)),"")</f>
        <v/>
      </c>
      <c r="J211" s="16" t="str">
        <f t="array" ref="J211">IFERROR(INDEX(②金銭出納簿!$C$4:$M$564,MATCH(LARGE((②金銭出納簿!$G$4:$G$564=$A$1)*1/ROW(②金銭出納簿!$C$4:$C$564),ROWS($A$18:$A222)),1/ROW(②金銭出納簿!$C$4:$C$564),0),COLUMNS($A$5:J$5)),"")</f>
        <v/>
      </c>
      <c r="K211" s="17" t="str">
        <f t="shared" si="6"/>
        <v/>
      </c>
      <c r="L211" s="23" t="str">
        <f t="shared" si="7"/>
        <v/>
      </c>
    </row>
    <row r="212" spans="1:12" ht="20.25" customHeight="1" x14ac:dyDescent="0.15">
      <c r="A212" s="124" t="str">
        <f t="array" ref="A212">IFERROR(INDEX(②金銭出納簿!$C$4:$M$564,MATCH(LARGE((②金銭出納簿!$G$4:$G$564=$A$1)*1/ROW(②金銭出納簿!$C$4:$C$564),ROWS($A$18:$A223)),1/ROW(②金銭出納簿!$C$4:$C$564),0),COLUMNS($A$5:A$5)),"")</f>
        <v/>
      </c>
      <c r="B212" s="125" t="str">
        <f t="array" ref="B212">IFERROR(INDEX(②金銭出納簿!$C$4:$M$564,MATCH(LARGE((②金銭出納簿!$G$4:$G$564=$A$1)*1/ROW(②金銭出納簿!$C$4:$C$564),ROWS($A$18:$A223)),1/ROW(②金銭出納簿!$C$4:$C$564),0),COLUMNS($A$5:B$5)),"")</f>
        <v/>
      </c>
      <c r="C212" s="12" t="str">
        <f t="array" ref="C212">IFERROR(INDEX(②金銭出納簿!$C$4:$M$564,MATCH(LARGE((②金銭出納簿!$G$4:$G$564=$A$1)*1/ROW(②金銭出納簿!$C$4:$C$564),ROWS($A$18:$A223)),1/ROW(②金銭出納簿!$C$4:$C$564),0),COLUMNS($A$5:C$5)),"")</f>
        <v/>
      </c>
      <c r="D212" s="12" t="str">
        <f t="array" ref="D212">IFERROR(INDEX(②金銭出納簿!$C$4:$M$564,MATCH(LARGE((②金銭出納簿!$G$4:$G$564=$A$1)*1/ROW(②金銭出納簿!$C$4:$C$564),ROWS($A$18:$A223)),1/ROW(②金銭出納簿!$C$4:$C$564),0),COLUMNS($A$5:D$5)),"")</f>
        <v/>
      </c>
      <c r="E212" s="12" t="str">
        <f t="array" ref="E212">IFERROR(INDEX(②金銭出納簿!$C$4:$M$564,MATCH(LARGE((②金銭出納簿!$G$4:$G$564=$A$1)*1/ROW(②金銭出納簿!$C$4:$C$564),ROWS($A$18:$A223)),1/ROW(②金銭出納簿!$C$4:$C$564),0),COLUMNS($A$5:E$5)),"")</f>
        <v/>
      </c>
      <c r="F212" s="134" t="str">
        <f t="array" ref="F212">IFERROR(INDEX(②金銭出納簿!$C$4:$M$564,MATCH(LARGE((②金銭出納簿!$G$4:$G$564=$A$1)*1/ROW(②金銭出納簿!$C$4:$C$564),ROWS($A$18:$A223)),1/ROW(②金銭出納簿!$C$4:$C$564),0),COLUMNS($A$5:F$5)),"")</f>
        <v/>
      </c>
      <c r="G212" s="134" t="str">
        <f t="array" ref="G212">IFERROR(INDEX(②金銭出納簿!$C$4:$M$564,MATCH(LARGE((②金銭出納簿!$G$4:$G$564=$A$1)*1/ROW(②金銭出納簿!$C$4:$C$564),ROWS($A$18:$A223)),1/ROW(②金銭出納簿!$C$4:$C$564),0),COLUMNS($A$5:G$5)),"")</f>
        <v/>
      </c>
      <c r="H212" s="15" t="str">
        <f t="array" ref="H212">IFERROR(INDEX(②金銭出納簿!$C$4:$M$564,MATCH(LARGE((②金銭出納簿!$G$4:$G$564=$A$1)*1/ROW(②金銭出納簿!$C$4:$C$564),ROWS($A$18:$A223)),1/ROW(②金銭出納簿!$C$4:$C$564),0),COLUMNS($A$5:H$5)),"")</f>
        <v/>
      </c>
      <c r="I212" s="17" t="str">
        <f t="array" ref="I212">IFERROR(INDEX(②金銭出納簿!$C$4:$M$564,MATCH(LARGE((②金銭出納簿!$G$4:$G$564=$A$1)*1/ROW(②金銭出納簿!$C$4:$C$564),ROWS($A$18:$A223)),1/ROW(②金銭出納簿!$C$4:$C$564),0),COLUMNS($A$5:I$5)),"")</f>
        <v/>
      </c>
      <c r="J212" s="16" t="str">
        <f t="array" ref="J212">IFERROR(INDEX(②金銭出納簿!$C$4:$M$564,MATCH(LARGE((②金銭出納簿!$G$4:$G$564=$A$1)*1/ROW(②金銭出納簿!$C$4:$C$564),ROWS($A$18:$A223)),1/ROW(②金銭出納簿!$C$4:$C$564),0),COLUMNS($A$5:J$5)),"")</f>
        <v/>
      </c>
      <c r="K212" s="17" t="str">
        <f t="shared" si="6"/>
        <v/>
      </c>
      <c r="L212" s="23" t="str">
        <f t="shared" si="7"/>
        <v/>
      </c>
    </row>
    <row r="213" spans="1:12" ht="20.25" customHeight="1" x14ac:dyDescent="0.15">
      <c r="A213" s="124" t="str">
        <f t="array" ref="A213">IFERROR(INDEX(②金銭出納簿!$C$4:$M$564,MATCH(LARGE((②金銭出納簿!$G$4:$G$564=$A$1)*1/ROW(②金銭出納簿!$C$4:$C$564),ROWS($A$18:$A224)),1/ROW(②金銭出納簿!$C$4:$C$564),0),COLUMNS($A$5:A$5)),"")</f>
        <v/>
      </c>
      <c r="B213" s="125" t="str">
        <f t="array" ref="B213">IFERROR(INDEX(②金銭出納簿!$C$4:$M$564,MATCH(LARGE((②金銭出納簿!$G$4:$G$564=$A$1)*1/ROW(②金銭出納簿!$C$4:$C$564),ROWS($A$18:$A224)),1/ROW(②金銭出納簿!$C$4:$C$564),0),COLUMNS($A$5:B$5)),"")</f>
        <v/>
      </c>
      <c r="C213" s="12" t="str">
        <f t="array" ref="C213">IFERROR(INDEX(②金銭出納簿!$C$4:$M$564,MATCH(LARGE((②金銭出納簿!$G$4:$G$564=$A$1)*1/ROW(②金銭出納簿!$C$4:$C$564),ROWS($A$18:$A224)),1/ROW(②金銭出納簿!$C$4:$C$564),0),COLUMNS($A$5:C$5)),"")</f>
        <v/>
      </c>
      <c r="D213" s="12" t="str">
        <f t="array" ref="D213">IFERROR(INDEX(②金銭出納簿!$C$4:$M$564,MATCH(LARGE((②金銭出納簿!$G$4:$G$564=$A$1)*1/ROW(②金銭出納簿!$C$4:$C$564),ROWS($A$18:$A224)),1/ROW(②金銭出納簿!$C$4:$C$564),0),COLUMNS($A$5:D$5)),"")</f>
        <v/>
      </c>
      <c r="E213" s="12" t="str">
        <f t="array" ref="E213">IFERROR(INDEX(②金銭出納簿!$C$4:$M$564,MATCH(LARGE((②金銭出納簿!$G$4:$G$564=$A$1)*1/ROW(②金銭出納簿!$C$4:$C$564),ROWS($A$18:$A224)),1/ROW(②金銭出納簿!$C$4:$C$564),0),COLUMNS($A$5:E$5)),"")</f>
        <v/>
      </c>
      <c r="F213" s="134" t="str">
        <f t="array" ref="F213">IFERROR(INDEX(②金銭出納簿!$C$4:$M$564,MATCH(LARGE((②金銭出納簿!$G$4:$G$564=$A$1)*1/ROW(②金銭出納簿!$C$4:$C$564),ROWS($A$18:$A224)),1/ROW(②金銭出納簿!$C$4:$C$564),0),COLUMNS($A$5:F$5)),"")</f>
        <v/>
      </c>
      <c r="G213" s="134" t="str">
        <f t="array" ref="G213">IFERROR(INDEX(②金銭出納簿!$C$4:$M$564,MATCH(LARGE((②金銭出納簿!$G$4:$G$564=$A$1)*1/ROW(②金銭出納簿!$C$4:$C$564),ROWS($A$18:$A224)),1/ROW(②金銭出納簿!$C$4:$C$564),0),COLUMNS($A$5:G$5)),"")</f>
        <v/>
      </c>
      <c r="H213" s="15" t="str">
        <f t="array" ref="H213">IFERROR(INDEX(②金銭出納簿!$C$4:$M$564,MATCH(LARGE((②金銭出納簿!$G$4:$G$564=$A$1)*1/ROW(②金銭出納簿!$C$4:$C$564),ROWS($A$18:$A224)),1/ROW(②金銭出納簿!$C$4:$C$564),0),COLUMNS($A$5:H$5)),"")</f>
        <v/>
      </c>
      <c r="I213" s="17" t="str">
        <f t="array" ref="I213">IFERROR(INDEX(②金銭出納簿!$C$4:$M$564,MATCH(LARGE((②金銭出納簿!$G$4:$G$564=$A$1)*1/ROW(②金銭出納簿!$C$4:$C$564),ROWS($A$18:$A224)),1/ROW(②金銭出納簿!$C$4:$C$564),0),COLUMNS($A$5:I$5)),"")</f>
        <v/>
      </c>
      <c r="J213" s="16" t="str">
        <f t="array" ref="J213">IFERROR(INDEX(②金銭出納簿!$C$4:$M$564,MATCH(LARGE((②金銭出納簿!$G$4:$G$564=$A$1)*1/ROW(②金銭出納簿!$C$4:$C$564),ROWS($A$18:$A224)),1/ROW(②金銭出納簿!$C$4:$C$564),0),COLUMNS($A$5:J$5)),"")</f>
        <v/>
      </c>
      <c r="K213" s="17" t="str">
        <f t="shared" si="6"/>
        <v/>
      </c>
      <c r="L213" s="23" t="str">
        <f t="shared" si="7"/>
        <v/>
      </c>
    </row>
    <row r="214" spans="1:12" ht="20.25" customHeight="1" x14ac:dyDescent="0.15">
      <c r="A214" s="124" t="str">
        <f t="array" ref="A214">IFERROR(INDEX(②金銭出納簿!$C$4:$M$564,MATCH(LARGE((②金銭出納簿!$G$4:$G$564=$A$1)*1/ROW(②金銭出納簿!$C$4:$C$564),ROWS($A$18:$A225)),1/ROW(②金銭出納簿!$C$4:$C$564),0),COLUMNS($A$5:A$5)),"")</f>
        <v/>
      </c>
      <c r="B214" s="125" t="str">
        <f t="array" ref="B214">IFERROR(INDEX(②金銭出納簿!$C$4:$M$564,MATCH(LARGE((②金銭出納簿!$G$4:$G$564=$A$1)*1/ROW(②金銭出納簿!$C$4:$C$564),ROWS($A$18:$A225)),1/ROW(②金銭出納簿!$C$4:$C$564),0),COLUMNS($A$5:B$5)),"")</f>
        <v/>
      </c>
      <c r="C214" s="12" t="str">
        <f t="array" ref="C214">IFERROR(INDEX(②金銭出納簿!$C$4:$M$564,MATCH(LARGE((②金銭出納簿!$G$4:$G$564=$A$1)*1/ROW(②金銭出納簿!$C$4:$C$564),ROWS($A$18:$A225)),1/ROW(②金銭出納簿!$C$4:$C$564),0),COLUMNS($A$5:C$5)),"")</f>
        <v/>
      </c>
      <c r="D214" s="12" t="str">
        <f t="array" ref="D214">IFERROR(INDEX(②金銭出納簿!$C$4:$M$564,MATCH(LARGE((②金銭出納簿!$G$4:$G$564=$A$1)*1/ROW(②金銭出納簿!$C$4:$C$564),ROWS($A$18:$A225)),1/ROW(②金銭出納簿!$C$4:$C$564),0),COLUMNS($A$5:D$5)),"")</f>
        <v/>
      </c>
      <c r="E214" s="12" t="str">
        <f t="array" ref="E214">IFERROR(INDEX(②金銭出納簿!$C$4:$M$564,MATCH(LARGE((②金銭出納簿!$G$4:$G$564=$A$1)*1/ROW(②金銭出納簿!$C$4:$C$564),ROWS($A$18:$A225)),1/ROW(②金銭出納簿!$C$4:$C$564),0),COLUMNS($A$5:E$5)),"")</f>
        <v/>
      </c>
      <c r="F214" s="134" t="str">
        <f t="array" ref="F214">IFERROR(INDEX(②金銭出納簿!$C$4:$M$564,MATCH(LARGE((②金銭出納簿!$G$4:$G$564=$A$1)*1/ROW(②金銭出納簿!$C$4:$C$564),ROWS($A$18:$A225)),1/ROW(②金銭出納簿!$C$4:$C$564),0),COLUMNS($A$5:F$5)),"")</f>
        <v/>
      </c>
      <c r="G214" s="134" t="str">
        <f t="array" ref="G214">IFERROR(INDEX(②金銭出納簿!$C$4:$M$564,MATCH(LARGE((②金銭出納簿!$G$4:$G$564=$A$1)*1/ROW(②金銭出納簿!$C$4:$C$564),ROWS($A$18:$A225)),1/ROW(②金銭出納簿!$C$4:$C$564),0),COLUMNS($A$5:G$5)),"")</f>
        <v/>
      </c>
      <c r="H214" s="15" t="str">
        <f t="array" ref="H214">IFERROR(INDEX(②金銭出納簿!$C$4:$M$564,MATCH(LARGE((②金銭出納簿!$G$4:$G$564=$A$1)*1/ROW(②金銭出納簿!$C$4:$C$564),ROWS($A$18:$A225)),1/ROW(②金銭出納簿!$C$4:$C$564),0),COLUMNS($A$5:H$5)),"")</f>
        <v/>
      </c>
      <c r="I214" s="17" t="str">
        <f t="array" ref="I214">IFERROR(INDEX(②金銭出納簿!$C$4:$M$564,MATCH(LARGE((②金銭出納簿!$G$4:$G$564=$A$1)*1/ROW(②金銭出納簿!$C$4:$C$564),ROWS($A$18:$A225)),1/ROW(②金銭出納簿!$C$4:$C$564),0),COLUMNS($A$5:I$5)),"")</f>
        <v/>
      </c>
      <c r="J214" s="16" t="str">
        <f t="array" ref="J214">IFERROR(INDEX(②金銭出納簿!$C$4:$M$564,MATCH(LARGE((②金銭出納簿!$G$4:$G$564=$A$1)*1/ROW(②金銭出納簿!$C$4:$C$564),ROWS($A$18:$A225)),1/ROW(②金銭出納簿!$C$4:$C$564),0),COLUMNS($A$5:J$5)),"")</f>
        <v/>
      </c>
      <c r="K214" s="17" t="str">
        <f t="shared" si="6"/>
        <v/>
      </c>
      <c r="L214" s="23" t="str">
        <f t="shared" si="7"/>
        <v/>
      </c>
    </row>
    <row r="215" spans="1:12" ht="20.25" customHeight="1" x14ac:dyDescent="0.15">
      <c r="A215" s="124" t="str">
        <f t="array" ref="A215">IFERROR(INDEX(②金銭出納簿!$C$4:$M$564,MATCH(LARGE((②金銭出納簿!$G$4:$G$564=$A$1)*1/ROW(②金銭出納簿!$C$4:$C$564),ROWS($A$18:$A226)),1/ROW(②金銭出納簿!$C$4:$C$564),0),COLUMNS($A$5:A$5)),"")</f>
        <v/>
      </c>
      <c r="B215" s="125" t="str">
        <f t="array" ref="B215">IFERROR(INDEX(②金銭出納簿!$C$4:$M$564,MATCH(LARGE((②金銭出納簿!$G$4:$G$564=$A$1)*1/ROW(②金銭出納簿!$C$4:$C$564),ROWS($A$18:$A226)),1/ROW(②金銭出納簿!$C$4:$C$564),0),COLUMNS($A$5:B$5)),"")</f>
        <v/>
      </c>
      <c r="C215" s="12" t="str">
        <f t="array" ref="C215">IFERROR(INDEX(②金銭出納簿!$C$4:$M$564,MATCH(LARGE((②金銭出納簿!$G$4:$G$564=$A$1)*1/ROW(②金銭出納簿!$C$4:$C$564),ROWS($A$18:$A226)),1/ROW(②金銭出納簿!$C$4:$C$564),0),COLUMNS($A$5:C$5)),"")</f>
        <v/>
      </c>
      <c r="D215" s="12" t="str">
        <f t="array" ref="D215">IFERROR(INDEX(②金銭出納簿!$C$4:$M$564,MATCH(LARGE((②金銭出納簿!$G$4:$G$564=$A$1)*1/ROW(②金銭出納簿!$C$4:$C$564),ROWS($A$18:$A226)),1/ROW(②金銭出納簿!$C$4:$C$564),0),COLUMNS($A$5:D$5)),"")</f>
        <v/>
      </c>
      <c r="E215" s="12" t="str">
        <f t="array" ref="E215">IFERROR(INDEX(②金銭出納簿!$C$4:$M$564,MATCH(LARGE((②金銭出納簿!$G$4:$G$564=$A$1)*1/ROW(②金銭出納簿!$C$4:$C$564),ROWS($A$18:$A226)),1/ROW(②金銭出納簿!$C$4:$C$564),0),COLUMNS($A$5:E$5)),"")</f>
        <v/>
      </c>
      <c r="F215" s="134" t="str">
        <f t="array" ref="F215">IFERROR(INDEX(②金銭出納簿!$C$4:$M$564,MATCH(LARGE((②金銭出納簿!$G$4:$G$564=$A$1)*1/ROW(②金銭出納簿!$C$4:$C$564),ROWS($A$18:$A226)),1/ROW(②金銭出納簿!$C$4:$C$564),0),COLUMNS($A$5:F$5)),"")</f>
        <v/>
      </c>
      <c r="G215" s="134" t="str">
        <f t="array" ref="G215">IFERROR(INDEX(②金銭出納簿!$C$4:$M$564,MATCH(LARGE((②金銭出納簿!$G$4:$G$564=$A$1)*1/ROW(②金銭出納簿!$C$4:$C$564),ROWS($A$18:$A226)),1/ROW(②金銭出納簿!$C$4:$C$564),0),COLUMNS($A$5:G$5)),"")</f>
        <v/>
      </c>
      <c r="H215" s="15" t="str">
        <f t="array" ref="H215">IFERROR(INDEX(②金銭出納簿!$C$4:$M$564,MATCH(LARGE((②金銭出納簿!$G$4:$G$564=$A$1)*1/ROW(②金銭出納簿!$C$4:$C$564),ROWS($A$18:$A226)),1/ROW(②金銭出納簿!$C$4:$C$564),0),COLUMNS($A$5:H$5)),"")</f>
        <v/>
      </c>
      <c r="I215" s="17" t="str">
        <f t="array" ref="I215">IFERROR(INDEX(②金銭出納簿!$C$4:$M$564,MATCH(LARGE((②金銭出納簿!$G$4:$G$564=$A$1)*1/ROW(②金銭出納簿!$C$4:$C$564),ROWS($A$18:$A226)),1/ROW(②金銭出納簿!$C$4:$C$564),0),COLUMNS($A$5:I$5)),"")</f>
        <v/>
      </c>
      <c r="J215" s="16" t="str">
        <f t="array" ref="J215">IFERROR(INDEX(②金銭出納簿!$C$4:$M$564,MATCH(LARGE((②金銭出納簿!$G$4:$G$564=$A$1)*1/ROW(②金銭出納簿!$C$4:$C$564),ROWS($A$18:$A226)),1/ROW(②金銭出納簿!$C$4:$C$564),0),COLUMNS($A$5:J$5)),"")</f>
        <v/>
      </c>
      <c r="K215" s="17" t="str">
        <f t="shared" si="6"/>
        <v/>
      </c>
      <c r="L215" s="23" t="str">
        <f t="shared" si="7"/>
        <v/>
      </c>
    </row>
    <row r="216" spans="1:12" ht="20.25" customHeight="1" x14ac:dyDescent="0.15">
      <c r="A216" s="124" t="str">
        <f t="array" ref="A216">IFERROR(INDEX(②金銭出納簿!$C$4:$M$564,MATCH(LARGE((②金銭出納簿!$G$4:$G$564=$A$1)*1/ROW(②金銭出納簿!$C$4:$C$564),ROWS($A$18:$A227)),1/ROW(②金銭出納簿!$C$4:$C$564),0),COLUMNS($A$5:A$5)),"")</f>
        <v/>
      </c>
      <c r="B216" s="125" t="str">
        <f t="array" ref="B216">IFERROR(INDEX(②金銭出納簿!$C$4:$M$564,MATCH(LARGE((②金銭出納簿!$G$4:$G$564=$A$1)*1/ROW(②金銭出納簿!$C$4:$C$564),ROWS($A$18:$A227)),1/ROW(②金銭出納簿!$C$4:$C$564),0),COLUMNS($A$5:B$5)),"")</f>
        <v/>
      </c>
      <c r="C216" s="12" t="str">
        <f t="array" ref="C216">IFERROR(INDEX(②金銭出納簿!$C$4:$M$564,MATCH(LARGE((②金銭出納簿!$G$4:$G$564=$A$1)*1/ROW(②金銭出納簿!$C$4:$C$564),ROWS($A$18:$A227)),1/ROW(②金銭出納簿!$C$4:$C$564),0),COLUMNS($A$5:C$5)),"")</f>
        <v/>
      </c>
      <c r="D216" s="12" t="str">
        <f t="array" ref="D216">IFERROR(INDEX(②金銭出納簿!$C$4:$M$564,MATCH(LARGE((②金銭出納簿!$G$4:$G$564=$A$1)*1/ROW(②金銭出納簿!$C$4:$C$564),ROWS($A$18:$A227)),1/ROW(②金銭出納簿!$C$4:$C$564),0),COLUMNS($A$5:D$5)),"")</f>
        <v/>
      </c>
      <c r="E216" s="12" t="str">
        <f t="array" ref="E216">IFERROR(INDEX(②金銭出納簿!$C$4:$M$564,MATCH(LARGE((②金銭出納簿!$G$4:$G$564=$A$1)*1/ROW(②金銭出納簿!$C$4:$C$564),ROWS($A$18:$A227)),1/ROW(②金銭出納簿!$C$4:$C$564),0),COLUMNS($A$5:E$5)),"")</f>
        <v/>
      </c>
      <c r="F216" s="134" t="str">
        <f t="array" ref="F216">IFERROR(INDEX(②金銭出納簿!$C$4:$M$564,MATCH(LARGE((②金銭出納簿!$G$4:$G$564=$A$1)*1/ROW(②金銭出納簿!$C$4:$C$564),ROWS($A$18:$A227)),1/ROW(②金銭出納簿!$C$4:$C$564),0),COLUMNS($A$5:F$5)),"")</f>
        <v/>
      </c>
      <c r="G216" s="134" t="str">
        <f t="array" ref="G216">IFERROR(INDEX(②金銭出納簿!$C$4:$M$564,MATCH(LARGE((②金銭出納簿!$G$4:$G$564=$A$1)*1/ROW(②金銭出納簿!$C$4:$C$564),ROWS($A$18:$A227)),1/ROW(②金銭出納簿!$C$4:$C$564),0),COLUMNS($A$5:G$5)),"")</f>
        <v/>
      </c>
      <c r="H216" s="15" t="str">
        <f t="array" ref="H216">IFERROR(INDEX(②金銭出納簿!$C$4:$M$564,MATCH(LARGE((②金銭出納簿!$G$4:$G$564=$A$1)*1/ROW(②金銭出納簿!$C$4:$C$564),ROWS($A$18:$A227)),1/ROW(②金銭出納簿!$C$4:$C$564),0),COLUMNS($A$5:H$5)),"")</f>
        <v/>
      </c>
      <c r="I216" s="17" t="str">
        <f t="array" ref="I216">IFERROR(INDEX(②金銭出納簿!$C$4:$M$564,MATCH(LARGE((②金銭出納簿!$G$4:$G$564=$A$1)*1/ROW(②金銭出納簿!$C$4:$C$564),ROWS($A$18:$A227)),1/ROW(②金銭出納簿!$C$4:$C$564),0),COLUMNS($A$5:I$5)),"")</f>
        <v/>
      </c>
      <c r="J216" s="16" t="str">
        <f t="array" ref="J216">IFERROR(INDEX(②金銭出納簿!$C$4:$M$564,MATCH(LARGE((②金銭出納簿!$G$4:$G$564=$A$1)*1/ROW(②金銭出納簿!$C$4:$C$564),ROWS($A$18:$A227)),1/ROW(②金銭出納簿!$C$4:$C$564),0),COLUMNS($A$5:J$5)),"")</f>
        <v/>
      </c>
      <c r="K216" s="17" t="str">
        <f t="shared" si="6"/>
        <v/>
      </c>
      <c r="L216" s="23" t="str">
        <f t="shared" si="7"/>
        <v/>
      </c>
    </row>
    <row r="217" spans="1:12" ht="20.25" customHeight="1" x14ac:dyDescent="0.15">
      <c r="A217" s="124" t="str">
        <f t="array" ref="A217">IFERROR(INDEX(②金銭出納簿!$C$4:$M$564,MATCH(LARGE((②金銭出納簿!$G$4:$G$564=$A$1)*1/ROW(②金銭出納簿!$C$4:$C$564),ROWS($A$18:$A228)),1/ROW(②金銭出納簿!$C$4:$C$564),0),COLUMNS($A$5:A$5)),"")</f>
        <v/>
      </c>
      <c r="B217" s="125" t="str">
        <f t="array" ref="B217">IFERROR(INDEX(②金銭出納簿!$C$4:$M$564,MATCH(LARGE((②金銭出納簿!$G$4:$G$564=$A$1)*1/ROW(②金銭出納簿!$C$4:$C$564),ROWS($A$18:$A228)),1/ROW(②金銭出納簿!$C$4:$C$564),0),COLUMNS($A$5:B$5)),"")</f>
        <v/>
      </c>
      <c r="C217" s="12" t="str">
        <f t="array" ref="C217">IFERROR(INDEX(②金銭出納簿!$C$4:$M$564,MATCH(LARGE((②金銭出納簿!$G$4:$G$564=$A$1)*1/ROW(②金銭出納簿!$C$4:$C$564),ROWS($A$18:$A228)),1/ROW(②金銭出納簿!$C$4:$C$564),0),COLUMNS($A$5:C$5)),"")</f>
        <v/>
      </c>
      <c r="D217" s="12" t="str">
        <f t="array" ref="D217">IFERROR(INDEX(②金銭出納簿!$C$4:$M$564,MATCH(LARGE((②金銭出納簿!$G$4:$G$564=$A$1)*1/ROW(②金銭出納簿!$C$4:$C$564),ROWS($A$18:$A228)),1/ROW(②金銭出納簿!$C$4:$C$564),0),COLUMNS($A$5:D$5)),"")</f>
        <v/>
      </c>
      <c r="E217" s="12" t="str">
        <f t="array" ref="E217">IFERROR(INDEX(②金銭出納簿!$C$4:$M$564,MATCH(LARGE((②金銭出納簿!$G$4:$G$564=$A$1)*1/ROW(②金銭出納簿!$C$4:$C$564),ROWS($A$18:$A228)),1/ROW(②金銭出納簿!$C$4:$C$564),0),COLUMNS($A$5:E$5)),"")</f>
        <v/>
      </c>
      <c r="F217" s="134" t="str">
        <f t="array" ref="F217">IFERROR(INDEX(②金銭出納簿!$C$4:$M$564,MATCH(LARGE((②金銭出納簿!$G$4:$G$564=$A$1)*1/ROW(②金銭出納簿!$C$4:$C$564),ROWS($A$18:$A228)),1/ROW(②金銭出納簿!$C$4:$C$564),0),COLUMNS($A$5:F$5)),"")</f>
        <v/>
      </c>
      <c r="G217" s="134" t="str">
        <f t="array" ref="G217">IFERROR(INDEX(②金銭出納簿!$C$4:$M$564,MATCH(LARGE((②金銭出納簿!$G$4:$G$564=$A$1)*1/ROW(②金銭出納簿!$C$4:$C$564),ROWS($A$18:$A228)),1/ROW(②金銭出納簿!$C$4:$C$564),0),COLUMNS($A$5:G$5)),"")</f>
        <v/>
      </c>
      <c r="H217" s="15" t="str">
        <f t="array" ref="H217">IFERROR(INDEX(②金銭出納簿!$C$4:$M$564,MATCH(LARGE((②金銭出納簿!$G$4:$G$564=$A$1)*1/ROW(②金銭出納簿!$C$4:$C$564),ROWS($A$18:$A228)),1/ROW(②金銭出納簿!$C$4:$C$564),0),COLUMNS($A$5:H$5)),"")</f>
        <v/>
      </c>
      <c r="I217" s="17" t="str">
        <f t="array" ref="I217">IFERROR(INDEX(②金銭出納簿!$C$4:$M$564,MATCH(LARGE((②金銭出納簿!$G$4:$G$564=$A$1)*1/ROW(②金銭出納簿!$C$4:$C$564),ROWS($A$18:$A228)),1/ROW(②金銭出納簿!$C$4:$C$564),0),COLUMNS($A$5:I$5)),"")</f>
        <v/>
      </c>
      <c r="J217" s="16" t="str">
        <f t="array" ref="J217">IFERROR(INDEX(②金銭出納簿!$C$4:$M$564,MATCH(LARGE((②金銭出納簿!$G$4:$G$564=$A$1)*1/ROW(②金銭出納簿!$C$4:$C$564),ROWS($A$18:$A228)),1/ROW(②金銭出納簿!$C$4:$C$564),0),COLUMNS($A$5:J$5)),"")</f>
        <v/>
      </c>
      <c r="K217" s="17" t="str">
        <f t="shared" si="6"/>
        <v/>
      </c>
      <c r="L217" s="23" t="str">
        <f t="shared" si="7"/>
        <v/>
      </c>
    </row>
    <row r="218" spans="1:12" ht="20.25" customHeight="1" x14ac:dyDescent="0.15">
      <c r="A218" s="124" t="str">
        <f t="array" ref="A218">IFERROR(INDEX(②金銭出納簿!$C$4:$M$564,MATCH(LARGE((②金銭出納簿!$G$4:$G$564=$A$1)*1/ROW(②金銭出納簿!$C$4:$C$564),ROWS($A$18:$A229)),1/ROW(②金銭出納簿!$C$4:$C$564),0),COLUMNS($A$5:A$5)),"")</f>
        <v/>
      </c>
      <c r="B218" s="125" t="str">
        <f t="array" ref="B218">IFERROR(INDEX(②金銭出納簿!$C$4:$M$564,MATCH(LARGE((②金銭出納簿!$G$4:$G$564=$A$1)*1/ROW(②金銭出納簿!$C$4:$C$564),ROWS($A$18:$A229)),1/ROW(②金銭出納簿!$C$4:$C$564),0),COLUMNS($A$5:B$5)),"")</f>
        <v/>
      </c>
      <c r="C218" s="12" t="str">
        <f t="array" ref="C218">IFERROR(INDEX(②金銭出納簿!$C$4:$M$564,MATCH(LARGE((②金銭出納簿!$G$4:$G$564=$A$1)*1/ROW(②金銭出納簿!$C$4:$C$564),ROWS($A$18:$A229)),1/ROW(②金銭出納簿!$C$4:$C$564),0),COLUMNS($A$5:C$5)),"")</f>
        <v/>
      </c>
      <c r="D218" s="12" t="str">
        <f t="array" ref="D218">IFERROR(INDEX(②金銭出納簿!$C$4:$M$564,MATCH(LARGE((②金銭出納簿!$G$4:$G$564=$A$1)*1/ROW(②金銭出納簿!$C$4:$C$564),ROWS($A$18:$A229)),1/ROW(②金銭出納簿!$C$4:$C$564),0),COLUMNS($A$5:D$5)),"")</f>
        <v/>
      </c>
      <c r="E218" s="12" t="str">
        <f t="array" ref="E218">IFERROR(INDEX(②金銭出納簿!$C$4:$M$564,MATCH(LARGE((②金銭出納簿!$G$4:$G$564=$A$1)*1/ROW(②金銭出納簿!$C$4:$C$564),ROWS($A$18:$A229)),1/ROW(②金銭出納簿!$C$4:$C$564),0),COLUMNS($A$5:E$5)),"")</f>
        <v/>
      </c>
      <c r="F218" s="134" t="str">
        <f t="array" ref="F218">IFERROR(INDEX(②金銭出納簿!$C$4:$M$564,MATCH(LARGE((②金銭出納簿!$G$4:$G$564=$A$1)*1/ROW(②金銭出納簿!$C$4:$C$564),ROWS($A$18:$A229)),1/ROW(②金銭出納簿!$C$4:$C$564),0),COLUMNS($A$5:F$5)),"")</f>
        <v/>
      </c>
      <c r="G218" s="134" t="str">
        <f t="array" ref="G218">IFERROR(INDEX(②金銭出納簿!$C$4:$M$564,MATCH(LARGE((②金銭出納簿!$G$4:$G$564=$A$1)*1/ROW(②金銭出納簿!$C$4:$C$564),ROWS($A$18:$A229)),1/ROW(②金銭出納簿!$C$4:$C$564),0),COLUMNS($A$5:G$5)),"")</f>
        <v/>
      </c>
      <c r="H218" s="15" t="str">
        <f t="array" ref="H218">IFERROR(INDEX(②金銭出納簿!$C$4:$M$564,MATCH(LARGE((②金銭出納簿!$G$4:$G$564=$A$1)*1/ROW(②金銭出納簿!$C$4:$C$564),ROWS($A$18:$A229)),1/ROW(②金銭出納簿!$C$4:$C$564),0),COLUMNS($A$5:H$5)),"")</f>
        <v/>
      </c>
      <c r="I218" s="17" t="str">
        <f t="array" ref="I218">IFERROR(INDEX(②金銭出納簿!$C$4:$M$564,MATCH(LARGE((②金銭出納簿!$G$4:$G$564=$A$1)*1/ROW(②金銭出納簿!$C$4:$C$564),ROWS($A$18:$A229)),1/ROW(②金銭出納簿!$C$4:$C$564),0),COLUMNS($A$5:I$5)),"")</f>
        <v/>
      </c>
      <c r="J218" s="16" t="str">
        <f t="array" ref="J218">IFERROR(INDEX(②金銭出納簿!$C$4:$M$564,MATCH(LARGE((②金銭出納簿!$G$4:$G$564=$A$1)*1/ROW(②金銭出納簿!$C$4:$C$564),ROWS($A$18:$A229)),1/ROW(②金銭出納簿!$C$4:$C$564),0),COLUMNS($A$5:J$5)),"")</f>
        <v/>
      </c>
      <c r="K218" s="17" t="str">
        <f t="shared" si="6"/>
        <v/>
      </c>
      <c r="L218" s="23" t="str">
        <f t="shared" si="7"/>
        <v/>
      </c>
    </row>
    <row r="219" spans="1:12" ht="20.25" customHeight="1" x14ac:dyDescent="0.15">
      <c r="A219" s="124" t="str">
        <f t="array" ref="A219">IFERROR(INDEX(②金銭出納簿!$C$4:$M$564,MATCH(LARGE((②金銭出納簿!$G$4:$G$564=$A$1)*1/ROW(②金銭出納簿!$C$4:$C$564),ROWS($A$18:$A230)),1/ROW(②金銭出納簿!$C$4:$C$564),0),COLUMNS($A$5:A$5)),"")</f>
        <v/>
      </c>
      <c r="B219" s="125" t="str">
        <f t="array" ref="B219">IFERROR(INDEX(②金銭出納簿!$C$4:$M$564,MATCH(LARGE((②金銭出納簿!$G$4:$G$564=$A$1)*1/ROW(②金銭出納簿!$C$4:$C$564),ROWS($A$18:$A230)),1/ROW(②金銭出納簿!$C$4:$C$564),0),COLUMNS($A$5:B$5)),"")</f>
        <v/>
      </c>
      <c r="C219" s="12" t="str">
        <f t="array" ref="C219">IFERROR(INDEX(②金銭出納簿!$C$4:$M$564,MATCH(LARGE((②金銭出納簿!$G$4:$G$564=$A$1)*1/ROW(②金銭出納簿!$C$4:$C$564),ROWS($A$18:$A230)),1/ROW(②金銭出納簿!$C$4:$C$564),0),COLUMNS($A$5:C$5)),"")</f>
        <v/>
      </c>
      <c r="D219" s="12" t="str">
        <f t="array" ref="D219">IFERROR(INDEX(②金銭出納簿!$C$4:$M$564,MATCH(LARGE((②金銭出納簿!$G$4:$G$564=$A$1)*1/ROW(②金銭出納簿!$C$4:$C$564),ROWS($A$18:$A230)),1/ROW(②金銭出納簿!$C$4:$C$564),0),COLUMNS($A$5:D$5)),"")</f>
        <v/>
      </c>
      <c r="E219" s="12" t="str">
        <f t="array" ref="E219">IFERROR(INDEX(②金銭出納簿!$C$4:$M$564,MATCH(LARGE((②金銭出納簿!$G$4:$G$564=$A$1)*1/ROW(②金銭出納簿!$C$4:$C$564),ROWS($A$18:$A230)),1/ROW(②金銭出納簿!$C$4:$C$564),0),COLUMNS($A$5:E$5)),"")</f>
        <v/>
      </c>
      <c r="F219" s="134" t="str">
        <f t="array" ref="F219">IFERROR(INDEX(②金銭出納簿!$C$4:$M$564,MATCH(LARGE((②金銭出納簿!$G$4:$G$564=$A$1)*1/ROW(②金銭出納簿!$C$4:$C$564),ROWS($A$18:$A230)),1/ROW(②金銭出納簿!$C$4:$C$564),0),COLUMNS($A$5:F$5)),"")</f>
        <v/>
      </c>
      <c r="G219" s="134" t="str">
        <f t="array" ref="G219">IFERROR(INDEX(②金銭出納簿!$C$4:$M$564,MATCH(LARGE((②金銭出納簿!$G$4:$G$564=$A$1)*1/ROW(②金銭出納簿!$C$4:$C$564),ROWS($A$18:$A230)),1/ROW(②金銭出納簿!$C$4:$C$564),0),COLUMNS($A$5:G$5)),"")</f>
        <v/>
      </c>
      <c r="H219" s="15" t="str">
        <f t="array" ref="H219">IFERROR(INDEX(②金銭出納簿!$C$4:$M$564,MATCH(LARGE((②金銭出納簿!$G$4:$G$564=$A$1)*1/ROW(②金銭出納簿!$C$4:$C$564),ROWS($A$18:$A230)),1/ROW(②金銭出納簿!$C$4:$C$564),0),COLUMNS($A$5:H$5)),"")</f>
        <v/>
      </c>
      <c r="I219" s="17" t="str">
        <f t="array" ref="I219">IFERROR(INDEX(②金銭出納簿!$C$4:$M$564,MATCH(LARGE((②金銭出納簿!$G$4:$G$564=$A$1)*1/ROW(②金銭出納簿!$C$4:$C$564),ROWS($A$18:$A230)),1/ROW(②金銭出納簿!$C$4:$C$564),0),COLUMNS($A$5:I$5)),"")</f>
        <v/>
      </c>
      <c r="J219" s="16" t="str">
        <f t="array" ref="J219">IFERROR(INDEX(②金銭出納簿!$C$4:$M$564,MATCH(LARGE((②金銭出納簿!$G$4:$G$564=$A$1)*1/ROW(②金銭出納簿!$C$4:$C$564),ROWS($A$18:$A230)),1/ROW(②金銭出納簿!$C$4:$C$564),0),COLUMNS($A$5:J$5)),"")</f>
        <v/>
      </c>
      <c r="K219" s="17" t="str">
        <f t="shared" si="6"/>
        <v/>
      </c>
      <c r="L219" s="23" t="str">
        <f t="shared" si="7"/>
        <v/>
      </c>
    </row>
    <row r="220" spans="1:12" ht="20.25" customHeight="1" x14ac:dyDescent="0.15">
      <c r="A220" s="124" t="str">
        <f t="array" ref="A220">IFERROR(INDEX(②金銭出納簿!$C$4:$M$564,MATCH(LARGE((②金銭出納簿!$G$4:$G$564=$A$1)*1/ROW(②金銭出納簿!$C$4:$C$564),ROWS($A$18:$A231)),1/ROW(②金銭出納簿!$C$4:$C$564),0),COLUMNS($A$5:A$5)),"")</f>
        <v/>
      </c>
      <c r="B220" s="125" t="str">
        <f t="array" ref="B220">IFERROR(INDEX(②金銭出納簿!$C$4:$M$564,MATCH(LARGE((②金銭出納簿!$G$4:$G$564=$A$1)*1/ROW(②金銭出納簿!$C$4:$C$564),ROWS($A$18:$A231)),1/ROW(②金銭出納簿!$C$4:$C$564),0),COLUMNS($A$5:B$5)),"")</f>
        <v/>
      </c>
      <c r="C220" s="12" t="str">
        <f t="array" ref="C220">IFERROR(INDEX(②金銭出納簿!$C$4:$M$564,MATCH(LARGE((②金銭出納簿!$G$4:$G$564=$A$1)*1/ROW(②金銭出納簿!$C$4:$C$564),ROWS($A$18:$A231)),1/ROW(②金銭出納簿!$C$4:$C$564),0),COLUMNS($A$5:C$5)),"")</f>
        <v/>
      </c>
      <c r="D220" s="12" t="str">
        <f t="array" ref="D220">IFERROR(INDEX(②金銭出納簿!$C$4:$M$564,MATCH(LARGE((②金銭出納簿!$G$4:$G$564=$A$1)*1/ROW(②金銭出納簿!$C$4:$C$564),ROWS($A$18:$A231)),1/ROW(②金銭出納簿!$C$4:$C$564),0),COLUMNS($A$5:D$5)),"")</f>
        <v/>
      </c>
      <c r="E220" s="12" t="str">
        <f t="array" ref="E220">IFERROR(INDEX(②金銭出納簿!$C$4:$M$564,MATCH(LARGE((②金銭出納簿!$G$4:$G$564=$A$1)*1/ROW(②金銭出納簿!$C$4:$C$564),ROWS($A$18:$A231)),1/ROW(②金銭出納簿!$C$4:$C$564),0),COLUMNS($A$5:E$5)),"")</f>
        <v/>
      </c>
      <c r="F220" s="134" t="str">
        <f t="array" ref="F220">IFERROR(INDEX(②金銭出納簿!$C$4:$M$564,MATCH(LARGE((②金銭出納簿!$G$4:$G$564=$A$1)*1/ROW(②金銭出納簿!$C$4:$C$564),ROWS($A$18:$A231)),1/ROW(②金銭出納簿!$C$4:$C$564),0),COLUMNS($A$5:F$5)),"")</f>
        <v/>
      </c>
      <c r="G220" s="134" t="str">
        <f t="array" ref="G220">IFERROR(INDEX(②金銭出納簿!$C$4:$M$564,MATCH(LARGE((②金銭出納簿!$G$4:$G$564=$A$1)*1/ROW(②金銭出納簿!$C$4:$C$564),ROWS($A$18:$A231)),1/ROW(②金銭出納簿!$C$4:$C$564),0),COLUMNS($A$5:G$5)),"")</f>
        <v/>
      </c>
      <c r="H220" s="15" t="str">
        <f t="array" ref="H220">IFERROR(INDEX(②金銭出納簿!$C$4:$M$564,MATCH(LARGE((②金銭出納簿!$G$4:$G$564=$A$1)*1/ROW(②金銭出納簿!$C$4:$C$564),ROWS($A$18:$A231)),1/ROW(②金銭出納簿!$C$4:$C$564),0),COLUMNS($A$5:H$5)),"")</f>
        <v/>
      </c>
      <c r="I220" s="17" t="str">
        <f t="array" ref="I220">IFERROR(INDEX(②金銭出納簿!$C$4:$M$564,MATCH(LARGE((②金銭出納簿!$G$4:$G$564=$A$1)*1/ROW(②金銭出納簿!$C$4:$C$564),ROWS($A$18:$A231)),1/ROW(②金銭出納簿!$C$4:$C$564),0),COLUMNS($A$5:I$5)),"")</f>
        <v/>
      </c>
      <c r="J220" s="16" t="str">
        <f t="array" ref="J220">IFERROR(INDEX(②金銭出納簿!$C$4:$M$564,MATCH(LARGE((②金銭出納簿!$G$4:$G$564=$A$1)*1/ROW(②金銭出納簿!$C$4:$C$564),ROWS($A$18:$A231)),1/ROW(②金銭出納簿!$C$4:$C$564),0),COLUMNS($A$5:J$5)),"")</f>
        <v/>
      </c>
      <c r="K220" s="17" t="str">
        <f t="shared" si="6"/>
        <v/>
      </c>
      <c r="L220" s="23" t="str">
        <f t="shared" si="7"/>
        <v/>
      </c>
    </row>
    <row r="221" spans="1:12" ht="20.25" customHeight="1" x14ac:dyDescent="0.15">
      <c r="A221" s="124" t="str">
        <f t="array" ref="A221">IFERROR(INDEX(②金銭出納簿!$C$4:$M$564,MATCH(LARGE((②金銭出納簿!$G$4:$G$564=$A$1)*1/ROW(②金銭出納簿!$C$4:$C$564),ROWS($A$18:$A232)),1/ROW(②金銭出納簿!$C$4:$C$564),0),COLUMNS($A$5:A$5)),"")</f>
        <v/>
      </c>
      <c r="B221" s="125" t="str">
        <f t="array" ref="B221">IFERROR(INDEX(②金銭出納簿!$C$4:$M$564,MATCH(LARGE((②金銭出納簿!$G$4:$G$564=$A$1)*1/ROW(②金銭出納簿!$C$4:$C$564),ROWS($A$18:$A232)),1/ROW(②金銭出納簿!$C$4:$C$564),0),COLUMNS($A$5:B$5)),"")</f>
        <v/>
      </c>
      <c r="C221" s="12" t="str">
        <f t="array" ref="C221">IFERROR(INDEX(②金銭出納簿!$C$4:$M$564,MATCH(LARGE((②金銭出納簿!$G$4:$G$564=$A$1)*1/ROW(②金銭出納簿!$C$4:$C$564),ROWS($A$18:$A232)),1/ROW(②金銭出納簿!$C$4:$C$564),0),COLUMNS($A$5:C$5)),"")</f>
        <v/>
      </c>
      <c r="D221" s="12" t="str">
        <f t="array" ref="D221">IFERROR(INDEX(②金銭出納簿!$C$4:$M$564,MATCH(LARGE((②金銭出納簿!$G$4:$G$564=$A$1)*1/ROW(②金銭出納簿!$C$4:$C$564),ROWS($A$18:$A232)),1/ROW(②金銭出納簿!$C$4:$C$564),0),COLUMNS($A$5:D$5)),"")</f>
        <v/>
      </c>
      <c r="E221" s="12" t="str">
        <f t="array" ref="E221">IFERROR(INDEX(②金銭出納簿!$C$4:$M$564,MATCH(LARGE((②金銭出納簿!$G$4:$G$564=$A$1)*1/ROW(②金銭出納簿!$C$4:$C$564),ROWS($A$18:$A232)),1/ROW(②金銭出納簿!$C$4:$C$564),0),COLUMNS($A$5:E$5)),"")</f>
        <v/>
      </c>
      <c r="F221" s="134" t="str">
        <f t="array" ref="F221">IFERROR(INDEX(②金銭出納簿!$C$4:$M$564,MATCH(LARGE((②金銭出納簿!$G$4:$G$564=$A$1)*1/ROW(②金銭出納簿!$C$4:$C$564),ROWS($A$18:$A232)),1/ROW(②金銭出納簿!$C$4:$C$564),0),COLUMNS($A$5:F$5)),"")</f>
        <v/>
      </c>
      <c r="G221" s="134" t="str">
        <f t="array" ref="G221">IFERROR(INDEX(②金銭出納簿!$C$4:$M$564,MATCH(LARGE((②金銭出納簿!$G$4:$G$564=$A$1)*1/ROW(②金銭出納簿!$C$4:$C$564),ROWS($A$18:$A232)),1/ROW(②金銭出納簿!$C$4:$C$564),0),COLUMNS($A$5:G$5)),"")</f>
        <v/>
      </c>
      <c r="H221" s="15" t="str">
        <f t="array" ref="H221">IFERROR(INDEX(②金銭出納簿!$C$4:$M$564,MATCH(LARGE((②金銭出納簿!$G$4:$G$564=$A$1)*1/ROW(②金銭出納簿!$C$4:$C$564),ROWS($A$18:$A232)),1/ROW(②金銭出納簿!$C$4:$C$564),0),COLUMNS($A$5:H$5)),"")</f>
        <v/>
      </c>
      <c r="I221" s="17" t="str">
        <f t="array" ref="I221">IFERROR(INDEX(②金銭出納簿!$C$4:$M$564,MATCH(LARGE((②金銭出納簿!$G$4:$G$564=$A$1)*1/ROW(②金銭出納簿!$C$4:$C$564),ROWS($A$18:$A232)),1/ROW(②金銭出納簿!$C$4:$C$564),0),COLUMNS($A$5:I$5)),"")</f>
        <v/>
      </c>
      <c r="J221" s="16" t="str">
        <f t="array" ref="J221">IFERROR(INDEX(②金銭出納簿!$C$4:$M$564,MATCH(LARGE((②金銭出納簿!$G$4:$G$564=$A$1)*1/ROW(②金銭出納簿!$C$4:$C$564),ROWS($A$18:$A232)),1/ROW(②金銭出納簿!$C$4:$C$564),0),COLUMNS($A$5:J$5)),"")</f>
        <v/>
      </c>
      <c r="K221" s="17" t="str">
        <f t="shared" si="6"/>
        <v/>
      </c>
      <c r="L221" s="23" t="str">
        <f t="shared" si="7"/>
        <v/>
      </c>
    </row>
    <row r="222" spans="1:12" ht="20.25" customHeight="1" x14ac:dyDescent="0.15">
      <c r="A222" s="124" t="str">
        <f t="array" ref="A222">IFERROR(INDEX(②金銭出納簿!$C$4:$M$564,MATCH(LARGE((②金銭出納簿!$G$4:$G$564=$A$1)*1/ROW(②金銭出納簿!$C$4:$C$564),ROWS($A$18:$A233)),1/ROW(②金銭出納簿!$C$4:$C$564),0),COLUMNS($A$5:A$5)),"")</f>
        <v/>
      </c>
      <c r="B222" s="125" t="str">
        <f t="array" ref="B222">IFERROR(INDEX(②金銭出納簿!$C$4:$M$564,MATCH(LARGE((②金銭出納簿!$G$4:$G$564=$A$1)*1/ROW(②金銭出納簿!$C$4:$C$564),ROWS($A$18:$A233)),1/ROW(②金銭出納簿!$C$4:$C$564),0),COLUMNS($A$5:B$5)),"")</f>
        <v/>
      </c>
      <c r="C222" s="12" t="str">
        <f t="array" ref="C222">IFERROR(INDEX(②金銭出納簿!$C$4:$M$564,MATCH(LARGE((②金銭出納簿!$G$4:$G$564=$A$1)*1/ROW(②金銭出納簿!$C$4:$C$564),ROWS($A$18:$A233)),1/ROW(②金銭出納簿!$C$4:$C$564),0),COLUMNS($A$5:C$5)),"")</f>
        <v/>
      </c>
      <c r="D222" s="12" t="str">
        <f t="array" ref="D222">IFERROR(INDEX(②金銭出納簿!$C$4:$M$564,MATCH(LARGE((②金銭出納簿!$G$4:$G$564=$A$1)*1/ROW(②金銭出納簿!$C$4:$C$564),ROWS($A$18:$A233)),1/ROW(②金銭出納簿!$C$4:$C$564),0),COLUMNS($A$5:D$5)),"")</f>
        <v/>
      </c>
      <c r="E222" s="12" t="str">
        <f t="array" ref="E222">IFERROR(INDEX(②金銭出納簿!$C$4:$M$564,MATCH(LARGE((②金銭出納簿!$G$4:$G$564=$A$1)*1/ROW(②金銭出納簿!$C$4:$C$564),ROWS($A$18:$A233)),1/ROW(②金銭出納簿!$C$4:$C$564),0),COLUMNS($A$5:E$5)),"")</f>
        <v/>
      </c>
      <c r="F222" s="134" t="str">
        <f t="array" ref="F222">IFERROR(INDEX(②金銭出納簿!$C$4:$M$564,MATCH(LARGE((②金銭出納簿!$G$4:$G$564=$A$1)*1/ROW(②金銭出納簿!$C$4:$C$564),ROWS($A$18:$A233)),1/ROW(②金銭出納簿!$C$4:$C$564),0),COLUMNS($A$5:F$5)),"")</f>
        <v/>
      </c>
      <c r="G222" s="134" t="str">
        <f t="array" ref="G222">IFERROR(INDEX(②金銭出納簿!$C$4:$M$564,MATCH(LARGE((②金銭出納簿!$G$4:$G$564=$A$1)*1/ROW(②金銭出納簿!$C$4:$C$564),ROWS($A$18:$A233)),1/ROW(②金銭出納簿!$C$4:$C$564),0),COLUMNS($A$5:G$5)),"")</f>
        <v/>
      </c>
      <c r="H222" s="15" t="str">
        <f t="array" ref="H222">IFERROR(INDEX(②金銭出納簿!$C$4:$M$564,MATCH(LARGE((②金銭出納簿!$G$4:$G$564=$A$1)*1/ROW(②金銭出納簿!$C$4:$C$564),ROWS($A$18:$A233)),1/ROW(②金銭出納簿!$C$4:$C$564),0),COLUMNS($A$5:H$5)),"")</f>
        <v/>
      </c>
      <c r="I222" s="17" t="str">
        <f t="array" ref="I222">IFERROR(INDEX(②金銭出納簿!$C$4:$M$564,MATCH(LARGE((②金銭出納簿!$G$4:$G$564=$A$1)*1/ROW(②金銭出納簿!$C$4:$C$564),ROWS($A$18:$A233)),1/ROW(②金銭出納簿!$C$4:$C$564),0),COLUMNS($A$5:I$5)),"")</f>
        <v/>
      </c>
      <c r="J222" s="16" t="str">
        <f t="array" ref="J222">IFERROR(INDEX(②金銭出納簿!$C$4:$M$564,MATCH(LARGE((②金銭出納簿!$G$4:$G$564=$A$1)*1/ROW(②金銭出納簿!$C$4:$C$564),ROWS($A$18:$A233)),1/ROW(②金銭出納簿!$C$4:$C$564),0),COLUMNS($A$5:J$5)),"")</f>
        <v/>
      </c>
      <c r="K222" s="17" t="str">
        <f t="shared" si="6"/>
        <v/>
      </c>
      <c r="L222" s="23" t="str">
        <f t="shared" si="7"/>
        <v/>
      </c>
    </row>
    <row r="223" spans="1:12" ht="20.25" customHeight="1" x14ac:dyDescent="0.15">
      <c r="A223" s="124" t="str">
        <f t="array" ref="A223">IFERROR(INDEX(②金銭出納簿!$C$4:$M$564,MATCH(LARGE((②金銭出納簿!$G$4:$G$564=$A$1)*1/ROW(②金銭出納簿!$C$4:$C$564),ROWS($A$18:$A234)),1/ROW(②金銭出納簿!$C$4:$C$564),0),COLUMNS($A$5:A$5)),"")</f>
        <v/>
      </c>
      <c r="B223" s="125" t="str">
        <f t="array" ref="B223">IFERROR(INDEX(②金銭出納簿!$C$4:$M$564,MATCH(LARGE((②金銭出納簿!$G$4:$G$564=$A$1)*1/ROW(②金銭出納簿!$C$4:$C$564),ROWS($A$18:$A234)),1/ROW(②金銭出納簿!$C$4:$C$564),0),COLUMNS($A$5:B$5)),"")</f>
        <v/>
      </c>
      <c r="C223" s="12" t="str">
        <f t="array" ref="C223">IFERROR(INDEX(②金銭出納簿!$C$4:$M$564,MATCH(LARGE((②金銭出納簿!$G$4:$G$564=$A$1)*1/ROW(②金銭出納簿!$C$4:$C$564),ROWS($A$18:$A234)),1/ROW(②金銭出納簿!$C$4:$C$564),0),COLUMNS($A$5:C$5)),"")</f>
        <v/>
      </c>
      <c r="D223" s="12" t="str">
        <f t="array" ref="D223">IFERROR(INDEX(②金銭出納簿!$C$4:$M$564,MATCH(LARGE((②金銭出納簿!$G$4:$G$564=$A$1)*1/ROW(②金銭出納簿!$C$4:$C$564),ROWS($A$18:$A234)),1/ROW(②金銭出納簿!$C$4:$C$564),0),COLUMNS($A$5:D$5)),"")</f>
        <v/>
      </c>
      <c r="E223" s="12" t="str">
        <f t="array" ref="E223">IFERROR(INDEX(②金銭出納簿!$C$4:$M$564,MATCH(LARGE((②金銭出納簿!$G$4:$G$564=$A$1)*1/ROW(②金銭出納簿!$C$4:$C$564),ROWS($A$18:$A234)),1/ROW(②金銭出納簿!$C$4:$C$564),0),COLUMNS($A$5:E$5)),"")</f>
        <v/>
      </c>
      <c r="F223" s="134" t="str">
        <f t="array" ref="F223">IFERROR(INDEX(②金銭出納簿!$C$4:$M$564,MATCH(LARGE((②金銭出納簿!$G$4:$G$564=$A$1)*1/ROW(②金銭出納簿!$C$4:$C$564),ROWS($A$18:$A234)),1/ROW(②金銭出納簿!$C$4:$C$564),0),COLUMNS($A$5:F$5)),"")</f>
        <v/>
      </c>
      <c r="G223" s="134" t="str">
        <f t="array" ref="G223">IFERROR(INDEX(②金銭出納簿!$C$4:$M$564,MATCH(LARGE((②金銭出納簿!$G$4:$G$564=$A$1)*1/ROW(②金銭出納簿!$C$4:$C$564),ROWS($A$18:$A234)),1/ROW(②金銭出納簿!$C$4:$C$564),0),COLUMNS($A$5:G$5)),"")</f>
        <v/>
      </c>
      <c r="H223" s="15" t="str">
        <f t="array" ref="H223">IFERROR(INDEX(②金銭出納簿!$C$4:$M$564,MATCH(LARGE((②金銭出納簿!$G$4:$G$564=$A$1)*1/ROW(②金銭出納簿!$C$4:$C$564),ROWS($A$18:$A234)),1/ROW(②金銭出納簿!$C$4:$C$564),0),COLUMNS($A$5:H$5)),"")</f>
        <v/>
      </c>
      <c r="I223" s="17" t="str">
        <f t="array" ref="I223">IFERROR(INDEX(②金銭出納簿!$C$4:$M$564,MATCH(LARGE((②金銭出納簿!$G$4:$G$564=$A$1)*1/ROW(②金銭出納簿!$C$4:$C$564),ROWS($A$18:$A234)),1/ROW(②金銭出納簿!$C$4:$C$564),0),COLUMNS($A$5:I$5)),"")</f>
        <v/>
      </c>
      <c r="J223" s="16" t="str">
        <f t="array" ref="J223">IFERROR(INDEX(②金銭出納簿!$C$4:$M$564,MATCH(LARGE((②金銭出納簿!$G$4:$G$564=$A$1)*1/ROW(②金銭出納簿!$C$4:$C$564),ROWS($A$18:$A234)),1/ROW(②金銭出納簿!$C$4:$C$564),0),COLUMNS($A$5:J$5)),"")</f>
        <v/>
      </c>
      <c r="K223" s="17" t="str">
        <f t="shared" si="6"/>
        <v/>
      </c>
      <c r="L223" s="23" t="str">
        <f t="shared" si="7"/>
        <v/>
      </c>
    </row>
    <row r="224" spans="1:12" ht="20.25" customHeight="1" x14ac:dyDescent="0.15">
      <c r="A224" s="124" t="str">
        <f t="array" ref="A224">IFERROR(INDEX(②金銭出納簿!$C$4:$M$564,MATCH(LARGE((②金銭出納簿!$G$4:$G$564=$A$1)*1/ROW(②金銭出納簿!$C$4:$C$564),ROWS($A$18:$A235)),1/ROW(②金銭出納簿!$C$4:$C$564),0),COLUMNS($A$5:A$5)),"")</f>
        <v/>
      </c>
      <c r="B224" s="125" t="str">
        <f t="array" ref="B224">IFERROR(INDEX(②金銭出納簿!$C$4:$M$564,MATCH(LARGE((②金銭出納簿!$G$4:$G$564=$A$1)*1/ROW(②金銭出納簿!$C$4:$C$564),ROWS($A$18:$A235)),1/ROW(②金銭出納簿!$C$4:$C$564),0),COLUMNS($A$5:B$5)),"")</f>
        <v/>
      </c>
      <c r="C224" s="12" t="str">
        <f t="array" ref="C224">IFERROR(INDEX(②金銭出納簿!$C$4:$M$564,MATCH(LARGE((②金銭出納簿!$G$4:$G$564=$A$1)*1/ROW(②金銭出納簿!$C$4:$C$564),ROWS($A$18:$A235)),1/ROW(②金銭出納簿!$C$4:$C$564),0),COLUMNS($A$5:C$5)),"")</f>
        <v/>
      </c>
      <c r="D224" s="12" t="str">
        <f t="array" ref="D224">IFERROR(INDEX(②金銭出納簿!$C$4:$M$564,MATCH(LARGE((②金銭出納簿!$G$4:$G$564=$A$1)*1/ROW(②金銭出納簿!$C$4:$C$564),ROWS($A$18:$A235)),1/ROW(②金銭出納簿!$C$4:$C$564),0),COLUMNS($A$5:D$5)),"")</f>
        <v/>
      </c>
      <c r="E224" s="12" t="str">
        <f t="array" ref="E224">IFERROR(INDEX(②金銭出納簿!$C$4:$M$564,MATCH(LARGE((②金銭出納簿!$G$4:$G$564=$A$1)*1/ROW(②金銭出納簿!$C$4:$C$564),ROWS($A$18:$A235)),1/ROW(②金銭出納簿!$C$4:$C$564),0),COLUMNS($A$5:E$5)),"")</f>
        <v/>
      </c>
      <c r="F224" s="134" t="str">
        <f t="array" ref="F224">IFERROR(INDEX(②金銭出納簿!$C$4:$M$564,MATCH(LARGE((②金銭出納簿!$G$4:$G$564=$A$1)*1/ROW(②金銭出納簿!$C$4:$C$564),ROWS($A$18:$A235)),1/ROW(②金銭出納簿!$C$4:$C$564),0),COLUMNS($A$5:F$5)),"")</f>
        <v/>
      </c>
      <c r="G224" s="134" t="str">
        <f t="array" ref="G224">IFERROR(INDEX(②金銭出納簿!$C$4:$M$564,MATCH(LARGE((②金銭出納簿!$G$4:$G$564=$A$1)*1/ROW(②金銭出納簿!$C$4:$C$564),ROWS($A$18:$A235)),1/ROW(②金銭出納簿!$C$4:$C$564),0),COLUMNS($A$5:G$5)),"")</f>
        <v/>
      </c>
      <c r="H224" s="15" t="str">
        <f t="array" ref="H224">IFERROR(INDEX(②金銭出納簿!$C$4:$M$564,MATCH(LARGE((②金銭出納簿!$G$4:$G$564=$A$1)*1/ROW(②金銭出納簿!$C$4:$C$564),ROWS($A$18:$A235)),1/ROW(②金銭出納簿!$C$4:$C$564),0),COLUMNS($A$5:H$5)),"")</f>
        <v/>
      </c>
      <c r="I224" s="17" t="str">
        <f t="array" ref="I224">IFERROR(INDEX(②金銭出納簿!$C$4:$M$564,MATCH(LARGE((②金銭出納簿!$G$4:$G$564=$A$1)*1/ROW(②金銭出納簿!$C$4:$C$564),ROWS($A$18:$A235)),1/ROW(②金銭出納簿!$C$4:$C$564),0),COLUMNS($A$5:I$5)),"")</f>
        <v/>
      </c>
      <c r="J224" s="16" t="str">
        <f t="array" ref="J224">IFERROR(INDEX(②金銭出納簿!$C$4:$M$564,MATCH(LARGE((②金銭出納簿!$G$4:$G$564=$A$1)*1/ROW(②金銭出納簿!$C$4:$C$564),ROWS($A$18:$A235)),1/ROW(②金銭出納簿!$C$4:$C$564),0),COLUMNS($A$5:J$5)),"")</f>
        <v/>
      </c>
      <c r="K224" s="17" t="str">
        <f t="shared" si="6"/>
        <v/>
      </c>
      <c r="L224" s="23" t="str">
        <f t="shared" si="7"/>
        <v/>
      </c>
    </row>
    <row r="225" spans="1:12" ht="20.25" customHeight="1" x14ac:dyDescent="0.15">
      <c r="A225" s="124" t="str">
        <f t="array" ref="A225">IFERROR(INDEX(②金銭出納簿!$C$4:$M$564,MATCH(LARGE((②金銭出納簿!$G$4:$G$564=$A$1)*1/ROW(②金銭出納簿!$C$4:$C$564),ROWS($A$18:$A236)),1/ROW(②金銭出納簿!$C$4:$C$564),0),COLUMNS($A$5:A$5)),"")</f>
        <v/>
      </c>
      <c r="B225" s="125" t="str">
        <f t="array" ref="B225">IFERROR(INDEX(②金銭出納簿!$C$4:$M$564,MATCH(LARGE((②金銭出納簿!$G$4:$G$564=$A$1)*1/ROW(②金銭出納簿!$C$4:$C$564),ROWS($A$18:$A236)),1/ROW(②金銭出納簿!$C$4:$C$564),0),COLUMNS($A$5:B$5)),"")</f>
        <v/>
      </c>
      <c r="C225" s="12" t="str">
        <f t="array" ref="C225">IFERROR(INDEX(②金銭出納簿!$C$4:$M$564,MATCH(LARGE((②金銭出納簿!$G$4:$G$564=$A$1)*1/ROW(②金銭出納簿!$C$4:$C$564),ROWS($A$18:$A236)),1/ROW(②金銭出納簿!$C$4:$C$564),0),COLUMNS($A$5:C$5)),"")</f>
        <v/>
      </c>
      <c r="D225" s="12" t="str">
        <f t="array" ref="D225">IFERROR(INDEX(②金銭出納簿!$C$4:$M$564,MATCH(LARGE((②金銭出納簿!$G$4:$G$564=$A$1)*1/ROW(②金銭出納簿!$C$4:$C$564),ROWS($A$18:$A236)),1/ROW(②金銭出納簿!$C$4:$C$564),0),COLUMNS($A$5:D$5)),"")</f>
        <v/>
      </c>
      <c r="E225" s="12" t="str">
        <f t="array" ref="E225">IFERROR(INDEX(②金銭出納簿!$C$4:$M$564,MATCH(LARGE((②金銭出納簿!$G$4:$G$564=$A$1)*1/ROW(②金銭出納簿!$C$4:$C$564),ROWS($A$18:$A236)),1/ROW(②金銭出納簿!$C$4:$C$564),0),COLUMNS($A$5:E$5)),"")</f>
        <v/>
      </c>
      <c r="F225" s="134" t="str">
        <f t="array" ref="F225">IFERROR(INDEX(②金銭出納簿!$C$4:$M$564,MATCH(LARGE((②金銭出納簿!$G$4:$G$564=$A$1)*1/ROW(②金銭出納簿!$C$4:$C$564),ROWS($A$18:$A236)),1/ROW(②金銭出納簿!$C$4:$C$564),0),COLUMNS($A$5:F$5)),"")</f>
        <v/>
      </c>
      <c r="G225" s="134" t="str">
        <f t="array" ref="G225">IFERROR(INDEX(②金銭出納簿!$C$4:$M$564,MATCH(LARGE((②金銭出納簿!$G$4:$G$564=$A$1)*1/ROW(②金銭出納簿!$C$4:$C$564),ROWS($A$18:$A236)),1/ROW(②金銭出納簿!$C$4:$C$564),0),COLUMNS($A$5:G$5)),"")</f>
        <v/>
      </c>
      <c r="H225" s="15" t="str">
        <f t="array" ref="H225">IFERROR(INDEX(②金銭出納簿!$C$4:$M$564,MATCH(LARGE((②金銭出納簿!$G$4:$G$564=$A$1)*1/ROW(②金銭出納簿!$C$4:$C$564),ROWS($A$18:$A236)),1/ROW(②金銭出納簿!$C$4:$C$564),0),COLUMNS($A$5:H$5)),"")</f>
        <v/>
      </c>
      <c r="I225" s="17" t="str">
        <f t="array" ref="I225">IFERROR(INDEX(②金銭出納簿!$C$4:$M$564,MATCH(LARGE((②金銭出納簿!$G$4:$G$564=$A$1)*1/ROW(②金銭出納簿!$C$4:$C$564),ROWS($A$18:$A236)),1/ROW(②金銭出納簿!$C$4:$C$564),0),COLUMNS($A$5:I$5)),"")</f>
        <v/>
      </c>
      <c r="J225" s="16" t="str">
        <f t="array" ref="J225">IFERROR(INDEX(②金銭出納簿!$C$4:$M$564,MATCH(LARGE((②金銭出納簿!$G$4:$G$564=$A$1)*1/ROW(②金銭出納簿!$C$4:$C$564),ROWS($A$18:$A236)),1/ROW(②金銭出納簿!$C$4:$C$564),0),COLUMNS($A$5:J$5)),"")</f>
        <v/>
      </c>
      <c r="K225" s="17" t="str">
        <f t="shared" si="6"/>
        <v/>
      </c>
      <c r="L225" s="23" t="str">
        <f t="shared" si="7"/>
        <v/>
      </c>
    </row>
    <row r="226" spans="1:12" ht="20.25" customHeight="1" x14ac:dyDescent="0.15">
      <c r="A226" s="124" t="str">
        <f t="array" ref="A226">IFERROR(INDEX(②金銭出納簿!$C$4:$M$564,MATCH(LARGE((②金銭出納簿!$G$4:$G$564=$A$1)*1/ROW(②金銭出納簿!$C$4:$C$564),ROWS($A$18:$A237)),1/ROW(②金銭出納簿!$C$4:$C$564),0),COLUMNS($A$5:A$5)),"")</f>
        <v/>
      </c>
      <c r="B226" s="125" t="str">
        <f t="array" ref="B226">IFERROR(INDEX(②金銭出納簿!$C$4:$M$564,MATCH(LARGE((②金銭出納簿!$G$4:$G$564=$A$1)*1/ROW(②金銭出納簿!$C$4:$C$564),ROWS($A$18:$A237)),1/ROW(②金銭出納簿!$C$4:$C$564),0),COLUMNS($A$5:B$5)),"")</f>
        <v/>
      </c>
      <c r="C226" s="12" t="str">
        <f t="array" ref="C226">IFERROR(INDEX(②金銭出納簿!$C$4:$M$564,MATCH(LARGE((②金銭出納簿!$G$4:$G$564=$A$1)*1/ROW(②金銭出納簿!$C$4:$C$564),ROWS($A$18:$A237)),1/ROW(②金銭出納簿!$C$4:$C$564),0),COLUMNS($A$5:C$5)),"")</f>
        <v/>
      </c>
      <c r="D226" s="12" t="str">
        <f t="array" ref="D226">IFERROR(INDEX(②金銭出納簿!$C$4:$M$564,MATCH(LARGE((②金銭出納簿!$G$4:$G$564=$A$1)*1/ROW(②金銭出納簿!$C$4:$C$564),ROWS($A$18:$A237)),1/ROW(②金銭出納簿!$C$4:$C$564),0),COLUMNS($A$5:D$5)),"")</f>
        <v/>
      </c>
      <c r="E226" s="12" t="str">
        <f t="array" ref="E226">IFERROR(INDEX(②金銭出納簿!$C$4:$M$564,MATCH(LARGE((②金銭出納簿!$G$4:$G$564=$A$1)*1/ROW(②金銭出納簿!$C$4:$C$564),ROWS($A$18:$A237)),1/ROW(②金銭出納簿!$C$4:$C$564),0),COLUMNS($A$5:E$5)),"")</f>
        <v/>
      </c>
      <c r="F226" s="134" t="str">
        <f t="array" ref="F226">IFERROR(INDEX(②金銭出納簿!$C$4:$M$564,MATCH(LARGE((②金銭出納簿!$G$4:$G$564=$A$1)*1/ROW(②金銭出納簿!$C$4:$C$564),ROWS($A$18:$A237)),1/ROW(②金銭出納簿!$C$4:$C$564),0),COLUMNS($A$5:F$5)),"")</f>
        <v/>
      </c>
      <c r="G226" s="134" t="str">
        <f t="array" ref="G226">IFERROR(INDEX(②金銭出納簿!$C$4:$M$564,MATCH(LARGE((②金銭出納簿!$G$4:$G$564=$A$1)*1/ROW(②金銭出納簿!$C$4:$C$564),ROWS($A$18:$A237)),1/ROW(②金銭出納簿!$C$4:$C$564),0),COLUMNS($A$5:G$5)),"")</f>
        <v/>
      </c>
      <c r="H226" s="15" t="str">
        <f t="array" ref="H226">IFERROR(INDEX(②金銭出納簿!$C$4:$M$564,MATCH(LARGE((②金銭出納簿!$G$4:$G$564=$A$1)*1/ROW(②金銭出納簿!$C$4:$C$564),ROWS($A$18:$A237)),1/ROW(②金銭出納簿!$C$4:$C$564),0),COLUMNS($A$5:H$5)),"")</f>
        <v/>
      </c>
      <c r="I226" s="17" t="str">
        <f t="array" ref="I226">IFERROR(INDEX(②金銭出納簿!$C$4:$M$564,MATCH(LARGE((②金銭出納簿!$G$4:$G$564=$A$1)*1/ROW(②金銭出納簿!$C$4:$C$564),ROWS($A$18:$A237)),1/ROW(②金銭出納簿!$C$4:$C$564),0),COLUMNS($A$5:I$5)),"")</f>
        <v/>
      </c>
      <c r="J226" s="16" t="str">
        <f t="array" ref="J226">IFERROR(INDEX(②金銭出納簿!$C$4:$M$564,MATCH(LARGE((②金銭出納簿!$G$4:$G$564=$A$1)*1/ROW(②金銭出納簿!$C$4:$C$564),ROWS($A$18:$A237)),1/ROW(②金銭出納簿!$C$4:$C$564),0),COLUMNS($A$5:J$5)),"")</f>
        <v/>
      </c>
      <c r="K226" s="17" t="str">
        <f t="shared" si="6"/>
        <v/>
      </c>
      <c r="L226" s="23" t="str">
        <f t="shared" si="7"/>
        <v/>
      </c>
    </row>
    <row r="227" spans="1:12" ht="20.25" customHeight="1" x14ac:dyDescent="0.15">
      <c r="A227" s="124" t="str">
        <f t="array" ref="A227">IFERROR(INDEX(②金銭出納簿!$C$4:$M$564,MATCH(LARGE((②金銭出納簿!$G$4:$G$564=$A$1)*1/ROW(②金銭出納簿!$C$4:$C$564),ROWS($A$18:$A238)),1/ROW(②金銭出納簿!$C$4:$C$564),0),COLUMNS($A$5:A$5)),"")</f>
        <v/>
      </c>
      <c r="B227" s="125" t="str">
        <f t="array" ref="B227">IFERROR(INDEX(②金銭出納簿!$C$4:$M$564,MATCH(LARGE((②金銭出納簿!$G$4:$G$564=$A$1)*1/ROW(②金銭出納簿!$C$4:$C$564),ROWS($A$18:$A238)),1/ROW(②金銭出納簿!$C$4:$C$564),0),COLUMNS($A$5:B$5)),"")</f>
        <v/>
      </c>
      <c r="C227" s="12" t="str">
        <f t="array" ref="C227">IFERROR(INDEX(②金銭出納簿!$C$4:$M$564,MATCH(LARGE((②金銭出納簿!$G$4:$G$564=$A$1)*1/ROW(②金銭出納簿!$C$4:$C$564),ROWS($A$18:$A238)),1/ROW(②金銭出納簿!$C$4:$C$564),0),COLUMNS($A$5:C$5)),"")</f>
        <v/>
      </c>
      <c r="D227" s="12" t="str">
        <f t="array" ref="D227">IFERROR(INDEX(②金銭出納簿!$C$4:$M$564,MATCH(LARGE((②金銭出納簿!$G$4:$G$564=$A$1)*1/ROW(②金銭出納簿!$C$4:$C$564),ROWS($A$18:$A238)),1/ROW(②金銭出納簿!$C$4:$C$564),0),COLUMNS($A$5:D$5)),"")</f>
        <v/>
      </c>
      <c r="E227" s="12" t="str">
        <f t="array" ref="E227">IFERROR(INDEX(②金銭出納簿!$C$4:$M$564,MATCH(LARGE((②金銭出納簿!$G$4:$G$564=$A$1)*1/ROW(②金銭出納簿!$C$4:$C$564),ROWS($A$18:$A238)),1/ROW(②金銭出納簿!$C$4:$C$564),0),COLUMNS($A$5:E$5)),"")</f>
        <v/>
      </c>
      <c r="F227" s="134" t="str">
        <f t="array" ref="F227">IFERROR(INDEX(②金銭出納簿!$C$4:$M$564,MATCH(LARGE((②金銭出納簿!$G$4:$G$564=$A$1)*1/ROW(②金銭出納簿!$C$4:$C$564),ROWS($A$18:$A238)),1/ROW(②金銭出納簿!$C$4:$C$564),0),COLUMNS($A$5:F$5)),"")</f>
        <v/>
      </c>
      <c r="G227" s="134" t="str">
        <f t="array" ref="G227">IFERROR(INDEX(②金銭出納簿!$C$4:$M$564,MATCH(LARGE((②金銭出納簿!$G$4:$G$564=$A$1)*1/ROW(②金銭出納簿!$C$4:$C$564),ROWS($A$18:$A238)),1/ROW(②金銭出納簿!$C$4:$C$564),0),COLUMNS($A$5:G$5)),"")</f>
        <v/>
      </c>
      <c r="H227" s="15" t="str">
        <f t="array" ref="H227">IFERROR(INDEX(②金銭出納簿!$C$4:$M$564,MATCH(LARGE((②金銭出納簿!$G$4:$G$564=$A$1)*1/ROW(②金銭出納簿!$C$4:$C$564),ROWS($A$18:$A238)),1/ROW(②金銭出納簿!$C$4:$C$564),0),COLUMNS($A$5:H$5)),"")</f>
        <v/>
      </c>
      <c r="I227" s="17" t="str">
        <f t="array" ref="I227">IFERROR(INDEX(②金銭出納簿!$C$4:$M$564,MATCH(LARGE((②金銭出納簿!$G$4:$G$564=$A$1)*1/ROW(②金銭出納簿!$C$4:$C$564),ROWS($A$18:$A238)),1/ROW(②金銭出納簿!$C$4:$C$564),0),COLUMNS($A$5:I$5)),"")</f>
        <v/>
      </c>
      <c r="J227" s="16" t="str">
        <f t="array" ref="J227">IFERROR(INDEX(②金銭出納簿!$C$4:$M$564,MATCH(LARGE((②金銭出納簿!$G$4:$G$564=$A$1)*1/ROW(②金銭出納簿!$C$4:$C$564),ROWS($A$18:$A238)),1/ROW(②金銭出納簿!$C$4:$C$564),0),COLUMNS($A$5:J$5)),"")</f>
        <v/>
      </c>
      <c r="K227" s="17" t="str">
        <f t="shared" si="6"/>
        <v/>
      </c>
      <c r="L227" s="23" t="str">
        <f t="shared" si="7"/>
        <v/>
      </c>
    </row>
    <row r="228" spans="1:12" ht="20.25" customHeight="1" x14ac:dyDescent="0.15">
      <c r="A228" s="124" t="str">
        <f t="array" ref="A228">IFERROR(INDEX(②金銭出納簿!$C$4:$M$564,MATCH(LARGE((②金銭出納簿!$G$4:$G$564=$A$1)*1/ROW(②金銭出納簿!$C$4:$C$564),ROWS($A$18:$A239)),1/ROW(②金銭出納簿!$C$4:$C$564),0),COLUMNS($A$5:A$5)),"")</f>
        <v/>
      </c>
      <c r="B228" s="125" t="str">
        <f t="array" ref="B228">IFERROR(INDEX(②金銭出納簿!$C$4:$M$564,MATCH(LARGE((②金銭出納簿!$G$4:$G$564=$A$1)*1/ROW(②金銭出納簿!$C$4:$C$564),ROWS($A$18:$A239)),1/ROW(②金銭出納簿!$C$4:$C$564),0),COLUMNS($A$5:B$5)),"")</f>
        <v/>
      </c>
      <c r="C228" s="12" t="str">
        <f t="array" ref="C228">IFERROR(INDEX(②金銭出納簿!$C$4:$M$564,MATCH(LARGE((②金銭出納簿!$G$4:$G$564=$A$1)*1/ROW(②金銭出納簿!$C$4:$C$564),ROWS($A$18:$A239)),1/ROW(②金銭出納簿!$C$4:$C$564),0),COLUMNS($A$5:C$5)),"")</f>
        <v/>
      </c>
      <c r="D228" s="12" t="str">
        <f t="array" ref="D228">IFERROR(INDEX(②金銭出納簿!$C$4:$M$564,MATCH(LARGE((②金銭出納簿!$G$4:$G$564=$A$1)*1/ROW(②金銭出納簿!$C$4:$C$564),ROWS($A$18:$A239)),1/ROW(②金銭出納簿!$C$4:$C$564),0),COLUMNS($A$5:D$5)),"")</f>
        <v/>
      </c>
      <c r="E228" s="12" t="str">
        <f t="array" ref="E228">IFERROR(INDEX(②金銭出納簿!$C$4:$M$564,MATCH(LARGE((②金銭出納簿!$G$4:$G$564=$A$1)*1/ROW(②金銭出納簿!$C$4:$C$564),ROWS($A$18:$A239)),1/ROW(②金銭出納簿!$C$4:$C$564),0),COLUMNS($A$5:E$5)),"")</f>
        <v/>
      </c>
      <c r="F228" s="134" t="str">
        <f t="array" ref="F228">IFERROR(INDEX(②金銭出納簿!$C$4:$M$564,MATCH(LARGE((②金銭出納簿!$G$4:$G$564=$A$1)*1/ROW(②金銭出納簿!$C$4:$C$564),ROWS($A$18:$A239)),1/ROW(②金銭出納簿!$C$4:$C$564),0),COLUMNS($A$5:F$5)),"")</f>
        <v/>
      </c>
      <c r="G228" s="134" t="str">
        <f t="array" ref="G228">IFERROR(INDEX(②金銭出納簿!$C$4:$M$564,MATCH(LARGE((②金銭出納簿!$G$4:$G$564=$A$1)*1/ROW(②金銭出納簿!$C$4:$C$564),ROWS($A$18:$A239)),1/ROW(②金銭出納簿!$C$4:$C$564),0),COLUMNS($A$5:G$5)),"")</f>
        <v/>
      </c>
      <c r="H228" s="15" t="str">
        <f t="array" ref="H228">IFERROR(INDEX(②金銭出納簿!$C$4:$M$564,MATCH(LARGE((②金銭出納簿!$G$4:$G$564=$A$1)*1/ROW(②金銭出納簿!$C$4:$C$564),ROWS($A$18:$A239)),1/ROW(②金銭出納簿!$C$4:$C$564),0),COLUMNS($A$5:H$5)),"")</f>
        <v/>
      </c>
      <c r="I228" s="17" t="str">
        <f t="array" ref="I228">IFERROR(INDEX(②金銭出納簿!$C$4:$M$564,MATCH(LARGE((②金銭出納簿!$G$4:$G$564=$A$1)*1/ROW(②金銭出納簿!$C$4:$C$564),ROWS($A$18:$A239)),1/ROW(②金銭出納簿!$C$4:$C$564),0),COLUMNS($A$5:I$5)),"")</f>
        <v/>
      </c>
      <c r="J228" s="16" t="str">
        <f t="array" ref="J228">IFERROR(INDEX(②金銭出納簿!$C$4:$M$564,MATCH(LARGE((②金銭出納簿!$G$4:$G$564=$A$1)*1/ROW(②金銭出納簿!$C$4:$C$564),ROWS($A$18:$A239)),1/ROW(②金銭出納簿!$C$4:$C$564),0),COLUMNS($A$5:J$5)),"")</f>
        <v/>
      </c>
      <c r="K228" s="17" t="str">
        <f t="shared" si="6"/>
        <v/>
      </c>
      <c r="L228" s="23" t="str">
        <f t="shared" si="7"/>
        <v/>
      </c>
    </row>
    <row r="229" spans="1:12" ht="20.25" customHeight="1" x14ac:dyDescent="0.15">
      <c r="A229" s="124" t="str">
        <f t="array" ref="A229">IFERROR(INDEX(②金銭出納簿!$C$4:$M$564,MATCH(LARGE((②金銭出納簿!$G$4:$G$564=$A$1)*1/ROW(②金銭出納簿!$C$4:$C$564),ROWS($A$18:$A240)),1/ROW(②金銭出納簿!$C$4:$C$564),0),COLUMNS($A$5:A$5)),"")</f>
        <v/>
      </c>
      <c r="B229" s="125" t="str">
        <f t="array" ref="B229">IFERROR(INDEX(②金銭出納簿!$C$4:$M$564,MATCH(LARGE((②金銭出納簿!$G$4:$G$564=$A$1)*1/ROW(②金銭出納簿!$C$4:$C$564),ROWS($A$18:$A240)),1/ROW(②金銭出納簿!$C$4:$C$564),0),COLUMNS($A$5:B$5)),"")</f>
        <v/>
      </c>
      <c r="C229" s="12" t="str">
        <f t="array" ref="C229">IFERROR(INDEX(②金銭出納簿!$C$4:$M$564,MATCH(LARGE((②金銭出納簿!$G$4:$G$564=$A$1)*1/ROW(②金銭出納簿!$C$4:$C$564),ROWS($A$18:$A240)),1/ROW(②金銭出納簿!$C$4:$C$564),0),COLUMNS($A$5:C$5)),"")</f>
        <v/>
      </c>
      <c r="D229" s="12" t="str">
        <f t="array" ref="D229">IFERROR(INDEX(②金銭出納簿!$C$4:$M$564,MATCH(LARGE((②金銭出納簿!$G$4:$G$564=$A$1)*1/ROW(②金銭出納簿!$C$4:$C$564),ROWS($A$18:$A240)),1/ROW(②金銭出納簿!$C$4:$C$564),0),COLUMNS($A$5:D$5)),"")</f>
        <v/>
      </c>
      <c r="E229" s="12" t="str">
        <f t="array" ref="E229">IFERROR(INDEX(②金銭出納簿!$C$4:$M$564,MATCH(LARGE((②金銭出納簿!$G$4:$G$564=$A$1)*1/ROW(②金銭出納簿!$C$4:$C$564),ROWS($A$18:$A240)),1/ROW(②金銭出納簿!$C$4:$C$564),0),COLUMNS($A$5:E$5)),"")</f>
        <v/>
      </c>
      <c r="F229" s="134" t="str">
        <f t="array" ref="F229">IFERROR(INDEX(②金銭出納簿!$C$4:$M$564,MATCH(LARGE((②金銭出納簿!$G$4:$G$564=$A$1)*1/ROW(②金銭出納簿!$C$4:$C$564),ROWS($A$18:$A240)),1/ROW(②金銭出納簿!$C$4:$C$564),0),COLUMNS($A$5:F$5)),"")</f>
        <v/>
      </c>
      <c r="G229" s="134" t="str">
        <f t="array" ref="G229">IFERROR(INDEX(②金銭出納簿!$C$4:$M$564,MATCH(LARGE((②金銭出納簿!$G$4:$G$564=$A$1)*1/ROW(②金銭出納簿!$C$4:$C$564),ROWS($A$18:$A240)),1/ROW(②金銭出納簿!$C$4:$C$564),0),COLUMNS($A$5:G$5)),"")</f>
        <v/>
      </c>
      <c r="H229" s="15" t="str">
        <f t="array" ref="H229">IFERROR(INDEX(②金銭出納簿!$C$4:$M$564,MATCH(LARGE((②金銭出納簿!$G$4:$G$564=$A$1)*1/ROW(②金銭出納簿!$C$4:$C$564),ROWS($A$18:$A240)),1/ROW(②金銭出納簿!$C$4:$C$564),0),COLUMNS($A$5:H$5)),"")</f>
        <v/>
      </c>
      <c r="I229" s="17" t="str">
        <f t="array" ref="I229">IFERROR(INDEX(②金銭出納簿!$C$4:$M$564,MATCH(LARGE((②金銭出納簿!$G$4:$G$564=$A$1)*1/ROW(②金銭出納簿!$C$4:$C$564),ROWS($A$18:$A240)),1/ROW(②金銭出納簿!$C$4:$C$564),0),COLUMNS($A$5:I$5)),"")</f>
        <v/>
      </c>
      <c r="J229" s="16" t="str">
        <f t="array" ref="J229">IFERROR(INDEX(②金銭出納簿!$C$4:$M$564,MATCH(LARGE((②金銭出納簿!$G$4:$G$564=$A$1)*1/ROW(②金銭出納簿!$C$4:$C$564),ROWS($A$18:$A240)),1/ROW(②金銭出納簿!$C$4:$C$564),0),COLUMNS($A$5:J$5)),"")</f>
        <v/>
      </c>
      <c r="K229" s="17" t="str">
        <f t="shared" si="6"/>
        <v/>
      </c>
      <c r="L229" s="23" t="str">
        <f t="shared" si="7"/>
        <v/>
      </c>
    </row>
    <row r="230" spans="1:12" ht="20.25" customHeight="1" x14ac:dyDescent="0.15">
      <c r="A230" s="124" t="str">
        <f t="array" ref="A230">IFERROR(INDEX(②金銭出納簿!$C$4:$M$564,MATCH(LARGE((②金銭出納簿!$G$4:$G$564=$A$1)*1/ROW(②金銭出納簿!$C$4:$C$564),ROWS($A$18:$A241)),1/ROW(②金銭出納簿!$C$4:$C$564),0),COLUMNS($A$5:A$5)),"")</f>
        <v/>
      </c>
      <c r="B230" s="125" t="str">
        <f t="array" ref="B230">IFERROR(INDEX(②金銭出納簿!$C$4:$M$564,MATCH(LARGE((②金銭出納簿!$G$4:$G$564=$A$1)*1/ROW(②金銭出納簿!$C$4:$C$564),ROWS($A$18:$A241)),1/ROW(②金銭出納簿!$C$4:$C$564),0),COLUMNS($A$5:B$5)),"")</f>
        <v/>
      </c>
      <c r="C230" s="12" t="str">
        <f t="array" ref="C230">IFERROR(INDEX(②金銭出納簿!$C$4:$M$564,MATCH(LARGE((②金銭出納簿!$G$4:$G$564=$A$1)*1/ROW(②金銭出納簿!$C$4:$C$564),ROWS($A$18:$A241)),1/ROW(②金銭出納簿!$C$4:$C$564),0),COLUMNS($A$5:C$5)),"")</f>
        <v/>
      </c>
      <c r="D230" s="12" t="str">
        <f t="array" ref="D230">IFERROR(INDEX(②金銭出納簿!$C$4:$M$564,MATCH(LARGE((②金銭出納簿!$G$4:$G$564=$A$1)*1/ROW(②金銭出納簿!$C$4:$C$564),ROWS($A$18:$A241)),1/ROW(②金銭出納簿!$C$4:$C$564),0),COLUMNS($A$5:D$5)),"")</f>
        <v/>
      </c>
      <c r="E230" s="12" t="str">
        <f t="array" ref="E230">IFERROR(INDEX(②金銭出納簿!$C$4:$M$564,MATCH(LARGE((②金銭出納簿!$G$4:$G$564=$A$1)*1/ROW(②金銭出納簿!$C$4:$C$564),ROWS($A$18:$A241)),1/ROW(②金銭出納簿!$C$4:$C$564),0),COLUMNS($A$5:E$5)),"")</f>
        <v/>
      </c>
      <c r="F230" s="134" t="str">
        <f t="array" ref="F230">IFERROR(INDEX(②金銭出納簿!$C$4:$M$564,MATCH(LARGE((②金銭出納簿!$G$4:$G$564=$A$1)*1/ROW(②金銭出納簿!$C$4:$C$564),ROWS($A$18:$A241)),1/ROW(②金銭出納簿!$C$4:$C$564),0),COLUMNS($A$5:F$5)),"")</f>
        <v/>
      </c>
      <c r="G230" s="134" t="str">
        <f t="array" ref="G230">IFERROR(INDEX(②金銭出納簿!$C$4:$M$564,MATCH(LARGE((②金銭出納簿!$G$4:$G$564=$A$1)*1/ROW(②金銭出納簿!$C$4:$C$564),ROWS($A$18:$A241)),1/ROW(②金銭出納簿!$C$4:$C$564),0),COLUMNS($A$5:G$5)),"")</f>
        <v/>
      </c>
      <c r="H230" s="15" t="str">
        <f t="array" ref="H230">IFERROR(INDEX(②金銭出納簿!$C$4:$M$564,MATCH(LARGE((②金銭出納簿!$G$4:$G$564=$A$1)*1/ROW(②金銭出納簿!$C$4:$C$564),ROWS($A$18:$A241)),1/ROW(②金銭出納簿!$C$4:$C$564),0),COLUMNS($A$5:H$5)),"")</f>
        <v/>
      </c>
      <c r="I230" s="17" t="str">
        <f t="array" ref="I230">IFERROR(INDEX(②金銭出納簿!$C$4:$M$564,MATCH(LARGE((②金銭出納簿!$G$4:$G$564=$A$1)*1/ROW(②金銭出納簿!$C$4:$C$564),ROWS($A$18:$A241)),1/ROW(②金銭出納簿!$C$4:$C$564),0),COLUMNS($A$5:I$5)),"")</f>
        <v/>
      </c>
      <c r="J230" s="16" t="str">
        <f t="array" ref="J230">IFERROR(INDEX(②金銭出納簿!$C$4:$M$564,MATCH(LARGE((②金銭出納簿!$G$4:$G$564=$A$1)*1/ROW(②金銭出納簿!$C$4:$C$564),ROWS($A$18:$A241)),1/ROW(②金銭出納簿!$C$4:$C$564),0),COLUMNS($A$5:J$5)),"")</f>
        <v/>
      </c>
      <c r="K230" s="17" t="str">
        <f t="shared" si="6"/>
        <v/>
      </c>
      <c r="L230" s="23" t="str">
        <f t="shared" si="7"/>
        <v/>
      </c>
    </row>
    <row r="231" spans="1:12" ht="20.25" customHeight="1" x14ac:dyDescent="0.15">
      <c r="A231" s="124" t="str">
        <f t="array" ref="A231">IFERROR(INDEX(②金銭出納簿!$C$4:$M$564,MATCH(LARGE((②金銭出納簿!$G$4:$G$564=$A$1)*1/ROW(②金銭出納簿!$C$4:$C$564),ROWS($A$18:$A242)),1/ROW(②金銭出納簿!$C$4:$C$564),0),COLUMNS($A$5:A$5)),"")</f>
        <v/>
      </c>
      <c r="B231" s="125" t="str">
        <f t="array" ref="B231">IFERROR(INDEX(②金銭出納簿!$C$4:$M$564,MATCH(LARGE((②金銭出納簿!$G$4:$G$564=$A$1)*1/ROW(②金銭出納簿!$C$4:$C$564),ROWS($A$18:$A242)),1/ROW(②金銭出納簿!$C$4:$C$564),0),COLUMNS($A$5:B$5)),"")</f>
        <v/>
      </c>
      <c r="C231" s="12" t="str">
        <f t="array" ref="C231">IFERROR(INDEX(②金銭出納簿!$C$4:$M$564,MATCH(LARGE((②金銭出納簿!$G$4:$G$564=$A$1)*1/ROW(②金銭出納簿!$C$4:$C$564),ROWS($A$18:$A242)),1/ROW(②金銭出納簿!$C$4:$C$564),0),COLUMNS($A$5:C$5)),"")</f>
        <v/>
      </c>
      <c r="D231" s="12" t="str">
        <f t="array" ref="D231">IFERROR(INDEX(②金銭出納簿!$C$4:$M$564,MATCH(LARGE((②金銭出納簿!$G$4:$G$564=$A$1)*1/ROW(②金銭出納簿!$C$4:$C$564),ROWS($A$18:$A242)),1/ROW(②金銭出納簿!$C$4:$C$564),0),COLUMNS($A$5:D$5)),"")</f>
        <v/>
      </c>
      <c r="E231" s="12" t="str">
        <f t="array" ref="E231">IFERROR(INDEX(②金銭出納簿!$C$4:$M$564,MATCH(LARGE((②金銭出納簿!$G$4:$G$564=$A$1)*1/ROW(②金銭出納簿!$C$4:$C$564),ROWS($A$18:$A242)),1/ROW(②金銭出納簿!$C$4:$C$564),0),COLUMNS($A$5:E$5)),"")</f>
        <v/>
      </c>
      <c r="F231" s="134" t="str">
        <f t="array" ref="F231">IFERROR(INDEX(②金銭出納簿!$C$4:$M$564,MATCH(LARGE((②金銭出納簿!$G$4:$G$564=$A$1)*1/ROW(②金銭出納簿!$C$4:$C$564),ROWS($A$18:$A242)),1/ROW(②金銭出納簿!$C$4:$C$564),0),COLUMNS($A$5:F$5)),"")</f>
        <v/>
      </c>
      <c r="G231" s="134" t="str">
        <f t="array" ref="G231">IFERROR(INDEX(②金銭出納簿!$C$4:$M$564,MATCH(LARGE((②金銭出納簿!$G$4:$G$564=$A$1)*1/ROW(②金銭出納簿!$C$4:$C$564),ROWS($A$18:$A242)),1/ROW(②金銭出納簿!$C$4:$C$564),0),COLUMNS($A$5:G$5)),"")</f>
        <v/>
      </c>
      <c r="H231" s="15" t="str">
        <f t="array" ref="H231">IFERROR(INDEX(②金銭出納簿!$C$4:$M$564,MATCH(LARGE((②金銭出納簿!$G$4:$G$564=$A$1)*1/ROW(②金銭出納簿!$C$4:$C$564),ROWS($A$18:$A242)),1/ROW(②金銭出納簿!$C$4:$C$564),0),COLUMNS($A$5:H$5)),"")</f>
        <v/>
      </c>
      <c r="I231" s="17" t="str">
        <f t="array" ref="I231">IFERROR(INDEX(②金銭出納簿!$C$4:$M$564,MATCH(LARGE((②金銭出納簿!$G$4:$G$564=$A$1)*1/ROW(②金銭出納簿!$C$4:$C$564),ROWS($A$18:$A242)),1/ROW(②金銭出納簿!$C$4:$C$564),0),COLUMNS($A$5:I$5)),"")</f>
        <v/>
      </c>
      <c r="J231" s="16" t="str">
        <f t="array" ref="J231">IFERROR(INDEX(②金銭出納簿!$C$4:$M$564,MATCH(LARGE((②金銭出納簿!$G$4:$G$564=$A$1)*1/ROW(②金銭出納簿!$C$4:$C$564),ROWS($A$18:$A242)),1/ROW(②金銭出納簿!$C$4:$C$564),0),COLUMNS($A$5:J$5)),"")</f>
        <v/>
      </c>
      <c r="K231" s="17" t="str">
        <f t="shared" si="6"/>
        <v/>
      </c>
      <c r="L231" s="23" t="str">
        <f t="shared" si="7"/>
        <v/>
      </c>
    </row>
    <row r="232" spans="1:12" ht="20.25" customHeight="1" x14ac:dyDescent="0.15">
      <c r="A232" s="124" t="str">
        <f t="array" ref="A232">IFERROR(INDEX(②金銭出納簿!$C$4:$M$564,MATCH(LARGE((②金銭出納簿!$G$4:$G$564=$A$1)*1/ROW(②金銭出納簿!$C$4:$C$564),ROWS($A$18:$A243)),1/ROW(②金銭出納簿!$C$4:$C$564),0),COLUMNS($A$5:A$5)),"")</f>
        <v/>
      </c>
      <c r="B232" s="125" t="str">
        <f t="array" ref="B232">IFERROR(INDEX(②金銭出納簿!$C$4:$M$564,MATCH(LARGE((②金銭出納簿!$G$4:$G$564=$A$1)*1/ROW(②金銭出納簿!$C$4:$C$564),ROWS($A$18:$A243)),1/ROW(②金銭出納簿!$C$4:$C$564),0),COLUMNS($A$5:B$5)),"")</f>
        <v/>
      </c>
      <c r="C232" s="12" t="str">
        <f t="array" ref="C232">IFERROR(INDEX(②金銭出納簿!$C$4:$M$564,MATCH(LARGE((②金銭出納簿!$G$4:$G$564=$A$1)*1/ROW(②金銭出納簿!$C$4:$C$564),ROWS($A$18:$A243)),1/ROW(②金銭出納簿!$C$4:$C$564),0),COLUMNS($A$5:C$5)),"")</f>
        <v/>
      </c>
      <c r="D232" s="12" t="str">
        <f t="array" ref="D232">IFERROR(INDEX(②金銭出納簿!$C$4:$M$564,MATCH(LARGE((②金銭出納簿!$G$4:$G$564=$A$1)*1/ROW(②金銭出納簿!$C$4:$C$564),ROWS($A$18:$A243)),1/ROW(②金銭出納簿!$C$4:$C$564),0),COLUMNS($A$5:D$5)),"")</f>
        <v/>
      </c>
      <c r="E232" s="12" t="str">
        <f t="array" ref="E232">IFERROR(INDEX(②金銭出納簿!$C$4:$M$564,MATCH(LARGE((②金銭出納簿!$G$4:$G$564=$A$1)*1/ROW(②金銭出納簿!$C$4:$C$564),ROWS($A$18:$A243)),1/ROW(②金銭出納簿!$C$4:$C$564),0),COLUMNS($A$5:E$5)),"")</f>
        <v/>
      </c>
      <c r="F232" s="134" t="str">
        <f t="array" ref="F232">IFERROR(INDEX(②金銭出納簿!$C$4:$M$564,MATCH(LARGE((②金銭出納簿!$G$4:$G$564=$A$1)*1/ROW(②金銭出納簿!$C$4:$C$564),ROWS($A$18:$A243)),1/ROW(②金銭出納簿!$C$4:$C$564),0),COLUMNS($A$5:F$5)),"")</f>
        <v/>
      </c>
      <c r="G232" s="134" t="str">
        <f t="array" ref="G232">IFERROR(INDEX(②金銭出納簿!$C$4:$M$564,MATCH(LARGE((②金銭出納簿!$G$4:$G$564=$A$1)*1/ROW(②金銭出納簿!$C$4:$C$564),ROWS($A$18:$A243)),1/ROW(②金銭出納簿!$C$4:$C$564),0),COLUMNS($A$5:G$5)),"")</f>
        <v/>
      </c>
      <c r="H232" s="15" t="str">
        <f t="array" ref="H232">IFERROR(INDEX(②金銭出納簿!$C$4:$M$564,MATCH(LARGE((②金銭出納簿!$G$4:$G$564=$A$1)*1/ROW(②金銭出納簿!$C$4:$C$564),ROWS($A$18:$A243)),1/ROW(②金銭出納簿!$C$4:$C$564),0),COLUMNS($A$5:H$5)),"")</f>
        <v/>
      </c>
      <c r="I232" s="17" t="str">
        <f t="array" ref="I232">IFERROR(INDEX(②金銭出納簿!$C$4:$M$564,MATCH(LARGE((②金銭出納簿!$G$4:$G$564=$A$1)*1/ROW(②金銭出納簿!$C$4:$C$564),ROWS($A$18:$A243)),1/ROW(②金銭出納簿!$C$4:$C$564),0),COLUMNS($A$5:I$5)),"")</f>
        <v/>
      </c>
      <c r="J232" s="16" t="str">
        <f t="array" ref="J232">IFERROR(INDEX(②金銭出納簿!$C$4:$M$564,MATCH(LARGE((②金銭出納簿!$G$4:$G$564=$A$1)*1/ROW(②金銭出納簿!$C$4:$C$564),ROWS($A$18:$A243)),1/ROW(②金銭出納簿!$C$4:$C$564),0),COLUMNS($A$5:J$5)),"")</f>
        <v/>
      </c>
      <c r="K232" s="17" t="str">
        <f t="shared" si="6"/>
        <v/>
      </c>
      <c r="L232" s="23" t="str">
        <f t="shared" si="7"/>
        <v/>
      </c>
    </row>
    <row r="233" spans="1:12" ht="20.25" customHeight="1" x14ac:dyDescent="0.15">
      <c r="A233" s="124" t="str">
        <f t="array" ref="A233">IFERROR(INDEX(②金銭出納簿!$C$4:$M$564,MATCH(LARGE((②金銭出納簿!$G$4:$G$564=$A$1)*1/ROW(②金銭出納簿!$C$4:$C$564),ROWS($A$18:$A244)),1/ROW(②金銭出納簿!$C$4:$C$564),0),COLUMNS($A$5:A$5)),"")</f>
        <v/>
      </c>
      <c r="B233" s="125" t="str">
        <f t="array" ref="B233">IFERROR(INDEX(②金銭出納簿!$C$4:$M$564,MATCH(LARGE((②金銭出納簿!$G$4:$G$564=$A$1)*1/ROW(②金銭出納簿!$C$4:$C$564),ROWS($A$18:$A244)),1/ROW(②金銭出納簿!$C$4:$C$564),0),COLUMNS($A$5:B$5)),"")</f>
        <v/>
      </c>
      <c r="C233" s="12" t="str">
        <f t="array" ref="C233">IFERROR(INDEX(②金銭出納簿!$C$4:$M$564,MATCH(LARGE((②金銭出納簿!$G$4:$G$564=$A$1)*1/ROW(②金銭出納簿!$C$4:$C$564),ROWS($A$18:$A244)),1/ROW(②金銭出納簿!$C$4:$C$564),0),COLUMNS($A$5:C$5)),"")</f>
        <v/>
      </c>
      <c r="D233" s="12" t="str">
        <f t="array" ref="D233">IFERROR(INDEX(②金銭出納簿!$C$4:$M$564,MATCH(LARGE((②金銭出納簿!$G$4:$G$564=$A$1)*1/ROW(②金銭出納簿!$C$4:$C$564),ROWS($A$18:$A244)),1/ROW(②金銭出納簿!$C$4:$C$564),0),COLUMNS($A$5:D$5)),"")</f>
        <v/>
      </c>
      <c r="E233" s="12" t="str">
        <f t="array" ref="E233">IFERROR(INDEX(②金銭出納簿!$C$4:$M$564,MATCH(LARGE((②金銭出納簿!$G$4:$G$564=$A$1)*1/ROW(②金銭出納簿!$C$4:$C$564),ROWS($A$18:$A244)),1/ROW(②金銭出納簿!$C$4:$C$564),0),COLUMNS($A$5:E$5)),"")</f>
        <v/>
      </c>
      <c r="F233" s="134" t="str">
        <f t="array" ref="F233">IFERROR(INDEX(②金銭出納簿!$C$4:$M$564,MATCH(LARGE((②金銭出納簿!$G$4:$G$564=$A$1)*1/ROW(②金銭出納簿!$C$4:$C$564),ROWS($A$18:$A244)),1/ROW(②金銭出納簿!$C$4:$C$564),0),COLUMNS($A$5:F$5)),"")</f>
        <v/>
      </c>
      <c r="G233" s="134" t="str">
        <f t="array" ref="G233">IFERROR(INDEX(②金銭出納簿!$C$4:$M$564,MATCH(LARGE((②金銭出納簿!$G$4:$G$564=$A$1)*1/ROW(②金銭出納簿!$C$4:$C$564),ROWS($A$18:$A244)),1/ROW(②金銭出納簿!$C$4:$C$564),0),COLUMNS($A$5:G$5)),"")</f>
        <v/>
      </c>
      <c r="H233" s="15" t="str">
        <f t="array" ref="H233">IFERROR(INDEX(②金銭出納簿!$C$4:$M$564,MATCH(LARGE((②金銭出納簿!$G$4:$G$564=$A$1)*1/ROW(②金銭出納簿!$C$4:$C$564),ROWS($A$18:$A244)),1/ROW(②金銭出納簿!$C$4:$C$564),0),COLUMNS($A$5:H$5)),"")</f>
        <v/>
      </c>
      <c r="I233" s="17" t="str">
        <f t="array" ref="I233">IFERROR(INDEX(②金銭出納簿!$C$4:$M$564,MATCH(LARGE((②金銭出納簿!$G$4:$G$564=$A$1)*1/ROW(②金銭出納簿!$C$4:$C$564),ROWS($A$18:$A244)),1/ROW(②金銭出納簿!$C$4:$C$564),0),COLUMNS($A$5:I$5)),"")</f>
        <v/>
      </c>
      <c r="J233" s="16" t="str">
        <f t="array" ref="J233">IFERROR(INDEX(②金銭出納簿!$C$4:$M$564,MATCH(LARGE((②金銭出納簿!$G$4:$G$564=$A$1)*1/ROW(②金銭出納簿!$C$4:$C$564),ROWS($A$18:$A244)),1/ROW(②金銭出納簿!$C$4:$C$564),0),COLUMNS($A$5:J$5)),"")</f>
        <v/>
      </c>
      <c r="K233" s="17" t="str">
        <f t="shared" si="6"/>
        <v/>
      </c>
      <c r="L233" s="23" t="str">
        <f t="shared" si="7"/>
        <v/>
      </c>
    </row>
    <row r="234" spans="1:12" ht="20.25" customHeight="1" x14ac:dyDescent="0.15">
      <c r="A234" s="124" t="str">
        <f t="array" ref="A234">IFERROR(INDEX(②金銭出納簿!$C$4:$M$564,MATCH(LARGE((②金銭出納簿!$G$4:$G$564=$A$1)*1/ROW(②金銭出納簿!$C$4:$C$564),ROWS($A$18:$A245)),1/ROW(②金銭出納簿!$C$4:$C$564),0),COLUMNS($A$5:A$5)),"")</f>
        <v/>
      </c>
      <c r="B234" s="125" t="str">
        <f t="array" ref="B234">IFERROR(INDEX(②金銭出納簿!$C$4:$M$564,MATCH(LARGE((②金銭出納簿!$G$4:$G$564=$A$1)*1/ROW(②金銭出納簿!$C$4:$C$564),ROWS($A$18:$A245)),1/ROW(②金銭出納簿!$C$4:$C$564),0),COLUMNS($A$5:B$5)),"")</f>
        <v/>
      </c>
      <c r="C234" s="12" t="str">
        <f t="array" ref="C234">IFERROR(INDEX(②金銭出納簿!$C$4:$M$564,MATCH(LARGE((②金銭出納簿!$G$4:$G$564=$A$1)*1/ROW(②金銭出納簿!$C$4:$C$564),ROWS($A$18:$A245)),1/ROW(②金銭出納簿!$C$4:$C$564),0),COLUMNS($A$5:C$5)),"")</f>
        <v/>
      </c>
      <c r="D234" s="12" t="str">
        <f t="array" ref="D234">IFERROR(INDEX(②金銭出納簿!$C$4:$M$564,MATCH(LARGE((②金銭出納簿!$G$4:$G$564=$A$1)*1/ROW(②金銭出納簿!$C$4:$C$564),ROWS($A$18:$A245)),1/ROW(②金銭出納簿!$C$4:$C$564),0),COLUMNS($A$5:D$5)),"")</f>
        <v/>
      </c>
      <c r="E234" s="12" t="str">
        <f t="array" ref="E234">IFERROR(INDEX(②金銭出納簿!$C$4:$M$564,MATCH(LARGE((②金銭出納簿!$G$4:$G$564=$A$1)*1/ROW(②金銭出納簿!$C$4:$C$564),ROWS($A$18:$A245)),1/ROW(②金銭出納簿!$C$4:$C$564),0),COLUMNS($A$5:E$5)),"")</f>
        <v/>
      </c>
      <c r="F234" s="134" t="str">
        <f t="array" ref="F234">IFERROR(INDEX(②金銭出納簿!$C$4:$M$564,MATCH(LARGE((②金銭出納簿!$G$4:$G$564=$A$1)*1/ROW(②金銭出納簿!$C$4:$C$564),ROWS($A$18:$A245)),1/ROW(②金銭出納簿!$C$4:$C$564),0),COLUMNS($A$5:F$5)),"")</f>
        <v/>
      </c>
      <c r="G234" s="134" t="str">
        <f t="array" ref="G234">IFERROR(INDEX(②金銭出納簿!$C$4:$M$564,MATCH(LARGE((②金銭出納簿!$G$4:$G$564=$A$1)*1/ROW(②金銭出納簿!$C$4:$C$564),ROWS($A$18:$A245)),1/ROW(②金銭出納簿!$C$4:$C$564),0),COLUMNS($A$5:G$5)),"")</f>
        <v/>
      </c>
      <c r="H234" s="15" t="str">
        <f t="array" ref="H234">IFERROR(INDEX(②金銭出納簿!$C$4:$M$564,MATCH(LARGE((②金銭出納簿!$G$4:$G$564=$A$1)*1/ROW(②金銭出納簿!$C$4:$C$564),ROWS($A$18:$A245)),1/ROW(②金銭出納簿!$C$4:$C$564),0),COLUMNS($A$5:H$5)),"")</f>
        <v/>
      </c>
      <c r="I234" s="17" t="str">
        <f t="array" ref="I234">IFERROR(INDEX(②金銭出納簿!$C$4:$M$564,MATCH(LARGE((②金銭出納簿!$G$4:$G$564=$A$1)*1/ROW(②金銭出納簿!$C$4:$C$564),ROWS($A$18:$A245)),1/ROW(②金銭出納簿!$C$4:$C$564),0),COLUMNS($A$5:I$5)),"")</f>
        <v/>
      </c>
      <c r="J234" s="16" t="str">
        <f t="array" ref="J234">IFERROR(INDEX(②金銭出納簿!$C$4:$M$564,MATCH(LARGE((②金銭出納簿!$G$4:$G$564=$A$1)*1/ROW(②金銭出納簿!$C$4:$C$564),ROWS($A$18:$A245)),1/ROW(②金銭出納簿!$C$4:$C$564),0),COLUMNS($A$5:J$5)),"")</f>
        <v/>
      </c>
      <c r="K234" s="17" t="str">
        <f t="shared" si="6"/>
        <v/>
      </c>
      <c r="L234" s="23" t="str">
        <f t="shared" si="7"/>
        <v/>
      </c>
    </row>
    <row r="235" spans="1:12" ht="20.25" customHeight="1" x14ac:dyDescent="0.15">
      <c r="A235" s="124" t="str">
        <f t="array" ref="A235">IFERROR(INDEX(②金銭出納簿!$C$4:$M$564,MATCH(LARGE((②金銭出納簿!$G$4:$G$564=$A$1)*1/ROW(②金銭出納簿!$C$4:$C$564),ROWS($A$18:$A246)),1/ROW(②金銭出納簿!$C$4:$C$564),0),COLUMNS($A$5:A$5)),"")</f>
        <v/>
      </c>
      <c r="B235" s="125" t="str">
        <f t="array" ref="B235">IFERROR(INDEX(②金銭出納簿!$C$4:$M$564,MATCH(LARGE((②金銭出納簿!$G$4:$G$564=$A$1)*1/ROW(②金銭出納簿!$C$4:$C$564),ROWS($A$18:$A246)),1/ROW(②金銭出納簿!$C$4:$C$564),0),COLUMNS($A$5:B$5)),"")</f>
        <v/>
      </c>
      <c r="C235" s="12" t="str">
        <f t="array" ref="C235">IFERROR(INDEX(②金銭出納簿!$C$4:$M$564,MATCH(LARGE((②金銭出納簿!$G$4:$G$564=$A$1)*1/ROW(②金銭出納簿!$C$4:$C$564),ROWS($A$18:$A246)),1/ROW(②金銭出納簿!$C$4:$C$564),0),COLUMNS($A$5:C$5)),"")</f>
        <v/>
      </c>
      <c r="D235" s="12" t="str">
        <f t="array" ref="D235">IFERROR(INDEX(②金銭出納簿!$C$4:$M$564,MATCH(LARGE((②金銭出納簿!$G$4:$G$564=$A$1)*1/ROW(②金銭出納簿!$C$4:$C$564),ROWS($A$18:$A246)),1/ROW(②金銭出納簿!$C$4:$C$564),0),COLUMNS($A$5:D$5)),"")</f>
        <v/>
      </c>
      <c r="E235" s="12" t="str">
        <f t="array" ref="E235">IFERROR(INDEX(②金銭出納簿!$C$4:$M$564,MATCH(LARGE((②金銭出納簿!$G$4:$G$564=$A$1)*1/ROW(②金銭出納簿!$C$4:$C$564),ROWS($A$18:$A246)),1/ROW(②金銭出納簿!$C$4:$C$564),0),COLUMNS($A$5:E$5)),"")</f>
        <v/>
      </c>
      <c r="F235" s="134" t="str">
        <f t="array" ref="F235">IFERROR(INDEX(②金銭出納簿!$C$4:$M$564,MATCH(LARGE((②金銭出納簿!$G$4:$G$564=$A$1)*1/ROW(②金銭出納簿!$C$4:$C$564),ROWS($A$18:$A246)),1/ROW(②金銭出納簿!$C$4:$C$564),0),COLUMNS($A$5:F$5)),"")</f>
        <v/>
      </c>
      <c r="G235" s="134" t="str">
        <f t="array" ref="G235">IFERROR(INDEX(②金銭出納簿!$C$4:$M$564,MATCH(LARGE((②金銭出納簿!$G$4:$G$564=$A$1)*1/ROW(②金銭出納簿!$C$4:$C$564),ROWS($A$18:$A246)),1/ROW(②金銭出納簿!$C$4:$C$564),0),COLUMNS($A$5:G$5)),"")</f>
        <v/>
      </c>
      <c r="H235" s="15" t="str">
        <f t="array" ref="H235">IFERROR(INDEX(②金銭出納簿!$C$4:$M$564,MATCH(LARGE((②金銭出納簿!$G$4:$G$564=$A$1)*1/ROW(②金銭出納簿!$C$4:$C$564),ROWS($A$18:$A246)),1/ROW(②金銭出納簿!$C$4:$C$564),0),COLUMNS($A$5:H$5)),"")</f>
        <v/>
      </c>
      <c r="I235" s="17" t="str">
        <f t="array" ref="I235">IFERROR(INDEX(②金銭出納簿!$C$4:$M$564,MATCH(LARGE((②金銭出納簿!$G$4:$G$564=$A$1)*1/ROW(②金銭出納簿!$C$4:$C$564),ROWS($A$18:$A246)),1/ROW(②金銭出納簿!$C$4:$C$564),0),COLUMNS($A$5:I$5)),"")</f>
        <v/>
      </c>
      <c r="J235" s="16" t="str">
        <f t="array" ref="J235">IFERROR(INDEX(②金銭出納簿!$C$4:$M$564,MATCH(LARGE((②金銭出納簿!$G$4:$G$564=$A$1)*1/ROW(②金銭出納簿!$C$4:$C$564),ROWS($A$18:$A246)),1/ROW(②金銭出納簿!$C$4:$C$564),0),COLUMNS($A$5:J$5)),"")</f>
        <v/>
      </c>
      <c r="K235" s="17" t="str">
        <f t="shared" si="6"/>
        <v/>
      </c>
      <c r="L235" s="23" t="str">
        <f t="shared" si="7"/>
        <v/>
      </c>
    </row>
    <row r="236" spans="1:12" ht="20.25" customHeight="1" x14ac:dyDescent="0.15">
      <c r="A236" s="124" t="str">
        <f t="array" ref="A236">IFERROR(INDEX(②金銭出納簿!$C$4:$M$564,MATCH(LARGE((②金銭出納簿!$G$4:$G$564=$A$1)*1/ROW(②金銭出納簿!$C$4:$C$564),ROWS($A$18:$A247)),1/ROW(②金銭出納簿!$C$4:$C$564),0),COLUMNS($A$5:A$5)),"")</f>
        <v/>
      </c>
      <c r="B236" s="125" t="str">
        <f t="array" ref="B236">IFERROR(INDEX(②金銭出納簿!$C$4:$M$564,MATCH(LARGE((②金銭出納簿!$G$4:$G$564=$A$1)*1/ROW(②金銭出納簿!$C$4:$C$564),ROWS($A$18:$A247)),1/ROW(②金銭出納簿!$C$4:$C$564),0),COLUMNS($A$5:B$5)),"")</f>
        <v/>
      </c>
      <c r="C236" s="12" t="str">
        <f t="array" ref="C236">IFERROR(INDEX(②金銭出納簿!$C$4:$M$564,MATCH(LARGE((②金銭出納簿!$G$4:$G$564=$A$1)*1/ROW(②金銭出納簿!$C$4:$C$564),ROWS($A$18:$A247)),1/ROW(②金銭出納簿!$C$4:$C$564),0),COLUMNS($A$5:C$5)),"")</f>
        <v/>
      </c>
      <c r="D236" s="12" t="str">
        <f t="array" ref="D236">IFERROR(INDEX(②金銭出納簿!$C$4:$M$564,MATCH(LARGE((②金銭出納簿!$G$4:$G$564=$A$1)*1/ROW(②金銭出納簿!$C$4:$C$564),ROWS($A$18:$A247)),1/ROW(②金銭出納簿!$C$4:$C$564),0),COLUMNS($A$5:D$5)),"")</f>
        <v/>
      </c>
      <c r="E236" s="12" t="str">
        <f t="array" ref="E236">IFERROR(INDEX(②金銭出納簿!$C$4:$M$564,MATCH(LARGE((②金銭出納簿!$G$4:$G$564=$A$1)*1/ROW(②金銭出納簿!$C$4:$C$564),ROWS($A$18:$A247)),1/ROW(②金銭出納簿!$C$4:$C$564),0),COLUMNS($A$5:E$5)),"")</f>
        <v/>
      </c>
      <c r="F236" s="134" t="str">
        <f t="array" ref="F236">IFERROR(INDEX(②金銭出納簿!$C$4:$M$564,MATCH(LARGE((②金銭出納簿!$G$4:$G$564=$A$1)*1/ROW(②金銭出納簿!$C$4:$C$564),ROWS($A$18:$A247)),1/ROW(②金銭出納簿!$C$4:$C$564),0),COLUMNS($A$5:F$5)),"")</f>
        <v/>
      </c>
      <c r="G236" s="134" t="str">
        <f t="array" ref="G236">IFERROR(INDEX(②金銭出納簿!$C$4:$M$564,MATCH(LARGE((②金銭出納簿!$G$4:$G$564=$A$1)*1/ROW(②金銭出納簿!$C$4:$C$564),ROWS($A$18:$A247)),1/ROW(②金銭出納簿!$C$4:$C$564),0),COLUMNS($A$5:G$5)),"")</f>
        <v/>
      </c>
      <c r="H236" s="15" t="str">
        <f t="array" ref="H236">IFERROR(INDEX(②金銭出納簿!$C$4:$M$564,MATCH(LARGE((②金銭出納簿!$G$4:$G$564=$A$1)*1/ROW(②金銭出納簿!$C$4:$C$564),ROWS($A$18:$A247)),1/ROW(②金銭出納簿!$C$4:$C$564),0),COLUMNS($A$5:H$5)),"")</f>
        <v/>
      </c>
      <c r="I236" s="17" t="str">
        <f t="array" ref="I236">IFERROR(INDEX(②金銭出納簿!$C$4:$M$564,MATCH(LARGE((②金銭出納簿!$G$4:$G$564=$A$1)*1/ROW(②金銭出納簿!$C$4:$C$564),ROWS($A$18:$A247)),1/ROW(②金銭出納簿!$C$4:$C$564),0),COLUMNS($A$5:I$5)),"")</f>
        <v/>
      </c>
      <c r="J236" s="16" t="str">
        <f t="array" ref="J236">IFERROR(INDEX(②金銭出納簿!$C$4:$M$564,MATCH(LARGE((②金銭出納簿!$G$4:$G$564=$A$1)*1/ROW(②金銭出納簿!$C$4:$C$564),ROWS($A$18:$A247)),1/ROW(②金銭出納簿!$C$4:$C$564),0),COLUMNS($A$5:J$5)),"")</f>
        <v/>
      </c>
      <c r="K236" s="17" t="str">
        <f t="shared" si="6"/>
        <v/>
      </c>
      <c r="L236" s="23" t="str">
        <f t="shared" si="7"/>
        <v/>
      </c>
    </row>
    <row r="237" spans="1:12" ht="20.25" customHeight="1" x14ac:dyDescent="0.15">
      <c r="A237" s="124" t="str">
        <f t="array" ref="A237">IFERROR(INDEX(②金銭出納簿!$C$4:$M$564,MATCH(LARGE((②金銭出納簿!$G$4:$G$564=$A$1)*1/ROW(②金銭出納簿!$C$4:$C$564),ROWS($A$18:$A248)),1/ROW(②金銭出納簿!$C$4:$C$564),0),COLUMNS($A$5:A$5)),"")</f>
        <v/>
      </c>
      <c r="B237" s="125" t="str">
        <f t="array" ref="B237">IFERROR(INDEX(②金銭出納簿!$C$4:$M$564,MATCH(LARGE((②金銭出納簿!$G$4:$G$564=$A$1)*1/ROW(②金銭出納簿!$C$4:$C$564),ROWS($A$18:$A248)),1/ROW(②金銭出納簿!$C$4:$C$564),0),COLUMNS($A$5:B$5)),"")</f>
        <v/>
      </c>
      <c r="C237" s="12" t="str">
        <f t="array" ref="C237">IFERROR(INDEX(②金銭出納簿!$C$4:$M$564,MATCH(LARGE((②金銭出納簿!$G$4:$G$564=$A$1)*1/ROW(②金銭出納簿!$C$4:$C$564),ROWS($A$18:$A248)),1/ROW(②金銭出納簿!$C$4:$C$564),0),COLUMNS($A$5:C$5)),"")</f>
        <v/>
      </c>
      <c r="D237" s="12" t="str">
        <f t="array" ref="D237">IFERROR(INDEX(②金銭出納簿!$C$4:$M$564,MATCH(LARGE((②金銭出納簿!$G$4:$G$564=$A$1)*1/ROW(②金銭出納簿!$C$4:$C$564),ROWS($A$18:$A248)),1/ROW(②金銭出納簿!$C$4:$C$564),0),COLUMNS($A$5:D$5)),"")</f>
        <v/>
      </c>
      <c r="E237" s="12" t="str">
        <f t="array" ref="E237">IFERROR(INDEX(②金銭出納簿!$C$4:$M$564,MATCH(LARGE((②金銭出納簿!$G$4:$G$564=$A$1)*1/ROW(②金銭出納簿!$C$4:$C$564),ROWS($A$18:$A248)),1/ROW(②金銭出納簿!$C$4:$C$564),0),COLUMNS($A$5:E$5)),"")</f>
        <v/>
      </c>
      <c r="F237" s="134" t="str">
        <f t="array" ref="F237">IFERROR(INDEX(②金銭出納簿!$C$4:$M$564,MATCH(LARGE((②金銭出納簿!$G$4:$G$564=$A$1)*1/ROW(②金銭出納簿!$C$4:$C$564),ROWS($A$18:$A248)),1/ROW(②金銭出納簿!$C$4:$C$564),0),COLUMNS($A$5:F$5)),"")</f>
        <v/>
      </c>
      <c r="G237" s="134" t="str">
        <f t="array" ref="G237">IFERROR(INDEX(②金銭出納簿!$C$4:$M$564,MATCH(LARGE((②金銭出納簿!$G$4:$G$564=$A$1)*1/ROW(②金銭出納簿!$C$4:$C$564),ROWS($A$18:$A248)),1/ROW(②金銭出納簿!$C$4:$C$564),0),COLUMNS($A$5:G$5)),"")</f>
        <v/>
      </c>
      <c r="H237" s="15" t="str">
        <f t="array" ref="H237">IFERROR(INDEX(②金銭出納簿!$C$4:$M$564,MATCH(LARGE((②金銭出納簿!$G$4:$G$564=$A$1)*1/ROW(②金銭出納簿!$C$4:$C$564),ROWS($A$18:$A248)),1/ROW(②金銭出納簿!$C$4:$C$564),0),COLUMNS($A$5:H$5)),"")</f>
        <v/>
      </c>
      <c r="I237" s="17" t="str">
        <f t="array" ref="I237">IFERROR(INDEX(②金銭出納簿!$C$4:$M$564,MATCH(LARGE((②金銭出納簿!$G$4:$G$564=$A$1)*1/ROW(②金銭出納簿!$C$4:$C$564),ROWS($A$18:$A248)),1/ROW(②金銭出納簿!$C$4:$C$564),0),COLUMNS($A$5:I$5)),"")</f>
        <v/>
      </c>
      <c r="J237" s="16" t="str">
        <f t="array" ref="J237">IFERROR(INDEX(②金銭出納簿!$C$4:$M$564,MATCH(LARGE((②金銭出納簿!$G$4:$G$564=$A$1)*1/ROW(②金銭出納簿!$C$4:$C$564),ROWS($A$18:$A248)),1/ROW(②金銭出納簿!$C$4:$C$564),0),COLUMNS($A$5:J$5)),"")</f>
        <v/>
      </c>
      <c r="K237" s="17" t="str">
        <f t="shared" si="6"/>
        <v/>
      </c>
      <c r="L237" s="23" t="str">
        <f t="shared" si="7"/>
        <v/>
      </c>
    </row>
    <row r="238" spans="1:12" ht="20.25" customHeight="1" x14ac:dyDescent="0.15">
      <c r="A238" s="124" t="str">
        <f t="array" ref="A238">IFERROR(INDEX(②金銭出納簿!$C$4:$M$564,MATCH(LARGE((②金銭出納簿!$G$4:$G$564=$A$1)*1/ROW(②金銭出納簿!$C$4:$C$564),ROWS($A$18:$A249)),1/ROW(②金銭出納簿!$C$4:$C$564),0),COLUMNS($A$5:A$5)),"")</f>
        <v/>
      </c>
      <c r="B238" s="125" t="str">
        <f t="array" ref="B238">IFERROR(INDEX(②金銭出納簿!$C$4:$M$564,MATCH(LARGE((②金銭出納簿!$G$4:$G$564=$A$1)*1/ROW(②金銭出納簿!$C$4:$C$564),ROWS($A$18:$A249)),1/ROW(②金銭出納簿!$C$4:$C$564),0),COLUMNS($A$5:B$5)),"")</f>
        <v/>
      </c>
      <c r="C238" s="12" t="str">
        <f t="array" ref="C238">IFERROR(INDEX(②金銭出納簿!$C$4:$M$564,MATCH(LARGE((②金銭出納簿!$G$4:$G$564=$A$1)*1/ROW(②金銭出納簿!$C$4:$C$564),ROWS($A$18:$A249)),1/ROW(②金銭出納簿!$C$4:$C$564),0),COLUMNS($A$5:C$5)),"")</f>
        <v/>
      </c>
      <c r="D238" s="12" t="str">
        <f t="array" ref="D238">IFERROR(INDEX(②金銭出納簿!$C$4:$M$564,MATCH(LARGE((②金銭出納簿!$G$4:$G$564=$A$1)*1/ROW(②金銭出納簿!$C$4:$C$564),ROWS($A$18:$A249)),1/ROW(②金銭出納簿!$C$4:$C$564),0),COLUMNS($A$5:D$5)),"")</f>
        <v/>
      </c>
      <c r="E238" s="12" t="str">
        <f t="array" ref="E238">IFERROR(INDEX(②金銭出納簿!$C$4:$M$564,MATCH(LARGE((②金銭出納簿!$G$4:$G$564=$A$1)*1/ROW(②金銭出納簿!$C$4:$C$564),ROWS($A$18:$A249)),1/ROW(②金銭出納簿!$C$4:$C$564),0),COLUMNS($A$5:E$5)),"")</f>
        <v/>
      </c>
      <c r="F238" s="134" t="str">
        <f t="array" ref="F238">IFERROR(INDEX(②金銭出納簿!$C$4:$M$564,MATCH(LARGE((②金銭出納簿!$G$4:$G$564=$A$1)*1/ROW(②金銭出納簿!$C$4:$C$564),ROWS($A$18:$A249)),1/ROW(②金銭出納簿!$C$4:$C$564),0),COLUMNS($A$5:F$5)),"")</f>
        <v/>
      </c>
      <c r="G238" s="134" t="str">
        <f t="array" ref="G238">IFERROR(INDEX(②金銭出納簿!$C$4:$M$564,MATCH(LARGE((②金銭出納簿!$G$4:$G$564=$A$1)*1/ROW(②金銭出納簿!$C$4:$C$564),ROWS($A$18:$A249)),1/ROW(②金銭出納簿!$C$4:$C$564),0),COLUMNS($A$5:G$5)),"")</f>
        <v/>
      </c>
      <c r="H238" s="15" t="str">
        <f t="array" ref="H238">IFERROR(INDEX(②金銭出納簿!$C$4:$M$564,MATCH(LARGE((②金銭出納簿!$G$4:$G$564=$A$1)*1/ROW(②金銭出納簿!$C$4:$C$564),ROWS($A$18:$A249)),1/ROW(②金銭出納簿!$C$4:$C$564),0),COLUMNS($A$5:H$5)),"")</f>
        <v/>
      </c>
      <c r="I238" s="17" t="str">
        <f t="array" ref="I238">IFERROR(INDEX(②金銭出納簿!$C$4:$M$564,MATCH(LARGE((②金銭出納簿!$G$4:$G$564=$A$1)*1/ROW(②金銭出納簿!$C$4:$C$564),ROWS($A$18:$A249)),1/ROW(②金銭出納簿!$C$4:$C$564),0),COLUMNS($A$5:I$5)),"")</f>
        <v/>
      </c>
      <c r="J238" s="16" t="str">
        <f t="array" ref="J238">IFERROR(INDEX(②金銭出納簿!$C$4:$M$564,MATCH(LARGE((②金銭出納簿!$G$4:$G$564=$A$1)*1/ROW(②金銭出納簿!$C$4:$C$564),ROWS($A$18:$A249)),1/ROW(②金銭出納簿!$C$4:$C$564),0),COLUMNS($A$5:J$5)),"")</f>
        <v/>
      </c>
      <c r="K238" s="17" t="str">
        <f t="shared" si="6"/>
        <v/>
      </c>
      <c r="L238" s="23" t="str">
        <f t="shared" si="7"/>
        <v/>
      </c>
    </row>
    <row r="239" spans="1:12" ht="20.25" customHeight="1" x14ac:dyDescent="0.15">
      <c r="A239" s="124" t="str">
        <f t="array" ref="A239">IFERROR(INDEX(②金銭出納簿!$C$4:$M$564,MATCH(LARGE((②金銭出納簿!$G$4:$G$564=$A$1)*1/ROW(②金銭出納簿!$C$4:$C$564),ROWS($A$18:$A250)),1/ROW(②金銭出納簿!$C$4:$C$564),0),COLUMNS($A$5:A$5)),"")</f>
        <v/>
      </c>
      <c r="B239" s="125" t="str">
        <f t="array" ref="B239">IFERROR(INDEX(②金銭出納簿!$C$4:$M$564,MATCH(LARGE((②金銭出納簿!$G$4:$G$564=$A$1)*1/ROW(②金銭出納簿!$C$4:$C$564),ROWS($A$18:$A250)),1/ROW(②金銭出納簿!$C$4:$C$564),0),COLUMNS($A$5:B$5)),"")</f>
        <v/>
      </c>
      <c r="C239" s="12" t="str">
        <f t="array" ref="C239">IFERROR(INDEX(②金銭出納簿!$C$4:$M$564,MATCH(LARGE((②金銭出納簿!$G$4:$G$564=$A$1)*1/ROW(②金銭出納簿!$C$4:$C$564),ROWS($A$18:$A250)),1/ROW(②金銭出納簿!$C$4:$C$564),0),COLUMNS($A$5:C$5)),"")</f>
        <v/>
      </c>
      <c r="D239" s="12" t="str">
        <f t="array" ref="D239">IFERROR(INDEX(②金銭出納簿!$C$4:$M$564,MATCH(LARGE((②金銭出納簿!$G$4:$G$564=$A$1)*1/ROW(②金銭出納簿!$C$4:$C$564),ROWS($A$18:$A250)),1/ROW(②金銭出納簿!$C$4:$C$564),0),COLUMNS($A$5:D$5)),"")</f>
        <v/>
      </c>
      <c r="E239" s="12" t="str">
        <f t="array" ref="E239">IFERROR(INDEX(②金銭出納簿!$C$4:$M$564,MATCH(LARGE((②金銭出納簿!$G$4:$G$564=$A$1)*1/ROW(②金銭出納簿!$C$4:$C$564),ROWS($A$18:$A250)),1/ROW(②金銭出納簿!$C$4:$C$564),0),COLUMNS($A$5:E$5)),"")</f>
        <v/>
      </c>
      <c r="F239" s="134" t="str">
        <f t="array" ref="F239">IFERROR(INDEX(②金銭出納簿!$C$4:$M$564,MATCH(LARGE((②金銭出納簿!$G$4:$G$564=$A$1)*1/ROW(②金銭出納簿!$C$4:$C$564),ROWS($A$18:$A250)),1/ROW(②金銭出納簿!$C$4:$C$564),0),COLUMNS($A$5:F$5)),"")</f>
        <v/>
      </c>
      <c r="G239" s="134" t="str">
        <f t="array" ref="G239">IFERROR(INDEX(②金銭出納簿!$C$4:$M$564,MATCH(LARGE((②金銭出納簿!$G$4:$G$564=$A$1)*1/ROW(②金銭出納簿!$C$4:$C$564),ROWS($A$18:$A250)),1/ROW(②金銭出納簿!$C$4:$C$564),0),COLUMNS($A$5:G$5)),"")</f>
        <v/>
      </c>
      <c r="H239" s="15" t="str">
        <f t="array" ref="H239">IFERROR(INDEX(②金銭出納簿!$C$4:$M$564,MATCH(LARGE((②金銭出納簿!$G$4:$G$564=$A$1)*1/ROW(②金銭出納簿!$C$4:$C$564),ROWS($A$18:$A250)),1/ROW(②金銭出納簿!$C$4:$C$564),0),COLUMNS($A$5:H$5)),"")</f>
        <v/>
      </c>
      <c r="I239" s="17" t="str">
        <f t="array" ref="I239">IFERROR(INDEX(②金銭出納簿!$C$4:$M$564,MATCH(LARGE((②金銭出納簿!$G$4:$G$564=$A$1)*1/ROW(②金銭出納簿!$C$4:$C$564),ROWS($A$18:$A250)),1/ROW(②金銭出納簿!$C$4:$C$564),0),COLUMNS($A$5:I$5)),"")</f>
        <v/>
      </c>
      <c r="J239" s="16" t="str">
        <f t="array" ref="J239">IFERROR(INDEX(②金銭出納簿!$C$4:$M$564,MATCH(LARGE((②金銭出納簿!$G$4:$G$564=$A$1)*1/ROW(②金銭出納簿!$C$4:$C$564),ROWS($A$18:$A250)),1/ROW(②金銭出納簿!$C$4:$C$564),0),COLUMNS($A$5:J$5)),"")</f>
        <v/>
      </c>
      <c r="K239" s="17" t="str">
        <f t="shared" si="6"/>
        <v/>
      </c>
      <c r="L239" s="23" t="str">
        <f t="shared" si="7"/>
        <v/>
      </c>
    </row>
    <row r="240" spans="1:12" ht="20.25" customHeight="1" x14ac:dyDescent="0.15">
      <c r="A240" s="124" t="str">
        <f t="array" ref="A240">IFERROR(INDEX(②金銭出納簿!$C$4:$M$564,MATCH(LARGE((②金銭出納簿!$G$4:$G$564=$A$1)*1/ROW(②金銭出納簿!$C$4:$C$564),ROWS($A$18:$A251)),1/ROW(②金銭出納簿!$C$4:$C$564),0),COLUMNS($A$5:A$5)),"")</f>
        <v/>
      </c>
      <c r="B240" s="125" t="str">
        <f t="array" ref="B240">IFERROR(INDEX(②金銭出納簿!$C$4:$M$564,MATCH(LARGE((②金銭出納簿!$G$4:$G$564=$A$1)*1/ROW(②金銭出納簿!$C$4:$C$564),ROWS($A$18:$A251)),1/ROW(②金銭出納簿!$C$4:$C$564),0),COLUMNS($A$5:B$5)),"")</f>
        <v/>
      </c>
      <c r="C240" s="12" t="str">
        <f t="array" ref="C240">IFERROR(INDEX(②金銭出納簿!$C$4:$M$564,MATCH(LARGE((②金銭出納簿!$G$4:$G$564=$A$1)*1/ROW(②金銭出納簿!$C$4:$C$564),ROWS($A$18:$A251)),1/ROW(②金銭出納簿!$C$4:$C$564),0),COLUMNS($A$5:C$5)),"")</f>
        <v/>
      </c>
      <c r="D240" s="12" t="str">
        <f t="array" ref="D240">IFERROR(INDEX(②金銭出納簿!$C$4:$M$564,MATCH(LARGE((②金銭出納簿!$G$4:$G$564=$A$1)*1/ROW(②金銭出納簿!$C$4:$C$564),ROWS($A$18:$A251)),1/ROW(②金銭出納簿!$C$4:$C$564),0),COLUMNS($A$5:D$5)),"")</f>
        <v/>
      </c>
      <c r="E240" s="12" t="str">
        <f t="array" ref="E240">IFERROR(INDEX(②金銭出納簿!$C$4:$M$564,MATCH(LARGE((②金銭出納簿!$G$4:$G$564=$A$1)*1/ROW(②金銭出納簿!$C$4:$C$564),ROWS($A$18:$A251)),1/ROW(②金銭出納簿!$C$4:$C$564),0),COLUMNS($A$5:E$5)),"")</f>
        <v/>
      </c>
      <c r="F240" s="134" t="str">
        <f t="array" ref="F240">IFERROR(INDEX(②金銭出納簿!$C$4:$M$564,MATCH(LARGE((②金銭出納簿!$G$4:$G$564=$A$1)*1/ROW(②金銭出納簿!$C$4:$C$564),ROWS($A$18:$A251)),1/ROW(②金銭出納簿!$C$4:$C$564),0),COLUMNS($A$5:F$5)),"")</f>
        <v/>
      </c>
      <c r="G240" s="134" t="str">
        <f t="array" ref="G240">IFERROR(INDEX(②金銭出納簿!$C$4:$M$564,MATCH(LARGE((②金銭出納簿!$G$4:$G$564=$A$1)*1/ROW(②金銭出納簿!$C$4:$C$564),ROWS($A$18:$A251)),1/ROW(②金銭出納簿!$C$4:$C$564),0),COLUMNS($A$5:G$5)),"")</f>
        <v/>
      </c>
      <c r="H240" s="15" t="str">
        <f t="array" ref="H240">IFERROR(INDEX(②金銭出納簿!$C$4:$M$564,MATCH(LARGE((②金銭出納簿!$G$4:$G$564=$A$1)*1/ROW(②金銭出納簿!$C$4:$C$564),ROWS($A$18:$A251)),1/ROW(②金銭出納簿!$C$4:$C$564),0),COLUMNS($A$5:H$5)),"")</f>
        <v/>
      </c>
      <c r="I240" s="17" t="str">
        <f t="array" ref="I240">IFERROR(INDEX(②金銭出納簿!$C$4:$M$564,MATCH(LARGE((②金銭出納簿!$G$4:$G$564=$A$1)*1/ROW(②金銭出納簿!$C$4:$C$564),ROWS($A$18:$A251)),1/ROW(②金銭出納簿!$C$4:$C$564),0),COLUMNS($A$5:I$5)),"")</f>
        <v/>
      </c>
      <c r="J240" s="16" t="str">
        <f t="array" ref="J240">IFERROR(INDEX(②金銭出納簿!$C$4:$M$564,MATCH(LARGE((②金銭出納簿!$G$4:$G$564=$A$1)*1/ROW(②金銭出納簿!$C$4:$C$564),ROWS($A$18:$A251)),1/ROW(②金銭出納簿!$C$4:$C$564),0),COLUMNS($A$5:J$5)),"")</f>
        <v/>
      </c>
      <c r="K240" s="17" t="str">
        <f t="shared" si="6"/>
        <v/>
      </c>
      <c r="L240" s="23" t="str">
        <f t="shared" si="7"/>
        <v/>
      </c>
    </row>
    <row r="241" spans="1:12" ht="20.25" customHeight="1" x14ac:dyDescent="0.15">
      <c r="A241" s="124" t="str">
        <f t="array" ref="A241">IFERROR(INDEX(②金銭出納簿!$C$4:$M$564,MATCH(LARGE((②金銭出納簿!$G$4:$G$564=$A$1)*1/ROW(②金銭出納簿!$C$4:$C$564),ROWS($A$18:$A252)),1/ROW(②金銭出納簿!$C$4:$C$564),0),COLUMNS($A$5:A$5)),"")</f>
        <v/>
      </c>
      <c r="B241" s="125" t="str">
        <f t="array" ref="B241">IFERROR(INDEX(②金銭出納簿!$C$4:$M$564,MATCH(LARGE((②金銭出納簿!$G$4:$G$564=$A$1)*1/ROW(②金銭出納簿!$C$4:$C$564),ROWS($A$18:$A252)),1/ROW(②金銭出納簿!$C$4:$C$564),0),COLUMNS($A$5:B$5)),"")</f>
        <v/>
      </c>
      <c r="C241" s="12" t="str">
        <f t="array" ref="C241">IFERROR(INDEX(②金銭出納簿!$C$4:$M$564,MATCH(LARGE((②金銭出納簿!$G$4:$G$564=$A$1)*1/ROW(②金銭出納簿!$C$4:$C$564),ROWS($A$18:$A252)),1/ROW(②金銭出納簿!$C$4:$C$564),0),COLUMNS($A$5:C$5)),"")</f>
        <v/>
      </c>
      <c r="D241" s="12" t="str">
        <f t="array" ref="D241">IFERROR(INDEX(②金銭出納簿!$C$4:$M$564,MATCH(LARGE((②金銭出納簿!$G$4:$G$564=$A$1)*1/ROW(②金銭出納簿!$C$4:$C$564),ROWS($A$18:$A252)),1/ROW(②金銭出納簿!$C$4:$C$564),0),COLUMNS($A$5:D$5)),"")</f>
        <v/>
      </c>
      <c r="E241" s="12" t="str">
        <f t="array" ref="E241">IFERROR(INDEX(②金銭出納簿!$C$4:$M$564,MATCH(LARGE((②金銭出納簿!$G$4:$G$564=$A$1)*1/ROW(②金銭出納簿!$C$4:$C$564),ROWS($A$18:$A252)),1/ROW(②金銭出納簿!$C$4:$C$564),0),COLUMNS($A$5:E$5)),"")</f>
        <v/>
      </c>
      <c r="F241" s="134" t="str">
        <f t="array" ref="F241">IFERROR(INDEX(②金銭出納簿!$C$4:$M$564,MATCH(LARGE((②金銭出納簿!$G$4:$G$564=$A$1)*1/ROW(②金銭出納簿!$C$4:$C$564),ROWS($A$18:$A252)),1/ROW(②金銭出納簿!$C$4:$C$564),0),COLUMNS($A$5:F$5)),"")</f>
        <v/>
      </c>
      <c r="G241" s="134" t="str">
        <f t="array" ref="G241">IFERROR(INDEX(②金銭出納簿!$C$4:$M$564,MATCH(LARGE((②金銭出納簿!$G$4:$G$564=$A$1)*1/ROW(②金銭出納簿!$C$4:$C$564),ROWS($A$18:$A252)),1/ROW(②金銭出納簿!$C$4:$C$564),0),COLUMNS($A$5:G$5)),"")</f>
        <v/>
      </c>
      <c r="H241" s="15" t="str">
        <f t="array" ref="H241">IFERROR(INDEX(②金銭出納簿!$C$4:$M$564,MATCH(LARGE((②金銭出納簿!$G$4:$G$564=$A$1)*1/ROW(②金銭出納簿!$C$4:$C$564),ROWS($A$18:$A252)),1/ROW(②金銭出納簿!$C$4:$C$564),0),COLUMNS($A$5:H$5)),"")</f>
        <v/>
      </c>
      <c r="I241" s="17" t="str">
        <f t="array" ref="I241">IFERROR(INDEX(②金銭出納簿!$C$4:$M$564,MATCH(LARGE((②金銭出納簿!$G$4:$G$564=$A$1)*1/ROW(②金銭出納簿!$C$4:$C$564),ROWS($A$18:$A252)),1/ROW(②金銭出納簿!$C$4:$C$564),0),COLUMNS($A$5:I$5)),"")</f>
        <v/>
      </c>
      <c r="J241" s="16" t="str">
        <f t="array" ref="J241">IFERROR(INDEX(②金銭出納簿!$C$4:$M$564,MATCH(LARGE((②金銭出納簿!$G$4:$G$564=$A$1)*1/ROW(②金銭出納簿!$C$4:$C$564),ROWS($A$18:$A252)),1/ROW(②金銭出納簿!$C$4:$C$564),0),COLUMNS($A$5:J$5)),"")</f>
        <v/>
      </c>
      <c r="K241" s="17" t="str">
        <f t="shared" si="6"/>
        <v/>
      </c>
      <c r="L241" s="23" t="str">
        <f t="shared" si="7"/>
        <v/>
      </c>
    </row>
    <row r="242" spans="1:12" ht="20.25" customHeight="1" x14ac:dyDescent="0.15">
      <c r="A242" s="124" t="str">
        <f t="array" ref="A242">IFERROR(INDEX(②金銭出納簿!$C$4:$M$564,MATCH(LARGE((②金銭出納簿!$G$4:$G$564=$A$1)*1/ROW(②金銭出納簿!$C$4:$C$564),ROWS($A$18:$A253)),1/ROW(②金銭出納簿!$C$4:$C$564),0),COLUMNS($A$5:A$5)),"")</f>
        <v/>
      </c>
      <c r="B242" s="125" t="str">
        <f t="array" ref="B242">IFERROR(INDEX(②金銭出納簿!$C$4:$M$564,MATCH(LARGE((②金銭出納簿!$G$4:$G$564=$A$1)*1/ROW(②金銭出納簿!$C$4:$C$564),ROWS($A$18:$A253)),1/ROW(②金銭出納簿!$C$4:$C$564),0),COLUMNS($A$5:B$5)),"")</f>
        <v/>
      </c>
      <c r="C242" s="12" t="str">
        <f t="array" ref="C242">IFERROR(INDEX(②金銭出納簿!$C$4:$M$564,MATCH(LARGE((②金銭出納簿!$G$4:$G$564=$A$1)*1/ROW(②金銭出納簿!$C$4:$C$564),ROWS($A$18:$A253)),1/ROW(②金銭出納簿!$C$4:$C$564),0),COLUMNS($A$5:C$5)),"")</f>
        <v/>
      </c>
      <c r="D242" s="12" t="str">
        <f t="array" ref="D242">IFERROR(INDEX(②金銭出納簿!$C$4:$M$564,MATCH(LARGE((②金銭出納簿!$G$4:$G$564=$A$1)*1/ROW(②金銭出納簿!$C$4:$C$564),ROWS($A$18:$A253)),1/ROW(②金銭出納簿!$C$4:$C$564),0),COLUMNS($A$5:D$5)),"")</f>
        <v/>
      </c>
      <c r="E242" s="12" t="str">
        <f t="array" ref="E242">IFERROR(INDEX(②金銭出納簿!$C$4:$M$564,MATCH(LARGE((②金銭出納簿!$G$4:$G$564=$A$1)*1/ROW(②金銭出納簿!$C$4:$C$564),ROWS($A$18:$A253)),1/ROW(②金銭出納簿!$C$4:$C$564),0),COLUMNS($A$5:E$5)),"")</f>
        <v/>
      </c>
      <c r="F242" s="134" t="str">
        <f t="array" ref="F242">IFERROR(INDEX(②金銭出納簿!$C$4:$M$564,MATCH(LARGE((②金銭出納簿!$G$4:$G$564=$A$1)*1/ROW(②金銭出納簿!$C$4:$C$564),ROWS($A$18:$A253)),1/ROW(②金銭出納簿!$C$4:$C$564),0),COLUMNS($A$5:F$5)),"")</f>
        <v/>
      </c>
      <c r="G242" s="134" t="str">
        <f t="array" ref="G242">IFERROR(INDEX(②金銭出納簿!$C$4:$M$564,MATCH(LARGE((②金銭出納簿!$G$4:$G$564=$A$1)*1/ROW(②金銭出納簿!$C$4:$C$564),ROWS($A$18:$A253)),1/ROW(②金銭出納簿!$C$4:$C$564),0),COLUMNS($A$5:G$5)),"")</f>
        <v/>
      </c>
      <c r="H242" s="15" t="str">
        <f t="array" ref="H242">IFERROR(INDEX(②金銭出納簿!$C$4:$M$564,MATCH(LARGE((②金銭出納簿!$G$4:$G$564=$A$1)*1/ROW(②金銭出納簿!$C$4:$C$564),ROWS($A$18:$A253)),1/ROW(②金銭出納簿!$C$4:$C$564),0),COLUMNS($A$5:H$5)),"")</f>
        <v/>
      </c>
      <c r="I242" s="17" t="str">
        <f t="array" ref="I242">IFERROR(INDEX(②金銭出納簿!$C$4:$M$564,MATCH(LARGE((②金銭出納簿!$G$4:$G$564=$A$1)*1/ROW(②金銭出納簿!$C$4:$C$564),ROWS($A$18:$A253)),1/ROW(②金銭出納簿!$C$4:$C$564),0),COLUMNS($A$5:I$5)),"")</f>
        <v/>
      </c>
      <c r="J242" s="16" t="str">
        <f t="array" ref="J242">IFERROR(INDEX(②金銭出納簿!$C$4:$M$564,MATCH(LARGE((②金銭出納簿!$G$4:$G$564=$A$1)*1/ROW(②金銭出納簿!$C$4:$C$564),ROWS($A$18:$A253)),1/ROW(②金銭出納簿!$C$4:$C$564),0),COLUMNS($A$5:J$5)),"")</f>
        <v/>
      </c>
      <c r="K242" s="17" t="str">
        <f t="shared" si="6"/>
        <v/>
      </c>
      <c r="L242" s="23" t="str">
        <f t="shared" si="7"/>
        <v/>
      </c>
    </row>
    <row r="243" spans="1:12" ht="20.25" customHeight="1" x14ac:dyDescent="0.15">
      <c r="A243" s="124" t="str">
        <f t="array" ref="A243">IFERROR(INDEX(②金銭出納簿!$C$4:$M$564,MATCH(LARGE((②金銭出納簿!$G$4:$G$564=$A$1)*1/ROW(②金銭出納簿!$C$4:$C$564),ROWS($A$18:$A254)),1/ROW(②金銭出納簿!$C$4:$C$564),0),COLUMNS($A$5:A$5)),"")</f>
        <v/>
      </c>
      <c r="B243" s="125" t="str">
        <f t="array" ref="B243">IFERROR(INDEX(②金銭出納簿!$C$4:$M$564,MATCH(LARGE((②金銭出納簿!$G$4:$G$564=$A$1)*1/ROW(②金銭出納簿!$C$4:$C$564),ROWS($A$18:$A254)),1/ROW(②金銭出納簿!$C$4:$C$564),0),COLUMNS($A$5:B$5)),"")</f>
        <v/>
      </c>
      <c r="C243" s="12" t="str">
        <f t="array" ref="C243">IFERROR(INDEX(②金銭出納簿!$C$4:$M$564,MATCH(LARGE((②金銭出納簿!$G$4:$G$564=$A$1)*1/ROW(②金銭出納簿!$C$4:$C$564),ROWS($A$18:$A254)),1/ROW(②金銭出納簿!$C$4:$C$564),0),COLUMNS($A$5:C$5)),"")</f>
        <v/>
      </c>
      <c r="D243" s="12" t="str">
        <f t="array" ref="D243">IFERROR(INDEX(②金銭出納簿!$C$4:$M$564,MATCH(LARGE((②金銭出納簿!$G$4:$G$564=$A$1)*1/ROW(②金銭出納簿!$C$4:$C$564),ROWS($A$18:$A254)),1/ROW(②金銭出納簿!$C$4:$C$564),0),COLUMNS($A$5:D$5)),"")</f>
        <v/>
      </c>
      <c r="E243" s="12" t="str">
        <f t="array" ref="E243">IFERROR(INDEX(②金銭出納簿!$C$4:$M$564,MATCH(LARGE((②金銭出納簿!$G$4:$G$564=$A$1)*1/ROW(②金銭出納簿!$C$4:$C$564),ROWS($A$18:$A254)),1/ROW(②金銭出納簿!$C$4:$C$564),0),COLUMNS($A$5:E$5)),"")</f>
        <v/>
      </c>
      <c r="F243" s="134" t="str">
        <f t="array" ref="F243">IFERROR(INDEX(②金銭出納簿!$C$4:$M$564,MATCH(LARGE((②金銭出納簿!$G$4:$G$564=$A$1)*1/ROW(②金銭出納簿!$C$4:$C$564),ROWS($A$18:$A254)),1/ROW(②金銭出納簿!$C$4:$C$564),0),COLUMNS($A$5:F$5)),"")</f>
        <v/>
      </c>
      <c r="G243" s="134" t="str">
        <f t="array" ref="G243">IFERROR(INDEX(②金銭出納簿!$C$4:$M$564,MATCH(LARGE((②金銭出納簿!$G$4:$G$564=$A$1)*1/ROW(②金銭出納簿!$C$4:$C$564),ROWS($A$18:$A254)),1/ROW(②金銭出納簿!$C$4:$C$564),0),COLUMNS($A$5:G$5)),"")</f>
        <v/>
      </c>
      <c r="H243" s="15" t="str">
        <f t="array" ref="H243">IFERROR(INDEX(②金銭出納簿!$C$4:$M$564,MATCH(LARGE((②金銭出納簿!$G$4:$G$564=$A$1)*1/ROW(②金銭出納簿!$C$4:$C$564),ROWS($A$18:$A254)),1/ROW(②金銭出納簿!$C$4:$C$564),0),COLUMNS($A$5:H$5)),"")</f>
        <v/>
      </c>
      <c r="I243" s="17" t="str">
        <f t="array" ref="I243">IFERROR(INDEX(②金銭出納簿!$C$4:$M$564,MATCH(LARGE((②金銭出納簿!$G$4:$G$564=$A$1)*1/ROW(②金銭出納簿!$C$4:$C$564),ROWS($A$18:$A254)),1/ROW(②金銭出納簿!$C$4:$C$564),0),COLUMNS($A$5:I$5)),"")</f>
        <v/>
      </c>
      <c r="J243" s="16" t="str">
        <f t="array" ref="J243">IFERROR(INDEX(②金銭出納簿!$C$4:$M$564,MATCH(LARGE((②金銭出納簿!$G$4:$G$564=$A$1)*1/ROW(②金銭出納簿!$C$4:$C$564),ROWS($A$18:$A254)),1/ROW(②金銭出納簿!$C$4:$C$564),0),COLUMNS($A$5:J$5)),"")</f>
        <v/>
      </c>
      <c r="K243" s="17" t="str">
        <f t="shared" si="6"/>
        <v/>
      </c>
      <c r="L243" s="23" t="str">
        <f t="shared" si="7"/>
        <v/>
      </c>
    </row>
    <row r="244" spans="1:12" ht="20.25" customHeight="1" x14ac:dyDescent="0.15">
      <c r="A244" s="124" t="str">
        <f t="array" ref="A244">IFERROR(INDEX(②金銭出納簿!$C$4:$M$564,MATCH(LARGE((②金銭出納簿!$G$4:$G$564=$A$1)*1/ROW(②金銭出納簿!$C$4:$C$564),ROWS($A$18:$A255)),1/ROW(②金銭出納簿!$C$4:$C$564),0),COLUMNS($A$5:A$5)),"")</f>
        <v/>
      </c>
      <c r="B244" s="125" t="str">
        <f t="array" ref="B244">IFERROR(INDEX(②金銭出納簿!$C$4:$M$564,MATCH(LARGE((②金銭出納簿!$G$4:$G$564=$A$1)*1/ROW(②金銭出納簿!$C$4:$C$564),ROWS($A$18:$A255)),1/ROW(②金銭出納簿!$C$4:$C$564),0),COLUMNS($A$5:B$5)),"")</f>
        <v/>
      </c>
      <c r="C244" s="12" t="str">
        <f t="array" ref="C244">IFERROR(INDEX(②金銭出納簿!$C$4:$M$564,MATCH(LARGE((②金銭出納簿!$G$4:$G$564=$A$1)*1/ROW(②金銭出納簿!$C$4:$C$564),ROWS($A$18:$A255)),1/ROW(②金銭出納簿!$C$4:$C$564),0),COLUMNS($A$5:C$5)),"")</f>
        <v/>
      </c>
      <c r="D244" s="12" t="str">
        <f t="array" ref="D244">IFERROR(INDEX(②金銭出納簿!$C$4:$M$564,MATCH(LARGE((②金銭出納簿!$G$4:$G$564=$A$1)*1/ROW(②金銭出納簿!$C$4:$C$564),ROWS($A$18:$A255)),1/ROW(②金銭出納簿!$C$4:$C$564),0),COLUMNS($A$5:D$5)),"")</f>
        <v/>
      </c>
      <c r="E244" s="12" t="str">
        <f t="array" ref="E244">IFERROR(INDEX(②金銭出納簿!$C$4:$M$564,MATCH(LARGE((②金銭出納簿!$G$4:$G$564=$A$1)*1/ROW(②金銭出納簿!$C$4:$C$564),ROWS($A$18:$A255)),1/ROW(②金銭出納簿!$C$4:$C$564),0),COLUMNS($A$5:E$5)),"")</f>
        <v/>
      </c>
      <c r="F244" s="134" t="str">
        <f t="array" ref="F244">IFERROR(INDEX(②金銭出納簿!$C$4:$M$564,MATCH(LARGE((②金銭出納簿!$G$4:$G$564=$A$1)*1/ROW(②金銭出納簿!$C$4:$C$564),ROWS($A$18:$A255)),1/ROW(②金銭出納簿!$C$4:$C$564),0),COLUMNS($A$5:F$5)),"")</f>
        <v/>
      </c>
      <c r="G244" s="134" t="str">
        <f t="array" ref="G244">IFERROR(INDEX(②金銭出納簿!$C$4:$M$564,MATCH(LARGE((②金銭出納簿!$G$4:$G$564=$A$1)*1/ROW(②金銭出納簿!$C$4:$C$564),ROWS($A$18:$A255)),1/ROW(②金銭出納簿!$C$4:$C$564),0),COLUMNS($A$5:G$5)),"")</f>
        <v/>
      </c>
      <c r="H244" s="15" t="str">
        <f t="array" ref="H244">IFERROR(INDEX(②金銭出納簿!$C$4:$M$564,MATCH(LARGE((②金銭出納簿!$G$4:$G$564=$A$1)*1/ROW(②金銭出納簿!$C$4:$C$564),ROWS($A$18:$A255)),1/ROW(②金銭出納簿!$C$4:$C$564),0),COLUMNS($A$5:H$5)),"")</f>
        <v/>
      </c>
      <c r="I244" s="17" t="str">
        <f t="array" ref="I244">IFERROR(INDEX(②金銭出納簿!$C$4:$M$564,MATCH(LARGE((②金銭出納簿!$G$4:$G$564=$A$1)*1/ROW(②金銭出納簿!$C$4:$C$564),ROWS($A$18:$A255)),1/ROW(②金銭出納簿!$C$4:$C$564),0),COLUMNS($A$5:I$5)),"")</f>
        <v/>
      </c>
      <c r="J244" s="16" t="str">
        <f t="array" ref="J244">IFERROR(INDEX(②金銭出納簿!$C$4:$M$564,MATCH(LARGE((②金銭出納簿!$G$4:$G$564=$A$1)*1/ROW(②金銭出納簿!$C$4:$C$564),ROWS($A$18:$A255)),1/ROW(②金銭出納簿!$C$4:$C$564),0),COLUMNS($A$5:J$5)),"")</f>
        <v/>
      </c>
      <c r="K244" s="17" t="str">
        <f t="shared" si="6"/>
        <v/>
      </c>
      <c r="L244" s="23" t="str">
        <f t="shared" si="7"/>
        <v/>
      </c>
    </row>
    <row r="245" spans="1:12" ht="20.25" customHeight="1" x14ac:dyDescent="0.15">
      <c r="A245" s="124" t="str">
        <f t="array" ref="A245">IFERROR(INDEX(②金銭出納簿!$C$4:$M$564,MATCH(LARGE((②金銭出納簿!$G$4:$G$564=$A$1)*1/ROW(②金銭出納簿!$C$4:$C$564),ROWS($A$18:$A256)),1/ROW(②金銭出納簿!$C$4:$C$564),0),COLUMNS($A$5:A$5)),"")</f>
        <v/>
      </c>
      <c r="B245" s="125" t="str">
        <f t="array" ref="B245">IFERROR(INDEX(②金銭出納簿!$C$4:$M$564,MATCH(LARGE((②金銭出納簿!$G$4:$G$564=$A$1)*1/ROW(②金銭出納簿!$C$4:$C$564),ROWS($A$18:$A256)),1/ROW(②金銭出納簿!$C$4:$C$564),0),COLUMNS($A$5:B$5)),"")</f>
        <v/>
      </c>
      <c r="C245" s="12" t="str">
        <f t="array" ref="C245">IFERROR(INDEX(②金銭出納簿!$C$4:$M$564,MATCH(LARGE((②金銭出納簿!$G$4:$G$564=$A$1)*1/ROW(②金銭出納簿!$C$4:$C$564),ROWS($A$18:$A256)),1/ROW(②金銭出納簿!$C$4:$C$564),0),COLUMNS($A$5:C$5)),"")</f>
        <v/>
      </c>
      <c r="D245" s="12" t="str">
        <f t="array" ref="D245">IFERROR(INDEX(②金銭出納簿!$C$4:$M$564,MATCH(LARGE((②金銭出納簿!$G$4:$G$564=$A$1)*1/ROW(②金銭出納簿!$C$4:$C$564),ROWS($A$18:$A256)),1/ROW(②金銭出納簿!$C$4:$C$564),0),COLUMNS($A$5:D$5)),"")</f>
        <v/>
      </c>
      <c r="E245" s="12" t="str">
        <f t="array" ref="E245">IFERROR(INDEX(②金銭出納簿!$C$4:$M$564,MATCH(LARGE((②金銭出納簿!$G$4:$G$564=$A$1)*1/ROW(②金銭出納簿!$C$4:$C$564),ROWS($A$18:$A256)),1/ROW(②金銭出納簿!$C$4:$C$564),0),COLUMNS($A$5:E$5)),"")</f>
        <v/>
      </c>
      <c r="F245" s="134" t="str">
        <f t="array" ref="F245">IFERROR(INDEX(②金銭出納簿!$C$4:$M$564,MATCH(LARGE((②金銭出納簿!$G$4:$G$564=$A$1)*1/ROW(②金銭出納簿!$C$4:$C$564),ROWS($A$18:$A256)),1/ROW(②金銭出納簿!$C$4:$C$564),0),COLUMNS($A$5:F$5)),"")</f>
        <v/>
      </c>
      <c r="G245" s="134" t="str">
        <f t="array" ref="G245">IFERROR(INDEX(②金銭出納簿!$C$4:$M$564,MATCH(LARGE((②金銭出納簿!$G$4:$G$564=$A$1)*1/ROW(②金銭出納簿!$C$4:$C$564),ROWS($A$18:$A256)),1/ROW(②金銭出納簿!$C$4:$C$564),0),COLUMNS($A$5:G$5)),"")</f>
        <v/>
      </c>
      <c r="H245" s="15" t="str">
        <f t="array" ref="H245">IFERROR(INDEX(②金銭出納簿!$C$4:$M$564,MATCH(LARGE((②金銭出納簿!$G$4:$G$564=$A$1)*1/ROW(②金銭出納簿!$C$4:$C$564),ROWS($A$18:$A256)),1/ROW(②金銭出納簿!$C$4:$C$564),0),COLUMNS($A$5:H$5)),"")</f>
        <v/>
      </c>
      <c r="I245" s="17" t="str">
        <f t="array" ref="I245">IFERROR(INDEX(②金銭出納簿!$C$4:$M$564,MATCH(LARGE((②金銭出納簿!$G$4:$G$564=$A$1)*1/ROW(②金銭出納簿!$C$4:$C$564),ROWS($A$18:$A256)),1/ROW(②金銭出納簿!$C$4:$C$564),0),COLUMNS($A$5:I$5)),"")</f>
        <v/>
      </c>
      <c r="J245" s="16" t="str">
        <f t="array" ref="J245">IFERROR(INDEX(②金銭出納簿!$C$4:$M$564,MATCH(LARGE((②金銭出納簿!$G$4:$G$564=$A$1)*1/ROW(②金銭出納簿!$C$4:$C$564),ROWS($A$18:$A256)),1/ROW(②金銭出納簿!$C$4:$C$564),0),COLUMNS($A$5:J$5)),"")</f>
        <v/>
      </c>
      <c r="K245" s="17" t="str">
        <f t="shared" si="6"/>
        <v/>
      </c>
      <c r="L245" s="23" t="str">
        <f t="shared" si="7"/>
        <v/>
      </c>
    </row>
    <row r="246" spans="1:12" ht="20.25" customHeight="1" x14ac:dyDescent="0.15">
      <c r="A246" s="124" t="str">
        <f t="array" ref="A246">IFERROR(INDEX(②金銭出納簿!$C$4:$M$564,MATCH(LARGE((②金銭出納簿!$G$4:$G$564=$A$1)*1/ROW(②金銭出納簿!$C$4:$C$564),ROWS($A$18:$A257)),1/ROW(②金銭出納簿!$C$4:$C$564),0),COLUMNS($A$5:A$5)),"")</f>
        <v/>
      </c>
      <c r="B246" s="125" t="str">
        <f t="array" ref="B246">IFERROR(INDEX(②金銭出納簿!$C$4:$M$564,MATCH(LARGE((②金銭出納簿!$G$4:$G$564=$A$1)*1/ROW(②金銭出納簿!$C$4:$C$564),ROWS($A$18:$A257)),1/ROW(②金銭出納簿!$C$4:$C$564),0),COLUMNS($A$5:B$5)),"")</f>
        <v/>
      </c>
      <c r="C246" s="12" t="str">
        <f t="array" ref="C246">IFERROR(INDEX(②金銭出納簿!$C$4:$M$564,MATCH(LARGE((②金銭出納簿!$G$4:$G$564=$A$1)*1/ROW(②金銭出納簿!$C$4:$C$564),ROWS($A$18:$A257)),1/ROW(②金銭出納簿!$C$4:$C$564),0),COLUMNS($A$5:C$5)),"")</f>
        <v/>
      </c>
      <c r="D246" s="12" t="str">
        <f t="array" ref="D246">IFERROR(INDEX(②金銭出納簿!$C$4:$M$564,MATCH(LARGE((②金銭出納簿!$G$4:$G$564=$A$1)*1/ROW(②金銭出納簿!$C$4:$C$564),ROWS($A$18:$A257)),1/ROW(②金銭出納簿!$C$4:$C$564),0),COLUMNS($A$5:D$5)),"")</f>
        <v/>
      </c>
      <c r="E246" s="12" t="str">
        <f t="array" ref="E246">IFERROR(INDEX(②金銭出納簿!$C$4:$M$564,MATCH(LARGE((②金銭出納簿!$G$4:$G$564=$A$1)*1/ROW(②金銭出納簿!$C$4:$C$564),ROWS($A$18:$A257)),1/ROW(②金銭出納簿!$C$4:$C$564),0),COLUMNS($A$5:E$5)),"")</f>
        <v/>
      </c>
      <c r="F246" s="134" t="str">
        <f t="array" ref="F246">IFERROR(INDEX(②金銭出納簿!$C$4:$M$564,MATCH(LARGE((②金銭出納簿!$G$4:$G$564=$A$1)*1/ROW(②金銭出納簿!$C$4:$C$564),ROWS($A$18:$A257)),1/ROW(②金銭出納簿!$C$4:$C$564),0),COLUMNS($A$5:F$5)),"")</f>
        <v/>
      </c>
      <c r="G246" s="134" t="str">
        <f t="array" ref="G246">IFERROR(INDEX(②金銭出納簿!$C$4:$M$564,MATCH(LARGE((②金銭出納簿!$G$4:$G$564=$A$1)*1/ROW(②金銭出納簿!$C$4:$C$564),ROWS($A$18:$A257)),1/ROW(②金銭出納簿!$C$4:$C$564),0),COLUMNS($A$5:G$5)),"")</f>
        <v/>
      </c>
      <c r="H246" s="15" t="str">
        <f t="array" ref="H246">IFERROR(INDEX(②金銭出納簿!$C$4:$M$564,MATCH(LARGE((②金銭出納簿!$G$4:$G$564=$A$1)*1/ROW(②金銭出納簿!$C$4:$C$564),ROWS($A$18:$A257)),1/ROW(②金銭出納簿!$C$4:$C$564),0),COLUMNS($A$5:H$5)),"")</f>
        <v/>
      </c>
      <c r="I246" s="17" t="str">
        <f t="array" ref="I246">IFERROR(INDEX(②金銭出納簿!$C$4:$M$564,MATCH(LARGE((②金銭出納簿!$G$4:$G$564=$A$1)*1/ROW(②金銭出納簿!$C$4:$C$564),ROWS($A$18:$A257)),1/ROW(②金銭出納簿!$C$4:$C$564),0),COLUMNS($A$5:I$5)),"")</f>
        <v/>
      </c>
      <c r="J246" s="16" t="str">
        <f t="array" ref="J246">IFERROR(INDEX(②金銭出納簿!$C$4:$M$564,MATCH(LARGE((②金銭出納簿!$G$4:$G$564=$A$1)*1/ROW(②金銭出納簿!$C$4:$C$564),ROWS($A$18:$A257)),1/ROW(②金銭出納簿!$C$4:$C$564),0),COLUMNS($A$5:J$5)),"")</f>
        <v/>
      </c>
      <c r="K246" s="17" t="str">
        <f t="shared" ref="K246:K309" si="8">IFERROR(K245+I246,"")</f>
        <v/>
      </c>
      <c r="L246" s="23" t="str">
        <f t="shared" ref="L246:L309" si="9">IFERROR(L245+J246,"")</f>
        <v/>
      </c>
    </row>
    <row r="247" spans="1:12" ht="20.25" customHeight="1" x14ac:dyDescent="0.15">
      <c r="A247" s="124" t="str">
        <f t="array" ref="A247">IFERROR(INDEX(②金銭出納簿!$C$4:$M$564,MATCH(LARGE((②金銭出納簿!$G$4:$G$564=$A$1)*1/ROW(②金銭出納簿!$C$4:$C$564),ROWS($A$18:$A258)),1/ROW(②金銭出納簿!$C$4:$C$564),0),COLUMNS($A$5:A$5)),"")</f>
        <v/>
      </c>
      <c r="B247" s="125" t="str">
        <f t="array" ref="B247">IFERROR(INDEX(②金銭出納簿!$C$4:$M$564,MATCH(LARGE((②金銭出納簿!$G$4:$G$564=$A$1)*1/ROW(②金銭出納簿!$C$4:$C$564),ROWS($A$18:$A258)),1/ROW(②金銭出納簿!$C$4:$C$564),0),COLUMNS($A$5:B$5)),"")</f>
        <v/>
      </c>
      <c r="C247" s="12" t="str">
        <f t="array" ref="C247">IFERROR(INDEX(②金銭出納簿!$C$4:$M$564,MATCH(LARGE((②金銭出納簿!$G$4:$G$564=$A$1)*1/ROW(②金銭出納簿!$C$4:$C$564),ROWS($A$18:$A258)),1/ROW(②金銭出納簿!$C$4:$C$564),0),COLUMNS($A$5:C$5)),"")</f>
        <v/>
      </c>
      <c r="D247" s="12" t="str">
        <f t="array" ref="D247">IFERROR(INDEX(②金銭出納簿!$C$4:$M$564,MATCH(LARGE((②金銭出納簿!$G$4:$G$564=$A$1)*1/ROW(②金銭出納簿!$C$4:$C$564),ROWS($A$18:$A258)),1/ROW(②金銭出納簿!$C$4:$C$564),0),COLUMNS($A$5:D$5)),"")</f>
        <v/>
      </c>
      <c r="E247" s="12" t="str">
        <f t="array" ref="E247">IFERROR(INDEX(②金銭出納簿!$C$4:$M$564,MATCH(LARGE((②金銭出納簿!$G$4:$G$564=$A$1)*1/ROW(②金銭出納簿!$C$4:$C$564),ROWS($A$18:$A258)),1/ROW(②金銭出納簿!$C$4:$C$564),0),COLUMNS($A$5:E$5)),"")</f>
        <v/>
      </c>
      <c r="F247" s="134" t="str">
        <f t="array" ref="F247">IFERROR(INDEX(②金銭出納簿!$C$4:$M$564,MATCH(LARGE((②金銭出納簿!$G$4:$G$564=$A$1)*1/ROW(②金銭出納簿!$C$4:$C$564),ROWS($A$18:$A258)),1/ROW(②金銭出納簿!$C$4:$C$564),0),COLUMNS($A$5:F$5)),"")</f>
        <v/>
      </c>
      <c r="G247" s="134" t="str">
        <f t="array" ref="G247">IFERROR(INDEX(②金銭出納簿!$C$4:$M$564,MATCH(LARGE((②金銭出納簿!$G$4:$G$564=$A$1)*1/ROW(②金銭出納簿!$C$4:$C$564),ROWS($A$18:$A258)),1/ROW(②金銭出納簿!$C$4:$C$564),0),COLUMNS($A$5:G$5)),"")</f>
        <v/>
      </c>
      <c r="H247" s="15" t="str">
        <f t="array" ref="H247">IFERROR(INDEX(②金銭出納簿!$C$4:$M$564,MATCH(LARGE((②金銭出納簿!$G$4:$G$564=$A$1)*1/ROW(②金銭出納簿!$C$4:$C$564),ROWS($A$18:$A258)),1/ROW(②金銭出納簿!$C$4:$C$564),0),COLUMNS($A$5:H$5)),"")</f>
        <v/>
      </c>
      <c r="I247" s="17" t="str">
        <f t="array" ref="I247">IFERROR(INDEX(②金銭出納簿!$C$4:$M$564,MATCH(LARGE((②金銭出納簿!$G$4:$G$564=$A$1)*1/ROW(②金銭出納簿!$C$4:$C$564),ROWS($A$18:$A258)),1/ROW(②金銭出納簿!$C$4:$C$564),0),COLUMNS($A$5:I$5)),"")</f>
        <v/>
      </c>
      <c r="J247" s="16" t="str">
        <f t="array" ref="J247">IFERROR(INDEX(②金銭出納簿!$C$4:$M$564,MATCH(LARGE((②金銭出納簿!$G$4:$G$564=$A$1)*1/ROW(②金銭出納簿!$C$4:$C$564),ROWS($A$18:$A258)),1/ROW(②金銭出納簿!$C$4:$C$564),0),COLUMNS($A$5:J$5)),"")</f>
        <v/>
      </c>
      <c r="K247" s="17" t="str">
        <f t="shared" si="8"/>
        <v/>
      </c>
      <c r="L247" s="23" t="str">
        <f t="shared" si="9"/>
        <v/>
      </c>
    </row>
    <row r="248" spans="1:12" ht="20.25" customHeight="1" x14ac:dyDescent="0.15">
      <c r="A248" s="124" t="str">
        <f t="array" ref="A248">IFERROR(INDEX(②金銭出納簿!$C$4:$M$564,MATCH(LARGE((②金銭出納簿!$G$4:$G$564=$A$1)*1/ROW(②金銭出納簿!$C$4:$C$564),ROWS($A$18:$A259)),1/ROW(②金銭出納簿!$C$4:$C$564),0),COLUMNS($A$5:A$5)),"")</f>
        <v/>
      </c>
      <c r="B248" s="125" t="str">
        <f t="array" ref="B248">IFERROR(INDEX(②金銭出納簿!$C$4:$M$564,MATCH(LARGE((②金銭出納簿!$G$4:$G$564=$A$1)*1/ROW(②金銭出納簿!$C$4:$C$564),ROWS($A$18:$A259)),1/ROW(②金銭出納簿!$C$4:$C$564),0),COLUMNS($A$5:B$5)),"")</f>
        <v/>
      </c>
      <c r="C248" s="12" t="str">
        <f t="array" ref="C248">IFERROR(INDEX(②金銭出納簿!$C$4:$M$564,MATCH(LARGE((②金銭出納簿!$G$4:$G$564=$A$1)*1/ROW(②金銭出納簿!$C$4:$C$564),ROWS($A$18:$A259)),1/ROW(②金銭出納簿!$C$4:$C$564),0),COLUMNS($A$5:C$5)),"")</f>
        <v/>
      </c>
      <c r="D248" s="12" t="str">
        <f t="array" ref="D248">IFERROR(INDEX(②金銭出納簿!$C$4:$M$564,MATCH(LARGE((②金銭出納簿!$G$4:$G$564=$A$1)*1/ROW(②金銭出納簿!$C$4:$C$564),ROWS($A$18:$A259)),1/ROW(②金銭出納簿!$C$4:$C$564),0),COLUMNS($A$5:D$5)),"")</f>
        <v/>
      </c>
      <c r="E248" s="12" t="str">
        <f t="array" ref="E248">IFERROR(INDEX(②金銭出納簿!$C$4:$M$564,MATCH(LARGE((②金銭出納簿!$G$4:$G$564=$A$1)*1/ROW(②金銭出納簿!$C$4:$C$564),ROWS($A$18:$A259)),1/ROW(②金銭出納簿!$C$4:$C$564),0),COLUMNS($A$5:E$5)),"")</f>
        <v/>
      </c>
      <c r="F248" s="134" t="str">
        <f t="array" ref="F248">IFERROR(INDEX(②金銭出納簿!$C$4:$M$564,MATCH(LARGE((②金銭出納簿!$G$4:$G$564=$A$1)*1/ROW(②金銭出納簿!$C$4:$C$564),ROWS($A$18:$A259)),1/ROW(②金銭出納簿!$C$4:$C$564),0),COLUMNS($A$5:F$5)),"")</f>
        <v/>
      </c>
      <c r="G248" s="134" t="str">
        <f t="array" ref="G248">IFERROR(INDEX(②金銭出納簿!$C$4:$M$564,MATCH(LARGE((②金銭出納簿!$G$4:$G$564=$A$1)*1/ROW(②金銭出納簿!$C$4:$C$564),ROWS($A$18:$A259)),1/ROW(②金銭出納簿!$C$4:$C$564),0),COLUMNS($A$5:G$5)),"")</f>
        <v/>
      </c>
      <c r="H248" s="15" t="str">
        <f t="array" ref="H248">IFERROR(INDEX(②金銭出納簿!$C$4:$M$564,MATCH(LARGE((②金銭出納簿!$G$4:$G$564=$A$1)*1/ROW(②金銭出納簿!$C$4:$C$564),ROWS($A$18:$A259)),1/ROW(②金銭出納簿!$C$4:$C$564),0),COLUMNS($A$5:H$5)),"")</f>
        <v/>
      </c>
      <c r="I248" s="17" t="str">
        <f t="array" ref="I248">IFERROR(INDEX(②金銭出納簿!$C$4:$M$564,MATCH(LARGE((②金銭出納簿!$G$4:$G$564=$A$1)*1/ROW(②金銭出納簿!$C$4:$C$564),ROWS($A$18:$A259)),1/ROW(②金銭出納簿!$C$4:$C$564),0),COLUMNS($A$5:I$5)),"")</f>
        <v/>
      </c>
      <c r="J248" s="16" t="str">
        <f t="array" ref="J248">IFERROR(INDEX(②金銭出納簿!$C$4:$M$564,MATCH(LARGE((②金銭出納簿!$G$4:$G$564=$A$1)*1/ROW(②金銭出納簿!$C$4:$C$564),ROWS($A$18:$A259)),1/ROW(②金銭出納簿!$C$4:$C$564),0),COLUMNS($A$5:J$5)),"")</f>
        <v/>
      </c>
      <c r="K248" s="17" t="str">
        <f t="shared" si="8"/>
        <v/>
      </c>
      <c r="L248" s="23" t="str">
        <f t="shared" si="9"/>
        <v/>
      </c>
    </row>
    <row r="249" spans="1:12" ht="20.25" customHeight="1" x14ac:dyDescent="0.15">
      <c r="A249" s="124" t="str">
        <f t="array" ref="A249">IFERROR(INDEX(②金銭出納簿!$C$4:$M$564,MATCH(LARGE((②金銭出納簿!$G$4:$G$564=$A$1)*1/ROW(②金銭出納簿!$C$4:$C$564),ROWS($A$18:$A260)),1/ROW(②金銭出納簿!$C$4:$C$564),0),COLUMNS($A$5:A$5)),"")</f>
        <v/>
      </c>
      <c r="B249" s="125" t="str">
        <f t="array" ref="B249">IFERROR(INDEX(②金銭出納簿!$C$4:$M$564,MATCH(LARGE((②金銭出納簿!$G$4:$G$564=$A$1)*1/ROW(②金銭出納簿!$C$4:$C$564),ROWS($A$18:$A260)),1/ROW(②金銭出納簿!$C$4:$C$564),0),COLUMNS($A$5:B$5)),"")</f>
        <v/>
      </c>
      <c r="C249" s="12" t="str">
        <f t="array" ref="C249">IFERROR(INDEX(②金銭出納簿!$C$4:$M$564,MATCH(LARGE((②金銭出納簿!$G$4:$G$564=$A$1)*1/ROW(②金銭出納簿!$C$4:$C$564),ROWS($A$18:$A260)),1/ROW(②金銭出納簿!$C$4:$C$564),0),COLUMNS($A$5:C$5)),"")</f>
        <v/>
      </c>
      <c r="D249" s="12" t="str">
        <f t="array" ref="D249">IFERROR(INDEX(②金銭出納簿!$C$4:$M$564,MATCH(LARGE((②金銭出納簿!$G$4:$G$564=$A$1)*1/ROW(②金銭出納簿!$C$4:$C$564),ROWS($A$18:$A260)),1/ROW(②金銭出納簿!$C$4:$C$564),0),COLUMNS($A$5:D$5)),"")</f>
        <v/>
      </c>
      <c r="E249" s="12" t="str">
        <f t="array" ref="E249">IFERROR(INDEX(②金銭出納簿!$C$4:$M$564,MATCH(LARGE((②金銭出納簿!$G$4:$G$564=$A$1)*1/ROW(②金銭出納簿!$C$4:$C$564),ROWS($A$18:$A260)),1/ROW(②金銭出納簿!$C$4:$C$564),0),COLUMNS($A$5:E$5)),"")</f>
        <v/>
      </c>
      <c r="F249" s="134" t="str">
        <f t="array" ref="F249">IFERROR(INDEX(②金銭出納簿!$C$4:$M$564,MATCH(LARGE((②金銭出納簿!$G$4:$G$564=$A$1)*1/ROW(②金銭出納簿!$C$4:$C$564),ROWS($A$18:$A260)),1/ROW(②金銭出納簿!$C$4:$C$564),0),COLUMNS($A$5:F$5)),"")</f>
        <v/>
      </c>
      <c r="G249" s="134" t="str">
        <f t="array" ref="G249">IFERROR(INDEX(②金銭出納簿!$C$4:$M$564,MATCH(LARGE((②金銭出納簿!$G$4:$G$564=$A$1)*1/ROW(②金銭出納簿!$C$4:$C$564),ROWS($A$18:$A260)),1/ROW(②金銭出納簿!$C$4:$C$564),0),COLUMNS($A$5:G$5)),"")</f>
        <v/>
      </c>
      <c r="H249" s="15" t="str">
        <f t="array" ref="H249">IFERROR(INDEX(②金銭出納簿!$C$4:$M$564,MATCH(LARGE((②金銭出納簿!$G$4:$G$564=$A$1)*1/ROW(②金銭出納簿!$C$4:$C$564),ROWS($A$18:$A260)),1/ROW(②金銭出納簿!$C$4:$C$564),0),COLUMNS($A$5:H$5)),"")</f>
        <v/>
      </c>
      <c r="I249" s="17" t="str">
        <f t="array" ref="I249">IFERROR(INDEX(②金銭出納簿!$C$4:$M$564,MATCH(LARGE((②金銭出納簿!$G$4:$G$564=$A$1)*1/ROW(②金銭出納簿!$C$4:$C$564),ROWS($A$18:$A260)),1/ROW(②金銭出納簿!$C$4:$C$564),0),COLUMNS($A$5:I$5)),"")</f>
        <v/>
      </c>
      <c r="J249" s="16" t="str">
        <f t="array" ref="J249">IFERROR(INDEX(②金銭出納簿!$C$4:$M$564,MATCH(LARGE((②金銭出納簿!$G$4:$G$564=$A$1)*1/ROW(②金銭出納簿!$C$4:$C$564),ROWS($A$18:$A260)),1/ROW(②金銭出納簿!$C$4:$C$564),0),COLUMNS($A$5:J$5)),"")</f>
        <v/>
      </c>
      <c r="K249" s="17" t="str">
        <f t="shared" si="8"/>
        <v/>
      </c>
      <c r="L249" s="23" t="str">
        <f t="shared" si="9"/>
        <v/>
      </c>
    </row>
    <row r="250" spans="1:12" ht="20.25" customHeight="1" x14ac:dyDescent="0.15">
      <c r="A250" s="124" t="str">
        <f t="array" ref="A250">IFERROR(INDEX(②金銭出納簿!$C$4:$M$564,MATCH(LARGE((②金銭出納簿!$G$4:$G$564=$A$1)*1/ROW(②金銭出納簿!$C$4:$C$564),ROWS($A$18:$A261)),1/ROW(②金銭出納簿!$C$4:$C$564),0),COLUMNS($A$5:A$5)),"")</f>
        <v/>
      </c>
      <c r="B250" s="125" t="str">
        <f t="array" ref="B250">IFERROR(INDEX(②金銭出納簿!$C$4:$M$564,MATCH(LARGE((②金銭出納簿!$G$4:$G$564=$A$1)*1/ROW(②金銭出納簿!$C$4:$C$564),ROWS($A$18:$A261)),1/ROW(②金銭出納簿!$C$4:$C$564),0),COLUMNS($A$5:B$5)),"")</f>
        <v/>
      </c>
      <c r="C250" s="12" t="str">
        <f t="array" ref="C250">IFERROR(INDEX(②金銭出納簿!$C$4:$M$564,MATCH(LARGE((②金銭出納簿!$G$4:$G$564=$A$1)*1/ROW(②金銭出納簿!$C$4:$C$564),ROWS($A$18:$A261)),1/ROW(②金銭出納簿!$C$4:$C$564),0),COLUMNS($A$5:C$5)),"")</f>
        <v/>
      </c>
      <c r="D250" s="12" t="str">
        <f t="array" ref="D250">IFERROR(INDEX(②金銭出納簿!$C$4:$M$564,MATCH(LARGE((②金銭出納簿!$G$4:$G$564=$A$1)*1/ROW(②金銭出納簿!$C$4:$C$564),ROWS($A$18:$A261)),1/ROW(②金銭出納簿!$C$4:$C$564),0),COLUMNS($A$5:D$5)),"")</f>
        <v/>
      </c>
      <c r="E250" s="12" t="str">
        <f t="array" ref="E250">IFERROR(INDEX(②金銭出納簿!$C$4:$M$564,MATCH(LARGE((②金銭出納簿!$G$4:$G$564=$A$1)*1/ROW(②金銭出納簿!$C$4:$C$564),ROWS($A$18:$A261)),1/ROW(②金銭出納簿!$C$4:$C$564),0),COLUMNS($A$5:E$5)),"")</f>
        <v/>
      </c>
      <c r="F250" s="134" t="str">
        <f t="array" ref="F250">IFERROR(INDEX(②金銭出納簿!$C$4:$M$564,MATCH(LARGE((②金銭出納簿!$G$4:$G$564=$A$1)*1/ROW(②金銭出納簿!$C$4:$C$564),ROWS($A$18:$A261)),1/ROW(②金銭出納簿!$C$4:$C$564),0),COLUMNS($A$5:F$5)),"")</f>
        <v/>
      </c>
      <c r="G250" s="134" t="str">
        <f t="array" ref="G250">IFERROR(INDEX(②金銭出納簿!$C$4:$M$564,MATCH(LARGE((②金銭出納簿!$G$4:$G$564=$A$1)*1/ROW(②金銭出納簿!$C$4:$C$564),ROWS($A$18:$A261)),1/ROW(②金銭出納簿!$C$4:$C$564),0),COLUMNS($A$5:G$5)),"")</f>
        <v/>
      </c>
      <c r="H250" s="15" t="str">
        <f t="array" ref="H250">IFERROR(INDEX(②金銭出納簿!$C$4:$M$564,MATCH(LARGE((②金銭出納簿!$G$4:$G$564=$A$1)*1/ROW(②金銭出納簿!$C$4:$C$564),ROWS($A$18:$A261)),1/ROW(②金銭出納簿!$C$4:$C$564),0),COLUMNS($A$5:H$5)),"")</f>
        <v/>
      </c>
      <c r="I250" s="17" t="str">
        <f t="array" ref="I250">IFERROR(INDEX(②金銭出納簿!$C$4:$M$564,MATCH(LARGE((②金銭出納簿!$G$4:$G$564=$A$1)*1/ROW(②金銭出納簿!$C$4:$C$564),ROWS($A$18:$A261)),1/ROW(②金銭出納簿!$C$4:$C$564),0),COLUMNS($A$5:I$5)),"")</f>
        <v/>
      </c>
      <c r="J250" s="16" t="str">
        <f t="array" ref="J250">IFERROR(INDEX(②金銭出納簿!$C$4:$M$564,MATCH(LARGE((②金銭出納簿!$G$4:$G$564=$A$1)*1/ROW(②金銭出納簿!$C$4:$C$564),ROWS($A$18:$A261)),1/ROW(②金銭出納簿!$C$4:$C$564),0),COLUMNS($A$5:J$5)),"")</f>
        <v/>
      </c>
      <c r="K250" s="17" t="str">
        <f t="shared" si="8"/>
        <v/>
      </c>
      <c r="L250" s="23" t="str">
        <f t="shared" si="9"/>
        <v/>
      </c>
    </row>
    <row r="251" spans="1:12" ht="20.25" customHeight="1" x14ac:dyDescent="0.15">
      <c r="A251" s="124" t="str">
        <f t="array" ref="A251">IFERROR(INDEX(②金銭出納簿!$C$4:$M$564,MATCH(LARGE((②金銭出納簿!$G$4:$G$564=$A$1)*1/ROW(②金銭出納簿!$C$4:$C$564),ROWS($A$18:$A262)),1/ROW(②金銭出納簿!$C$4:$C$564),0),COLUMNS($A$5:A$5)),"")</f>
        <v/>
      </c>
      <c r="B251" s="125" t="str">
        <f t="array" ref="B251">IFERROR(INDEX(②金銭出納簿!$C$4:$M$564,MATCH(LARGE((②金銭出納簿!$G$4:$G$564=$A$1)*1/ROW(②金銭出納簿!$C$4:$C$564),ROWS($A$18:$A262)),1/ROW(②金銭出納簿!$C$4:$C$564),0),COLUMNS($A$5:B$5)),"")</f>
        <v/>
      </c>
      <c r="C251" s="12" t="str">
        <f t="array" ref="C251">IFERROR(INDEX(②金銭出納簿!$C$4:$M$564,MATCH(LARGE((②金銭出納簿!$G$4:$G$564=$A$1)*1/ROW(②金銭出納簿!$C$4:$C$564),ROWS($A$18:$A262)),1/ROW(②金銭出納簿!$C$4:$C$564),0),COLUMNS($A$5:C$5)),"")</f>
        <v/>
      </c>
      <c r="D251" s="12" t="str">
        <f t="array" ref="D251">IFERROR(INDEX(②金銭出納簿!$C$4:$M$564,MATCH(LARGE((②金銭出納簿!$G$4:$G$564=$A$1)*1/ROW(②金銭出納簿!$C$4:$C$564),ROWS($A$18:$A262)),1/ROW(②金銭出納簿!$C$4:$C$564),0),COLUMNS($A$5:D$5)),"")</f>
        <v/>
      </c>
      <c r="E251" s="12" t="str">
        <f t="array" ref="E251">IFERROR(INDEX(②金銭出納簿!$C$4:$M$564,MATCH(LARGE((②金銭出納簿!$G$4:$G$564=$A$1)*1/ROW(②金銭出納簿!$C$4:$C$564),ROWS($A$18:$A262)),1/ROW(②金銭出納簿!$C$4:$C$564),0),COLUMNS($A$5:E$5)),"")</f>
        <v/>
      </c>
      <c r="F251" s="134" t="str">
        <f t="array" ref="F251">IFERROR(INDEX(②金銭出納簿!$C$4:$M$564,MATCH(LARGE((②金銭出納簿!$G$4:$G$564=$A$1)*1/ROW(②金銭出納簿!$C$4:$C$564),ROWS($A$18:$A262)),1/ROW(②金銭出納簿!$C$4:$C$564),0),COLUMNS($A$5:F$5)),"")</f>
        <v/>
      </c>
      <c r="G251" s="134" t="str">
        <f t="array" ref="G251">IFERROR(INDEX(②金銭出納簿!$C$4:$M$564,MATCH(LARGE((②金銭出納簿!$G$4:$G$564=$A$1)*1/ROW(②金銭出納簿!$C$4:$C$564),ROWS($A$18:$A262)),1/ROW(②金銭出納簿!$C$4:$C$564),0),COLUMNS($A$5:G$5)),"")</f>
        <v/>
      </c>
      <c r="H251" s="15" t="str">
        <f t="array" ref="H251">IFERROR(INDEX(②金銭出納簿!$C$4:$M$564,MATCH(LARGE((②金銭出納簿!$G$4:$G$564=$A$1)*1/ROW(②金銭出納簿!$C$4:$C$564),ROWS($A$18:$A262)),1/ROW(②金銭出納簿!$C$4:$C$564),0),COLUMNS($A$5:H$5)),"")</f>
        <v/>
      </c>
      <c r="I251" s="17" t="str">
        <f t="array" ref="I251">IFERROR(INDEX(②金銭出納簿!$C$4:$M$564,MATCH(LARGE((②金銭出納簿!$G$4:$G$564=$A$1)*1/ROW(②金銭出納簿!$C$4:$C$564),ROWS($A$18:$A262)),1/ROW(②金銭出納簿!$C$4:$C$564),0),COLUMNS($A$5:I$5)),"")</f>
        <v/>
      </c>
      <c r="J251" s="16" t="str">
        <f t="array" ref="J251">IFERROR(INDEX(②金銭出納簿!$C$4:$M$564,MATCH(LARGE((②金銭出納簿!$G$4:$G$564=$A$1)*1/ROW(②金銭出納簿!$C$4:$C$564),ROWS($A$18:$A262)),1/ROW(②金銭出納簿!$C$4:$C$564),0),COLUMNS($A$5:J$5)),"")</f>
        <v/>
      </c>
      <c r="K251" s="17" t="str">
        <f t="shared" si="8"/>
        <v/>
      </c>
      <c r="L251" s="23" t="str">
        <f t="shared" si="9"/>
        <v/>
      </c>
    </row>
    <row r="252" spans="1:12" ht="20.25" customHeight="1" x14ac:dyDescent="0.15">
      <c r="A252" s="124" t="str">
        <f t="array" ref="A252">IFERROR(INDEX(②金銭出納簿!$C$4:$M$564,MATCH(LARGE((②金銭出納簿!$G$4:$G$564=$A$1)*1/ROW(②金銭出納簿!$C$4:$C$564),ROWS($A$18:$A263)),1/ROW(②金銭出納簿!$C$4:$C$564),0),COLUMNS($A$5:A$5)),"")</f>
        <v/>
      </c>
      <c r="B252" s="125" t="str">
        <f t="array" ref="B252">IFERROR(INDEX(②金銭出納簿!$C$4:$M$564,MATCH(LARGE((②金銭出納簿!$G$4:$G$564=$A$1)*1/ROW(②金銭出納簿!$C$4:$C$564),ROWS($A$18:$A263)),1/ROW(②金銭出納簿!$C$4:$C$564),0),COLUMNS($A$5:B$5)),"")</f>
        <v/>
      </c>
      <c r="C252" s="12" t="str">
        <f t="array" ref="C252">IFERROR(INDEX(②金銭出納簿!$C$4:$M$564,MATCH(LARGE((②金銭出納簿!$G$4:$G$564=$A$1)*1/ROW(②金銭出納簿!$C$4:$C$564),ROWS($A$18:$A263)),1/ROW(②金銭出納簿!$C$4:$C$564),0),COLUMNS($A$5:C$5)),"")</f>
        <v/>
      </c>
      <c r="D252" s="12" t="str">
        <f t="array" ref="D252">IFERROR(INDEX(②金銭出納簿!$C$4:$M$564,MATCH(LARGE((②金銭出納簿!$G$4:$G$564=$A$1)*1/ROW(②金銭出納簿!$C$4:$C$564),ROWS($A$18:$A263)),1/ROW(②金銭出納簿!$C$4:$C$564),0),COLUMNS($A$5:D$5)),"")</f>
        <v/>
      </c>
      <c r="E252" s="12" t="str">
        <f t="array" ref="E252">IFERROR(INDEX(②金銭出納簿!$C$4:$M$564,MATCH(LARGE((②金銭出納簿!$G$4:$G$564=$A$1)*1/ROW(②金銭出納簿!$C$4:$C$564),ROWS($A$18:$A263)),1/ROW(②金銭出納簿!$C$4:$C$564),0),COLUMNS($A$5:E$5)),"")</f>
        <v/>
      </c>
      <c r="F252" s="134" t="str">
        <f t="array" ref="F252">IFERROR(INDEX(②金銭出納簿!$C$4:$M$564,MATCH(LARGE((②金銭出納簿!$G$4:$G$564=$A$1)*1/ROW(②金銭出納簿!$C$4:$C$564),ROWS($A$18:$A263)),1/ROW(②金銭出納簿!$C$4:$C$564),0),COLUMNS($A$5:F$5)),"")</f>
        <v/>
      </c>
      <c r="G252" s="134" t="str">
        <f t="array" ref="G252">IFERROR(INDEX(②金銭出納簿!$C$4:$M$564,MATCH(LARGE((②金銭出納簿!$G$4:$G$564=$A$1)*1/ROW(②金銭出納簿!$C$4:$C$564),ROWS($A$18:$A263)),1/ROW(②金銭出納簿!$C$4:$C$564),0),COLUMNS($A$5:G$5)),"")</f>
        <v/>
      </c>
      <c r="H252" s="15" t="str">
        <f t="array" ref="H252">IFERROR(INDEX(②金銭出納簿!$C$4:$M$564,MATCH(LARGE((②金銭出納簿!$G$4:$G$564=$A$1)*1/ROW(②金銭出納簿!$C$4:$C$564),ROWS($A$18:$A263)),1/ROW(②金銭出納簿!$C$4:$C$564),0),COLUMNS($A$5:H$5)),"")</f>
        <v/>
      </c>
      <c r="I252" s="17" t="str">
        <f t="array" ref="I252">IFERROR(INDEX(②金銭出納簿!$C$4:$M$564,MATCH(LARGE((②金銭出納簿!$G$4:$G$564=$A$1)*1/ROW(②金銭出納簿!$C$4:$C$564),ROWS($A$18:$A263)),1/ROW(②金銭出納簿!$C$4:$C$564),0),COLUMNS($A$5:I$5)),"")</f>
        <v/>
      </c>
      <c r="J252" s="16" t="str">
        <f t="array" ref="J252">IFERROR(INDEX(②金銭出納簿!$C$4:$M$564,MATCH(LARGE((②金銭出納簿!$G$4:$G$564=$A$1)*1/ROW(②金銭出納簿!$C$4:$C$564),ROWS($A$18:$A263)),1/ROW(②金銭出納簿!$C$4:$C$564),0),COLUMNS($A$5:J$5)),"")</f>
        <v/>
      </c>
      <c r="K252" s="17" t="str">
        <f t="shared" si="8"/>
        <v/>
      </c>
      <c r="L252" s="23" t="str">
        <f t="shared" si="9"/>
        <v/>
      </c>
    </row>
    <row r="253" spans="1:12" ht="20.25" customHeight="1" x14ac:dyDescent="0.15">
      <c r="A253" s="124" t="str">
        <f t="array" ref="A253">IFERROR(INDEX(②金銭出納簿!$C$4:$M$564,MATCH(LARGE((②金銭出納簿!$G$4:$G$564=$A$1)*1/ROW(②金銭出納簿!$C$4:$C$564),ROWS($A$18:$A264)),1/ROW(②金銭出納簿!$C$4:$C$564),0),COLUMNS($A$5:A$5)),"")</f>
        <v/>
      </c>
      <c r="B253" s="125" t="str">
        <f t="array" ref="B253">IFERROR(INDEX(②金銭出納簿!$C$4:$M$564,MATCH(LARGE((②金銭出納簿!$G$4:$G$564=$A$1)*1/ROW(②金銭出納簿!$C$4:$C$564),ROWS($A$18:$A264)),1/ROW(②金銭出納簿!$C$4:$C$564),0),COLUMNS($A$5:B$5)),"")</f>
        <v/>
      </c>
      <c r="C253" s="12" t="str">
        <f t="array" ref="C253">IFERROR(INDEX(②金銭出納簿!$C$4:$M$564,MATCH(LARGE((②金銭出納簿!$G$4:$G$564=$A$1)*1/ROW(②金銭出納簿!$C$4:$C$564),ROWS($A$18:$A264)),1/ROW(②金銭出納簿!$C$4:$C$564),0),COLUMNS($A$5:C$5)),"")</f>
        <v/>
      </c>
      <c r="D253" s="12" t="str">
        <f t="array" ref="D253">IFERROR(INDEX(②金銭出納簿!$C$4:$M$564,MATCH(LARGE((②金銭出納簿!$G$4:$G$564=$A$1)*1/ROW(②金銭出納簿!$C$4:$C$564),ROWS($A$18:$A264)),1/ROW(②金銭出納簿!$C$4:$C$564),0),COLUMNS($A$5:D$5)),"")</f>
        <v/>
      </c>
      <c r="E253" s="12" t="str">
        <f t="array" ref="E253">IFERROR(INDEX(②金銭出納簿!$C$4:$M$564,MATCH(LARGE((②金銭出納簿!$G$4:$G$564=$A$1)*1/ROW(②金銭出納簿!$C$4:$C$564),ROWS($A$18:$A264)),1/ROW(②金銭出納簿!$C$4:$C$564),0),COLUMNS($A$5:E$5)),"")</f>
        <v/>
      </c>
      <c r="F253" s="134" t="str">
        <f t="array" ref="F253">IFERROR(INDEX(②金銭出納簿!$C$4:$M$564,MATCH(LARGE((②金銭出納簿!$G$4:$G$564=$A$1)*1/ROW(②金銭出納簿!$C$4:$C$564),ROWS($A$18:$A264)),1/ROW(②金銭出納簿!$C$4:$C$564),0),COLUMNS($A$5:F$5)),"")</f>
        <v/>
      </c>
      <c r="G253" s="134" t="str">
        <f t="array" ref="G253">IFERROR(INDEX(②金銭出納簿!$C$4:$M$564,MATCH(LARGE((②金銭出納簿!$G$4:$G$564=$A$1)*1/ROW(②金銭出納簿!$C$4:$C$564),ROWS($A$18:$A264)),1/ROW(②金銭出納簿!$C$4:$C$564),0),COLUMNS($A$5:G$5)),"")</f>
        <v/>
      </c>
      <c r="H253" s="15" t="str">
        <f t="array" ref="H253">IFERROR(INDEX(②金銭出納簿!$C$4:$M$564,MATCH(LARGE((②金銭出納簿!$G$4:$G$564=$A$1)*1/ROW(②金銭出納簿!$C$4:$C$564),ROWS($A$18:$A264)),1/ROW(②金銭出納簿!$C$4:$C$564),0),COLUMNS($A$5:H$5)),"")</f>
        <v/>
      </c>
      <c r="I253" s="17" t="str">
        <f t="array" ref="I253">IFERROR(INDEX(②金銭出納簿!$C$4:$M$564,MATCH(LARGE((②金銭出納簿!$G$4:$G$564=$A$1)*1/ROW(②金銭出納簿!$C$4:$C$564),ROWS($A$18:$A264)),1/ROW(②金銭出納簿!$C$4:$C$564),0),COLUMNS($A$5:I$5)),"")</f>
        <v/>
      </c>
      <c r="J253" s="16" t="str">
        <f t="array" ref="J253">IFERROR(INDEX(②金銭出納簿!$C$4:$M$564,MATCH(LARGE((②金銭出納簿!$G$4:$G$564=$A$1)*1/ROW(②金銭出納簿!$C$4:$C$564),ROWS($A$18:$A264)),1/ROW(②金銭出納簿!$C$4:$C$564),0),COLUMNS($A$5:J$5)),"")</f>
        <v/>
      </c>
      <c r="K253" s="17" t="str">
        <f t="shared" si="8"/>
        <v/>
      </c>
      <c r="L253" s="23" t="str">
        <f t="shared" si="9"/>
        <v/>
      </c>
    </row>
    <row r="254" spans="1:12" ht="20.25" customHeight="1" x14ac:dyDescent="0.15">
      <c r="A254" s="124" t="str">
        <f t="array" ref="A254">IFERROR(INDEX(②金銭出納簿!$C$4:$M$564,MATCH(LARGE((②金銭出納簿!$G$4:$G$564=$A$1)*1/ROW(②金銭出納簿!$C$4:$C$564),ROWS($A$18:$A265)),1/ROW(②金銭出納簿!$C$4:$C$564),0),COLUMNS($A$5:A$5)),"")</f>
        <v/>
      </c>
      <c r="B254" s="125" t="str">
        <f t="array" ref="B254">IFERROR(INDEX(②金銭出納簿!$C$4:$M$564,MATCH(LARGE((②金銭出納簿!$G$4:$G$564=$A$1)*1/ROW(②金銭出納簿!$C$4:$C$564),ROWS($A$18:$A265)),1/ROW(②金銭出納簿!$C$4:$C$564),0),COLUMNS($A$5:B$5)),"")</f>
        <v/>
      </c>
      <c r="C254" s="12" t="str">
        <f t="array" ref="C254">IFERROR(INDEX(②金銭出納簿!$C$4:$M$564,MATCH(LARGE((②金銭出納簿!$G$4:$G$564=$A$1)*1/ROW(②金銭出納簿!$C$4:$C$564),ROWS($A$18:$A265)),1/ROW(②金銭出納簿!$C$4:$C$564),0),COLUMNS($A$5:C$5)),"")</f>
        <v/>
      </c>
      <c r="D254" s="12" t="str">
        <f t="array" ref="D254">IFERROR(INDEX(②金銭出納簿!$C$4:$M$564,MATCH(LARGE((②金銭出納簿!$G$4:$G$564=$A$1)*1/ROW(②金銭出納簿!$C$4:$C$564),ROWS($A$18:$A265)),1/ROW(②金銭出納簿!$C$4:$C$564),0),COLUMNS($A$5:D$5)),"")</f>
        <v/>
      </c>
      <c r="E254" s="12" t="str">
        <f t="array" ref="E254">IFERROR(INDEX(②金銭出納簿!$C$4:$M$564,MATCH(LARGE((②金銭出納簿!$G$4:$G$564=$A$1)*1/ROW(②金銭出納簿!$C$4:$C$564),ROWS($A$18:$A265)),1/ROW(②金銭出納簿!$C$4:$C$564),0),COLUMNS($A$5:E$5)),"")</f>
        <v/>
      </c>
      <c r="F254" s="134" t="str">
        <f t="array" ref="F254">IFERROR(INDEX(②金銭出納簿!$C$4:$M$564,MATCH(LARGE((②金銭出納簿!$G$4:$G$564=$A$1)*1/ROW(②金銭出納簿!$C$4:$C$564),ROWS($A$18:$A265)),1/ROW(②金銭出納簿!$C$4:$C$564),0),COLUMNS($A$5:F$5)),"")</f>
        <v/>
      </c>
      <c r="G254" s="134" t="str">
        <f t="array" ref="G254">IFERROR(INDEX(②金銭出納簿!$C$4:$M$564,MATCH(LARGE((②金銭出納簿!$G$4:$G$564=$A$1)*1/ROW(②金銭出納簿!$C$4:$C$564),ROWS($A$18:$A265)),1/ROW(②金銭出納簿!$C$4:$C$564),0),COLUMNS($A$5:G$5)),"")</f>
        <v/>
      </c>
      <c r="H254" s="15" t="str">
        <f t="array" ref="H254">IFERROR(INDEX(②金銭出納簿!$C$4:$M$564,MATCH(LARGE((②金銭出納簿!$G$4:$G$564=$A$1)*1/ROW(②金銭出納簿!$C$4:$C$564),ROWS($A$18:$A265)),1/ROW(②金銭出納簿!$C$4:$C$564),0),COLUMNS($A$5:H$5)),"")</f>
        <v/>
      </c>
      <c r="I254" s="17" t="str">
        <f t="array" ref="I254">IFERROR(INDEX(②金銭出納簿!$C$4:$M$564,MATCH(LARGE((②金銭出納簿!$G$4:$G$564=$A$1)*1/ROW(②金銭出納簿!$C$4:$C$564),ROWS($A$18:$A265)),1/ROW(②金銭出納簿!$C$4:$C$564),0),COLUMNS($A$5:I$5)),"")</f>
        <v/>
      </c>
      <c r="J254" s="16" t="str">
        <f t="array" ref="J254">IFERROR(INDEX(②金銭出納簿!$C$4:$M$564,MATCH(LARGE((②金銭出納簿!$G$4:$G$564=$A$1)*1/ROW(②金銭出納簿!$C$4:$C$564),ROWS($A$18:$A265)),1/ROW(②金銭出納簿!$C$4:$C$564),0),COLUMNS($A$5:J$5)),"")</f>
        <v/>
      </c>
      <c r="K254" s="17" t="str">
        <f t="shared" si="8"/>
        <v/>
      </c>
      <c r="L254" s="23" t="str">
        <f t="shared" si="9"/>
        <v/>
      </c>
    </row>
    <row r="255" spans="1:12" ht="20.25" customHeight="1" x14ac:dyDescent="0.15">
      <c r="A255" s="124" t="str">
        <f t="array" ref="A255">IFERROR(INDEX(②金銭出納簿!$C$4:$M$564,MATCH(LARGE((②金銭出納簿!$G$4:$G$564=$A$1)*1/ROW(②金銭出納簿!$C$4:$C$564),ROWS($A$18:$A266)),1/ROW(②金銭出納簿!$C$4:$C$564),0),COLUMNS($A$5:A$5)),"")</f>
        <v/>
      </c>
      <c r="B255" s="125" t="str">
        <f t="array" ref="B255">IFERROR(INDEX(②金銭出納簿!$C$4:$M$564,MATCH(LARGE((②金銭出納簿!$G$4:$G$564=$A$1)*1/ROW(②金銭出納簿!$C$4:$C$564),ROWS($A$18:$A266)),1/ROW(②金銭出納簿!$C$4:$C$564),0),COLUMNS($A$5:B$5)),"")</f>
        <v/>
      </c>
      <c r="C255" s="12" t="str">
        <f t="array" ref="C255">IFERROR(INDEX(②金銭出納簿!$C$4:$M$564,MATCH(LARGE((②金銭出納簿!$G$4:$G$564=$A$1)*1/ROW(②金銭出納簿!$C$4:$C$564),ROWS($A$18:$A266)),1/ROW(②金銭出納簿!$C$4:$C$564),0),COLUMNS($A$5:C$5)),"")</f>
        <v/>
      </c>
      <c r="D255" s="12" t="str">
        <f t="array" ref="D255">IFERROR(INDEX(②金銭出納簿!$C$4:$M$564,MATCH(LARGE((②金銭出納簿!$G$4:$G$564=$A$1)*1/ROW(②金銭出納簿!$C$4:$C$564),ROWS($A$18:$A266)),1/ROW(②金銭出納簿!$C$4:$C$564),0),COLUMNS($A$5:D$5)),"")</f>
        <v/>
      </c>
      <c r="E255" s="12" t="str">
        <f t="array" ref="E255">IFERROR(INDEX(②金銭出納簿!$C$4:$M$564,MATCH(LARGE((②金銭出納簿!$G$4:$G$564=$A$1)*1/ROW(②金銭出納簿!$C$4:$C$564),ROWS($A$18:$A266)),1/ROW(②金銭出納簿!$C$4:$C$564),0),COLUMNS($A$5:E$5)),"")</f>
        <v/>
      </c>
      <c r="F255" s="134" t="str">
        <f t="array" ref="F255">IFERROR(INDEX(②金銭出納簿!$C$4:$M$564,MATCH(LARGE((②金銭出納簿!$G$4:$G$564=$A$1)*1/ROW(②金銭出納簿!$C$4:$C$564),ROWS($A$18:$A266)),1/ROW(②金銭出納簿!$C$4:$C$564),0),COLUMNS($A$5:F$5)),"")</f>
        <v/>
      </c>
      <c r="G255" s="134" t="str">
        <f t="array" ref="G255">IFERROR(INDEX(②金銭出納簿!$C$4:$M$564,MATCH(LARGE((②金銭出納簿!$G$4:$G$564=$A$1)*1/ROW(②金銭出納簿!$C$4:$C$564),ROWS($A$18:$A266)),1/ROW(②金銭出納簿!$C$4:$C$564),0),COLUMNS($A$5:G$5)),"")</f>
        <v/>
      </c>
      <c r="H255" s="15" t="str">
        <f t="array" ref="H255">IFERROR(INDEX(②金銭出納簿!$C$4:$M$564,MATCH(LARGE((②金銭出納簿!$G$4:$G$564=$A$1)*1/ROW(②金銭出納簿!$C$4:$C$564),ROWS($A$18:$A266)),1/ROW(②金銭出納簿!$C$4:$C$564),0),COLUMNS($A$5:H$5)),"")</f>
        <v/>
      </c>
      <c r="I255" s="17" t="str">
        <f t="array" ref="I255">IFERROR(INDEX(②金銭出納簿!$C$4:$M$564,MATCH(LARGE((②金銭出納簿!$G$4:$G$564=$A$1)*1/ROW(②金銭出納簿!$C$4:$C$564),ROWS($A$18:$A266)),1/ROW(②金銭出納簿!$C$4:$C$564),0),COLUMNS($A$5:I$5)),"")</f>
        <v/>
      </c>
      <c r="J255" s="16" t="str">
        <f t="array" ref="J255">IFERROR(INDEX(②金銭出納簿!$C$4:$M$564,MATCH(LARGE((②金銭出納簿!$G$4:$G$564=$A$1)*1/ROW(②金銭出納簿!$C$4:$C$564),ROWS($A$18:$A266)),1/ROW(②金銭出納簿!$C$4:$C$564),0),COLUMNS($A$5:J$5)),"")</f>
        <v/>
      </c>
      <c r="K255" s="17" t="str">
        <f t="shared" si="8"/>
        <v/>
      </c>
      <c r="L255" s="23" t="str">
        <f t="shared" si="9"/>
        <v/>
      </c>
    </row>
    <row r="256" spans="1:12" ht="20.25" customHeight="1" x14ac:dyDescent="0.15">
      <c r="A256" s="124" t="str">
        <f t="array" ref="A256">IFERROR(INDEX(②金銭出納簿!$C$4:$M$564,MATCH(LARGE((②金銭出納簿!$G$4:$G$564=$A$1)*1/ROW(②金銭出納簿!$C$4:$C$564),ROWS($A$18:$A267)),1/ROW(②金銭出納簿!$C$4:$C$564),0),COLUMNS($A$5:A$5)),"")</f>
        <v/>
      </c>
      <c r="B256" s="125" t="str">
        <f t="array" ref="B256">IFERROR(INDEX(②金銭出納簿!$C$4:$M$564,MATCH(LARGE((②金銭出納簿!$G$4:$G$564=$A$1)*1/ROW(②金銭出納簿!$C$4:$C$564),ROWS($A$18:$A267)),1/ROW(②金銭出納簿!$C$4:$C$564),0),COLUMNS($A$5:B$5)),"")</f>
        <v/>
      </c>
      <c r="C256" s="12" t="str">
        <f t="array" ref="C256">IFERROR(INDEX(②金銭出納簿!$C$4:$M$564,MATCH(LARGE((②金銭出納簿!$G$4:$G$564=$A$1)*1/ROW(②金銭出納簿!$C$4:$C$564),ROWS($A$18:$A267)),1/ROW(②金銭出納簿!$C$4:$C$564),0),COLUMNS($A$5:C$5)),"")</f>
        <v/>
      </c>
      <c r="D256" s="12" t="str">
        <f t="array" ref="D256">IFERROR(INDEX(②金銭出納簿!$C$4:$M$564,MATCH(LARGE((②金銭出納簿!$G$4:$G$564=$A$1)*1/ROW(②金銭出納簿!$C$4:$C$564),ROWS($A$18:$A267)),1/ROW(②金銭出納簿!$C$4:$C$564),0),COLUMNS($A$5:D$5)),"")</f>
        <v/>
      </c>
      <c r="E256" s="12" t="str">
        <f t="array" ref="E256">IFERROR(INDEX(②金銭出納簿!$C$4:$M$564,MATCH(LARGE((②金銭出納簿!$G$4:$G$564=$A$1)*1/ROW(②金銭出納簿!$C$4:$C$564),ROWS($A$18:$A267)),1/ROW(②金銭出納簿!$C$4:$C$564),0),COLUMNS($A$5:E$5)),"")</f>
        <v/>
      </c>
      <c r="F256" s="134" t="str">
        <f t="array" ref="F256">IFERROR(INDEX(②金銭出納簿!$C$4:$M$564,MATCH(LARGE((②金銭出納簿!$G$4:$G$564=$A$1)*1/ROW(②金銭出納簿!$C$4:$C$564),ROWS($A$18:$A267)),1/ROW(②金銭出納簿!$C$4:$C$564),0),COLUMNS($A$5:F$5)),"")</f>
        <v/>
      </c>
      <c r="G256" s="134" t="str">
        <f t="array" ref="G256">IFERROR(INDEX(②金銭出納簿!$C$4:$M$564,MATCH(LARGE((②金銭出納簿!$G$4:$G$564=$A$1)*1/ROW(②金銭出納簿!$C$4:$C$564),ROWS($A$18:$A267)),1/ROW(②金銭出納簿!$C$4:$C$564),0),COLUMNS($A$5:G$5)),"")</f>
        <v/>
      </c>
      <c r="H256" s="15" t="str">
        <f t="array" ref="H256">IFERROR(INDEX(②金銭出納簿!$C$4:$M$564,MATCH(LARGE((②金銭出納簿!$G$4:$G$564=$A$1)*1/ROW(②金銭出納簿!$C$4:$C$564),ROWS($A$18:$A267)),1/ROW(②金銭出納簿!$C$4:$C$564),0),COLUMNS($A$5:H$5)),"")</f>
        <v/>
      </c>
      <c r="I256" s="17" t="str">
        <f t="array" ref="I256">IFERROR(INDEX(②金銭出納簿!$C$4:$M$564,MATCH(LARGE((②金銭出納簿!$G$4:$G$564=$A$1)*1/ROW(②金銭出納簿!$C$4:$C$564),ROWS($A$18:$A267)),1/ROW(②金銭出納簿!$C$4:$C$564),0),COLUMNS($A$5:I$5)),"")</f>
        <v/>
      </c>
      <c r="J256" s="16" t="str">
        <f t="array" ref="J256">IFERROR(INDEX(②金銭出納簿!$C$4:$M$564,MATCH(LARGE((②金銭出納簿!$G$4:$G$564=$A$1)*1/ROW(②金銭出納簿!$C$4:$C$564),ROWS($A$18:$A267)),1/ROW(②金銭出納簿!$C$4:$C$564),0),COLUMNS($A$5:J$5)),"")</f>
        <v/>
      </c>
      <c r="K256" s="17" t="str">
        <f t="shared" si="8"/>
        <v/>
      </c>
      <c r="L256" s="23" t="str">
        <f t="shared" si="9"/>
        <v/>
      </c>
    </row>
    <row r="257" spans="1:12" ht="20.25" customHeight="1" x14ac:dyDescent="0.15">
      <c r="A257" s="124" t="str">
        <f t="array" ref="A257">IFERROR(INDEX(②金銭出納簿!$C$4:$M$564,MATCH(LARGE((②金銭出納簿!$G$4:$G$564=$A$1)*1/ROW(②金銭出納簿!$C$4:$C$564),ROWS($A$18:$A268)),1/ROW(②金銭出納簿!$C$4:$C$564),0),COLUMNS($A$5:A$5)),"")</f>
        <v/>
      </c>
      <c r="B257" s="125" t="str">
        <f t="array" ref="B257">IFERROR(INDEX(②金銭出納簿!$C$4:$M$564,MATCH(LARGE((②金銭出納簿!$G$4:$G$564=$A$1)*1/ROW(②金銭出納簿!$C$4:$C$564),ROWS($A$18:$A268)),1/ROW(②金銭出納簿!$C$4:$C$564),0),COLUMNS($A$5:B$5)),"")</f>
        <v/>
      </c>
      <c r="C257" s="12" t="str">
        <f t="array" ref="C257">IFERROR(INDEX(②金銭出納簿!$C$4:$M$564,MATCH(LARGE((②金銭出納簿!$G$4:$G$564=$A$1)*1/ROW(②金銭出納簿!$C$4:$C$564),ROWS($A$18:$A268)),1/ROW(②金銭出納簿!$C$4:$C$564),0),COLUMNS($A$5:C$5)),"")</f>
        <v/>
      </c>
      <c r="D257" s="12" t="str">
        <f t="array" ref="D257">IFERROR(INDEX(②金銭出納簿!$C$4:$M$564,MATCH(LARGE((②金銭出納簿!$G$4:$G$564=$A$1)*1/ROW(②金銭出納簿!$C$4:$C$564),ROWS($A$18:$A268)),1/ROW(②金銭出納簿!$C$4:$C$564),0),COLUMNS($A$5:D$5)),"")</f>
        <v/>
      </c>
      <c r="E257" s="12" t="str">
        <f t="array" ref="E257">IFERROR(INDEX(②金銭出納簿!$C$4:$M$564,MATCH(LARGE((②金銭出納簿!$G$4:$G$564=$A$1)*1/ROW(②金銭出納簿!$C$4:$C$564),ROWS($A$18:$A268)),1/ROW(②金銭出納簿!$C$4:$C$564),0),COLUMNS($A$5:E$5)),"")</f>
        <v/>
      </c>
      <c r="F257" s="134" t="str">
        <f t="array" ref="F257">IFERROR(INDEX(②金銭出納簿!$C$4:$M$564,MATCH(LARGE((②金銭出納簿!$G$4:$G$564=$A$1)*1/ROW(②金銭出納簿!$C$4:$C$564),ROWS($A$18:$A268)),1/ROW(②金銭出納簿!$C$4:$C$564),0),COLUMNS($A$5:F$5)),"")</f>
        <v/>
      </c>
      <c r="G257" s="134" t="str">
        <f t="array" ref="G257">IFERROR(INDEX(②金銭出納簿!$C$4:$M$564,MATCH(LARGE((②金銭出納簿!$G$4:$G$564=$A$1)*1/ROW(②金銭出納簿!$C$4:$C$564),ROWS($A$18:$A268)),1/ROW(②金銭出納簿!$C$4:$C$564),0),COLUMNS($A$5:G$5)),"")</f>
        <v/>
      </c>
      <c r="H257" s="15" t="str">
        <f t="array" ref="H257">IFERROR(INDEX(②金銭出納簿!$C$4:$M$564,MATCH(LARGE((②金銭出納簿!$G$4:$G$564=$A$1)*1/ROW(②金銭出納簿!$C$4:$C$564),ROWS($A$18:$A268)),1/ROW(②金銭出納簿!$C$4:$C$564),0),COLUMNS($A$5:H$5)),"")</f>
        <v/>
      </c>
      <c r="I257" s="17" t="str">
        <f t="array" ref="I257">IFERROR(INDEX(②金銭出納簿!$C$4:$M$564,MATCH(LARGE((②金銭出納簿!$G$4:$G$564=$A$1)*1/ROW(②金銭出納簿!$C$4:$C$564),ROWS($A$18:$A268)),1/ROW(②金銭出納簿!$C$4:$C$564),0),COLUMNS($A$5:I$5)),"")</f>
        <v/>
      </c>
      <c r="J257" s="16" t="str">
        <f t="array" ref="J257">IFERROR(INDEX(②金銭出納簿!$C$4:$M$564,MATCH(LARGE((②金銭出納簿!$G$4:$G$564=$A$1)*1/ROW(②金銭出納簿!$C$4:$C$564),ROWS($A$18:$A268)),1/ROW(②金銭出納簿!$C$4:$C$564),0),COLUMNS($A$5:J$5)),"")</f>
        <v/>
      </c>
      <c r="K257" s="17" t="str">
        <f t="shared" si="8"/>
        <v/>
      </c>
      <c r="L257" s="23" t="str">
        <f t="shared" si="9"/>
        <v/>
      </c>
    </row>
    <row r="258" spans="1:12" ht="20.25" customHeight="1" x14ac:dyDescent="0.15">
      <c r="A258" s="124" t="str">
        <f t="array" ref="A258">IFERROR(INDEX(②金銭出納簿!$C$4:$M$564,MATCH(LARGE((②金銭出納簿!$G$4:$G$564=$A$1)*1/ROW(②金銭出納簿!$C$4:$C$564),ROWS($A$18:$A269)),1/ROW(②金銭出納簿!$C$4:$C$564),0),COLUMNS($A$5:A$5)),"")</f>
        <v/>
      </c>
      <c r="B258" s="125" t="str">
        <f t="array" ref="B258">IFERROR(INDEX(②金銭出納簿!$C$4:$M$564,MATCH(LARGE((②金銭出納簿!$G$4:$G$564=$A$1)*1/ROW(②金銭出納簿!$C$4:$C$564),ROWS($A$18:$A269)),1/ROW(②金銭出納簿!$C$4:$C$564),0),COLUMNS($A$5:B$5)),"")</f>
        <v/>
      </c>
      <c r="C258" s="12" t="str">
        <f t="array" ref="C258">IFERROR(INDEX(②金銭出納簿!$C$4:$M$564,MATCH(LARGE((②金銭出納簿!$G$4:$G$564=$A$1)*1/ROW(②金銭出納簿!$C$4:$C$564),ROWS($A$18:$A269)),1/ROW(②金銭出納簿!$C$4:$C$564),0),COLUMNS($A$5:C$5)),"")</f>
        <v/>
      </c>
      <c r="D258" s="12" t="str">
        <f t="array" ref="D258">IFERROR(INDEX(②金銭出納簿!$C$4:$M$564,MATCH(LARGE((②金銭出納簿!$G$4:$G$564=$A$1)*1/ROW(②金銭出納簿!$C$4:$C$564),ROWS($A$18:$A269)),1/ROW(②金銭出納簿!$C$4:$C$564),0),COLUMNS($A$5:D$5)),"")</f>
        <v/>
      </c>
      <c r="E258" s="12" t="str">
        <f t="array" ref="E258">IFERROR(INDEX(②金銭出納簿!$C$4:$M$564,MATCH(LARGE((②金銭出納簿!$G$4:$G$564=$A$1)*1/ROW(②金銭出納簿!$C$4:$C$564),ROWS($A$18:$A269)),1/ROW(②金銭出納簿!$C$4:$C$564),0),COLUMNS($A$5:E$5)),"")</f>
        <v/>
      </c>
      <c r="F258" s="134" t="str">
        <f t="array" ref="F258">IFERROR(INDEX(②金銭出納簿!$C$4:$M$564,MATCH(LARGE((②金銭出納簿!$G$4:$G$564=$A$1)*1/ROW(②金銭出納簿!$C$4:$C$564),ROWS($A$18:$A269)),1/ROW(②金銭出納簿!$C$4:$C$564),0),COLUMNS($A$5:F$5)),"")</f>
        <v/>
      </c>
      <c r="G258" s="134" t="str">
        <f t="array" ref="G258">IFERROR(INDEX(②金銭出納簿!$C$4:$M$564,MATCH(LARGE((②金銭出納簿!$G$4:$G$564=$A$1)*1/ROW(②金銭出納簿!$C$4:$C$564),ROWS($A$18:$A269)),1/ROW(②金銭出納簿!$C$4:$C$564),0),COLUMNS($A$5:G$5)),"")</f>
        <v/>
      </c>
      <c r="H258" s="15" t="str">
        <f t="array" ref="H258">IFERROR(INDEX(②金銭出納簿!$C$4:$M$564,MATCH(LARGE((②金銭出納簿!$G$4:$G$564=$A$1)*1/ROW(②金銭出納簿!$C$4:$C$564),ROWS($A$18:$A269)),1/ROW(②金銭出納簿!$C$4:$C$564),0),COLUMNS($A$5:H$5)),"")</f>
        <v/>
      </c>
      <c r="I258" s="17" t="str">
        <f t="array" ref="I258">IFERROR(INDEX(②金銭出納簿!$C$4:$M$564,MATCH(LARGE((②金銭出納簿!$G$4:$G$564=$A$1)*1/ROW(②金銭出納簿!$C$4:$C$564),ROWS($A$18:$A269)),1/ROW(②金銭出納簿!$C$4:$C$564),0),COLUMNS($A$5:I$5)),"")</f>
        <v/>
      </c>
      <c r="J258" s="16" t="str">
        <f t="array" ref="J258">IFERROR(INDEX(②金銭出納簿!$C$4:$M$564,MATCH(LARGE((②金銭出納簿!$G$4:$G$564=$A$1)*1/ROW(②金銭出納簿!$C$4:$C$564),ROWS($A$18:$A269)),1/ROW(②金銭出納簿!$C$4:$C$564),0),COLUMNS($A$5:J$5)),"")</f>
        <v/>
      </c>
      <c r="K258" s="17" t="str">
        <f t="shared" si="8"/>
        <v/>
      </c>
      <c r="L258" s="23" t="str">
        <f t="shared" si="9"/>
        <v/>
      </c>
    </row>
    <row r="259" spans="1:12" ht="20.25" customHeight="1" x14ac:dyDescent="0.15">
      <c r="A259" s="124" t="str">
        <f t="array" ref="A259">IFERROR(INDEX(②金銭出納簿!$C$4:$M$564,MATCH(LARGE((②金銭出納簿!$G$4:$G$564=$A$1)*1/ROW(②金銭出納簿!$C$4:$C$564),ROWS($A$18:$A270)),1/ROW(②金銭出納簿!$C$4:$C$564),0),COLUMNS($A$5:A$5)),"")</f>
        <v/>
      </c>
      <c r="B259" s="125" t="str">
        <f t="array" ref="B259">IFERROR(INDEX(②金銭出納簿!$C$4:$M$564,MATCH(LARGE((②金銭出納簿!$G$4:$G$564=$A$1)*1/ROW(②金銭出納簿!$C$4:$C$564),ROWS($A$18:$A270)),1/ROW(②金銭出納簿!$C$4:$C$564),0),COLUMNS($A$5:B$5)),"")</f>
        <v/>
      </c>
      <c r="C259" s="12" t="str">
        <f t="array" ref="C259">IFERROR(INDEX(②金銭出納簿!$C$4:$M$564,MATCH(LARGE((②金銭出納簿!$G$4:$G$564=$A$1)*1/ROW(②金銭出納簿!$C$4:$C$564),ROWS($A$18:$A270)),1/ROW(②金銭出納簿!$C$4:$C$564),0),COLUMNS($A$5:C$5)),"")</f>
        <v/>
      </c>
      <c r="D259" s="12" t="str">
        <f t="array" ref="D259">IFERROR(INDEX(②金銭出納簿!$C$4:$M$564,MATCH(LARGE((②金銭出納簿!$G$4:$G$564=$A$1)*1/ROW(②金銭出納簿!$C$4:$C$564),ROWS($A$18:$A270)),1/ROW(②金銭出納簿!$C$4:$C$564),0),COLUMNS($A$5:D$5)),"")</f>
        <v/>
      </c>
      <c r="E259" s="12" t="str">
        <f t="array" ref="E259">IFERROR(INDEX(②金銭出納簿!$C$4:$M$564,MATCH(LARGE((②金銭出納簿!$G$4:$G$564=$A$1)*1/ROW(②金銭出納簿!$C$4:$C$564),ROWS($A$18:$A270)),1/ROW(②金銭出納簿!$C$4:$C$564),0),COLUMNS($A$5:E$5)),"")</f>
        <v/>
      </c>
      <c r="F259" s="134" t="str">
        <f t="array" ref="F259">IFERROR(INDEX(②金銭出納簿!$C$4:$M$564,MATCH(LARGE((②金銭出納簿!$G$4:$G$564=$A$1)*1/ROW(②金銭出納簿!$C$4:$C$564),ROWS($A$18:$A270)),1/ROW(②金銭出納簿!$C$4:$C$564),0),COLUMNS($A$5:F$5)),"")</f>
        <v/>
      </c>
      <c r="G259" s="134" t="str">
        <f t="array" ref="G259">IFERROR(INDEX(②金銭出納簿!$C$4:$M$564,MATCH(LARGE((②金銭出納簿!$G$4:$G$564=$A$1)*1/ROW(②金銭出納簿!$C$4:$C$564),ROWS($A$18:$A270)),1/ROW(②金銭出納簿!$C$4:$C$564),0),COLUMNS($A$5:G$5)),"")</f>
        <v/>
      </c>
      <c r="H259" s="15" t="str">
        <f t="array" ref="H259">IFERROR(INDEX(②金銭出納簿!$C$4:$M$564,MATCH(LARGE((②金銭出納簿!$G$4:$G$564=$A$1)*1/ROW(②金銭出納簿!$C$4:$C$564),ROWS($A$18:$A270)),1/ROW(②金銭出納簿!$C$4:$C$564),0),COLUMNS($A$5:H$5)),"")</f>
        <v/>
      </c>
      <c r="I259" s="17" t="str">
        <f t="array" ref="I259">IFERROR(INDEX(②金銭出納簿!$C$4:$M$564,MATCH(LARGE((②金銭出納簿!$G$4:$G$564=$A$1)*1/ROW(②金銭出納簿!$C$4:$C$564),ROWS($A$18:$A270)),1/ROW(②金銭出納簿!$C$4:$C$564),0),COLUMNS($A$5:I$5)),"")</f>
        <v/>
      </c>
      <c r="J259" s="16" t="str">
        <f t="array" ref="J259">IFERROR(INDEX(②金銭出納簿!$C$4:$M$564,MATCH(LARGE((②金銭出納簿!$G$4:$G$564=$A$1)*1/ROW(②金銭出納簿!$C$4:$C$564),ROWS($A$18:$A270)),1/ROW(②金銭出納簿!$C$4:$C$564),0),COLUMNS($A$5:J$5)),"")</f>
        <v/>
      </c>
      <c r="K259" s="17" t="str">
        <f t="shared" si="8"/>
        <v/>
      </c>
      <c r="L259" s="23" t="str">
        <f t="shared" si="9"/>
        <v/>
      </c>
    </row>
    <row r="260" spans="1:12" ht="20.25" customHeight="1" x14ac:dyDescent="0.15">
      <c r="A260" s="124" t="str">
        <f t="array" ref="A260">IFERROR(INDEX(②金銭出納簿!$C$4:$M$564,MATCH(LARGE((②金銭出納簿!$G$4:$G$564=$A$1)*1/ROW(②金銭出納簿!$C$4:$C$564),ROWS($A$18:$A271)),1/ROW(②金銭出納簿!$C$4:$C$564),0),COLUMNS($A$5:A$5)),"")</f>
        <v/>
      </c>
      <c r="B260" s="125" t="str">
        <f t="array" ref="B260">IFERROR(INDEX(②金銭出納簿!$C$4:$M$564,MATCH(LARGE((②金銭出納簿!$G$4:$G$564=$A$1)*1/ROW(②金銭出納簿!$C$4:$C$564),ROWS($A$18:$A271)),1/ROW(②金銭出納簿!$C$4:$C$564),0),COLUMNS($A$5:B$5)),"")</f>
        <v/>
      </c>
      <c r="C260" s="12" t="str">
        <f t="array" ref="C260">IFERROR(INDEX(②金銭出納簿!$C$4:$M$564,MATCH(LARGE((②金銭出納簿!$G$4:$G$564=$A$1)*1/ROW(②金銭出納簿!$C$4:$C$564),ROWS($A$18:$A271)),1/ROW(②金銭出納簿!$C$4:$C$564),0),COLUMNS($A$5:C$5)),"")</f>
        <v/>
      </c>
      <c r="D260" s="12" t="str">
        <f t="array" ref="D260">IFERROR(INDEX(②金銭出納簿!$C$4:$M$564,MATCH(LARGE((②金銭出納簿!$G$4:$G$564=$A$1)*1/ROW(②金銭出納簿!$C$4:$C$564),ROWS($A$18:$A271)),1/ROW(②金銭出納簿!$C$4:$C$564),0),COLUMNS($A$5:D$5)),"")</f>
        <v/>
      </c>
      <c r="E260" s="12" t="str">
        <f t="array" ref="E260">IFERROR(INDEX(②金銭出納簿!$C$4:$M$564,MATCH(LARGE((②金銭出納簿!$G$4:$G$564=$A$1)*1/ROW(②金銭出納簿!$C$4:$C$564),ROWS($A$18:$A271)),1/ROW(②金銭出納簿!$C$4:$C$564),0),COLUMNS($A$5:E$5)),"")</f>
        <v/>
      </c>
      <c r="F260" s="134" t="str">
        <f t="array" ref="F260">IFERROR(INDEX(②金銭出納簿!$C$4:$M$564,MATCH(LARGE((②金銭出納簿!$G$4:$G$564=$A$1)*1/ROW(②金銭出納簿!$C$4:$C$564),ROWS($A$18:$A271)),1/ROW(②金銭出納簿!$C$4:$C$564),0),COLUMNS($A$5:F$5)),"")</f>
        <v/>
      </c>
      <c r="G260" s="134" t="str">
        <f t="array" ref="G260">IFERROR(INDEX(②金銭出納簿!$C$4:$M$564,MATCH(LARGE((②金銭出納簿!$G$4:$G$564=$A$1)*1/ROW(②金銭出納簿!$C$4:$C$564),ROWS($A$18:$A271)),1/ROW(②金銭出納簿!$C$4:$C$564),0),COLUMNS($A$5:G$5)),"")</f>
        <v/>
      </c>
      <c r="H260" s="15" t="str">
        <f t="array" ref="H260">IFERROR(INDEX(②金銭出納簿!$C$4:$M$564,MATCH(LARGE((②金銭出納簿!$G$4:$G$564=$A$1)*1/ROW(②金銭出納簿!$C$4:$C$564),ROWS($A$18:$A271)),1/ROW(②金銭出納簿!$C$4:$C$564),0),COLUMNS($A$5:H$5)),"")</f>
        <v/>
      </c>
      <c r="I260" s="17" t="str">
        <f t="array" ref="I260">IFERROR(INDEX(②金銭出納簿!$C$4:$M$564,MATCH(LARGE((②金銭出納簿!$G$4:$G$564=$A$1)*1/ROW(②金銭出納簿!$C$4:$C$564),ROWS($A$18:$A271)),1/ROW(②金銭出納簿!$C$4:$C$564),0),COLUMNS($A$5:I$5)),"")</f>
        <v/>
      </c>
      <c r="J260" s="16" t="str">
        <f t="array" ref="J260">IFERROR(INDEX(②金銭出納簿!$C$4:$M$564,MATCH(LARGE((②金銭出納簿!$G$4:$G$564=$A$1)*1/ROW(②金銭出納簿!$C$4:$C$564),ROWS($A$18:$A271)),1/ROW(②金銭出納簿!$C$4:$C$564),0),COLUMNS($A$5:J$5)),"")</f>
        <v/>
      </c>
      <c r="K260" s="17" t="str">
        <f t="shared" si="8"/>
        <v/>
      </c>
      <c r="L260" s="23" t="str">
        <f t="shared" si="9"/>
        <v/>
      </c>
    </row>
    <row r="261" spans="1:12" ht="20.25" customHeight="1" x14ac:dyDescent="0.15">
      <c r="A261" s="124" t="str">
        <f t="array" ref="A261">IFERROR(INDEX(②金銭出納簿!$C$4:$M$564,MATCH(LARGE((②金銭出納簿!$G$4:$G$564=$A$1)*1/ROW(②金銭出納簿!$C$4:$C$564),ROWS($A$18:$A272)),1/ROW(②金銭出納簿!$C$4:$C$564),0),COLUMNS($A$5:A$5)),"")</f>
        <v/>
      </c>
      <c r="B261" s="125" t="str">
        <f t="array" ref="B261">IFERROR(INDEX(②金銭出納簿!$C$4:$M$564,MATCH(LARGE((②金銭出納簿!$G$4:$G$564=$A$1)*1/ROW(②金銭出納簿!$C$4:$C$564),ROWS($A$18:$A272)),1/ROW(②金銭出納簿!$C$4:$C$564),0),COLUMNS($A$5:B$5)),"")</f>
        <v/>
      </c>
      <c r="C261" s="12" t="str">
        <f t="array" ref="C261">IFERROR(INDEX(②金銭出納簿!$C$4:$M$564,MATCH(LARGE((②金銭出納簿!$G$4:$G$564=$A$1)*1/ROW(②金銭出納簿!$C$4:$C$564),ROWS($A$18:$A272)),1/ROW(②金銭出納簿!$C$4:$C$564),0),COLUMNS($A$5:C$5)),"")</f>
        <v/>
      </c>
      <c r="D261" s="12" t="str">
        <f t="array" ref="D261">IFERROR(INDEX(②金銭出納簿!$C$4:$M$564,MATCH(LARGE((②金銭出納簿!$G$4:$G$564=$A$1)*1/ROW(②金銭出納簿!$C$4:$C$564),ROWS($A$18:$A272)),1/ROW(②金銭出納簿!$C$4:$C$564),0),COLUMNS($A$5:D$5)),"")</f>
        <v/>
      </c>
      <c r="E261" s="12" t="str">
        <f t="array" ref="E261">IFERROR(INDEX(②金銭出納簿!$C$4:$M$564,MATCH(LARGE((②金銭出納簿!$G$4:$G$564=$A$1)*1/ROW(②金銭出納簿!$C$4:$C$564),ROWS($A$18:$A272)),1/ROW(②金銭出納簿!$C$4:$C$564),0),COLUMNS($A$5:E$5)),"")</f>
        <v/>
      </c>
      <c r="F261" s="134" t="str">
        <f t="array" ref="F261">IFERROR(INDEX(②金銭出納簿!$C$4:$M$564,MATCH(LARGE((②金銭出納簿!$G$4:$G$564=$A$1)*1/ROW(②金銭出納簿!$C$4:$C$564),ROWS($A$18:$A272)),1/ROW(②金銭出納簿!$C$4:$C$564),0),COLUMNS($A$5:F$5)),"")</f>
        <v/>
      </c>
      <c r="G261" s="134" t="str">
        <f t="array" ref="G261">IFERROR(INDEX(②金銭出納簿!$C$4:$M$564,MATCH(LARGE((②金銭出納簿!$G$4:$G$564=$A$1)*1/ROW(②金銭出納簿!$C$4:$C$564),ROWS($A$18:$A272)),1/ROW(②金銭出納簿!$C$4:$C$564),0),COLUMNS($A$5:G$5)),"")</f>
        <v/>
      </c>
      <c r="H261" s="15" t="str">
        <f t="array" ref="H261">IFERROR(INDEX(②金銭出納簿!$C$4:$M$564,MATCH(LARGE((②金銭出納簿!$G$4:$G$564=$A$1)*1/ROW(②金銭出納簿!$C$4:$C$564),ROWS($A$18:$A272)),1/ROW(②金銭出納簿!$C$4:$C$564),0),COLUMNS($A$5:H$5)),"")</f>
        <v/>
      </c>
      <c r="I261" s="17" t="str">
        <f t="array" ref="I261">IFERROR(INDEX(②金銭出納簿!$C$4:$M$564,MATCH(LARGE((②金銭出納簿!$G$4:$G$564=$A$1)*1/ROW(②金銭出納簿!$C$4:$C$564),ROWS($A$18:$A272)),1/ROW(②金銭出納簿!$C$4:$C$564),0),COLUMNS($A$5:I$5)),"")</f>
        <v/>
      </c>
      <c r="J261" s="16" t="str">
        <f t="array" ref="J261">IFERROR(INDEX(②金銭出納簿!$C$4:$M$564,MATCH(LARGE((②金銭出納簿!$G$4:$G$564=$A$1)*1/ROW(②金銭出納簿!$C$4:$C$564),ROWS($A$18:$A272)),1/ROW(②金銭出納簿!$C$4:$C$564),0),COLUMNS($A$5:J$5)),"")</f>
        <v/>
      </c>
      <c r="K261" s="17" t="str">
        <f t="shared" si="8"/>
        <v/>
      </c>
      <c r="L261" s="23" t="str">
        <f t="shared" si="9"/>
        <v/>
      </c>
    </row>
    <row r="262" spans="1:12" ht="20.25" customHeight="1" x14ac:dyDescent="0.15">
      <c r="A262" s="124" t="str">
        <f t="array" ref="A262">IFERROR(INDEX(②金銭出納簿!$C$4:$M$564,MATCH(LARGE((②金銭出納簿!$G$4:$G$564=$A$1)*1/ROW(②金銭出納簿!$C$4:$C$564),ROWS($A$18:$A273)),1/ROW(②金銭出納簿!$C$4:$C$564),0),COLUMNS($A$5:A$5)),"")</f>
        <v/>
      </c>
      <c r="B262" s="125" t="str">
        <f t="array" ref="B262">IFERROR(INDEX(②金銭出納簿!$C$4:$M$564,MATCH(LARGE((②金銭出納簿!$G$4:$G$564=$A$1)*1/ROW(②金銭出納簿!$C$4:$C$564),ROWS($A$18:$A273)),1/ROW(②金銭出納簿!$C$4:$C$564),0),COLUMNS($A$5:B$5)),"")</f>
        <v/>
      </c>
      <c r="C262" s="12" t="str">
        <f t="array" ref="C262">IFERROR(INDEX(②金銭出納簿!$C$4:$M$564,MATCH(LARGE((②金銭出納簿!$G$4:$G$564=$A$1)*1/ROW(②金銭出納簿!$C$4:$C$564),ROWS($A$18:$A273)),1/ROW(②金銭出納簿!$C$4:$C$564),0),COLUMNS($A$5:C$5)),"")</f>
        <v/>
      </c>
      <c r="D262" s="12" t="str">
        <f t="array" ref="D262">IFERROR(INDEX(②金銭出納簿!$C$4:$M$564,MATCH(LARGE((②金銭出納簿!$G$4:$G$564=$A$1)*1/ROW(②金銭出納簿!$C$4:$C$564),ROWS($A$18:$A273)),1/ROW(②金銭出納簿!$C$4:$C$564),0),COLUMNS($A$5:D$5)),"")</f>
        <v/>
      </c>
      <c r="E262" s="12" t="str">
        <f t="array" ref="E262">IFERROR(INDEX(②金銭出納簿!$C$4:$M$564,MATCH(LARGE((②金銭出納簿!$G$4:$G$564=$A$1)*1/ROW(②金銭出納簿!$C$4:$C$564),ROWS($A$18:$A273)),1/ROW(②金銭出納簿!$C$4:$C$564),0),COLUMNS($A$5:E$5)),"")</f>
        <v/>
      </c>
      <c r="F262" s="134" t="str">
        <f t="array" ref="F262">IFERROR(INDEX(②金銭出納簿!$C$4:$M$564,MATCH(LARGE((②金銭出納簿!$G$4:$G$564=$A$1)*1/ROW(②金銭出納簿!$C$4:$C$564),ROWS($A$18:$A273)),1/ROW(②金銭出納簿!$C$4:$C$564),0),COLUMNS($A$5:F$5)),"")</f>
        <v/>
      </c>
      <c r="G262" s="134" t="str">
        <f t="array" ref="G262">IFERROR(INDEX(②金銭出納簿!$C$4:$M$564,MATCH(LARGE((②金銭出納簿!$G$4:$G$564=$A$1)*1/ROW(②金銭出納簿!$C$4:$C$564),ROWS($A$18:$A273)),1/ROW(②金銭出納簿!$C$4:$C$564),0),COLUMNS($A$5:G$5)),"")</f>
        <v/>
      </c>
      <c r="H262" s="15" t="str">
        <f t="array" ref="H262">IFERROR(INDEX(②金銭出納簿!$C$4:$M$564,MATCH(LARGE((②金銭出納簿!$G$4:$G$564=$A$1)*1/ROW(②金銭出納簿!$C$4:$C$564),ROWS($A$18:$A273)),1/ROW(②金銭出納簿!$C$4:$C$564),0),COLUMNS($A$5:H$5)),"")</f>
        <v/>
      </c>
      <c r="I262" s="17" t="str">
        <f t="array" ref="I262">IFERROR(INDEX(②金銭出納簿!$C$4:$M$564,MATCH(LARGE((②金銭出納簿!$G$4:$G$564=$A$1)*1/ROW(②金銭出納簿!$C$4:$C$564),ROWS($A$18:$A273)),1/ROW(②金銭出納簿!$C$4:$C$564),0),COLUMNS($A$5:I$5)),"")</f>
        <v/>
      </c>
      <c r="J262" s="16" t="str">
        <f t="array" ref="J262">IFERROR(INDEX(②金銭出納簿!$C$4:$M$564,MATCH(LARGE((②金銭出納簿!$G$4:$G$564=$A$1)*1/ROW(②金銭出納簿!$C$4:$C$564),ROWS($A$18:$A273)),1/ROW(②金銭出納簿!$C$4:$C$564),0),COLUMNS($A$5:J$5)),"")</f>
        <v/>
      </c>
      <c r="K262" s="17" t="str">
        <f t="shared" si="8"/>
        <v/>
      </c>
      <c r="L262" s="23" t="str">
        <f t="shared" si="9"/>
        <v/>
      </c>
    </row>
    <row r="263" spans="1:12" ht="20.25" customHeight="1" x14ac:dyDescent="0.15">
      <c r="A263" s="124" t="str">
        <f t="array" ref="A263">IFERROR(INDEX(②金銭出納簿!$C$4:$M$564,MATCH(LARGE((②金銭出納簿!$G$4:$G$564=$A$1)*1/ROW(②金銭出納簿!$C$4:$C$564),ROWS($A$18:$A274)),1/ROW(②金銭出納簿!$C$4:$C$564),0),COLUMNS($A$5:A$5)),"")</f>
        <v/>
      </c>
      <c r="B263" s="125" t="str">
        <f t="array" ref="B263">IFERROR(INDEX(②金銭出納簿!$C$4:$M$564,MATCH(LARGE((②金銭出納簿!$G$4:$G$564=$A$1)*1/ROW(②金銭出納簿!$C$4:$C$564),ROWS($A$18:$A274)),1/ROW(②金銭出納簿!$C$4:$C$564),0),COLUMNS($A$5:B$5)),"")</f>
        <v/>
      </c>
      <c r="C263" s="12" t="str">
        <f t="array" ref="C263">IFERROR(INDEX(②金銭出納簿!$C$4:$M$564,MATCH(LARGE((②金銭出納簿!$G$4:$G$564=$A$1)*1/ROW(②金銭出納簿!$C$4:$C$564),ROWS($A$18:$A274)),1/ROW(②金銭出納簿!$C$4:$C$564),0),COLUMNS($A$5:C$5)),"")</f>
        <v/>
      </c>
      <c r="D263" s="12" t="str">
        <f t="array" ref="D263">IFERROR(INDEX(②金銭出納簿!$C$4:$M$564,MATCH(LARGE((②金銭出納簿!$G$4:$G$564=$A$1)*1/ROW(②金銭出納簿!$C$4:$C$564),ROWS($A$18:$A274)),1/ROW(②金銭出納簿!$C$4:$C$564),0),COLUMNS($A$5:D$5)),"")</f>
        <v/>
      </c>
      <c r="E263" s="12" t="str">
        <f t="array" ref="E263">IFERROR(INDEX(②金銭出納簿!$C$4:$M$564,MATCH(LARGE((②金銭出納簿!$G$4:$G$564=$A$1)*1/ROW(②金銭出納簿!$C$4:$C$564),ROWS($A$18:$A274)),1/ROW(②金銭出納簿!$C$4:$C$564),0),COLUMNS($A$5:E$5)),"")</f>
        <v/>
      </c>
      <c r="F263" s="134" t="str">
        <f t="array" ref="F263">IFERROR(INDEX(②金銭出納簿!$C$4:$M$564,MATCH(LARGE((②金銭出納簿!$G$4:$G$564=$A$1)*1/ROW(②金銭出納簿!$C$4:$C$564),ROWS($A$18:$A274)),1/ROW(②金銭出納簿!$C$4:$C$564),0),COLUMNS($A$5:F$5)),"")</f>
        <v/>
      </c>
      <c r="G263" s="134" t="str">
        <f t="array" ref="G263">IFERROR(INDEX(②金銭出納簿!$C$4:$M$564,MATCH(LARGE((②金銭出納簿!$G$4:$G$564=$A$1)*1/ROW(②金銭出納簿!$C$4:$C$564),ROWS($A$18:$A274)),1/ROW(②金銭出納簿!$C$4:$C$564),0),COLUMNS($A$5:G$5)),"")</f>
        <v/>
      </c>
      <c r="H263" s="15" t="str">
        <f t="array" ref="H263">IFERROR(INDEX(②金銭出納簿!$C$4:$M$564,MATCH(LARGE((②金銭出納簿!$G$4:$G$564=$A$1)*1/ROW(②金銭出納簿!$C$4:$C$564),ROWS($A$18:$A274)),1/ROW(②金銭出納簿!$C$4:$C$564),0),COLUMNS($A$5:H$5)),"")</f>
        <v/>
      </c>
      <c r="I263" s="17" t="str">
        <f t="array" ref="I263">IFERROR(INDEX(②金銭出納簿!$C$4:$M$564,MATCH(LARGE((②金銭出納簿!$G$4:$G$564=$A$1)*1/ROW(②金銭出納簿!$C$4:$C$564),ROWS($A$18:$A274)),1/ROW(②金銭出納簿!$C$4:$C$564),0),COLUMNS($A$5:I$5)),"")</f>
        <v/>
      </c>
      <c r="J263" s="16" t="str">
        <f t="array" ref="J263">IFERROR(INDEX(②金銭出納簿!$C$4:$M$564,MATCH(LARGE((②金銭出納簿!$G$4:$G$564=$A$1)*1/ROW(②金銭出納簿!$C$4:$C$564),ROWS($A$18:$A274)),1/ROW(②金銭出納簿!$C$4:$C$564),0),COLUMNS($A$5:J$5)),"")</f>
        <v/>
      </c>
      <c r="K263" s="17" t="str">
        <f t="shared" si="8"/>
        <v/>
      </c>
      <c r="L263" s="23" t="str">
        <f t="shared" si="9"/>
        <v/>
      </c>
    </row>
    <row r="264" spans="1:12" ht="20.25" customHeight="1" x14ac:dyDescent="0.15">
      <c r="A264" s="124" t="str">
        <f t="array" ref="A264">IFERROR(INDEX(②金銭出納簿!$C$4:$M$564,MATCH(LARGE((②金銭出納簿!$G$4:$G$564=$A$1)*1/ROW(②金銭出納簿!$C$4:$C$564),ROWS($A$18:$A275)),1/ROW(②金銭出納簿!$C$4:$C$564),0),COLUMNS($A$5:A$5)),"")</f>
        <v/>
      </c>
      <c r="B264" s="125" t="str">
        <f t="array" ref="B264">IFERROR(INDEX(②金銭出納簿!$C$4:$M$564,MATCH(LARGE((②金銭出納簿!$G$4:$G$564=$A$1)*1/ROW(②金銭出納簿!$C$4:$C$564),ROWS($A$18:$A275)),1/ROW(②金銭出納簿!$C$4:$C$564),0),COLUMNS($A$5:B$5)),"")</f>
        <v/>
      </c>
      <c r="C264" s="12" t="str">
        <f t="array" ref="C264">IFERROR(INDEX(②金銭出納簿!$C$4:$M$564,MATCH(LARGE((②金銭出納簿!$G$4:$G$564=$A$1)*1/ROW(②金銭出納簿!$C$4:$C$564),ROWS($A$18:$A275)),1/ROW(②金銭出納簿!$C$4:$C$564),0),COLUMNS($A$5:C$5)),"")</f>
        <v/>
      </c>
      <c r="D264" s="12" t="str">
        <f t="array" ref="D264">IFERROR(INDEX(②金銭出納簿!$C$4:$M$564,MATCH(LARGE((②金銭出納簿!$G$4:$G$564=$A$1)*1/ROW(②金銭出納簿!$C$4:$C$564),ROWS($A$18:$A275)),1/ROW(②金銭出納簿!$C$4:$C$564),0),COLUMNS($A$5:D$5)),"")</f>
        <v/>
      </c>
      <c r="E264" s="12" t="str">
        <f t="array" ref="E264">IFERROR(INDEX(②金銭出納簿!$C$4:$M$564,MATCH(LARGE((②金銭出納簿!$G$4:$G$564=$A$1)*1/ROW(②金銭出納簿!$C$4:$C$564),ROWS($A$18:$A275)),1/ROW(②金銭出納簿!$C$4:$C$564),0),COLUMNS($A$5:E$5)),"")</f>
        <v/>
      </c>
      <c r="F264" s="134" t="str">
        <f t="array" ref="F264">IFERROR(INDEX(②金銭出納簿!$C$4:$M$564,MATCH(LARGE((②金銭出納簿!$G$4:$G$564=$A$1)*1/ROW(②金銭出納簿!$C$4:$C$564),ROWS($A$18:$A275)),1/ROW(②金銭出納簿!$C$4:$C$564),0),COLUMNS($A$5:F$5)),"")</f>
        <v/>
      </c>
      <c r="G264" s="134" t="str">
        <f t="array" ref="G264">IFERROR(INDEX(②金銭出納簿!$C$4:$M$564,MATCH(LARGE((②金銭出納簿!$G$4:$G$564=$A$1)*1/ROW(②金銭出納簿!$C$4:$C$564),ROWS($A$18:$A275)),1/ROW(②金銭出納簿!$C$4:$C$564),0),COLUMNS($A$5:G$5)),"")</f>
        <v/>
      </c>
      <c r="H264" s="15" t="str">
        <f t="array" ref="H264">IFERROR(INDEX(②金銭出納簿!$C$4:$M$564,MATCH(LARGE((②金銭出納簿!$G$4:$G$564=$A$1)*1/ROW(②金銭出納簿!$C$4:$C$564),ROWS($A$18:$A275)),1/ROW(②金銭出納簿!$C$4:$C$564),0),COLUMNS($A$5:H$5)),"")</f>
        <v/>
      </c>
      <c r="I264" s="17" t="str">
        <f t="array" ref="I264">IFERROR(INDEX(②金銭出納簿!$C$4:$M$564,MATCH(LARGE((②金銭出納簿!$G$4:$G$564=$A$1)*1/ROW(②金銭出納簿!$C$4:$C$564),ROWS($A$18:$A275)),1/ROW(②金銭出納簿!$C$4:$C$564),0),COLUMNS($A$5:I$5)),"")</f>
        <v/>
      </c>
      <c r="J264" s="16" t="str">
        <f t="array" ref="J264">IFERROR(INDEX(②金銭出納簿!$C$4:$M$564,MATCH(LARGE((②金銭出納簿!$G$4:$G$564=$A$1)*1/ROW(②金銭出納簿!$C$4:$C$564),ROWS($A$18:$A275)),1/ROW(②金銭出納簿!$C$4:$C$564),0),COLUMNS($A$5:J$5)),"")</f>
        <v/>
      </c>
      <c r="K264" s="17" t="str">
        <f t="shared" si="8"/>
        <v/>
      </c>
      <c r="L264" s="23" t="str">
        <f t="shared" si="9"/>
        <v/>
      </c>
    </row>
    <row r="265" spans="1:12" ht="20.25" customHeight="1" x14ac:dyDescent="0.15">
      <c r="A265" s="124" t="str">
        <f t="array" ref="A265">IFERROR(INDEX(②金銭出納簿!$C$4:$M$564,MATCH(LARGE((②金銭出納簿!$G$4:$G$564=$A$1)*1/ROW(②金銭出納簿!$C$4:$C$564),ROWS($A$18:$A276)),1/ROW(②金銭出納簿!$C$4:$C$564),0),COLUMNS($A$5:A$5)),"")</f>
        <v/>
      </c>
      <c r="B265" s="125" t="str">
        <f t="array" ref="B265">IFERROR(INDEX(②金銭出納簿!$C$4:$M$564,MATCH(LARGE((②金銭出納簿!$G$4:$G$564=$A$1)*1/ROW(②金銭出納簿!$C$4:$C$564),ROWS($A$18:$A276)),1/ROW(②金銭出納簿!$C$4:$C$564),0),COLUMNS($A$5:B$5)),"")</f>
        <v/>
      </c>
      <c r="C265" s="12" t="str">
        <f t="array" ref="C265">IFERROR(INDEX(②金銭出納簿!$C$4:$M$564,MATCH(LARGE((②金銭出納簿!$G$4:$G$564=$A$1)*1/ROW(②金銭出納簿!$C$4:$C$564),ROWS($A$18:$A276)),1/ROW(②金銭出納簿!$C$4:$C$564),0),COLUMNS($A$5:C$5)),"")</f>
        <v/>
      </c>
      <c r="D265" s="12" t="str">
        <f t="array" ref="D265">IFERROR(INDEX(②金銭出納簿!$C$4:$M$564,MATCH(LARGE((②金銭出納簿!$G$4:$G$564=$A$1)*1/ROW(②金銭出納簿!$C$4:$C$564),ROWS($A$18:$A276)),1/ROW(②金銭出納簿!$C$4:$C$564),0),COLUMNS($A$5:D$5)),"")</f>
        <v/>
      </c>
      <c r="E265" s="12" t="str">
        <f t="array" ref="E265">IFERROR(INDEX(②金銭出納簿!$C$4:$M$564,MATCH(LARGE((②金銭出納簿!$G$4:$G$564=$A$1)*1/ROW(②金銭出納簿!$C$4:$C$564),ROWS($A$18:$A276)),1/ROW(②金銭出納簿!$C$4:$C$564),0),COLUMNS($A$5:E$5)),"")</f>
        <v/>
      </c>
      <c r="F265" s="134" t="str">
        <f t="array" ref="F265">IFERROR(INDEX(②金銭出納簿!$C$4:$M$564,MATCH(LARGE((②金銭出納簿!$G$4:$G$564=$A$1)*1/ROW(②金銭出納簿!$C$4:$C$564),ROWS($A$18:$A276)),1/ROW(②金銭出納簿!$C$4:$C$564),0),COLUMNS($A$5:F$5)),"")</f>
        <v/>
      </c>
      <c r="G265" s="134" t="str">
        <f t="array" ref="G265">IFERROR(INDEX(②金銭出納簿!$C$4:$M$564,MATCH(LARGE((②金銭出納簿!$G$4:$G$564=$A$1)*1/ROW(②金銭出納簿!$C$4:$C$564),ROWS($A$18:$A276)),1/ROW(②金銭出納簿!$C$4:$C$564),0),COLUMNS($A$5:G$5)),"")</f>
        <v/>
      </c>
      <c r="H265" s="15" t="str">
        <f t="array" ref="H265">IFERROR(INDEX(②金銭出納簿!$C$4:$M$564,MATCH(LARGE((②金銭出納簿!$G$4:$G$564=$A$1)*1/ROW(②金銭出納簿!$C$4:$C$564),ROWS($A$18:$A276)),1/ROW(②金銭出納簿!$C$4:$C$564),0),COLUMNS($A$5:H$5)),"")</f>
        <v/>
      </c>
      <c r="I265" s="17" t="str">
        <f t="array" ref="I265">IFERROR(INDEX(②金銭出納簿!$C$4:$M$564,MATCH(LARGE((②金銭出納簿!$G$4:$G$564=$A$1)*1/ROW(②金銭出納簿!$C$4:$C$564),ROWS($A$18:$A276)),1/ROW(②金銭出納簿!$C$4:$C$564),0),COLUMNS($A$5:I$5)),"")</f>
        <v/>
      </c>
      <c r="J265" s="16" t="str">
        <f t="array" ref="J265">IFERROR(INDEX(②金銭出納簿!$C$4:$M$564,MATCH(LARGE((②金銭出納簿!$G$4:$G$564=$A$1)*1/ROW(②金銭出納簿!$C$4:$C$564),ROWS($A$18:$A276)),1/ROW(②金銭出納簿!$C$4:$C$564),0),COLUMNS($A$5:J$5)),"")</f>
        <v/>
      </c>
      <c r="K265" s="17" t="str">
        <f t="shared" si="8"/>
        <v/>
      </c>
      <c r="L265" s="23" t="str">
        <f t="shared" si="9"/>
        <v/>
      </c>
    </row>
    <row r="266" spans="1:12" ht="20.25" customHeight="1" x14ac:dyDescent="0.15">
      <c r="A266" s="124" t="str">
        <f t="array" ref="A266">IFERROR(INDEX(②金銭出納簿!$C$4:$M$564,MATCH(LARGE((②金銭出納簿!$G$4:$G$564=$A$1)*1/ROW(②金銭出納簿!$C$4:$C$564),ROWS($A$18:$A277)),1/ROW(②金銭出納簿!$C$4:$C$564),0),COLUMNS($A$5:A$5)),"")</f>
        <v/>
      </c>
      <c r="B266" s="125" t="str">
        <f t="array" ref="B266">IFERROR(INDEX(②金銭出納簿!$C$4:$M$564,MATCH(LARGE((②金銭出納簿!$G$4:$G$564=$A$1)*1/ROW(②金銭出納簿!$C$4:$C$564),ROWS($A$18:$A277)),1/ROW(②金銭出納簿!$C$4:$C$564),0),COLUMNS($A$5:B$5)),"")</f>
        <v/>
      </c>
      <c r="C266" s="12" t="str">
        <f t="array" ref="C266">IFERROR(INDEX(②金銭出納簿!$C$4:$M$564,MATCH(LARGE((②金銭出納簿!$G$4:$G$564=$A$1)*1/ROW(②金銭出納簿!$C$4:$C$564),ROWS($A$18:$A277)),1/ROW(②金銭出納簿!$C$4:$C$564),0),COLUMNS($A$5:C$5)),"")</f>
        <v/>
      </c>
      <c r="D266" s="12" t="str">
        <f t="array" ref="D266">IFERROR(INDEX(②金銭出納簿!$C$4:$M$564,MATCH(LARGE((②金銭出納簿!$G$4:$G$564=$A$1)*1/ROW(②金銭出納簿!$C$4:$C$564),ROWS($A$18:$A277)),1/ROW(②金銭出納簿!$C$4:$C$564),0),COLUMNS($A$5:D$5)),"")</f>
        <v/>
      </c>
      <c r="E266" s="12" t="str">
        <f t="array" ref="E266">IFERROR(INDEX(②金銭出納簿!$C$4:$M$564,MATCH(LARGE((②金銭出納簿!$G$4:$G$564=$A$1)*1/ROW(②金銭出納簿!$C$4:$C$564),ROWS($A$18:$A277)),1/ROW(②金銭出納簿!$C$4:$C$564),0),COLUMNS($A$5:E$5)),"")</f>
        <v/>
      </c>
      <c r="F266" s="134" t="str">
        <f t="array" ref="F266">IFERROR(INDEX(②金銭出納簿!$C$4:$M$564,MATCH(LARGE((②金銭出納簿!$G$4:$G$564=$A$1)*1/ROW(②金銭出納簿!$C$4:$C$564),ROWS($A$18:$A277)),1/ROW(②金銭出納簿!$C$4:$C$564),0),COLUMNS($A$5:F$5)),"")</f>
        <v/>
      </c>
      <c r="G266" s="134" t="str">
        <f t="array" ref="G266">IFERROR(INDEX(②金銭出納簿!$C$4:$M$564,MATCH(LARGE((②金銭出納簿!$G$4:$G$564=$A$1)*1/ROW(②金銭出納簿!$C$4:$C$564),ROWS($A$18:$A277)),1/ROW(②金銭出納簿!$C$4:$C$564),0),COLUMNS($A$5:G$5)),"")</f>
        <v/>
      </c>
      <c r="H266" s="15" t="str">
        <f t="array" ref="H266">IFERROR(INDEX(②金銭出納簿!$C$4:$M$564,MATCH(LARGE((②金銭出納簿!$G$4:$G$564=$A$1)*1/ROW(②金銭出納簿!$C$4:$C$564),ROWS($A$18:$A277)),1/ROW(②金銭出納簿!$C$4:$C$564),0),COLUMNS($A$5:H$5)),"")</f>
        <v/>
      </c>
      <c r="I266" s="17" t="str">
        <f t="array" ref="I266">IFERROR(INDEX(②金銭出納簿!$C$4:$M$564,MATCH(LARGE((②金銭出納簿!$G$4:$G$564=$A$1)*1/ROW(②金銭出納簿!$C$4:$C$564),ROWS($A$18:$A277)),1/ROW(②金銭出納簿!$C$4:$C$564),0),COLUMNS($A$5:I$5)),"")</f>
        <v/>
      </c>
      <c r="J266" s="16" t="str">
        <f t="array" ref="J266">IFERROR(INDEX(②金銭出納簿!$C$4:$M$564,MATCH(LARGE((②金銭出納簿!$G$4:$G$564=$A$1)*1/ROW(②金銭出納簿!$C$4:$C$564),ROWS($A$18:$A277)),1/ROW(②金銭出納簿!$C$4:$C$564),0),COLUMNS($A$5:J$5)),"")</f>
        <v/>
      </c>
      <c r="K266" s="17" t="str">
        <f t="shared" si="8"/>
        <v/>
      </c>
      <c r="L266" s="23" t="str">
        <f t="shared" si="9"/>
        <v/>
      </c>
    </row>
    <row r="267" spans="1:12" ht="20.25" customHeight="1" x14ac:dyDescent="0.15">
      <c r="A267" s="124" t="str">
        <f t="array" ref="A267">IFERROR(INDEX(②金銭出納簿!$C$4:$M$564,MATCH(LARGE((②金銭出納簿!$G$4:$G$564=$A$1)*1/ROW(②金銭出納簿!$C$4:$C$564),ROWS($A$18:$A278)),1/ROW(②金銭出納簿!$C$4:$C$564),0),COLUMNS($A$5:A$5)),"")</f>
        <v/>
      </c>
      <c r="B267" s="125" t="str">
        <f t="array" ref="B267">IFERROR(INDEX(②金銭出納簿!$C$4:$M$564,MATCH(LARGE((②金銭出納簿!$G$4:$G$564=$A$1)*1/ROW(②金銭出納簿!$C$4:$C$564),ROWS($A$18:$A278)),1/ROW(②金銭出納簿!$C$4:$C$564),0),COLUMNS($A$5:B$5)),"")</f>
        <v/>
      </c>
      <c r="C267" s="12" t="str">
        <f t="array" ref="C267">IFERROR(INDEX(②金銭出納簿!$C$4:$M$564,MATCH(LARGE((②金銭出納簿!$G$4:$G$564=$A$1)*1/ROW(②金銭出納簿!$C$4:$C$564),ROWS($A$18:$A278)),1/ROW(②金銭出納簿!$C$4:$C$564),0),COLUMNS($A$5:C$5)),"")</f>
        <v/>
      </c>
      <c r="D267" s="12" t="str">
        <f t="array" ref="D267">IFERROR(INDEX(②金銭出納簿!$C$4:$M$564,MATCH(LARGE((②金銭出納簿!$G$4:$G$564=$A$1)*1/ROW(②金銭出納簿!$C$4:$C$564),ROWS($A$18:$A278)),1/ROW(②金銭出納簿!$C$4:$C$564),0),COLUMNS($A$5:D$5)),"")</f>
        <v/>
      </c>
      <c r="E267" s="12" t="str">
        <f t="array" ref="E267">IFERROR(INDEX(②金銭出納簿!$C$4:$M$564,MATCH(LARGE((②金銭出納簿!$G$4:$G$564=$A$1)*1/ROW(②金銭出納簿!$C$4:$C$564),ROWS($A$18:$A278)),1/ROW(②金銭出納簿!$C$4:$C$564),0),COLUMNS($A$5:E$5)),"")</f>
        <v/>
      </c>
      <c r="F267" s="134" t="str">
        <f t="array" ref="F267">IFERROR(INDEX(②金銭出納簿!$C$4:$M$564,MATCH(LARGE((②金銭出納簿!$G$4:$G$564=$A$1)*1/ROW(②金銭出納簿!$C$4:$C$564),ROWS($A$18:$A278)),1/ROW(②金銭出納簿!$C$4:$C$564),0),COLUMNS($A$5:F$5)),"")</f>
        <v/>
      </c>
      <c r="G267" s="134" t="str">
        <f t="array" ref="G267">IFERROR(INDEX(②金銭出納簿!$C$4:$M$564,MATCH(LARGE((②金銭出納簿!$G$4:$G$564=$A$1)*1/ROW(②金銭出納簿!$C$4:$C$564),ROWS($A$18:$A278)),1/ROW(②金銭出納簿!$C$4:$C$564),0),COLUMNS($A$5:G$5)),"")</f>
        <v/>
      </c>
      <c r="H267" s="15" t="str">
        <f t="array" ref="H267">IFERROR(INDEX(②金銭出納簿!$C$4:$M$564,MATCH(LARGE((②金銭出納簿!$G$4:$G$564=$A$1)*1/ROW(②金銭出納簿!$C$4:$C$564),ROWS($A$18:$A278)),1/ROW(②金銭出納簿!$C$4:$C$564),0),COLUMNS($A$5:H$5)),"")</f>
        <v/>
      </c>
      <c r="I267" s="17" t="str">
        <f t="array" ref="I267">IFERROR(INDEX(②金銭出納簿!$C$4:$M$564,MATCH(LARGE((②金銭出納簿!$G$4:$G$564=$A$1)*1/ROW(②金銭出納簿!$C$4:$C$564),ROWS($A$18:$A278)),1/ROW(②金銭出納簿!$C$4:$C$564),0),COLUMNS($A$5:I$5)),"")</f>
        <v/>
      </c>
      <c r="J267" s="16" t="str">
        <f t="array" ref="J267">IFERROR(INDEX(②金銭出納簿!$C$4:$M$564,MATCH(LARGE((②金銭出納簿!$G$4:$G$564=$A$1)*1/ROW(②金銭出納簿!$C$4:$C$564),ROWS($A$18:$A278)),1/ROW(②金銭出納簿!$C$4:$C$564),0),COLUMNS($A$5:J$5)),"")</f>
        <v/>
      </c>
      <c r="K267" s="17" t="str">
        <f t="shared" si="8"/>
        <v/>
      </c>
      <c r="L267" s="23" t="str">
        <f t="shared" si="9"/>
        <v/>
      </c>
    </row>
    <row r="268" spans="1:12" ht="20.25" customHeight="1" x14ac:dyDescent="0.15">
      <c r="A268" s="124" t="str">
        <f t="array" ref="A268">IFERROR(INDEX(②金銭出納簿!$C$4:$M$564,MATCH(LARGE((②金銭出納簿!$G$4:$G$564=$A$1)*1/ROW(②金銭出納簿!$C$4:$C$564),ROWS($A$18:$A279)),1/ROW(②金銭出納簿!$C$4:$C$564),0),COLUMNS($A$5:A$5)),"")</f>
        <v/>
      </c>
      <c r="B268" s="125" t="str">
        <f t="array" ref="B268">IFERROR(INDEX(②金銭出納簿!$C$4:$M$564,MATCH(LARGE((②金銭出納簿!$G$4:$G$564=$A$1)*1/ROW(②金銭出納簿!$C$4:$C$564),ROWS($A$18:$A279)),1/ROW(②金銭出納簿!$C$4:$C$564),0),COLUMNS($A$5:B$5)),"")</f>
        <v/>
      </c>
      <c r="C268" s="12" t="str">
        <f t="array" ref="C268">IFERROR(INDEX(②金銭出納簿!$C$4:$M$564,MATCH(LARGE((②金銭出納簿!$G$4:$G$564=$A$1)*1/ROW(②金銭出納簿!$C$4:$C$564),ROWS($A$18:$A279)),1/ROW(②金銭出納簿!$C$4:$C$564),0),COLUMNS($A$5:C$5)),"")</f>
        <v/>
      </c>
      <c r="D268" s="12" t="str">
        <f t="array" ref="D268">IFERROR(INDEX(②金銭出納簿!$C$4:$M$564,MATCH(LARGE((②金銭出納簿!$G$4:$G$564=$A$1)*1/ROW(②金銭出納簿!$C$4:$C$564),ROWS($A$18:$A279)),1/ROW(②金銭出納簿!$C$4:$C$564),0),COLUMNS($A$5:D$5)),"")</f>
        <v/>
      </c>
      <c r="E268" s="12" t="str">
        <f t="array" ref="E268">IFERROR(INDEX(②金銭出納簿!$C$4:$M$564,MATCH(LARGE((②金銭出納簿!$G$4:$G$564=$A$1)*1/ROW(②金銭出納簿!$C$4:$C$564),ROWS($A$18:$A279)),1/ROW(②金銭出納簿!$C$4:$C$564),0),COLUMNS($A$5:E$5)),"")</f>
        <v/>
      </c>
      <c r="F268" s="134" t="str">
        <f t="array" ref="F268">IFERROR(INDEX(②金銭出納簿!$C$4:$M$564,MATCH(LARGE((②金銭出納簿!$G$4:$G$564=$A$1)*1/ROW(②金銭出納簿!$C$4:$C$564),ROWS($A$18:$A279)),1/ROW(②金銭出納簿!$C$4:$C$564),0),COLUMNS($A$5:F$5)),"")</f>
        <v/>
      </c>
      <c r="G268" s="134" t="str">
        <f t="array" ref="G268">IFERROR(INDEX(②金銭出納簿!$C$4:$M$564,MATCH(LARGE((②金銭出納簿!$G$4:$G$564=$A$1)*1/ROW(②金銭出納簿!$C$4:$C$564),ROWS($A$18:$A279)),1/ROW(②金銭出納簿!$C$4:$C$564),0),COLUMNS($A$5:G$5)),"")</f>
        <v/>
      </c>
      <c r="H268" s="15" t="str">
        <f t="array" ref="H268">IFERROR(INDEX(②金銭出納簿!$C$4:$M$564,MATCH(LARGE((②金銭出納簿!$G$4:$G$564=$A$1)*1/ROW(②金銭出納簿!$C$4:$C$564),ROWS($A$18:$A279)),1/ROW(②金銭出納簿!$C$4:$C$564),0),COLUMNS($A$5:H$5)),"")</f>
        <v/>
      </c>
      <c r="I268" s="17" t="str">
        <f t="array" ref="I268">IFERROR(INDEX(②金銭出納簿!$C$4:$M$564,MATCH(LARGE((②金銭出納簿!$G$4:$G$564=$A$1)*1/ROW(②金銭出納簿!$C$4:$C$564),ROWS($A$18:$A279)),1/ROW(②金銭出納簿!$C$4:$C$564),0),COLUMNS($A$5:I$5)),"")</f>
        <v/>
      </c>
      <c r="J268" s="16" t="str">
        <f t="array" ref="J268">IFERROR(INDEX(②金銭出納簿!$C$4:$M$564,MATCH(LARGE((②金銭出納簿!$G$4:$G$564=$A$1)*1/ROW(②金銭出納簿!$C$4:$C$564),ROWS($A$18:$A279)),1/ROW(②金銭出納簿!$C$4:$C$564),0),COLUMNS($A$5:J$5)),"")</f>
        <v/>
      </c>
      <c r="K268" s="17" t="str">
        <f t="shared" si="8"/>
        <v/>
      </c>
      <c r="L268" s="23" t="str">
        <f t="shared" si="9"/>
        <v/>
      </c>
    </row>
    <row r="269" spans="1:12" ht="20.25" customHeight="1" x14ac:dyDescent="0.15">
      <c r="A269" s="124" t="str">
        <f t="array" ref="A269">IFERROR(INDEX(②金銭出納簿!$C$4:$M$564,MATCH(LARGE((②金銭出納簿!$G$4:$G$564=$A$1)*1/ROW(②金銭出納簿!$C$4:$C$564),ROWS($A$18:$A280)),1/ROW(②金銭出納簿!$C$4:$C$564),0),COLUMNS($A$5:A$5)),"")</f>
        <v/>
      </c>
      <c r="B269" s="125" t="str">
        <f t="array" ref="B269">IFERROR(INDEX(②金銭出納簿!$C$4:$M$564,MATCH(LARGE((②金銭出納簿!$G$4:$G$564=$A$1)*1/ROW(②金銭出納簿!$C$4:$C$564),ROWS($A$18:$A280)),1/ROW(②金銭出納簿!$C$4:$C$564),0),COLUMNS($A$5:B$5)),"")</f>
        <v/>
      </c>
      <c r="C269" s="12" t="str">
        <f t="array" ref="C269">IFERROR(INDEX(②金銭出納簿!$C$4:$M$564,MATCH(LARGE((②金銭出納簿!$G$4:$G$564=$A$1)*1/ROW(②金銭出納簿!$C$4:$C$564),ROWS($A$18:$A280)),1/ROW(②金銭出納簿!$C$4:$C$564),0),COLUMNS($A$5:C$5)),"")</f>
        <v/>
      </c>
      <c r="D269" s="12" t="str">
        <f t="array" ref="D269">IFERROR(INDEX(②金銭出納簿!$C$4:$M$564,MATCH(LARGE((②金銭出納簿!$G$4:$G$564=$A$1)*1/ROW(②金銭出納簿!$C$4:$C$564),ROWS($A$18:$A280)),1/ROW(②金銭出納簿!$C$4:$C$564),0),COLUMNS($A$5:D$5)),"")</f>
        <v/>
      </c>
      <c r="E269" s="12" t="str">
        <f t="array" ref="E269">IFERROR(INDEX(②金銭出納簿!$C$4:$M$564,MATCH(LARGE((②金銭出納簿!$G$4:$G$564=$A$1)*1/ROW(②金銭出納簿!$C$4:$C$564),ROWS($A$18:$A280)),1/ROW(②金銭出納簿!$C$4:$C$564),0),COLUMNS($A$5:E$5)),"")</f>
        <v/>
      </c>
      <c r="F269" s="134" t="str">
        <f t="array" ref="F269">IFERROR(INDEX(②金銭出納簿!$C$4:$M$564,MATCH(LARGE((②金銭出納簿!$G$4:$G$564=$A$1)*1/ROW(②金銭出納簿!$C$4:$C$564),ROWS($A$18:$A280)),1/ROW(②金銭出納簿!$C$4:$C$564),0),COLUMNS($A$5:F$5)),"")</f>
        <v/>
      </c>
      <c r="G269" s="134" t="str">
        <f t="array" ref="G269">IFERROR(INDEX(②金銭出納簿!$C$4:$M$564,MATCH(LARGE((②金銭出納簿!$G$4:$G$564=$A$1)*1/ROW(②金銭出納簿!$C$4:$C$564),ROWS($A$18:$A280)),1/ROW(②金銭出納簿!$C$4:$C$564),0),COLUMNS($A$5:G$5)),"")</f>
        <v/>
      </c>
      <c r="H269" s="15" t="str">
        <f t="array" ref="H269">IFERROR(INDEX(②金銭出納簿!$C$4:$M$564,MATCH(LARGE((②金銭出納簿!$G$4:$G$564=$A$1)*1/ROW(②金銭出納簿!$C$4:$C$564),ROWS($A$18:$A280)),1/ROW(②金銭出納簿!$C$4:$C$564),0),COLUMNS($A$5:H$5)),"")</f>
        <v/>
      </c>
      <c r="I269" s="17" t="str">
        <f t="array" ref="I269">IFERROR(INDEX(②金銭出納簿!$C$4:$M$564,MATCH(LARGE((②金銭出納簿!$G$4:$G$564=$A$1)*1/ROW(②金銭出納簿!$C$4:$C$564),ROWS($A$18:$A280)),1/ROW(②金銭出納簿!$C$4:$C$564),0),COLUMNS($A$5:I$5)),"")</f>
        <v/>
      </c>
      <c r="J269" s="16" t="str">
        <f t="array" ref="J269">IFERROR(INDEX(②金銭出納簿!$C$4:$M$564,MATCH(LARGE((②金銭出納簿!$G$4:$G$564=$A$1)*1/ROW(②金銭出納簿!$C$4:$C$564),ROWS($A$18:$A280)),1/ROW(②金銭出納簿!$C$4:$C$564),0),COLUMNS($A$5:J$5)),"")</f>
        <v/>
      </c>
      <c r="K269" s="17" t="str">
        <f t="shared" si="8"/>
        <v/>
      </c>
      <c r="L269" s="23" t="str">
        <f t="shared" si="9"/>
        <v/>
      </c>
    </row>
    <row r="270" spans="1:12" ht="20.25" customHeight="1" x14ac:dyDescent="0.15">
      <c r="A270" s="124" t="str">
        <f t="array" ref="A270">IFERROR(INDEX(②金銭出納簿!$C$4:$M$564,MATCH(LARGE((②金銭出納簿!$G$4:$G$564=$A$1)*1/ROW(②金銭出納簿!$C$4:$C$564),ROWS($A$18:$A281)),1/ROW(②金銭出納簿!$C$4:$C$564),0),COLUMNS($A$5:A$5)),"")</f>
        <v/>
      </c>
      <c r="B270" s="125" t="str">
        <f t="array" ref="B270">IFERROR(INDEX(②金銭出納簿!$C$4:$M$564,MATCH(LARGE((②金銭出納簿!$G$4:$G$564=$A$1)*1/ROW(②金銭出納簿!$C$4:$C$564),ROWS($A$18:$A281)),1/ROW(②金銭出納簿!$C$4:$C$564),0),COLUMNS($A$5:B$5)),"")</f>
        <v/>
      </c>
      <c r="C270" s="12" t="str">
        <f t="array" ref="C270">IFERROR(INDEX(②金銭出納簿!$C$4:$M$564,MATCH(LARGE((②金銭出納簿!$G$4:$G$564=$A$1)*1/ROW(②金銭出納簿!$C$4:$C$564),ROWS($A$18:$A281)),1/ROW(②金銭出納簿!$C$4:$C$564),0),COLUMNS($A$5:C$5)),"")</f>
        <v/>
      </c>
      <c r="D270" s="12" t="str">
        <f t="array" ref="D270">IFERROR(INDEX(②金銭出納簿!$C$4:$M$564,MATCH(LARGE((②金銭出納簿!$G$4:$G$564=$A$1)*1/ROW(②金銭出納簿!$C$4:$C$564),ROWS($A$18:$A281)),1/ROW(②金銭出納簿!$C$4:$C$564),0),COLUMNS($A$5:D$5)),"")</f>
        <v/>
      </c>
      <c r="E270" s="12" t="str">
        <f t="array" ref="E270">IFERROR(INDEX(②金銭出納簿!$C$4:$M$564,MATCH(LARGE((②金銭出納簿!$G$4:$G$564=$A$1)*1/ROW(②金銭出納簿!$C$4:$C$564),ROWS($A$18:$A281)),1/ROW(②金銭出納簿!$C$4:$C$564),0),COLUMNS($A$5:E$5)),"")</f>
        <v/>
      </c>
      <c r="F270" s="134" t="str">
        <f t="array" ref="F270">IFERROR(INDEX(②金銭出納簿!$C$4:$M$564,MATCH(LARGE((②金銭出納簿!$G$4:$G$564=$A$1)*1/ROW(②金銭出納簿!$C$4:$C$564),ROWS($A$18:$A281)),1/ROW(②金銭出納簿!$C$4:$C$564),0),COLUMNS($A$5:F$5)),"")</f>
        <v/>
      </c>
      <c r="G270" s="134" t="str">
        <f t="array" ref="G270">IFERROR(INDEX(②金銭出納簿!$C$4:$M$564,MATCH(LARGE((②金銭出納簿!$G$4:$G$564=$A$1)*1/ROW(②金銭出納簿!$C$4:$C$564),ROWS($A$18:$A281)),1/ROW(②金銭出納簿!$C$4:$C$564),0),COLUMNS($A$5:G$5)),"")</f>
        <v/>
      </c>
      <c r="H270" s="15" t="str">
        <f t="array" ref="H270">IFERROR(INDEX(②金銭出納簿!$C$4:$M$564,MATCH(LARGE((②金銭出納簿!$G$4:$G$564=$A$1)*1/ROW(②金銭出納簿!$C$4:$C$564),ROWS($A$18:$A281)),1/ROW(②金銭出納簿!$C$4:$C$564),0),COLUMNS($A$5:H$5)),"")</f>
        <v/>
      </c>
      <c r="I270" s="17" t="str">
        <f t="array" ref="I270">IFERROR(INDEX(②金銭出納簿!$C$4:$M$564,MATCH(LARGE((②金銭出納簿!$G$4:$G$564=$A$1)*1/ROW(②金銭出納簿!$C$4:$C$564),ROWS($A$18:$A281)),1/ROW(②金銭出納簿!$C$4:$C$564),0),COLUMNS($A$5:I$5)),"")</f>
        <v/>
      </c>
      <c r="J270" s="16" t="str">
        <f t="array" ref="J270">IFERROR(INDEX(②金銭出納簿!$C$4:$M$564,MATCH(LARGE((②金銭出納簿!$G$4:$G$564=$A$1)*1/ROW(②金銭出納簿!$C$4:$C$564),ROWS($A$18:$A281)),1/ROW(②金銭出納簿!$C$4:$C$564),0),COLUMNS($A$5:J$5)),"")</f>
        <v/>
      </c>
      <c r="K270" s="17" t="str">
        <f t="shared" si="8"/>
        <v/>
      </c>
      <c r="L270" s="23" t="str">
        <f t="shared" si="9"/>
        <v/>
      </c>
    </row>
    <row r="271" spans="1:12" ht="20.25" customHeight="1" x14ac:dyDescent="0.15">
      <c r="A271" s="124" t="str">
        <f t="array" ref="A271">IFERROR(INDEX(②金銭出納簿!$C$4:$M$564,MATCH(LARGE((②金銭出納簿!$G$4:$G$564=$A$1)*1/ROW(②金銭出納簿!$C$4:$C$564),ROWS($A$18:$A282)),1/ROW(②金銭出納簿!$C$4:$C$564),0),COLUMNS($A$5:A$5)),"")</f>
        <v/>
      </c>
      <c r="B271" s="125" t="str">
        <f t="array" ref="B271">IFERROR(INDEX(②金銭出納簿!$C$4:$M$564,MATCH(LARGE((②金銭出納簿!$G$4:$G$564=$A$1)*1/ROW(②金銭出納簿!$C$4:$C$564),ROWS($A$18:$A282)),1/ROW(②金銭出納簿!$C$4:$C$564),0),COLUMNS($A$5:B$5)),"")</f>
        <v/>
      </c>
      <c r="C271" s="12" t="str">
        <f t="array" ref="C271">IFERROR(INDEX(②金銭出納簿!$C$4:$M$564,MATCH(LARGE((②金銭出納簿!$G$4:$G$564=$A$1)*1/ROW(②金銭出納簿!$C$4:$C$564),ROWS($A$18:$A282)),1/ROW(②金銭出納簿!$C$4:$C$564),0),COLUMNS($A$5:C$5)),"")</f>
        <v/>
      </c>
      <c r="D271" s="12" t="str">
        <f t="array" ref="D271">IFERROR(INDEX(②金銭出納簿!$C$4:$M$564,MATCH(LARGE((②金銭出納簿!$G$4:$G$564=$A$1)*1/ROW(②金銭出納簿!$C$4:$C$564),ROWS($A$18:$A282)),1/ROW(②金銭出納簿!$C$4:$C$564),0),COLUMNS($A$5:D$5)),"")</f>
        <v/>
      </c>
      <c r="E271" s="12" t="str">
        <f t="array" ref="E271">IFERROR(INDEX(②金銭出納簿!$C$4:$M$564,MATCH(LARGE((②金銭出納簿!$G$4:$G$564=$A$1)*1/ROW(②金銭出納簿!$C$4:$C$564),ROWS($A$18:$A282)),1/ROW(②金銭出納簿!$C$4:$C$564),0),COLUMNS($A$5:E$5)),"")</f>
        <v/>
      </c>
      <c r="F271" s="134" t="str">
        <f t="array" ref="F271">IFERROR(INDEX(②金銭出納簿!$C$4:$M$564,MATCH(LARGE((②金銭出納簿!$G$4:$G$564=$A$1)*1/ROW(②金銭出納簿!$C$4:$C$564),ROWS($A$18:$A282)),1/ROW(②金銭出納簿!$C$4:$C$564),0),COLUMNS($A$5:F$5)),"")</f>
        <v/>
      </c>
      <c r="G271" s="134" t="str">
        <f t="array" ref="G271">IFERROR(INDEX(②金銭出納簿!$C$4:$M$564,MATCH(LARGE((②金銭出納簿!$G$4:$G$564=$A$1)*1/ROW(②金銭出納簿!$C$4:$C$564),ROWS($A$18:$A282)),1/ROW(②金銭出納簿!$C$4:$C$564),0),COLUMNS($A$5:G$5)),"")</f>
        <v/>
      </c>
      <c r="H271" s="15" t="str">
        <f t="array" ref="H271">IFERROR(INDEX(②金銭出納簿!$C$4:$M$564,MATCH(LARGE((②金銭出納簿!$G$4:$G$564=$A$1)*1/ROW(②金銭出納簿!$C$4:$C$564),ROWS($A$18:$A282)),1/ROW(②金銭出納簿!$C$4:$C$564),0),COLUMNS($A$5:H$5)),"")</f>
        <v/>
      </c>
      <c r="I271" s="17" t="str">
        <f t="array" ref="I271">IFERROR(INDEX(②金銭出納簿!$C$4:$M$564,MATCH(LARGE((②金銭出納簿!$G$4:$G$564=$A$1)*1/ROW(②金銭出納簿!$C$4:$C$564),ROWS($A$18:$A282)),1/ROW(②金銭出納簿!$C$4:$C$564),0),COLUMNS($A$5:I$5)),"")</f>
        <v/>
      </c>
      <c r="J271" s="16" t="str">
        <f t="array" ref="J271">IFERROR(INDEX(②金銭出納簿!$C$4:$M$564,MATCH(LARGE((②金銭出納簿!$G$4:$G$564=$A$1)*1/ROW(②金銭出納簿!$C$4:$C$564),ROWS($A$18:$A282)),1/ROW(②金銭出納簿!$C$4:$C$564),0),COLUMNS($A$5:J$5)),"")</f>
        <v/>
      </c>
      <c r="K271" s="17" t="str">
        <f t="shared" si="8"/>
        <v/>
      </c>
      <c r="L271" s="23" t="str">
        <f t="shared" si="9"/>
        <v/>
      </c>
    </row>
    <row r="272" spans="1:12" ht="20.25" customHeight="1" x14ac:dyDescent="0.15">
      <c r="A272" s="124" t="str">
        <f t="array" ref="A272">IFERROR(INDEX(②金銭出納簿!$C$4:$M$564,MATCH(LARGE((②金銭出納簿!$G$4:$G$564=$A$1)*1/ROW(②金銭出納簿!$C$4:$C$564),ROWS($A$18:$A283)),1/ROW(②金銭出納簿!$C$4:$C$564),0),COLUMNS($A$5:A$5)),"")</f>
        <v/>
      </c>
      <c r="B272" s="125" t="str">
        <f t="array" ref="B272">IFERROR(INDEX(②金銭出納簿!$C$4:$M$564,MATCH(LARGE((②金銭出納簿!$G$4:$G$564=$A$1)*1/ROW(②金銭出納簿!$C$4:$C$564),ROWS($A$18:$A283)),1/ROW(②金銭出納簿!$C$4:$C$564),0),COLUMNS($A$5:B$5)),"")</f>
        <v/>
      </c>
      <c r="C272" s="12" t="str">
        <f t="array" ref="C272">IFERROR(INDEX(②金銭出納簿!$C$4:$M$564,MATCH(LARGE((②金銭出納簿!$G$4:$G$564=$A$1)*1/ROW(②金銭出納簿!$C$4:$C$564),ROWS($A$18:$A283)),1/ROW(②金銭出納簿!$C$4:$C$564),0),COLUMNS($A$5:C$5)),"")</f>
        <v/>
      </c>
      <c r="D272" s="12" t="str">
        <f t="array" ref="D272">IFERROR(INDEX(②金銭出納簿!$C$4:$M$564,MATCH(LARGE((②金銭出納簿!$G$4:$G$564=$A$1)*1/ROW(②金銭出納簿!$C$4:$C$564),ROWS($A$18:$A283)),1/ROW(②金銭出納簿!$C$4:$C$564),0),COLUMNS($A$5:D$5)),"")</f>
        <v/>
      </c>
      <c r="E272" s="12" t="str">
        <f t="array" ref="E272">IFERROR(INDEX(②金銭出納簿!$C$4:$M$564,MATCH(LARGE((②金銭出納簿!$G$4:$G$564=$A$1)*1/ROW(②金銭出納簿!$C$4:$C$564),ROWS($A$18:$A283)),1/ROW(②金銭出納簿!$C$4:$C$564),0),COLUMNS($A$5:E$5)),"")</f>
        <v/>
      </c>
      <c r="F272" s="134" t="str">
        <f t="array" ref="F272">IFERROR(INDEX(②金銭出納簿!$C$4:$M$564,MATCH(LARGE((②金銭出納簿!$G$4:$G$564=$A$1)*1/ROW(②金銭出納簿!$C$4:$C$564),ROWS($A$18:$A283)),1/ROW(②金銭出納簿!$C$4:$C$564),0),COLUMNS($A$5:F$5)),"")</f>
        <v/>
      </c>
      <c r="G272" s="134" t="str">
        <f t="array" ref="G272">IFERROR(INDEX(②金銭出納簿!$C$4:$M$564,MATCH(LARGE((②金銭出納簿!$G$4:$G$564=$A$1)*1/ROW(②金銭出納簿!$C$4:$C$564),ROWS($A$18:$A283)),1/ROW(②金銭出納簿!$C$4:$C$564),0),COLUMNS($A$5:G$5)),"")</f>
        <v/>
      </c>
      <c r="H272" s="15" t="str">
        <f t="array" ref="H272">IFERROR(INDEX(②金銭出納簿!$C$4:$M$564,MATCH(LARGE((②金銭出納簿!$G$4:$G$564=$A$1)*1/ROW(②金銭出納簿!$C$4:$C$564),ROWS($A$18:$A283)),1/ROW(②金銭出納簿!$C$4:$C$564),0),COLUMNS($A$5:H$5)),"")</f>
        <v/>
      </c>
      <c r="I272" s="17" t="str">
        <f t="array" ref="I272">IFERROR(INDEX(②金銭出納簿!$C$4:$M$564,MATCH(LARGE((②金銭出納簿!$G$4:$G$564=$A$1)*1/ROW(②金銭出納簿!$C$4:$C$564),ROWS($A$18:$A283)),1/ROW(②金銭出納簿!$C$4:$C$564),0),COLUMNS($A$5:I$5)),"")</f>
        <v/>
      </c>
      <c r="J272" s="16" t="str">
        <f t="array" ref="J272">IFERROR(INDEX(②金銭出納簿!$C$4:$M$564,MATCH(LARGE((②金銭出納簿!$G$4:$G$564=$A$1)*1/ROW(②金銭出納簿!$C$4:$C$564),ROWS($A$18:$A283)),1/ROW(②金銭出納簿!$C$4:$C$564),0),COLUMNS($A$5:J$5)),"")</f>
        <v/>
      </c>
      <c r="K272" s="17" t="str">
        <f t="shared" si="8"/>
        <v/>
      </c>
      <c r="L272" s="23" t="str">
        <f t="shared" si="9"/>
        <v/>
      </c>
    </row>
    <row r="273" spans="1:12" ht="20.25" customHeight="1" x14ac:dyDescent="0.15">
      <c r="A273" s="124" t="str">
        <f t="array" ref="A273">IFERROR(INDEX(②金銭出納簿!$C$4:$M$564,MATCH(LARGE((②金銭出納簿!$G$4:$G$564=$A$1)*1/ROW(②金銭出納簿!$C$4:$C$564),ROWS($A$18:$A284)),1/ROW(②金銭出納簿!$C$4:$C$564),0),COLUMNS($A$5:A$5)),"")</f>
        <v/>
      </c>
      <c r="B273" s="125" t="str">
        <f t="array" ref="B273">IFERROR(INDEX(②金銭出納簿!$C$4:$M$564,MATCH(LARGE((②金銭出納簿!$G$4:$G$564=$A$1)*1/ROW(②金銭出納簿!$C$4:$C$564),ROWS($A$18:$A284)),1/ROW(②金銭出納簿!$C$4:$C$564),0),COLUMNS($A$5:B$5)),"")</f>
        <v/>
      </c>
      <c r="C273" s="12" t="str">
        <f t="array" ref="C273">IFERROR(INDEX(②金銭出納簿!$C$4:$M$564,MATCH(LARGE((②金銭出納簿!$G$4:$G$564=$A$1)*1/ROW(②金銭出納簿!$C$4:$C$564),ROWS($A$18:$A284)),1/ROW(②金銭出納簿!$C$4:$C$564),0),COLUMNS($A$5:C$5)),"")</f>
        <v/>
      </c>
      <c r="D273" s="12" t="str">
        <f t="array" ref="D273">IFERROR(INDEX(②金銭出納簿!$C$4:$M$564,MATCH(LARGE((②金銭出納簿!$G$4:$G$564=$A$1)*1/ROW(②金銭出納簿!$C$4:$C$564),ROWS($A$18:$A284)),1/ROW(②金銭出納簿!$C$4:$C$564),0),COLUMNS($A$5:D$5)),"")</f>
        <v/>
      </c>
      <c r="E273" s="12" t="str">
        <f t="array" ref="E273">IFERROR(INDEX(②金銭出納簿!$C$4:$M$564,MATCH(LARGE((②金銭出納簿!$G$4:$G$564=$A$1)*1/ROW(②金銭出納簿!$C$4:$C$564),ROWS($A$18:$A284)),1/ROW(②金銭出納簿!$C$4:$C$564),0),COLUMNS($A$5:E$5)),"")</f>
        <v/>
      </c>
      <c r="F273" s="134" t="str">
        <f t="array" ref="F273">IFERROR(INDEX(②金銭出納簿!$C$4:$M$564,MATCH(LARGE((②金銭出納簿!$G$4:$G$564=$A$1)*1/ROW(②金銭出納簿!$C$4:$C$564),ROWS($A$18:$A284)),1/ROW(②金銭出納簿!$C$4:$C$564),0),COLUMNS($A$5:F$5)),"")</f>
        <v/>
      </c>
      <c r="G273" s="134" t="str">
        <f t="array" ref="G273">IFERROR(INDEX(②金銭出納簿!$C$4:$M$564,MATCH(LARGE((②金銭出納簿!$G$4:$G$564=$A$1)*1/ROW(②金銭出納簿!$C$4:$C$564),ROWS($A$18:$A284)),1/ROW(②金銭出納簿!$C$4:$C$564),0),COLUMNS($A$5:G$5)),"")</f>
        <v/>
      </c>
      <c r="H273" s="15" t="str">
        <f t="array" ref="H273">IFERROR(INDEX(②金銭出納簿!$C$4:$M$564,MATCH(LARGE((②金銭出納簿!$G$4:$G$564=$A$1)*1/ROW(②金銭出納簿!$C$4:$C$564),ROWS($A$18:$A284)),1/ROW(②金銭出納簿!$C$4:$C$564),0),COLUMNS($A$5:H$5)),"")</f>
        <v/>
      </c>
      <c r="I273" s="17" t="str">
        <f t="array" ref="I273">IFERROR(INDEX(②金銭出納簿!$C$4:$M$564,MATCH(LARGE((②金銭出納簿!$G$4:$G$564=$A$1)*1/ROW(②金銭出納簿!$C$4:$C$564),ROWS($A$18:$A284)),1/ROW(②金銭出納簿!$C$4:$C$564),0),COLUMNS($A$5:I$5)),"")</f>
        <v/>
      </c>
      <c r="J273" s="16" t="str">
        <f t="array" ref="J273">IFERROR(INDEX(②金銭出納簿!$C$4:$M$564,MATCH(LARGE((②金銭出納簿!$G$4:$G$564=$A$1)*1/ROW(②金銭出納簿!$C$4:$C$564),ROWS($A$18:$A284)),1/ROW(②金銭出納簿!$C$4:$C$564),0),COLUMNS($A$5:J$5)),"")</f>
        <v/>
      </c>
      <c r="K273" s="17" t="str">
        <f t="shared" si="8"/>
        <v/>
      </c>
      <c r="L273" s="23" t="str">
        <f t="shared" si="9"/>
        <v/>
      </c>
    </row>
    <row r="274" spans="1:12" ht="20.25" customHeight="1" x14ac:dyDescent="0.15">
      <c r="A274" s="124" t="str">
        <f t="array" ref="A274">IFERROR(INDEX(②金銭出納簿!$C$4:$M$564,MATCH(LARGE((②金銭出納簿!$G$4:$G$564=$A$1)*1/ROW(②金銭出納簿!$C$4:$C$564),ROWS($A$18:$A285)),1/ROW(②金銭出納簿!$C$4:$C$564),0),COLUMNS($A$5:A$5)),"")</f>
        <v/>
      </c>
      <c r="B274" s="125" t="str">
        <f t="array" ref="B274">IFERROR(INDEX(②金銭出納簿!$C$4:$M$564,MATCH(LARGE((②金銭出納簿!$G$4:$G$564=$A$1)*1/ROW(②金銭出納簿!$C$4:$C$564),ROWS($A$18:$A285)),1/ROW(②金銭出納簿!$C$4:$C$564),0),COLUMNS($A$5:B$5)),"")</f>
        <v/>
      </c>
      <c r="C274" s="12" t="str">
        <f t="array" ref="C274">IFERROR(INDEX(②金銭出納簿!$C$4:$M$564,MATCH(LARGE((②金銭出納簿!$G$4:$G$564=$A$1)*1/ROW(②金銭出納簿!$C$4:$C$564),ROWS($A$18:$A285)),1/ROW(②金銭出納簿!$C$4:$C$564),0),COLUMNS($A$5:C$5)),"")</f>
        <v/>
      </c>
      <c r="D274" s="12" t="str">
        <f t="array" ref="D274">IFERROR(INDEX(②金銭出納簿!$C$4:$M$564,MATCH(LARGE((②金銭出納簿!$G$4:$G$564=$A$1)*1/ROW(②金銭出納簿!$C$4:$C$564),ROWS($A$18:$A285)),1/ROW(②金銭出納簿!$C$4:$C$564),0),COLUMNS($A$5:D$5)),"")</f>
        <v/>
      </c>
      <c r="E274" s="12" t="str">
        <f t="array" ref="E274">IFERROR(INDEX(②金銭出納簿!$C$4:$M$564,MATCH(LARGE((②金銭出納簿!$G$4:$G$564=$A$1)*1/ROW(②金銭出納簿!$C$4:$C$564),ROWS($A$18:$A285)),1/ROW(②金銭出納簿!$C$4:$C$564),0),COLUMNS($A$5:E$5)),"")</f>
        <v/>
      </c>
      <c r="F274" s="134" t="str">
        <f t="array" ref="F274">IFERROR(INDEX(②金銭出納簿!$C$4:$M$564,MATCH(LARGE((②金銭出納簿!$G$4:$G$564=$A$1)*1/ROW(②金銭出納簿!$C$4:$C$564),ROWS($A$18:$A285)),1/ROW(②金銭出納簿!$C$4:$C$564),0),COLUMNS($A$5:F$5)),"")</f>
        <v/>
      </c>
      <c r="G274" s="134" t="str">
        <f t="array" ref="G274">IFERROR(INDEX(②金銭出納簿!$C$4:$M$564,MATCH(LARGE((②金銭出納簿!$G$4:$G$564=$A$1)*1/ROW(②金銭出納簿!$C$4:$C$564),ROWS($A$18:$A285)),1/ROW(②金銭出納簿!$C$4:$C$564),0),COLUMNS($A$5:G$5)),"")</f>
        <v/>
      </c>
      <c r="H274" s="15" t="str">
        <f t="array" ref="H274">IFERROR(INDEX(②金銭出納簿!$C$4:$M$564,MATCH(LARGE((②金銭出納簿!$G$4:$G$564=$A$1)*1/ROW(②金銭出納簿!$C$4:$C$564),ROWS($A$18:$A285)),1/ROW(②金銭出納簿!$C$4:$C$564),0),COLUMNS($A$5:H$5)),"")</f>
        <v/>
      </c>
      <c r="I274" s="17" t="str">
        <f t="array" ref="I274">IFERROR(INDEX(②金銭出納簿!$C$4:$M$564,MATCH(LARGE((②金銭出納簿!$G$4:$G$564=$A$1)*1/ROW(②金銭出納簿!$C$4:$C$564),ROWS($A$18:$A285)),1/ROW(②金銭出納簿!$C$4:$C$564),0),COLUMNS($A$5:I$5)),"")</f>
        <v/>
      </c>
      <c r="J274" s="16" t="str">
        <f t="array" ref="J274">IFERROR(INDEX(②金銭出納簿!$C$4:$M$564,MATCH(LARGE((②金銭出納簿!$G$4:$G$564=$A$1)*1/ROW(②金銭出納簿!$C$4:$C$564),ROWS($A$18:$A285)),1/ROW(②金銭出納簿!$C$4:$C$564),0),COLUMNS($A$5:J$5)),"")</f>
        <v/>
      </c>
      <c r="K274" s="17" t="str">
        <f t="shared" si="8"/>
        <v/>
      </c>
      <c r="L274" s="23" t="str">
        <f t="shared" si="9"/>
        <v/>
      </c>
    </row>
    <row r="275" spans="1:12" ht="20.25" customHeight="1" x14ac:dyDescent="0.15">
      <c r="A275" s="124" t="str">
        <f t="array" ref="A275">IFERROR(INDEX(②金銭出納簿!$C$4:$M$564,MATCH(LARGE((②金銭出納簿!$G$4:$G$564=$A$1)*1/ROW(②金銭出納簿!$C$4:$C$564),ROWS($A$18:$A286)),1/ROW(②金銭出納簿!$C$4:$C$564),0),COLUMNS($A$5:A$5)),"")</f>
        <v/>
      </c>
      <c r="B275" s="125" t="str">
        <f t="array" ref="B275">IFERROR(INDEX(②金銭出納簿!$C$4:$M$564,MATCH(LARGE((②金銭出納簿!$G$4:$G$564=$A$1)*1/ROW(②金銭出納簿!$C$4:$C$564),ROWS($A$18:$A286)),1/ROW(②金銭出納簿!$C$4:$C$564),0),COLUMNS($A$5:B$5)),"")</f>
        <v/>
      </c>
      <c r="C275" s="12" t="str">
        <f t="array" ref="C275">IFERROR(INDEX(②金銭出納簿!$C$4:$M$564,MATCH(LARGE((②金銭出納簿!$G$4:$G$564=$A$1)*1/ROW(②金銭出納簿!$C$4:$C$564),ROWS($A$18:$A286)),1/ROW(②金銭出納簿!$C$4:$C$564),0),COLUMNS($A$5:C$5)),"")</f>
        <v/>
      </c>
      <c r="D275" s="12" t="str">
        <f t="array" ref="D275">IFERROR(INDEX(②金銭出納簿!$C$4:$M$564,MATCH(LARGE((②金銭出納簿!$G$4:$G$564=$A$1)*1/ROW(②金銭出納簿!$C$4:$C$564),ROWS($A$18:$A286)),1/ROW(②金銭出納簿!$C$4:$C$564),0),COLUMNS($A$5:D$5)),"")</f>
        <v/>
      </c>
      <c r="E275" s="12" t="str">
        <f t="array" ref="E275">IFERROR(INDEX(②金銭出納簿!$C$4:$M$564,MATCH(LARGE((②金銭出納簿!$G$4:$G$564=$A$1)*1/ROW(②金銭出納簿!$C$4:$C$564),ROWS($A$18:$A286)),1/ROW(②金銭出納簿!$C$4:$C$564),0),COLUMNS($A$5:E$5)),"")</f>
        <v/>
      </c>
      <c r="F275" s="134" t="str">
        <f t="array" ref="F275">IFERROR(INDEX(②金銭出納簿!$C$4:$M$564,MATCH(LARGE((②金銭出納簿!$G$4:$G$564=$A$1)*1/ROW(②金銭出納簿!$C$4:$C$564),ROWS($A$18:$A286)),1/ROW(②金銭出納簿!$C$4:$C$564),0),COLUMNS($A$5:F$5)),"")</f>
        <v/>
      </c>
      <c r="G275" s="134" t="str">
        <f t="array" ref="G275">IFERROR(INDEX(②金銭出納簿!$C$4:$M$564,MATCH(LARGE((②金銭出納簿!$G$4:$G$564=$A$1)*1/ROW(②金銭出納簿!$C$4:$C$564),ROWS($A$18:$A286)),1/ROW(②金銭出納簿!$C$4:$C$564),0),COLUMNS($A$5:G$5)),"")</f>
        <v/>
      </c>
      <c r="H275" s="15" t="str">
        <f t="array" ref="H275">IFERROR(INDEX(②金銭出納簿!$C$4:$M$564,MATCH(LARGE((②金銭出納簿!$G$4:$G$564=$A$1)*1/ROW(②金銭出納簿!$C$4:$C$564),ROWS($A$18:$A286)),1/ROW(②金銭出納簿!$C$4:$C$564),0),COLUMNS($A$5:H$5)),"")</f>
        <v/>
      </c>
      <c r="I275" s="17" t="str">
        <f t="array" ref="I275">IFERROR(INDEX(②金銭出納簿!$C$4:$M$564,MATCH(LARGE((②金銭出納簿!$G$4:$G$564=$A$1)*1/ROW(②金銭出納簿!$C$4:$C$564),ROWS($A$18:$A286)),1/ROW(②金銭出納簿!$C$4:$C$564),0),COLUMNS($A$5:I$5)),"")</f>
        <v/>
      </c>
      <c r="J275" s="16" t="str">
        <f t="array" ref="J275">IFERROR(INDEX(②金銭出納簿!$C$4:$M$564,MATCH(LARGE((②金銭出納簿!$G$4:$G$564=$A$1)*1/ROW(②金銭出納簿!$C$4:$C$564),ROWS($A$18:$A286)),1/ROW(②金銭出納簿!$C$4:$C$564),0),COLUMNS($A$5:J$5)),"")</f>
        <v/>
      </c>
      <c r="K275" s="17" t="str">
        <f t="shared" si="8"/>
        <v/>
      </c>
      <c r="L275" s="23" t="str">
        <f t="shared" si="9"/>
        <v/>
      </c>
    </row>
    <row r="276" spans="1:12" ht="20.25" customHeight="1" x14ac:dyDescent="0.15">
      <c r="A276" s="124" t="str">
        <f t="array" ref="A276">IFERROR(INDEX(②金銭出納簿!$C$4:$M$564,MATCH(LARGE((②金銭出納簿!$G$4:$G$564=$A$1)*1/ROW(②金銭出納簿!$C$4:$C$564),ROWS($A$18:$A287)),1/ROW(②金銭出納簿!$C$4:$C$564),0),COLUMNS($A$5:A$5)),"")</f>
        <v/>
      </c>
      <c r="B276" s="125" t="str">
        <f t="array" ref="B276">IFERROR(INDEX(②金銭出納簿!$C$4:$M$564,MATCH(LARGE((②金銭出納簿!$G$4:$G$564=$A$1)*1/ROW(②金銭出納簿!$C$4:$C$564),ROWS($A$18:$A287)),1/ROW(②金銭出納簿!$C$4:$C$564),0),COLUMNS($A$5:B$5)),"")</f>
        <v/>
      </c>
      <c r="C276" s="12" t="str">
        <f t="array" ref="C276">IFERROR(INDEX(②金銭出納簿!$C$4:$M$564,MATCH(LARGE((②金銭出納簿!$G$4:$G$564=$A$1)*1/ROW(②金銭出納簿!$C$4:$C$564),ROWS($A$18:$A287)),1/ROW(②金銭出納簿!$C$4:$C$564),0),COLUMNS($A$5:C$5)),"")</f>
        <v/>
      </c>
      <c r="D276" s="12" t="str">
        <f t="array" ref="D276">IFERROR(INDEX(②金銭出納簿!$C$4:$M$564,MATCH(LARGE((②金銭出納簿!$G$4:$G$564=$A$1)*1/ROW(②金銭出納簿!$C$4:$C$564),ROWS($A$18:$A287)),1/ROW(②金銭出納簿!$C$4:$C$564),0),COLUMNS($A$5:D$5)),"")</f>
        <v/>
      </c>
      <c r="E276" s="12" t="str">
        <f t="array" ref="E276">IFERROR(INDEX(②金銭出納簿!$C$4:$M$564,MATCH(LARGE((②金銭出納簿!$G$4:$G$564=$A$1)*1/ROW(②金銭出納簿!$C$4:$C$564),ROWS($A$18:$A287)),1/ROW(②金銭出納簿!$C$4:$C$564),0),COLUMNS($A$5:E$5)),"")</f>
        <v/>
      </c>
      <c r="F276" s="134" t="str">
        <f t="array" ref="F276">IFERROR(INDEX(②金銭出納簿!$C$4:$M$564,MATCH(LARGE((②金銭出納簿!$G$4:$G$564=$A$1)*1/ROW(②金銭出納簿!$C$4:$C$564),ROWS($A$18:$A287)),1/ROW(②金銭出納簿!$C$4:$C$564),0),COLUMNS($A$5:F$5)),"")</f>
        <v/>
      </c>
      <c r="G276" s="134" t="str">
        <f t="array" ref="G276">IFERROR(INDEX(②金銭出納簿!$C$4:$M$564,MATCH(LARGE((②金銭出納簿!$G$4:$G$564=$A$1)*1/ROW(②金銭出納簿!$C$4:$C$564),ROWS($A$18:$A287)),1/ROW(②金銭出納簿!$C$4:$C$564),0),COLUMNS($A$5:G$5)),"")</f>
        <v/>
      </c>
      <c r="H276" s="15" t="str">
        <f t="array" ref="H276">IFERROR(INDEX(②金銭出納簿!$C$4:$M$564,MATCH(LARGE((②金銭出納簿!$G$4:$G$564=$A$1)*1/ROW(②金銭出納簿!$C$4:$C$564),ROWS($A$18:$A287)),1/ROW(②金銭出納簿!$C$4:$C$564),0),COLUMNS($A$5:H$5)),"")</f>
        <v/>
      </c>
      <c r="I276" s="17" t="str">
        <f t="array" ref="I276">IFERROR(INDEX(②金銭出納簿!$C$4:$M$564,MATCH(LARGE((②金銭出納簿!$G$4:$G$564=$A$1)*1/ROW(②金銭出納簿!$C$4:$C$564),ROWS($A$18:$A287)),1/ROW(②金銭出納簿!$C$4:$C$564),0),COLUMNS($A$5:I$5)),"")</f>
        <v/>
      </c>
      <c r="J276" s="16" t="str">
        <f t="array" ref="J276">IFERROR(INDEX(②金銭出納簿!$C$4:$M$564,MATCH(LARGE((②金銭出納簿!$G$4:$G$564=$A$1)*1/ROW(②金銭出納簿!$C$4:$C$564),ROWS($A$18:$A287)),1/ROW(②金銭出納簿!$C$4:$C$564),0),COLUMNS($A$5:J$5)),"")</f>
        <v/>
      </c>
      <c r="K276" s="17" t="str">
        <f t="shared" si="8"/>
        <v/>
      </c>
      <c r="L276" s="23" t="str">
        <f t="shared" si="9"/>
        <v/>
      </c>
    </row>
    <row r="277" spans="1:12" ht="20.25" customHeight="1" x14ac:dyDescent="0.15">
      <c r="A277" s="124" t="str">
        <f t="array" ref="A277">IFERROR(INDEX(②金銭出納簿!$C$4:$M$564,MATCH(LARGE((②金銭出納簿!$G$4:$G$564=$A$1)*1/ROW(②金銭出納簿!$C$4:$C$564),ROWS($A$18:$A288)),1/ROW(②金銭出納簿!$C$4:$C$564),0),COLUMNS($A$5:A$5)),"")</f>
        <v/>
      </c>
      <c r="B277" s="125" t="str">
        <f t="array" ref="B277">IFERROR(INDEX(②金銭出納簿!$C$4:$M$564,MATCH(LARGE((②金銭出納簿!$G$4:$G$564=$A$1)*1/ROW(②金銭出納簿!$C$4:$C$564),ROWS($A$18:$A288)),1/ROW(②金銭出納簿!$C$4:$C$564),0),COLUMNS($A$5:B$5)),"")</f>
        <v/>
      </c>
      <c r="C277" s="12" t="str">
        <f t="array" ref="C277">IFERROR(INDEX(②金銭出納簿!$C$4:$M$564,MATCH(LARGE((②金銭出納簿!$G$4:$G$564=$A$1)*1/ROW(②金銭出納簿!$C$4:$C$564),ROWS($A$18:$A288)),1/ROW(②金銭出納簿!$C$4:$C$564),0),COLUMNS($A$5:C$5)),"")</f>
        <v/>
      </c>
      <c r="D277" s="12" t="str">
        <f t="array" ref="D277">IFERROR(INDEX(②金銭出納簿!$C$4:$M$564,MATCH(LARGE((②金銭出納簿!$G$4:$G$564=$A$1)*1/ROW(②金銭出納簿!$C$4:$C$564),ROWS($A$18:$A288)),1/ROW(②金銭出納簿!$C$4:$C$564),0),COLUMNS($A$5:D$5)),"")</f>
        <v/>
      </c>
      <c r="E277" s="12" t="str">
        <f t="array" ref="E277">IFERROR(INDEX(②金銭出納簿!$C$4:$M$564,MATCH(LARGE((②金銭出納簿!$G$4:$G$564=$A$1)*1/ROW(②金銭出納簿!$C$4:$C$564),ROWS($A$18:$A288)),1/ROW(②金銭出納簿!$C$4:$C$564),0),COLUMNS($A$5:E$5)),"")</f>
        <v/>
      </c>
      <c r="F277" s="134" t="str">
        <f t="array" ref="F277">IFERROR(INDEX(②金銭出納簿!$C$4:$M$564,MATCH(LARGE((②金銭出納簿!$G$4:$G$564=$A$1)*1/ROW(②金銭出納簿!$C$4:$C$564),ROWS($A$18:$A288)),1/ROW(②金銭出納簿!$C$4:$C$564),0),COLUMNS($A$5:F$5)),"")</f>
        <v/>
      </c>
      <c r="G277" s="134" t="str">
        <f t="array" ref="G277">IFERROR(INDEX(②金銭出納簿!$C$4:$M$564,MATCH(LARGE((②金銭出納簿!$G$4:$G$564=$A$1)*1/ROW(②金銭出納簿!$C$4:$C$564),ROWS($A$18:$A288)),1/ROW(②金銭出納簿!$C$4:$C$564),0),COLUMNS($A$5:G$5)),"")</f>
        <v/>
      </c>
      <c r="H277" s="15" t="str">
        <f t="array" ref="H277">IFERROR(INDEX(②金銭出納簿!$C$4:$M$564,MATCH(LARGE((②金銭出納簿!$G$4:$G$564=$A$1)*1/ROW(②金銭出納簿!$C$4:$C$564),ROWS($A$18:$A288)),1/ROW(②金銭出納簿!$C$4:$C$564),0),COLUMNS($A$5:H$5)),"")</f>
        <v/>
      </c>
      <c r="I277" s="17" t="str">
        <f t="array" ref="I277">IFERROR(INDEX(②金銭出納簿!$C$4:$M$564,MATCH(LARGE((②金銭出納簿!$G$4:$G$564=$A$1)*1/ROW(②金銭出納簿!$C$4:$C$564),ROWS($A$18:$A288)),1/ROW(②金銭出納簿!$C$4:$C$564),0),COLUMNS($A$5:I$5)),"")</f>
        <v/>
      </c>
      <c r="J277" s="16" t="str">
        <f t="array" ref="J277">IFERROR(INDEX(②金銭出納簿!$C$4:$M$564,MATCH(LARGE((②金銭出納簿!$G$4:$G$564=$A$1)*1/ROW(②金銭出納簿!$C$4:$C$564),ROWS($A$18:$A288)),1/ROW(②金銭出納簿!$C$4:$C$564),0),COLUMNS($A$5:J$5)),"")</f>
        <v/>
      </c>
      <c r="K277" s="17" t="str">
        <f t="shared" si="8"/>
        <v/>
      </c>
      <c r="L277" s="23" t="str">
        <f t="shared" si="9"/>
        <v/>
      </c>
    </row>
    <row r="278" spans="1:12" ht="20.25" customHeight="1" x14ac:dyDescent="0.15">
      <c r="A278" s="124" t="str">
        <f t="array" ref="A278">IFERROR(INDEX(②金銭出納簿!$C$4:$M$564,MATCH(LARGE((②金銭出納簿!$G$4:$G$564=$A$1)*1/ROW(②金銭出納簿!$C$4:$C$564),ROWS($A$18:$A289)),1/ROW(②金銭出納簿!$C$4:$C$564),0),COLUMNS($A$5:A$5)),"")</f>
        <v/>
      </c>
      <c r="B278" s="125" t="str">
        <f t="array" ref="B278">IFERROR(INDEX(②金銭出納簿!$C$4:$M$564,MATCH(LARGE((②金銭出納簿!$G$4:$G$564=$A$1)*1/ROW(②金銭出納簿!$C$4:$C$564),ROWS($A$18:$A289)),1/ROW(②金銭出納簿!$C$4:$C$564),0),COLUMNS($A$5:B$5)),"")</f>
        <v/>
      </c>
      <c r="C278" s="12" t="str">
        <f t="array" ref="C278">IFERROR(INDEX(②金銭出納簿!$C$4:$M$564,MATCH(LARGE((②金銭出納簿!$G$4:$G$564=$A$1)*1/ROW(②金銭出納簿!$C$4:$C$564),ROWS($A$18:$A289)),1/ROW(②金銭出納簿!$C$4:$C$564),0),COLUMNS($A$5:C$5)),"")</f>
        <v/>
      </c>
      <c r="D278" s="12" t="str">
        <f t="array" ref="D278">IFERROR(INDEX(②金銭出納簿!$C$4:$M$564,MATCH(LARGE((②金銭出納簿!$G$4:$G$564=$A$1)*1/ROW(②金銭出納簿!$C$4:$C$564),ROWS($A$18:$A289)),1/ROW(②金銭出納簿!$C$4:$C$564),0),COLUMNS($A$5:D$5)),"")</f>
        <v/>
      </c>
      <c r="E278" s="12" t="str">
        <f t="array" ref="E278">IFERROR(INDEX(②金銭出納簿!$C$4:$M$564,MATCH(LARGE((②金銭出納簿!$G$4:$G$564=$A$1)*1/ROW(②金銭出納簿!$C$4:$C$564),ROWS($A$18:$A289)),1/ROW(②金銭出納簿!$C$4:$C$564),0),COLUMNS($A$5:E$5)),"")</f>
        <v/>
      </c>
      <c r="F278" s="134" t="str">
        <f t="array" ref="F278">IFERROR(INDEX(②金銭出納簿!$C$4:$M$564,MATCH(LARGE((②金銭出納簿!$G$4:$G$564=$A$1)*1/ROW(②金銭出納簿!$C$4:$C$564),ROWS($A$18:$A289)),1/ROW(②金銭出納簿!$C$4:$C$564),0),COLUMNS($A$5:F$5)),"")</f>
        <v/>
      </c>
      <c r="G278" s="134" t="str">
        <f t="array" ref="G278">IFERROR(INDEX(②金銭出納簿!$C$4:$M$564,MATCH(LARGE((②金銭出納簿!$G$4:$G$564=$A$1)*1/ROW(②金銭出納簿!$C$4:$C$564),ROWS($A$18:$A289)),1/ROW(②金銭出納簿!$C$4:$C$564),0),COLUMNS($A$5:G$5)),"")</f>
        <v/>
      </c>
      <c r="H278" s="15" t="str">
        <f t="array" ref="H278">IFERROR(INDEX(②金銭出納簿!$C$4:$M$564,MATCH(LARGE((②金銭出納簿!$G$4:$G$564=$A$1)*1/ROW(②金銭出納簿!$C$4:$C$564),ROWS($A$18:$A289)),1/ROW(②金銭出納簿!$C$4:$C$564),0),COLUMNS($A$5:H$5)),"")</f>
        <v/>
      </c>
      <c r="I278" s="17" t="str">
        <f t="array" ref="I278">IFERROR(INDEX(②金銭出納簿!$C$4:$M$564,MATCH(LARGE((②金銭出納簿!$G$4:$G$564=$A$1)*1/ROW(②金銭出納簿!$C$4:$C$564),ROWS($A$18:$A289)),1/ROW(②金銭出納簿!$C$4:$C$564),0),COLUMNS($A$5:I$5)),"")</f>
        <v/>
      </c>
      <c r="J278" s="16" t="str">
        <f t="array" ref="J278">IFERROR(INDEX(②金銭出納簿!$C$4:$M$564,MATCH(LARGE((②金銭出納簿!$G$4:$G$564=$A$1)*1/ROW(②金銭出納簿!$C$4:$C$564),ROWS($A$18:$A289)),1/ROW(②金銭出納簿!$C$4:$C$564),0),COLUMNS($A$5:J$5)),"")</f>
        <v/>
      </c>
      <c r="K278" s="17" t="str">
        <f t="shared" si="8"/>
        <v/>
      </c>
      <c r="L278" s="23" t="str">
        <f t="shared" si="9"/>
        <v/>
      </c>
    </row>
    <row r="279" spans="1:12" ht="20.25" customHeight="1" x14ac:dyDescent="0.15">
      <c r="A279" s="124" t="str">
        <f t="array" ref="A279">IFERROR(INDEX(②金銭出納簿!$C$4:$M$564,MATCH(LARGE((②金銭出納簿!$G$4:$G$564=$A$1)*1/ROW(②金銭出納簿!$C$4:$C$564),ROWS($A$18:$A290)),1/ROW(②金銭出納簿!$C$4:$C$564),0),COLUMNS($A$5:A$5)),"")</f>
        <v/>
      </c>
      <c r="B279" s="125" t="str">
        <f t="array" ref="B279">IFERROR(INDEX(②金銭出納簿!$C$4:$M$564,MATCH(LARGE((②金銭出納簿!$G$4:$G$564=$A$1)*1/ROW(②金銭出納簿!$C$4:$C$564),ROWS($A$18:$A290)),1/ROW(②金銭出納簿!$C$4:$C$564),0),COLUMNS($A$5:B$5)),"")</f>
        <v/>
      </c>
      <c r="C279" s="12" t="str">
        <f t="array" ref="C279">IFERROR(INDEX(②金銭出納簿!$C$4:$M$564,MATCH(LARGE((②金銭出納簿!$G$4:$G$564=$A$1)*1/ROW(②金銭出納簿!$C$4:$C$564),ROWS($A$18:$A290)),1/ROW(②金銭出納簿!$C$4:$C$564),0),COLUMNS($A$5:C$5)),"")</f>
        <v/>
      </c>
      <c r="D279" s="12" t="str">
        <f t="array" ref="D279">IFERROR(INDEX(②金銭出納簿!$C$4:$M$564,MATCH(LARGE((②金銭出納簿!$G$4:$G$564=$A$1)*1/ROW(②金銭出納簿!$C$4:$C$564),ROWS($A$18:$A290)),1/ROW(②金銭出納簿!$C$4:$C$564),0),COLUMNS($A$5:D$5)),"")</f>
        <v/>
      </c>
      <c r="E279" s="12" t="str">
        <f t="array" ref="E279">IFERROR(INDEX(②金銭出納簿!$C$4:$M$564,MATCH(LARGE((②金銭出納簿!$G$4:$G$564=$A$1)*1/ROW(②金銭出納簿!$C$4:$C$564),ROWS($A$18:$A290)),1/ROW(②金銭出納簿!$C$4:$C$564),0),COLUMNS($A$5:E$5)),"")</f>
        <v/>
      </c>
      <c r="F279" s="134" t="str">
        <f t="array" ref="F279">IFERROR(INDEX(②金銭出納簿!$C$4:$M$564,MATCH(LARGE((②金銭出納簿!$G$4:$G$564=$A$1)*1/ROW(②金銭出納簿!$C$4:$C$564),ROWS($A$18:$A290)),1/ROW(②金銭出納簿!$C$4:$C$564),0),COLUMNS($A$5:F$5)),"")</f>
        <v/>
      </c>
      <c r="G279" s="134" t="str">
        <f t="array" ref="G279">IFERROR(INDEX(②金銭出納簿!$C$4:$M$564,MATCH(LARGE((②金銭出納簿!$G$4:$G$564=$A$1)*1/ROW(②金銭出納簿!$C$4:$C$564),ROWS($A$18:$A290)),1/ROW(②金銭出納簿!$C$4:$C$564),0),COLUMNS($A$5:G$5)),"")</f>
        <v/>
      </c>
      <c r="H279" s="15" t="str">
        <f t="array" ref="H279">IFERROR(INDEX(②金銭出納簿!$C$4:$M$564,MATCH(LARGE((②金銭出納簿!$G$4:$G$564=$A$1)*1/ROW(②金銭出納簿!$C$4:$C$564),ROWS($A$18:$A290)),1/ROW(②金銭出納簿!$C$4:$C$564),0),COLUMNS($A$5:H$5)),"")</f>
        <v/>
      </c>
      <c r="I279" s="17" t="str">
        <f t="array" ref="I279">IFERROR(INDEX(②金銭出納簿!$C$4:$M$564,MATCH(LARGE((②金銭出納簿!$G$4:$G$564=$A$1)*1/ROW(②金銭出納簿!$C$4:$C$564),ROWS($A$18:$A290)),1/ROW(②金銭出納簿!$C$4:$C$564),0),COLUMNS($A$5:I$5)),"")</f>
        <v/>
      </c>
      <c r="J279" s="16" t="str">
        <f t="array" ref="J279">IFERROR(INDEX(②金銭出納簿!$C$4:$M$564,MATCH(LARGE((②金銭出納簿!$G$4:$G$564=$A$1)*1/ROW(②金銭出納簿!$C$4:$C$564),ROWS($A$18:$A290)),1/ROW(②金銭出納簿!$C$4:$C$564),0),COLUMNS($A$5:J$5)),"")</f>
        <v/>
      </c>
      <c r="K279" s="17" t="str">
        <f t="shared" si="8"/>
        <v/>
      </c>
      <c r="L279" s="23" t="str">
        <f t="shared" si="9"/>
        <v/>
      </c>
    </row>
    <row r="280" spans="1:12" ht="20.25" customHeight="1" x14ac:dyDescent="0.15">
      <c r="A280" s="124" t="str">
        <f t="array" ref="A280">IFERROR(INDEX(②金銭出納簿!$C$4:$M$564,MATCH(LARGE((②金銭出納簿!$G$4:$G$564=$A$1)*1/ROW(②金銭出納簿!$C$4:$C$564),ROWS($A$18:$A291)),1/ROW(②金銭出納簿!$C$4:$C$564),0),COLUMNS($A$5:A$5)),"")</f>
        <v/>
      </c>
      <c r="B280" s="125" t="str">
        <f t="array" ref="B280">IFERROR(INDEX(②金銭出納簿!$C$4:$M$564,MATCH(LARGE((②金銭出納簿!$G$4:$G$564=$A$1)*1/ROW(②金銭出納簿!$C$4:$C$564),ROWS($A$18:$A291)),1/ROW(②金銭出納簿!$C$4:$C$564),0),COLUMNS($A$5:B$5)),"")</f>
        <v/>
      </c>
      <c r="C280" s="12" t="str">
        <f t="array" ref="C280">IFERROR(INDEX(②金銭出納簿!$C$4:$M$564,MATCH(LARGE((②金銭出納簿!$G$4:$G$564=$A$1)*1/ROW(②金銭出納簿!$C$4:$C$564),ROWS($A$18:$A291)),1/ROW(②金銭出納簿!$C$4:$C$564),0),COLUMNS($A$5:C$5)),"")</f>
        <v/>
      </c>
      <c r="D280" s="12" t="str">
        <f t="array" ref="D280">IFERROR(INDEX(②金銭出納簿!$C$4:$M$564,MATCH(LARGE((②金銭出納簿!$G$4:$G$564=$A$1)*1/ROW(②金銭出納簿!$C$4:$C$564),ROWS($A$18:$A291)),1/ROW(②金銭出納簿!$C$4:$C$564),0),COLUMNS($A$5:D$5)),"")</f>
        <v/>
      </c>
      <c r="E280" s="12" t="str">
        <f t="array" ref="E280">IFERROR(INDEX(②金銭出納簿!$C$4:$M$564,MATCH(LARGE((②金銭出納簿!$G$4:$G$564=$A$1)*1/ROW(②金銭出納簿!$C$4:$C$564),ROWS($A$18:$A291)),1/ROW(②金銭出納簿!$C$4:$C$564),0),COLUMNS($A$5:E$5)),"")</f>
        <v/>
      </c>
      <c r="F280" s="134" t="str">
        <f t="array" ref="F280">IFERROR(INDEX(②金銭出納簿!$C$4:$M$564,MATCH(LARGE((②金銭出納簿!$G$4:$G$564=$A$1)*1/ROW(②金銭出納簿!$C$4:$C$564),ROWS($A$18:$A291)),1/ROW(②金銭出納簿!$C$4:$C$564),0),COLUMNS($A$5:F$5)),"")</f>
        <v/>
      </c>
      <c r="G280" s="134" t="str">
        <f t="array" ref="G280">IFERROR(INDEX(②金銭出納簿!$C$4:$M$564,MATCH(LARGE((②金銭出納簿!$G$4:$G$564=$A$1)*1/ROW(②金銭出納簿!$C$4:$C$564),ROWS($A$18:$A291)),1/ROW(②金銭出納簿!$C$4:$C$564),0),COLUMNS($A$5:G$5)),"")</f>
        <v/>
      </c>
      <c r="H280" s="15" t="str">
        <f t="array" ref="H280">IFERROR(INDEX(②金銭出納簿!$C$4:$M$564,MATCH(LARGE((②金銭出納簿!$G$4:$G$564=$A$1)*1/ROW(②金銭出納簿!$C$4:$C$564),ROWS($A$18:$A291)),1/ROW(②金銭出納簿!$C$4:$C$564),0),COLUMNS($A$5:H$5)),"")</f>
        <v/>
      </c>
      <c r="I280" s="17" t="str">
        <f t="array" ref="I280">IFERROR(INDEX(②金銭出納簿!$C$4:$M$564,MATCH(LARGE((②金銭出納簿!$G$4:$G$564=$A$1)*1/ROW(②金銭出納簿!$C$4:$C$564),ROWS($A$18:$A291)),1/ROW(②金銭出納簿!$C$4:$C$564),0),COLUMNS($A$5:I$5)),"")</f>
        <v/>
      </c>
      <c r="J280" s="16" t="str">
        <f t="array" ref="J280">IFERROR(INDEX(②金銭出納簿!$C$4:$M$564,MATCH(LARGE((②金銭出納簿!$G$4:$G$564=$A$1)*1/ROW(②金銭出納簿!$C$4:$C$564),ROWS($A$18:$A291)),1/ROW(②金銭出納簿!$C$4:$C$564),0),COLUMNS($A$5:J$5)),"")</f>
        <v/>
      </c>
      <c r="K280" s="17" t="str">
        <f t="shared" si="8"/>
        <v/>
      </c>
      <c r="L280" s="23" t="str">
        <f t="shared" si="9"/>
        <v/>
      </c>
    </row>
    <row r="281" spans="1:12" ht="20.25" customHeight="1" x14ac:dyDescent="0.15">
      <c r="A281" s="124" t="str">
        <f t="array" ref="A281">IFERROR(INDEX(②金銭出納簿!$C$4:$M$564,MATCH(LARGE((②金銭出納簿!$G$4:$G$564=$A$1)*1/ROW(②金銭出納簿!$C$4:$C$564),ROWS($A$18:$A292)),1/ROW(②金銭出納簿!$C$4:$C$564),0),COLUMNS($A$5:A$5)),"")</f>
        <v/>
      </c>
      <c r="B281" s="125" t="str">
        <f t="array" ref="B281">IFERROR(INDEX(②金銭出納簿!$C$4:$M$564,MATCH(LARGE((②金銭出納簿!$G$4:$G$564=$A$1)*1/ROW(②金銭出納簿!$C$4:$C$564),ROWS($A$18:$A292)),1/ROW(②金銭出納簿!$C$4:$C$564),0),COLUMNS($A$5:B$5)),"")</f>
        <v/>
      </c>
      <c r="C281" s="12" t="str">
        <f t="array" ref="C281">IFERROR(INDEX(②金銭出納簿!$C$4:$M$564,MATCH(LARGE((②金銭出納簿!$G$4:$G$564=$A$1)*1/ROW(②金銭出納簿!$C$4:$C$564),ROWS($A$18:$A292)),1/ROW(②金銭出納簿!$C$4:$C$564),0),COLUMNS($A$5:C$5)),"")</f>
        <v/>
      </c>
      <c r="D281" s="12" t="str">
        <f t="array" ref="D281">IFERROR(INDEX(②金銭出納簿!$C$4:$M$564,MATCH(LARGE((②金銭出納簿!$G$4:$G$564=$A$1)*1/ROW(②金銭出納簿!$C$4:$C$564),ROWS($A$18:$A292)),1/ROW(②金銭出納簿!$C$4:$C$564),0),COLUMNS($A$5:D$5)),"")</f>
        <v/>
      </c>
      <c r="E281" s="12" t="str">
        <f t="array" ref="E281">IFERROR(INDEX(②金銭出納簿!$C$4:$M$564,MATCH(LARGE((②金銭出納簿!$G$4:$G$564=$A$1)*1/ROW(②金銭出納簿!$C$4:$C$564),ROWS($A$18:$A292)),1/ROW(②金銭出納簿!$C$4:$C$564),0),COLUMNS($A$5:E$5)),"")</f>
        <v/>
      </c>
      <c r="F281" s="134" t="str">
        <f t="array" ref="F281">IFERROR(INDEX(②金銭出納簿!$C$4:$M$564,MATCH(LARGE((②金銭出納簿!$G$4:$G$564=$A$1)*1/ROW(②金銭出納簿!$C$4:$C$564),ROWS($A$18:$A292)),1/ROW(②金銭出納簿!$C$4:$C$564),0),COLUMNS($A$5:F$5)),"")</f>
        <v/>
      </c>
      <c r="G281" s="134" t="str">
        <f t="array" ref="G281">IFERROR(INDEX(②金銭出納簿!$C$4:$M$564,MATCH(LARGE((②金銭出納簿!$G$4:$G$564=$A$1)*1/ROW(②金銭出納簿!$C$4:$C$564),ROWS($A$18:$A292)),1/ROW(②金銭出納簿!$C$4:$C$564),0),COLUMNS($A$5:G$5)),"")</f>
        <v/>
      </c>
      <c r="H281" s="15" t="str">
        <f t="array" ref="H281">IFERROR(INDEX(②金銭出納簿!$C$4:$M$564,MATCH(LARGE((②金銭出納簿!$G$4:$G$564=$A$1)*1/ROW(②金銭出納簿!$C$4:$C$564),ROWS($A$18:$A292)),1/ROW(②金銭出納簿!$C$4:$C$564),0),COLUMNS($A$5:H$5)),"")</f>
        <v/>
      </c>
      <c r="I281" s="17" t="str">
        <f t="array" ref="I281">IFERROR(INDEX(②金銭出納簿!$C$4:$M$564,MATCH(LARGE((②金銭出納簿!$G$4:$G$564=$A$1)*1/ROW(②金銭出納簿!$C$4:$C$564),ROWS($A$18:$A292)),1/ROW(②金銭出納簿!$C$4:$C$564),0),COLUMNS($A$5:I$5)),"")</f>
        <v/>
      </c>
      <c r="J281" s="16" t="str">
        <f t="array" ref="J281">IFERROR(INDEX(②金銭出納簿!$C$4:$M$564,MATCH(LARGE((②金銭出納簿!$G$4:$G$564=$A$1)*1/ROW(②金銭出納簿!$C$4:$C$564),ROWS($A$18:$A292)),1/ROW(②金銭出納簿!$C$4:$C$564),0),COLUMNS($A$5:J$5)),"")</f>
        <v/>
      </c>
      <c r="K281" s="17" t="str">
        <f t="shared" si="8"/>
        <v/>
      </c>
      <c r="L281" s="23" t="str">
        <f t="shared" si="9"/>
        <v/>
      </c>
    </row>
    <row r="282" spans="1:12" ht="20.25" customHeight="1" x14ac:dyDescent="0.15">
      <c r="A282" s="124" t="str">
        <f t="array" ref="A282">IFERROR(INDEX(②金銭出納簿!$C$4:$M$564,MATCH(LARGE((②金銭出納簿!$G$4:$G$564=$A$1)*1/ROW(②金銭出納簿!$C$4:$C$564),ROWS($A$18:$A293)),1/ROW(②金銭出納簿!$C$4:$C$564),0),COLUMNS($A$5:A$5)),"")</f>
        <v/>
      </c>
      <c r="B282" s="125" t="str">
        <f t="array" ref="B282">IFERROR(INDEX(②金銭出納簿!$C$4:$M$564,MATCH(LARGE((②金銭出納簿!$G$4:$G$564=$A$1)*1/ROW(②金銭出納簿!$C$4:$C$564),ROWS($A$18:$A293)),1/ROW(②金銭出納簿!$C$4:$C$564),0),COLUMNS($A$5:B$5)),"")</f>
        <v/>
      </c>
      <c r="C282" s="12" t="str">
        <f t="array" ref="C282">IFERROR(INDEX(②金銭出納簿!$C$4:$M$564,MATCH(LARGE((②金銭出納簿!$G$4:$G$564=$A$1)*1/ROW(②金銭出納簿!$C$4:$C$564),ROWS($A$18:$A293)),1/ROW(②金銭出納簿!$C$4:$C$564),0),COLUMNS($A$5:C$5)),"")</f>
        <v/>
      </c>
      <c r="D282" s="12" t="str">
        <f t="array" ref="D282">IFERROR(INDEX(②金銭出納簿!$C$4:$M$564,MATCH(LARGE((②金銭出納簿!$G$4:$G$564=$A$1)*1/ROW(②金銭出納簿!$C$4:$C$564),ROWS($A$18:$A293)),1/ROW(②金銭出納簿!$C$4:$C$564),0),COLUMNS($A$5:D$5)),"")</f>
        <v/>
      </c>
      <c r="E282" s="12" t="str">
        <f t="array" ref="E282">IFERROR(INDEX(②金銭出納簿!$C$4:$M$564,MATCH(LARGE((②金銭出納簿!$G$4:$G$564=$A$1)*1/ROW(②金銭出納簿!$C$4:$C$564),ROWS($A$18:$A293)),1/ROW(②金銭出納簿!$C$4:$C$564),0),COLUMNS($A$5:E$5)),"")</f>
        <v/>
      </c>
      <c r="F282" s="134" t="str">
        <f t="array" ref="F282">IFERROR(INDEX(②金銭出納簿!$C$4:$M$564,MATCH(LARGE((②金銭出納簿!$G$4:$G$564=$A$1)*1/ROW(②金銭出納簿!$C$4:$C$564),ROWS($A$18:$A293)),1/ROW(②金銭出納簿!$C$4:$C$564),0),COLUMNS($A$5:F$5)),"")</f>
        <v/>
      </c>
      <c r="G282" s="134" t="str">
        <f t="array" ref="G282">IFERROR(INDEX(②金銭出納簿!$C$4:$M$564,MATCH(LARGE((②金銭出納簿!$G$4:$G$564=$A$1)*1/ROW(②金銭出納簿!$C$4:$C$564),ROWS($A$18:$A293)),1/ROW(②金銭出納簿!$C$4:$C$564),0),COLUMNS($A$5:G$5)),"")</f>
        <v/>
      </c>
      <c r="H282" s="15" t="str">
        <f t="array" ref="H282">IFERROR(INDEX(②金銭出納簿!$C$4:$M$564,MATCH(LARGE((②金銭出納簿!$G$4:$G$564=$A$1)*1/ROW(②金銭出納簿!$C$4:$C$564),ROWS($A$18:$A293)),1/ROW(②金銭出納簿!$C$4:$C$564),0),COLUMNS($A$5:H$5)),"")</f>
        <v/>
      </c>
      <c r="I282" s="17" t="str">
        <f t="array" ref="I282">IFERROR(INDEX(②金銭出納簿!$C$4:$M$564,MATCH(LARGE((②金銭出納簿!$G$4:$G$564=$A$1)*1/ROW(②金銭出納簿!$C$4:$C$564),ROWS($A$18:$A293)),1/ROW(②金銭出納簿!$C$4:$C$564),0),COLUMNS($A$5:I$5)),"")</f>
        <v/>
      </c>
      <c r="J282" s="16" t="str">
        <f t="array" ref="J282">IFERROR(INDEX(②金銭出納簿!$C$4:$M$564,MATCH(LARGE((②金銭出納簿!$G$4:$G$564=$A$1)*1/ROW(②金銭出納簿!$C$4:$C$564),ROWS($A$18:$A293)),1/ROW(②金銭出納簿!$C$4:$C$564),0),COLUMNS($A$5:J$5)),"")</f>
        <v/>
      </c>
      <c r="K282" s="17" t="str">
        <f t="shared" si="8"/>
        <v/>
      </c>
      <c r="L282" s="23" t="str">
        <f t="shared" si="9"/>
        <v/>
      </c>
    </row>
    <row r="283" spans="1:12" ht="20.25" customHeight="1" x14ac:dyDescent="0.15">
      <c r="A283" s="124" t="str">
        <f t="array" ref="A283">IFERROR(INDEX(②金銭出納簿!$C$4:$M$564,MATCH(LARGE((②金銭出納簿!$G$4:$G$564=$A$1)*1/ROW(②金銭出納簿!$C$4:$C$564),ROWS($A$18:$A294)),1/ROW(②金銭出納簿!$C$4:$C$564),0),COLUMNS($A$5:A$5)),"")</f>
        <v/>
      </c>
      <c r="B283" s="125" t="str">
        <f t="array" ref="B283">IFERROR(INDEX(②金銭出納簿!$C$4:$M$564,MATCH(LARGE((②金銭出納簿!$G$4:$G$564=$A$1)*1/ROW(②金銭出納簿!$C$4:$C$564),ROWS($A$18:$A294)),1/ROW(②金銭出納簿!$C$4:$C$564),0),COLUMNS($A$5:B$5)),"")</f>
        <v/>
      </c>
      <c r="C283" s="12" t="str">
        <f t="array" ref="C283">IFERROR(INDEX(②金銭出納簿!$C$4:$M$564,MATCH(LARGE((②金銭出納簿!$G$4:$G$564=$A$1)*1/ROW(②金銭出納簿!$C$4:$C$564),ROWS($A$18:$A294)),1/ROW(②金銭出納簿!$C$4:$C$564),0),COLUMNS($A$5:C$5)),"")</f>
        <v/>
      </c>
      <c r="D283" s="12" t="str">
        <f t="array" ref="D283">IFERROR(INDEX(②金銭出納簿!$C$4:$M$564,MATCH(LARGE((②金銭出納簿!$G$4:$G$564=$A$1)*1/ROW(②金銭出納簿!$C$4:$C$564),ROWS($A$18:$A294)),1/ROW(②金銭出納簿!$C$4:$C$564),0),COLUMNS($A$5:D$5)),"")</f>
        <v/>
      </c>
      <c r="E283" s="12" t="str">
        <f t="array" ref="E283">IFERROR(INDEX(②金銭出納簿!$C$4:$M$564,MATCH(LARGE((②金銭出納簿!$G$4:$G$564=$A$1)*1/ROW(②金銭出納簿!$C$4:$C$564),ROWS($A$18:$A294)),1/ROW(②金銭出納簿!$C$4:$C$564),0),COLUMNS($A$5:E$5)),"")</f>
        <v/>
      </c>
      <c r="F283" s="134" t="str">
        <f t="array" ref="F283">IFERROR(INDEX(②金銭出納簿!$C$4:$M$564,MATCH(LARGE((②金銭出納簿!$G$4:$G$564=$A$1)*1/ROW(②金銭出納簿!$C$4:$C$564),ROWS($A$18:$A294)),1/ROW(②金銭出納簿!$C$4:$C$564),0),COLUMNS($A$5:F$5)),"")</f>
        <v/>
      </c>
      <c r="G283" s="134" t="str">
        <f t="array" ref="G283">IFERROR(INDEX(②金銭出納簿!$C$4:$M$564,MATCH(LARGE((②金銭出納簿!$G$4:$G$564=$A$1)*1/ROW(②金銭出納簿!$C$4:$C$564),ROWS($A$18:$A294)),1/ROW(②金銭出納簿!$C$4:$C$564),0),COLUMNS($A$5:G$5)),"")</f>
        <v/>
      </c>
      <c r="H283" s="15" t="str">
        <f t="array" ref="H283">IFERROR(INDEX(②金銭出納簿!$C$4:$M$564,MATCH(LARGE((②金銭出納簿!$G$4:$G$564=$A$1)*1/ROW(②金銭出納簿!$C$4:$C$564),ROWS($A$18:$A294)),1/ROW(②金銭出納簿!$C$4:$C$564),0),COLUMNS($A$5:H$5)),"")</f>
        <v/>
      </c>
      <c r="I283" s="17" t="str">
        <f t="array" ref="I283">IFERROR(INDEX(②金銭出納簿!$C$4:$M$564,MATCH(LARGE((②金銭出納簿!$G$4:$G$564=$A$1)*1/ROW(②金銭出納簿!$C$4:$C$564),ROWS($A$18:$A294)),1/ROW(②金銭出納簿!$C$4:$C$564),0),COLUMNS($A$5:I$5)),"")</f>
        <v/>
      </c>
      <c r="J283" s="16" t="str">
        <f t="array" ref="J283">IFERROR(INDEX(②金銭出納簿!$C$4:$M$564,MATCH(LARGE((②金銭出納簿!$G$4:$G$564=$A$1)*1/ROW(②金銭出納簿!$C$4:$C$564),ROWS($A$18:$A294)),1/ROW(②金銭出納簿!$C$4:$C$564),0),COLUMNS($A$5:J$5)),"")</f>
        <v/>
      </c>
      <c r="K283" s="17" t="str">
        <f t="shared" si="8"/>
        <v/>
      </c>
      <c r="L283" s="23" t="str">
        <f t="shared" si="9"/>
        <v/>
      </c>
    </row>
    <row r="284" spans="1:12" ht="20.25" customHeight="1" x14ac:dyDescent="0.15">
      <c r="A284" s="124" t="str">
        <f t="array" ref="A284">IFERROR(INDEX(②金銭出納簿!$C$4:$M$564,MATCH(LARGE((②金銭出納簿!$G$4:$G$564=$A$1)*1/ROW(②金銭出納簿!$C$4:$C$564),ROWS($A$18:$A295)),1/ROW(②金銭出納簿!$C$4:$C$564),0),COLUMNS($A$5:A$5)),"")</f>
        <v/>
      </c>
      <c r="B284" s="125" t="str">
        <f t="array" ref="B284">IFERROR(INDEX(②金銭出納簿!$C$4:$M$564,MATCH(LARGE((②金銭出納簿!$G$4:$G$564=$A$1)*1/ROW(②金銭出納簿!$C$4:$C$564),ROWS($A$18:$A295)),1/ROW(②金銭出納簿!$C$4:$C$564),0),COLUMNS($A$5:B$5)),"")</f>
        <v/>
      </c>
      <c r="C284" s="12" t="str">
        <f t="array" ref="C284">IFERROR(INDEX(②金銭出納簿!$C$4:$M$564,MATCH(LARGE((②金銭出納簿!$G$4:$G$564=$A$1)*1/ROW(②金銭出納簿!$C$4:$C$564),ROWS($A$18:$A295)),1/ROW(②金銭出納簿!$C$4:$C$564),0),COLUMNS($A$5:C$5)),"")</f>
        <v/>
      </c>
      <c r="D284" s="12" t="str">
        <f t="array" ref="D284">IFERROR(INDEX(②金銭出納簿!$C$4:$M$564,MATCH(LARGE((②金銭出納簿!$G$4:$G$564=$A$1)*1/ROW(②金銭出納簿!$C$4:$C$564),ROWS($A$18:$A295)),1/ROW(②金銭出納簿!$C$4:$C$564),0),COLUMNS($A$5:D$5)),"")</f>
        <v/>
      </c>
      <c r="E284" s="12" t="str">
        <f t="array" ref="E284">IFERROR(INDEX(②金銭出納簿!$C$4:$M$564,MATCH(LARGE((②金銭出納簿!$G$4:$G$564=$A$1)*1/ROW(②金銭出納簿!$C$4:$C$564),ROWS($A$18:$A295)),1/ROW(②金銭出納簿!$C$4:$C$564),0),COLUMNS($A$5:E$5)),"")</f>
        <v/>
      </c>
      <c r="F284" s="134" t="str">
        <f t="array" ref="F284">IFERROR(INDEX(②金銭出納簿!$C$4:$M$564,MATCH(LARGE((②金銭出納簿!$G$4:$G$564=$A$1)*1/ROW(②金銭出納簿!$C$4:$C$564),ROWS($A$18:$A295)),1/ROW(②金銭出納簿!$C$4:$C$564),0),COLUMNS($A$5:F$5)),"")</f>
        <v/>
      </c>
      <c r="G284" s="134" t="str">
        <f t="array" ref="G284">IFERROR(INDEX(②金銭出納簿!$C$4:$M$564,MATCH(LARGE((②金銭出納簿!$G$4:$G$564=$A$1)*1/ROW(②金銭出納簿!$C$4:$C$564),ROWS($A$18:$A295)),1/ROW(②金銭出納簿!$C$4:$C$564),0),COLUMNS($A$5:G$5)),"")</f>
        <v/>
      </c>
      <c r="H284" s="15" t="str">
        <f t="array" ref="H284">IFERROR(INDEX(②金銭出納簿!$C$4:$M$564,MATCH(LARGE((②金銭出納簿!$G$4:$G$564=$A$1)*1/ROW(②金銭出納簿!$C$4:$C$564),ROWS($A$18:$A295)),1/ROW(②金銭出納簿!$C$4:$C$564),0),COLUMNS($A$5:H$5)),"")</f>
        <v/>
      </c>
      <c r="I284" s="17" t="str">
        <f t="array" ref="I284">IFERROR(INDEX(②金銭出納簿!$C$4:$M$564,MATCH(LARGE((②金銭出納簿!$G$4:$G$564=$A$1)*1/ROW(②金銭出納簿!$C$4:$C$564),ROWS($A$18:$A295)),1/ROW(②金銭出納簿!$C$4:$C$564),0),COLUMNS($A$5:I$5)),"")</f>
        <v/>
      </c>
      <c r="J284" s="16" t="str">
        <f t="array" ref="J284">IFERROR(INDEX(②金銭出納簿!$C$4:$M$564,MATCH(LARGE((②金銭出納簿!$G$4:$G$564=$A$1)*1/ROW(②金銭出納簿!$C$4:$C$564),ROWS($A$18:$A295)),1/ROW(②金銭出納簿!$C$4:$C$564),0),COLUMNS($A$5:J$5)),"")</f>
        <v/>
      </c>
      <c r="K284" s="17" t="str">
        <f t="shared" si="8"/>
        <v/>
      </c>
      <c r="L284" s="23" t="str">
        <f t="shared" si="9"/>
        <v/>
      </c>
    </row>
    <row r="285" spans="1:12" ht="20.25" customHeight="1" x14ac:dyDescent="0.15">
      <c r="A285" s="124" t="str">
        <f t="array" ref="A285">IFERROR(INDEX(②金銭出納簿!$C$4:$M$564,MATCH(LARGE((②金銭出納簿!$G$4:$G$564=$A$1)*1/ROW(②金銭出納簿!$C$4:$C$564),ROWS($A$18:$A296)),1/ROW(②金銭出納簿!$C$4:$C$564),0),COLUMNS($A$5:A$5)),"")</f>
        <v/>
      </c>
      <c r="B285" s="125" t="str">
        <f t="array" ref="B285">IFERROR(INDEX(②金銭出納簿!$C$4:$M$564,MATCH(LARGE((②金銭出納簿!$G$4:$G$564=$A$1)*1/ROW(②金銭出納簿!$C$4:$C$564),ROWS($A$18:$A296)),1/ROW(②金銭出納簿!$C$4:$C$564),0),COLUMNS($A$5:B$5)),"")</f>
        <v/>
      </c>
      <c r="C285" s="12" t="str">
        <f t="array" ref="C285">IFERROR(INDEX(②金銭出納簿!$C$4:$M$564,MATCH(LARGE((②金銭出納簿!$G$4:$G$564=$A$1)*1/ROW(②金銭出納簿!$C$4:$C$564),ROWS($A$18:$A296)),1/ROW(②金銭出納簿!$C$4:$C$564),0),COLUMNS($A$5:C$5)),"")</f>
        <v/>
      </c>
      <c r="D285" s="12" t="str">
        <f t="array" ref="D285">IFERROR(INDEX(②金銭出納簿!$C$4:$M$564,MATCH(LARGE((②金銭出納簿!$G$4:$G$564=$A$1)*1/ROW(②金銭出納簿!$C$4:$C$564),ROWS($A$18:$A296)),1/ROW(②金銭出納簿!$C$4:$C$564),0),COLUMNS($A$5:D$5)),"")</f>
        <v/>
      </c>
      <c r="E285" s="12" t="str">
        <f t="array" ref="E285">IFERROR(INDEX(②金銭出納簿!$C$4:$M$564,MATCH(LARGE((②金銭出納簿!$G$4:$G$564=$A$1)*1/ROW(②金銭出納簿!$C$4:$C$564),ROWS($A$18:$A296)),1/ROW(②金銭出納簿!$C$4:$C$564),0),COLUMNS($A$5:E$5)),"")</f>
        <v/>
      </c>
      <c r="F285" s="134" t="str">
        <f t="array" ref="F285">IFERROR(INDEX(②金銭出納簿!$C$4:$M$564,MATCH(LARGE((②金銭出納簿!$G$4:$G$564=$A$1)*1/ROW(②金銭出納簿!$C$4:$C$564),ROWS($A$18:$A296)),1/ROW(②金銭出納簿!$C$4:$C$564),0),COLUMNS($A$5:F$5)),"")</f>
        <v/>
      </c>
      <c r="G285" s="134" t="str">
        <f t="array" ref="G285">IFERROR(INDEX(②金銭出納簿!$C$4:$M$564,MATCH(LARGE((②金銭出納簿!$G$4:$G$564=$A$1)*1/ROW(②金銭出納簿!$C$4:$C$564),ROWS($A$18:$A296)),1/ROW(②金銭出納簿!$C$4:$C$564),0),COLUMNS($A$5:G$5)),"")</f>
        <v/>
      </c>
      <c r="H285" s="15" t="str">
        <f t="array" ref="H285">IFERROR(INDEX(②金銭出納簿!$C$4:$M$564,MATCH(LARGE((②金銭出納簿!$G$4:$G$564=$A$1)*1/ROW(②金銭出納簿!$C$4:$C$564),ROWS($A$18:$A296)),1/ROW(②金銭出納簿!$C$4:$C$564),0),COLUMNS($A$5:H$5)),"")</f>
        <v/>
      </c>
      <c r="I285" s="17" t="str">
        <f t="array" ref="I285">IFERROR(INDEX(②金銭出納簿!$C$4:$M$564,MATCH(LARGE((②金銭出納簿!$G$4:$G$564=$A$1)*1/ROW(②金銭出納簿!$C$4:$C$564),ROWS($A$18:$A296)),1/ROW(②金銭出納簿!$C$4:$C$564),0),COLUMNS($A$5:I$5)),"")</f>
        <v/>
      </c>
      <c r="J285" s="16" t="str">
        <f t="array" ref="J285">IFERROR(INDEX(②金銭出納簿!$C$4:$M$564,MATCH(LARGE((②金銭出納簿!$G$4:$G$564=$A$1)*1/ROW(②金銭出納簿!$C$4:$C$564),ROWS($A$18:$A296)),1/ROW(②金銭出納簿!$C$4:$C$564),0),COLUMNS($A$5:J$5)),"")</f>
        <v/>
      </c>
      <c r="K285" s="17" t="str">
        <f t="shared" si="8"/>
        <v/>
      </c>
      <c r="L285" s="23" t="str">
        <f t="shared" si="9"/>
        <v/>
      </c>
    </row>
    <row r="286" spans="1:12" ht="20.25" customHeight="1" x14ac:dyDescent="0.15">
      <c r="A286" s="124" t="str">
        <f t="array" ref="A286">IFERROR(INDEX(②金銭出納簿!$C$4:$M$564,MATCH(LARGE((②金銭出納簿!$G$4:$G$564=$A$1)*1/ROW(②金銭出納簿!$C$4:$C$564),ROWS($A$18:$A297)),1/ROW(②金銭出納簿!$C$4:$C$564),0),COLUMNS($A$5:A$5)),"")</f>
        <v/>
      </c>
      <c r="B286" s="125" t="str">
        <f t="array" ref="B286">IFERROR(INDEX(②金銭出納簿!$C$4:$M$564,MATCH(LARGE((②金銭出納簿!$G$4:$G$564=$A$1)*1/ROW(②金銭出納簿!$C$4:$C$564),ROWS($A$18:$A297)),1/ROW(②金銭出納簿!$C$4:$C$564),0),COLUMNS($A$5:B$5)),"")</f>
        <v/>
      </c>
      <c r="C286" s="12" t="str">
        <f t="array" ref="C286">IFERROR(INDEX(②金銭出納簿!$C$4:$M$564,MATCH(LARGE((②金銭出納簿!$G$4:$G$564=$A$1)*1/ROW(②金銭出納簿!$C$4:$C$564),ROWS($A$18:$A297)),1/ROW(②金銭出納簿!$C$4:$C$564),0),COLUMNS($A$5:C$5)),"")</f>
        <v/>
      </c>
      <c r="D286" s="12" t="str">
        <f t="array" ref="D286">IFERROR(INDEX(②金銭出納簿!$C$4:$M$564,MATCH(LARGE((②金銭出納簿!$G$4:$G$564=$A$1)*1/ROW(②金銭出納簿!$C$4:$C$564),ROWS($A$18:$A297)),1/ROW(②金銭出納簿!$C$4:$C$564),0),COLUMNS($A$5:D$5)),"")</f>
        <v/>
      </c>
      <c r="E286" s="12" t="str">
        <f t="array" ref="E286">IFERROR(INDEX(②金銭出納簿!$C$4:$M$564,MATCH(LARGE((②金銭出納簿!$G$4:$G$564=$A$1)*1/ROW(②金銭出納簿!$C$4:$C$564),ROWS($A$18:$A297)),1/ROW(②金銭出納簿!$C$4:$C$564),0),COLUMNS($A$5:E$5)),"")</f>
        <v/>
      </c>
      <c r="F286" s="134" t="str">
        <f t="array" ref="F286">IFERROR(INDEX(②金銭出納簿!$C$4:$M$564,MATCH(LARGE((②金銭出納簿!$G$4:$G$564=$A$1)*1/ROW(②金銭出納簿!$C$4:$C$564),ROWS($A$18:$A297)),1/ROW(②金銭出納簿!$C$4:$C$564),0),COLUMNS($A$5:F$5)),"")</f>
        <v/>
      </c>
      <c r="G286" s="134" t="str">
        <f t="array" ref="G286">IFERROR(INDEX(②金銭出納簿!$C$4:$M$564,MATCH(LARGE((②金銭出納簿!$G$4:$G$564=$A$1)*1/ROW(②金銭出納簿!$C$4:$C$564),ROWS($A$18:$A297)),1/ROW(②金銭出納簿!$C$4:$C$564),0),COLUMNS($A$5:G$5)),"")</f>
        <v/>
      </c>
      <c r="H286" s="15" t="str">
        <f t="array" ref="H286">IFERROR(INDEX(②金銭出納簿!$C$4:$M$564,MATCH(LARGE((②金銭出納簿!$G$4:$G$564=$A$1)*1/ROW(②金銭出納簿!$C$4:$C$564),ROWS($A$18:$A297)),1/ROW(②金銭出納簿!$C$4:$C$564),0),COLUMNS($A$5:H$5)),"")</f>
        <v/>
      </c>
      <c r="I286" s="17" t="str">
        <f t="array" ref="I286">IFERROR(INDEX(②金銭出納簿!$C$4:$M$564,MATCH(LARGE((②金銭出納簿!$G$4:$G$564=$A$1)*1/ROW(②金銭出納簿!$C$4:$C$564),ROWS($A$18:$A297)),1/ROW(②金銭出納簿!$C$4:$C$564),0),COLUMNS($A$5:I$5)),"")</f>
        <v/>
      </c>
      <c r="J286" s="16" t="str">
        <f t="array" ref="J286">IFERROR(INDEX(②金銭出納簿!$C$4:$M$564,MATCH(LARGE((②金銭出納簿!$G$4:$G$564=$A$1)*1/ROW(②金銭出納簿!$C$4:$C$564),ROWS($A$18:$A297)),1/ROW(②金銭出納簿!$C$4:$C$564),0),COLUMNS($A$5:J$5)),"")</f>
        <v/>
      </c>
      <c r="K286" s="17" t="str">
        <f t="shared" si="8"/>
        <v/>
      </c>
      <c r="L286" s="23" t="str">
        <f t="shared" si="9"/>
        <v/>
      </c>
    </row>
    <row r="287" spans="1:12" ht="20.25" customHeight="1" x14ac:dyDescent="0.15">
      <c r="A287" s="124" t="str">
        <f t="array" ref="A287">IFERROR(INDEX(②金銭出納簿!$C$4:$M$564,MATCH(LARGE((②金銭出納簿!$G$4:$G$564=$A$1)*1/ROW(②金銭出納簿!$C$4:$C$564),ROWS($A$18:$A298)),1/ROW(②金銭出納簿!$C$4:$C$564),0),COLUMNS($A$5:A$5)),"")</f>
        <v/>
      </c>
      <c r="B287" s="125" t="str">
        <f t="array" ref="B287">IFERROR(INDEX(②金銭出納簿!$C$4:$M$564,MATCH(LARGE((②金銭出納簿!$G$4:$G$564=$A$1)*1/ROW(②金銭出納簿!$C$4:$C$564),ROWS($A$18:$A298)),1/ROW(②金銭出納簿!$C$4:$C$564),0),COLUMNS($A$5:B$5)),"")</f>
        <v/>
      </c>
      <c r="C287" s="12" t="str">
        <f t="array" ref="C287">IFERROR(INDEX(②金銭出納簿!$C$4:$M$564,MATCH(LARGE((②金銭出納簿!$G$4:$G$564=$A$1)*1/ROW(②金銭出納簿!$C$4:$C$564),ROWS($A$18:$A298)),1/ROW(②金銭出納簿!$C$4:$C$564),0),COLUMNS($A$5:C$5)),"")</f>
        <v/>
      </c>
      <c r="D287" s="12" t="str">
        <f t="array" ref="D287">IFERROR(INDEX(②金銭出納簿!$C$4:$M$564,MATCH(LARGE((②金銭出納簿!$G$4:$G$564=$A$1)*1/ROW(②金銭出納簿!$C$4:$C$564),ROWS($A$18:$A298)),1/ROW(②金銭出納簿!$C$4:$C$564),0),COLUMNS($A$5:D$5)),"")</f>
        <v/>
      </c>
      <c r="E287" s="12" t="str">
        <f t="array" ref="E287">IFERROR(INDEX(②金銭出納簿!$C$4:$M$564,MATCH(LARGE((②金銭出納簿!$G$4:$G$564=$A$1)*1/ROW(②金銭出納簿!$C$4:$C$564),ROWS($A$18:$A298)),1/ROW(②金銭出納簿!$C$4:$C$564),0),COLUMNS($A$5:E$5)),"")</f>
        <v/>
      </c>
      <c r="F287" s="134" t="str">
        <f t="array" ref="F287">IFERROR(INDEX(②金銭出納簿!$C$4:$M$564,MATCH(LARGE((②金銭出納簿!$G$4:$G$564=$A$1)*1/ROW(②金銭出納簿!$C$4:$C$564),ROWS($A$18:$A298)),1/ROW(②金銭出納簿!$C$4:$C$564),0),COLUMNS($A$5:F$5)),"")</f>
        <v/>
      </c>
      <c r="G287" s="134" t="str">
        <f t="array" ref="G287">IFERROR(INDEX(②金銭出納簿!$C$4:$M$564,MATCH(LARGE((②金銭出納簿!$G$4:$G$564=$A$1)*1/ROW(②金銭出納簿!$C$4:$C$564),ROWS($A$18:$A298)),1/ROW(②金銭出納簿!$C$4:$C$564),0),COLUMNS($A$5:G$5)),"")</f>
        <v/>
      </c>
      <c r="H287" s="15" t="str">
        <f t="array" ref="H287">IFERROR(INDEX(②金銭出納簿!$C$4:$M$564,MATCH(LARGE((②金銭出納簿!$G$4:$G$564=$A$1)*1/ROW(②金銭出納簿!$C$4:$C$564),ROWS($A$18:$A298)),1/ROW(②金銭出納簿!$C$4:$C$564),0),COLUMNS($A$5:H$5)),"")</f>
        <v/>
      </c>
      <c r="I287" s="17" t="str">
        <f t="array" ref="I287">IFERROR(INDEX(②金銭出納簿!$C$4:$M$564,MATCH(LARGE((②金銭出納簿!$G$4:$G$564=$A$1)*1/ROW(②金銭出納簿!$C$4:$C$564),ROWS($A$18:$A298)),1/ROW(②金銭出納簿!$C$4:$C$564),0),COLUMNS($A$5:I$5)),"")</f>
        <v/>
      </c>
      <c r="J287" s="16" t="str">
        <f t="array" ref="J287">IFERROR(INDEX(②金銭出納簿!$C$4:$M$564,MATCH(LARGE((②金銭出納簿!$G$4:$G$564=$A$1)*1/ROW(②金銭出納簿!$C$4:$C$564),ROWS($A$18:$A298)),1/ROW(②金銭出納簿!$C$4:$C$564),0),COLUMNS($A$5:J$5)),"")</f>
        <v/>
      </c>
      <c r="K287" s="17" t="str">
        <f t="shared" si="8"/>
        <v/>
      </c>
      <c r="L287" s="23" t="str">
        <f t="shared" si="9"/>
        <v/>
      </c>
    </row>
    <row r="288" spans="1:12" ht="20.25" customHeight="1" x14ac:dyDescent="0.15">
      <c r="A288" s="124" t="str">
        <f t="array" ref="A288">IFERROR(INDEX(②金銭出納簿!$C$4:$M$564,MATCH(LARGE((②金銭出納簿!$G$4:$G$564=$A$1)*1/ROW(②金銭出納簿!$C$4:$C$564),ROWS($A$18:$A299)),1/ROW(②金銭出納簿!$C$4:$C$564),0),COLUMNS($A$5:A$5)),"")</f>
        <v/>
      </c>
      <c r="B288" s="125" t="str">
        <f t="array" ref="B288">IFERROR(INDEX(②金銭出納簿!$C$4:$M$564,MATCH(LARGE((②金銭出納簿!$G$4:$G$564=$A$1)*1/ROW(②金銭出納簿!$C$4:$C$564),ROWS($A$18:$A299)),1/ROW(②金銭出納簿!$C$4:$C$564),0),COLUMNS($A$5:B$5)),"")</f>
        <v/>
      </c>
      <c r="C288" s="12" t="str">
        <f t="array" ref="C288">IFERROR(INDEX(②金銭出納簿!$C$4:$M$564,MATCH(LARGE((②金銭出納簿!$G$4:$G$564=$A$1)*1/ROW(②金銭出納簿!$C$4:$C$564),ROWS($A$18:$A299)),1/ROW(②金銭出納簿!$C$4:$C$564),0),COLUMNS($A$5:C$5)),"")</f>
        <v/>
      </c>
      <c r="D288" s="12" t="str">
        <f t="array" ref="D288">IFERROR(INDEX(②金銭出納簿!$C$4:$M$564,MATCH(LARGE((②金銭出納簿!$G$4:$G$564=$A$1)*1/ROW(②金銭出納簿!$C$4:$C$564),ROWS($A$18:$A299)),1/ROW(②金銭出納簿!$C$4:$C$564),0),COLUMNS($A$5:D$5)),"")</f>
        <v/>
      </c>
      <c r="E288" s="12" t="str">
        <f t="array" ref="E288">IFERROR(INDEX(②金銭出納簿!$C$4:$M$564,MATCH(LARGE((②金銭出納簿!$G$4:$G$564=$A$1)*1/ROW(②金銭出納簿!$C$4:$C$564),ROWS($A$18:$A299)),1/ROW(②金銭出納簿!$C$4:$C$564),0),COLUMNS($A$5:E$5)),"")</f>
        <v/>
      </c>
      <c r="F288" s="134" t="str">
        <f t="array" ref="F288">IFERROR(INDEX(②金銭出納簿!$C$4:$M$564,MATCH(LARGE((②金銭出納簿!$G$4:$G$564=$A$1)*1/ROW(②金銭出納簿!$C$4:$C$564),ROWS($A$18:$A299)),1/ROW(②金銭出納簿!$C$4:$C$564),0),COLUMNS($A$5:F$5)),"")</f>
        <v/>
      </c>
      <c r="G288" s="134" t="str">
        <f t="array" ref="G288">IFERROR(INDEX(②金銭出納簿!$C$4:$M$564,MATCH(LARGE((②金銭出納簿!$G$4:$G$564=$A$1)*1/ROW(②金銭出納簿!$C$4:$C$564),ROWS($A$18:$A299)),1/ROW(②金銭出納簿!$C$4:$C$564),0),COLUMNS($A$5:G$5)),"")</f>
        <v/>
      </c>
      <c r="H288" s="15" t="str">
        <f t="array" ref="H288">IFERROR(INDEX(②金銭出納簿!$C$4:$M$564,MATCH(LARGE((②金銭出納簿!$G$4:$G$564=$A$1)*1/ROW(②金銭出納簿!$C$4:$C$564),ROWS($A$18:$A299)),1/ROW(②金銭出納簿!$C$4:$C$564),0),COLUMNS($A$5:H$5)),"")</f>
        <v/>
      </c>
      <c r="I288" s="17" t="str">
        <f t="array" ref="I288">IFERROR(INDEX(②金銭出納簿!$C$4:$M$564,MATCH(LARGE((②金銭出納簿!$G$4:$G$564=$A$1)*1/ROW(②金銭出納簿!$C$4:$C$564),ROWS($A$18:$A299)),1/ROW(②金銭出納簿!$C$4:$C$564),0),COLUMNS($A$5:I$5)),"")</f>
        <v/>
      </c>
      <c r="J288" s="16" t="str">
        <f t="array" ref="J288">IFERROR(INDEX(②金銭出納簿!$C$4:$M$564,MATCH(LARGE((②金銭出納簿!$G$4:$G$564=$A$1)*1/ROW(②金銭出納簿!$C$4:$C$564),ROWS($A$18:$A299)),1/ROW(②金銭出納簿!$C$4:$C$564),0),COLUMNS($A$5:J$5)),"")</f>
        <v/>
      </c>
      <c r="K288" s="17" t="str">
        <f t="shared" si="8"/>
        <v/>
      </c>
      <c r="L288" s="23" t="str">
        <f t="shared" si="9"/>
        <v/>
      </c>
    </row>
    <row r="289" spans="1:12" ht="20.25" customHeight="1" x14ac:dyDescent="0.15">
      <c r="A289" s="124" t="str">
        <f t="array" ref="A289">IFERROR(INDEX(②金銭出納簿!$C$4:$M$564,MATCH(LARGE((②金銭出納簿!$G$4:$G$564=$A$1)*1/ROW(②金銭出納簿!$C$4:$C$564),ROWS($A$18:$A300)),1/ROW(②金銭出納簿!$C$4:$C$564),0),COLUMNS($A$5:A$5)),"")</f>
        <v/>
      </c>
      <c r="B289" s="125" t="str">
        <f t="array" ref="B289">IFERROR(INDEX(②金銭出納簿!$C$4:$M$564,MATCH(LARGE((②金銭出納簿!$G$4:$G$564=$A$1)*1/ROW(②金銭出納簿!$C$4:$C$564),ROWS($A$18:$A300)),1/ROW(②金銭出納簿!$C$4:$C$564),0),COLUMNS($A$5:B$5)),"")</f>
        <v/>
      </c>
      <c r="C289" s="12" t="str">
        <f t="array" ref="C289">IFERROR(INDEX(②金銭出納簿!$C$4:$M$564,MATCH(LARGE((②金銭出納簿!$G$4:$G$564=$A$1)*1/ROW(②金銭出納簿!$C$4:$C$564),ROWS($A$18:$A300)),1/ROW(②金銭出納簿!$C$4:$C$564),0),COLUMNS($A$5:C$5)),"")</f>
        <v/>
      </c>
      <c r="D289" s="12" t="str">
        <f t="array" ref="D289">IFERROR(INDEX(②金銭出納簿!$C$4:$M$564,MATCH(LARGE((②金銭出納簿!$G$4:$G$564=$A$1)*1/ROW(②金銭出納簿!$C$4:$C$564),ROWS($A$18:$A300)),1/ROW(②金銭出納簿!$C$4:$C$564),0),COLUMNS($A$5:D$5)),"")</f>
        <v/>
      </c>
      <c r="E289" s="12" t="str">
        <f t="array" ref="E289">IFERROR(INDEX(②金銭出納簿!$C$4:$M$564,MATCH(LARGE((②金銭出納簿!$G$4:$G$564=$A$1)*1/ROW(②金銭出納簿!$C$4:$C$564),ROWS($A$18:$A300)),1/ROW(②金銭出納簿!$C$4:$C$564),0),COLUMNS($A$5:E$5)),"")</f>
        <v/>
      </c>
      <c r="F289" s="134" t="str">
        <f t="array" ref="F289">IFERROR(INDEX(②金銭出納簿!$C$4:$M$564,MATCH(LARGE((②金銭出納簿!$G$4:$G$564=$A$1)*1/ROW(②金銭出納簿!$C$4:$C$564),ROWS($A$18:$A300)),1/ROW(②金銭出納簿!$C$4:$C$564),0),COLUMNS($A$5:F$5)),"")</f>
        <v/>
      </c>
      <c r="G289" s="134" t="str">
        <f t="array" ref="G289">IFERROR(INDEX(②金銭出納簿!$C$4:$M$564,MATCH(LARGE((②金銭出納簿!$G$4:$G$564=$A$1)*1/ROW(②金銭出納簿!$C$4:$C$564),ROWS($A$18:$A300)),1/ROW(②金銭出納簿!$C$4:$C$564),0),COLUMNS($A$5:G$5)),"")</f>
        <v/>
      </c>
      <c r="H289" s="15" t="str">
        <f t="array" ref="H289">IFERROR(INDEX(②金銭出納簿!$C$4:$M$564,MATCH(LARGE((②金銭出納簿!$G$4:$G$564=$A$1)*1/ROW(②金銭出納簿!$C$4:$C$564),ROWS($A$18:$A300)),1/ROW(②金銭出納簿!$C$4:$C$564),0),COLUMNS($A$5:H$5)),"")</f>
        <v/>
      </c>
      <c r="I289" s="17" t="str">
        <f t="array" ref="I289">IFERROR(INDEX(②金銭出納簿!$C$4:$M$564,MATCH(LARGE((②金銭出納簿!$G$4:$G$564=$A$1)*1/ROW(②金銭出納簿!$C$4:$C$564),ROWS($A$18:$A300)),1/ROW(②金銭出納簿!$C$4:$C$564),0),COLUMNS($A$5:I$5)),"")</f>
        <v/>
      </c>
      <c r="J289" s="16" t="str">
        <f t="array" ref="J289">IFERROR(INDEX(②金銭出納簿!$C$4:$M$564,MATCH(LARGE((②金銭出納簿!$G$4:$G$564=$A$1)*1/ROW(②金銭出納簿!$C$4:$C$564),ROWS($A$18:$A300)),1/ROW(②金銭出納簿!$C$4:$C$564),0),COLUMNS($A$5:J$5)),"")</f>
        <v/>
      </c>
      <c r="K289" s="17" t="str">
        <f t="shared" si="8"/>
        <v/>
      </c>
      <c r="L289" s="23" t="str">
        <f t="shared" si="9"/>
        <v/>
      </c>
    </row>
    <row r="290" spans="1:12" ht="20.25" customHeight="1" x14ac:dyDescent="0.15">
      <c r="A290" s="124" t="str">
        <f t="array" ref="A290">IFERROR(INDEX(②金銭出納簿!$C$4:$M$564,MATCH(LARGE((②金銭出納簿!$G$4:$G$564=$A$1)*1/ROW(②金銭出納簿!$C$4:$C$564),ROWS($A$18:$A301)),1/ROW(②金銭出納簿!$C$4:$C$564),0),COLUMNS($A$5:A$5)),"")</f>
        <v/>
      </c>
      <c r="B290" s="125" t="str">
        <f t="array" ref="B290">IFERROR(INDEX(②金銭出納簿!$C$4:$M$564,MATCH(LARGE((②金銭出納簿!$G$4:$G$564=$A$1)*1/ROW(②金銭出納簿!$C$4:$C$564),ROWS($A$18:$A301)),1/ROW(②金銭出納簿!$C$4:$C$564),0),COLUMNS($A$5:B$5)),"")</f>
        <v/>
      </c>
      <c r="C290" s="12" t="str">
        <f t="array" ref="C290">IFERROR(INDEX(②金銭出納簿!$C$4:$M$564,MATCH(LARGE((②金銭出納簿!$G$4:$G$564=$A$1)*1/ROW(②金銭出納簿!$C$4:$C$564),ROWS($A$18:$A301)),1/ROW(②金銭出納簿!$C$4:$C$564),0),COLUMNS($A$5:C$5)),"")</f>
        <v/>
      </c>
      <c r="D290" s="12" t="str">
        <f t="array" ref="D290">IFERROR(INDEX(②金銭出納簿!$C$4:$M$564,MATCH(LARGE((②金銭出納簿!$G$4:$G$564=$A$1)*1/ROW(②金銭出納簿!$C$4:$C$564),ROWS($A$18:$A301)),1/ROW(②金銭出納簿!$C$4:$C$564),0),COLUMNS($A$5:D$5)),"")</f>
        <v/>
      </c>
      <c r="E290" s="12" t="str">
        <f t="array" ref="E290">IFERROR(INDEX(②金銭出納簿!$C$4:$M$564,MATCH(LARGE((②金銭出納簿!$G$4:$G$564=$A$1)*1/ROW(②金銭出納簿!$C$4:$C$564),ROWS($A$18:$A301)),1/ROW(②金銭出納簿!$C$4:$C$564),0),COLUMNS($A$5:E$5)),"")</f>
        <v/>
      </c>
      <c r="F290" s="134" t="str">
        <f t="array" ref="F290">IFERROR(INDEX(②金銭出納簿!$C$4:$M$564,MATCH(LARGE((②金銭出納簿!$G$4:$G$564=$A$1)*1/ROW(②金銭出納簿!$C$4:$C$564),ROWS($A$18:$A301)),1/ROW(②金銭出納簿!$C$4:$C$564),0),COLUMNS($A$5:F$5)),"")</f>
        <v/>
      </c>
      <c r="G290" s="134" t="str">
        <f t="array" ref="G290">IFERROR(INDEX(②金銭出納簿!$C$4:$M$564,MATCH(LARGE((②金銭出納簿!$G$4:$G$564=$A$1)*1/ROW(②金銭出納簿!$C$4:$C$564),ROWS($A$18:$A301)),1/ROW(②金銭出納簿!$C$4:$C$564),0),COLUMNS($A$5:G$5)),"")</f>
        <v/>
      </c>
      <c r="H290" s="15" t="str">
        <f t="array" ref="H290">IFERROR(INDEX(②金銭出納簿!$C$4:$M$564,MATCH(LARGE((②金銭出納簿!$G$4:$G$564=$A$1)*1/ROW(②金銭出納簿!$C$4:$C$564),ROWS($A$18:$A301)),1/ROW(②金銭出納簿!$C$4:$C$564),0),COLUMNS($A$5:H$5)),"")</f>
        <v/>
      </c>
      <c r="I290" s="17" t="str">
        <f t="array" ref="I290">IFERROR(INDEX(②金銭出納簿!$C$4:$M$564,MATCH(LARGE((②金銭出納簿!$G$4:$G$564=$A$1)*1/ROW(②金銭出納簿!$C$4:$C$564),ROWS($A$18:$A301)),1/ROW(②金銭出納簿!$C$4:$C$564),0),COLUMNS($A$5:I$5)),"")</f>
        <v/>
      </c>
      <c r="J290" s="16" t="str">
        <f t="array" ref="J290">IFERROR(INDEX(②金銭出納簿!$C$4:$M$564,MATCH(LARGE((②金銭出納簿!$G$4:$G$564=$A$1)*1/ROW(②金銭出納簿!$C$4:$C$564),ROWS($A$18:$A301)),1/ROW(②金銭出納簿!$C$4:$C$564),0),COLUMNS($A$5:J$5)),"")</f>
        <v/>
      </c>
      <c r="K290" s="17" t="str">
        <f t="shared" si="8"/>
        <v/>
      </c>
      <c r="L290" s="23" t="str">
        <f t="shared" si="9"/>
        <v/>
      </c>
    </row>
    <row r="291" spans="1:12" ht="20.25" customHeight="1" x14ac:dyDescent="0.15">
      <c r="A291" s="124" t="str">
        <f t="array" ref="A291">IFERROR(INDEX(②金銭出納簿!$C$4:$M$564,MATCH(LARGE((②金銭出納簿!$G$4:$G$564=$A$1)*1/ROW(②金銭出納簿!$C$4:$C$564),ROWS($A$18:$A302)),1/ROW(②金銭出納簿!$C$4:$C$564),0),COLUMNS($A$5:A$5)),"")</f>
        <v/>
      </c>
      <c r="B291" s="125" t="str">
        <f t="array" ref="B291">IFERROR(INDEX(②金銭出納簿!$C$4:$M$564,MATCH(LARGE((②金銭出納簿!$G$4:$G$564=$A$1)*1/ROW(②金銭出納簿!$C$4:$C$564),ROWS($A$18:$A302)),1/ROW(②金銭出納簿!$C$4:$C$564),0),COLUMNS($A$5:B$5)),"")</f>
        <v/>
      </c>
      <c r="C291" s="12" t="str">
        <f t="array" ref="C291">IFERROR(INDEX(②金銭出納簿!$C$4:$M$564,MATCH(LARGE((②金銭出納簿!$G$4:$G$564=$A$1)*1/ROW(②金銭出納簿!$C$4:$C$564),ROWS($A$18:$A302)),1/ROW(②金銭出納簿!$C$4:$C$564),0),COLUMNS($A$5:C$5)),"")</f>
        <v/>
      </c>
      <c r="D291" s="12" t="str">
        <f t="array" ref="D291">IFERROR(INDEX(②金銭出納簿!$C$4:$M$564,MATCH(LARGE((②金銭出納簿!$G$4:$G$564=$A$1)*1/ROW(②金銭出納簿!$C$4:$C$564),ROWS($A$18:$A302)),1/ROW(②金銭出納簿!$C$4:$C$564),0),COLUMNS($A$5:D$5)),"")</f>
        <v/>
      </c>
      <c r="E291" s="12" t="str">
        <f t="array" ref="E291">IFERROR(INDEX(②金銭出納簿!$C$4:$M$564,MATCH(LARGE((②金銭出納簿!$G$4:$G$564=$A$1)*1/ROW(②金銭出納簿!$C$4:$C$564),ROWS($A$18:$A302)),1/ROW(②金銭出納簿!$C$4:$C$564),0),COLUMNS($A$5:E$5)),"")</f>
        <v/>
      </c>
      <c r="F291" s="134" t="str">
        <f t="array" ref="F291">IFERROR(INDEX(②金銭出納簿!$C$4:$M$564,MATCH(LARGE((②金銭出納簿!$G$4:$G$564=$A$1)*1/ROW(②金銭出納簿!$C$4:$C$564),ROWS($A$18:$A302)),1/ROW(②金銭出納簿!$C$4:$C$564),0),COLUMNS($A$5:F$5)),"")</f>
        <v/>
      </c>
      <c r="G291" s="134" t="str">
        <f t="array" ref="G291">IFERROR(INDEX(②金銭出納簿!$C$4:$M$564,MATCH(LARGE((②金銭出納簿!$G$4:$G$564=$A$1)*1/ROW(②金銭出納簿!$C$4:$C$564),ROWS($A$18:$A302)),1/ROW(②金銭出納簿!$C$4:$C$564),0),COLUMNS($A$5:G$5)),"")</f>
        <v/>
      </c>
      <c r="H291" s="15" t="str">
        <f t="array" ref="H291">IFERROR(INDEX(②金銭出納簿!$C$4:$M$564,MATCH(LARGE((②金銭出納簿!$G$4:$G$564=$A$1)*1/ROW(②金銭出納簿!$C$4:$C$564),ROWS($A$18:$A302)),1/ROW(②金銭出納簿!$C$4:$C$564),0),COLUMNS($A$5:H$5)),"")</f>
        <v/>
      </c>
      <c r="I291" s="17" t="str">
        <f t="array" ref="I291">IFERROR(INDEX(②金銭出納簿!$C$4:$M$564,MATCH(LARGE((②金銭出納簿!$G$4:$G$564=$A$1)*1/ROW(②金銭出納簿!$C$4:$C$564),ROWS($A$18:$A302)),1/ROW(②金銭出納簿!$C$4:$C$564),0),COLUMNS($A$5:I$5)),"")</f>
        <v/>
      </c>
      <c r="J291" s="16" t="str">
        <f t="array" ref="J291">IFERROR(INDEX(②金銭出納簿!$C$4:$M$564,MATCH(LARGE((②金銭出納簿!$G$4:$G$564=$A$1)*1/ROW(②金銭出納簿!$C$4:$C$564),ROWS($A$18:$A302)),1/ROW(②金銭出納簿!$C$4:$C$564),0),COLUMNS($A$5:J$5)),"")</f>
        <v/>
      </c>
      <c r="K291" s="17" t="str">
        <f t="shared" si="8"/>
        <v/>
      </c>
      <c r="L291" s="23" t="str">
        <f t="shared" si="9"/>
        <v/>
      </c>
    </row>
    <row r="292" spans="1:12" ht="20.25" customHeight="1" x14ac:dyDescent="0.15">
      <c r="A292" s="124" t="str">
        <f t="array" ref="A292">IFERROR(INDEX(②金銭出納簿!$C$4:$M$564,MATCH(LARGE((②金銭出納簿!$G$4:$G$564=$A$1)*1/ROW(②金銭出納簿!$C$4:$C$564),ROWS($A$18:$A303)),1/ROW(②金銭出納簿!$C$4:$C$564),0),COLUMNS($A$5:A$5)),"")</f>
        <v/>
      </c>
      <c r="B292" s="125" t="str">
        <f t="array" ref="B292">IFERROR(INDEX(②金銭出納簿!$C$4:$M$564,MATCH(LARGE((②金銭出納簿!$G$4:$G$564=$A$1)*1/ROW(②金銭出納簿!$C$4:$C$564),ROWS($A$18:$A303)),1/ROW(②金銭出納簿!$C$4:$C$564),0),COLUMNS($A$5:B$5)),"")</f>
        <v/>
      </c>
      <c r="C292" s="12" t="str">
        <f t="array" ref="C292">IFERROR(INDEX(②金銭出納簿!$C$4:$M$564,MATCH(LARGE((②金銭出納簿!$G$4:$G$564=$A$1)*1/ROW(②金銭出納簿!$C$4:$C$564),ROWS($A$18:$A303)),1/ROW(②金銭出納簿!$C$4:$C$564),0),COLUMNS($A$5:C$5)),"")</f>
        <v/>
      </c>
      <c r="D292" s="12" t="str">
        <f t="array" ref="D292">IFERROR(INDEX(②金銭出納簿!$C$4:$M$564,MATCH(LARGE((②金銭出納簿!$G$4:$G$564=$A$1)*1/ROW(②金銭出納簿!$C$4:$C$564),ROWS($A$18:$A303)),1/ROW(②金銭出納簿!$C$4:$C$564),0),COLUMNS($A$5:D$5)),"")</f>
        <v/>
      </c>
      <c r="E292" s="12" t="str">
        <f t="array" ref="E292">IFERROR(INDEX(②金銭出納簿!$C$4:$M$564,MATCH(LARGE((②金銭出納簿!$G$4:$G$564=$A$1)*1/ROW(②金銭出納簿!$C$4:$C$564),ROWS($A$18:$A303)),1/ROW(②金銭出納簿!$C$4:$C$564),0),COLUMNS($A$5:E$5)),"")</f>
        <v/>
      </c>
      <c r="F292" s="134" t="str">
        <f t="array" ref="F292">IFERROR(INDEX(②金銭出納簿!$C$4:$M$564,MATCH(LARGE((②金銭出納簿!$G$4:$G$564=$A$1)*1/ROW(②金銭出納簿!$C$4:$C$564),ROWS($A$18:$A303)),1/ROW(②金銭出納簿!$C$4:$C$564),0),COLUMNS($A$5:F$5)),"")</f>
        <v/>
      </c>
      <c r="G292" s="134" t="str">
        <f t="array" ref="G292">IFERROR(INDEX(②金銭出納簿!$C$4:$M$564,MATCH(LARGE((②金銭出納簿!$G$4:$G$564=$A$1)*1/ROW(②金銭出納簿!$C$4:$C$564),ROWS($A$18:$A303)),1/ROW(②金銭出納簿!$C$4:$C$564),0),COLUMNS($A$5:G$5)),"")</f>
        <v/>
      </c>
      <c r="H292" s="15" t="str">
        <f t="array" ref="H292">IFERROR(INDEX(②金銭出納簿!$C$4:$M$564,MATCH(LARGE((②金銭出納簿!$G$4:$G$564=$A$1)*1/ROW(②金銭出納簿!$C$4:$C$564),ROWS($A$18:$A303)),1/ROW(②金銭出納簿!$C$4:$C$564),0),COLUMNS($A$5:H$5)),"")</f>
        <v/>
      </c>
      <c r="I292" s="17" t="str">
        <f t="array" ref="I292">IFERROR(INDEX(②金銭出納簿!$C$4:$M$564,MATCH(LARGE((②金銭出納簿!$G$4:$G$564=$A$1)*1/ROW(②金銭出納簿!$C$4:$C$564),ROWS($A$18:$A303)),1/ROW(②金銭出納簿!$C$4:$C$564),0),COLUMNS($A$5:I$5)),"")</f>
        <v/>
      </c>
      <c r="J292" s="16" t="str">
        <f t="array" ref="J292">IFERROR(INDEX(②金銭出納簿!$C$4:$M$564,MATCH(LARGE((②金銭出納簿!$G$4:$G$564=$A$1)*1/ROW(②金銭出納簿!$C$4:$C$564),ROWS($A$18:$A303)),1/ROW(②金銭出納簿!$C$4:$C$564),0),COLUMNS($A$5:J$5)),"")</f>
        <v/>
      </c>
      <c r="K292" s="17" t="str">
        <f t="shared" si="8"/>
        <v/>
      </c>
      <c r="L292" s="23" t="str">
        <f t="shared" si="9"/>
        <v/>
      </c>
    </row>
    <row r="293" spans="1:12" ht="20.25" customHeight="1" x14ac:dyDescent="0.15">
      <c r="A293" s="124" t="str">
        <f t="array" ref="A293">IFERROR(INDEX(②金銭出納簿!$C$4:$M$564,MATCH(LARGE((②金銭出納簿!$G$4:$G$564=$A$1)*1/ROW(②金銭出納簿!$C$4:$C$564),ROWS($A$18:$A304)),1/ROW(②金銭出納簿!$C$4:$C$564),0),COLUMNS($A$5:A$5)),"")</f>
        <v/>
      </c>
      <c r="B293" s="125" t="str">
        <f t="array" ref="B293">IFERROR(INDEX(②金銭出納簿!$C$4:$M$564,MATCH(LARGE((②金銭出納簿!$G$4:$G$564=$A$1)*1/ROW(②金銭出納簿!$C$4:$C$564),ROWS($A$18:$A304)),1/ROW(②金銭出納簿!$C$4:$C$564),0),COLUMNS($A$5:B$5)),"")</f>
        <v/>
      </c>
      <c r="C293" s="12" t="str">
        <f t="array" ref="C293">IFERROR(INDEX(②金銭出納簿!$C$4:$M$564,MATCH(LARGE((②金銭出納簿!$G$4:$G$564=$A$1)*1/ROW(②金銭出納簿!$C$4:$C$564),ROWS($A$18:$A304)),1/ROW(②金銭出納簿!$C$4:$C$564),0),COLUMNS($A$5:C$5)),"")</f>
        <v/>
      </c>
      <c r="D293" s="12" t="str">
        <f t="array" ref="D293">IFERROR(INDEX(②金銭出納簿!$C$4:$M$564,MATCH(LARGE((②金銭出納簿!$G$4:$G$564=$A$1)*1/ROW(②金銭出納簿!$C$4:$C$564),ROWS($A$18:$A304)),1/ROW(②金銭出納簿!$C$4:$C$564),0),COLUMNS($A$5:D$5)),"")</f>
        <v/>
      </c>
      <c r="E293" s="12" t="str">
        <f t="array" ref="E293">IFERROR(INDEX(②金銭出納簿!$C$4:$M$564,MATCH(LARGE((②金銭出納簿!$G$4:$G$564=$A$1)*1/ROW(②金銭出納簿!$C$4:$C$564),ROWS($A$18:$A304)),1/ROW(②金銭出納簿!$C$4:$C$564),0),COLUMNS($A$5:E$5)),"")</f>
        <v/>
      </c>
      <c r="F293" s="134" t="str">
        <f t="array" ref="F293">IFERROR(INDEX(②金銭出納簿!$C$4:$M$564,MATCH(LARGE((②金銭出納簿!$G$4:$G$564=$A$1)*1/ROW(②金銭出納簿!$C$4:$C$564),ROWS($A$18:$A304)),1/ROW(②金銭出納簿!$C$4:$C$564),0),COLUMNS($A$5:F$5)),"")</f>
        <v/>
      </c>
      <c r="G293" s="134" t="str">
        <f t="array" ref="G293">IFERROR(INDEX(②金銭出納簿!$C$4:$M$564,MATCH(LARGE((②金銭出納簿!$G$4:$G$564=$A$1)*1/ROW(②金銭出納簿!$C$4:$C$564),ROWS($A$18:$A304)),1/ROW(②金銭出納簿!$C$4:$C$564),0),COLUMNS($A$5:G$5)),"")</f>
        <v/>
      </c>
      <c r="H293" s="15" t="str">
        <f t="array" ref="H293">IFERROR(INDEX(②金銭出納簿!$C$4:$M$564,MATCH(LARGE((②金銭出納簿!$G$4:$G$564=$A$1)*1/ROW(②金銭出納簿!$C$4:$C$564),ROWS($A$18:$A304)),1/ROW(②金銭出納簿!$C$4:$C$564),0),COLUMNS($A$5:H$5)),"")</f>
        <v/>
      </c>
      <c r="I293" s="17" t="str">
        <f t="array" ref="I293">IFERROR(INDEX(②金銭出納簿!$C$4:$M$564,MATCH(LARGE((②金銭出納簿!$G$4:$G$564=$A$1)*1/ROW(②金銭出納簿!$C$4:$C$564),ROWS($A$18:$A304)),1/ROW(②金銭出納簿!$C$4:$C$564),0),COLUMNS($A$5:I$5)),"")</f>
        <v/>
      </c>
      <c r="J293" s="16" t="str">
        <f t="array" ref="J293">IFERROR(INDEX(②金銭出納簿!$C$4:$M$564,MATCH(LARGE((②金銭出納簿!$G$4:$G$564=$A$1)*1/ROW(②金銭出納簿!$C$4:$C$564),ROWS($A$18:$A304)),1/ROW(②金銭出納簿!$C$4:$C$564),0),COLUMNS($A$5:J$5)),"")</f>
        <v/>
      </c>
      <c r="K293" s="17" t="str">
        <f t="shared" si="8"/>
        <v/>
      </c>
      <c r="L293" s="23" t="str">
        <f t="shared" si="9"/>
        <v/>
      </c>
    </row>
    <row r="294" spans="1:12" ht="20.25" customHeight="1" x14ac:dyDescent="0.15">
      <c r="A294" s="124" t="str">
        <f t="array" ref="A294">IFERROR(INDEX(②金銭出納簿!$C$4:$M$564,MATCH(LARGE((②金銭出納簿!$G$4:$G$564=$A$1)*1/ROW(②金銭出納簿!$C$4:$C$564),ROWS($A$18:$A305)),1/ROW(②金銭出納簿!$C$4:$C$564),0),COLUMNS($A$5:A$5)),"")</f>
        <v/>
      </c>
      <c r="B294" s="125" t="str">
        <f t="array" ref="B294">IFERROR(INDEX(②金銭出納簿!$C$4:$M$564,MATCH(LARGE((②金銭出納簿!$G$4:$G$564=$A$1)*1/ROW(②金銭出納簿!$C$4:$C$564),ROWS($A$18:$A305)),1/ROW(②金銭出納簿!$C$4:$C$564),0),COLUMNS($A$5:B$5)),"")</f>
        <v/>
      </c>
      <c r="C294" s="12" t="str">
        <f t="array" ref="C294">IFERROR(INDEX(②金銭出納簿!$C$4:$M$564,MATCH(LARGE((②金銭出納簿!$G$4:$G$564=$A$1)*1/ROW(②金銭出納簿!$C$4:$C$564),ROWS($A$18:$A305)),1/ROW(②金銭出納簿!$C$4:$C$564),0),COLUMNS($A$5:C$5)),"")</f>
        <v/>
      </c>
      <c r="D294" s="12" t="str">
        <f t="array" ref="D294">IFERROR(INDEX(②金銭出納簿!$C$4:$M$564,MATCH(LARGE((②金銭出納簿!$G$4:$G$564=$A$1)*1/ROW(②金銭出納簿!$C$4:$C$564),ROWS($A$18:$A305)),1/ROW(②金銭出納簿!$C$4:$C$564),0),COLUMNS($A$5:D$5)),"")</f>
        <v/>
      </c>
      <c r="E294" s="12" t="str">
        <f t="array" ref="E294">IFERROR(INDEX(②金銭出納簿!$C$4:$M$564,MATCH(LARGE((②金銭出納簿!$G$4:$G$564=$A$1)*1/ROW(②金銭出納簿!$C$4:$C$564),ROWS($A$18:$A305)),1/ROW(②金銭出納簿!$C$4:$C$564),0),COLUMNS($A$5:E$5)),"")</f>
        <v/>
      </c>
      <c r="F294" s="134" t="str">
        <f t="array" ref="F294">IFERROR(INDEX(②金銭出納簿!$C$4:$M$564,MATCH(LARGE((②金銭出納簿!$G$4:$G$564=$A$1)*1/ROW(②金銭出納簿!$C$4:$C$564),ROWS($A$18:$A305)),1/ROW(②金銭出納簿!$C$4:$C$564),0),COLUMNS($A$5:F$5)),"")</f>
        <v/>
      </c>
      <c r="G294" s="134" t="str">
        <f t="array" ref="G294">IFERROR(INDEX(②金銭出納簿!$C$4:$M$564,MATCH(LARGE((②金銭出納簿!$G$4:$G$564=$A$1)*1/ROW(②金銭出納簿!$C$4:$C$564),ROWS($A$18:$A305)),1/ROW(②金銭出納簿!$C$4:$C$564),0),COLUMNS($A$5:G$5)),"")</f>
        <v/>
      </c>
      <c r="H294" s="15" t="str">
        <f t="array" ref="H294">IFERROR(INDEX(②金銭出納簿!$C$4:$M$564,MATCH(LARGE((②金銭出納簿!$G$4:$G$564=$A$1)*1/ROW(②金銭出納簿!$C$4:$C$564),ROWS($A$18:$A305)),1/ROW(②金銭出納簿!$C$4:$C$564),0),COLUMNS($A$5:H$5)),"")</f>
        <v/>
      </c>
      <c r="I294" s="17" t="str">
        <f t="array" ref="I294">IFERROR(INDEX(②金銭出納簿!$C$4:$M$564,MATCH(LARGE((②金銭出納簿!$G$4:$G$564=$A$1)*1/ROW(②金銭出納簿!$C$4:$C$564),ROWS($A$18:$A305)),1/ROW(②金銭出納簿!$C$4:$C$564),0),COLUMNS($A$5:I$5)),"")</f>
        <v/>
      </c>
      <c r="J294" s="16" t="str">
        <f t="array" ref="J294">IFERROR(INDEX(②金銭出納簿!$C$4:$M$564,MATCH(LARGE((②金銭出納簿!$G$4:$G$564=$A$1)*1/ROW(②金銭出納簿!$C$4:$C$564),ROWS($A$18:$A305)),1/ROW(②金銭出納簿!$C$4:$C$564),0),COLUMNS($A$5:J$5)),"")</f>
        <v/>
      </c>
      <c r="K294" s="17" t="str">
        <f t="shared" si="8"/>
        <v/>
      </c>
      <c r="L294" s="23" t="str">
        <f t="shared" si="9"/>
        <v/>
      </c>
    </row>
    <row r="295" spans="1:12" ht="20.25" customHeight="1" x14ac:dyDescent="0.15">
      <c r="A295" s="124" t="str">
        <f t="array" ref="A295">IFERROR(INDEX(②金銭出納簿!$C$4:$M$564,MATCH(LARGE((②金銭出納簿!$G$4:$G$564=$A$1)*1/ROW(②金銭出納簿!$C$4:$C$564),ROWS($A$18:$A306)),1/ROW(②金銭出納簿!$C$4:$C$564),0),COLUMNS($A$5:A$5)),"")</f>
        <v/>
      </c>
      <c r="B295" s="125" t="str">
        <f t="array" ref="B295">IFERROR(INDEX(②金銭出納簿!$C$4:$M$564,MATCH(LARGE((②金銭出納簿!$G$4:$G$564=$A$1)*1/ROW(②金銭出納簿!$C$4:$C$564),ROWS($A$18:$A306)),1/ROW(②金銭出納簿!$C$4:$C$564),0),COLUMNS($A$5:B$5)),"")</f>
        <v/>
      </c>
      <c r="C295" s="12" t="str">
        <f t="array" ref="C295">IFERROR(INDEX(②金銭出納簿!$C$4:$M$564,MATCH(LARGE((②金銭出納簿!$G$4:$G$564=$A$1)*1/ROW(②金銭出納簿!$C$4:$C$564),ROWS($A$18:$A306)),1/ROW(②金銭出納簿!$C$4:$C$564),0),COLUMNS($A$5:C$5)),"")</f>
        <v/>
      </c>
      <c r="D295" s="12" t="str">
        <f t="array" ref="D295">IFERROR(INDEX(②金銭出納簿!$C$4:$M$564,MATCH(LARGE((②金銭出納簿!$G$4:$G$564=$A$1)*1/ROW(②金銭出納簿!$C$4:$C$564),ROWS($A$18:$A306)),1/ROW(②金銭出納簿!$C$4:$C$564),0),COLUMNS($A$5:D$5)),"")</f>
        <v/>
      </c>
      <c r="E295" s="12" t="str">
        <f t="array" ref="E295">IFERROR(INDEX(②金銭出納簿!$C$4:$M$564,MATCH(LARGE((②金銭出納簿!$G$4:$G$564=$A$1)*1/ROW(②金銭出納簿!$C$4:$C$564),ROWS($A$18:$A306)),1/ROW(②金銭出納簿!$C$4:$C$564),0),COLUMNS($A$5:E$5)),"")</f>
        <v/>
      </c>
      <c r="F295" s="134" t="str">
        <f t="array" ref="F295">IFERROR(INDEX(②金銭出納簿!$C$4:$M$564,MATCH(LARGE((②金銭出納簿!$G$4:$G$564=$A$1)*1/ROW(②金銭出納簿!$C$4:$C$564),ROWS($A$18:$A306)),1/ROW(②金銭出納簿!$C$4:$C$564),0),COLUMNS($A$5:F$5)),"")</f>
        <v/>
      </c>
      <c r="G295" s="134" t="str">
        <f t="array" ref="G295">IFERROR(INDEX(②金銭出納簿!$C$4:$M$564,MATCH(LARGE((②金銭出納簿!$G$4:$G$564=$A$1)*1/ROW(②金銭出納簿!$C$4:$C$564),ROWS($A$18:$A306)),1/ROW(②金銭出納簿!$C$4:$C$564),0),COLUMNS($A$5:G$5)),"")</f>
        <v/>
      </c>
      <c r="H295" s="15" t="str">
        <f t="array" ref="H295">IFERROR(INDEX(②金銭出納簿!$C$4:$M$564,MATCH(LARGE((②金銭出納簿!$G$4:$G$564=$A$1)*1/ROW(②金銭出納簿!$C$4:$C$564),ROWS($A$18:$A306)),1/ROW(②金銭出納簿!$C$4:$C$564),0),COLUMNS($A$5:H$5)),"")</f>
        <v/>
      </c>
      <c r="I295" s="17" t="str">
        <f t="array" ref="I295">IFERROR(INDEX(②金銭出納簿!$C$4:$M$564,MATCH(LARGE((②金銭出納簿!$G$4:$G$564=$A$1)*1/ROW(②金銭出納簿!$C$4:$C$564),ROWS($A$18:$A306)),1/ROW(②金銭出納簿!$C$4:$C$564),0),COLUMNS($A$5:I$5)),"")</f>
        <v/>
      </c>
      <c r="J295" s="16" t="str">
        <f t="array" ref="J295">IFERROR(INDEX(②金銭出納簿!$C$4:$M$564,MATCH(LARGE((②金銭出納簿!$G$4:$G$564=$A$1)*1/ROW(②金銭出納簿!$C$4:$C$564),ROWS($A$18:$A306)),1/ROW(②金銭出納簿!$C$4:$C$564),0),COLUMNS($A$5:J$5)),"")</f>
        <v/>
      </c>
      <c r="K295" s="17" t="str">
        <f t="shared" si="8"/>
        <v/>
      </c>
      <c r="L295" s="23" t="str">
        <f t="shared" si="9"/>
        <v/>
      </c>
    </row>
    <row r="296" spans="1:12" ht="20.25" customHeight="1" x14ac:dyDescent="0.15">
      <c r="A296" s="124" t="str">
        <f t="array" ref="A296">IFERROR(INDEX(②金銭出納簿!$C$4:$M$564,MATCH(LARGE((②金銭出納簿!$G$4:$G$564=$A$1)*1/ROW(②金銭出納簿!$C$4:$C$564),ROWS($A$18:$A307)),1/ROW(②金銭出納簿!$C$4:$C$564),0),COLUMNS($A$5:A$5)),"")</f>
        <v/>
      </c>
      <c r="B296" s="125" t="str">
        <f t="array" ref="B296">IFERROR(INDEX(②金銭出納簿!$C$4:$M$564,MATCH(LARGE((②金銭出納簿!$G$4:$G$564=$A$1)*1/ROW(②金銭出納簿!$C$4:$C$564),ROWS($A$18:$A307)),1/ROW(②金銭出納簿!$C$4:$C$564),0),COLUMNS($A$5:B$5)),"")</f>
        <v/>
      </c>
      <c r="C296" s="12" t="str">
        <f t="array" ref="C296">IFERROR(INDEX(②金銭出納簿!$C$4:$M$564,MATCH(LARGE((②金銭出納簿!$G$4:$G$564=$A$1)*1/ROW(②金銭出納簿!$C$4:$C$564),ROWS($A$18:$A307)),1/ROW(②金銭出納簿!$C$4:$C$564),0),COLUMNS($A$5:C$5)),"")</f>
        <v/>
      </c>
      <c r="D296" s="12" t="str">
        <f t="array" ref="D296">IFERROR(INDEX(②金銭出納簿!$C$4:$M$564,MATCH(LARGE((②金銭出納簿!$G$4:$G$564=$A$1)*1/ROW(②金銭出納簿!$C$4:$C$564),ROWS($A$18:$A307)),1/ROW(②金銭出納簿!$C$4:$C$564),0),COLUMNS($A$5:D$5)),"")</f>
        <v/>
      </c>
      <c r="E296" s="12" t="str">
        <f t="array" ref="E296">IFERROR(INDEX(②金銭出納簿!$C$4:$M$564,MATCH(LARGE((②金銭出納簿!$G$4:$G$564=$A$1)*1/ROW(②金銭出納簿!$C$4:$C$564),ROWS($A$18:$A307)),1/ROW(②金銭出納簿!$C$4:$C$564),0),COLUMNS($A$5:E$5)),"")</f>
        <v/>
      </c>
      <c r="F296" s="134" t="str">
        <f t="array" ref="F296">IFERROR(INDEX(②金銭出納簿!$C$4:$M$564,MATCH(LARGE((②金銭出納簿!$G$4:$G$564=$A$1)*1/ROW(②金銭出納簿!$C$4:$C$564),ROWS($A$18:$A307)),1/ROW(②金銭出納簿!$C$4:$C$564),0),COLUMNS($A$5:F$5)),"")</f>
        <v/>
      </c>
      <c r="G296" s="134" t="str">
        <f t="array" ref="G296">IFERROR(INDEX(②金銭出納簿!$C$4:$M$564,MATCH(LARGE((②金銭出納簿!$G$4:$G$564=$A$1)*1/ROW(②金銭出納簿!$C$4:$C$564),ROWS($A$18:$A307)),1/ROW(②金銭出納簿!$C$4:$C$564),0),COLUMNS($A$5:G$5)),"")</f>
        <v/>
      </c>
      <c r="H296" s="15" t="str">
        <f t="array" ref="H296">IFERROR(INDEX(②金銭出納簿!$C$4:$M$564,MATCH(LARGE((②金銭出納簿!$G$4:$G$564=$A$1)*1/ROW(②金銭出納簿!$C$4:$C$564),ROWS($A$18:$A307)),1/ROW(②金銭出納簿!$C$4:$C$564),0),COLUMNS($A$5:H$5)),"")</f>
        <v/>
      </c>
      <c r="I296" s="17" t="str">
        <f t="array" ref="I296">IFERROR(INDEX(②金銭出納簿!$C$4:$M$564,MATCH(LARGE((②金銭出納簿!$G$4:$G$564=$A$1)*1/ROW(②金銭出納簿!$C$4:$C$564),ROWS($A$18:$A307)),1/ROW(②金銭出納簿!$C$4:$C$564),0),COLUMNS($A$5:I$5)),"")</f>
        <v/>
      </c>
      <c r="J296" s="16" t="str">
        <f t="array" ref="J296">IFERROR(INDEX(②金銭出納簿!$C$4:$M$564,MATCH(LARGE((②金銭出納簿!$G$4:$G$564=$A$1)*1/ROW(②金銭出納簿!$C$4:$C$564),ROWS($A$18:$A307)),1/ROW(②金銭出納簿!$C$4:$C$564),0),COLUMNS($A$5:J$5)),"")</f>
        <v/>
      </c>
      <c r="K296" s="17" t="str">
        <f t="shared" si="8"/>
        <v/>
      </c>
      <c r="L296" s="23" t="str">
        <f t="shared" si="9"/>
        <v/>
      </c>
    </row>
    <row r="297" spans="1:12" ht="20.25" customHeight="1" x14ac:dyDescent="0.15">
      <c r="A297" s="124" t="str">
        <f t="array" ref="A297">IFERROR(INDEX(②金銭出納簿!$C$4:$M$564,MATCH(LARGE((②金銭出納簿!$G$4:$G$564=$A$1)*1/ROW(②金銭出納簿!$C$4:$C$564),ROWS($A$18:$A308)),1/ROW(②金銭出納簿!$C$4:$C$564),0),COLUMNS($A$5:A$5)),"")</f>
        <v/>
      </c>
      <c r="B297" s="125" t="str">
        <f t="array" ref="B297">IFERROR(INDEX(②金銭出納簿!$C$4:$M$564,MATCH(LARGE((②金銭出納簿!$G$4:$G$564=$A$1)*1/ROW(②金銭出納簿!$C$4:$C$564),ROWS($A$18:$A308)),1/ROW(②金銭出納簿!$C$4:$C$564),0),COLUMNS($A$5:B$5)),"")</f>
        <v/>
      </c>
      <c r="C297" s="12" t="str">
        <f t="array" ref="C297">IFERROR(INDEX(②金銭出納簿!$C$4:$M$564,MATCH(LARGE((②金銭出納簿!$G$4:$G$564=$A$1)*1/ROW(②金銭出納簿!$C$4:$C$564),ROWS($A$18:$A308)),1/ROW(②金銭出納簿!$C$4:$C$564),0),COLUMNS($A$5:C$5)),"")</f>
        <v/>
      </c>
      <c r="D297" s="12" t="str">
        <f t="array" ref="D297">IFERROR(INDEX(②金銭出納簿!$C$4:$M$564,MATCH(LARGE((②金銭出納簿!$G$4:$G$564=$A$1)*1/ROW(②金銭出納簿!$C$4:$C$564),ROWS($A$18:$A308)),1/ROW(②金銭出納簿!$C$4:$C$564),0),COLUMNS($A$5:D$5)),"")</f>
        <v/>
      </c>
      <c r="E297" s="12" t="str">
        <f t="array" ref="E297">IFERROR(INDEX(②金銭出納簿!$C$4:$M$564,MATCH(LARGE((②金銭出納簿!$G$4:$G$564=$A$1)*1/ROW(②金銭出納簿!$C$4:$C$564),ROWS($A$18:$A308)),1/ROW(②金銭出納簿!$C$4:$C$564),0),COLUMNS($A$5:E$5)),"")</f>
        <v/>
      </c>
      <c r="F297" s="134" t="str">
        <f t="array" ref="F297">IFERROR(INDEX(②金銭出納簿!$C$4:$M$564,MATCH(LARGE((②金銭出納簿!$G$4:$G$564=$A$1)*1/ROW(②金銭出納簿!$C$4:$C$564),ROWS($A$18:$A308)),1/ROW(②金銭出納簿!$C$4:$C$564),0),COLUMNS($A$5:F$5)),"")</f>
        <v/>
      </c>
      <c r="G297" s="134" t="str">
        <f t="array" ref="G297">IFERROR(INDEX(②金銭出納簿!$C$4:$M$564,MATCH(LARGE((②金銭出納簿!$G$4:$G$564=$A$1)*1/ROW(②金銭出納簿!$C$4:$C$564),ROWS($A$18:$A308)),1/ROW(②金銭出納簿!$C$4:$C$564),0),COLUMNS($A$5:G$5)),"")</f>
        <v/>
      </c>
      <c r="H297" s="15" t="str">
        <f t="array" ref="H297">IFERROR(INDEX(②金銭出納簿!$C$4:$M$564,MATCH(LARGE((②金銭出納簿!$G$4:$G$564=$A$1)*1/ROW(②金銭出納簿!$C$4:$C$564),ROWS($A$18:$A308)),1/ROW(②金銭出納簿!$C$4:$C$564),0),COLUMNS($A$5:H$5)),"")</f>
        <v/>
      </c>
      <c r="I297" s="17" t="str">
        <f t="array" ref="I297">IFERROR(INDEX(②金銭出納簿!$C$4:$M$564,MATCH(LARGE((②金銭出納簿!$G$4:$G$564=$A$1)*1/ROW(②金銭出納簿!$C$4:$C$564),ROWS($A$18:$A308)),1/ROW(②金銭出納簿!$C$4:$C$564),0),COLUMNS($A$5:I$5)),"")</f>
        <v/>
      </c>
      <c r="J297" s="16" t="str">
        <f t="array" ref="J297">IFERROR(INDEX(②金銭出納簿!$C$4:$M$564,MATCH(LARGE((②金銭出納簿!$G$4:$G$564=$A$1)*1/ROW(②金銭出納簿!$C$4:$C$564),ROWS($A$18:$A308)),1/ROW(②金銭出納簿!$C$4:$C$564),0),COLUMNS($A$5:J$5)),"")</f>
        <v/>
      </c>
      <c r="K297" s="17" t="str">
        <f t="shared" si="8"/>
        <v/>
      </c>
      <c r="L297" s="23" t="str">
        <f t="shared" si="9"/>
        <v/>
      </c>
    </row>
    <row r="298" spans="1:12" ht="20.25" customHeight="1" x14ac:dyDescent="0.15">
      <c r="A298" s="124" t="str">
        <f t="array" ref="A298">IFERROR(INDEX(②金銭出納簿!$C$4:$M$564,MATCH(LARGE((②金銭出納簿!$G$4:$G$564=$A$1)*1/ROW(②金銭出納簿!$C$4:$C$564),ROWS($A$18:$A309)),1/ROW(②金銭出納簿!$C$4:$C$564),0),COLUMNS($A$5:A$5)),"")</f>
        <v/>
      </c>
      <c r="B298" s="125" t="str">
        <f t="array" ref="B298">IFERROR(INDEX(②金銭出納簿!$C$4:$M$564,MATCH(LARGE((②金銭出納簿!$G$4:$G$564=$A$1)*1/ROW(②金銭出納簿!$C$4:$C$564),ROWS($A$18:$A309)),1/ROW(②金銭出納簿!$C$4:$C$564),0),COLUMNS($A$5:B$5)),"")</f>
        <v/>
      </c>
      <c r="C298" s="12" t="str">
        <f t="array" ref="C298">IFERROR(INDEX(②金銭出納簿!$C$4:$M$564,MATCH(LARGE((②金銭出納簿!$G$4:$G$564=$A$1)*1/ROW(②金銭出納簿!$C$4:$C$564),ROWS($A$18:$A309)),1/ROW(②金銭出納簿!$C$4:$C$564),0),COLUMNS($A$5:C$5)),"")</f>
        <v/>
      </c>
      <c r="D298" s="12" t="str">
        <f t="array" ref="D298">IFERROR(INDEX(②金銭出納簿!$C$4:$M$564,MATCH(LARGE((②金銭出納簿!$G$4:$G$564=$A$1)*1/ROW(②金銭出納簿!$C$4:$C$564),ROWS($A$18:$A309)),1/ROW(②金銭出納簿!$C$4:$C$564),0),COLUMNS($A$5:D$5)),"")</f>
        <v/>
      </c>
      <c r="E298" s="12" t="str">
        <f t="array" ref="E298">IFERROR(INDEX(②金銭出納簿!$C$4:$M$564,MATCH(LARGE((②金銭出納簿!$G$4:$G$564=$A$1)*1/ROW(②金銭出納簿!$C$4:$C$564),ROWS($A$18:$A309)),1/ROW(②金銭出納簿!$C$4:$C$564),0),COLUMNS($A$5:E$5)),"")</f>
        <v/>
      </c>
      <c r="F298" s="134" t="str">
        <f t="array" ref="F298">IFERROR(INDEX(②金銭出納簿!$C$4:$M$564,MATCH(LARGE((②金銭出納簿!$G$4:$G$564=$A$1)*1/ROW(②金銭出納簿!$C$4:$C$564),ROWS($A$18:$A309)),1/ROW(②金銭出納簿!$C$4:$C$564),0),COLUMNS($A$5:F$5)),"")</f>
        <v/>
      </c>
      <c r="G298" s="134" t="str">
        <f t="array" ref="G298">IFERROR(INDEX(②金銭出納簿!$C$4:$M$564,MATCH(LARGE((②金銭出納簿!$G$4:$G$564=$A$1)*1/ROW(②金銭出納簿!$C$4:$C$564),ROWS($A$18:$A309)),1/ROW(②金銭出納簿!$C$4:$C$564),0),COLUMNS($A$5:G$5)),"")</f>
        <v/>
      </c>
      <c r="H298" s="15" t="str">
        <f t="array" ref="H298">IFERROR(INDEX(②金銭出納簿!$C$4:$M$564,MATCH(LARGE((②金銭出納簿!$G$4:$G$564=$A$1)*1/ROW(②金銭出納簿!$C$4:$C$564),ROWS($A$18:$A309)),1/ROW(②金銭出納簿!$C$4:$C$564),0),COLUMNS($A$5:H$5)),"")</f>
        <v/>
      </c>
      <c r="I298" s="17" t="str">
        <f t="array" ref="I298">IFERROR(INDEX(②金銭出納簿!$C$4:$M$564,MATCH(LARGE((②金銭出納簿!$G$4:$G$564=$A$1)*1/ROW(②金銭出納簿!$C$4:$C$564),ROWS($A$18:$A309)),1/ROW(②金銭出納簿!$C$4:$C$564),0),COLUMNS($A$5:I$5)),"")</f>
        <v/>
      </c>
      <c r="J298" s="16" t="str">
        <f t="array" ref="J298">IFERROR(INDEX(②金銭出納簿!$C$4:$M$564,MATCH(LARGE((②金銭出納簿!$G$4:$G$564=$A$1)*1/ROW(②金銭出納簿!$C$4:$C$564),ROWS($A$18:$A309)),1/ROW(②金銭出納簿!$C$4:$C$564),0),COLUMNS($A$5:J$5)),"")</f>
        <v/>
      </c>
      <c r="K298" s="17" t="str">
        <f t="shared" si="8"/>
        <v/>
      </c>
      <c r="L298" s="23" t="str">
        <f t="shared" si="9"/>
        <v/>
      </c>
    </row>
    <row r="299" spans="1:12" ht="20.25" customHeight="1" x14ac:dyDescent="0.15">
      <c r="A299" s="124" t="str">
        <f t="array" ref="A299">IFERROR(INDEX(②金銭出納簿!$C$4:$M$564,MATCH(LARGE((②金銭出納簿!$G$4:$G$564=$A$1)*1/ROW(②金銭出納簿!$C$4:$C$564),ROWS($A$18:$A310)),1/ROW(②金銭出納簿!$C$4:$C$564),0),COLUMNS($A$5:A$5)),"")</f>
        <v/>
      </c>
      <c r="B299" s="125" t="str">
        <f t="array" ref="B299">IFERROR(INDEX(②金銭出納簿!$C$4:$M$564,MATCH(LARGE((②金銭出納簿!$G$4:$G$564=$A$1)*1/ROW(②金銭出納簿!$C$4:$C$564),ROWS($A$18:$A310)),1/ROW(②金銭出納簿!$C$4:$C$564),0),COLUMNS($A$5:B$5)),"")</f>
        <v/>
      </c>
      <c r="C299" s="12" t="str">
        <f t="array" ref="C299">IFERROR(INDEX(②金銭出納簿!$C$4:$M$564,MATCH(LARGE((②金銭出納簿!$G$4:$G$564=$A$1)*1/ROW(②金銭出納簿!$C$4:$C$564),ROWS($A$18:$A310)),1/ROW(②金銭出納簿!$C$4:$C$564),0),COLUMNS($A$5:C$5)),"")</f>
        <v/>
      </c>
      <c r="D299" s="12" t="str">
        <f t="array" ref="D299">IFERROR(INDEX(②金銭出納簿!$C$4:$M$564,MATCH(LARGE((②金銭出納簿!$G$4:$G$564=$A$1)*1/ROW(②金銭出納簿!$C$4:$C$564),ROWS($A$18:$A310)),1/ROW(②金銭出納簿!$C$4:$C$564),0),COLUMNS($A$5:D$5)),"")</f>
        <v/>
      </c>
      <c r="E299" s="12" t="str">
        <f t="array" ref="E299">IFERROR(INDEX(②金銭出納簿!$C$4:$M$564,MATCH(LARGE((②金銭出納簿!$G$4:$G$564=$A$1)*1/ROW(②金銭出納簿!$C$4:$C$564),ROWS($A$18:$A310)),1/ROW(②金銭出納簿!$C$4:$C$564),0),COLUMNS($A$5:E$5)),"")</f>
        <v/>
      </c>
      <c r="F299" s="134" t="str">
        <f t="array" ref="F299">IFERROR(INDEX(②金銭出納簿!$C$4:$M$564,MATCH(LARGE((②金銭出納簿!$G$4:$G$564=$A$1)*1/ROW(②金銭出納簿!$C$4:$C$564),ROWS($A$18:$A310)),1/ROW(②金銭出納簿!$C$4:$C$564),0),COLUMNS($A$5:F$5)),"")</f>
        <v/>
      </c>
      <c r="G299" s="134" t="str">
        <f t="array" ref="G299">IFERROR(INDEX(②金銭出納簿!$C$4:$M$564,MATCH(LARGE((②金銭出納簿!$G$4:$G$564=$A$1)*1/ROW(②金銭出納簿!$C$4:$C$564),ROWS($A$18:$A310)),1/ROW(②金銭出納簿!$C$4:$C$564),0),COLUMNS($A$5:G$5)),"")</f>
        <v/>
      </c>
      <c r="H299" s="15" t="str">
        <f t="array" ref="H299">IFERROR(INDEX(②金銭出納簿!$C$4:$M$564,MATCH(LARGE((②金銭出納簿!$G$4:$G$564=$A$1)*1/ROW(②金銭出納簿!$C$4:$C$564),ROWS($A$18:$A310)),1/ROW(②金銭出納簿!$C$4:$C$564),0),COLUMNS($A$5:H$5)),"")</f>
        <v/>
      </c>
      <c r="I299" s="17" t="str">
        <f t="array" ref="I299">IFERROR(INDEX(②金銭出納簿!$C$4:$M$564,MATCH(LARGE((②金銭出納簿!$G$4:$G$564=$A$1)*1/ROW(②金銭出納簿!$C$4:$C$564),ROWS($A$18:$A310)),1/ROW(②金銭出納簿!$C$4:$C$564),0),COLUMNS($A$5:I$5)),"")</f>
        <v/>
      </c>
      <c r="J299" s="16" t="str">
        <f t="array" ref="J299">IFERROR(INDEX(②金銭出納簿!$C$4:$M$564,MATCH(LARGE((②金銭出納簿!$G$4:$G$564=$A$1)*1/ROW(②金銭出納簿!$C$4:$C$564),ROWS($A$18:$A310)),1/ROW(②金銭出納簿!$C$4:$C$564),0),COLUMNS($A$5:J$5)),"")</f>
        <v/>
      </c>
      <c r="K299" s="17" t="str">
        <f t="shared" si="8"/>
        <v/>
      </c>
      <c r="L299" s="23" t="str">
        <f t="shared" si="9"/>
        <v/>
      </c>
    </row>
    <row r="300" spans="1:12" ht="20.25" customHeight="1" x14ac:dyDescent="0.15">
      <c r="A300" s="124" t="str">
        <f t="array" ref="A300">IFERROR(INDEX(②金銭出納簿!$C$4:$M$564,MATCH(LARGE((②金銭出納簿!$G$4:$G$564=$A$1)*1/ROW(②金銭出納簿!$C$4:$C$564),ROWS($A$18:$A311)),1/ROW(②金銭出納簿!$C$4:$C$564),0),COLUMNS($A$5:A$5)),"")</f>
        <v/>
      </c>
      <c r="B300" s="125" t="str">
        <f t="array" ref="B300">IFERROR(INDEX(②金銭出納簿!$C$4:$M$564,MATCH(LARGE((②金銭出納簿!$G$4:$G$564=$A$1)*1/ROW(②金銭出納簿!$C$4:$C$564),ROWS($A$18:$A311)),1/ROW(②金銭出納簿!$C$4:$C$564),0),COLUMNS($A$5:B$5)),"")</f>
        <v/>
      </c>
      <c r="C300" s="12" t="str">
        <f t="array" ref="C300">IFERROR(INDEX(②金銭出納簿!$C$4:$M$564,MATCH(LARGE((②金銭出納簿!$G$4:$G$564=$A$1)*1/ROW(②金銭出納簿!$C$4:$C$564),ROWS($A$18:$A311)),1/ROW(②金銭出納簿!$C$4:$C$564),0),COLUMNS($A$5:C$5)),"")</f>
        <v/>
      </c>
      <c r="D300" s="12" t="str">
        <f t="array" ref="D300">IFERROR(INDEX(②金銭出納簿!$C$4:$M$564,MATCH(LARGE((②金銭出納簿!$G$4:$G$564=$A$1)*1/ROW(②金銭出納簿!$C$4:$C$564),ROWS($A$18:$A311)),1/ROW(②金銭出納簿!$C$4:$C$564),0),COLUMNS($A$5:D$5)),"")</f>
        <v/>
      </c>
      <c r="E300" s="12" t="str">
        <f t="array" ref="E300">IFERROR(INDEX(②金銭出納簿!$C$4:$M$564,MATCH(LARGE((②金銭出納簿!$G$4:$G$564=$A$1)*1/ROW(②金銭出納簿!$C$4:$C$564),ROWS($A$18:$A311)),1/ROW(②金銭出納簿!$C$4:$C$564),0),COLUMNS($A$5:E$5)),"")</f>
        <v/>
      </c>
      <c r="F300" s="134" t="str">
        <f t="array" ref="F300">IFERROR(INDEX(②金銭出納簿!$C$4:$M$564,MATCH(LARGE((②金銭出納簿!$G$4:$G$564=$A$1)*1/ROW(②金銭出納簿!$C$4:$C$564),ROWS($A$18:$A311)),1/ROW(②金銭出納簿!$C$4:$C$564),0),COLUMNS($A$5:F$5)),"")</f>
        <v/>
      </c>
      <c r="G300" s="134" t="str">
        <f t="array" ref="G300">IFERROR(INDEX(②金銭出納簿!$C$4:$M$564,MATCH(LARGE((②金銭出納簿!$G$4:$G$564=$A$1)*1/ROW(②金銭出納簿!$C$4:$C$564),ROWS($A$18:$A311)),1/ROW(②金銭出納簿!$C$4:$C$564),0),COLUMNS($A$5:G$5)),"")</f>
        <v/>
      </c>
      <c r="H300" s="15" t="str">
        <f t="array" ref="H300">IFERROR(INDEX(②金銭出納簿!$C$4:$M$564,MATCH(LARGE((②金銭出納簿!$G$4:$G$564=$A$1)*1/ROW(②金銭出納簿!$C$4:$C$564),ROWS($A$18:$A311)),1/ROW(②金銭出納簿!$C$4:$C$564),0),COLUMNS($A$5:H$5)),"")</f>
        <v/>
      </c>
      <c r="I300" s="17" t="str">
        <f t="array" ref="I300">IFERROR(INDEX(②金銭出納簿!$C$4:$M$564,MATCH(LARGE((②金銭出納簿!$G$4:$G$564=$A$1)*1/ROW(②金銭出納簿!$C$4:$C$564),ROWS($A$18:$A311)),1/ROW(②金銭出納簿!$C$4:$C$564),0),COLUMNS($A$5:I$5)),"")</f>
        <v/>
      </c>
      <c r="J300" s="16" t="str">
        <f t="array" ref="J300">IFERROR(INDEX(②金銭出納簿!$C$4:$M$564,MATCH(LARGE((②金銭出納簿!$G$4:$G$564=$A$1)*1/ROW(②金銭出納簿!$C$4:$C$564),ROWS($A$18:$A311)),1/ROW(②金銭出納簿!$C$4:$C$564),0),COLUMNS($A$5:J$5)),"")</f>
        <v/>
      </c>
      <c r="K300" s="17" t="str">
        <f t="shared" si="8"/>
        <v/>
      </c>
      <c r="L300" s="23" t="str">
        <f t="shared" si="9"/>
        <v/>
      </c>
    </row>
    <row r="301" spans="1:12" ht="20.25" customHeight="1" x14ac:dyDescent="0.15">
      <c r="A301" s="124" t="str">
        <f t="array" ref="A301">IFERROR(INDEX(②金銭出納簿!$C$4:$M$564,MATCH(LARGE((②金銭出納簿!$G$4:$G$564=$A$1)*1/ROW(②金銭出納簿!$C$4:$C$564),ROWS($A$18:$A312)),1/ROW(②金銭出納簿!$C$4:$C$564),0),COLUMNS($A$5:A$5)),"")</f>
        <v/>
      </c>
      <c r="B301" s="125" t="str">
        <f t="array" ref="B301">IFERROR(INDEX(②金銭出納簿!$C$4:$M$564,MATCH(LARGE((②金銭出納簿!$G$4:$G$564=$A$1)*1/ROW(②金銭出納簿!$C$4:$C$564),ROWS($A$18:$A312)),1/ROW(②金銭出納簿!$C$4:$C$564),0),COLUMNS($A$5:B$5)),"")</f>
        <v/>
      </c>
      <c r="C301" s="12" t="str">
        <f t="array" ref="C301">IFERROR(INDEX(②金銭出納簿!$C$4:$M$564,MATCH(LARGE((②金銭出納簿!$G$4:$G$564=$A$1)*1/ROW(②金銭出納簿!$C$4:$C$564),ROWS($A$18:$A312)),1/ROW(②金銭出納簿!$C$4:$C$564),0),COLUMNS($A$5:C$5)),"")</f>
        <v/>
      </c>
      <c r="D301" s="12" t="str">
        <f t="array" ref="D301">IFERROR(INDEX(②金銭出納簿!$C$4:$M$564,MATCH(LARGE((②金銭出納簿!$G$4:$G$564=$A$1)*1/ROW(②金銭出納簿!$C$4:$C$564),ROWS($A$18:$A312)),1/ROW(②金銭出納簿!$C$4:$C$564),0),COLUMNS($A$5:D$5)),"")</f>
        <v/>
      </c>
      <c r="E301" s="12" t="str">
        <f t="array" ref="E301">IFERROR(INDEX(②金銭出納簿!$C$4:$M$564,MATCH(LARGE((②金銭出納簿!$G$4:$G$564=$A$1)*1/ROW(②金銭出納簿!$C$4:$C$564),ROWS($A$18:$A312)),1/ROW(②金銭出納簿!$C$4:$C$564),0),COLUMNS($A$5:E$5)),"")</f>
        <v/>
      </c>
      <c r="F301" s="134" t="str">
        <f t="array" ref="F301">IFERROR(INDEX(②金銭出納簿!$C$4:$M$564,MATCH(LARGE((②金銭出納簿!$G$4:$G$564=$A$1)*1/ROW(②金銭出納簿!$C$4:$C$564),ROWS($A$18:$A312)),1/ROW(②金銭出納簿!$C$4:$C$564),0),COLUMNS($A$5:F$5)),"")</f>
        <v/>
      </c>
      <c r="G301" s="134" t="str">
        <f t="array" ref="G301">IFERROR(INDEX(②金銭出納簿!$C$4:$M$564,MATCH(LARGE((②金銭出納簿!$G$4:$G$564=$A$1)*1/ROW(②金銭出納簿!$C$4:$C$564),ROWS($A$18:$A312)),1/ROW(②金銭出納簿!$C$4:$C$564),0),COLUMNS($A$5:G$5)),"")</f>
        <v/>
      </c>
      <c r="H301" s="15" t="str">
        <f t="array" ref="H301">IFERROR(INDEX(②金銭出納簿!$C$4:$M$564,MATCH(LARGE((②金銭出納簿!$G$4:$G$564=$A$1)*1/ROW(②金銭出納簿!$C$4:$C$564),ROWS($A$18:$A312)),1/ROW(②金銭出納簿!$C$4:$C$564),0),COLUMNS($A$5:H$5)),"")</f>
        <v/>
      </c>
      <c r="I301" s="17" t="str">
        <f t="array" ref="I301">IFERROR(INDEX(②金銭出納簿!$C$4:$M$564,MATCH(LARGE((②金銭出納簿!$G$4:$G$564=$A$1)*1/ROW(②金銭出納簿!$C$4:$C$564),ROWS($A$18:$A312)),1/ROW(②金銭出納簿!$C$4:$C$564),0),COLUMNS($A$5:I$5)),"")</f>
        <v/>
      </c>
      <c r="J301" s="16" t="str">
        <f t="array" ref="J301">IFERROR(INDEX(②金銭出納簿!$C$4:$M$564,MATCH(LARGE((②金銭出納簿!$G$4:$G$564=$A$1)*1/ROW(②金銭出納簿!$C$4:$C$564),ROWS($A$18:$A312)),1/ROW(②金銭出納簿!$C$4:$C$564),0),COLUMNS($A$5:J$5)),"")</f>
        <v/>
      </c>
      <c r="K301" s="17" t="str">
        <f t="shared" si="8"/>
        <v/>
      </c>
      <c r="L301" s="23" t="str">
        <f t="shared" si="9"/>
        <v/>
      </c>
    </row>
    <row r="302" spans="1:12" ht="20.25" customHeight="1" x14ac:dyDescent="0.15">
      <c r="A302" s="124" t="str">
        <f t="array" ref="A302">IFERROR(INDEX(②金銭出納簿!$C$4:$M$564,MATCH(LARGE((②金銭出納簿!$G$4:$G$564=$A$1)*1/ROW(②金銭出納簿!$C$4:$C$564),ROWS($A$18:$A313)),1/ROW(②金銭出納簿!$C$4:$C$564),0),COLUMNS($A$5:A$5)),"")</f>
        <v/>
      </c>
      <c r="B302" s="125" t="str">
        <f t="array" ref="B302">IFERROR(INDEX(②金銭出納簿!$C$4:$M$564,MATCH(LARGE((②金銭出納簿!$G$4:$G$564=$A$1)*1/ROW(②金銭出納簿!$C$4:$C$564),ROWS($A$18:$A313)),1/ROW(②金銭出納簿!$C$4:$C$564),0),COLUMNS($A$5:B$5)),"")</f>
        <v/>
      </c>
      <c r="C302" s="12" t="str">
        <f t="array" ref="C302">IFERROR(INDEX(②金銭出納簿!$C$4:$M$564,MATCH(LARGE((②金銭出納簿!$G$4:$G$564=$A$1)*1/ROW(②金銭出納簿!$C$4:$C$564),ROWS($A$18:$A313)),1/ROW(②金銭出納簿!$C$4:$C$564),0),COLUMNS($A$5:C$5)),"")</f>
        <v/>
      </c>
      <c r="D302" s="12" t="str">
        <f t="array" ref="D302">IFERROR(INDEX(②金銭出納簿!$C$4:$M$564,MATCH(LARGE((②金銭出納簿!$G$4:$G$564=$A$1)*1/ROW(②金銭出納簿!$C$4:$C$564),ROWS($A$18:$A313)),1/ROW(②金銭出納簿!$C$4:$C$564),0),COLUMNS($A$5:D$5)),"")</f>
        <v/>
      </c>
      <c r="E302" s="12" t="str">
        <f t="array" ref="E302">IFERROR(INDEX(②金銭出納簿!$C$4:$M$564,MATCH(LARGE((②金銭出納簿!$G$4:$G$564=$A$1)*1/ROW(②金銭出納簿!$C$4:$C$564),ROWS($A$18:$A313)),1/ROW(②金銭出納簿!$C$4:$C$564),0),COLUMNS($A$5:E$5)),"")</f>
        <v/>
      </c>
      <c r="F302" s="134" t="str">
        <f t="array" ref="F302">IFERROR(INDEX(②金銭出納簿!$C$4:$M$564,MATCH(LARGE((②金銭出納簿!$G$4:$G$564=$A$1)*1/ROW(②金銭出納簿!$C$4:$C$564),ROWS($A$18:$A313)),1/ROW(②金銭出納簿!$C$4:$C$564),0),COLUMNS($A$5:F$5)),"")</f>
        <v/>
      </c>
      <c r="G302" s="134" t="str">
        <f t="array" ref="G302">IFERROR(INDEX(②金銭出納簿!$C$4:$M$564,MATCH(LARGE((②金銭出納簿!$G$4:$G$564=$A$1)*1/ROW(②金銭出納簿!$C$4:$C$564),ROWS($A$18:$A313)),1/ROW(②金銭出納簿!$C$4:$C$564),0),COLUMNS($A$5:G$5)),"")</f>
        <v/>
      </c>
      <c r="H302" s="15" t="str">
        <f t="array" ref="H302">IFERROR(INDEX(②金銭出納簿!$C$4:$M$564,MATCH(LARGE((②金銭出納簿!$G$4:$G$564=$A$1)*1/ROW(②金銭出納簿!$C$4:$C$564),ROWS($A$18:$A313)),1/ROW(②金銭出納簿!$C$4:$C$564),0),COLUMNS($A$5:H$5)),"")</f>
        <v/>
      </c>
      <c r="I302" s="17" t="str">
        <f t="array" ref="I302">IFERROR(INDEX(②金銭出納簿!$C$4:$M$564,MATCH(LARGE((②金銭出納簿!$G$4:$G$564=$A$1)*1/ROW(②金銭出納簿!$C$4:$C$564),ROWS($A$18:$A313)),1/ROW(②金銭出納簿!$C$4:$C$564),0),COLUMNS($A$5:I$5)),"")</f>
        <v/>
      </c>
      <c r="J302" s="16" t="str">
        <f t="array" ref="J302">IFERROR(INDEX(②金銭出納簿!$C$4:$M$564,MATCH(LARGE((②金銭出納簿!$G$4:$G$564=$A$1)*1/ROW(②金銭出納簿!$C$4:$C$564),ROWS($A$18:$A313)),1/ROW(②金銭出納簿!$C$4:$C$564),0),COLUMNS($A$5:J$5)),"")</f>
        <v/>
      </c>
      <c r="K302" s="17" t="str">
        <f t="shared" si="8"/>
        <v/>
      </c>
      <c r="L302" s="23" t="str">
        <f t="shared" si="9"/>
        <v/>
      </c>
    </row>
    <row r="303" spans="1:12" ht="20.25" customHeight="1" x14ac:dyDescent="0.15">
      <c r="A303" s="124" t="str">
        <f t="array" ref="A303">IFERROR(INDEX(②金銭出納簿!$C$4:$M$564,MATCH(LARGE((②金銭出納簿!$G$4:$G$564=$A$1)*1/ROW(②金銭出納簿!$C$4:$C$564),ROWS($A$18:$A314)),1/ROW(②金銭出納簿!$C$4:$C$564),0),COLUMNS($A$5:A$5)),"")</f>
        <v/>
      </c>
      <c r="B303" s="125" t="str">
        <f t="array" ref="B303">IFERROR(INDEX(②金銭出納簿!$C$4:$M$564,MATCH(LARGE((②金銭出納簿!$G$4:$G$564=$A$1)*1/ROW(②金銭出納簿!$C$4:$C$564),ROWS($A$18:$A314)),1/ROW(②金銭出納簿!$C$4:$C$564),0),COLUMNS($A$5:B$5)),"")</f>
        <v/>
      </c>
      <c r="C303" s="12" t="str">
        <f t="array" ref="C303">IFERROR(INDEX(②金銭出納簿!$C$4:$M$564,MATCH(LARGE((②金銭出納簿!$G$4:$G$564=$A$1)*1/ROW(②金銭出納簿!$C$4:$C$564),ROWS($A$18:$A314)),1/ROW(②金銭出納簿!$C$4:$C$564),0),COLUMNS($A$5:C$5)),"")</f>
        <v/>
      </c>
      <c r="D303" s="12" t="str">
        <f t="array" ref="D303">IFERROR(INDEX(②金銭出納簿!$C$4:$M$564,MATCH(LARGE((②金銭出納簿!$G$4:$G$564=$A$1)*1/ROW(②金銭出納簿!$C$4:$C$564),ROWS($A$18:$A314)),1/ROW(②金銭出納簿!$C$4:$C$564),0),COLUMNS($A$5:D$5)),"")</f>
        <v/>
      </c>
      <c r="E303" s="12" t="str">
        <f t="array" ref="E303">IFERROR(INDEX(②金銭出納簿!$C$4:$M$564,MATCH(LARGE((②金銭出納簿!$G$4:$G$564=$A$1)*1/ROW(②金銭出納簿!$C$4:$C$564),ROWS($A$18:$A314)),1/ROW(②金銭出納簿!$C$4:$C$564),0),COLUMNS($A$5:E$5)),"")</f>
        <v/>
      </c>
      <c r="F303" s="134" t="str">
        <f t="array" ref="F303">IFERROR(INDEX(②金銭出納簿!$C$4:$M$564,MATCH(LARGE((②金銭出納簿!$G$4:$G$564=$A$1)*1/ROW(②金銭出納簿!$C$4:$C$564),ROWS($A$18:$A314)),1/ROW(②金銭出納簿!$C$4:$C$564),0),COLUMNS($A$5:F$5)),"")</f>
        <v/>
      </c>
      <c r="G303" s="134" t="str">
        <f t="array" ref="G303">IFERROR(INDEX(②金銭出納簿!$C$4:$M$564,MATCH(LARGE((②金銭出納簿!$G$4:$G$564=$A$1)*1/ROW(②金銭出納簿!$C$4:$C$564),ROWS($A$18:$A314)),1/ROW(②金銭出納簿!$C$4:$C$564),0),COLUMNS($A$5:G$5)),"")</f>
        <v/>
      </c>
      <c r="H303" s="15" t="str">
        <f t="array" ref="H303">IFERROR(INDEX(②金銭出納簿!$C$4:$M$564,MATCH(LARGE((②金銭出納簿!$G$4:$G$564=$A$1)*1/ROW(②金銭出納簿!$C$4:$C$564),ROWS($A$18:$A314)),1/ROW(②金銭出納簿!$C$4:$C$564),0),COLUMNS($A$5:H$5)),"")</f>
        <v/>
      </c>
      <c r="I303" s="17" t="str">
        <f t="array" ref="I303">IFERROR(INDEX(②金銭出納簿!$C$4:$M$564,MATCH(LARGE((②金銭出納簿!$G$4:$G$564=$A$1)*1/ROW(②金銭出納簿!$C$4:$C$564),ROWS($A$18:$A314)),1/ROW(②金銭出納簿!$C$4:$C$564),0),COLUMNS($A$5:I$5)),"")</f>
        <v/>
      </c>
      <c r="J303" s="16" t="str">
        <f t="array" ref="J303">IFERROR(INDEX(②金銭出納簿!$C$4:$M$564,MATCH(LARGE((②金銭出納簿!$G$4:$G$564=$A$1)*1/ROW(②金銭出納簿!$C$4:$C$564),ROWS($A$18:$A314)),1/ROW(②金銭出納簿!$C$4:$C$564),0),COLUMNS($A$5:J$5)),"")</f>
        <v/>
      </c>
      <c r="K303" s="17" t="str">
        <f t="shared" si="8"/>
        <v/>
      </c>
      <c r="L303" s="23" t="str">
        <f t="shared" si="9"/>
        <v/>
      </c>
    </row>
    <row r="304" spans="1:12" ht="20.25" customHeight="1" x14ac:dyDescent="0.15">
      <c r="A304" s="124" t="str">
        <f t="array" ref="A304">IFERROR(INDEX(②金銭出納簿!$C$4:$M$564,MATCH(LARGE((②金銭出納簿!$G$4:$G$564=$A$1)*1/ROW(②金銭出納簿!$C$4:$C$564),ROWS($A$18:$A315)),1/ROW(②金銭出納簿!$C$4:$C$564),0),COLUMNS($A$5:A$5)),"")</f>
        <v/>
      </c>
      <c r="B304" s="125" t="str">
        <f t="array" ref="B304">IFERROR(INDEX(②金銭出納簿!$C$4:$M$564,MATCH(LARGE((②金銭出納簿!$G$4:$G$564=$A$1)*1/ROW(②金銭出納簿!$C$4:$C$564),ROWS($A$18:$A315)),1/ROW(②金銭出納簿!$C$4:$C$564),0),COLUMNS($A$5:B$5)),"")</f>
        <v/>
      </c>
      <c r="C304" s="12" t="str">
        <f t="array" ref="C304">IFERROR(INDEX(②金銭出納簿!$C$4:$M$564,MATCH(LARGE((②金銭出納簿!$G$4:$G$564=$A$1)*1/ROW(②金銭出納簿!$C$4:$C$564),ROWS($A$18:$A315)),1/ROW(②金銭出納簿!$C$4:$C$564),0),COLUMNS($A$5:C$5)),"")</f>
        <v/>
      </c>
      <c r="D304" s="12" t="str">
        <f t="array" ref="D304">IFERROR(INDEX(②金銭出納簿!$C$4:$M$564,MATCH(LARGE((②金銭出納簿!$G$4:$G$564=$A$1)*1/ROW(②金銭出納簿!$C$4:$C$564),ROWS($A$18:$A315)),1/ROW(②金銭出納簿!$C$4:$C$564),0),COLUMNS($A$5:D$5)),"")</f>
        <v/>
      </c>
      <c r="E304" s="12" t="str">
        <f t="array" ref="E304">IFERROR(INDEX(②金銭出納簿!$C$4:$M$564,MATCH(LARGE((②金銭出納簿!$G$4:$G$564=$A$1)*1/ROW(②金銭出納簿!$C$4:$C$564),ROWS($A$18:$A315)),1/ROW(②金銭出納簿!$C$4:$C$564),0),COLUMNS($A$5:E$5)),"")</f>
        <v/>
      </c>
      <c r="F304" s="134" t="str">
        <f t="array" ref="F304">IFERROR(INDEX(②金銭出納簿!$C$4:$M$564,MATCH(LARGE((②金銭出納簿!$G$4:$G$564=$A$1)*1/ROW(②金銭出納簿!$C$4:$C$564),ROWS($A$18:$A315)),1/ROW(②金銭出納簿!$C$4:$C$564),0),COLUMNS($A$5:F$5)),"")</f>
        <v/>
      </c>
      <c r="G304" s="134" t="str">
        <f t="array" ref="G304">IFERROR(INDEX(②金銭出納簿!$C$4:$M$564,MATCH(LARGE((②金銭出納簿!$G$4:$G$564=$A$1)*1/ROW(②金銭出納簿!$C$4:$C$564),ROWS($A$18:$A315)),1/ROW(②金銭出納簿!$C$4:$C$564),0),COLUMNS($A$5:G$5)),"")</f>
        <v/>
      </c>
      <c r="H304" s="15" t="str">
        <f t="array" ref="H304">IFERROR(INDEX(②金銭出納簿!$C$4:$M$564,MATCH(LARGE((②金銭出納簿!$G$4:$G$564=$A$1)*1/ROW(②金銭出納簿!$C$4:$C$564),ROWS($A$18:$A315)),1/ROW(②金銭出納簿!$C$4:$C$564),0),COLUMNS($A$5:H$5)),"")</f>
        <v/>
      </c>
      <c r="I304" s="17" t="str">
        <f t="array" ref="I304">IFERROR(INDEX(②金銭出納簿!$C$4:$M$564,MATCH(LARGE((②金銭出納簿!$G$4:$G$564=$A$1)*1/ROW(②金銭出納簿!$C$4:$C$564),ROWS($A$18:$A315)),1/ROW(②金銭出納簿!$C$4:$C$564),0),COLUMNS($A$5:I$5)),"")</f>
        <v/>
      </c>
      <c r="J304" s="16" t="str">
        <f t="array" ref="J304">IFERROR(INDEX(②金銭出納簿!$C$4:$M$564,MATCH(LARGE((②金銭出納簿!$G$4:$G$564=$A$1)*1/ROW(②金銭出納簿!$C$4:$C$564),ROWS($A$18:$A315)),1/ROW(②金銭出納簿!$C$4:$C$564),0),COLUMNS($A$5:J$5)),"")</f>
        <v/>
      </c>
      <c r="K304" s="17" t="str">
        <f t="shared" si="8"/>
        <v/>
      </c>
      <c r="L304" s="23" t="str">
        <f t="shared" si="9"/>
        <v/>
      </c>
    </row>
    <row r="305" spans="1:12" ht="20.25" customHeight="1" x14ac:dyDescent="0.15">
      <c r="A305" s="124" t="str">
        <f t="array" ref="A305">IFERROR(INDEX(②金銭出納簿!$C$4:$M$564,MATCH(LARGE((②金銭出納簿!$G$4:$G$564=$A$1)*1/ROW(②金銭出納簿!$C$4:$C$564),ROWS($A$18:$A316)),1/ROW(②金銭出納簿!$C$4:$C$564),0),COLUMNS($A$5:A$5)),"")</f>
        <v/>
      </c>
      <c r="B305" s="125" t="str">
        <f t="array" ref="B305">IFERROR(INDEX(②金銭出納簿!$C$4:$M$564,MATCH(LARGE((②金銭出納簿!$G$4:$G$564=$A$1)*1/ROW(②金銭出納簿!$C$4:$C$564),ROWS($A$18:$A316)),1/ROW(②金銭出納簿!$C$4:$C$564),0),COLUMNS($A$5:B$5)),"")</f>
        <v/>
      </c>
      <c r="C305" s="12" t="str">
        <f t="array" ref="C305">IFERROR(INDEX(②金銭出納簿!$C$4:$M$564,MATCH(LARGE((②金銭出納簿!$G$4:$G$564=$A$1)*1/ROW(②金銭出納簿!$C$4:$C$564),ROWS($A$18:$A316)),1/ROW(②金銭出納簿!$C$4:$C$564),0),COLUMNS($A$5:C$5)),"")</f>
        <v/>
      </c>
      <c r="D305" s="12" t="str">
        <f t="array" ref="D305">IFERROR(INDEX(②金銭出納簿!$C$4:$M$564,MATCH(LARGE((②金銭出納簿!$G$4:$G$564=$A$1)*1/ROW(②金銭出納簿!$C$4:$C$564),ROWS($A$18:$A316)),1/ROW(②金銭出納簿!$C$4:$C$564),0),COLUMNS($A$5:D$5)),"")</f>
        <v/>
      </c>
      <c r="E305" s="12" t="str">
        <f t="array" ref="E305">IFERROR(INDEX(②金銭出納簿!$C$4:$M$564,MATCH(LARGE((②金銭出納簿!$G$4:$G$564=$A$1)*1/ROW(②金銭出納簿!$C$4:$C$564),ROWS($A$18:$A316)),1/ROW(②金銭出納簿!$C$4:$C$564),0),COLUMNS($A$5:E$5)),"")</f>
        <v/>
      </c>
      <c r="F305" s="134" t="str">
        <f t="array" ref="F305">IFERROR(INDEX(②金銭出納簿!$C$4:$M$564,MATCH(LARGE((②金銭出納簿!$G$4:$G$564=$A$1)*1/ROW(②金銭出納簿!$C$4:$C$564),ROWS($A$18:$A316)),1/ROW(②金銭出納簿!$C$4:$C$564),0),COLUMNS($A$5:F$5)),"")</f>
        <v/>
      </c>
      <c r="G305" s="134" t="str">
        <f t="array" ref="G305">IFERROR(INDEX(②金銭出納簿!$C$4:$M$564,MATCH(LARGE((②金銭出納簿!$G$4:$G$564=$A$1)*1/ROW(②金銭出納簿!$C$4:$C$564),ROWS($A$18:$A316)),1/ROW(②金銭出納簿!$C$4:$C$564),0),COLUMNS($A$5:G$5)),"")</f>
        <v/>
      </c>
      <c r="H305" s="15" t="str">
        <f t="array" ref="H305">IFERROR(INDEX(②金銭出納簿!$C$4:$M$564,MATCH(LARGE((②金銭出納簿!$G$4:$G$564=$A$1)*1/ROW(②金銭出納簿!$C$4:$C$564),ROWS($A$18:$A316)),1/ROW(②金銭出納簿!$C$4:$C$564),0),COLUMNS($A$5:H$5)),"")</f>
        <v/>
      </c>
      <c r="I305" s="17" t="str">
        <f t="array" ref="I305">IFERROR(INDEX(②金銭出納簿!$C$4:$M$564,MATCH(LARGE((②金銭出納簿!$G$4:$G$564=$A$1)*1/ROW(②金銭出納簿!$C$4:$C$564),ROWS($A$18:$A316)),1/ROW(②金銭出納簿!$C$4:$C$564),0),COLUMNS($A$5:I$5)),"")</f>
        <v/>
      </c>
      <c r="J305" s="16" t="str">
        <f t="array" ref="J305">IFERROR(INDEX(②金銭出納簿!$C$4:$M$564,MATCH(LARGE((②金銭出納簿!$G$4:$G$564=$A$1)*1/ROW(②金銭出納簿!$C$4:$C$564),ROWS($A$18:$A316)),1/ROW(②金銭出納簿!$C$4:$C$564),0),COLUMNS($A$5:J$5)),"")</f>
        <v/>
      </c>
      <c r="K305" s="17" t="str">
        <f t="shared" si="8"/>
        <v/>
      </c>
      <c r="L305" s="23" t="str">
        <f t="shared" si="9"/>
        <v/>
      </c>
    </row>
    <row r="306" spans="1:12" ht="20.25" customHeight="1" x14ac:dyDescent="0.15">
      <c r="A306" s="124" t="str">
        <f t="array" ref="A306">IFERROR(INDEX(②金銭出納簿!$C$4:$M$564,MATCH(LARGE((②金銭出納簿!$G$4:$G$564=$A$1)*1/ROW(②金銭出納簿!$C$4:$C$564),ROWS($A$18:$A317)),1/ROW(②金銭出納簿!$C$4:$C$564),0),COLUMNS($A$5:A$5)),"")</f>
        <v/>
      </c>
      <c r="B306" s="125" t="str">
        <f t="array" ref="B306">IFERROR(INDEX(②金銭出納簿!$C$4:$M$564,MATCH(LARGE((②金銭出納簿!$G$4:$G$564=$A$1)*1/ROW(②金銭出納簿!$C$4:$C$564),ROWS($A$18:$A317)),1/ROW(②金銭出納簿!$C$4:$C$564),0),COLUMNS($A$5:B$5)),"")</f>
        <v/>
      </c>
      <c r="C306" s="12" t="str">
        <f t="array" ref="C306">IFERROR(INDEX(②金銭出納簿!$C$4:$M$564,MATCH(LARGE((②金銭出納簿!$G$4:$G$564=$A$1)*1/ROW(②金銭出納簿!$C$4:$C$564),ROWS($A$18:$A317)),1/ROW(②金銭出納簿!$C$4:$C$564),0),COLUMNS($A$5:C$5)),"")</f>
        <v/>
      </c>
      <c r="D306" s="12" t="str">
        <f t="array" ref="D306">IFERROR(INDEX(②金銭出納簿!$C$4:$M$564,MATCH(LARGE((②金銭出納簿!$G$4:$G$564=$A$1)*1/ROW(②金銭出納簿!$C$4:$C$564),ROWS($A$18:$A317)),1/ROW(②金銭出納簿!$C$4:$C$564),0),COLUMNS($A$5:D$5)),"")</f>
        <v/>
      </c>
      <c r="E306" s="12" t="str">
        <f t="array" ref="E306">IFERROR(INDEX(②金銭出納簿!$C$4:$M$564,MATCH(LARGE((②金銭出納簿!$G$4:$G$564=$A$1)*1/ROW(②金銭出納簿!$C$4:$C$564),ROWS($A$18:$A317)),1/ROW(②金銭出納簿!$C$4:$C$564),0),COLUMNS($A$5:E$5)),"")</f>
        <v/>
      </c>
      <c r="F306" s="134" t="str">
        <f t="array" ref="F306">IFERROR(INDEX(②金銭出納簿!$C$4:$M$564,MATCH(LARGE((②金銭出納簿!$G$4:$G$564=$A$1)*1/ROW(②金銭出納簿!$C$4:$C$564),ROWS($A$18:$A317)),1/ROW(②金銭出納簿!$C$4:$C$564),0),COLUMNS($A$5:F$5)),"")</f>
        <v/>
      </c>
      <c r="G306" s="134" t="str">
        <f t="array" ref="G306">IFERROR(INDEX(②金銭出納簿!$C$4:$M$564,MATCH(LARGE((②金銭出納簿!$G$4:$G$564=$A$1)*1/ROW(②金銭出納簿!$C$4:$C$564),ROWS($A$18:$A317)),1/ROW(②金銭出納簿!$C$4:$C$564),0),COLUMNS($A$5:G$5)),"")</f>
        <v/>
      </c>
      <c r="H306" s="15" t="str">
        <f t="array" ref="H306">IFERROR(INDEX(②金銭出納簿!$C$4:$M$564,MATCH(LARGE((②金銭出納簿!$G$4:$G$564=$A$1)*1/ROW(②金銭出納簿!$C$4:$C$564),ROWS($A$18:$A317)),1/ROW(②金銭出納簿!$C$4:$C$564),0),COLUMNS($A$5:H$5)),"")</f>
        <v/>
      </c>
      <c r="I306" s="17" t="str">
        <f t="array" ref="I306">IFERROR(INDEX(②金銭出納簿!$C$4:$M$564,MATCH(LARGE((②金銭出納簿!$G$4:$G$564=$A$1)*1/ROW(②金銭出納簿!$C$4:$C$564),ROWS($A$18:$A317)),1/ROW(②金銭出納簿!$C$4:$C$564),0),COLUMNS($A$5:I$5)),"")</f>
        <v/>
      </c>
      <c r="J306" s="16" t="str">
        <f t="array" ref="J306">IFERROR(INDEX(②金銭出納簿!$C$4:$M$564,MATCH(LARGE((②金銭出納簿!$G$4:$G$564=$A$1)*1/ROW(②金銭出納簿!$C$4:$C$564),ROWS($A$18:$A317)),1/ROW(②金銭出納簿!$C$4:$C$564),0),COLUMNS($A$5:J$5)),"")</f>
        <v/>
      </c>
      <c r="K306" s="17" t="str">
        <f t="shared" si="8"/>
        <v/>
      </c>
      <c r="L306" s="23" t="str">
        <f t="shared" si="9"/>
        <v/>
      </c>
    </row>
    <row r="307" spans="1:12" ht="20.25" customHeight="1" x14ac:dyDescent="0.15">
      <c r="A307" s="124" t="str">
        <f t="array" ref="A307">IFERROR(INDEX(②金銭出納簿!$C$4:$M$564,MATCH(LARGE((②金銭出納簿!$G$4:$G$564=$A$1)*1/ROW(②金銭出納簿!$C$4:$C$564),ROWS($A$18:$A318)),1/ROW(②金銭出納簿!$C$4:$C$564),0),COLUMNS($A$5:A$5)),"")</f>
        <v/>
      </c>
      <c r="B307" s="125" t="str">
        <f t="array" ref="B307">IFERROR(INDEX(②金銭出納簿!$C$4:$M$564,MATCH(LARGE((②金銭出納簿!$G$4:$G$564=$A$1)*1/ROW(②金銭出納簿!$C$4:$C$564),ROWS($A$18:$A318)),1/ROW(②金銭出納簿!$C$4:$C$564),0),COLUMNS($A$5:B$5)),"")</f>
        <v/>
      </c>
      <c r="C307" s="12" t="str">
        <f t="array" ref="C307">IFERROR(INDEX(②金銭出納簿!$C$4:$M$564,MATCH(LARGE((②金銭出納簿!$G$4:$G$564=$A$1)*1/ROW(②金銭出納簿!$C$4:$C$564),ROWS($A$18:$A318)),1/ROW(②金銭出納簿!$C$4:$C$564),0),COLUMNS($A$5:C$5)),"")</f>
        <v/>
      </c>
      <c r="D307" s="12" t="str">
        <f t="array" ref="D307">IFERROR(INDEX(②金銭出納簿!$C$4:$M$564,MATCH(LARGE((②金銭出納簿!$G$4:$G$564=$A$1)*1/ROW(②金銭出納簿!$C$4:$C$564),ROWS($A$18:$A318)),1/ROW(②金銭出納簿!$C$4:$C$564),0),COLUMNS($A$5:D$5)),"")</f>
        <v/>
      </c>
      <c r="E307" s="12" t="str">
        <f t="array" ref="E307">IFERROR(INDEX(②金銭出納簿!$C$4:$M$564,MATCH(LARGE((②金銭出納簿!$G$4:$G$564=$A$1)*1/ROW(②金銭出納簿!$C$4:$C$564),ROWS($A$18:$A318)),1/ROW(②金銭出納簿!$C$4:$C$564),0),COLUMNS($A$5:E$5)),"")</f>
        <v/>
      </c>
      <c r="F307" s="134" t="str">
        <f t="array" ref="F307">IFERROR(INDEX(②金銭出納簿!$C$4:$M$564,MATCH(LARGE((②金銭出納簿!$G$4:$G$564=$A$1)*1/ROW(②金銭出納簿!$C$4:$C$564),ROWS($A$18:$A318)),1/ROW(②金銭出納簿!$C$4:$C$564),0),COLUMNS($A$5:F$5)),"")</f>
        <v/>
      </c>
      <c r="G307" s="134" t="str">
        <f t="array" ref="G307">IFERROR(INDEX(②金銭出納簿!$C$4:$M$564,MATCH(LARGE((②金銭出納簿!$G$4:$G$564=$A$1)*1/ROW(②金銭出納簿!$C$4:$C$564),ROWS($A$18:$A318)),1/ROW(②金銭出納簿!$C$4:$C$564),0),COLUMNS($A$5:G$5)),"")</f>
        <v/>
      </c>
      <c r="H307" s="15" t="str">
        <f t="array" ref="H307">IFERROR(INDEX(②金銭出納簿!$C$4:$M$564,MATCH(LARGE((②金銭出納簿!$G$4:$G$564=$A$1)*1/ROW(②金銭出納簿!$C$4:$C$564),ROWS($A$18:$A318)),1/ROW(②金銭出納簿!$C$4:$C$564),0),COLUMNS($A$5:H$5)),"")</f>
        <v/>
      </c>
      <c r="I307" s="17" t="str">
        <f t="array" ref="I307">IFERROR(INDEX(②金銭出納簿!$C$4:$M$564,MATCH(LARGE((②金銭出納簿!$G$4:$G$564=$A$1)*1/ROW(②金銭出納簿!$C$4:$C$564),ROWS($A$18:$A318)),1/ROW(②金銭出納簿!$C$4:$C$564),0),COLUMNS($A$5:I$5)),"")</f>
        <v/>
      </c>
      <c r="J307" s="16" t="str">
        <f t="array" ref="J307">IFERROR(INDEX(②金銭出納簿!$C$4:$M$564,MATCH(LARGE((②金銭出納簿!$G$4:$G$564=$A$1)*1/ROW(②金銭出納簿!$C$4:$C$564),ROWS($A$18:$A318)),1/ROW(②金銭出納簿!$C$4:$C$564),0),COLUMNS($A$5:J$5)),"")</f>
        <v/>
      </c>
      <c r="K307" s="17" t="str">
        <f t="shared" si="8"/>
        <v/>
      </c>
      <c r="L307" s="23" t="str">
        <f t="shared" si="9"/>
        <v/>
      </c>
    </row>
    <row r="308" spans="1:12" ht="20.25" customHeight="1" x14ac:dyDescent="0.15">
      <c r="A308" s="124" t="str">
        <f t="array" ref="A308">IFERROR(INDEX(②金銭出納簿!$C$4:$M$564,MATCH(LARGE((②金銭出納簿!$G$4:$G$564=$A$1)*1/ROW(②金銭出納簿!$C$4:$C$564),ROWS($A$18:$A319)),1/ROW(②金銭出納簿!$C$4:$C$564),0),COLUMNS($A$5:A$5)),"")</f>
        <v/>
      </c>
      <c r="B308" s="125" t="str">
        <f t="array" ref="B308">IFERROR(INDEX(②金銭出納簿!$C$4:$M$564,MATCH(LARGE((②金銭出納簿!$G$4:$G$564=$A$1)*1/ROW(②金銭出納簿!$C$4:$C$564),ROWS($A$18:$A319)),1/ROW(②金銭出納簿!$C$4:$C$564),0),COLUMNS($A$5:B$5)),"")</f>
        <v/>
      </c>
      <c r="C308" s="12" t="str">
        <f t="array" ref="C308">IFERROR(INDEX(②金銭出納簿!$C$4:$M$564,MATCH(LARGE((②金銭出納簿!$G$4:$G$564=$A$1)*1/ROW(②金銭出納簿!$C$4:$C$564),ROWS($A$18:$A319)),1/ROW(②金銭出納簿!$C$4:$C$564),0),COLUMNS($A$5:C$5)),"")</f>
        <v/>
      </c>
      <c r="D308" s="12" t="str">
        <f t="array" ref="D308">IFERROR(INDEX(②金銭出納簿!$C$4:$M$564,MATCH(LARGE((②金銭出納簿!$G$4:$G$564=$A$1)*1/ROW(②金銭出納簿!$C$4:$C$564),ROWS($A$18:$A319)),1/ROW(②金銭出納簿!$C$4:$C$564),0),COLUMNS($A$5:D$5)),"")</f>
        <v/>
      </c>
      <c r="E308" s="12" t="str">
        <f t="array" ref="E308">IFERROR(INDEX(②金銭出納簿!$C$4:$M$564,MATCH(LARGE((②金銭出納簿!$G$4:$G$564=$A$1)*1/ROW(②金銭出納簿!$C$4:$C$564),ROWS($A$18:$A319)),1/ROW(②金銭出納簿!$C$4:$C$564),0),COLUMNS($A$5:E$5)),"")</f>
        <v/>
      </c>
      <c r="F308" s="134" t="str">
        <f t="array" ref="F308">IFERROR(INDEX(②金銭出納簿!$C$4:$M$564,MATCH(LARGE((②金銭出納簿!$G$4:$G$564=$A$1)*1/ROW(②金銭出納簿!$C$4:$C$564),ROWS($A$18:$A319)),1/ROW(②金銭出納簿!$C$4:$C$564),0),COLUMNS($A$5:F$5)),"")</f>
        <v/>
      </c>
      <c r="G308" s="134" t="str">
        <f t="array" ref="G308">IFERROR(INDEX(②金銭出納簿!$C$4:$M$564,MATCH(LARGE((②金銭出納簿!$G$4:$G$564=$A$1)*1/ROW(②金銭出納簿!$C$4:$C$564),ROWS($A$18:$A319)),1/ROW(②金銭出納簿!$C$4:$C$564),0),COLUMNS($A$5:G$5)),"")</f>
        <v/>
      </c>
      <c r="H308" s="15" t="str">
        <f t="array" ref="H308">IFERROR(INDEX(②金銭出納簿!$C$4:$M$564,MATCH(LARGE((②金銭出納簿!$G$4:$G$564=$A$1)*1/ROW(②金銭出納簿!$C$4:$C$564),ROWS($A$18:$A319)),1/ROW(②金銭出納簿!$C$4:$C$564),0),COLUMNS($A$5:H$5)),"")</f>
        <v/>
      </c>
      <c r="I308" s="17" t="str">
        <f t="array" ref="I308">IFERROR(INDEX(②金銭出納簿!$C$4:$M$564,MATCH(LARGE((②金銭出納簿!$G$4:$G$564=$A$1)*1/ROW(②金銭出納簿!$C$4:$C$564),ROWS($A$18:$A319)),1/ROW(②金銭出納簿!$C$4:$C$564),0),COLUMNS($A$5:I$5)),"")</f>
        <v/>
      </c>
      <c r="J308" s="16" t="str">
        <f t="array" ref="J308">IFERROR(INDEX(②金銭出納簿!$C$4:$M$564,MATCH(LARGE((②金銭出納簿!$G$4:$G$564=$A$1)*1/ROW(②金銭出納簿!$C$4:$C$564),ROWS($A$18:$A319)),1/ROW(②金銭出納簿!$C$4:$C$564),0),COLUMNS($A$5:J$5)),"")</f>
        <v/>
      </c>
      <c r="K308" s="17" t="str">
        <f t="shared" si="8"/>
        <v/>
      </c>
      <c r="L308" s="23" t="str">
        <f t="shared" si="9"/>
        <v/>
      </c>
    </row>
    <row r="309" spans="1:12" ht="20.25" customHeight="1" x14ac:dyDescent="0.15">
      <c r="A309" s="124" t="str">
        <f t="array" ref="A309">IFERROR(INDEX(②金銭出納簿!$C$4:$M$564,MATCH(LARGE((②金銭出納簿!$G$4:$G$564=$A$1)*1/ROW(②金銭出納簿!$C$4:$C$564),ROWS($A$18:$A320)),1/ROW(②金銭出納簿!$C$4:$C$564),0),COLUMNS($A$5:A$5)),"")</f>
        <v/>
      </c>
      <c r="B309" s="125" t="str">
        <f t="array" ref="B309">IFERROR(INDEX(②金銭出納簿!$C$4:$M$564,MATCH(LARGE((②金銭出納簿!$G$4:$G$564=$A$1)*1/ROW(②金銭出納簿!$C$4:$C$564),ROWS($A$18:$A320)),1/ROW(②金銭出納簿!$C$4:$C$564),0),COLUMNS($A$5:B$5)),"")</f>
        <v/>
      </c>
      <c r="C309" s="12" t="str">
        <f t="array" ref="C309">IFERROR(INDEX(②金銭出納簿!$C$4:$M$564,MATCH(LARGE((②金銭出納簿!$G$4:$G$564=$A$1)*1/ROW(②金銭出納簿!$C$4:$C$564),ROWS($A$18:$A320)),1/ROW(②金銭出納簿!$C$4:$C$564),0),COLUMNS($A$5:C$5)),"")</f>
        <v/>
      </c>
      <c r="D309" s="12" t="str">
        <f t="array" ref="D309">IFERROR(INDEX(②金銭出納簿!$C$4:$M$564,MATCH(LARGE((②金銭出納簿!$G$4:$G$564=$A$1)*1/ROW(②金銭出納簿!$C$4:$C$564),ROWS($A$18:$A320)),1/ROW(②金銭出納簿!$C$4:$C$564),0),COLUMNS($A$5:D$5)),"")</f>
        <v/>
      </c>
      <c r="E309" s="12" t="str">
        <f t="array" ref="E309">IFERROR(INDEX(②金銭出納簿!$C$4:$M$564,MATCH(LARGE((②金銭出納簿!$G$4:$G$564=$A$1)*1/ROW(②金銭出納簿!$C$4:$C$564),ROWS($A$18:$A320)),1/ROW(②金銭出納簿!$C$4:$C$564),0),COLUMNS($A$5:E$5)),"")</f>
        <v/>
      </c>
      <c r="F309" s="134" t="str">
        <f t="array" ref="F309">IFERROR(INDEX(②金銭出納簿!$C$4:$M$564,MATCH(LARGE((②金銭出納簿!$G$4:$G$564=$A$1)*1/ROW(②金銭出納簿!$C$4:$C$564),ROWS($A$18:$A320)),1/ROW(②金銭出納簿!$C$4:$C$564),0),COLUMNS($A$5:F$5)),"")</f>
        <v/>
      </c>
      <c r="G309" s="134" t="str">
        <f t="array" ref="G309">IFERROR(INDEX(②金銭出納簿!$C$4:$M$564,MATCH(LARGE((②金銭出納簿!$G$4:$G$564=$A$1)*1/ROW(②金銭出納簿!$C$4:$C$564),ROWS($A$18:$A320)),1/ROW(②金銭出納簿!$C$4:$C$564),0),COLUMNS($A$5:G$5)),"")</f>
        <v/>
      </c>
      <c r="H309" s="15" t="str">
        <f t="array" ref="H309">IFERROR(INDEX(②金銭出納簿!$C$4:$M$564,MATCH(LARGE((②金銭出納簿!$G$4:$G$564=$A$1)*1/ROW(②金銭出納簿!$C$4:$C$564),ROWS($A$18:$A320)),1/ROW(②金銭出納簿!$C$4:$C$564),0),COLUMNS($A$5:H$5)),"")</f>
        <v/>
      </c>
      <c r="I309" s="17" t="str">
        <f t="array" ref="I309">IFERROR(INDEX(②金銭出納簿!$C$4:$M$564,MATCH(LARGE((②金銭出納簿!$G$4:$G$564=$A$1)*1/ROW(②金銭出納簿!$C$4:$C$564),ROWS($A$18:$A320)),1/ROW(②金銭出納簿!$C$4:$C$564),0),COLUMNS($A$5:I$5)),"")</f>
        <v/>
      </c>
      <c r="J309" s="16" t="str">
        <f t="array" ref="J309">IFERROR(INDEX(②金銭出納簿!$C$4:$M$564,MATCH(LARGE((②金銭出納簿!$G$4:$G$564=$A$1)*1/ROW(②金銭出納簿!$C$4:$C$564),ROWS($A$18:$A320)),1/ROW(②金銭出納簿!$C$4:$C$564),0),COLUMNS($A$5:J$5)),"")</f>
        <v/>
      </c>
      <c r="K309" s="17" t="str">
        <f t="shared" si="8"/>
        <v/>
      </c>
      <c r="L309" s="23" t="str">
        <f t="shared" si="9"/>
        <v/>
      </c>
    </row>
    <row r="310" spans="1:12" ht="20.25" customHeight="1" x14ac:dyDescent="0.15">
      <c r="A310" s="124" t="str">
        <f t="array" ref="A310">IFERROR(INDEX(②金銭出納簿!$C$4:$M$564,MATCH(LARGE((②金銭出納簿!$G$4:$G$564=$A$1)*1/ROW(②金銭出納簿!$C$4:$C$564),ROWS($A$18:$A321)),1/ROW(②金銭出納簿!$C$4:$C$564),0),COLUMNS($A$5:A$5)),"")</f>
        <v/>
      </c>
      <c r="B310" s="125" t="str">
        <f t="array" ref="B310">IFERROR(INDEX(②金銭出納簿!$C$4:$M$564,MATCH(LARGE((②金銭出納簿!$G$4:$G$564=$A$1)*1/ROW(②金銭出納簿!$C$4:$C$564),ROWS($A$18:$A321)),1/ROW(②金銭出納簿!$C$4:$C$564),0),COLUMNS($A$5:B$5)),"")</f>
        <v/>
      </c>
      <c r="C310" s="12" t="str">
        <f t="array" ref="C310">IFERROR(INDEX(②金銭出納簿!$C$4:$M$564,MATCH(LARGE((②金銭出納簿!$G$4:$G$564=$A$1)*1/ROW(②金銭出納簿!$C$4:$C$564),ROWS($A$18:$A321)),1/ROW(②金銭出納簿!$C$4:$C$564),0),COLUMNS($A$5:C$5)),"")</f>
        <v/>
      </c>
      <c r="D310" s="12" t="str">
        <f t="array" ref="D310">IFERROR(INDEX(②金銭出納簿!$C$4:$M$564,MATCH(LARGE((②金銭出納簿!$G$4:$G$564=$A$1)*1/ROW(②金銭出納簿!$C$4:$C$564),ROWS($A$18:$A321)),1/ROW(②金銭出納簿!$C$4:$C$564),0),COLUMNS($A$5:D$5)),"")</f>
        <v/>
      </c>
      <c r="E310" s="12" t="str">
        <f t="array" ref="E310">IFERROR(INDEX(②金銭出納簿!$C$4:$M$564,MATCH(LARGE((②金銭出納簿!$G$4:$G$564=$A$1)*1/ROW(②金銭出納簿!$C$4:$C$564),ROWS($A$18:$A321)),1/ROW(②金銭出納簿!$C$4:$C$564),0),COLUMNS($A$5:E$5)),"")</f>
        <v/>
      </c>
      <c r="F310" s="134" t="str">
        <f t="array" ref="F310">IFERROR(INDEX(②金銭出納簿!$C$4:$M$564,MATCH(LARGE((②金銭出納簿!$G$4:$G$564=$A$1)*1/ROW(②金銭出納簿!$C$4:$C$564),ROWS($A$18:$A321)),1/ROW(②金銭出納簿!$C$4:$C$564),0),COLUMNS($A$5:F$5)),"")</f>
        <v/>
      </c>
      <c r="G310" s="134" t="str">
        <f t="array" ref="G310">IFERROR(INDEX(②金銭出納簿!$C$4:$M$564,MATCH(LARGE((②金銭出納簿!$G$4:$G$564=$A$1)*1/ROW(②金銭出納簿!$C$4:$C$564),ROWS($A$18:$A321)),1/ROW(②金銭出納簿!$C$4:$C$564),0),COLUMNS($A$5:G$5)),"")</f>
        <v/>
      </c>
      <c r="H310" s="15" t="str">
        <f t="array" ref="H310">IFERROR(INDEX(②金銭出納簿!$C$4:$M$564,MATCH(LARGE((②金銭出納簿!$G$4:$G$564=$A$1)*1/ROW(②金銭出納簿!$C$4:$C$564),ROWS($A$18:$A321)),1/ROW(②金銭出納簿!$C$4:$C$564),0),COLUMNS($A$5:H$5)),"")</f>
        <v/>
      </c>
      <c r="I310" s="17" t="str">
        <f t="array" ref="I310">IFERROR(INDEX(②金銭出納簿!$C$4:$M$564,MATCH(LARGE((②金銭出納簿!$G$4:$G$564=$A$1)*1/ROW(②金銭出納簿!$C$4:$C$564),ROWS($A$18:$A321)),1/ROW(②金銭出納簿!$C$4:$C$564),0),COLUMNS($A$5:I$5)),"")</f>
        <v/>
      </c>
      <c r="J310" s="16" t="str">
        <f t="array" ref="J310">IFERROR(INDEX(②金銭出納簿!$C$4:$M$564,MATCH(LARGE((②金銭出納簿!$G$4:$G$564=$A$1)*1/ROW(②金銭出納簿!$C$4:$C$564),ROWS($A$18:$A321)),1/ROW(②金銭出納簿!$C$4:$C$564),0),COLUMNS($A$5:J$5)),"")</f>
        <v/>
      </c>
      <c r="K310" s="17" t="str">
        <f t="shared" ref="K310:K373" si="10">IFERROR(K309+I310,"")</f>
        <v/>
      </c>
      <c r="L310" s="23" t="str">
        <f t="shared" ref="L310:L373" si="11">IFERROR(L309+J310,"")</f>
        <v/>
      </c>
    </row>
    <row r="311" spans="1:12" ht="20.25" customHeight="1" x14ac:dyDescent="0.15">
      <c r="A311" s="124" t="str">
        <f t="array" ref="A311">IFERROR(INDEX(②金銭出納簿!$C$4:$M$564,MATCH(LARGE((②金銭出納簿!$G$4:$G$564=$A$1)*1/ROW(②金銭出納簿!$C$4:$C$564),ROWS($A$18:$A322)),1/ROW(②金銭出納簿!$C$4:$C$564),0),COLUMNS($A$5:A$5)),"")</f>
        <v/>
      </c>
      <c r="B311" s="125" t="str">
        <f t="array" ref="B311">IFERROR(INDEX(②金銭出納簿!$C$4:$M$564,MATCH(LARGE((②金銭出納簿!$G$4:$G$564=$A$1)*1/ROW(②金銭出納簿!$C$4:$C$564),ROWS($A$18:$A322)),1/ROW(②金銭出納簿!$C$4:$C$564),0),COLUMNS($A$5:B$5)),"")</f>
        <v/>
      </c>
      <c r="C311" s="12" t="str">
        <f t="array" ref="C311">IFERROR(INDEX(②金銭出納簿!$C$4:$M$564,MATCH(LARGE((②金銭出納簿!$G$4:$G$564=$A$1)*1/ROW(②金銭出納簿!$C$4:$C$564),ROWS($A$18:$A322)),1/ROW(②金銭出納簿!$C$4:$C$564),0),COLUMNS($A$5:C$5)),"")</f>
        <v/>
      </c>
      <c r="D311" s="12" t="str">
        <f t="array" ref="D311">IFERROR(INDEX(②金銭出納簿!$C$4:$M$564,MATCH(LARGE((②金銭出納簿!$G$4:$G$564=$A$1)*1/ROW(②金銭出納簿!$C$4:$C$564),ROWS($A$18:$A322)),1/ROW(②金銭出納簿!$C$4:$C$564),0),COLUMNS($A$5:D$5)),"")</f>
        <v/>
      </c>
      <c r="E311" s="12" t="str">
        <f t="array" ref="E311">IFERROR(INDEX(②金銭出納簿!$C$4:$M$564,MATCH(LARGE((②金銭出納簿!$G$4:$G$564=$A$1)*1/ROW(②金銭出納簿!$C$4:$C$564),ROWS($A$18:$A322)),1/ROW(②金銭出納簿!$C$4:$C$564),0),COLUMNS($A$5:E$5)),"")</f>
        <v/>
      </c>
      <c r="F311" s="134" t="str">
        <f t="array" ref="F311">IFERROR(INDEX(②金銭出納簿!$C$4:$M$564,MATCH(LARGE((②金銭出納簿!$G$4:$G$564=$A$1)*1/ROW(②金銭出納簿!$C$4:$C$564),ROWS($A$18:$A322)),1/ROW(②金銭出納簿!$C$4:$C$564),0),COLUMNS($A$5:F$5)),"")</f>
        <v/>
      </c>
      <c r="G311" s="134" t="str">
        <f t="array" ref="G311">IFERROR(INDEX(②金銭出納簿!$C$4:$M$564,MATCH(LARGE((②金銭出納簿!$G$4:$G$564=$A$1)*1/ROW(②金銭出納簿!$C$4:$C$564),ROWS($A$18:$A322)),1/ROW(②金銭出納簿!$C$4:$C$564),0),COLUMNS($A$5:G$5)),"")</f>
        <v/>
      </c>
      <c r="H311" s="15" t="str">
        <f t="array" ref="H311">IFERROR(INDEX(②金銭出納簿!$C$4:$M$564,MATCH(LARGE((②金銭出納簿!$G$4:$G$564=$A$1)*1/ROW(②金銭出納簿!$C$4:$C$564),ROWS($A$18:$A322)),1/ROW(②金銭出納簿!$C$4:$C$564),0),COLUMNS($A$5:H$5)),"")</f>
        <v/>
      </c>
      <c r="I311" s="17" t="str">
        <f t="array" ref="I311">IFERROR(INDEX(②金銭出納簿!$C$4:$M$564,MATCH(LARGE((②金銭出納簿!$G$4:$G$564=$A$1)*1/ROW(②金銭出納簿!$C$4:$C$564),ROWS($A$18:$A322)),1/ROW(②金銭出納簿!$C$4:$C$564),0),COLUMNS($A$5:I$5)),"")</f>
        <v/>
      </c>
      <c r="J311" s="16" t="str">
        <f t="array" ref="J311">IFERROR(INDEX(②金銭出納簿!$C$4:$M$564,MATCH(LARGE((②金銭出納簿!$G$4:$G$564=$A$1)*1/ROW(②金銭出納簿!$C$4:$C$564),ROWS($A$18:$A322)),1/ROW(②金銭出納簿!$C$4:$C$564),0),COLUMNS($A$5:J$5)),"")</f>
        <v/>
      </c>
      <c r="K311" s="17" t="str">
        <f t="shared" si="10"/>
        <v/>
      </c>
      <c r="L311" s="23" t="str">
        <f t="shared" si="11"/>
        <v/>
      </c>
    </row>
    <row r="312" spans="1:12" ht="20.25" customHeight="1" x14ac:dyDescent="0.15">
      <c r="A312" s="124" t="str">
        <f t="array" ref="A312">IFERROR(INDEX(②金銭出納簿!$C$4:$M$564,MATCH(LARGE((②金銭出納簿!$G$4:$G$564=$A$1)*1/ROW(②金銭出納簿!$C$4:$C$564),ROWS($A$18:$A323)),1/ROW(②金銭出納簿!$C$4:$C$564),0),COLUMNS($A$5:A$5)),"")</f>
        <v/>
      </c>
      <c r="B312" s="125" t="str">
        <f t="array" ref="B312">IFERROR(INDEX(②金銭出納簿!$C$4:$M$564,MATCH(LARGE((②金銭出納簿!$G$4:$G$564=$A$1)*1/ROW(②金銭出納簿!$C$4:$C$564),ROWS($A$18:$A323)),1/ROW(②金銭出納簿!$C$4:$C$564),0),COLUMNS($A$5:B$5)),"")</f>
        <v/>
      </c>
      <c r="C312" s="12" t="str">
        <f t="array" ref="C312">IFERROR(INDEX(②金銭出納簿!$C$4:$M$564,MATCH(LARGE((②金銭出納簿!$G$4:$G$564=$A$1)*1/ROW(②金銭出納簿!$C$4:$C$564),ROWS($A$18:$A323)),1/ROW(②金銭出納簿!$C$4:$C$564),0),COLUMNS($A$5:C$5)),"")</f>
        <v/>
      </c>
      <c r="D312" s="12" t="str">
        <f t="array" ref="D312">IFERROR(INDEX(②金銭出納簿!$C$4:$M$564,MATCH(LARGE((②金銭出納簿!$G$4:$G$564=$A$1)*1/ROW(②金銭出納簿!$C$4:$C$564),ROWS($A$18:$A323)),1/ROW(②金銭出納簿!$C$4:$C$564),0),COLUMNS($A$5:D$5)),"")</f>
        <v/>
      </c>
      <c r="E312" s="12" t="str">
        <f t="array" ref="E312">IFERROR(INDEX(②金銭出納簿!$C$4:$M$564,MATCH(LARGE((②金銭出納簿!$G$4:$G$564=$A$1)*1/ROW(②金銭出納簿!$C$4:$C$564),ROWS($A$18:$A323)),1/ROW(②金銭出納簿!$C$4:$C$564),0),COLUMNS($A$5:E$5)),"")</f>
        <v/>
      </c>
      <c r="F312" s="134" t="str">
        <f t="array" ref="F312">IFERROR(INDEX(②金銭出納簿!$C$4:$M$564,MATCH(LARGE((②金銭出納簿!$G$4:$G$564=$A$1)*1/ROW(②金銭出納簿!$C$4:$C$564),ROWS($A$18:$A323)),1/ROW(②金銭出納簿!$C$4:$C$564),0),COLUMNS($A$5:F$5)),"")</f>
        <v/>
      </c>
      <c r="G312" s="134" t="str">
        <f t="array" ref="G312">IFERROR(INDEX(②金銭出納簿!$C$4:$M$564,MATCH(LARGE((②金銭出納簿!$G$4:$G$564=$A$1)*1/ROW(②金銭出納簿!$C$4:$C$564),ROWS($A$18:$A323)),1/ROW(②金銭出納簿!$C$4:$C$564),0),COLUMNS($A$5:G$5)),"")</f>
        <v/>
      </c>
      <c r="H312" s="15" t="str">
        <f t="array" ref="H312">IFERROR(INDEX(②金銭出納簿!$C$4:$M$564,MATCH(LARGE((②金銭出納簿!$G$4:$G$564=$A$1)*1/ROW(②金銭出納簿!$C$4:$C$564),ROWS($A$18:$A323)),1/ROW(②金銭出納簿!$C$4:$C$564),0),COLUMNS($A$5:H$5)),"")</f>
        <v/>
      </c>
      <c r="I312" s="17" t="str">
        <f t="array" ref="I312">IFERROR(INDEX(②金銭出納簿!$C$4:$M$564,MATCH(LARGE((②金銭出納簿!$G$4:$G$564=$A$1)*1/ROW(②金銭出納簿!$C$4:$C$564),ROWS($A$18:$A323)),1/ROW(②金銭出納簿!$C$4:$C$564),0),COLUMNS($A$5:I$5)),"")</f>
        <v/>
      </c>
      <c r="J312" s="16" t="str">
        <f t="array" ref="J312">IFERROR(INDEX(②金銭出納簿!$C$4:$M$564,MATCH(LARGE((②金銭出納簿!$G$4:$G$564=$A$1)*1/ROW(②金銭出納簿!$C$4:$C$564),ROWS($A$18:$A323)),1/ROW(②金銭出納簿!$C$4:$C$564),0),COLUMNS($A$5:J$5)),"")</f>
        <v/>
      </c>
      <c r="K312" s="17" t="str">
        <f t="shared" si="10"/>
        <v/>
      </c>
      <c r="L312" s="23" t="str">
        <f t="shared" si="11"/>
        <v/>
      </c>
    </row>
    <row r="313" spans="1:12" ht="20.25" customHeight="1" x14ac:dyDescent="0.15">
      <c r="A313" s="124" t="str">
        <f t="array" ref="A313">IFERROR(INDEX(②金銭出納簿!$C$4:$M$564,MATCH(LARGE((②金銭出納簿!$G$4:$G$564=$A$1)*1/ROW(②金銭出納簿!$C$4:$C$564),ROWS($A$18:$A324)),1/ROW(②金銭出納簿!$C$4:$C$564),0),COLUMNS($A$5:A$5)),"")</f>
        <v/>
      </c>
      <c r="B313" s="125" t="str">
        <f t="array" ref="B313">IFERROR(INDEX(②金銭出納簿!$C$4:$M$564,MATCH(LARGE((②金銭出納簿!$G$4:$G$564=$A$1)*1/ROW(②金銭出納簿!$C$4:$C$564),ROWS($A$18:$A324)),1/ROW(②金銭出納簿!$C$4:$C$564),0),COLUMNS($A$5:B$5)),"")</f>
        <v/>
      </c>
      <c r="C313" s="12" t="str">
        <f t="array" ref="C313">IFERROR(INDEX(②金銭出納簿!$C$4:$M$564,MATCH(LARGE((②金銭出納簿!$G$4:$G$564=$A$1)*1/ROW(②金銭出納簿!$C$4:$C$564),ROWS($A$18:$A324)),1/ROW(②金銭出納簿!$C$4:$C$564),0),COLUMNS($A$5:C$5)),"")</f>
        <v/>
      </c>
      <c r="D313" s="12" t="str">
        <f t="array" ref="D313">IFERROR(INDEX(②金銭出納簿!$C$4:$M$564,MATCH(LARGE((②金銭出納簿!$G$4:$G$564=$A$1)*1/ROW(②金銭出納簿!$C$4:$C$564),ROWS($A$18:$A324)),1/ROW(②金銭出納簿!$C$4:$C$564),0),COLUMNS($A$5:D$5)),"")</f>
        <v/>
      </c>
      <c r="E313" s="12" t="str">
        <f t="array" ref="E313">IFERROR(INDEX(②金銭出納簿!$C$4:$M$564,MATCH(LARGE((②金銭出納簿!$G$4:$G$564=$A$1)*1/ROW(②金銭出納簿!$C$4:$C$564),ROWS($A$18:$A324)),1/ROW(②金銭出納簿!$C$4:$C$564),0),COLUMNS($A$5:E$5)),"")</f>
        <v/>
      </c>
      <c r="F313" s="134" t="str">
        <f t="array" ref="F313">IFERROR(INDEX(②金銭出納簿!$C$4:$M$564,MATCH(LARGE((②金銭出納簿!$G$4:$G$564=$A$1)*1/ROW(②金銭出納簿!$C$4:$C$564),ROWS($A$18:$A324)),1/ROW(②金銭出納簿!$C$4:$C$564),0),COLUMNS($A$5:F$5)),"")</f>
        <v/>
      </c>
      <c r="G313" s="134" t="str">
        <f t="array" ref="G313">IFERROR(INDEX(②金銭出納簿!$C$4:$M$564,MATCH(LARGE((②金銭出納簿!$G$4:$G$564=$A$1)*1/ROW(②金銭出納簿!$C$4:$C$564),ROWS($A$18:$A324)),1/ROW(②金銭出納簿!$C$4:$C$564),0),COLUMNS($A$5:G$5)),"")</f>
        <v/>
      </c>
      <c r="H313" s="15" t="str">
        <f t="array" ref="H313">IFERROR(INDEX(②金銭出納簿!$C$4:$M$564,MATCH(LARGE((②金銭出納簿!$G$4:$G$564=$A$1)*1/ROW(②金銭出納簿!$C$4:$C$564),ROWS($A$18:$A324)),1/ROW(②金銭出納簿!$C$4:$C$564),0),COLUMNS($A$5:H$5)),"")</f>
        <v/>
      </c>
      <c r="I313" s="17" t="str">
        <f t="array" ref="I313">IFERROR(INDEX(②金銭出納簿!$C$4:$M$564,MATCH(LARGE((②金銭出納簿!$G$4:$G$564=$A$1)*1/ROW(②金銭出納簿!$C$4:$C$564),ROWS($A$18:$A324)),1/ROW(②金銭出納簿!$C$4:$C$564),0),COLUMNS($A$5:I$5)),"")</f>
        <v/>
      </c>
      <c r="J313" s="16" t="str">
        <f t="array" ref="J313">IFERROR(INDEX(②金銭出納簿!$C$4:$M$564,MATCH(LARGE((②金銭出納簿!$G$4:$G$564=$A$1)*1/ROW(②金銭出納簿!$C$4:$C$564),ROWS($A$18:$A324)),1/ROW(②金銭出納簿!$C$4:$C$564),0),COLUMNS($A$5:J$5)),"")</f>
        <v/>
      </c>
      <c r="K313" s="17" t="str">
        <f t="shared" si="10"/>
        <v/>
      </c>
      <c r="L313" s="23" t="str">
        <f t="shared" si="11"/>
        <v/>
      </c>
    </row>
    <row r="314" spans="1:12" ht="20.25" customHeight="1" x14ac:dyDescent="0.15">
      <c r="A314" s="124" t="str">
        <f t="array" ref="A314">IFERROR(INDEX(②金銭出納簿!$C$4:$M$564,MATCH(LARGE((②金銭出納簿!$G$4:$G$564=$A$1)*1/ROW(②金銭出納簿!$C$4:$C$564),ROWS($A$18:$A325)),1/ROW(②金銭出納簿!$C$4:$C$564),0),COLUMNS($A$5:A$5)),"")</f>
        <v/>
      </c>
      <c r="B314" s="125" t="str">
        <f t="array" ref="B314">IFERROR(INDEX(②金銭出納簿!$C$4:$M$564,MATCH(LARGE((②金銭出納簿!$G$4:$G$564=$A$1)*1/ROW(②金銭出納簿!$C$4:$C$564),ROWS($A$18:$A325)),1/ROW(②金銭出納簿!$C$4:$C$564),0),COLUMNS($A$5:B$5)),"")</f>
        <v/>
      </c>
      <c r="C314" s="12" t="str">
        <f t="array" ref="C314">IFERROR(INDEX(②金銭出納簿!$C$4:$M$564,MATCH(LARGE((②金銭出納簿!$G$4:$G$564=$A$1)*1/ROW(②金銭出納簿!$C$4:$C$564),ROWS($A$18:$A325)),1/ROW(②金銭出納簿!$C$4:$C$564),0),COLUMNS($A$5:C$5)),"")</f>
        <v/>
      </c>
      <c r="D314" s="12" t="str">
        <f t="array" ref="D314">IFERROR(INDEX(②金銭出納簿!$C$4:$M$564,MATCH(LARGE((②金銭出納簿!$G$4:$G$564=$A$1)*1/ROW(②金銭出納簿!$C$4:$C$564),ROWS($A$18:$A325)),1/ROW(②金銭出納簿!$C$4:$C$564),0),COLUMNS($A$5:D$5)),"")</f>
        <v/>
      </c>
      <c r="E314" s="12" t="str">
        <f t="array" ref="E314">IFERROR(INDEX(②金銭出納簿!$C$4:$M$564,MATCH(LARGE((②金銭出納簿!$G$4:$G$564=$A$1)*1/ROW(②金銭出納簿!$C$4:$C$564),ROWS($A$18:$A325)),1/ROW(②金銭出納簿!$C$4:$C$564),0),COLUMNS($A$5:E$5)),"")</f>
        <v/>
      </c>
      <c r="F314" s="134" t="str">
        <f t="array" ref="F314">IFERROR(INDEX(②金銭出納簿!$C$4:$M$564,MATCH(LARGE((②金銭出納簿!$G$4:$G$564=$A$1)*1/ROW(②金銭出納簿!$C$4:$C$564),ROWS($A$18:$A325)),1/ROW(②金銭出納簿!$C$4:$C$564),0),COLUMNS($A$5:F$5)),"")</f>
        <v/>
      </c>
      <c r="G314" s="134" t="str">
        <f t="array" ref="G314">IFERROR(INDEX(②金銭出納簿!$C$4:$M$564,MATCH(LARGE((②金銭出納簿!$G$4:$G$564=$A$1)*1/ROW(②金銭出納簿!$C$4:$C$564),ROWS($A$18:$A325)),1/ROW(②金銭出納簿!$C$4:$C$564),0),COLUMNS($A$5:G$5)),"")</f>
        <v/>
      </c>
      <c r="H314" s="15" t="str">
        <f t="array" ref="H314">IFERROR(INDEX(②金銭出納簿!$C$4:$M$564,MATCH(LARGE((②金銭出納簿!$G$4:$G$564=$A$1)*1/ROW(②金銭出納簿!$C$4:$C$564),ROWS($A$18:$A325)),1/ROW(②金銭出納簿!$C$4:$C$564),0),COLUMNS($A$5:H$5)),"")</f>
        <v/>
      </c>
      <c r="I314" s="17" t="str">
        <f t="array" ref="I314">IFERROR(INDEX(②金銭出納簿!$C$4:$M$564,MATCH(LARGE((②金銭出納簿!$G$4:$G$564=$A$1)*1/ROW(②金銭出納簿!$C$4:$C$564),ROWS($A$18:$A325)),1/ROW(②金銭出納簿!$C$4:$C$564),0),COLUMNS($A$5:I$5)),"")</f>
        <v/>
      </c>
      <c r="J314" s="16" t="str">
        <f t="array" ref="J314">IFERROR(INDEX(②金銭出納簿!$C$4:$M$564,MATCH(LARGE((②金銭出納簿!$G$4:$G$564=$A$1)*1/ROW(②金銭出納簿!$C$4:$C$564),ROWS($A$18:$A325)),1/ROW(②金銭出納簿!$C$4:$C$564),0),COLUMNS($A$5:J$5)),"")</f>
        <v/>
      </c>
      <c r="K314" s="17" t="str">
        <f t="shared" si="10"/>
        <v/>
      </c>
      <c r="L314" s="23" t="str">
        <f t="shared" si="11"/>
        <v/>
      </c>
    </row>
    <row r="315" spans="1:12" ht="20.25" customHeight="1" x14ac:dyDescent="0.15">
      <c r="A315" s="124" t="str">
        <f t="array" ref="A315">IFERROR(INDEX(②金銭出納簿!$C$4:$M$564,MATCH(LARGE((②金銭出納簿!$G$4:$G$564=$A$1)*1/ROW(②金銭出納簿!$C$4:$C$564),ROWS($A$18:$A326)),1/ROW(②金銭出納簿!$C$4:$C$564),0),COLUMNS($A$5:A$5)),"")</f>
        <v/>
      </c>
      <c r="B315" s="125" t="str">
        <f t="array" ref="B315">IFERROR(INDEX(②金銭出納簿!$C$4:$M$564,MATCH(LARGE((②金銭出納簿!$G$4:$G$564=$A$1)*1/ROW(②金銭出納簿!$C$4:$C$564),ROWS($A$18:$A326)),1/ROW(②金銭出納簿!$C$4:$C$564),0),COLUMNS($A$5:B$5)),"")</f>
        <v/>
      </c>
      <c r="C315" s="12" t="str">
        <f t="array" ref="C315">IFERROR(INDEX(②金銭出納簿!$C$4:$M$564,MATCH(LARGE((②金銭出納簿!$G$4:$G$564=$A$1)*1/ROW(②金銭出納簿!$C$4:$C$564),ROWS($A$18:$A326)),1/ROW(②金銭出納簿!$C$4:$C$564),0),COLUMNS($A$5:C$5)),"")</f>
        <v/>
      </c>
      <c r="D315" s="12" t="str">
        <f t="array" ref="D315">IFERROR(INDEX(②金銭出納簿!$C$4:$M$564,MATCH(LARGE((②金銭出納簿!$G$4:$G$564=$A$1)*1/ROW(②金銭出納簿!$C$4:$C$564),ROWS($A$18:$A326)),1/ROW(②金銭出納簿!$C$4:$C$564),0),COLUMNS($A$5:D$5)),"")</f>
        <v/>
      </c>
      <c r="E315" s="12" t="str">
        <f t="array" ref="E315">IFERROR(INDEX(②金銭出納簿!$C$4:$M$564,MATCH(LARGE((②金銭出納簿!$G$4:$G$564=$A$1)*1/ROW(②金銭出納簿!$C$4:$C$564),ROWS($A$18:$A326)),1/ROW(②金銭出納簿!$C$4:$C$564),0),COLUMNS($A$5:E$5)),"")</f>
        <v/>
      </c>
      <c r="F315" s="134" t="str">
        <f t="array" ref="F315">IFERROR(INDEX(②金銭出納簿!$C$4:$M$564,MATCH(LARGE((②金銭出納簿!$G$4:$G$564=$A$1)*1/ROW(②金銭出納簿!$C$4:$C$564),ROWS($A$18:$A326)),1/ROW(②金銭出納簿!$C$4:$C$564),0),COLUMNS($A$5:F$5)),"")</f>
        <v/>
      </c>
      <c r="G315" s="134" t="str">
        <f t="array" ref="G315">IFERROR(INDEX(②金銭出納簿!$C$4:$M$564,MATCH(LARGE((②金銭出納簿!$G$4:$G$564=$A$1)*1/ROW(②金銭出納簿!$C$4:$C$564),ROWS($A$18:$A326)),1/ROW(②金銭出納簿!$C$4:$C$564),0),COLUMNS($A$5:G$5)),"")</f>
        <v/>
      </c>
      <c r="H315" s="15" t="str">
        <f t="array" ref="H315">IFERROR(INDEX(②金銭出納簿!$C$4:$M$564,MATCH(LARGE((②金銭出納簿!$G$4:$G$564=$A$1)*1/ROW(②金銭出納簿!$C$4:$C$564),ROWS($A$18:$A326)),1/ROW(②金銭出納簿!$C$4:$C$564),0),COLUMNS($A$5:H$5)),"")</f>
        <v/>
      </c>
      <c r="I315" s="17" t="str">
        <f t="array" ref="I315">IFERROR(INDEX(②金銭出納簿!$C$4:$M$564,MATCH(LARGE((②金銭出納簿!$G$4:$G$564=$A$1)*1/ROW(②金銭出納簿!$C$4:$C$564),ROWS($A$18:$A326)),1/ROW(②金銭出納簿!$C$4:$C$564),0),COLUMNS($A$5:I$5)),"")</f>
        <v/>
      </c>
      <c r="J315" s="16" t="str">
        <f t="array" ref="J315">IFERROR(INDEX(②金銭出納簿!$C$4:$M$564,MATCH(LARGE((②金銭出納簿!$G$4:$G$564=$A$1)*1/ROW(②金銭出納簿!$C$4:$C$564),ROWS($A$18:$A326)),1/ROW(②金銭出納簿!$C$4:$C$564),0),COLUMNS($A$5:J$5)),"")</f>
        <v/>
      </c>
      <c r="K315" s="17" t="str">
        <f t="shared" si="10"/>
        <v/>
      </c>
      <c r="L315" s="23" t="str">
        <f t="shared" si="11"/>
        <v/>
      </c>
    </row>
    <row r="316" spans="1:12" ht="20.25" customHeight="1" x14ac:dyDescent="0.15">
      <c r="A316" s="124" t="str">
        <f t="array" ref="A316">IFERROR(INDEX(②金銭出納簿!$C$4:$M$564,MATCH(LARGE((②金銭出納簿!$G$4:$G$564=$A$1)*1/ROW(②金銭出納簿!$C$4:$C$564),ROWS($A$18:$A327)),1/ROW(②金銭出納簿!$C$4:$C$564),0),COLUMNS($A$5:A$5)),"")</f>
        <v/>
      </c>
      <c r="B316" s="125" t="str">
        <f t="array" ref="B316">IFERROR(INDEX(②金銭出納簿!$C$4:$M$564,MATCH(LARGE((②金銭出納簿!$G$4:$G$564=$A$1)*1/ROW(②金銭出納簿!$C$4:$C$564),ROWS($A$18:$A327)),1/ROW(②金銭出納簿!$C$4:$C$564),0),COLUMNS($A$5:B$5)),"")</f>
        <v/>
      </c>
      <c r="C316" s="12" t="str">
        <f t="array" ref="C316">IFERROR(INDEX(②金銭出納簿!$C$4:$M$564,MATCH(LARGE((②金銭出納簿!$G$4:$G$564=$A$1)*1/ROW(②金銭出納簿!$C$4:$C$564),ROWS($A$18:$A327)),1/ROW(②金銭出納簿!$C$4:$C$564),0),COLUMNS($A$5:C$5)),"")</f>
        <v/>
      </c>
      <c r="D316" s="12" t="str">
        <f t="array" ref="D316">IFERROR(INDEX(②金銭出納簿!$C$4:$M$564,MATCH(LARGE((②金銭出納簿!$G$4:$G$564=$A$1)*1/ROW(②金銭出納簿!$C$4:$C$564),ROWS($A$18:$A327)),1/ROW(②金銭出納簿!$C$4:$C$564),0),COLUMNS($A$5:D$5)),"")</f>
        <v/>
      </c>
      <c r="E316" s="12" t="str">
        <f t="array" ref="E316">IFERROR(INDEX(②金銭出納簿!$C$4:$M$564,MATCH(LARGE((②金銭出納簿!$G$4:$G$564=$A$1)*1/ROW(②金銭出納簿!$C$4:$C$564),ROWS($A$18:$A327)),1/ROW(②金銭出納簿!$C$4:$C$564),0),COLUMNS($A$5:E$5)),"")</f>
        <v/>
      </c>
      <c r="F316" s="134" t="str">
        <f t="array" ref="F316">IFERROR(INDEX(②金銭出納簿!$C$4:$M$564,MATCH(LARGE((②金銭出納簿!$G$4:$G$564=$A$1)*1/ROW(②金銭出納簿!$C$4:$C$564),ROWS($A$18:$A327)),1/ROW(②金銭出納簿!$C$4:$C$564),0),COLUMNS($A$5:F$5)),"")</f>
        <v/>
      </c>
      <c r="G316" s="134" t="str">
        <f t="array" ref="G316">IFERROR(INDEX(②金銭出納簿!$C$4:$M$564,MATCH(LARGE((②金銭出納簿!$G$4:$G$564=$A$1)*1/ROW(②金銭出納簿!$C$4:$C$564),ROWS($A$18:$A327)),1/ROW(②金銭出納簿!$C$4:$C$564),0),COLUMNS($A$5:G$5)),"")</f>
        <v/>
      </c>
      <c r="H316" s="15" t="str">
        <f t="array" ref="H316">IFERROR(INDEX(②金銭出納簿!$C$4:$M$564,MATCH(LARGE((②金銭出納簿!$G$4:$G$564=$A$1)*1/ROW(②金銭出納簿!$C$4:$C$564),ROWS($A$18:$A327)),1/ROW(②金銭出納簿!$C$4:$C$564),0),COLUMNS($A$5:H$5)),"")</f>
        <v/>
      </c>
      <c r="I316" s="17" t="str">
        <f t="array" ref="I316">IFERROR(INDEX(②金銭出納簿!$C$4:$M$564,MATCH(LARGE((②金銭出納簿!$G$4:$G$564=$A$1)*1/ROW(②金銭出納簿!$C$4:$C$564),ROWS($A$18:$A327)),1/ROW(②金銭出納簿!$C$4:$C$564),0),COLUMNS($A$5:I$5)),"")</f>
        <v/>
      </c>
      <c r="J316" s="16" t="str">
        <f t="array" ref="J316">IFERROR(INDEX(②金銭出納簿!$C$4:$M$564,MATCH(LARGE((②金銭出納簿!$G$4:$G$564=$A$1)*1/ROW(②金銭出納簿!$C$4:$C$564),ROWS($A$18:$A327)),1/ROW(②金銭出納簿!$C$4:$C$564),0),COLUMNS($A$5:J$5)),"")</f>
        <v/>
      </c>
      <c r="K316" s="17" t="str">
        <f t="shared" si="10"/>
        <v/>
      </c>
      <c r="L316" s="23" t="str">
        <f t="shared" si="11"/>
        <v/>
      </c>
    </row>
    <row r="317" spans="1:12" ht="20.25" customHeight="1" x14ac:dyDescent="0.15">
      <c r="A317" s="124" t="str">
        <f t="array" ref="A317">IFERROR(INDEX(②金銭出納簿!$C$4:$M$564,MATCH(LARGE((②金銭出納簿!$G$4:$G$564=$A$1)*1/ROW(②金銭出納簿!$C$4:$C$564),ROWS($A$18:$A328)),1/ROW(②金銭出納簿!$C$4:$C$564),0),COLUMNS($A$5:A$5)),"")</f>
        <v/>
      </c>
      <c r="B317" s="125" t="str">
        <f t="array" ref="B317">IFERROR(INDEX(②金銭出納簿!$C$4:$M$564,MATCH(LARGE((②金銭出納簿!$G$4:$G$564=$A$1)*1/ROW(②金銭出納簿!$C$4:$C$564),ROWS($A$18:$A328)),1/ROW(②金銭出納簿!$C$4:$C$564),0),COLUMNS($A$5:B$5)),"")</f>
        <v/>
      </c>
      <c r="C317" s="12" t="str">
        <f t="array" ref="C317">IFERROR(INDEX(②金銭出納簿!$C$4:$M$564,MATCH(LARGE((②金銭出納簿!$G$4:$G$564=$A$1)*1/ROW(②金銭出納簿!$C$4:$C$564),ROWS($A$18:$A328)),1/ROW(②金銭出納簿!$C$4:$C$564),0),COLUMNS($A$5:C$5)),"")</f>
        <v/>
      </c>
      <c r="D317" s="12" t="str">
        <f t="array" ref="D317">IFERROR(INDEX(②金銭出納簿!$C$4:$M$564,MATCH(LARGE((②金銭出納簿!$G$4:$G$564=$A$1)*1/ROW(②金銭出納簿!$C$4:$C$564),ROWS($A$18:$A328)),1/ROW(②金銭出納簿!$C$4:$C$564),0),COLUMNS($A$5:D$5)),"")</f>
        <v/>
      </c>
      <c r="E317" s="12" t="str">
        <f t="array" ref="E317">IFERROR(INDEX(②金銭出納簿!$C$4:$M$564,MATCH(LARGE((②金銭出納簿!$G$4:$G$564=$A$1)*1/ROW(②金銭出納簿!$C$4:$C$564),ROWS($A$18:$A328)),1/ROW(②金銭出納簿!$C$4:$C$564),0),COLUMNS($A$5:E$5)),"")</f>
        <v/>
      </c>
      <c r="F317" s="134" t="str">
        <f t="array" ref="F317">IFERROR(INDEX(②金銭出納簿!$C$4:$M$564,MATCH(LARGE((②金銭出納簿!$G$4:$G$564=$A$1)*1/ROW(②金銭出納簿!$C$4:$C$564),ROWS($A$18:$A328)),1/ROW(②金銭出納簿!$C$4:$C$564),0),COLUMNS($A$5:F$5)),"")</f>
        <v/>
      </c>
      <c r="G317" s="134" t="str">
        <f t="array" ref="G317">IFERROR(INDEX(②金銭出納簿!$C$4:$M$564,MATCH(LARGE((②金銭出納簿!$G$4:$G$564=$A$1)*1/ROW(②金銭出納簿!$C$4:$C$564),ROWS($A$18:$A328)),1/ROW(②金銭出納簿!$C$4:$C$564),0),COLUMNS($A$5:G$5)),"")</f>
        <v/>
      </c>
      <c r="H317" s="15" t="str">
        <f t="array" ref="H317">IFERROR(INDEX(②金銭出納簿!$C$4:$M$564,MATCH(LARGE((②金銭出納簿!$G$4:$G$564=$A$1)*1/ROW(②金銭出納簿!$C$4:$C$564),ROWS($A$18:$A328)),1/ROW(②金銭出納簿!$C$4:$C$564),0),COLUMNS($A$5:H$5)),"")</f>
        <v/>
      </c>
      <c r="I317" s="17" t="str">
        <f t="array" ref="I317">IFERROR(INDEX(②金銭出納簿!$C$4:$M$564,MATCH(LARGE((②金銭出納簿!$G$4:$G$564=$A$1)*1/ROW(②金銭出納簿!$C$4:$C$564),ROWS($A$18:$A328)),1/ROW(②金銭出納簿!$C$4:$C$564),0),COLUMNS($A$5:I$5)),"")</f>
        <v/>
      </c>
      <c r="J317" s="16" t="str">
        <f t="array" ref="J317">IFERROR(INDEX(②金銭出納簿!$C$4:$M$564,MATCH(LARGE((②金銭出納簿!$G$4:$G$564=$A$1)*1/ROW(②金銭出納簿!$C$4:$C$564),ROWS($A$18:$A328)),1/ROW(②金銭出納簿!$C$4:$C$564),0),COLUMNS($A$5:J$5)),"")</f>
        <v/>
      </c>
      <c r="K317" s="17" t="str">
        <f t="shared" si="10"/>
        <v/>
      </c>
      <c r="L317" s="23" t="str">
        <f t="shared" si="11"/>
        <v/>
      </c>
    </row>
    <row r="318" spans="1:12" ht="20.25" customHeight="1" x14ac:dyDescent="0.15">
      <c r="A318" s="124" t="str">
        <f t="array" ref="A318">IFERROR(INDEX(②金銭出納簿!$C$4:$M$564,MATCH(LARGE((②金銭出納簿!$G$4:$G$564=$A$1)*1/ROW(②金銭出納簿!$C$4:$C$564),ROWS($A$18:$A329)),1/ROW(②金銭出納簿!$C$4:$C$564),0),COLUMNS($A$5:A$5)),"")</f>
        <v/>
      </c>
      <c r="B318" s="125" t="str">
        <f t="array" ref="B318">IFERROR(INDEX(②金銭出納簿!$C$4:$M$564,MATCH(LARGE((②金銭出納簿!$G$4:$G$564=$A$1)*1/ROW(②金銭出納簿!$C$4:$C$564),ROWS($A$18:$A329)),1/ROW(②金銭出納簿!$C$4:$C$564),0),COLUMNS($A$5:B$5)),"")</f>
        <v/>
      </c>
      <c r="C318" s="12" t="str">
        <f t="array" ref="C318">IFERROR(INDEX(②金銭出納簿!$C$4:$M$564,MATCH(LARGE((②金銭出納簿!$G$4:$G$564=$A$1)*1/ROW(②金銭出納簿!$C$4:$C$564),ROWS($A$18:$A329)),1/ROW(②金銭出納簿!$C$4:$C$564),0),COLUMNS($A$5:C$5)),"")</f>
        <v/>
      </c>
      <c r="D318" s="12" t="str">
        <f t="array" ref="D318">IFERROR(INDEX(②金銭出納簿!$C$4:$M$564,MATCH(LARGE((②金銭出納簿!$G$4:$G$564=$A$1)*1/ROW(②金銭出納簿!$C$4:$C$564),ROWS($A$18:$A329)),1/ROW(②金銭出納簿!$C$4:$C$564),0),COLUMNS($A$5:D$5)),"")</f>
        <v/>
      </c>
      <c r="E318" s="12" t="str">
        <f t="array" ref="E318">IFERROR(INDEX(②金銭出納簿!$C$4:$M$564,MATCH(LARGE((②金銭出納簿!$G$4:$G$564=$A$1)*1/ROW(②金銭出納簿!$C$4:$C$564),ROWS($A$18:$A329)),1/ROW(②金銭出納簿!$C$4:$C$564),0),COLUMNS($A$5:E$5)),"")</f>
        <v/>
      </c>
      <c r="F318" s="134" t="str">
        <f t="array" ref="F318">IFERROR(INDEX(②金銭出納簿!$C$4:$M$564,MATCH(LARGE((②金銭出納簿!$G$4:$G$564=$A$1)*1/ROW(②金銭出納簿!$C$4:$C$564),ROWS($A$18:$A329)),1/ROW(②金銭出納簿!$C$4:$C$564),0),COLUMNS($A$5:F$5)),"")</f>
        <v/>
      </c>
      <c r="G318" s="134" t="str">
        <f t="array" ref="G318">IFERROR(INDEX(②金銭出納簿!$C$4:$M$564,MATCH(LARGE((②金銭出納簿!$G$4:$G$564=$A$1)*1/ROW(②金銭出納簿!$C$4:$C$564),ROWS($A$18:$A329)),1/ROW(②金銭出納簿!$C$4:$C$564),0),COLUMNS($A$5:G$5)),"")</f>
        <v/>
      </c>
      <c r="H318" s="15" t="str">
        <f t="array" ref="H318">IFERROR(INDEX(②金銭出納簿!$C$4:$M$564,MATCH(LARGE((②金銭出納簿!$G$4:$G$564=$A$1)*1/ROW(②金銭出納簿!$C$4:$C$564),ROWS($A$18:$A329)),1/ROW(②金銭出納簿!$C$4:$C$564),0),COLUMNS($A$5:H$5)),"")</f>
        <v/>
      </c>
      <c r="I318" s="17" t="str">
        <f t="array" ref="I318">IFERROR(INDEX(②金銭出納簿!$C$4:$M$564,MATCH(LARGE((②金銭出納簿!$G$4:$G$564=$A$1)*1/ROW(②金銭出納簿!$C$4:$C$564),ROWS($A$18:$A329)),1/ROW(②金銭出納簿!$C$4:$C$564),0),COLUMNS($A$5:I$5)),"")</f>
        <v/>
      </c>
      <c r="J318" s="16" t="str">
        <f t="array" ref="J318">IFERROR(INDEX(②金銭出納簿!$C$4:$M$564,MATCH(LARGE((②金銭出納簿!$G$4:$G$564=$A$1)*1/ROW(②金銭出納簿!$C$4:$C$564),ROWS($A$18:$A329)),1/ROW(②金銭出納簿!$C$4:$C$564),0),COLUMNS($A$5:J$5)),"")</f>
        <v/>
      </c>
      <c r="K318" s="17" t="str">
        <f t="shared" si="10"/>
        <v/>
      </c>
      <c r="L318" s="23" t="str">
        <f t="shared" si="11"/>
        <v/>
      </c>
    </row>
    <row r="319" spans="1:12" ht="20.25" customHeight="1" x14ac:dyDescent="0.15">
      <c r="A319" s="124" t="str">
        <f t="array" ref="A319">IFERROR(INDEX(②金銭出納簿!$C$4:$M$564,MATCH(LARGE((②金銭出納簿!$G$4:$G$564=$A$1)*1/ROW(②金銭出納簿!$C$4:$C$564),ROWS($A$18:$A330)),1/ROW(②金銭出納簿!$C$4:$C$564),0),COLUMNS($A$5:A$5)),"")</f>
        <v/>
      </c>
      <c r="B319" s="125" t="str">
        <f t="array" ref="B319">IFERROR(INDEX(②金銭出納簿!$C$4:$M$564,MATCH(LARGE((②金銭出納簿!$G$4:$G$564=$A$1)*1/ROW(②金銭出納簿!$C$4:$C$564),ROWS($A$18:$A330)),1/ROW(②金銭出納簿!$C$4:$C$564),0),COLUMNS($A$5:B$5)),"")</f>
        <v/>
      </c>
      <c r="C319" s="12" t="str">
        <f t="array" ref="C319">IFERROR(INDEX(②金銭出納簿!$C$4:$M$564,MATCH(LARGE((②金銭出納簿!$G$4:$G$564=$A$1)*1/ROW(②金銭出納簿!$C$4:$C$564),ROWS($A$18:$A330)),1/ROW(②金銭出納簿!$C$4:$C$564),0),COLUMNS($A$5:C$5)),"")</f>
        <v/>
      </c>
      <c r="D319" s="12" t="str">
        <f t="array" ref="D319">IFERROR(INDEX(②金銭出納簿!$C$4:$M$564,MATCH(LARGE((②金銭出納簿!$G$4:$G$564=$A$1)*1/ROW(②金銭出納簿!$C$4:$C$564),ROWS($A$18:$A330)),1/ROW(②金銭出納簿!$C$4:$C$564),0),COLUMNS($A$5:D$5)),"")</f>
        <v/>
      </c>
      <c r="E319" s="12" t="str">
        <f t="array" ref="E319">IFERROR(INDEX(②金銭出納簿!$C$4:$M$564,MATCH(LARGE((②金銭出納簿!$G$4:$G$564=$A$1)*1/ROW(②金銭出納簿!$C$4:$C$564),ROWS($A$18:$A330)),1/ROW(②金銭出納簿!$C$4:$C$564),0),COLUMNS($A$5:E$5)),"")</f>
        <v/>
      </c>
      <c r="F319" s="134" t="str">
        <f t="array" ref="F319">IFERROR(INDEX(②金銭出納簿!$C$4:$M$564,MATCH(LARGE((②金銭出納簿!$G$4:$G$564=$A$1)*1/ROW(②金銭出納簿!$C$4:$C$564),ROWS($A$18:$A330)),1/ROW(②金銭出納簿!$C$4:$C$564),0),COLUMNS($A$5:F$5)),"")</f>
        <v/>
      </c>
      <c r="G319" s="134" t="str">
        <f t="array" ref="G319">IFERROR(INDEX(②金銭出納簿!$C$4:$M$564,MATCH(LARGE((②金銭出納簿!$G$4:$G$564=$A$1)*1/ROW(②金銭出納簿!$C$4:$C$564),ROWS($A$18:$A330)),1/ROW(②金銭出納簿!$C$4:$C$564),0),COLUMNS($A$5:G$5)),"")</f>
        <v/>
      </c>
      <c r="H319" s="15" t="str">
        <f t="array" ref="H319">IFERROR(INDEX(②金銭出納簿!$C$4:$M$564,MATCH(LARGE((②金銭出納簿!$G$4:$G$564=$A$1)*1/ROW(②金銭出納簿!$C$4:$C$564),ROWS($A$18:$A330)),1/ROW(②金銭出納簿!$C$4:$C$564),0),COLUMNS($A$5:H$5)),"")</f>
        <v/>
      </c>
      <c r="I319" s="17" t="str">
        <f t="array" ref="I319">IFERROR(INDEX(②金銭出納簿!$C$4:$M$564,MATCH(LARGE((②金銭出納簿!$G$4:$G$564=$A$1)*1/ROW(②金銭出納簿!$C$4:$C$564),ROWS($A$18:$A330)),1/ROW(②金銭出納簿!$C$4:$C$564),0),COLUMNS($A$5:I$5)),"")</f>
        <v/>
      </c>
      <c r="J319" s="16" t="str">
        <f t="array" ref="J319">IFERROR(INDEX(②金銭出納簿!$C$4:$M$564,MATCH(LARGE((②金銭出納簿!$G$4:$G$564=$A$1)*1/ROW(②金銭出納簿!$C$4:$C$564),ROWS($A$18:$A330)),1/ROW(②金銭出納簿!$C$4:$C$564),0),COLUMNS($A$5:J$5)),"")</f>
        <v/>
      </c>
      <c r="K319" s="17" t="str">
        <f t="shared" si="10"/>
        <v/>
      </c>
      <c r="L319" s="23" t="str">
        <f t="shared" si="11"/>
        <v/>
      </c>
    </row>
    <row r="320" spans="1:12" ht="20.25" customHeight="1" x14ac:dyDescent="0.15">
      <c r="A320" s="124" t="str">
        <f t="array" ref="A320">IFERROR(INDEX(②金銭出納簿!$C$4:$M$564,MATCH(LARGE((②金銭出納簿!$G$4:$G$564=$A$1)*1/ROW(②金銭出納簿!$C$4:$C$564),ROWS($A$18:$A331)),1/ROW(②金銭出納簿!$C$4:$C$564),0),COLUMNS($A$5:A$5)),"")</f>
        <v/>
      </c>
      <c r="B320" s="125" t="str">
        <f t="array" ref="B320">IFERROR(INDEX(②金銭出納簿!$C$4:$M$564,MATCH(LARGE((②金銭出納簿!$G$4:$G$564=$A$1)*1/ROW(②金銭出納簿!$C$4:$C$564),ROWS($A$18:$A331)),1/ROW(②金銭出納簿!$C$4:$C$564),0),COLUMNS($A$5:B$5)),"")</f>
        <v/>
      </c>
      <c r="C320" s="12" t="str">
        <f t="array" ref="C320">IFERROR(INDEX(②金銭出納簿!$C$4:$M$564,MATCH(LARGE((②金銭出納簿!$G$4:$G$564=$A$1)*1/ROW(②金銭出納簿!$C$4:$C$564),ROWS($A$18:$A331)),1/ROW(②金銭出納簿!$C$4:$C$564),0),COLUMNS($A$5:C$5)),"")</f>
        <v/>
      </c>
      <c r="D320" s="12" t="str">
        <f t="array" ref="D320">IFERROR(INDEX(②金銭出納簿!$C$4:$M$564,MATCH(LARGE((②金銭出納簿!$G$4:$G$564=$A$1)*1/ROW(②金銭出納簿!$C$4:$C$564),ROWS($A$18:$A331)),1/ROW(②金銭出納簿!$C$4:$C$564),0),COLUMNS($A$5:D$5)),"")</f>
        <v/>
      </c>
      <c r="E320" s="12" t="str">
        <f t="array" ref="E320">IFERROR(INDEX(②金銭出納簿!$C$4:$M$564,MATCH(LARGE((②金銭出納簿!$G$4:$G$564=$A$1)*1/ROW(②金銭出納簿!$C$4:$C$564),ROWS($A$18:$A331)),1/ROW(②金銭出納簿!$C$4:$C$564),0),COLUMNS($A$5:E$5)),"")</f>
        <v/>
      </c>
      <c r="F320" s="134" t="str">
        <f t="array" ref="F320">IFERROR(INDEX(②金銭出納簿!$C$4:$M$564,MATCH(LARGE((②金銭出納簿!$G$4:$G$564=$A$1)*1/ROW(②金銭出納簿!$C$4:$C$564),ROWS($A$18:$A331)),1/ROW(②金銭出納簿!$C$4:$C$564),0),COLUMNS($A$5:F$5)),"")</f>
        <v/>
      </c>
      <c r="G320" s="134" t="str">
        <f t="array" ref="G320">IFERROR(INDEX(②金銭出納簿!$C$4:$M$564,MATCH(LARGE((②金銭出納簿!$G$4:$G$564=$A$1)*1/ROW(②金銭出納簿!$C$4:$C$564),ROWS($A$18:$A331)),1/ROW(②金銭出納簿!$C$4:$C$564),0),COLUMNS($A$5:G$5)),"")</f>
        <v/>
      </c>
      <c r="H320" s="15" t="str">
        <f t="array" ref="H320">IFERROR(INDEX(②金銭出納簿!$C$4:$M$564,MATCH(LARGE((②金銭出納簿!$G$4:$G$564=$A$1)*1/ROW(②金銭出納簿!$C$4:$C$564),ROWS($A$18:$A331)),1/ROW(②金銭出納簿!$C$4:$C$564),0),COLUMNS($A$5:H$5)),"")</f>
        <v/>
      </c>
      <c r="I320" s="17" t="str">
        <f t="array" ref="I320">IFERROR(INDEX(②金銭出納簿!$C$4:$M$564,MATCH(LARGE((②金銭出納簿!$G$4:$G$564=$A$1)*1/ROW(②金銭出納簿!$C$4:$C$564),ROWS($A$18:$A331)),1/ROW(②金銭出納簿!$C$4:$C$564),0),COLUMNS($A$5:I$5)),"")</f>
        <v/>
      </c>
      <c r="J320" s="16" t="str">
        <f t="array" ref="J320">IFERROR(INDEX(②金銭出納簿!$C$4:$M$564,MATCH(LARGE((②金銭出納簿!$G$4:$G$564=$A$1)*1/ROW(②金銭出納簿!$C$4:$C$564),ROWS($A$18:$A331)),1/ROW(②金銭出納簿!$C$4:$C$564),0),COLUMNS($A$5:J$5)),"")</f>
        <v/>
      </c>
      <c r="K320" s="17" t="str">
        <f t="shared" si="10"/>
        <v/>
      </c>
      <c r="L320" s="23" t="str">
        <f t="shared" si="11"/>
        <v/>
      </c>
    </row>
    <row r="321" spans="1:12" ht="20.25" customHeight="1" x14ac:dyDescent="0.15">
      <c r="A321" s="124" t="str">
        <f t="array" ref="A321">IFERROR(INDEX(②金銭出納簿!$C$4:$M$564,MATCH(LARGE((②金銭出納簿!$G$4:$G$564=$A$1)*1/ROW(②金銭出納簿!$C$4:$C$564),ROWS($A$18:$A332)),1/ROW(②金銭出納簿!$C$4:$C$564),0),COLUMNS($A$5:A$5)),"")</f>
        <v/>
      </c>
      <c r="B321" s="125" t="str">
        <f t="array" ref="B321">IFERROR(INDEX(②金銭出納簿!$C$4:$M$564,MATCH(LARGE((②金銭出納簿!$G$4:$G$564=$A$1)*1/ROW(②金銭出納簿!$C$4:$C$564),ROWS($A$18:$A332)),1/ROW(②金銭出納簿!$C$4:$C$564),0),COLUMNS($A$5:B$5)),"")</f>
        <v/>
      </c>
      <c r="C321" s="12" t="str">
        <f t="array" ref="C321">IFERROR(INDEX(②金銭出納簿!$C$4:$M$564,MATCH(LARGE((②金銭出納簿!$G$4:$G$564=$A$1)*1/ROW(②金銭出納簿!$C$4:$C$564),ROWS($A$18:$A332)),1/ROW(②金銭出納簿!$C$4:$C$564),0),COLUMNS($A$5:C$5)),"")</f>
        <v/>
      </c>
      <c r="D321" s="12" t="str">
        <f t="array" ref="D321">IFERROR(INDEX(②金銭出納簿!$C$4:$M$564,MATCH(LARGE((②金銭出納簿!$G$4:$G$564=$A$1)*1/ROW(②金銭出納簿!$C$4:$C$564),ROWS($A$18:$A332)),1/ROW(②金銭出納簿!$C$4:$C$564),0),COLUMNS($A$5:D$5)),"")</f>
        <v/>
      </c>
      <c r="E321" s="12" t="str">
        <f t="array" ref="E321">IFERROR(INDEX(②金銭出納簿!$C$4:$M$564,MATCH(LARGE((②金銭出納簿!$G$4:$G$564=$A$1)*1/ROW(②金銭出納簿!$C$4:$C$564),ROWS($A$18:$A332)),1/ROW(②金銭出納簿!$C$4:$C$564),0),COLUMNS($A$5:E$5)),"")</f>
        <v/>
      </c>
      <c r="F321" s="134" t="str">
        <f t="array" ref="F321">IFERROR(INDEX(②金銭出納簿!$C$4:$M$564,MATCH(LARGE((②金銭出納簿!$G$4:$G$564=$A$1)*1/ROW(②金銭出納簿!$C$4:$C$564),ROWS($A$18:$A332)),1/ROW(②金銭出納簿!$C$4:$C$564),0),COLUMNS($A$5:F$5)),"")</f>
        <v/>
      </c>
      <c r="G321" s="134" t="str">
        <f t="array" ref="G321">IFERROR(INDEX(②金銭出納簿!$C$4:$M$564,MATCH(LARGE((②金銭出納簿!$G$4:$G$564=$A$1)*1/ROW(②金銭出納簿!$C$4:$C$564),ROWS($A$18:$A332)),1/ROW(②金銭出納簿!$C$4:$C$564),0),COLUMNS($A$5:G$5)),"")</f>
        <v/>
      </c>
      <c r="H321" s="15" t="str">
        <f t="array" ref="H321">IFERROR(INDEX(②金銭出納簿!$C$4:$M$564,MATCH(LARGE((②金銭出納簿!$G$4:$G$564=$A$1)*1/ROW(②金銭出納簿!$C$4:$C$564),ROWS($A$18:$A332)),1/ROW(②金銭出納簿!$C$4:$C$564),0),COLUMNS($A$5:H$5)),"")</f>
        <v/>
      </c>
      <c r="I321" s="17" t="str">
        <f t="array" ref="I321">IFERROR(INDEX(②金銭出納簿!$C$4:$M$564,MATCH(LARGE((②金銭出納簿!$G$4:$G$564=$A$1)*1/ROW(②金銭出納簿!$C$4:$C$564),ROWS($A$18:$A332)),1/ROW(②金銭出納簿!$C$4:$C$564),0),COLUMNS($A$5:I$5)),"")</f>
        <v/>
      </c>
      <c r="J321" s="16" t="str">
        <f t="array" ref="J321">IFERROR(INDEX(②金銭出納簿!$C$4:$M$564,MATCH(LARGE((②金銭出納簿!$G$4:$G$564=$A$1)*1/ROW(②金銭出納簿!$C$4:$C$564),ROWS($A$18:$A332)),1/ROW(②金銭出納簿!$C$4:$C$564),0),COLUMNS($A$5:J$5)),"")</f>
        <v/>
      </c>
      <c r="K321" s="17" t="str">
        <f t="shared" si="10"/>
        <v/>
      </c>
      <c r="L321" s="23" t="str">
        <f t="shared" si="11"/>
        <v/>
      </c>
    </row>
    <row r="322" spans="1:12" ht="20.25" customHeight="1" x14ac:dyDescent="0.15">
      <c r="A322" s="124" t="str">
        <f t="array" ref="A322">IFERROR(INDEX(②金銭出納簿!$C$4:$M$564,MATCH(LARGE((②金銭出納簿!$G$4:$G$564=$A$1)*1/ROW(②金銭出納簿!$C$4:$C$564),ROWS($A$18:$A333)),1/ROW(②金銭出納簿!$C$4:$C$564),0),COLUMNS($A$5:A$5)),"")</f>
        <v/>
      </c>
      <c r="B322" s="125" t="str">
        <f t="array" ref="B322">IFERROR(INDEX(②金銭出納簿!$C$4:$M$564,MATCH(LARGE((②金銭出納簿!$G$4:$G$564=$A$1)*1/ROW(②金銭出納簿!$C$4:$C$564),ROWS($A$18:$A333)),1/ROW(②金銭出納簿!$C$4:$C$564),0),COLUMNS($A$5:B$5)),"")</f>
        <v/>
      </c>
      <c r="C322" s="12" t="str">
        <f t="array" ref="C322">IFERROR(INDEX(②金銭出納簿!$C$4:$M$564,MATCH(LARGE((②金銭出納簿!$G$4:$G$564=$A$1)*1/ROW(②金銭出納簿!$C$4:$C$564),ROWS($A$18:$A333)),1/ROW(②金銭出納簿!$C$4:$C$564),0),COLUMNS($A$5:C$5)),"")</f>
        <v/>
      </c>
      <c r="D322" s="12" t="str">
        <f t="array" ref="D322">IFERROR(INDEX(②金銭出納簿!$C$4:$M$564,MATCH(LARGE((②金銭出納簿!$G$4:$G$564=$A$1)*1/ROW(②金銭出納簿!$C$4:$C$564),ROWS($A$18:$A333)),1/ROW(②金銭出納簿!$C$4:$C$564),0),COLUMNS($A$5:D$5)),"")</f>
        <v/>
      </c>
      <c r="E322" s="12" t="str">
        <f t="array" ref="E322">IFERROR(INDEX(②金銭出納簿!$C$4:$M$564,MATCH(LARGE((②金銭出納簿!$G$4:$G$564=$A$1)*1/ROW(②金銭出納簿!$C$4:$C$564),ROWS($A$18:$A333)),1/ROW(②金銭出納簿!$C$4:$C$564),0),COLUMNS($A$5:E$5)),"")</f>
        <v/>
      </c>
      <c r="F322" s="134" t="str">
        <f t="array" ref="F322">IFERROR(INDEX(②金銭出納簿!$C$4:$M$564,MATCH(LARGE((②金銭出納簿!$G$4:$G$564=$A$1)*1/ROW(②金銭出納簿!$C$4:$C$564),ROWS($A$18:$A333)),1/ROW(②金銭出納簿!$C$4:$C$564),0),COLUMNS($A$5:F$5)),"")</f>
        <v/>
      </c>
      <c r="G322" s="134" t="str">
        <f t="array" ref="G322">IFERROR(INDEX(②金銭出納簿!$C$4:$M$564,MATCH(LARGE((②金銭出納簿!$G$4:$G$564=$A$1)*1/ROW(②金銭出納簿!$C$4:$C$564),ROWS($A$18:$A333)),1/ROW(②金銭出納簿!$C$4:$C$564),0),COLUMNS($A$5:G$5)),"")</f>
        <v/>
      </c>
      <c r="H322" s="15" t="str">
        <f t="array" ref="H322">IFERROR(INDEX(②金銭出納簿!$C$4:$M$564,MATCH(LARGE((②金銭出納簿!$G$4:$G$564=$A$1)*1/ROW(②金銭出納簿!$C$4:$C$564),ROWS($A$18:$A333)),1/ROW(②金銭出納簿!$C$4:$C$564),0),COLUMNS($A$5:H$5)),"")</f>
        <v/>
      </c>
      <c r="I322" s="17" t="str">
        <f t="array" ref="I322">IFERROR(INDEX(②金銭出納簿!$C$4:$M$564,MATCH(LARGE((②金銭出納簿!$G$4:$G$564=$A$1)*1/ROW(②金銭出納簿!$C$4:$C$564),ROWS($A$18:$A333)),1/ROW(②金銭出納簿!$C$4:$C$564),0),COLUMNS($A$5:I$5)),"")</f>
        <v/>
      </c>
      <c r="J322" s="16" t="str">
        <f t="array" ref="J322">IFERROR(INDEX(②金銭出納簿!$C$4:$M$564,MATCH(LARGE((②金銭出納簿!$G$4:$G$564=$A$1)*1/ROW(②金銭出納簿!$C$4:$C$564),ROWS($A$18:$A333)),1/ROW(②金銭出納簿!$C$4:$C$564),0),COLUMNS($A$5:J$5)),"")</f>
        <v/>
      </c>
      <c r="K322" s="17" t="str">
        <f t="shared" si="10"/>
        <v/>
      </c>
      <c r="L322" s="23" t="str">
        <f t="shared" si="11"/>
        <v/>
      </c>
    </row>
    <row r="323" spans="1:12" ht="20.25" customHeight="1" x14ac:dyDescent="0.15">
      <c r="A323" s="124" t="str">
        <f t="array" ref="A323">IFERROR(INDEX(②金銭出納簿!$C$4:$M$564,MATCH(LARGE((②金銭出納簿!$G$4:$G$564=$A$1)*1/ROW(②金銭出納簿!$C$4:$C$564),ROWS($A$18:$A334)),1/ROW(②金銭出納簿!$C$4:$C$564),0),COLUMNS($A$5:A$5)),"")</f>
        <v/>
      </c>
      <c r="B323" s="125" t="str">
        <f t="array" ref="B323">IFERROR(INDEX(②金銭出納簿!$C$4:$M$564,MATCH(LARGE((②金銭出納簿!$G$4:$G$564=$A$1)*1/ROW(②金銭出納簿!$C$4:$C$564),ROWS($A$18:$A334)),1/ROW(②金銭出納簿!$C$4:$C$564),0),COLUMNS($A$5:B$5)),"")</f>
        <v/>
      </c>
      <c r="C323" s="12" t="str">
        <f t="array" ref="C323">IFERROR(INDEX(②金銭出納簿!$C$4:$M$564,MATCH(LARGE((②金銭出納簿!$G$4:$G$564=$A$1)*1/ROW(②金銭出納簿!$C$4:$C$564),ROWS($A$18:$A334)),1/ROW(②金銭出納簿!$C$4:$C$564),0),COLUMNS($A$5:C$5)),"")</f>
        <v/>
      </c>
      <c r="D323" s="12" t="str">
        <f t="array" ref="D323">IFERROR(INDEX(②金銭出納簿!$C$4:$M$564,MATCH(LARGE((②金銭出納簿!$G$4:$G$564=$A$1)*1/ROW(②金銭出納簿!$C$4:$C$564),ROWS($A$18:$A334)),1/ROW(②金銭出納簿!$C$4:$C$564),0),COLUMNS($A$5:D$5)),"")</f>
        <v/>
      </c>
      <c r="E323" s="12" t="str">
        <f t="array" ref="E323">IFERROR(INDEX(②金銭出納簿!$C$4:$M$564,MATCH(LARGE((②金銭出納簿!$G$4:$G$564=$A$1)*1/ROW(②金銭出納簿!$C$4:$C$564),ROWS($A$18:$A334)),1/ROW(②金銭出納簿!$C$4:$C$564),0),COLUMNS($A$5:E$5)),"")</f>
        <v/>
      </c>
      <c r="F323" s="134" t="str">
        <f t="array" ref="F323">IFERROR(INDEX(②金銭出納簿!$C$4:$M$564,MATCH(LARGE((②金銭出納簿!$G$4:$G$564=$A$1)*1/ROW(②金銭出納簿!$C$4:$C$564),ROWS($A$18:$A334)),1/ROW(②金銭出納簿!$C$4:$C$564),0),COLUMNS($A$5:F$5)),"")</f>
        <v/>
      </c>
      <c r="G323" s="134" t="str">
        <f t="array" ref="G323">IFERROR(INDEX(②金銭出納簿!$C$4:$M$564,MATCH(LARGE((②金銭出納簿!$G$4:$G$564=$A$1)*1/ROW(②金銭出納簿!$C$4:$C$564),ROWS($A$18:$A334)),1/ROW(②金銭出納簿!$C$4:$C$564),0),COLUMNS($A$5:G$5)),"")</f>
        <v/>
      </c>
      <c r="H323" s="15" t="str">
        <f t="array" ref="H323">IFERROR(INDEX(②金銭出納簿!$C$4:$M$564,MATCH(LARGE((②金銭出納簿!$G$4:$G$564=$A$1)*1/ROW(②金銭出納簿!$C$4:$C$564),ROWS($A$18:$A334)),1/ROW(②金銭出納簿!$C$4:$C$564),0),COLUMNS($A$5:H$5)),"")</f>
        <v/>
      </c>
      <c r="I323" s="17" t="str">
        <f t="array" ref="I323">IFERROR(INDEX(②金銭出納簿!$C$4:$M$564,MATCH(LARGE((②金銭出納簿!$G$4:$G$564=$A$1)*1/ROW(②金銭出納簿!$C$4:$C$564),ROWS($A$18:$A334)),1/ROW(②金銭出納簿!$C$4:$C$564),0),COLUMNS($A$5:I$5)),"")</f>
        <v/>
      </c>
      <c r="J323" s="16" t="str">
        <f t="array" ref="J323">IFERROR(INDEX(②金銭出納簿!$C$4:$M$564,MATCH(LARGE((②金銭出納簿!$G$4:$G$564=$A$1)*1/ROW(②金銭出納簿!$C$4:$C$564),ROWS($A$18:$A334)),1/ROW(②金銭出納簿!$C$4:$C$564),0),COLUMNS($A$5:J$5)),"")</f>
        <v/>
      </c>
      <c r="K323" s="17" t="str">
        <f t="shared" si="10"/>
        <v/>
      </c>
      <c r="L323" s="23" t="str">
        <f t="shared" si="11"/>
        <v/>
      </c>
    </row>
    <row r="324" spans="1:12" ht="20.25" customHeight="1" x14ac:dyDescent="0.15">
      <c r="A324" s="124" t="str">
        <f t="array" ref="A324">IFERROR(INDEX(②金銭出納簿!$C$4:$M$564,MATCH(LARGE((②金銭出納簿!$G$4:$G$564=$A$1)*1/ROW(②金銭出納簿!$C$4:$C$564),ROWS($A$18:$A335)),1/ROW(②金銭出納簿!$C$4:$C$564),0),COLUMNS($A$5:A$5)),"")</f>
        <v/>
      </c>
      <c r="B324" s="125" t="str">
        <f t="array" ref="B324">IFERROR(INDEX(②金銭出納簿!$C$4:$M$564,MATCH(LARGE((②金銭出納簿!$G$4:$G$564=$A$1)*1/ROW(②金銭出納簿!$C$4:$C$564),ROWS($A$18:$A335)),1/ROW(②金銭出納簿!$C$4:$C$564),0),COLUMNS($A$5:B$5)),"")</f>
        <v/>
      </c>
      <c r="C324" s="12" t="str">
        <f t="array" ref="C324">IFERROR(INDEX(②金銭出納簿!$C$4:$M$564,MATCH(LARGE((②金銭出納簿!$G$4:$G$564=$A$1)*1/ROW(②金銭出納簿!$C$4:$C$564),ROWS($A$18:$A335)),1/ROW(②金銭出納簿!$C$4:$C$564),0),COLUMNS($A$5:C$5)),"")</f>
        <v/>
      </c>
      <c r="D324" s="12" t="str">
        <f t="array" ref="D324">IFERROR(INDEX(②金銭出納簿!$C$4:$M$564,MATCH(LARGE((②金銭出納簿!$G$4:$G$564=$A$1)*1/ROW(②金銭出納簿!$C$4:$C$564),ROWS($A$18:$A335)),1/ROW(②金銭出納簿!$C$4:$C$564),0),COLUMNS($A$5:D$5)),"")</f>
        <v/>
      </c>
      <c r="E324" s="12" t="str">
        <f t="array" ref="E324">IFERROR(INDEX(②金銭出納簿!$C$4:$M$564,MATCH(LARGE((②金銭出納簿!$G$4:$G$564=$A$1)*1/ROW(②金銭出納簿!$C$4:$C$564),ROWS($A$18:$A335)),1/ROW(②金銭出納簿!$C$4:$C$564),0),COLUMNS($A$5:E$5)),"")</f>
        <v/>
      </c>
      <c r="F324" s="134" t="str">
        <f t="array" ref="F324">IFERROR(INDEX(②金銭出納簿!$C$4:$M$564,MATCH(LARGE((②金銭出納簿!$G$4:$G$564=$A$1)*1/ROW(②金銭出納簿!$C$4:$C$564),ROWS($A$18:$A335)),1/ROW(②金銭出納簿!$C$4:$C$564),0),COLUMNS($A$5:F$5)),"")</f>
        <v/>
      </c>
      <c r="G324" s="134" t="str">
        <f t="array" ref="G324">IFERROR(INDEX(②金銭出納簿!$C$4:$M$564,MATCH(LARGE((②金銭出納簿!$G$4:$G$564=$A$1)*1/ROW(②金銭出納簿!$C$4:$C$564),ROWS($A$18:$A335)),1/ROW(②金銭出納簿!$C$4:$C$564),0),COLUMNS($A$5:G$5)),"")</f>
        <v/>
      </c>
      <c r="H324" s="15" t="str">
        <f t="array" ref="H324">IFERROR(INDEX(②金銭出納簿!$C$4:$M$564,MATCH(LARGE((②金銭出納簿!$G$4:$G$564=$A$1)*1/ROW(②金銭出納簿!$C$4:$C$564),ROWS($A$18:$A335)),1/ROW(②金銭出納簿!$C$4:$C$564),0),COLUMNS($A$5:H$5)),"")</f>
        <v/>
      </c>
      <c r="I324" s="17" t="str">
        <f t="array" ref="I324">IFERROR(INDEX(②金銭出納簿!$C$4:$M$564,MATCH(LARGE((②金銭出納簿!$G$4:$G$564=$A$1)*1/ROW(②金銭出納簿!$C$4:$C$564),ROWS($A$18:$A335)),1/ROW(②金銭出納簿!$C$4:$C$564),0),COLUMNS($A$5:I$5)),"")</f>
        <v/>
      </c>
      <c r="J324" s="16" t="str">
        <f t="array" ref="J324">IFERROR(INDEX(②金銭出納簿!$C$4:$M$564,MATCH(LARGE((②金銭出納簿!$G$4:$G$564=$A$1)*1/ROW(②金銭出納簿!$C$4:$C$564),ROWS($A$18:$A335)),1/ROW(②金銭出納簿!$C$4:$C$564),0),COLUMNS($A$5:J$5)),"")</f>
        <v/>
      </c>
      <c r="K324" s="17" t="str">
        <f t="shared" si="10"/>
        <v/>
      </c>
      <c r="L324" s="23" t="str">
        <f t="shared" si="11"/>
        <v/>
      </c>
    </row>
    <row r="325" spans="1:12" ht="20.25" customHeight="1" x14ac:dyDescent="0.15">
      <c r="A325" s="124" t="str">
        <f t="array" ref="A325">IFERROR(INDEX(②金銭出納簿!$C$4:$M$564,MATCH(LARGE((②金銭出納簿!$G$4:$G$564=$A$1)*1/ROW(②金銭出納簿!$C$4:$C$564),ROWS($A$18:$A336)),1/ROW(②金銭出納簿!$C$4:$C$564),0),COLUMNS($A$5:A$5)),"")</f>
        <v/>
      </c>
      <c r="B325" s="125" t="str">
        <f t="array" ref="B325">IFERROR(INDEX(②金銭出納簿!$C$4:$M$564,MATCH(LARGE((②金銭出納簿!$G$4:$G$564=$A$1)*1/ROW(②金銭出納簿!$C$4:$C$564),ROWS($A$18:$A336)),1/ROW(②金銭出納簿!$C$4:$C$564),0),COLUMNS($A$5:B$5)),"")</f>
        <v/>
      </c>
      <c r="C325" s="12" t="str">
        <f t="array" ref="C325">IFERROR(INDEX(②金銭出納簿!$C$4:$M$564,MATCH(LARGE((②金銭出納簿!$G$4:$G$564=$A$1)*1/ROW(②金銭出納簿!$C$4:$C$564),ROWS($A$18:$A336)),1/ROW(②金銭出納簿!$C$4:$C$564),0),COLUMNS($A$5:C$5)),"")</f>
        <v/>
      </c>
      <c r="D325" s="12" t="str">
        <f t="array" ref="D325">IFERROR(INDEX(②金銭出納簿!$C$4:$M$564,MATCH(LARGE((②金銭出納簿!$G$4:$G$564=$A$1)*1/ROW(②金銭出納簿!$C$4:$C$564),ROWS($A$18:$A336)),1/ROW(②金銭出納簿!$C$4:$C$564),0),COLUMNS($A$5:D$5)),"")</f>
        <v/>
      </c>
      <c r="E325" s="12" t="str">
        <f t="array" ref="E325">IFERROR(INDEX(②金銭出納簿!$C$4:$M$564,MATCH(LARGE((②金銭出納簿!$G$4:$G$564=$A$1)*1/ROW(②金銭出納簿!$C$4:$C$564),ROWS($A$18:$A336)),1/ROW(②金銭出納簿!$C$4:$C$564),0),COLUMNS($A$5:E$5)),"")</f>
        <v/>
      </c>
      <c r="F325" s="134" t="str">
        <f t="array" ref="F325">IFERROR(INDEX(②金銭出納簿!$C$4:$M$564,MATCH(LARGE((②金銭出納簿!$G$4:$G$564=$A$1)*1/ROW(②金銭出納簿!$C$4:$C$564),ROWS($A$18:$A336)),1/ROW(②金銭出納簿!$C$4:$C$564),0),COLUMNS($A$5:F$5)),"")</f>
        <v/>
      </c>
      <c r="G325" s="134" t="str">
        <f t="array" ref="G325">IFERROR(INDEX(②金銭出納簿!$C$4:$M$564,MATCH(LARGE((②金銭出納簿!$G$4:$G$564=$A$1)*1/ROW(②金銭出納簿!$C$4:$C$564),ROWS($A$18:$A336)),1/ROW(②金銭出納簿!$C$4:$C$564),0),COLUMNS($A$5:G$5)),"")</f>
        <v/>
      </c>
      <c r="H325" s="15" t="str">
        <f t="array" ref="H325">IFERROR(INDEX(②金銭出納簿!$C$4:$M$564,MATCH(LARGE((②金銭出納簿!$G$4:$G$564=$A$1)*1/ROW(②金銭出納簿!$C$4:$C$564),ROWS($A$18:$A336)),1/ROW(②金銭出納簿!$C$4:$C$564),0),COLUMNS($A$5:H$5)),"")</f>
        <v/>
      </c>
      <c r="I325" s="17" t="str">
        <f t="array" ref="I325">IFERROR(INDEX(②金銭出納簿!$C$4:$M$564,MATCH(LARGE((②金銭出納簿!$G$4:$G$564=$A$1)*1/ROW(②金銭出納簿!$C$4:$C$564),ROWS($A$18:$A336)),1/ROW(②金銭出納簿!$C$4:$C$564),0),COLUMNS($A$5:I$5)),"")</f>
        <v/>
      </c>
      <c r="J325" s="16" t="str">
        <f t="array" ref="J325">IFERROR(INDEX(②金銭出納簿!$C$4:$M$564,MATCH(LARGE((②金銭出納簿!$G$4:$G$564=$A$1)*1/ROW(②金銭出納簿!$C$4:$C$564),ROWS($A$18:$A336)),1/ROW(②金銭出納簿!$C$4:$C$564),0),COLUMNS($A$5:J$5)),"")</f>
        <v/>
      </c>
      <c r="K325" s="17" t="str">
        <f t="shared" si="10"/>
        <v/>
      </c>
      <c r="L325" s="23" t="str">
        <f t="shared" si="11"/>
        <v/>
      </c>
    </row>
    <row r="326" spans="1:12" ht="20.25" customHeight="1" x14ac:dyDescent="0.15">
      <c r="A326" s="124" t="str">
        <f t="array" ref="A326">IFERROR(INDEX(②金銭出納簿!$C$4:$M$564,MATCH(LARGE((②金銭出納簿!$G$4:$G$564=$A$1)*1/ROW(②金銭出納簿!$C$4:$C$564),ROWS($A$18:$A337)),1/ROW(②金銭出納簿!$C$4:$C$564),0),COLUMNS($A$5:A$5)),"")</f>
        <v/>
      </c>
      <c r="B326" s="125" t="str">
        <f t="array" ref="B326">IFERROR(INDEX(②金銭出納簿!$C$4:$M$564,MATCH(LARGE((②金銭出納簿!$G$4:$G$564=$A$1)*1/ROW(②金銭出納簿!$C$4:$C$564),ROWS($A$18:$A337)),1/ROW(②金銭出納簿!$C$4:$C$564),0),COLUMNS($A$5:B$5)),"")</f>
        <v/>
      </c>
      <c r="C326" s="12" t="str">
        <f t="array" ref="C326">IFERROR(INDEX(②金銭出納簿!$C$4:$M$564,MATCH(LARGE((②金銭出納簿!$G$4:$G$564=$A$1)*1/ROW(②金銭出納簿!$C$4:$C$564),ROWS($A$18:$A337)),1/ROW(②金銭出納簿!$C$4:$C$564),0),COLUMNS($A$5:C$5)),"")</f>
        <v/>
      </c>
      <c r="D326" s="12" t="str">
        <f t="array" ref="D326">IFERROR(INDEX(②金銭出納簿!$C$4:$M$564,MATCH(LARGE((②金銭出納簿!$G$4:$G$564=$A$1)*1/ROW(②金銭出納簿!$C$4:$C$564),ROWS($A$18:$A337)),1/ROW(②金銭出納簿!$C$4:$C$564),0),COLUMNS($A$5:D$5)),"")</f>
        <v/>
      </c>
      <c r="E326" s="12" t="str">
        <f t="array" ref="E326">IFERROR(INDEX(②金銭出納簿!$C$4:$M$564,MATCH(LARGE((②金銭出納簿!$G$4:$G$564=$A$1)*1/ROW(②金銭出納簿!$C$4:$C$564),ROWS($A$18:$A337)),1/ROW(②金銭出納簿!$C$4:$C$564),0),COLUMNS($A$5:E$5)),"")</f>
        <v/>
      </c>
      <c r="F326" s="134" t="str">
        <f t="array" ref="F326">IFERROR(INDEX(②金銭出納簿!$C$4:$M$564,MATCH(LARGE((②金銭出納簿!$G$4:$G$564=$A$1)*1/ROW(②金銭出納簿!$C$4:$C$564),ROWS($A$18:$A337)),1/ROW(②金銭出納簿!$C$4:$C$564),0),COLUMNS($A$5:F$5)),"")</f>
        <v/>
      </c>
      <c r="G326" s="134" t="str">
        <f t="array" ref="G326">IFERROR(INDEX(②金銭出納簿!$C$4:$M$564,MATCH(LARGE((②金銭出納簿!$G$4:$G$564=$A$1)*1/ROW(②金銭出納簿!$C$4:$C$564),ROWS($A$18:$A337)),1/ROW(②金銭出納簿!$C$4:$C$564),0),COLUMNS($A$5:G$5)),"")</f>
        <v/>
      </c>
      <c r="H326" s="15" t="str">
        <f t="array" ref="H326">IFERROR(INDEX(②金銭出納簿!$C$4:$M$564,MATCH(LARGE((②金銭出納簿!$G$4:$G$564=$A$1)*1/ROW(②金銭出納簿!$C$4:$C$564),ROWS($A$18:$A337)),1/ROW(②金銭出納簿!$C$4:$C$564),0),COLUMNS($A$5:H$5)),"")</f>
        <v/>
      </c>
      <c r="I326" s="17" t="str">
        <f t="array" ref="I326">IFERROR(INDEX(②金銭出納簿!$C$4:$M$564,MATCH(LARGE((②金銭出納簿!$G$4:$G$564=$A$1)*1/ROW(②金銭出納簿!$C$4:$C$564),ROWS($A$18:$A337)),1/ROW(②金銭出納簿!$C$4:$C$564),0),COLUMNS($A$5:I$5)),"")</f>
        <v/>
      </c>
      <c r="J326" s="16" t="str">
        <f t="array" ref="J326">IFERROR(INDEX(②金銭出納簿!$C$4:$M$564,MATCH(LARGE((②金銭出納簿!$G$4:$G$564=$A$1)*1/ROW(②金銭出納簿!$C$4:$C$564),ROWS($A$18:$A337)),1/ROW(②金銭出納簿!$C$4:$C$564),0),COLUMNS($A$5:J$5)),"")</f>
        <v/>
      </c>
      <c r="K326" s="17" t="str">
        <f t="shared" si="10"/>
        <v/>
      </c>
      <c r="L326" s="23" t="str">
        <f t="shared" si="11"/>
        <v/>
      </c>
    </row>
    <row r="327" spans="1:12" ht="20.25" customHeight="1" x14ac:dyDescent="0.15">
      <c r="A327" s="124" t="str">
        <f t="array" ref="A327">IFERROR(INDEX(②金銭出納簿!$C$4:$M$564,MATCH(LARGE((②金銭出納簿!$G$4:$G$564=$A$1)*1/ROW(②金銭出納簿!$C$4:$C$564),ROWS($A$18:$A338)),1/ROW(②金銭出納簿!$C$4:$C$564),0),COLUMNS($A$5:A$5)),"")</f>
        <v/>
      </c>
      <c r="B327" s="125" t="str">
        <f t="array" ref="B327">IFERROR(INDEX(②金銭出納簿!$C$4:$M$564,MATCH(LARGE((②金銭出納簿!$G$4:$G$564=$A$1)*1/ROW(②金銭出納簿!$C$4:$C$564),ROWS($A$18:$A338)),1/ROW(②金銭出納簿!$C$4:$C$564),0),COLUMNS($A$5:B$5)),"")</f>
        <v/>
      </c>
      <c r="C327" s="12" t="str">
        <f t="array" ref="C327">IFERROR(INDEX(②金銭出納簿!$C$4:$M$564,MATCH(LARGE((②金銭出納簿!$G$4:$G$564=$A$1)*1/ROW(②金銭出納簿!$C$4:$C$564),ROWS($A$18:$A338)),1/ROW(②金銭出納簿!$C$4:$C$564),0),COLUMNS($A$5:C$5)),"")</f>
        <v/>
      </c>
      <c r="D327" s="12" t="str">
        <f t="array" ref="D327">IFERROR(INDEX(②金銭出納簿!$C$4:$M$564,MATCH(LARGE((②金銭出納簿!$G$4:$G$564=$A$1)*1/ROW(②金銭出納簿!$C$4:$C$564),ROWS($A$18:$A338)),1/ROW(②金銭出納簿!$C$4:$C$564),0),COLUMNS($A$5:D$5)),"")</f>
        <v/>
      </c>
      <c r="E327" s="12" t="str">
        <f t="array" ref="E327">IFERROR(INDEX(②金銭出納簿!$C$4:$M$564,MATCH(LARGE((②金銭出納簿!$G$4:$G$564=$A$1)*1/ROW(②金銭出納簿!$C$4:$C$564),ROWS($A$18:$A338)),1/ROW(②金銭出納簿!$C$4:$C$564),0),COLUMNS($A$5:E$5)),"")</f>
        <v/>
      </c>
      <c r="F327" s="134" t="str">
        <f t="array" ref="F327">IFERROR(INDEX(②金銭出納簿!$C$4:$M$564,MATCH(LARGE((②金銭出納簿!$G$4:$G$564=$A$1)*1/ROW(②金銭出納簿!$C$4:$C$564),ROWS($A$18:$A338)),1/ROW(②金銭出納簿!$C$4:$C$564),0),COLUMNS($A$5:F$5)),"")</f>
        <v/>
      </c>
      <c r="G327" s="134" t="str">
        <f t="array" ref="G327">IFERROR(INDEX(②金銭出納簿!$C$4:$M$564,MATCH(LARGE((②金銭出納簿!$G$4:$G$564=$A$1)*1/ROW(②金銭出納簿!$C$4:$C$564),ROWS($A$18:$A338)),1/ROW(②金銭出納簿!$C$4:$C$564),0),COLUMNS($A$5:G$5)),"")</f>
        <v/>
      </c>
      <c r="H327" s="15" t="str">
        <f t="array" ref="H327">IFERROR(INDEX(②金銭出納簿!$C$4:$M$564,MATCH(LARGE((②金銭出納簿!$G$4:$G$564=$A$1)*1/ROW(②金銭出納簿!$C$4:$C$564),ROWS($A$18:$A338)),1/ROW(②金銭出納簿!$C$4:$C$564),0),COLUMNS($A$5:H$5)),"")</f>
        <v/>
      </c>
      <c r="I327" s="17" t="str">
        <f t="array" ref="I327">IFERROR(INDEX(②金銭出納簿!$C$4:$M$564,MATCH(LARGE((②金銭出納簿!$G$4:$G$564=$A$1)*1/ROW(②金銭出納簿!$C$4:$C$564),ROWS($A$18:$A338)),1/ROW(②金銭出納簿!$C$4:$C$564),0),COLUMNS($A$5:I$5)),"")</f>
        <v/>
      </c>
      <c r="J327" s="16" t="str">
        <f t="array" ref="J327">IFERROR(INDEX(②金銭出納簿!$C$4:$M$564,MATCH(LARGE((②金銭出納簿!$G$4:$G$564=$A$1)*1/ROW(②金銭出納簿!$C$4:$C$564),ROWS($A$18:$A338)),1/ROW(②金銭出納簿!$C$4:$C$564),0),COLUMNS($A$5:J$5)),"")</f>
        <v/>
      </c>
      <c r="K327" s="17" t="str">
        <f t="shared" si="10"/>
        <v/>
      </c>
      <c r="L327" s="23" t="str">
        <f t="shared" si="11"/>
        <v/>
      </c>
    </row>
    <row r="328" spans="1:12" ht="20.25" customHeight="1" x14ac:dyDescent="0.15">
      <c r="A328" s="124" t="str">
        <f t="array" ref="A328">IFERROR(INDEX(②金銭出納簿!$C$4:$M$564,MATCH(LARGE((②金銭出納簿!$G$4:$G$564=$A$1)*1/ROW(②金銭出納簿!$C$4:$C$564),ROWS($A$18:$A339)),1/ROW(②金銭出納簿!$C$4:$C$564),0),COLUMNS($A$5:A$5)),"")</f>
        <v/>
      </c>
      <c r="B328" s="125" t="str">
        <f t="array" ref="B328">IFERROR(INDEX(②金銭出納簿!$C$4:$M$564,MATCH(LARGE((②金銭出納簿!$G$4:$G$564=$A$1)*1/ROW(②金銭出納簿!$C$4:$C$564),ROWS($A$18:$A339)),1/ROW(②金銭出納簿!$C$4:$C$564),0),COLUMNS($A$5:B$5)),"")</f>
        <v/>
      </c>
      <c r="C328" s="12" t="str">
        <f t="array" ref="C328">IFERROR(INDEX(②金銭出納簿!$C$4:$M$564,MATCH(LARGE((②金銭出納簿!$G$4:$G$564=$A$1)*1/ROW(②金銭出納簿!$C$4:$C$564),ROWS($A$18:$A339)),1/ROW(②金銭出納簿!$C$4:$C$564),0),COLUMNS($A$5:C$5)),"")</f>
        <v/>
      </c>
      <c r="D328" s="12" t="str">
        <f t="array" ref="D328">IFERROR(INDEX(②金銭出納簿!$C$4:$M$564,MATCH(LARGE((②金銭出納簿!$G$4:$G$564=$A$1)*1/ROW(②金銭出納簿!$C$4:$C$564),ROWS($A$18:$A339)),1/ROW(②金銭出納簿!$C$4:$C$564),0),COLUMNS($A$5:D$5)),"")</f>
        <v/>
      </c>
      <c r="E328" s="12" t="str">
        <f t="array" ref="E328">IFERROR(INDEX(②金銭出納簿!$C$4:$M$564,MATCH(LARGE((②金銭出納簿!$G$4:$G$564=$A$1)*1/ROW(②金銭出納簿!$C$4:$C$564),ROWS($A$18:$A339)),1/ROW(②金銭出納簿!$C$4:$C$564),0),COLUMNS($A$5:E$5)),"")</f>
        <v/>
      </c>
      <c r="F328" s="134" t="str">
        <f t="array" ref="F328">IFERROR(INDEX(②金銭出納簿!$C$4:$M$564,MATCH(LARGE((②金銭出納簿!$G$4:$G$564=$A$1)*1/ROW(②金銭出納簿!$C$4:$C$564),ROWS($A$18:$A339)),1/ROW(②金銭出納簿!$C$4:$C$564),0),COLUMNS($A$5:F$5)),"")</f>
        <v/>
      </c>
      <c r="G328" s="134" t="str">
        <f t="array" ref="G328">IFERROR(INDEX(②金銭出納簿!$C$4:$M$564,MATCH(LARGE((②金銭出納簿!$G$4:$G$564=$A$1)*1/ROW(②金銭出納簿!$C$4:$C$564),ROWS($A$18:$A339)),1/ROW(②金銭出納簿!$C$4:$C$564),0),COLUMNS($A$5:G$5)),"")</f>
        <v/>
      </c>
      <c r="H328" s="15" t="str">
        <f t="array" ref="H328">IFERROR(INDEX(②金銭出納簿!$C$4:$M$564,MATCH(LARGE((②金銭出納簿!$G$4:$G$564=$A$1)*1/ROW(②金銭出納簿!$C$4:$C$564),ROWS($A$18:$A339)),1/ROW(②金銭出納簿!$C$4:$C$564),0),COLUMNS($A$5:H$5)),"")</f>
        <v/>
      </c>
      <c r="I328" s="17" t="str">
        <f t="array" ref="I328">IFERROR(INDEX(②金銭出納簿!$C$4:$M$564,MATCH(LARGE((②金銭出納簿!$G$4:$G$564=$A$1)*1/ROW(②金銭出納簿!$C$4:$C$564),ROWS($A$18:$A339)),1/ROW(②金銭出納簿!$C$4:$C$564),0),COLUMNS($A$5:I$5)),"")</f>
        <v/>
      </c>
      <c r="J328" s="16" t="str">
        <f t="array" ref="J328">IFERROR(INDEX(②金銭出納簿!$C$4:$M$564,MATCH(LARGE((②金銭出納簿!$G$4:$G$564=$A$1)*1/ROW(②金銭出納簿!$C$4:$C$564),ROWS($A$18:$A339)),1/ROW(②金銭出納簿!$C$4:$C$564),0),COLUMNS($A$5:J$5)),"")</f>
        <v/>
      </c>
      <c r="K328" s="17" t="str">
        <f t="shared" si="10"/>
        <v/>
      </c>
      <c r="L328" s="23" t="str">
        <f t="shared" si="11"/>
        <v/>
      </c>
    </row>
    <row r="329" spans="1:12" ht="20.25" customHeight="1" x14ac:dyDescent="0.15">
      <c r="A329" s="124" t="str">
        <f t="array" ref="A329">IFERROR(INDEX(②金銭出納簿!$C$4:$M$564,MATCH(LARGE((②金銭出納簿!$G$4:$G$564=$A$1)*1/ROW(②金銭出納簿!$C$4:$C$564),ROWS($A$18:$A340)),1/ROW(②金銭出納簿!$C$4:$C$564),0),COLUMNS($A$5:A$5)),"")</f>
        <v/>
      </c>
      <c r="B329" s="125" t="str">
        <f t="array" ref="B329">IFERROR(INDEX(②金銭出納簿!$C$4:$M$564,MATCH(LARGE((②金銭出納簿!$G$4:$G$564=$A$1)*1/ROW(②金銭出納簿!$C$4:$C$564),ROWS($A$18:$A340)),1/ROW(②金銭出納簿!$C$4:$C$564),0),COLUMNS($A$5:B$5)),"")</f>
        <v/>
      </c>
      <c r="C329" s="12" t="str">
        <f t="array" ref="C329">IFERROR(INDEX(②金銭出納簿!$C$4:$M$564,MATCH(LARGE((②金銭出納簿!$G$4:$G$564=$A$1)*1/ROW(②金銭出納簿!$C$4:$C$564),ROWS($A$18:$A340)),1/ROW(②金銭出納簿!$C$4:$C$564),0),COLUMNS($A$5:C$5)),"")</f>
        <v/>
      </c>
      <c r="D329" s="12" t="str">
        <f t="array" ref="D329">IFERROR(INDEX(②金銭出納簿!$C$4:$M$564,MATCH(LARGE((②金銭出納簿!$G$4:$G$564=$A$1)*1/ROW(②金銭出納簿!$C$4:$C$564),ROWS($A$18:$A340)),1/ROW(②金銭出納簿!$C$4:$C$564),0),COLUMNS($A$5:D$5)),"")</f>
        <v/>
      </c>
      <c r="E329" s="12" t="str">
        <f t="array" ref="E329">IFERROR(INDEX(②金銭出納簿!$C$4:$M$564,MATCH(LARGE((②金銭出納簿!$G$4:$G$564=$A$1)*1/ROW(②金銭出納簿!$C$4:$C$564),ROWS($A$18:$A340)),1/ROW(②金銭出納簿!$C$4:$C$564),0),COLUMNS($A$5:E$5)),"")</f>
        <v/>
      </c>
      <c r="F329" s="134" t="str">
        <f t="array" ref="F329">IFERROR(INDEX(②金銭出納簿!$C$4:$M$564,MATCH(LARGE((②金銭出納簿!$G$4:$G$564=$A$1)*1/ROW(②金銭出納簿!$C$4:$C$564),ROWS($A$18:$A340)),1/ROW(②金銭出納簿!$C$4:$C$564),0),COLUMNS($A$5:F$5)),"")</f>
        <v/>
      </c>
      <c r="G329" s="134" t="str">
        <f t="array" ref="G329">IFERROR(INDEX(②金銭出納簿!$C$4:$M$564,MATCH(LARGE((②金銭出納簿!$G$4:$G$564=$A$1)*1/ROW(②金銭出納簿!$C$4:$C$564),ROWS($A$18:$A340)),1/ROW(②金銭出納簿!$C$4:$C$564),0),COLUMNS($A$5:G$5)),"")</f>
        <v/>
      </c>
      <c r="H329" s="15" t="str">
        <f t="array" ref="H329">IFERROR(INDEX(②金銭出納簿!$C$4:$M$564,MATCH(LARGE((②金銭出納簿!$G$4:$G$564=$A$1)*1/ROW(②金銭出納簿!$C$4:$C$564),ROWS($A$18:$A340)),1/ROW(②金銭出納簿!$C$4:$C$564),0),COLUMNS($A$5:H$5)),"")</f>
        <v/>
      </c>
      <c r="I329" s="17" t="str">
        <f t="array" ref="I329">IFERROR(INDEX(②金銭出納簿!$C$4:$M$564,MATCH(LARGE((②金銭出納簿!$G$4:$G$564=$A$1)*1/ROW(②金銭出納簿!$C$4:$C$564),ROWS($A$18:$A340)),1/ROW(②金銭出納簿!$C$4:$C$564),0),COLUMNS($A$5:I$5)),"")</f>
        <v/>
      </c>
      <c r="J329" s="16" t="str">
        <f t="array" ref="J329">IFERROR(INDEX(②金銭出納簿!$C$4:$M$564,MATCH(LARGE((②金銭出納簿!$G$4:$G$564=$A$1)*1/ROW(②金銭出納簿!$C$4:$C$564),ROWS($A$18:$A340)),1/ROW(②金銭出納簿!$C$4:$C$564),0),COLUMNS($A$5:J$5)),"")</f>
        <v/>
      </c>
      <c r="K329" s="17" t="str">
        <f t="shared" si="10"/>
        <v/>
      </c>
      <c r="L329" s="23" t="str">
        <f t="shared" si="11"/>
        <v/>
      </c>
    </row>
    <row r="330" spans="1:12" ht="20.25" customHeight="1" x14ac:dyDescent="0.15">
      <c r="A330" s="124" t="str">
        <f t="array" ref="A330">IFERROR(INDEX(②金銭出納簿!$C$4:$M$564,MATCH(LARGE((②金銭出納簿!$G$4:$G$564=$A$1)*1/ROW(②金銭出納簿!$C$4:$C$564),ROWS($A$18:$A341)),1/ROW(②金銭出納簿!$C$4:$C$564),0),COLUMNS($A$5:A$5)),"")</f>
        <v/>
      </c>
      <c r="B330" s="125" t="str">
        <f t="array" ref="B330">IFERROR(INDEX(②金銭出納簿!$C$4:$M$564,MATCH(LARGE((②金銭出納簿!$G$4:$G$564=$A$1)*1/ROW(②金銭出納簿!$C$4:$C$564),ROWS($A$18:$A341)),1/ROW(②金銭出納簿!$C$4:$C$564),0),COLUMNS($A$5:B$5)),"")</f>
        <v/>
      </c>
      <c r="C330" s="12" t="str">
        <f t="array" ref="C330">IFERROR(INDEX(②金銭出納簿!$C$4:$M$564,MATCH(LARGE((②金銭出納簿!$G$4:$G$564=$A$1)*1/ROW(②金銭出納簿!$C$4:$C$564),ROWS($A$18:$A341)),1/ROW(②金銭出納簿!$C$4:$C$564),0),COLUMNS($A$5:C$5)),"")</f>
        <v/>
      </c>
      <c r="D330" s="12" t="str">
        <f t="array" ref="D330">IFERROR(INDEX(②金銭出納簿!$C$4:$M$564,MATCH(LARGE((②金銭出納簿!$G$4:$G$564=$A$1)*1/ROW(②金銭出納簿!$C$4:$C$564),ROWS($A$18:$A341)),1/ROW(②金銭出納簿!$C$4:$C$564),0),COLUMNS($A$5:D$5)),"")</f>
        <v/>
      </c>
      <c r="E330" s="12" t="str">
        <f t="array" ref="E330">IFERROR(INDEX(②金銭出納簿!$C$4:$M$564,MATCH(LARGE((②金銭出納簿!$G$4:$G$564=$A$1)*1/ROW(②金銭出納簿!$C$4:$C$564),ROWS($A$18:$A341)),1/ROW(②金銭出納簿!$C$4:$C$564),0),COLUMNS($A$5:E$5)),"")</f>
        <v/>
      </c>
      <c r="F330" s="134" t="str">
        <f t="array" ref="F330">IFERROR(INDEX(②金銭出納簿!$C$4:$M$564,MATCH(LARGE((②金銭出納簿!$G$4:$G$564=$A$1)*1/ROW(②金銭出納簿!$C$4:$C$564),ROWS($A$18:$A341)),1/ROW(②金銭出納簿!$C$4:$C$564),0),COLUMNS($A$5:F$5)),"")</f>
        <v/>
      </c>
      <c r="G330" s="134" t="str">
        <f t="array" ref="G330">IFERROR(INDEX(②金銭出納簿!$C$4:$M$564,MATCH(LARGE((②金銭出納簿!$G$4:$G$564=$A$1)*1/ROW(②金銭出納簿!$C$4:$C$564),ROWS($A$18:$A341)),1/ROW(②金銭出納簿!$C$4:$C$564),0),COLUMNS($A$5:G$5)),"")</f>
        <v/>
      </c>
      <c r="H330" s="15" t="str">
        <f t="array" ref="H330">IFERROR(INDEX(②金銭出納簿!$C$4:$M$564,MATCH(LARGE((②金銭出納簿!$G$4:$G$564=$A$1)*1/ROW(②金銭出納簿!$C$4:$C$564),ROWS($A$18:$A341)),1/ROW(②金銭出納簿!$C$4:$C$564),0),COLUMNS($A$5:H$5)),"")</f>
        <v/>
      </c>
      <c r="I330" s="17" t="str">
        <f t="array" ref="I330">IFERROR(INDEX(②金銭出納簿!$C$4:$M$564,MATCH(LARGE((②金銭出納簿!$G$4:$G$564=$A$1)*1/ROW(②金銭出納簿!$C$4:$C$564),ROWS($A$18:$A341)),1/ROW(②金銭出納簿!$C$4:$C$564),0),COLUMNS($A$5:I$5)),"")</f>
        <v/>
      </c>
      <c r="J330" s="16" t="str">
        <f t="array" ref="J330">IFERROR(INDEX(②金銭出納簿!$C$4:$M$564,MATCH(LARGE((②金銭出納簿!$G$4:$G$564=$A$1)*1/ROW(②金銭出納簿!$C$4:$C$564),ROWS($A$18:$A341)),1/ROW(②金銭出納簿!$C$4:$C$564),0),COLUMNS($A$5:J$5)),"")</f>
        <v/>
      </c>
      <c r="K330" s="17" t="str">
        <f t="shared" si="10"/>
        <v/>
      </c>
      <c r="L330" s="23" t="str">
        <f t="shared" si="11"/>
        <v/>
      </c>
    </row>
    <row r="331" spans="1:12" ht="20.25" customHeight="1" x14ac:dyDescent="0.15">
      <c r="A331" s="124" t="str">
        <f t="array" ref="A331">IFERROR(INDEX(②金銭出納簿!$C$4:$M$564,MATCH(LARGE((②金銭出納簿!$G$4:$G$564=$A$1)*1/ROW(②金銭出納簿!$C$4:$C$564),ROWS($A$18:$A342)),1/ROW(②金銭出納簿!$C$4:$C$564),0),COLUMNS($A$5:A$5)),"")</f>
        <v/>
      </c>
      <c r="B331" s="125" t="str">
        <f t="array" ref="B331">IFERROR(INDEX(②金銭出納簿!$C$4:$M$564,MATCH(LARGE((②金銭出納簿!$G$4:$G$564=$A$1)*1/ROW(②金銭出納簿!$C$4:$C$564),ROWS($A$18:$A342)),1/ROW(②金銭出納簿!$C$4:$C$564),0),COLUMNS($A$5:B$5)),"")</f>
        <v/>
      </c>
      <c r="C331" s="12" t="str">
        <f t="array" ref="C331">IFERROR(INDEX(②金銭出納簿!$C$4:$M$564,MATCH(LARGE((②金銭出納簿!$G$4:$G$564=$A$1)*1/ROW(②金銭出納簿!$C$4:$C$564),ROWS($A$18:$A342)),1/ROW(②金銭出納簿!$C$4:$C$564),0),COLUMNS($A$5:C$5)),"")</f>
        <v/>
      </c>
      <c r="D331" s="12" t="str">
        <f t="array" ref="D331">IFERROR(INDEX(②金銭出納簿!$C$4:$M$564,MATCH(LARGE((②金銭出納簿!$G$4:$G$564=$A$1)*1/ROW(②金銭出納簿!$C$4:$C$564),ROWS($A$18:$A342)),1/ROW(②金銭出納簿!$C$4:$C$564),0),COLUMNS($A$5:D$5)),"")</f>
        <v/>
      </c>
      <c r="E331" s="12" t="str">
        <f t="array" ref="E331">IFERROR(INDEX(②金銭出納簿!$C$4:$M$564,MATCH(LARGE((②金銭出納簿!$G$4:$G$564=$A$1)*1/ROW(②金銭出納簿!$C$4:$C$564),ROWS($A$18:$A342)),1/ROW(②金銭出納簿!$C$4:$C$564),0),COLUMNS($A$5:E$5)),"")</f>
        <v/>
      </c>
      <c r="F331" s="134" t="str">
        <f t="array" ref="F331">IFERROR(INDEX(②金銭出納簿!$C$4:$M$564,MATCH(LARGE((②金銭出納簿!$G$4:$G$564=$A$1)*1/ROW(②金銭出納簿!$C$4:$C$564),ROWS($A$18:$A342)),1/ROW(②金銭出納簿!$C$4:$C$564),0),COLUMNS($A$5:F$5)),"")</f>
        <v/>
      </c>
      <c r="G331" s="134" t="str">
        <f t="array" ref="G331">IFERROR(INDEX(②金銭出納簿!$C$4:$M$564,MATCH(LARGE((②金銭出納簿!$G$4:$G$564=$A$1)*1/ROW(②金銭出納簿!$C$4:$C$564),ROWS($A$18:$A342)),1/ROW(②金銭出納簿!$C$4:$C$564),0),COLUMNS($A$5:G$5)),"")</f>
        <v/>
      </c>
      <c r="H331" s="15" t="str">
        <f t="array" ref="H331">IFERROR(INDEX(②金銭出納簿!$C$4:$M$564,MATCH(LARGE((②金銭出納簿!$G$4:$G$564=$A$1)*1/ROW(②金銭出納簿!$C$4:$C$564),ROWS($A$18:$A342)),1/ROW(②金銭出納簿!$C$4:$C$564),0),COLUMNS($A$5:H$5)),"")</f>
        <v/>
      </c>
      <c r="I331" s="17" t="str">
        <f t="array" ref="I331">IFERROR(INDEX(②金銭出納簿!$C$4:$M$564,MATCH(LARGE((②金銭出納簿!$G$4:$G$564=$A$1)*1/ROW(②金銭出納簿!$C$4:$C$564),ROWS($A$18:$A342)),1/ROW(②金銭出納簿!$C$4:$C$564),0),COLUMNS($A$5:I$5)),"")</f>
        <v/>
      </c>
      <c r="J331" s="16" t="str">
        <f t="array" ref="J331">IFERROR(INDEX(②金銭出納簿!$C$4:$M$564,MATCH(LARGE((②金銭出納簿!$G$4:$G$564=$A$1)*1/ROW(②金銭出納簿!$C$4:$C$564),ROWS($A$18:$A342)),1/ROW(②金銭出納簿!$C$4:$C$564),0),COLUMNS($A$5:J$5)),"")</f>
        <v/>
      </c>
      <c r="K331" s="17" t="str">
        <f t="shared" si="10"/>
        <v/>
      </c>
      <c r="L331" s="23" t="str">
        <f t="shared" si="11"/>
        <v/>
      </c>
    </row>
    <row r="332" spans="1:12" ht="20.25" customHeight="1" x14ac:dyDescent="0.15">
      <c r="A332" s="124" t="str">
        <f t="array" ref="A332">IFERROR(INDEX(②金銭出納簿!$C$4:$M$564,MATCH(LARGE((②金銭出納簿!$G$4:$G$564=$A$1)*1/ROW(②金銭出納簿!$C$4:$C$564),ROWS($A$18:$A343)),1/ROW(②金銭出納簿!$C$4:$C$564),0),COLUMNS($A$5:A$5)),"")</f>
        <v/>
      </c>
      <c r="B332" s="125" t="str">
        <f t="array" ref="B332">IFERROR(INDEX(②金銭出納簿!$C$4:$M$564,MATCH(LARGE((②金銭出納簿!$G$4:$G$564=$A$1)*1/ROW(②金銭出納簿!$C$4:$C$564),ROWS($A$18:$A343)),1/ROW(②金銭出納簿!$C$4:$C$564),0),COLUMNS($A$5:B$5)),"")</f>
        <v/>
      </c>
      <c r="C332" s="12" t="str">
        <f t="array" ref="C332">IFERROR(INDEX(②金銭出納簿!$C$4:$M$564,MATCH(LARGE((②金銭出納簿!$G$4:$G$564=$A$1)*1/ROW(②金銭出納簿!$C$4:$C$564),ROWS($A$18:$A343)),1/ROW(②金銭出納簿!$C$4:$C$564),0),COLUMNS($A$5:C$5)),"")</f>
        <v/>
      </c>
      <c r="D332" s="12" t="str">
        <f t="array" ref="D332">IFERROR(INDEX(②金銭出納簿!$C$4:$M$564,MATCH(LARGE((②金銭出納簿!$G$4:$G$564=$A$1)*1/ROW(②金銭出納簿!$C$4:$C$564),ROWS($A$18:$A343)),1/ROW(②金銭出納簿!$C$4:$C$564),0),COLUMNS($A$5:D$5)),"")</f>
        <v/>
      </c>
      <c r="E332" s="12" t="str">
        <f t="array" ref="E332">IFERROR(INDEX(②金銭出納簿!$C$4:$M$564,MATCH(LARGE((②金銭出納簿!$G$4:$G$564=$A$1)*1/ROW(②金銭出納簿!$C$4:$C$564),ROWS($A$18:$A343)),1/ROW(②金銭出納簿!$C$4:$C$564),0),COLUMNS($A$5:E$5)),"")</f>
        <v/>
      </c>
      <c r="F332" s="134" t="str">
        <f t="array" ref="F332">IFERROR(INDEX(②金銭出納簿!$C$4:$M$564,MATCH(LARGE((②金銭出納簿!$G$4:$G$564=$A$1)*1/ROW(②金銭出納簿!$C$4:$C$564),ROWS($A$18:$A343)),1/ROW(②金銭出納簿!$C$4:$C$564),0),COLUMNS($A$5:F$5)),"")</f>
        <v/>
      </c>
      <c r="G332" s="134" t="str">
        <f t="array" ref="G332">IFERROR(INDEX(②金銭出納簿!$C$4:$M$564,MATCH(LARGE((②金銭出納簿!$G$4:$G$564=$A$1)*1/ROW(②金銭出納簿!$C$4:$C$564),ROWS($A$18:$A343)),1/ROW(②金銭出納簿!$C$4:$C$564),0),COLUMNS($A$5:G$5)),"")</f>
        <v/>
      </c>
      <c r="H332" s="15" t="str">
        <f t="array" ref="H332">IFERROR(INDEX(②金銭出納簿!$C$4:$M$564,MATCH(LARGE((②金銭出納簿!$G$4:$G$564=$A$1)*1/ROW(②金銭出納簿!$C$4:$C$564),ROWS($A$18:$A343)),1/ROW(②金銭出納簿!$C$4:$C$564),0),COLUMNS($A$5:H$5)),"")</f>
        <v/>
      </c>
      <c r="I332" s="17" t="str">
        <f t="array" ref="I332">IFERROR(INDEX(②金銭出納簿!$C$4:$M$564,MATCH(LARGE((②金銭出納簿!$G$4:$G$564=$A$1)*1/ROW(②金銭出納簿!$C$4:$C$564),ROWS($A$18:$A343)),1/ROW(②金銭出納簿!$C$4:$C$564),0),COLUMNS($A$5:I$5)),"")</f>
        <v/>
      </c>
      <c r="J332" s="16" t="str">
        <f t="array" ref="J332">IFERROR(INDEX(②金銭出納簿!$C$4:$M$564,MATCH(LARGE((②金銭出納簿!$G$4:$G$564=$A$1)*1/ROW(②金銭出納簿!$C$4:$C$564),ROWS($A$18:$A343)),1/ROW(②金銭出納簿!$C$4:$C$564),0),COLUMNS($A$5:J$5)),"")</f>
        <v/>
      </c>
      <c r="K332" s="17" t="str">
        <f t="shared" si="10"/>
        <v/>
      </c>
      <c r="L332" s="23" t="str">
        <f t="shared" si="11"/>
        <v/>
      </c>
    </row>
    <row r="333" spans="1:12" ht="20.25" customHeight="1" x14ac:dyDescent="0.15">
      <c r="A333" s="124" t="str">
        <f t="array" ref="A333">IFERROR(INDEX(②金銭出納簿!$C$4:$M$564,MATCH(LARGE((②金銭出納簿!$G$4:$G$564=$A$1)*1/ROW(②金銭出納簿!$C$4:$C$564),ROWS($A$18:$A344)),1/ROW(②金銭出納簿!$C$4:$C$564),0),COLUMNS($A$5:A$5)),"")</f>
        <v/>
      </c>
      <c r="B333" s="125" t="str">
        <f t="array" ref="B333">IFERROR(INDEX(②金銭出納簿!$C$4:$M$564,MATCH(LARGE((②金銭出納簿!$G$4:$G$564=$A$1)*1/ROW(②金銭出納簿!$C$4:$C$564),ROWS($A$18:$A344)),1/ROW(②金銭出納簿!$C$4:$C$564),0),COLUMNS($A$5:B$5)),"")</f>
        <v/>
      </c>
      <c r="C333" s="12" t="str">
        <f t="array" ref="C333">IFERROR(INDEX(②金銭出納簿!$C$4:$M$564,MATCH(LARGE((②金銭出納簿!$G$4:$G$564=$A$1)*1/ROW(②金銭出納簿!$C$4:$C$564),ROWS($A$18:$A344)),1/ROW(②金銭出納簿!$C$4:$C$564),0),COLUMNS($A$5:C$5)),"")</f>
        <v/>
      </c>
      <c r="D333" s="12" t="str">
        <f t="array" ref="D333">IFERROR(INDEX(②金銭出納簿!$C$4:$M$564,MATCH(LARGE((②金銭出納簿!$G$4:$G$564=$A$1)*1/ROW(②金銭出納簿!$C$4:$C$564),ROWS($A$18:$A344)),1/ROW(②金銭出納簿!$C$4:$C$564),0),COLUMNS($A$5:D$5)),"")</f>
        <v/>
      </c>
      <c r="E333" s="12" t="str">
        <f t="array" ref="E333">IFERROR(INDEX(②金銭出納簿!$C$4:$M$564,MATCH(LARGE((②金銭出納簿!$G$4:$G$564=$A$1)*1/ROW(②金銭出納簿!$C$4:$C$564),ROWS($A$18:$A344)),1/ROW(②金銭出納簿!$C$4:$C$564),0),COLUMNS($A$5:E$5)),"")</f>
        <v/>
      </c>
      <c r="F333" s="134" t="str">
        <f t="array" ref="F333">IFERROR(INDEX(②金銭出納簿!$C$4:$M$564,MATCH(LARGE((②金銭出納簿!$G$4:$G$564=$A$1)*1/ROW(②金銭出納簿!$C$4:$C$564),ROWS($A$18:$A344)),1/ROW(②金銭出納簿!$C$4:$C$564),0),COLUMNS($A$5:F$5)),"")</f>
        <v/>
      </c>
      <c r="G333" s="134" t="str">
        <f t="array" ref="G333">IFERROR(INDEX(②金銭出納簿!$C$4:$M$564,MATCH(LARGE((②金銭出納簿!$G$4:$G$564=$A$1)*1/ROW(②金銭出納簿!$C$4:$C$564),ROWS($A$18:$A344)),1/ROW(②金銭出納簿!$C$4:$C$564),0),COLUMNS($A$5:G$5)),"")</f>
        <v/>
      </c>
      <c r="H333" s="15" t="str">
        <f t="array" ref="H333">IFERROR(INDEX(②金銭出納簿!$C$4:$M$564,MATCH(LARGE((②金銭出納簿!$G$4:$G$564=$A$1)*1/ROW(②金銭出納簿!$C$4:$C$564),ROWS($A$18:$A344)),1/ROW(②金銭出納簿!$C$4:$C$564),0),COLUMNS($A$5:H$5)),"")</f>
        <v/>
      </c>
      <c r="I333" s="17" t="str">
        <f t="array" ref="I333">IFERROR(INDEX(②金銭出納簿!$C$4:$M$564,MATCH(LARGE((②金銭出納簿!$G$4:$G$564=$A$1)*1/ROW(②金銭出納簿!$C$4:$C$564),ROWS($A$18:$A344)),1/ROW(②金銭出納簿!$C$4:$C$564),0),COLUMNS($A$5:I$5)),"")</f>
        <v/>
      </c>
      <c r="J333" s="16" t="str">
        <f t="array" ref="J333">IFERROR(INDEX(②金銭出納簿!$C$4:$M$564,MATCH(LARGE((②金銭出納簿!$G$4:$G$564=$A$1)*1/ROW(②金銭出納簿!$C$4:$C$564),ROWS($A$18:$A344)),1/ROW(②金銭出納簿!$C$4:$C$564),0),COLUMNS($A$5:J$5)),"")</f>
        <v/>
      </c>
      <c r="K333" s="17" t="str">
        <f t="shared" si="10"/>
        <v/>
      </c>
      <c r="L333" s="23" t="str">
        <f t="shared" si="11"/>
        <v/>
      </c>
    </row>
    <row r="334" spans="1:12" ht="20.25" customHeight="1" x14ac:dyDescent="0.15">
      <c r="A334" s="124" t="str">
        <f t="array" ref="A334">IFERROR(INDEX(②金銭出納簿!$C$4:$M$564,MATCH(LARGE((②金銭出納簿!$G$4:$G$564=$A$1)*1/ROW(②金銭出納簿!$C$4:$C$564),ROWS($A$18:$A345)),1/ROW(②金銭出納簿!$C$4:$C$564),0),COLUMNS($A$5:A$5)),"")</f>
        <v/>
      </c>
      <c r="B334" s="125" t="str">
        <f t="array" ref="B334">IFERROR(INDEX(②金銭出納簿!$C$4:$M$564,MATCH(LARGE((②金銭出納簿!$G$4:$G$564=$A$1)*1/ROW(②金銭出納簿!$C$4:$C$564),ROWS($A$18:$A345)),1/ROW(②金銭出納簿!$C$4:$C$564),0),COLUMNS($A$5:B$5)),"")</f>
        <v/>
      </c>
      <c r="C334" s="12" t="str">
        <f t="array" ref="C334">IFERROR(INDEX(②金銭出納簿!$C$4:$M$564,MATCH(LARGE((②金銭出納簿!$G$4:$G$564=$A$1)*1/ROW(②金銭出納簿!$C$4:$C$564),ROWS($A$18:$A345)),1/ROW(②金銭出納簿!$C$4:$C$564),0),COLUMNS($A$5:C$5)),"")</f>
        <v/>
      </c>
      <c r="D334" s="12" t="str">
        <f t="array" ref="D334">IFERROR(INDEX(②金銭出納簿!$C$4:$M$564,MATCH(LARGE((②金銭出納簿!$G$4:$G$564=$A$1)*1/ROW(②金銭出納簿!$C$4:$C$564),ROWS($A$18:$A345)),1/ROW(②金銭出納簿!$C$4:$C$564),0),COLUMNS($A$5:D$5)),"")</f>
        <v/>
      </c>
      <c r="E334" s="12" t="str">
        <f t="array" ref="E334">IFERROR(INDEX(②金銭出納簿!$C$4:$M$564,MATCH(LARGE((②金銭出納簿!$G$4:$G$564=$A$1)*1/ROW(②金銭出納簿!$C$4:$C$564),ROWS($A$18:$A345)),1/ROW(②金銭出納簿!$C$4:$C$564),0),COLUMNS($A$5:E$5)),"")</f>
        <v/>
      </c>
      <c r="F334" s="134" t="str">
        <f t="array" ref="F334">IFERROR(INDEX(②金銭出納簿!$C$4:$M$564,MATCH(LARGE((②金銭出納簿!$G$4:$G$564=$A$1)*1/ROW(②金銭出納簿!$C$4:$C$564),ROWS($A$18:$A345)),1/ROW(②金銭出納簿!$C$4:$C$564),0),COLUMNS($A$5:F$5)),"")</f>
        <v/>
      </c>
      <c r="G334" s="134" t="str">
        <f t="array" ref="G334">IFERROR(INDEX(②金銭出納簿!$C$4:$M$564,MATCH(LARGE((②金銭出納簿!$G$4:$G$564=$A$1)*1/ROW(②金銭出納簿!$C$4:$C$564),ROWS($A$18:$A345)),1/ROW(②金銭出納簿!$C$4:$C$564),0),COLUMNS($A$5:G$5)),"")</f>
        <v/>
      </c>
      <c r="H334" s="15" t="str">
        <f t="array" ref="H334">IFERROR(INDEX(②金銭出納簿!$C$4:$M$564,MATCH(LARGE((②金銭出納簿!$G$4:$G$564=$A$1)*1/ROW(②金銭出納簿!$C$4:$C$564),ROWS($A$18:$A345)),1/ROW(②金銭出納簿!$C$4:$C$564),0),COLUMNS($A$5:H$5)),"")</f>
        <v/>
      </c>
      <c r="I334" s="17" t="str">
        <f t="array" ref="I334">IFERROR(INDEX(②金銭出納簿!$C$4:$M$564,MATCH(LARGE((②金銭出納簿!$G$4:$G$564=$A$1)*1/ROW(②金銭出納簿!$C$4:$C$564),ROWS($A$18:$A345)),1/ROW(②金銭出納簿!$C$4:$C$564),0),COLUMNS($A$5:I$5)),"")</f>
        <v/>
      </c>
      <c r="J334" s="16" t="str">
        <f t="array" ref="J334">IFERROR(INDEX(②金銭出納簿!$C$4:$M$564,MATCH(LARGE((②金銭出納簿!$G$4:$G$564=$A$1)*1/ROW(②金銭出納簿!$C$4:$C$564),ROWS($A$18:$A345)),1/ROW(②金銭出納簿!$C$4:$C$564),0),COLUMNS($A$5:J$5)),"")</f>
        <v/>
      </c>
      <c r="K334" s="17" t="str">
        <f t="shared" si="10"/>
        <v/>
      </c>
      <c r="L334" s="23" t="str">
        <f t="shared" si="11"/>
        <v/>
      </c>
    </row>
    <row r="335" spans="1:12" ht="20.25" customHeight="1" x14ac:dyDescent="0.15">
      <c r="A335" s="124" t="str">
        <f t="array" ref="A335">IFERROR(INDEX(②金銭出納簿!$C$4:$M$564,MATCH(LARGE((②金銭出納簿!$G$4:$G$564=$A$1)*1/ROW(②金銭出納簿!$C$4:$C$564),ROWS($A$18:$A346)),1/ROW(②金銭出納簿!$C$4:$C$564),0),COLUMNS($A$5:A$5)),"")</f>
        <v/>
      </c>
      <c r="B335" s="125" t="str">
        <f t="array" ref="B335">IFERROR(INDEX(②金銭出納簿!$C$4:$M$564,MATCH(LARGE((②金銭出納簿!$G$4:$G$564=$A$1)*1/ROW(②金銭出納簿!$C$4:$C$564),ROWS($A$18:$A346)),1/ROW(②金銭出納簿!$C$4:$C$564),0),COLUMNS($A$5:B$5)),"")</f>
        <v/>
      </c>
      <c r="C335" s="12" t="str">
        <f t="array" ref="C335">IFERROR(INDEX(②金銭出納簿!$C$4:$M$564,MATCH(LARGE((②金銭出納簿!$G$4:$G$564=$A$1)*1/ROW(②金銭出納簿!$C$4:$C$564),ROWS($A$18:$A346)),1/ROW(②金銭出納簿!$C$4:$C$564),0),COLUMNS($A$5:C$5)),"")</f>
        <v/>
      </c>
      <c r="D335" s="12" t="str">
        <f t="array" ref="D335">IFERROR(INDEX(②金銭出納簿!$C$4:$M$564,MATCH(LARGE((②金銭出納簿!$G$4:$G$564=$A$1)*1/ROW(②金銭出納簿!$C$4:$C$564),ROWS($A$18:$A346)),1/ROW(②金銭出納簿!$C$4:$C$564),0),COLUMNS($A$5:D$5)),"")</f>
        <v/>
      </c>
      <c r="E335" s="12" t="str">
        <f t="array" ref="E335">IFERROR(INDEX(②金銭出納簿!$C$4:$M$564,MATCH(LARGE((②金銭出納簿!$G$4:$G$564=$A$1)*1/ROW(②金銭出納簿!$C$4:$C$564),ROWS($A$18:$A346)),1/ROW(②金銭出納簿!$C$4:$C$564),0),COLUMNS($A$5:E$5)),"")</f>
        <v/>
      </c>
      <c r="F335" s="134" t="str">
        <f t="array" ref="F335">IFERROR(INDEX(②金銭出納簿!$C$4:$M$564,MATCH(LARGE((②金銭出納簿!$G$4:$G$564=$A$1)*1/ROW(②金銭出納簿!$C$4:$C$564),ROWS($A$18:$A346)),1/ROW(②金銭出納簿!$C$4:$C$564),0),COLUMNS($A$5:F$5)),"")</f>
        <v/>
      </c>
      <c r="G335" s="134" t="str">
        <f t="array" ref="G335">IFERROR(INDEX(②金銭出納簿!$C$4:$M$564,MATCH(LARGE((②金銭出納簿!$G$4:$G$564=$A$1)*1/ROW(②金銭出納簿!$C$4:$C$564),ROWS($A$18:$A346)),1/ROW(②金銭出納簿!$C$4:$C$564),0),COLUMNS($A$5:G$5)),"")</f>
        <v/>
      </c>
      <c r="H335" s="15" t="str">
        <f t="array" ref="H335">IFERROR(INDEX(②金銭出納簿!$C$4:$M$564,MATCH(LARGE((②金銭出納簿!$G$4:$G$564=$A$1)*1/ROW(②金銭出納簿!$C$4:$C$564),ROWS($A$18:$A346)),1/ROW(②金銭出納簿!$C$4:$C$564),0),COLUMNS($A$5:H$5)),"")</f>
        <v/>
      </c>
      <c r="I335" s="17" t="str">
        <f t="array" ref="I335">IFERROR(INDEX(②金銭出納簿!$C$4:$M$564,MATCH(LARGE((②金銭出納簿!$G$4:$G$564=$A$1)*1/ROW(②金銭出納簿!$C$4:$C$564),ROWS($A$18:$A346)),1/ROW(②金銭出納簿!$C$4:$C$564),0),COLUMNS($A$5:I$5)),"")</f>
        <v/>
      </c>
      <c r="J335" s="16" t="str">
        <f t="array" ref="J335">IFERROR(INDEX(②金銭出納簿!$C$4:$M$564,MATCH(LARGE((②金銭出納簿!$G$4:$G$564=$A$1)*1/ROW(②金銭出納簿!$C$4:$C$564),ROWS($A$18:$A346)),1/ROW(②金銭出納簿!$C$4:$C$564),0),COLUMNS($A$5:J$5)),"")</f>
        <v/>
      </c>
      <c r="K335" s="17" t="str">
        <f t="shared" si="10"/>
        <v/>
      </c>
      <c r="L335" s="23" t="str">
        <f t="shared" si="11"/>
        <v/>
      </c>
    </row>
    <row r="336" spans="1:12" ht="20.25" customHeight="1" x14ac:dyDescent="0.15">
      <c r="A336" s="124" t="str">
        <f t="array" ref="A336">IFERROR(INDEX(②金銭出納簿!$C$4:$M$564,MATCH(LARGE((②金銭出納簿!$G$4:$G$564=$A$1)*1/ROW(②金銭出納簿!$C$4:$C$564),ROWS($A$18:$A347)),1/ROW(②金銭出納簿!$C$4:$C$564),0),COLUMNS($A$5:A$5)),"")</f>
        <v/>
      </c>
      <c r="B336" s="125" t="str">
        <f t="array" ref="B336">IFERROR(INDEX(②金銭出納簿!$C$4:$M$564,MATCH(LARGE((②金銭出納簿!$G$4:$G$564=$A$1)*1/ROW(②金銭出納簿!$C$4:$C$564),ROWS($A$18:$A347)),1/ROW(②金銭出納簿!$C$4:$C$564),0),COLUMNS($A$5:B$5)),"")</f>
        <v/>
      </c>
      <c r="C336" s="12" t="str">
        <f t="array" ref="C336">IFERROR(INDEX(②金銭出納簿!$C$4:$M$564,MATCH(LARGE((②金銭出納簿!$G$4:$G$564=$A$1)*1/ROW(②金銭出納簿!$C$4:$C$564),ROWS($A$18:$A347)),1/ROW(②金銭出納簿!$C$4:$C$564),0),COLUMNS($A$5:C$5)),"")</f>
        <v/>
      </c>
      <c r="D336" s="12" t="str">
        <f t="array" ref="D336">IFERROR(INDEX(②金銭出納簿!$C$4:$M$564,MATCH(LARGE((②金銭出納簿!$G$4:$G$564=$A$1)*1/ROW(②金銭出納簿!$C$4:$C$564),ROWS($A$18:$A347)),1/ROW(②金銭出納簿!$C$4:$C$564),0),COLUMNS($A$5:D$5)),"")</f>
        <v/>
      </c>
      <c r="E336" s="12" t="str">
        <f t="array" ref="E336">IFERROR(INDEX(②金銭出納簿!$C$4:$M$564,MATCH(LARGE((②金銭出納簿!$G$4:$G$564=$A$1)*1/ROW(②金銭出納簿!$C$4:$C$564),ROWS($A$18:$A347)),1/ROW(②金銭出納簿!$C$4:$C$564),0),COLUMNS($A$5:E$5)),"")</f>
        <v/>
      </c>
      <c r="F336" s="134" t="str">
        <f t="array" ref="F336">IFERROR(INDEX(②金銭出納簿!$C$4:$M$564,MATCH(LARGE((②金銭出納簿!$G$4:$G$564=$A$1)*1/ROW(②金銭出納簿!$C$4:$C$564),ROWS($A$18:$A347)),1/ROW(②金銭出納簿!$C$4:$C$564),0),COLUMNS($A$5:F$5)),"")</f>
        <v/>
      </c>
      <c r="G336" s="134" t="str">
        <f t="array" ref="G336">IFERROR(INDEX(②金銭出納簿!$C$4:$M$564,MATCH(LARGE((②金銭出納簿!$G$4:$G$564=$A$1)*1/ROW(②金銭出納簿!$C$4:$C$564),ROWS($A$18:$A347)),1/ROW(②金銭出納簿!$C$4:$C$564),0),COLUMNS($A$5:G$5)),"")</f>
        <v/>
      </c>
      <c r="H336" s="15" t="str">
        <f t="array" ref="H336">IFERROR(INDEX(②金銭出納簿!$C$4:$M$564,MATCH(LARGE((②金銭出納簿!$G$4:$G$564=$A$1)*1/ROW(②金銭出納簿!$C$4:$C$564),ROWS($A$18:$A347)),1/ROW(②金銭出納簿!$C$4:$C$564),0),COLUMNS($A$5:H$5)),"")</f>
        <v/>
      </c>
      <c r="I336" s="17" t="str">
        <f t="array" ref="I336">IFERROR(INDEX(②金銭出納簿!$C$4:$M$564,MATCH(LARGE((②金銭出納簿!$G$4:$G$564=$A$1)*1/ROW(②金銭出納簿!$C$4:$C$564),ROWS($A$18:$A347)),1/ROW(②金銭出納簿!$C$4:$C$564),0),COLUMNS($A$5:I$5)),"")</f>
        <v/>
      </c>
      <c r="J336" s="16" t="str">
        <f t="array" ref="J336">IFERROR(INDEX(②金銭出納簿!$C$4:$M$564,MATCH(LARGE((②金銭出納簿!$G$4:$G$564=$A$1)*1/ROW(②金銭出納簿!$C$4:$C$564),ROWS($A$18:$A347)),1/ROW(②金銭出納簿!$C$4:$C$564),0),COLUMNS($A$5:J$5)),"")</f>
        <v/>
      </c>
      <c r="K336" s="17" t="str">
        <f t="shared" si="10"/>
        <v/>
      </c>
      <c r="L336" s="23" t="str">
        <f t="shared" si="11"/>
        <v/>
      </c>
    </row>
    <row r="337" spans="1:12" ht="20.25" customHeight="1" x14ac:dyDescent="0.15">
      <c r="A337" s="124" t="str">
        <f t="array" ref="A337">IFERROR(INDEX(②金銭出納簿!$C$4:$M$564,MATCH(LARGE((②金銭出納簿!$G$4:$G$564=$A$1)*1/ROW(②金銭出納簿!$C$4:$C$564),ROWS($A$18:$A348)),1/ROW(②金銭出納簿!$C$4:$C$564),0),COLUMNS($A$5:A$5)),"")</f>
        <v/>
      </c>
      <c r="B337" s="125" t="str">
        <f t="array" ref="B337">IFERROR(INDEX(②金銭出納簿!$C$4:$M$564,MATCH(LARGE((②金銭出納簿!$G$4:$G$564=$A$1)*1/ROW(②金銭出納簿!$C$4:$C$564),ROWS($A$18:$A348)),1/ROW(②金銭出納簿!$C$4:$C$564),0),COLUMNS($A$5:B$5)),"")</f>
        <v/>
      </c>
      <c r="C337" s="12" t="str">
        <f t="array" ref="C337">IFERROR(INDEX(②金銭出納簿!$C$4:$M$564,MATCH(LARGE((②金銭出納簿!$G$4:$G$564=$A$1)*1/ROW(②金銭出納簿!$C$4:$C$564),ROWS($A$18:$A348)),1/ROW(②金銭出納簿!$C$4:$C$564),0),COLUMNS($A$5:C$5)),"")</f>
        <v/>
      </c>
      <c r="D337" s="12" t="str">
        <f t="array" ref="D337">IFERROR(INDEX(②金銭出納簿!$C$4:$M$564,MATCH(LARGE((②金銭出納簿!$G$4:$G$564=$A$1)*1/ROW(②金銭出納簿!$C$4:$C$564),ROWS($A$18:$A348)),1/ROW(②金銭出納簿!$C$4:$C$564),0),COLUMNS($A$5:D$5)),"")</f>
        <v/>
      </c>
      <c r="E337" s="12" t="str">
        <f t="array" ref="E337">IFERROR(INDEX(②金銭出納簿!$C$4:$M$564,MATCH(LARGE((②金銭出納簿!$G$4:$G$564=$A$1)*1/ROW(②金銭出納簿!$C$4:$C$564),ROWS($A$18:$A348)),1/ROW(②金銭出納簿!$C$4:$C$564),0),COLUMNS($A$5:E$5)),"")</f>
        <v/>
      </c>
      <c r="F337" s="134" t="str">
        <f t="array" ref="F337">IFERROR(INDEX(②金銭出納簿!$C$4:$M$564,MATCH(LARGE((②金銭出納簿!$G$4:$G$564=$A$1)*1/ROW(②金銭出納簿!$C$4:$C$564),ROWS($A$18:$A348)),1/ROW(②金銭出納簿!$C$4:$C$564),0),COLUMNS($A$5:F$5)),"")</f>
        <v/>
      </c>
      <c r="G337" s="134" t="str">
        <f t="array" ref="G337">IFERROR(INDEX(②金銭出納簿!$C$4:$M$564,MATCH(LARGE((②金銭出納簿!$G$4:$G$564=$A$1)*1/ROW(②金銭出納簿!$C$4:$C$564),ROWS($A$18:$A348)),1/ROW(②金銭出納簿!$C$4:$C$564),0),COLUMNS($A$5:G$5)),"")</f>
        <v/>
      </c>
      <c r="H337" s="15" t="str">
        <f t="array" ref="H337">IFERROR(INDEX(②金銭出納簿!$C$4:$M$564,MATCH(LARGE((②金銭出納簿!$G$4:$G$564=$A$1)*1/ROW(②金銭出納簿!$C$4:$C$564),ROWS($A$18:$A348)),1/ROW(②金銭出納簿!$C$4:$C$564),0),COLUMNS($A$5:H$5)),"")</f>
        <v/>
      </c>
      <c r="I337" s="17" t="str">
        <f t="array" ref="I337">IFERROR(INDEX(②金銭出納簿!$C$4:$M$564,MATCH(LARGE((②金銭出納簿!$G$4:$G$564=$A$1)*1/ROW(②金銭出納簿!$C$4:$C$564),ROWS($A$18:$A348)),1/ROW(②金銭出納簿!$C$4:$C$564),0),COLUMNS($A$5:I$5)),"")</f>
        <v/>
      </c>
      <c r="J337" s="16" t="str">
        <f t="array" ref="J337">IFERROR(INDEX(②金銭出納簿!$C$4:$M$564,MATCH(LARGE((②金銭出納簿!$G$4:$G$564=$A$1)*1/ROW(②金銭出納簿!$C$4:$C$564),ROWS($A$18:$A348)),1/ROW(②金銭出納簿!$C$4:$C$564),0),COLUMNS($A$5:J$5)),"")</f>
        <v/>
      </c>
      <c r="K337" s="17" t="str">
        <f t="shared" si="10"/>
        <v/>
      </c>
      <c r="L337" s="23" t="str">
        <f t="shared" si="11"/>
        <v/>
      </c>
    </row>
    <row r="338" spans="1:12" ht="20.25" customHeight="1" x14ac:dyDescent="0.15">
      <c r="A338" s="124" t="str">
        <f t="array" ref="A338">IFERROR(INDEX(②金銭出納簿!$C$4:$M$564,MATCH(LARGE((②金銭出納簿!$G$4:$G$564=$A$1)*1/ROW(②金銭出納簿!$C$4:$C$564),ROWS($A$18:$A349)),1/ROW(②金銭出納簿!$C$4:$C$564),0),COLUMNS($A$5:A$5)),"")</f>
        <v/>
      </c>
      <c r="B338" s="125" t="str">
        <f t="array" ref="B338">IFERROR(INDEX(②金銭出納簿!$C$4:$M$564,MATCH(LARGE((②金銭出納簿!$G$4:$G$564=$A$1)*1/ROW(②金銭出納簿!$C$4:$C$564),ROWS($A$18:$A349)),1/ROW(②金銭出納簿!$C$4:$C$564),0),COLUMNS($A$5:B$5)),"")</f>
        <v/>
      </c>
      <c r="C338" s="12" t="str">
        <f t="array" ref="C338">IFERROR(INDEX(②金銭出納簿!$C$4:$M$564,MATCH(LARGE((②金銭出納簿!$G$4:$G$564=$A$1)*1/ROW(②金銭出納簿!$C$4:$C$564),ROWS($A$18:$A349)),1/ROW(②金銭出納簿!$C$4:$C$564),0),COLUMNS($A$5:C$5)),"")</f>
        <v/>
      </c>
      <c r="D338" s="12" t="str">
        <f t="array" ref="D338">IFERROR(INDEX(②金銭出納簿!$C$4:$M$564,MATCH(LARGE((②金銭出納簿!$G$4:$G$564=$A$1)*1/ROW(②金銭出納簿!$C$4:$C$564),ROWS($A$18:$A349)),1/ROW(②金銭出納簿!$C$4:$C$564),0),COLUMNS($A$5:D$5)),"")</f>
        <v/>
      </c>
      <c r="E338" s="12" t="str">
        <f t="array" ref="E338">IFERROR(INDEX(②金銭出納簿!$C$4:$M$564,MATCH(LARGE((②金銭出納簿!$G$4:$G$564=$A$1)*1/ROW(②金銭出納簿!$C$4:$C$564),ROWS($A$18:$A349)),1/ROW(②金銭出納簿!$C$4:$C$564),0),COLUMNS($A$5:E$5)),"")</f>
        <v/>
      </c>
      <c r="F338" s="134" t="str">
        <f t="array" ref="F338">IFERROR(INDEX(②金銭出納簿!$C$4:$M$564,MATCH(LARGE((②金銭出納簿!$G$4:$G$564=$A$1)*1/ROW(②金銭出納簿!$C$4:$C$564),ROWS($A$18:$A349)),1/ROW(②金銭出納簿!$C$4:$C$564),0),COLUMNS($A$5:F$5)),"")</f>
        <v/>
      </c>
      <c r="G338" s="134" t="str">
        <f t="array" ref="G338">IFERROR(INDEX(②金銭出納簿!$C$4:$M$564,MATCH(LARGE((②金銭出納簿!$G$4:$G$564=$A$1)*1/ROW(②金銭出納簿!$C$4:$C$564),ROWS($A$18:$A349)),1/ROW(②金銭出納簿!$C$4:$C$564),0),COLUMNS($A$5:G$5)),"")</f>
        <v/>
      </c>
      <c r="H338" s="15" t="str">
        <f t="array" ref="H338">IFERROR(INDEX(②金銭出納簿!$C$4:$M$564,MATCH(LARGE((②金銭出納簿!$G$4:$G$564=$A$1)*1/ROW(②金銭出納簿!$C$4:$C$564),ROWS($A$18:$A349)),1/ROW(②金銭出納簿!$C$4:$C$564),0),COLUMNS($A$5:H$5)),"")</f>
        <v/>
      </c>
      <c r="I338" s="17" t="str">
        <f t="array" ref="I338">IFERROR(INDEX(②金銭出納簿!$C$4:$M$564,MATCH(LARGE((②金銭出納簿!$G$4:$G$564=$A$1)*1/ROW(②金銭出納簿!$C$4:$C$564),ROWS($A$18:$A349)),1/ROW(②金銭出納簿!$C$4:$C$564),0),COLUMNS($A$5:I$5)),"")</f>
        <v/>
      </c>
      <c r="J338" s="16" t="str">
        <f t="array" ref="J338">IFERROR(INDEX(②金銭出納簿!$C$4:$M$564,MATCH(LARGE((②金銭出納簿!$G$4:$G$564=$A$1)*1/ROW(②金銭出納簿!$C$4:$C$564),ROWS($A$18:$A349)),1/ROW(②金銭出納簿!$C$4:$C$564),0),COLUMNS($A$5:J$5)),"")</f>
        <v/>
      </c>
      <c r="K338" s="17" t="str">
        <f t="shared" si="10"/>
        <v/>
      </c>
      <c r="L338" s="23" t="str">
        <f t="shared" si="11"/>
        <v/>
      </c>
    </row>
    <row r="339" spans="1:12" ht="20.25" customHeight="1" x14ac:dyDescent="0.15">
      <c r="A339" s="124" t="str">
        <f t="array" ref="A339">IFERROR(INDEX(②金銭出納簿!$C$4:$M$564,MATCH(LARGE((②金銭出納簿!$G$4:$G$564=$A$1)*1/ROW(②金銭出納簿!$C$4:$C$564),ROWS($A$18:$A350)),1/ROW(②金銭出納簿!$C$4:$C$564),0),COLUMNS($A$5:A$5)),"")</f>
        <v/>
      </c>
      <c r="B339" s="125" t="str">
        <f t="array" ref="B339">IFERROR(INDEX(②金銭出納簿!$C$4:$M$564,MATCH(LARGE((②金銭出納簿!$G$4:$G$564=$A$1)*1/ROW(②金銭出納簿!$C$4:$C$564),ROWS($A$18:$A350)),1/ROW(②金銭出納簿!$C$4:$C$564),0),COLUMNS($A$5:B$5)),"")</f>
        <v/>
      </c>
      <c r="C339" s="12" t="str">
        <f t="array" ref="C339">IFERROR(INDEX(②金銭出納簿!$C$4:$M$564,MATCH(LARGE((②金銭出納簿!$G$4:$G$564=$A$1)*1/ROW(②金銭出納簿!$C$4:$C$564),ROWS($A$18:$A350)),1/ROW(②金銭出納簿!$C$4:$C$564),0),COLUMNS($A$5:C$5)),"")</f>
        <v/>
      </c>
      <c r="D339" s="12" t="str">
        <f t="array" ref="D339">IFERROR(INDEX(②金銭出納簿!$C$4:$M$564,MATCH(LARGE((②金銭出納簿!$G$4:$G$564=$A$1)*1/ROW(②金銭出納簿!$C$4:$C$564),ROWS($A$18:$A350)),1/ROW(②金銭出納簿!$C$4:$C$564),0),COLUMNS($A$5:D$5)),"")</f>
        <v/>
      </c>
      <c r="E339" s="12" t="str">
        <f t="array" ref="E339">IFERROR(INDEX(②金銭出納簿!$C$4:$M$564,MATCH(LARGE((②金銭出納簿!$G$4:$G$564=$A$1)*1/ROW(②金銭出納簿!$C$4:$C$564),ROWS($A$18:$A350)),1/ROW(②金銭出納簿!$C$4:$C$564),0),COLUMNS($A$5:E$5)),"")</f>
        <v/>
      </c>
      <c r="F339" s="134" t="str">
        <f t="array" ref="F339">IFERROR(INDEX(②金銭出納簿!$C$4:$M$564,MATCH(LARGE((②金銭出納簿!$G$4:$G$564=$A$1)*1/ROW(②金銭出納簿!$C$4:$C$564),ROWS($A$18:$A350)),1/ROW(②金銭出納簿!$C$4:$C$564),0),COLUMNS($A$5:F$5)),"")</f>
        <v/>
      </c>
      <c r="G339" s="134" t="str">
        <f t="array" ref="G339">IFERROR(INDEX(②金銭出納簿!$C$4:$M$564,MATCH(LARGE((②金銭出納簿!$G$4:$G$564=$A$1)*1/ROW(②金銭出納簿!$C$4:$C$564),ROWS($A$18:$A350)),1/ROW(②金銭出納簿!$C$4:$C$564),0),COLUMNS($A$5:G$5)),"")</f>
        <v/>
      </c>
      <c r="H339" s="15" t="str">
        <f t="array" ref="H339">IFERROR(INDEX(②金銭出納簿!$C$4:$M$564,MATCH(LARGE((②金銭出納簿!$G$4:$G$564=$A$1)*1/ROW(②金銭出納簿!$C$4:$C$564),ROWS($A$18:$A350)),1/ROW(②金銭出納簿!$C$4:$C$564),0),COLUMNS($A$5:H$5)),"")</f>
        <v/>
      </c>
      <c r="I339" s="17" t="str">
        <f t="array" ref="I339">IFERROR(INDEX(②金銭出納簿!$C$4:$M$564,MATCH(LARGE((②金銭出納簿!$G$4:$G$564=$A$1)*1/ROW(②金銭出納簿!$C$4:$C$564),ROWS($A$18:$A350)),1/ROW(②金銭出納簿!$C$4:$C$564),0),COLUMNS($A$5:I$5)),"")</f>
        <v/>
      </c>
      <c r="J339" s="16" t="str">
        <f t="array" ref="J339">IFERROR(INDEX(②金銭出納簿!$C$4:$M$564,MATCH(LARGE((②金銭出納簿!$G$4:$G$564=$A$1)*1/ROW(②金銭出納簿!$C$4:$C$564),ROWS($A$18:$A350)),1/ROW(②金銭出納簿!$C$4:$C$564),0),COLUMNS($A$5:J$5)),"")</f>
        <v/>
      </c>
      <c r="K339" s="17" t="str">
        <f t="shared" si="10"/>
        <v/>
      </c>
      <c r="L339" s="23" t="str">
        <f t="shared" si="11"/>
        <v/>
      </c>
    </row>
    <row r="340" spans="1:12" ht="20.25" customHeight="1" x14ac:dyDescent="0.15">
      <c r="A340" s="124" t="str">
        <f t="array" ref="A340">IFERROR(INDEX(②金銭出納簿!$C$4:$M$564,MATCH(LARGE((②金銭出納簿!$G$4:$G$564=$A$1)*1/ROW(②金銭出納簿!$C$4:$C$564),ROWS($A$18:$A351)),1/ROW(②金銭出納簿!$C$4:$C$564),0),COLUMNS($A$5:A$5)),"")</f>
        <v/>
      </c>
      <c r="B340" s="125" t="str">
        <f t="array" ref="B340">IFERROR(INDEX(②金銭出納簿!$C$4:$M$564,MATCH(LARGE((②金銭出納簿!$G$4:$G$564=$A$1)*1/ROW(②金銭出納簿!$C$4:$C$564),ROWS($A$18:$A351)),1/ROW(②金銭出納簿!$C$4:$C$564),0),COLUMNS($A$5:B$5)),"")</f>
        <v/>
      </c>
      <c r="C340" s="12" t="str">
        <f t="array" ref="C340">IFERROR(INDEX(②金銭出納簿!$C$4:$M$564,MATCH(LARGE((②金銭出納簿!$G$4:$G$564=$A$1)*1/ROW(②金銭出納簿!$C$4:$C$564),ROWS($A$18:$A351)),1/ROW(②金銭出納簿!$C$4:$C$564),0),COLUMNS($A$5:C$5)),"")</f>
        <v/>
      </c>
      <c r="D340" s="12" t="str">
        <f t="array" ref="D340">IFERROR(INDEX(②金銭出納簿!$C$4:$M$564,MATCH(LARGE((②金銭出納簿!$G$4:$G$564=$A$1)*1/ROW(②金銭出納簿!$C$4:$C$564),ROWS($A$18:$A351)),1/ROW(②金銭出納簿!$C$4:$C$564),0),COLUMNS($A$5:D$5)),"")</f>
        <v/>
      </c>
      <c r="E340" s="12" t="str">
        <f t="array" ref="E340">IFERROR(INDEX(②金銭出納簿!$C$4:$M$564,MATCH(LARGE((②金銭出納簿!$G$4:$G$564=$A$1)*1/ROW(②金銭出納簿!$C$4:$C$564),ROWS($A$18:$A351)),1/ROW(②金銭出納簿!$C$4:$C$564),0),COLUMNS($A$5:E$5)),"")</f>
        <v/>
      </c>
      <c r="F340" s="134" t="str">
        <f t="array" ref="F340">IFERROR(INDEX(②金銭出納簿!$C$4:$M$564,MATCH(LARGE((②金銭出納簿!$G$4:$G$564=$A$1)*1/ROW(②金銭出納簿!$C$4:$C$564),ROWS($A$18:$A351)),1/ROW(②金銭出納簿!$C$4:$C$564),0),COLUMNS($A$5:F$5)),"")</f>
        <v/>
      </c>
      <c r="G340" s="134" t="str">
        <f t="array" ref="G340">IFERROR(INDEX(②金銭出納簿!$C$4:$M$564,MATCH(LARGE((②金銭出納簿!$G$4:$G$564=$A$1)*1/ROW(②金銭出納簿!$C$4:$C$564),ROWS($A$18:$A351)),1/ROW(②金銭出納簿!$C$4:$C$564),0),COLUMNS($A$5:G$5)),"")</f>
        <v/>
      </c>
      <c r="H340" s="15" t="str">
        <f t="array" ref="H340">IFERROR(INDEX(②金銭出納簿!$C$4:$M$564,MATCH(LARGE((②金銭出納簿!$G$4:$G$564=$A$1)*1/ROW(②金銭出納簿!$C$4:$C$564),ROWS($A$18:$A351)),1/ROW(②金銭出納簿!$C$4:$C$564),0),COLUMNS($A$5:H$5)),"")</f>
        <v/>
      </c>
      <c r="I340" s="17" t="str">
        <f t="array" ref="I340">IFERROR(INDEX(②金銭出納簿!$C$4:$M$564,MATCH(LARGE((②金銭出納簿!$G$4:$G$564=$A$1)*1/ROW(②金銭出納簿!$C$4:$C$564),ROWS($A$18:$A351)),1/ROW(②金銭出納簿!$C$4:$C$564),0),COLUMNS($A$5:I$5)),"")</f>
        <v/>
      </c>
      <c r="J340" s="16" t="str">
        <f t="array" ref="J340">IFERROR(INDEX(②金銭出納簿!$C$4:$M$564,MATCH(LARGE((②金銭出納簿!$G$4:$G$564=$A$1)*1/ROW(②金銭出納簿!$C$4:$C$564),ROWS($A$18:$A351)),1/ROW(②金銭出納簿!$C$4:$C$564),0),COLUMNS($A$5:J$5)),"")</f>
        <v/>
      </c>
      <c r="K340" s="17" t="str">
        <f t="shared" si="10"/>
        <v/>
      </c>
      <c r="L340" s="23" t="str">
        <f t="shared" si="11"/>
        <v/>
      </c>
    </row>
    <row r="341" spans="1:12" ht="20.25" customHeight="1" x14ac:dyDescent="0.15">
      <c r="A341" s="124" t="str">
        <f t="array" ref="A341">IFERROR(INDEX(②金銭出納簿!$C$4:$M$564,MATCH(LARGE((②金銭出納簿!$G$4:$G$564=$A$1)*1/ROW(②金銭出納簿!$C$4:$C$564),ROWS($A$18:$A352)),1/ROW(②金銭出納簿!$C$4:$C$564),0),COLUMNS($A$5:A$5)),"")</f>
        <v/>
      </c>
      <c r="B341" s="125" t="str">
        <f t="array" ref="B341">IFERROR(INDEX(②金銭出納簿!$C$4:$M$564,MATCH(LARGE((②金銭出納簿!$G$4:$G$564=$A$1)*1/ROW(②金銭出納簿!$C$4:$C$564),ROWS($A$18:$A352)),1/ROW(②金銭出納簿!$C$4:$C$564),0),COLUMNS($A$5:B$5)),"")</f>
        <v/>
      </c>
      <c r="C341" s="12" t="str">
        <f t="array" ref="C341">IFERROR(INDEX(②金銭出納簿!$C$4:$M$564,MATCH(LARGE((②金銭出納簿!$G$4:$G$564=$A$1)*1/ROW(②金銭出納簿!$C$4:$C$564),ROWS($A$18:$A352)),1/ROW(②金銭出納簿!$C$4:$C$564),0),COLUMNS($A$5:C$5)),"")</f>
        <v/>
      </c>
      <c r="D341" s="12" t="str">
        <f t="array" ref="D341">IFERROR(INDEX(②金銭出納簿!$C$4:$M$564,MATCH(LARGE((②金銭出納簿!$G$4:$G$564=$A$1)*1/ROW(②金銭出納簿!$C$4:$C$564),ROWS($A$18:$A352)),1/ROW(②金銭出納簿!$C$4:$C$564),0),COLUMNS($A$5:D$5)),"")</f>
        <v/>
      </c>
      <c r="E341" s="12" t="str">
        <f t="array" ref="E341">IFERROR(INDEX(②金銭出納簿!$C$4:$M$564,MATCH(LARGE((②金銭出納簿!$G$4:$G$564=$A$1)*1/ROW(②金銭出納簿!$C$4:$C$564),ROWS($A$18:$A352)),1/ROW(②金銭出納簿!$C$4:$C$564),0),COLUMNS($A$5:E$5)),"")</f>
        <v/>
      </c>
      <c r="F341" s="134" t="str">
        <f t="array" ref="F341">IFERROR(INDEX(②金銭出納簿!$C$4:$M$564,MATCH(LARGE((②金銭出納簿!$G$4:$G$564=$A$1)*1/ROW(②金銭出納簿!$C$4:$C$564),ROWS($A$18:$A352)),1/ROW(②金銭出納簿!$C$4:$C$564),0),COLUMNS($A$5:F$5)),"")</f>
        <v/>
      </c>
      <c r="G341" s="134" t="str">
        <f t="array" ref="G341">IFERROR(INDEX(②金銭出納簿!$C$4:$M$564,MATCH(LARGE((②金銭出納簿!$G$4:$G$564=$A$1)*1/ROW(②金銭出納簿!$C$4:$C$564),ROWS($A$18:$A352)),1/ROW(②金銭出納簿!$C$4:$C$564),0),COLUMNS($A$5:G$5)),"")</f>
        <v/>
      </c>
      <c r="H341" s="15" t="str">
        <f t="array" ref="H341">IFERROR(INDEX(②金銭出納簿!$C$4:$M$564,MATCH(LARGE((②金銭出納簿!$G$4:$G$564=$A$1)*1/ROW(②金銭出納簿!$C$4:$C$564),ROWS($A$18:$A352)),1/ROW(②金銭出納簿!$C$4:$C$564),0),COLUMNS($A$5:H$5)),"")</f>
        <v/>
      </c>
      <c r="I341" s="17" t="str">
        <f t="array" ref="I341">IFERROR(INDEX(②金銭出納簿!$C$4:$M$564,MATCH(LARGE((②金銭出納簿!$G$4:$G$564=$A$1)*1/ROW(②金銭出納簿!$C$4:$C$564),ROWS($A$18:$A352)),1/ROW(②金銭出納簿!$C$4:$C$564),0),COLUMNS($A$5:I$5)),"")</f>
        <v/>
      </c>
      <c r="J341" s="16" t="str">
        <f t="array" ref="J341">IFERROR(INDEX(②金銭出納簿!$C$4:$M$564,MATCH(LARGE((②金銭出納簿!$G$4:$G$564=$A$1)*1/ROW(②金銭出納簿!$C$4:$C$564),ROWS($A$18:$A352)),1/ROW(②金銭出納簿!$C$4:$C$564),0),COLUMNS($A$5:J$5)),"")</f>
        <v/>
      </c>
      <c r="K341" s="17" t="str">
        <f t="shared" si="10"/>
        <v/>
      </c>
      <c r="L341" s="23" t="str">
        <f t="shared" si="11"/>
        <v/>
      </c>
    </row>
    <row r="342" spans="1:12" ht="20.25" customHeight="1" x14ac:dyDescent="0.15">
      <c r="A342" s="124" t="str">
        <f t="array" ref="A342">IFERROR(INDEX(②金銭出納簿!$C$4:$M$564,MATCH(LARGE((②金銭出納簿!$G$4:$G$564=$A$1)*1/ROW(②金銭出納簿!$C$4:$C$564),ROWS($A$18:$A353)),1/ROW(②金銭出納簿!$C$4:$C$564),0),COLUMNS($A$5:A$5)),"")</f>
        <v/>
      </c>
      <c r="B342" s="125" t="str">
        <f t="array" ref="B342">IFERROR(INDEX(②金銭出納簿!$C$4:$M$564,MATCH(LARGE((②金銭出納簿!$G$4:$G$564=$A$1)*1/ROW(②金銭出納簿!$C$4:$C$564),ROWS($A$18:$A353)),1/ROW(②金銭出納簿!$C$4:$C$564),0),COLUMNS($A$5:B$5)),"")</f>
        <v/>
      </c>
      <c r="C342" s="12" t="str">
        <f t="array" ref="C342">IFERROR(INDEX(②金銭出納簿!$C$4:$M$564,MATCH(LARGE((②金銭出納簿!$G$4:$G$564=$A$1)*1/ROW(②金銭出納簿!$C$4:$C$564),ROWS($A$18:$A353)),1/ROW(②金銭出納簿!$C$4:$C$564),0),COLUMNS($A$5:C$5)),"")</f>
        <v/>
      </c>
      <c r="D342" s="12" t="str">
        <f t="array" ref="D342">IFERROR(INDEX(②金銭出納簿!$C$4:$M$564,MATCH(LARGE((②金銭出納簿!$G$4:$G$564=$A$1)*1/ROW(②金銭出納簿!$C$4:$C$564),ROWS($A$18:$A353)),1/ROW(②金銭出納簿!$C$4:$C$564),0),COLUMNS($A$5:D$5)),"")</f>
        <v/>
      </c>
      <c r="E342" s="12" t="str">
        <f t="array" ref="E342">IFERROR(INDEX(②金銭出納簿!$C$4:$M$564,MATCH(LARGE((②金銭出納簿!$G$4:$G$564=$A$1)*1/ROW(②金銭出納簿!$C$4:$C$564),ROWS($A$18:$A353)),1/ROW(②金銭出納簿!$C$4:$C$564),0),COLUMNS($A$5:E$5)),"")</f>
        <v/>
      </c>
      <c r="F342" s="134" t="str">
        <f t="array" ref="F342">IFERROR(INDEX(②金銭出納簿!$C$4:$M$564,MATCH(LARGE((②金銭出納簿!$G$4:$G$564=$A$1)*1/ROW(②金銭出納簿!$C$4:$C$564),ROWS($A$18:$A353)),1/ROW(②金銭出納簿!$C$4:$C$564),0),COLUMNS($A$5:F$5)),"")</f>
        <v/>
      </c>
      <c r="G342" s="134" t="str">
        <f t="array" ref="G342">IFERROR(INDEX(②金銭出納簿!$C$4:$M$564,MATCH(LARGE((②金銭出納簿!$G$4:$G$564=$A$1)*1/ROW(②金銭出納簿!$C$4:$C$564),ROWS($A$18:$A353)),1/ROW(②金銭出納簿!$C$4:$C$564),0),COLUMNS($A$5:G$5)),"")</f>
        <v/>
      </c>
      <c r="H342" s="15" t="str">
        <f t="array" ref="H342">IFERROR(INDEX(②金銭出納簿!$C$4:$M$564,MATCH(LARGE((②金銭出納簿!$G$4:$G$564=$A$1)*1/ROW(②金銭出納簿!$C$4:$C$564),ROWS($A$18:$A353)),1/ROW(②金銭出納簿!$C$4:$C$564),0),COLUMNS($A$5:H$5)),"")</f>
        <v/>
      </c>
      <c r="I342" s="17" t="str">
        <f t="array" ref="I342">IFERROR(INDEX(②金銭出納簿!$C$4:$M$564,MATCH(LARGE((②金銭出納簿!$G$4:$G$564=$A$1)*1/ROW(②金銭出納簿!$C$4:$C$564),ROWS($A$18:$A353)),1/ROW(②金銭出納簿!$C$4:$C$564),0),COLUMNS($A$5:I$5)),"")</f>
        <v/>
      </c>
      <c r="J342" s="16" t="str">
        <f t="array" ref="J342">IFERROR(INDEX(②金銭出納簿!$C$4:$M$564,MATCH(LARGE((②金銭出納簿!$G$4:$G$564=$A$1)*1/ROW(②金銭出納簿!$C$4:$C$564),ROWS($A$18:$A353)),1/ROW(②金銭出納簿!$C$4:$C$564),0),COLUMNS($A$5:J$5)),"")</f>
        <v/>
      </c>
      <c r="K342" s="17" t="str">
        <f t="shared" si="10"/>
        <v/>
      </c>
      <c r="L342" s="23" t="str">
        <f t="shared" si="11"/>
        <v/>
      </c>
    </row>
    <row r="343" spans="1:12" ht="20.25" customHeight="1" x14ac:dyDescent="0.15">
      <c r="A343" s="124" t="str">
        <f t="array" ref="A343">IFERROR(INDEX(②金銭出納簿!$C$4:$M$564,MATCH(LARGE((②金銭出納簿!$G$4:$G$564=$A$1)*1/ROW(②金銭出納簿!$C$4:$C$564),ROWS($A$18:$A354)),1/ROW(②金銭出納簿!$C$4:$C$564),0),COLUMNS($A$5:A$5)),"")</f>
        <v/>
      </c>
      <c r="B343" s="125" t="str">
        <f t="array" ref="B343">IFERROR(INDEX(②金銭出納簿!$C$4:$M$564,MATCH(LARGE((②金銭出納簿!$G$4:$G$564=$A$1)*1/ROW(②金銭出納簿!$C$4:$C$564),ROWS($A$18:$A354)),1/ROW(②金銭出納簿!$C$4:$C$564),0),COLUMNS($A$5:B$5)),"")</f>
        <v/>
      </c>
      <c r="C343" s="12" t="str">
        <f t="array" ref="C343">IFERROR(INDEX(②金銭出納簿!$C$4:$M$564,MATCH(LARGE((②金銭出納簿!$G$4:$G$564=$A$1)*1/ROW(②金銭出納簿!$C$4:$C$564),ROWS($A$18:$A354)),1/ROW(②金銭出納簿!$C$4:$C$564),0),COLUMNS($A$5:C$5)),"")</f>
        <v/>
      </c>
      <c r="D343" s="12" t="str">
        <f t="array" ref="D343">IFERROR(INDEX(②金銭出納簿!$C$4:$M$564,MATCH(LARGE((②金銭出納簿!$G$4:$G$564=$A$1)*1/ROW(②金銭出納簿!$C$4:$C$564),ROWS($A$18:$A354)),1/ROW(②金銭出納簿!$C$4:$C$564),0),COLUMNS($A$5:D$5)),"")</f>
        <v/>
      </c>
      <c r="E343" s="12" t="str">
        <f t="array" ref="E343">IFERROR(INDEX(②金銭出納簿!$C$4:$M$564,MATCH(LARGE((②金銭出納簿!$G$4:$G$564=$A$1)*1/ROW(②金銭出納簿!$C$4:$C$564),ROWS($A$18:$A354)),1/ROW(②金銭出納簿!$C$4:$C$564),0),COLUMNS($A$5:E$5)),"")</f>
        <v/>
      </c>
      <c r="F343" s="134" t="str">
        <f t="array" ref="F343">IFERROR(INDEX(②金銭出納簿!$C$4:$M$564,MATCH(LARGE((②金銭出納簿!$G$4:$G$564=$A$1)*1/ROW(②金銭出納簿!$C$4:$C$564),ROWS($A$18:$A354)),1/ROW(②金銭出納簿!$C$4:$C$564),0),COLUMNS($A$5:F$5)),"")</f>
        <v/>
      </c>
      <c r="G343" s="134" t="str">
        <f t="array" ref="G343">IFERROR(INDEX(②金銭出納簿!$C$4:$M$564,MATCH(LARGE((②金銭出納簿!$G$4:$G$564=$A$1)*1/ROW(②金銭出納簿!$C$4:$C$564),ROWS($A$18:$A354)),1/ROW(②金銭出納簿!$C$4:$C$564),0),COLUMNS($A$5:G$5)),"")</f>
        <v/>
      </c>
      <c r="H343" s="15" t="str">
        <f t="array" ref="H343">IFERROR(INDEX(②金銭出納簿!$C$4:$M$564,MATCH(LARGE((②金銭出納簿!$G$4:$G$564=$A$1)*1/ROW(②金銭出納簿!$C$4:$C$564),ROWS($A$18:$A354)),1/ROW(②金銭出納簿!$C$4:$C$564),0),COLUMNS($A$5:H$5)),"")</f>
        <v/>
      </c>
      <c r="I343" s="17" t="str">
        <f t="array" ref="I343">IFERROR(INDEX(②金銭出納簿!$C$4:$M$564,MATCH(LARGE((②金銭出納簿!$G$4:$G$564=$A$1)*1/ROW(②金銭出納簿!$C$4:$C$564),ROWS($A$18:$A354)),1/ROW(②金銭出納簿!$C$4:$C$564),0),COLUMNS($A$5:I$5)),"")</f>
        <v/>
      </c>
      <c r="J343" s="16" t="str">
        <f t="array" ref="J343">IFERROR(INDEX(②金銭出納簿!$C$4:$M$564,MATCH(LARGE((②金銭出納簿!$G$4:$G$564=$A$1)*1/ROW(②金銭出納簿!$C$4:$C$564),ROWS($A$18:$A354)),1/ROW(②金銭出納簿!$C$4:$C$564),0),COLUMNS($A$5:J$5)),"")</f>
        <v/>
      </c>
      <c r="K343" s="17" t="str">
        <f t="shared" si="10"/>
        <v/>
      </c>
      <c r="L343" s="23" t="str">
        <f t="shared" si="11"/>
        <v/>
      </c>
    </row>
    <row r="344" spans="1:12" ht="20.25" customHeight="1" x14ac:dyDescent="0.15">
      <c r="A344" s="124" t="str">
        <f t="array" ref="A344">IFERROR(INDEX(②金銭出納簿!$C$4:$M$564,MATCH(LARGE((②金銭出納簿!$G$4:$G$564=$A$1)*1/ROW(②金銭出納簿!$C$4:$C$564),ROWS($A$18:$A355)),1/ROW(②金銭出納簿!$C$4:$C$564),0),COLUMNS($A$5:A$5)),"")</f>
        <v/>
      </c>
      <c r="B344" s="125" t="str">
        <f t="array" ref="B344">IFERROR(INDEX(②金銭出納簿!$C$4:$M$564,MATCH(LARGE((②金銭出納簿!$G$4:$G$564=$A$1)*1/ROW(②金銭出納簿!$C$4:$C$564),ROWS($A$18:$A355)),1/ROW(②金銭出納簿!$C$4:$C$564),0),COLUMNS($A$5:B$5)),"")</f>
        <v/>
      </c>
      <c r="C344" s="12" t="str">
        <f t="array" ref="C344">IFERROR(INDEX(②金銭出納簿!$C$4:$M$564,MATCH(LARGE((②金銭出納簿!$G$4:$G$564=$A$1)*1/ROW(②金銭出納簿!$C$4:$C$564),ROWS($A$18:$A355)),1/ROW(②金銭出納簿!$C$4:$C$564),0),COLUMNS($A$5:C$5)),"")</f>
        <v/>
      </c>
      <c r="D344" s="12" t="str">
        <f t="array" ref="D344">IFERROR(INDEX(②金銭出納簿!$C$4:$M$564,MATCH(LARGE((②金銭出納簿!$G$4:$G$564=$A$1)*1/ROW(②金銭出納簿!$C$4:$C$564),ROWS($A$18:$A355)),1/ROW(②金銭出納簿!$C$4:$C$564),0),COLUMNS($A$5:D$5)),"")</f>
        <v/>
      </c>
      <c r="E344" s="12" t="str">
        <f t="array" ref="E344">IFERROR(INDEX(②金銭出納簿!$C$4:$M$564,MATCH(LARGE((②金銭出納簿!$G$4:$G$564=$A$1)*1/ROW(②金銭出納簿!$C$4:$C$564),ROWS($A$18:$A355)),1/ROW(②金銭出納簿!$C$4:$C$564),0),COLUMNS($A$5:E$5)),"")</f>
        <v/>
      </c>
      <c r="F344" s="134" t="str">
        <f t="array" ref="F344">IFERROR(INDEX(②金銭出納簿!$C$4:$M$564,MATCH(LARGE((②金銭出納簿!$G$4:$G$564=$A$1)*1/ROW(②金銭出納簿!$C$4:$C$564),ROWS($A$18:$A355)),1/ROW(②金銭出納簿!$C$4:$C$564),0),COLUMNS($A$5:F$5)),"")</f>
        <v/>
      </c>
      <c r="G344" s="134" t="str">
        <f t="array" ref="G344">IFERROR(INDEX(②金銭出納簿!$C$4:$M$564,MATCH(LARGE((②金銭出納簿!$G$4:$G$564=$A$1)*1/ROW(②金銭出納簿!$C$4:$C$564),ROWS($A$18:$A355)),1/ROW(②金銭出納簿!$C$4:$C$564),0),COLUMNS($A$5:G$5)),"")</f>
        <v/>
      </c>
      <c r="H344" s="15" t="str">
        <f t="array" ref="H344">IFERROR(INDEX(②金銭出納簿!$C$4:$M$564,MATCH(LARGE((②金銭出納簿!$G$4:$G$564=$A$1)*1/ROW(②金銭出納簿!$C$4:$C$564),ROWS($A$18:$A355)),1/ROW(②金銭出納簿!$C$4:$C$564),0),COLUMNS($A$5:H$5)),"")</f>
        <v/>
      </c>
      <c r="I344" s="17" t="str">
        <f t="array" ref="I344">IFERROR(INDEX(②金銭出納簿!$C$4:$M$564,MATCH(LARGE((②金銭出納簿!$G$4:$G$564=$A$1)*1/ROW(②金銭出納簿!$C$4:$C$564),ROWS($A$18:$A355)),1/ROW(②金銭出納簿!$C$4:$C$564),0),COLUMNS($A$5:I$5)),"")</f>
        <v/>
      </c>
      <c r="J344" s="16" t="str">
        <f t="array" ref="J344">IFERROR(INDEX(②金銭出納簿!$C$4:$M$564,MATCH(LARGE((②金銭出納簿!$G$4:$G$564=$A$1)*1/ROW(②金銭出納簿!$C$4:$C$564),ROWS($A$18:$A355)),1/ROW(②金銭出納簿!$C$4:$C$564),0),COLUMNS($A$5:J$5)),"")</f>
        <v/>
      </c>
      <c r="K344" s="17" t="str">
        <f t="shared" si="10"/>
        <v/>
      </c>
      <c r="L344" s="23" t="str">
        <f t="shared" si="11"/>
        <v/>
      </c>
    </row>
    <row r="345" spans="1:12" ht="20.25" customHeight="1" x14ac:dyDescent="0.15">
      <c r="A345" s="124" t="str">
        <f t="array" ref="A345">IFERROR(INDEX(②金銭出納簿!$C$4:$M$564,MATCH(LARGE((②金銭出納簿!$G$4:$G$564=$A$1)*1/ROW(②金銭出納簿!$C$4:$C$564),ROWS($A$18:$A356)),1/ROW(②金銭出納簿!$C$4:$C$564),0),COLUMNS($A$5:A$5)),"")</f>
        <v/>
      </c>
      <c r="B345" s="125" t="str">
        <f t="array" ref="B345">IFERROR(INDEX(②金銭出納簿!$C$4:$M$564,MATCH(LARGE((②金銭出納簿!$G$4:$G$564=$A$1)*1/ROW(②金銭出納簿!$C$4:$C$564),ROWS($A$18:$A356)),1/ROW(②金銭出納簿!$C$4:$C$564),0),COLUMNS($A$5:B$5)),"")</f>
        <v/>
      </c>
      <c r="C345" s="12" t="str">
        <f t="array" ref="C345">IFERROR(INDEX(②金銭出納簿!$C$4:$M$564,MATCH(LARGE((②金銭出納簿!$G$4:$G$564=$A$1)*1/ROW(②金銭出納簿!$C$4:$C$564),ROWS($A$18:$A356)),1/ROW(②金銭出納簿!$C$4:$C$564),0),COLUMNS($A$5:C$5)),"")</f>
        <v/>
      </c>
      <c r="D345" s="12" t="str">
        <f t="array" ref="D345">IFERROR(INDEX(②金銭出納簿!$C$4:$M$564,MATCH(LARGE((②金銭出納簿!$G$4:$G$564=$A$1)*1/ROW(②金銭出納簿!$C$4:$C$564),ROWS($A$18:$A356)),1/ROW(②金銭出納簿!$C$4:$C$564),0),COLUMNS($A$5:D$5)),"")</f>
        <v/>
      </c>
      <c r="E345" s="12" t="str">
        <f t="array" ref="E345">IFERROR(INDEX(②金銭出納簿!$C$4:$M$564,MATCH(LARGE((②金銭出納簿!$G$4:$G$564=$A$1)*1/ROW(②金銭出納簿!$C$4:$C$564),ROWS($A$18:$A356)),1/ROW(②金銭出納簿!$C$4:$C$564),0),COLUMNS($A$5:E$5)),"")</f>
        <v/>
      </c>
      <c r="F345" s="134" t="str">
        <f t="array" ref="F345">IFERROR(INDEX(②金銭出納簿!$C$4:$M$564,MATCH(LARGE((②金銭出納簿!$G$4:$G$564=$A$1)*1/ROW(②金銭出納簿!$C$4:$C$564),ROWS($A$18:$A356)),1/ROW(②金銭出納簿!$C$4:$C$564),0),COLUMNS($A$5:F$5)),"")</f>
        <v/>
      </c>
      <c r="G345" s="134" t="str">
        <f t="array" ref="G345">IFERROR(INDEX(②金銭出納簿!$C$4:$M$564,MATCH(LARGE((②金銭出納簿!$G$4:$G$564=$A$1)*1/ROW(②金銭出納簿!$C$4:$C$564),ROWS($A$18:$A356)),1/ROW(②金銭出納簿!$C$4:$C$564),0),COLUMNS($A$5:G$5)),"")</f>
        <v/>
      </c>
      <c r="H345" s="15" t="str">
        <f t="array" ref="H345">IFERROR(INDEX(②金銭出納簿!$C$4:$M$564,MATCH(LARGE((②金銭出納簿!$G$4:$G$564=$A$1)*1/ROW(②金銭出納簿!$C$4:$C$564),ROWS($A$18:$A356)),1/ROW(②金銭出納簿!$C$4:$C$564),0),COLUMNS($A$5:H$5)),"")</f>
        <v/>
      </c>
      <c r="I345" s="17" t="str">
        <f t="array" ref="I345">IFERROR(INDEX(②金銭出納簿!$C$4:$M$564,MATCH(LARGE((②金銭出納簿!$G$4:$G$564=$A$1)*1/ROW(②金銭出納簿!$C$4:$C$564),ROWS($A$18:$A356)),1/ROW(②金銭出納簿!$C$4:$C$564),0),COLUMNS($A$5:I$5)),"")</f>
        <v/>
      </c>
      <c r="J345" s="16" t="str">
        <f t="array" ref="J345">IFERROR(INDEX(②金銭出納簿!$C$4:$M$564,MATCH(LARGE((②金銭出納簿!$G$4:$G$564=$A$1)*1/ROW(②金銭出納簿!$C$4:$C$564),ROWS($A$18:$A356)),1/ROW(②金銭出納簿!$C$4:$C$564),0),COLUMNS($A$5:J$5)),"")</f>
        <v/>
      </c>
      <c r="K345" s="17" t="str">
        <f t="shared" si="10"/>
        <v/>
      </c>
      <c r="L345" s="23" t="str">
        <f t="shared" si="11"/>
        <v/>
      </c>
    </row>
    <row r="346" spans="1:12" ht="20.25" customHeight="1" x14ac:dyDescent="0.15">
      <c r="A346" s="124" t="str">
        <f t="array" ref="A346">IFERROR(INDEX(②金銭出納簿!$C$4:$M$564,MATCH(LARGE((②金銭出納簿!$G$4:$G$564=$A$1)*1/ROW(②金銭出納簿!$C$4:$C$564),ROWS($A$18:$A357)),1/ROW(②金銭出納簿!$C$4:$C$564),0),COLUMNS($A$5:A$5)),"")</f>
        <v/>
      </c>
      <c r="B346" s="125" t="str">
        <f t="array" ref="B346">IFERROR(INDEX(②金銭出納簿!$C$4:$M$564,MATCH(LARGE((②金銭出納簿!$G$4:$G$564=$A$1)*1/ROW(②金銭出納簿!$C$4:$C$564),ROWS($A$18:$A357)),1/ROW(②金銭出納簿!$C$4:$C$564),0),COLUMNS($A$5:B$5)),"")</f>
        <v/>
      </c>
      <c r="C346" s="12" t="str">
        <f t="array" ref="C346">IFERROR(INDEX(②金銭出納簿!$C$4:$M$564,MATCH(LARGE((②金銭出納簿!$G$4:$G$564=$A$1)*1/ROW(②金銭出納簿!$C$4:$C$564),ROWS($A$18:$A357)),1/ROW(②金銭出納簿!$C$4:$C$564),0),COLUMNS($A$5:C$5)),"")</f>
        <v/>
      </c>
      <c r="D346" s="12" t="str">
        <f t="array" ref="D346">IFERROR(INDEX(②金銭出納簿!$C$4:$M$564,MATCH(LARGE((②金銭出納簿!$G$4:$G$564=$A$1)*1/ROW(②金銭出納簿!$C$4:$C$564),ROWS($A$18:$A357)),1/ROW(②金銭出納簿!$C$4:$C$564),0),COLUMNS($A$5:D$5)),"")</f>
        <v/>
      </c>
      <c r="E346" s="12" t="str">
        <f t="array" ref="E346">IFERROR(INDEX(②金銭出納簿!$C$4:$M$564,MATCH(LARGE((②金銭出納簿!$G$4:$G$564=$A$1)*1/ROW(②金銭出納簿!$C$4:$C$564),ROWS($A$18:$A357)),1/ROW(②金銭出納簿!$C$4:$C$564),0),COLUMNS($A$5:E$5)),"")</f>
        <v/>
      </c>
      <c r="F346" s="134" t="str">
        <f t="array" ref="F346">IFERROR(INDEX(②金銭出納簿!$C$4:$M$564,MATCH(LARGE((②金銭出納簿!$G$4:$G$564=$A$1)*1/ROW(②金銭出納簿!$C$4:$C$564),ROWS($A$18:$A357)),1/ROW(②金銭出納簿!$C$4:$C$564),0),COLUMNS($A$5:F$5)),"")</f>
        <v/>
      </c>
      <c r="G346" s="134" t="str">
        <f t="array" ref="G346">IFERROR(INDEX(②金銭出納簿!$C$4:$M$564,MATCH(LARGE((②金銭出納簿!$G$4:$G$564=$A$1)*1/ROW(②金銭出納簿!$C$4:$C$564),ROWS($A$18:$A357)),1/ROW(②金銭出納簿!$C$4:$C$564),0),COLUMNS($A$5:G$5)),"")</f>
        <v/>
      </c>
      <c r="H346" s="15" t="str">
        <f t="array" ref="H346">IFERROR(INDEX(②金銭出納簿!$C$4:$M$564,MATCH(LARGE((②金銭出納簿!$G$4:$G$564=$A$1)*1/ROW(②金銭出納簿!$C$4:$C$564),ROWS($A$18:$A357)),1/ROW(②金銭出納簿!$C$4:$C$564),0),COLUMNS($A$5:H$5)),"")</f>
        <v/>
      </c>
      <c r="I346" s="17" t="str">
        <f t="array" ref="I346">IFERROR(INDEX(②金銭出納簿!$C$4:$M$564,MATCH(LARGE((②金銭出納簿!$G$4:$G$564=$A$1)*1/ROW(②金銭出納簿!$C$4:$C$564),ROWS($A$18:$A357)),1/ROW(②金銭出納簿!$C$4:$C$564),0),COLUMNS($A$5:I$5)),"")</f>
        <v/>
      </c>
      <c r="J346" s="16" t="str">
        <f t="array" ref="J346">IFERROR(INDEX(②金銭出納簿!$C$4:$M$564,MATCH(LARGE((②金銭出納簿!$G$4:$G$564=$A$1)*1/ROW(②金銭出納簿!$C$4:$C$564),ROWS($A$18:$A357)),1/ROW(②金銭出納簿!$C$4:$C$564),0),COLUMNS($A$5:J$5)),"")</f>
        <v/>
      </c>
      <c r="K346" s="17" t="str">
        <f t="shared" si="10"/>
        <v/>
      </c>
      <c r="L346" s="23" t="str">
        <f t="shared" si="11"/>
        <v/>
      </c>
    </row>
    <row r="347" spans="1:12" ht="20.25" customHeight="1" x14ac:dyDescent="0.15">
      <c r="A347" s="124" t="str">
        <f t="array" ref="A347">IFERROR(INDEX(②金銭出納簿!$C$4:$M$564,MATCH(LARGE((②金銭出納簿!$G$4:$G$564=$A$1)*1/ROW(②金銭出納簿!$C$4:$C$564),ROWS($A$18:$A358)),1/ROW(②金銭出納簿!$C$4:$C$564),0),COLUMNS($A$5:A$5)),"")</f>
        <v/>
      </c>
      <c r="B347" s="125" t="str">
        <f t="array" ref="B347">IFERROR(INDEX(②金銭出納簿!$C$4:$M$564,MATCH(LARGE((②金銭出納簿!$G$4:$G$564=$A$1)*1/ROW(②金銭出納簿!$C$4:$C$564),ROWS($A$18:$A358)),1/ROW(②金銭出納簿!$C$4:$C$564),0),COLUMNS($A$5:B$5)),"")</f>
        <v/>
      </c>
      <c r="C347" s="12" t="str">
        <f t="array" ref="C347">IFERROR(INDEX(②金銭出納簿!$C$4:$M$564,MATCH(LARGE((②金銭出納簿!$G$4:$G$564=$A$1)*1/ROW(②金銭出納簿!$C$4:$C$564),ROWS($A$18:$A358)),1/ROW(②金銭出納簿!$C$4:$C$564),0),COLUMNS($A$5:C$5)),"")</f>
        <v/>
      </c>
      <c r="D347" s="12" t="str">
        <f t="array" ref="D347">IFERROR(INDEX(②金銭出納簿!$C$4:$M$564,MATCH(LARGE((②金銭出納簿!$G$4:$G$564=$A$1)*1/ROW(②金銭出納簿!$C$4:$C$564),ROWS($A$18:$A358)),1/ROW(②金銭出納簿!$C$4:$C$564),0),COLUMNS($A$5:D$5)),"")</f>
        <v/>
      </c>
      <c r="E347" s="12" t="str">
        <f t="array" ref="E347">IFERROR(INDEX(②金銭出納簿!$C$4:$M$564,MATCH(LARGE((②金銭出納簿!$G$4:$G$564=$A$1)*1/ROW(②金銭出納簿!$C$4:$C$564),ROWS($A$18:$A358)),1/ROW(②金銭出納簿!$C$4:$C$564),0),COLUMNS($A$5:E$5)),"")</f>
        <v/>
      </c>
      <c r="F347" s="134" t="str">
        <f t="array" ref="F347">IFERROR(INDEX(②金銭出納簿!$C$4:$M$564,MATCH(LARGE((②金銭出納簿!$G$4:$G$564=$A$1)*1/ROW(②金銭出納簿!$C$4:$C$564),ROWS($A$18:$A358)),1/ROW(②金銭出納簿!$C$4:$C$564),0),COLUMNS($A$5:F$5)),"")</f>
        <v/>
      </c>
      <c r="G347" s="134" t="str">
        <f t="array" ref="G347">IFERROR(INDEX(②金銭出納簿!$C$4:$M$564,MATCH(LARGE((②金銭出納簿!$G$4:$G$564=$A$1)*1/ROW(②金銭出納簿!$C$4:$C$564),ROWS($A$18:$A358)),1/ROW(②金銭出納簿!$C$4:$C$564),0),COLUMNS($A$5:G$5)),"")</f>
        <v/>
      </c>
      <c r="H347" s="15" t="str">
        <f t="array" ref="H347">IFERROR(INDEX(②金銭出納簿!$C$4:$M$564,MATCH(LARGE((②金銭出納簿!$G$4:$G$564=$A$1)*1/ROW(②金銭出納簿!$C$4:$C$564),ROWS($A$18:$A358)),1/ROW(②金銭出納簿!$C$4:$C$564),0),COLUMNS($A$5:H$5)),"")</f>
        <v/>
      </c>
      <c r="I347" s="17" t="str">
        <f t="array" ref="I347">IFERROR(INDEX(②金銭出納簿!$C$4:$M$564,MATCH(LARGE((②金銭出納簿!$G$4:$G$564=$A$1)*1/ROW(②金銭出納簿!$C$4:$C$564),ROWS($A$18:$A358)),1/ROW(②金銭出納簿!$C$4:$C$564),0),COLUMNS($A$5:I$5)),"")</f>
        <v/>
      </c>
      <c r="J347" s="16" t="str">
        <f t="array" ref="J347">IFERROR(INDEX(②金銭出納簿!$C$4:$M$564,MATCH(LARGE((②金銭出納簿!$G$4:$G$564=$A$1)*1/ROW(②金銭出納簿!$C$4:$C$564),ROWS($A$18:$A358)),1/ROW(②金銭出納簿!$C$4:$C$564),0),COLUMNS($A$5:J$5)),"")</f>
        <v/>
      </c>
      <c r="K347" s="17" t="str">
        <f t="shared" si="10"/>
        <v/>
      </c>
      <c r="L347" s="23" t="str">
        <f t="shared" si="11"/>
        <v/>
      </c>
    </row>
    <row r="348" spans="1:12" ht="20.25" customHeight="1" x14ac:dyDescent="0.15">
      <c r="A348" s="124" t="str">
        <f t="array" ref="A348">IFERROR(INDEX(②金銭出納簿!$C$4:$M$564,MATCH(LARGE((②金銭出納簿!$G$4:$G$564=$A$1)*1/ROW(②金銭出納簿!$C$4:$C$564),ROWS($A$18:$A359)),1/ROW(②金銭出納簿!$C$4:$C$564),0),COLUMNS($A$5:A$5)),"")</f>
        <v/>
      </c>
      <c r="B348" s="125" t="str">
        <f t="array" ref="B348">IFERROR(INDEX(②金銭出納簿!$C$4:$M$564,MATCH(LARGE((②金銭出納簿!$G$4:$G$564=$A$1)*1/ROW(②金銭出納簿!$C$4:$C$564),ROWS($A$18:$A359)),1/ROW(②金銭出納簿!$C$4:$C$564),0),COLUMNS($A$5:B$5)),"")</f>
        <v/>
      </c>
      <c r="C348" s="12" t="str">
        <f t="array" ref="C348">IFERROR(INDEX(②金銭出納簿!$C$4:$M$564,MATCH(LARGE((②金銭出納簿!$G$4:$G$564=$A$1)*1/ROW(②金銭出納簿!$C$4:$C$564),ROWS($A$18:$A359)),1/ROW(②金銭出納簿!$C$4:$C$564),0),COLUMNS($A$5:C$5)),"")</f>
        <v/>
      </c>
      <c r="D348" s="12" t="str">
        <f t="array" ref="D348">IFERROR(INDEX(②金銭出納簿!$C$4:$M$564,MATCH(LARGE((②金銭出納簿!$G$4:$G$564=$A$1)*1/ROW(②金銭出納簿!$C$4:$C$564),ROWS($A$18:$A359)),1/ROW(②金銭出納簿!$C$4:$C$564),0),COLUMNS($A$5:D$5)),"")</f>
        <v/>
      </c>
      <c r="E348" s="12" t="str">
        <f t="array" ref="E348">IFERROR(INDEX(②金銭出納簿!$C$4:$M$564,MATCH(LARGE((②金銭出納簿!$G$4:$G$564=$A$1)*1/ROW(②金銭出納簿!$C$4:$C$564),ROWS($A$18:$A359)),1/ROW(②金銭出納簿!$C$4:$C$564),0),COLUMNS($A$5:E$5)),"")</f>
        <v/>
      </c>
      <c r="F348" s="134" t="str">
        <f t="array" ref="F348">IFERROR(INDEX(②金銭出納簿!$C$4:$M$564,MATCH(LARGE((②金銭出納簿!$G$4:$G$564=$A$1)*1/ROW(②金銭出納簿!$C$4:$C$564),ROWS($A$18:$A359)),1/ROW(②金銭出納簿!$C$4:$C$564),0),COLUMNS($A$5:F$5)),"")</f>
        <v/>
      </c>
      <c r="G348" s="134" t="str">
        <f t="array" ref="G348">IFERROR(INDEX(②金銭出納簿!$C$4:$M$564,MATCH(LARGE((②金銭出納簿!$G$4:$G$564=$A$1)*1/ROW(②金銭出納簿!$C$4:$C$564),ROWS($A$18:$A359)),1/ROW(②金銭出納簿!$C$4:$C$564),0),COLUMNS($A$5:G$5)),"")</f>
        <v/>
      </c>
      <c r="H348" s="15" t="str">
        <f t="array" ref="H348">IFERROR(INDEX(②金銭出納簿!$C$4:$M$564,MATCH(LARGE((②金銭出納簿!$G$4:$G$564=$A$1)*1/ROW(②金銭出納簿!$C$4:$C$564),ROWS($A$18:$A359)),1/ROW(②金銭出納簿!$C$4:$C$564),0),COLUMNS($A$5:H$5)),"")</f>
        <v/>
      </c>
      <c r="I348" s="17" t="str">
        <f t="array" ref="I348">IFERROR(INDEX(②金銭出納簿!$C$4:$M$564,MATCH(LARGE((②金銭出納簿!$G$4:$G$564=$A$1)*1/ROW(②金銭出納簿!$C$4:$C$564),ROWS($A$18:$A359)),1/ROW(②金銭出納簿!$C$4:$C$564),0),COLUMNS($A$5:I$5)),"")</f>
        <v/>
      </c>
      <c r="J348" s="16" t="str">
        <f t="array" ref="J348">IFERROR(INDEX(②金銭出納簿!$C$4:$M$564,MATCH(LARGE((②金銭出納簿!$G$4:$G$564=$A$1)*1/ROW(②金銭出納簿!$C$4:$C$564),ROWS($A$18:$A359)),1/ROW(②金銭出納簿!$C$4:$C$564),0),COLUMNS($A$5:J$5)),"")</f>
        <v/>
      </c>
      <c r="K348" s="17" t="str">
        <f t="shared" si="10"/>
        <v/>
      </c>
      <c r="L348" s="23" t="str">
        <f t="shared" si="11"/>
        <v/>
      </c>
    </row>
    <row r="349" spans="1:12" ht="20.25" customHeight="1" x14ac:dyDescent="0.15">
      <c r="A349" s="124" t="str">
        <f t="array" ref="A349">IFERROR(INDEX(②金銭出納簿!$C$4:$M$564,MATCH(LARGE((②金銭出納簿!$G$4:$G$564=$A$1)*1/ROW(②金銭出納簿!$C$4:$C$564),ROWS($A$18:$A360)),1/ROW(②金銭出納簿!$C$4:$C$564),0),COLUMNS($A$5:A$5)),"")</f>
        <v/>
      </c>
      <c r="B349" s="125" t="str">
        <f t="array" ref="B349">IFERROR(INDEX(②金銭出納簿!$C$4:$M$564,MATCH(LARGE((②金銭出納簿!$G$4:$G$564=$A$1)*1/ROW(②金銭出納簿!$C$4:$C$564),ROWS($A$18:$A360)),1/ROW(②金銭出納簿!$C$4:$C$564),0),COLUMNS($A$5:B$5)),"")</f>
        <v/>
      </c>
      <c r="C349" s="12" t="str">
        <f t="array" ref="C349">IFERROR(INDEX(②金銭出納簿!$C$4:$M$564,MATCH(LARGE((②金銭出納簿!$G$4:$G$564=$A$1)*1/ROW(②金銭出納簿!$C$4:$C$564),ROWS($A$18:$A360)),1/ROW(②金銭出納簿!$C$4:$C$564),0),COLUMNS($A$5:C$5)),"")</f>
        <v/>
      </c>
      <c r="D349" s="12" t="str">
        <f t="array" ref="D349">IFERROR(INDEX(②金銭出納簿!$C$4:$M$564,MATCH(LARGE((②金銭出納簿!$G$4:$G$564=$A$1)*1/ROW(②金銭出納簿!$C$4:$C$564),ROWS($A$18:$A360)),1/ROW(②金銭出納簿!$C$4:$C$564),0),COLUMNS($A$5:D$5)),"")</f>
        <v/>
      </c>
      <c r="E349" s="12" t="str">
        <f t="array" ref="E349">IFERROR(INDEX(②金銭出納簿!$C$4:$M$564,MATCH(LARGE((②金銭出納簿!$G$4:$G$564=$A$1)*1/ROW(②金銭出納簿!$C$4:$C$564),ROWS($A$18:$A360)),1/ROW(②金銭出納簿!$C$4:$C$564),0),COLUMNS($A$5:E$5)),"")</f>
        <v/>
      </c>
      <c r="F349" s="134" t="str">
        <f t="array" ref="F349">IFERROR(INDEX(②金銭出納簿!$C$4:$M$564,MATCH(LARGE((②金銭出納簿!$G$4:$G$564=$A$1)*1/ROW(②金銭出納簿!$C$4:$C$564),ROWS($A$18:$A360)),1/ROW(②金銭出納簿!$C$4:$C$564),0),COLUMNS($A$5:F$5)),"")</f>
        <v/>
      </c>
      <c r="G349" s="134" t="str">
        <f t="array" ref="G349">IFERROR(INDEX(②金銭出納簿!$C$4:$M$564,MATCH(LARGE((②金銭出納簿!$G$4:$G$564=$A$1)*1/ROW(②金銭出納簿!$C$4:$C$564),ROWS($A$18:$A360)),1/ROW(②金銭出納簿!$C$4:$C$564),0),COLUMNS($A$5:G$5)),"")</f>
        <v/>
      </c>
      <c r="H349" s="15" t="str">
        <f t="array" ref="H349">IFERROR(INDEX(②金銭出納簿!$C$4:$M$564,MATCH(LARGE((②金銭出納簿!$G$4:$G$564=$A$1)*1/ROW(②金銭出納簿!$C$4:$C$564),ROWS($A$18:$A360)),1/ROW(②金銭出納簿!$C$4:$C$564),0),COLUMNS($A$5:H$5)),"")</f>
        <v/>
      </c>
      <c r="I349" s="17" t="str">
        <f t="array" ref="I349">IFERROR(INDEX(②金銭出納簿!$C$4:$M$564,MATCH(LARGE((②金銭出納簿!$G$4:$G$564=$A$1)*1/ROW(②金銭出納簿!$C$4:$C$564),ROWS($A$18:$A360)),1/ROW(②金銭出納簿!$C$4:$C$564),0),COLUMNS($A$5:I$5)),"")</f>
        <v/>
      </c>
      <c r="J349" s="16" t="str">
        <f t="array" ref="J349">IFERROR(INDEX(②金銭出納簿!$C$4:$M$564,MATCH(LARGE((②金銭出納簿!$G$4:$G$564=$A$1)*1/ROW(②金銭出納簿!$C$4:$C$564),ROWS($A$18:$A360)),1/ROW(②金銭出納簿!$C$4:$C$564),0),COLUMNS($A$5:J$5)),"")</f>
        <v/>
      </c>
      <c r="K349" s="17" t="str">
        <f t="shared" si="10"/>
        <v/>
      </c>
      <c r="L349" s="23" t="str">
        <f t="shared" si="11"/>
        <v/>
      </c>
    </row>
    <row r="350" spans="1:12" ht="20.25" customHeight="1" x14ac:dyDescent="0.15">
      <c r="A350" s="124" t="str">
        <f t="array" ref="A350">IFERROR(INDEX(②金銭出納簿!$C$4:$M$564,MATCH(LARGE((②金銭出納簿!$G$4:$G$564=$A$1)*1/ROW(②金銭出納簿!$C$4:$C$564),ROWS($A$18:$A361)),1/ROW(②金銭出納簿!$C$4:$C$564),0),COLUMNS($A$5:A$5)),"")</f>
        <v/>
      </c>
      <c r="B350" s="125" t="str">
        <f t="array" ref="B350">IFERROR(INDEX(②金銭出納簿!$C$4:$M$564,MATCH(LARGE((②金銭出納簿!$G$4:$G$564=$A$1)*1/ROW(②金銭出納簿!$C$4:$C$564),ROWS($A$18:$A361)),1/ROW(②金銭出納簿!$C$4:$C$564),0),COLUMNS($A$5:B$5)),"")</f>
        <v/>
      </c>
      <c r="C350" s="12" t="str">
        <f t="array" ref="C350">IFERROR(INDEX(②金銭出納簿!$C$4:$M$564,MATCH(LARGE((②金銭出納簿!$G$4:$G$564=$A$1)*1/ROW(②金銭出納簿!$C$4:$C$564),ROWS($A$18:$A361)),1/ROW(②金銭出納簿!$C$4:$C$564),0),COLUMNS($A$5:C$5)),"")</f>
        <v/>
      </c>
      <c r="D350" s="12" t="str">
        <f t="array" ref="D350">IFERROR(INDEX(②金銭出納簿!$C$4:$M$564,MATCH(LARGE((②金銭出納簿!$G$4:$G$564=$A$1)*1/ROW(②金銭出納簿!$C$4:$C$564),ROWS($A$18:$A361)),1/ROW(②金銭出納簿!$C$4:$C$564),0),COLUMNS($A$5:D$5)),"")</f>
        <v/>
      </c>
      <c r="E350" s="12" t="str">
        <f t="array" ref="E350">IFERROR(INDEX(②金銭出納簿!$C$4:$M$564,MATCH(LARGE((②金銭出納簿!$G$4:$G$564=$A$1)*1/ROW(②金銭出納簿!$C$4:$C$564),ROWS($A$18:$A361)),1/ROW(②金銭出納簿!$C$4:$C$564),0),COLUMNS($A$5:E$5)),"")</f>
        <v/>
      </c>
      <c r="F350" s="134" t="str">
        <f t="array" ref="F350">IFERROR(INDEX(②金銭出納簿!$C$4:$M$564,MATCH(LARGE((②金銭出納簿!$G$4:$G$564=$A$1)*1/ROW(②金銭出納簿!$C$4:$C$564),ROWS($A$18:$A361)),1/ROW(②金銭出納簿!$C$4:$C$564),0),COLUMNS($A$5:F$5)),"")</f>
        <v/>
      </c>
      <c r="G350" s="134" t="str">
        <f t="array" ref="G350">IFERROR(INDEX(②金銭出納簿!$C$4:$M$564,MATCH(LARGE((②金銭出納簿!$G$4:$G$564=$A$1)*1/ROW(②金銭出納簿!$C$4:$C$564),ROWS($A$18:$A361)),1/ROW(②金銭出納簿!$C$4:$C$564),0),COLUMNS($A$5:G$5)),"")</f>
        <v/>
      </c>
      <c r="H350" s="15" t="str">
        <f t="array" ref="H350">IFERROR(INDEX(②金銭出納簿!$C$4:$M$564,MATCH(LARGE((②金銭出納簿!$G$4:$G$564=$A$1)*1/ROW(②金銭出納簿!$C$4:$C$564),ROWS($A$18:$A361)),1/ROW(②金銭出納簿!$C$4:$C$564),0),COLUMNS($A$5:H$5)),"")</f>
        <v/>
      </c>
      <c r="I350" s="17" t="str">
        <f t="array" ref="I350">IFERROR(INDEX(②金銭出納簿!$C$4:$M$564,MATCH(LARGE((②金銭出納簿!$G$4:$G$564=$A$1)*1/ROW(②金銭出納簿!$C$4:$C$564),ROWS($A$18:$A361)),1/ROW(②金銭出納簿!$C$4:$C$564),0),COLUMNS($A$5:I$5)),"")</f>
        <v/>
      </c>
      <c r="J350" s="16" t="str">
        <f t="array" ref="J350">IFERROR(INDEX(②金銭出納簿!$C$4:$M$564,MATCH(LARGE((②金銭出納簿!$G$4:$G$564=$A$1)*1/ROW(②金銭出納簿!$C$4:$C$564),ROWS($A$18:$A361)),1/ROW(②金銭出納簿!$C$4:$C$564),0),COLUMNS($A$5:J$5)),"")</f>
        <v/>
      </c>
      <c r="K350" s="17" t="str">
        <f t="shared" si="10"/>
        <v/>
      </c>
      <c r="L350" s="23" t="str">
        <f t="shared" si="11"/>
        <v/>
      </c>
    </row>
    <row r="351" spans="1:12" ht="20.25" customHeight="1" x14ac:dyDescent="0.15">
      <c r="A351" s="124" t="str">
        <f t="array" ref="A351">IFERROR(INDEX(②金銭出納簿!$C$4:$M$564,MATCH(LARGE((②金銭出納簿!$G$4:$G$564=$A$1)*1/ROW(②金銭出納簿!$C$4:$C$564),ROWS($A$18:$A362)),1/ROW(②金銭出納簿!$C$4:$C$564),0),COLUMNS($A$5:A$5)),"")</f>
        <v/>
      </c>
      <c r="B351" s="125" t="str">
        <f t="array" ref="B351">IFERROR(INDEX(②金銭出納簿!$C$4:$M$564,MATCH(LARGE((②金銭出納簿!$G$4:$G$564=$A$1)*1/ROW(②金銭出納簿!$C$4:$C$564),ROWS($A$18:$A362)),1/ROW(②金銭出納簿!$C$4:$C$564),0),COLUMNS($A$5:B$5)),"")</f>
        <v/>
      </c>
      <c r="C351" s="12" t="str">
        <f t="array" ref="C351">IFERROR(INDEX(②金銭出納簿!$C$4:$M$564,MATCH(LARGE((②金銭出納簿!$G$4:$G$564=$A$1)*1/ROW(②金銭出納簿!$C$4:$C$564),ROWS($A$18:$A362)),1/ROW(②金銭出納簿!$C$4:$C$564),0),COLUMNS($A$5:C$5)),"")</f>
        <v/>
      </c>
      <c r="D351" s="12" t="str">
        <f t="array" ref="D351">IFERROR(INDEX(②金銭出納簿!$C$4:$M$564,MATCH(LARGE((②金銭出納簿!$G$4:$G$564=$A$1)*1/ROW(②金銭出納簿!$C$4:$C$564),ROWS($A$18:$A362)),1/ROW(②金銭出納簿!$C$4:$C$564),0),COLUMNS($A$5:D$5)),"")</f>
        <v/>
      </c>
      <c r="E351" s="12" t="str">
        <f t="array" ref="E351">IFERROR(INDEX(②金銭出納簿!$C$4:$M$564,MATCH(LARGE((②金銭出納簿!$G$4:$G$564=$A$1)*1/ROW(②金銭出納簿!$C$4:$C$564),ROWS($A$18:$A362)),1/ROW(②金銭出納簿!$C$4:$C$564),0),COLUMNS($A$5:E$5)),"")</f>
        <v/>
      </c>
      <c r="F351" s="134" t="str">
        <f t="array" ref="F351">IFERROR(INDEX(②金銭出納簿!$C$4:$M$564,MATCH(LARGE((②金銭出納簿!$G$4:$G$564=$A$1)*1/ROW(②金銭出納簿!$C$4:$C$564),ROWS($A$18:$A362)),1/ROW(②金銭出納簿!$C$4:$C$564),0),COLUMNS($A$5:F$5)),"")</f>
        <v/>
      </c>
      <c r="G351" s="134" t="str">
        <f t="array" ref="G351">IFERROR(INDEX(②金銭出納簿!$C$4:$M$564,MATCH(LARGE((②金銭出納簿!$G$4:$G$564=$A$1)*1/ROW(②金銭出納簿!$C$4:$C$564),ROWS($A$18:$A362)),1/ROW(②金銭出納簿!$C$4:$C$564),0),COLUMNS($A$5:G$5)),"")</f>
        <v/>
      </c>
      <c r="H351" s="15" t="str">
        <f t="array" ref="H351">IFERROR(INDEX(②金銭出納簿!$C$4:$M$564,MATCH(LARGE((②金銭出納簿!$G$4:$G$564=$A$1)*1/ROW(②金銭出納簿!$C$4:$C$564),ROWS($A$18:$A362)),1/ROW(②金銭出納簿!$C$4:$C$564),0),COLUMNS($A$5:H$5)),"")</f>
        <v/>
      </c>
      <c r="I351" s="17" t="str">
        <f t="array" ref="I351">IFERROR(INDEX(②金銭出納簿!$C$4:$M$564,MATCH(LARGE((②金銭出納簿!$G$4:$G$564=$A$1)*1/ROW(②金銭出納簿!$C$4:$C$564),ROWS($A$18:$A362)),1/ROW(②金銭出納簿!$C$4:$C$564),0),COLUMNS($A$5:I$5)),"")</f>
        <v/>
      </c>
      <c r="J351" s="16" t="str">
        <f t="array" ref="J351">IFERROR(INDEX(②金銭出納簿!$C$4:$M$564,MATCH(LARGE((②金銭出納簿!$G$4:$G$564=$A$1)*1/ROW(②金銭出納簿!$C$4:$C$564),ROWS($A$18:$A362)),1/ROW(②金銭出納簿!$C$4:$C$564),0),COLUMNS($A$5:J$5)),"")</f>
        <v/>
      </c>
      <c r="K351" s="17" t="str">
        <f t="shared" si="10"/>
        <v/>
      </c>
      <c r="L351" s="23" t="str">
        <f t="shared" si="11"/>
        <v/>
      </c>
    </row>
    <row r="352" spans="1:12" ht="20.25" customHeight="1" x14ac:dyDescent="0.15">
      <c r="A352" s="124" t="str">
        <f t="array" ref="A352">IFERROR(INDEX(②金銭出納簿!$C$4:$M$564,MATCH(LARGE((②金銭出納簿!$G$4:$G$564=$A$1)*1/ROW(②金銭出納簿!$C$4:$C$564),ROWS($A$18:$A363)),1/ROW(②金銭出納簿!$C$4:$C$564),0),COLUMNS($A$5:A$5)),"")</f>
        <v/>
      </c>
      <c r="B352" s="125" t="str">
        <f t="array" ref="B352">IFERROR(INDEX(②金銭出納簿!$C$4:$M$564,MATCH(LARGE((②金銭出納簿!$G$4:$G$564=$A$1)*1/ROW(②金銭出納簿!$C$4:$C$564),ROWS($A$18:$A363)),1/ROW(②金銭出納簿!$C$4:$C$564),0),COLUMNS($A$5:B$5)),"")</f>
        <v/>
      </c>
      <c r="C352" s="12" t="str">
        <f t="array" ref="C352">IFERROR(INDEX(②金銭出納簿!$C$4:$M$564,MATCH(LARGE((②金銭出納簿!$G$4:$G$564=$A$1)*1/ROW(②金銭出納簿!$C$4:$C$564),ROWS($A$18:$A363)),1/ROW(②金銭出納簿!$C$4:$C$564),0),COLUMNS($A$5:C$5)),"")</f>
        <v/>
      </c>
      <c r="D352" s="12" t="str">
        <f t="array" ref="D352">IFERROR(INDEX(②金銭出納簿!$C$4:$M$564,MATCH(LARGE((②金銭出納簿!$G$4:$G$564=$A$1)*1/ROW(②金銭出納簿!$C$4:$C$564),ROWS($A$18:$A363)),1/ROW(②金銭出納簿!$C$4:$C$564),0),COLUMNS($A$5:D$5)),"")</f>
        <v/>
      </c>
      <c r="E352" s="12" t="str">
        <f t="array" ref="E352">IFERROR(INDEX(②金銭出納簿!$C$4:$M$564,MATCH(LARGE((②金銭出納簿!$G$4:$G$564=$A$1)*1/ROW(②金銭出納簿!$C$4:$C$564),ROWS($A$18:$A363)),1/ROW(②金銭出納簿!$C$4:$C$564),0),COLUMNS($A$5:E$5)),"")</f>
        <v/>
      </c>
      <c r="F352" s="134" t="str">
        <f t="array" ref="F352">IFERROR(INDEX(②金銭出納簿!$C$4:$M$564,MATCH(LARGE((②金銭出納簿!$G$4:$G$564=$A$1)*1/ROW(②金銭出納簿!$C$4:$C$564),ROWS($A$18:$A363)),1/ROW(②金銭出納簿!$C$4:$C$564),0),COLUMNS($A$5:F$5)),"")</f>
        <v/>
      </c>
      <c r="G352" s="134" t="str">
        <f t="array" ref="G352">IFERROR(INDEX(②金銭出納簿!$C$4:$M$564,MATCH(LARGE((②金銭出納簿!$G$4:$G$564=$A$1)*1/ROW(②金銭出納簿!$C$4:$C$564),ROWS($A$18:$A363)),1/ROW(②金銭出納簿!$C$4:$C$564),0),COLUMNS($A$5:G$5)),"")</f>
        <v/>
      </c>
      <c r="H352" s="15" t="str">
        <f t="array" ref="H352">IFERROR(INDEX(②金銭出納簿!$C$4:$M$564,MATCH(LARGE((②金銭出納簿!$G$4:$G$564=$A$1)*1/ROW(②金銭出納簿!$C$4:$C$564),ROWS($A$18:$A363)),1/ROW(②金銭出納簿!$C$4:$C$564),0),COLUMNS($A$5:H$5)),"")</f>
        <v/>
      </c>
      <c r="I352" s="17" t="str">
        <f t="array" ref="I352">IFERROR(INDEX(②金銭出納簿!$C$4:$M$564,MATCH(LARGE((②金銭出納簿!$G$4:$G$564=$A$1)*1/ROW(②金銭出納簿!$C$4:$C$564),ROWS($A$18:$A363)),1/ROW(②金銭出納簿!$C$4:$C$564),0),COLUMNS($A$5:I$5)),"")</f>
        <v/>
      </c>
      <c r="J352" s="16" t="str">
        <f t="array" ref="J352">IFERROR(INDEX(②金銭出納簿!$C$4:$M$564,MATCH(LARGE((②金銭出納簿!$G$4:$G$564=$A$1)*1/ROW(②金銭出納簿!$C$4:$C$564),ROWS($A$18:$A363)),1/ROW(②金銭出納簿!$C$4:$C$564),0),COLUMNS($A$5:J$5)),"")</f>
        <v/>
      </c>
      <c r="K352" s="17" t="str">
        <f t="shared" si="10"/>
        <v/>
      </c>
      <c r="L352" s="23" t="str">
        <f t="shared" si="11"/>
        <v/>
      </c>
    </row>
    <row r="353" spans="1:12" ht="20.25" customHeight="1" x14ac:dyDescent="0.15">
      <c r="A353" s="124" t="str">
        <f t="array" ref="A353">IFERROR(INDEX(②金銭出納簿!$C$4:$M$564,MATCH(LARGE((②金銭出納簿!$G$4:$G$564=$A$1)*1/ROW(②金銭出納簿!$C$4:$C$564),ROWS($A$18:$A364)),1/ROW(②金銭出納簿!$C$4:$C$564),0),COLUMNS($A$5:A$5)),"")</f>
        <v/>
      </c>
      <c r="B353" s="125" t="str">
        <f t="array" ref="B353">IFERROR(INDEX(②金銭出納簿!$C$4:$M$564,MATCH(LARGE((②金銭出納簿!$G$4:$G$564=$A$1)*1/ROW(②金銭出納簿!$C$4:$C$564),ROWS($A$18:$A364)),1/ROW(②金銭出納簿!$C$4:$C$564),0),COLUMNS($A$5:B$5)),"")</f>
        <v/>
      </c>
      <c r="C353" s="12" t="str">
        <f t="array" ref="C353">IFERROR(INDEX(②金銭出納簿!$C$4:$M$564,MATCH(LARGE((②金銭出納簿!$G$4:$G$564=$A$1)*1/ROW(②金銭出納簿!$C$4:$C$564),ROWS($A$18:$A364)),1/ROW(②金銭出納簿!$C$4:$C$564),0),COLUMNS($A$5:C$5)),"")</f>
        <v/>
      </c>
      <c r="D353" s="12" t="str">
        <f t="array" ref="D353">IFERROR(INDEX(②金銭出納簿!$C$4:$M$564,MATCH(LARGE((②金銭出納簿!$G$4:$G$564=$A$1)*1/ROW(②金銭出納簿!$C$4:$C$564),ROWS($A$18:$A364)),1/ROW(②金銭出納簿!$C$4:$C$564),0),COLUMNS($A$5:D$5)),"")</f>
        <v/>
      </c>
      <c r="E353" s="12" t="str">
        <f t="array" ref="E353">IFERROR(INDEX(②金銭出納簿!$C$4:$M$564,MATCH(LARGE((②金銭出納簿!$G$4:$G$564=$A$1)*1/ROW(②金銭出納簿!$C$4:$C$564),ROWS($A$18:$A364)),1/ROW(②金銭出納簿!$C$4:$C$564),0),COLUMNS($A$5:E$5)),"")</f>
        <v/>
      </c>
      <c r="F353" s="134" t="str">
        <f t="array" ref="F353">IFERROR(INDEX(②金銭出納簿!$C$4:$M$564,MATCH(LARGE((②金銭出納簿!$G$4:$G$564=$A$1)*1/ROW(②金銭出納簿!$C$4:$C$564),ROWS($A$18:$A364)),1/ROW(②金銭出納簿!$C$4:$C$564),0),COLUMNS($A$5:F$5)),"")</f>
        <v/>
      </c>
      <c r="G353" s="134" t="str">
        <f t="array" ref="G353">IFERROR(INDEX(②金銭出納簿!$C$4:$M$564,MATCH(LARGE((②金銭出納簿!$G$4:$G$564=$A$1)*1/ROW(②金銭出納簿!$C$4:$C$564),ROWS($A$18:$A364)),1/ROW(②金銭出納簿!$C$4:$C$564),0),COLUMNS($A$5:G$5)),"")</f>
        <v/>
      </c>
      <c r="H353" s="15" t="str">
        <f t="array" ref="H353">IFERROR(INDEX(②金銭出納簿!$C$4:$M$564,MATCH(LARGE((②金銭出納簿!$G$4:$G$564=$A$1)*1/ROW(②金銭出納簿!$C$4:$C$564),ROWS($A$18:$A364)),1/ROW(②金銭出納簿!$C$4:$C$564),0),COLUMNS($A$5:H$5)),"")</f>
        <v/>
      </c>
      <c r="I353" s="17" t="str">
        <f t="array" ref="I353">IFERROR(INDEX(②金銭出納簿!$C$4:$M$564,MATCH(LARGE((②金銭出納簿!$G$4:$G$564=$A$1)*1/ROW(②金銭出納簿!$C$4:$C$564),ROWS($A$18:$A364)),1/ROW(②金銭出納簿!$C$4:$C$564),0),COLUMNS($A$5:I$5)),"")</f>
        <v/>
      </c>
      <c r="J353" s="16" t="str">
        <f t="array" ref="J353">IFERROR(INDEX(②金銭出納簿!$C$4:$M$564,MATCH(LARGE((②金銭出納簿!$G$4:$G$564=$A$1)*1/ROW(②金銭出納簿!$C$4:$C$564),ROWS($A$18:$A364)),1/ROW(②金銭出納簿!$C$4:$C$564),0),COLUMNS($A$5:J$5)),"")</f>
        <v/>
      </c>
      <c r="K353" s="17" t="str">
        <f t="shared" si="10"/>
        <v/>
      </c>
      <c r="L353" s="23" t="str">
        <f t="shared" si="11"/>
        <v/>
      </c>
    </row>
    <row r="354" spans="1:12" ht="20.25" customHeight="1" x14ac:dyDescent="0.15">
      <c r="A354" s="124" t="str">
        <f t="array" ref="A354">IFERROR(INDEX(②金銭出納簿!$C$4:$M$564,MATCH(LARGE((②金銭出納簿!$G$4:$G$564=$A$1)*1/ROW(②金銭出納簿!$C$4:$C$564),ROWS($A$18:$A365)),1/ROW(②金銭出納簿!$C$4:$C$564),0),COLUMNS($A$5:A$5)),"")</f>
        <v/>
      </c>
      <c r="B354" s="125" t="str">
        <f t="array" ref="B354">IFERROR(INDEX(②金銭出納簿!$C$4:$M$564,MATCH(LARGE((②金銭出納簿!$G$4:$G$564=$A$1)*1/ROW(②金銭出納簿!$C$4:$C$564),ROWS($A$18:$A365)),1/ROW(②金銭出納簿!$C$4:$C$564),0),COLUMNS($A$5:B$5)),"")</f>
        <v/>
      </c>
      <c r="C354" s="12" t="str">
        <f t="array" ref="C354">IFERROR(INDEX(②金銭出納簿!$C$4:$M$564,MATCH(LARGE((②金銭出納簿!$G$4:$G$564=$A$1)*1/ROW(②金銭出納簿!$C$4:$C$564),ROWS($A$18:$A365)),1/ROW(②金銭出納簿!$C$4:$C$564),0),COLUMNS($A$5:C$5)),"")</f>
        <v/>
      </c>
      <c r="D354" s="12" t="str">
        <f t="array" ref="D354">IFERROR(INDEX(②金銭出納簿!$C$4:$M$564,MATCH(LARGE((②金銭出納簿!$G$4:$G$564=$A$1)*1/ROW(②金銭出納簿!$C$4:$C$564),ROWS($A$18:$A365)),1/ROW(②金銭出納簿!$C$4:$C$564),0),COLUMNS($A$5:D$5)),"")</f>
        <v/>
      </c>
      <c r="E354" s="12" t="str">
        <f t="array" ref="E354">IFERROR(INDEX(②金銭出納簿!$C$4:$M$564,MATCH(LARGE((②金銭出納簿!$G$4:$G$564=$A$1)*1/ROW(②金銭出納簿!$C$4:$C$564),ROWS($A$18:$A365)),1/ROW(②金銭出納簿!$C$4:$C$564),0),COLUMNS($A$5:E$5)),"")</f>
        <v/>
      </c>
      <c r="F354" s="134" t="str">
        <f t="array" ref="F354">IFERROR(INDEX(②金銭出納簿!$C$4:$M$564,MATCH(LARGE((②金銭出納簿!$G$4:$G$564=$A$1)*1/ROW(②金銭出納簿!$C$4:$C$564),ROWS($A$18:$A365)),1/ROW(②金銭出納簿!$C$4:$C$564),0),COLUMNS($A$5:F$5)),"")</f>
        <v/>
      </c>
      <c r="G354" s="134" t="str">
        <f t="array" ref="G354">IFERROR(INDEX(②金銭出納簿!$C$4:$M$564,MATCH(LARGE((②金銭出納簿!$G$4:$G$564=$A$1)*1/ROW(②金銭出納簿!$C$4:$C$564),ROWS($A$18:$A365)),1/ROW(②金銭出納簿!$C$4:$C$564),0),COLUMNS($A$5:G$5)),"")</f>
        <v/>
      </c>
      <c r="H354" s="15" t="str">
        <f t="array" ref="H354">IFERROR(INDEX(②金銭出納簿!$C$4:$M$564,MATCH(LARGE((②金銭出納簿!$G$4:$G$564=$A$1)*1/ROW(②金銭出納簿!$C$4:$C$564),ROWS($A$18:$A365)),1/ROW(②金銭出納簿!$C$4:$C$564),0),COLUMNS($A$5:H$5)),"")</f>
        <v/>
      </c>
      <c r="I354" s="17" t="str">
        <f t="array" ref="I354">IFERROR(INDEX(②金銭出納簿!$C$4:$M$564,MATCH(LARGE((②金銭出納簿!$G$4:$G$564=$A$1)*1/ROW(②金銭出納簿!$C$4:$C$564),ROWS($A$18:$A365)),1/ROW(②金銭出納簿!$C$4:$C$564),0),COLUMNS($A$5:I$5)),"")</f>
        <v/>
      </c>
      <c r="J354" s="16" t="str">
        <f t="array" ref="J354">IFERROR(INDEX(②金銭出納簿!$C$4:$M$564,MATCH(LARGE((②金銭出納簿!$G$4:$G$564=$A$1)*1/ROW(②金銭出納簿!$C$4:$C$564),ROWS($A$18:$A365)),1/ROW(②金銭出納簿!$C$4:$C$564),0),COLUMNS($A$5:J$5)),"")</f>
        <v/>
      </c>
      <c r="K354" s="17" t="str">
        <f t="shared" si="10"/>
        <v/>
      </c>
      <c r="L354" s="23" t="str">
        <f t="shared" si="11"/>
        <v/>
      </c>
    </row>
    <row r="355" spans="1:12" ht="20.25" customHeight="1" x14ac:dyDescent="0.15">
      <c r="A355" s="124" t="str">
        <f t="array" ref="A355">IFERROR(INDEX(②金銭出納簿!$C$4:$M$564,MATCH(LARGE((②金銭出納簿!$G$4:$G$564=$A$1)*1/ROW(②金銭出納簿!$C$4:$C$564),ROWS($A$18:$A366)),1/ROW(②金銭出納簿!$C$4:$C$564),0),COLUMNS($A$5:A$5)),"")</f>
        <v/>
      </c>
      <c r="B355" s="125" t="str">
        <f t="array" ref="B355">IFERROR(INDEX(②金銭出納簿!$C$4:$M$564,MATCH(LARGE((②金銭出納簿!$G$4:$G$564=$A$1)*1/ROW(②金銭出納簿!$C$4:$C$564),ROWS($A$18:$A366)),1/ROW(②金銭出納簿!$C$4:$C$564),0),COLUMNS($A$5:B$5)),"")</f>
        <v/>
      </c>
      <c r="C355" s="12" t="str">
        <f t="array" ref="C355">IFERROR(INDEX(②金銭出納簿!$C$4:$M$564,MATCH(LARGE((②金銭出納簿!$G$4:$G$564=$A$1)*1/ROW(②金銭出納簿!$C$4:$C$564),ROWS($A$18:$A366)),1/ROW(②金銭出納簿!$C$4:$C$564),0),COLUMNS($A$5:C$5)),"")</f>
        <v/>
      </c>
      <c r="D355" s="12" t="str">
        <f t="array" ref="D355">IFERROR(INDEX(②金銭出納簿!$C$4:$M$564,MATCH(LARGE((②金銭出納簿!$G$4:$G$564=$A$1)*1/ROW(②金銭出納簿!$C$4:$C$564),ROWS($A$18:$A366)),1/ROW(②金銭出納簿!$C$4:$C$564),0),COLUMNS($A$5:D$5)),"")</f>
        <v/>
      </c>
      <c r="E355" s="12" t="str">
        <f t="array" ref="E355">IFERROR(INDEX(②金銭出納簿!$C$4:$M$564,MATCH(LARGE((②金銭出納簿!$G$4:$G$564=$A$1)*1/ROW(②金銭出納簿!$C$4:$C$564),ROWS($A$18:$A366)),1/ROW(②金銭出納簿!$C$4:$C$564),0),COLUMNS($A$5:E$5)),"")</f>
        <v/>
      </c>
      <c r="F355" s="134" t="str">
        <f t="array" ref="F355">IFERROR(INDEX(②金銭出納簿!$C$4:$M$564,MATCH(LARGE((②金銭出納簿!$G$4:$G$564=$A$1)*1/ROW(②金銭出納簿!$C$4:$C$564),ROWS($A$18:$A366)),1/ROW(②金銭出納簿!$C$4:$C$564),0),COLUMNS($A$5:F$5)),"")</f>
        <v/>
      </c>
      <c r="G355" s="134" t="str">
        <f t="array" ref="G355">IFERROR(INDEX(②金銭出納簿!$C$4:$M$564,MATCH(LARGE((②金銭出納簿!$G$4:$G$564=$A$1)*1/ROW(②金銭出納簿!$C$4:$C$564),ROWS($A$18:$A366)),1/ROW(②金銭出納簿!$C$4:$C$564),0),COLUMNS($A$5:G$5)),"")</f>
        <v/>
      </c>
      <c r="H355" s="15" t="str">
        <f t="array" ref="H355">IFERROR(INDEX(②金銭出納簿!$C$4:$M$564,MATCH(LARGE((②金銭出納簿!$G$4:$G$564=$A$1)*1/ROW(②金銭出納簿!$C$4:$C$564),ROWS($A$18:$A366)),1/ROW(②金銭出納簿!$C$4:$C$564),0),COLUMNS($A$5:H$5)),"")</f>
        <v/>
      </c>
      <c r="I355" s="17" t="str">
        <f t="array" ref="I355">IFERROR(INDEX(②金銭出納簿!$C$4:$M$564,MATCH(LARGE((②金銭出納簿!$G$4:$G$564=$A$1)*1/ROW(②金銭出納簿!$C$4:$C$564),ROWS($A$18:$A366)),1/ROW(②金銭出納簿!$C$4:$C$564),0),COLUMNS($A$5:I$5)),"")</f>
        <v/>
      </c>
      <c r="J355" s="16" t="str">
        <f t="array" ref="J355">IFERROR(INDEX(②金銭出納簿!$C$4:$M$564,MATCH(LARGE((②金銭出納簿!$G$4:$G$564=$A$1)*1/ROW(②金銭出納簿!$C$4:$C$564),ROWS($A$18:$A366)),1/ROW(②金銭出納簿!$C$4:$C$564),0),COLUMNS($A$5:J$5)),"")</f>
        <v/>
      </c>
      <c r="K355" s="17" t="str">
        <f t="shared" si="10"/>
        <v/>
      </c>
      <c r="L355" s="23" t="str">
        <f t="shared" si="11"/>
        <v/>
      </c>
    </row>
    <row r="356" spans="1:12" ht="20.25" customHeight="1" x14ac:dyDescent="0.15">
      <c r="A356" s="124" t="str">
        <f t="array" ref="A356">IFERROR(INDEX(②金銭出納簿!$C$4:$M$564,MATCH(LARGE((②金銭出納簿!$G$4:$G$564=$A$1)*1/ROW(②金銭出納簿!$C$4:$C$564),ROWS($A$18:$A367)),1/ROW(②金銭出納簿!$C$4:$C$564),0),COLUMNS($A$5:A$5)),"")</f>
        <v/>
      </c>
      <c r="B356" s="125" t="str">
        <f t="array" ref="B356">IFERROR(INDEX(②金銭出納簿!$C$4:$M$564,MATCH(LARGE((②金銭出納簿!$G$4:$G$564=$A$1)*1/ROW(②金銭出納簿!$C$4:$C$564),ROWS($A$18:$A367)),1/ROW(②金銭出納簿!$C$4:$C$564),0),COLUMNS($A$5:B$5)),"")</f>
        <v/>
      </c>
      <c r="C356" s="12" t="str">
        <f t="array" ref="C356">IFERROR(INDEX(②金銭出納簿!$C$4:$M$564,MATCH(LARGE((②金銭出納簿!$G$4:$G$564=$A$1)*1/ROW(②金銭出納簿!$C$4:$C$564),ROWS($A$18:$A367)),1/ROW(②金銭出納簿!$C$4:$C$564),0),COLUMNS($A$5:C$5)),"")</f>
        <v/>
      </c>
      <c r="D356" s="12" t="str">
        <f t="array" ref="D356">IFERROR(INDEX(②金銭出納簿!$C$4:$M$564,MATCH(LARGE((②金銭出納簿!$G$4:$G$564=$A$1)*1/ROW(②金銭出納簿!$C$4:$C$564),ROWS($A$18:$A367)),1/ROW(②金銭出納簿!$C$4:$C$564),0),COLUMNS($A$5:D$5)),"")</f>
        <v/>
      </c>
      <c r="E356" s="12" t="str">
        <f t="array" ref="E356">IFERROR(INDEX(②金銭出納簿!$C$4:$M$564,MATCH(LARGE((②金銭出納簿!$G$4:$G$564=$A$1)*1/ROW(②金銭出納簿!$C$4:$C$564),ROWS($A$18:$A367)),1/ROW(②金銭出納簿!$C$4:$C$564),0),COLUMNS($A$5:E$5)),"")</f>
        <v/>
      </c>
      <c r="F356" s="134" t="str">
        <f t="array" ref="F356">IFERROR(INDEX(②金銭出納簿!$C$4:$M$564,MATCH(LARGE((②金銭出納簿!$G$4:$G$564=$A$1)*1/ROW(②金銭出納簿!$C$4:$C$564),ROWS($A$18:$A367)),1/ROW(②金銭出納簿!$C$4:$C$564),0),COLUMNS($A$5:F$5)),"")</f>
        <v/>
      </c>
      <c r="G356" s="134" t="str">
        <f t="array" ref="G356">IFERROR(INDEX(②金銭出納簿!$C$4:$M$564,MATCH(LARGE((②金銭出納簿!$G$4:$G$564=$A$1)*1/ROW(②金銭出納簿!$C$4:$C$564),ROWS($A$18:$A367)),1/ROW(②金銭出納簿!$C$4:$C$564),0),COLUMNS($A$5:G$5)),"")</f>
        <v/>
      </c>
      <c r="H356" s="15" t="str">
        <f t="array" ref="H356">IFERROR(INDEX(②金銭出納簿!$C$4:$M$564,MATCH(LARGE((②金銭出納簿!$G$4:$G$564=$A$1)*1/ROW(②金銭出納簿!$C$4:$C$564),ROWS($A$18:$A367)),1/ROW(②金銭出納簿!$C$4:$C$564),0),COLUMNS($A$5:H$5)),"")</f>
        <v/>
      </c>
      <c r="I356" s="17" t="str">
        <f t="array" ref="I356">IFERROR(INDEX(②金銭出納簿!$C$4:$M$564,MATCH(LARGE((②金銭出納簿!$G$4:$G$564=$A$1)*1/ROW(②金銭出納簿!$C$4:$C$564),ROWS($A$18:$A367)),1/ROW(②金銭出納簿!$C$4:$C$564),0),COLUMNS($A$5:I$5)),"")</f>
        <v/>
      </c>
      <c r="J356" s="16" t="str">
        <f t="array" ref="J356">IFERROR(INDEX(②金銭出納簿!$C$4:$M$564,MATCH(LARGE((②金銭出納簿!$G$4:$G$564=$A$1)*1/ROW(②金銭出納簿!$C$4:$C$564),ROWS($A$18:$A367)),1/ROW(②金銭出納簿!$C$4:$C$564),0),COLUMNS($A$5:J$5)),"")</f>
        <v/>
      </c>
      <c r="K356" s="17" t="str">
        <f t="shared" si="10"/>
        <v/>
      </c>
      <c r="L356" s="23" t="str">
        <f t="shared" si="11"/>
        <v/>
      </c>
    </row>
    <row r="357" spans="1:12" ht="20.25" customHeight="1" x14ac:dyDescent="0.15">
      <c r="A357" s="124" t="str">
        <f t="array" ref="A357">IFERROR(INDEX(②金銭出納簿!$C$4:$M$564,MATCH(LARGE((②金銭出納簿!$G$4:$G$564=$A$1)*1/ROW(②金銭出納簿!$C$4:$C$564),ROWS($A$18:$A368)),1/ROW(②金銭出納簿!$C$4:$C$564),0),COLUMNS($A$5:A$5)),"")</f>
        <v/>
      </c>
      <c r="B357" s="125" t="str">
        <f t="array" ref="B357">IFERROR(INDEX(②金銭出納簿!$C$4:$M$564,MATCH(LARGE((②金銭出納簿!$G$4:$G$564=$A$1)*1/ROW(②金銭出納簿!$C$4:$C$564),ROWS($A$18:$A368)),1/ROW(②金銭出納簿!$C$4:$C$564),0),COLUMNS($A$5:B$5)),"")</f>
        <v/>
      </c>
      <c r="C357" s="12" t="str">
        <f t="array" ref="C357">IFERROR(INDEX(②金銭出納簿!$C$4:$M$564,MATCH(LARGE((②金銭出納簿!$G$4:$G$564=$A$1)*1/ROW(②金銭出納簿!$C$4:$C$564),ROWS($A$18:$A368)),1/ROW(②金銭出納簿!$C$4:$C$564),0),COLUMNS($A$5:C$5)),"")</f>
        <v/>
      </c>
      <c r="D357" s="12" t="str">
        <f t="array" ref="D357">IFERROR(INDEX(②金銭出納簿!$C$4:$M$564,MATCH(LARGE((②金銭出納簿!$G$4:$G$564=$A$1)*1/ROW(②金銭出納簿!$C$4:$C$564),ROWS($A$18:$A368)),1/ROW(②金銭出納簿!$C$4:$C$564),0),COLUMNS($A$5:D$5)),"")</f>
        <v/>
      </c>
      <c r="E357" s="12" t="str">
        <f t="array" ref="E357">IFERROR(INDEX(②金銭出納簿!$C$4:$M$564,MATCH(LARGE((②金銭出納簿!$G$4:$G$564=$A$1)*1/ROW(②金銭出納簿!$C$4:$C$564),ROWS($A$18:$A368)),1/ROW(②金銭出納簿!$C$4:$C$564),0),COLUMNS($A$5:E$5)),"")</f>
        <v/>
      </c>
      <c r="F357" s="134" t="str">
        <f t="array" ref="F357">IFERROR(INDEX(②金銭出納簿!$C$4:$M$564,MATCH(LARGE((②金銭出納簿!$G$4:$G$564=$A$1)*1/ROW(②金銭出納簿!$C$4:$C$564),ROWS($A$18:$A368)),1/ROW(②金銭出納簿!$C$4:$C$564),0),COLUMNS($A$5:F$5)),"")</f>
        <v/>
      </c>
      <c r="G357" s="134" t="str">
        <f t="array" ref="G357">IFERROR(INDEX(②金銭出納簿!$C$4:$M$564,MATCH(LARGE((②金銭出納簿!$G$4:$G$564=$A$1)*1/ROW(②金銭出納簿!$C$4:$C$564),ROWS($A$18:$A368)),1/ROW(②金銭出納簿!$C$4:$C$564),0),COLUMNS($A$5:G$5)),"")</f>
        <v/>
      </c>
      <c r="H357" s="15" t="str">
        <f t="array" ref="H357">IFERROR(INDEX(②金銭出納簿!$C$4:$M$564,MATCH(LARGE((②金銭出納簿!$G$4:$G$564=$A$1)*1/ROW(②金銭出納簿!$C$4:$C$564),ROWS($A$18:$A368)),1/ROW(②金銭出納簿!$C$4:$C$564),0),COLUMNS($A$5:H$5)),"")</f>
        <v/>
      </c>
      <c r="I357" s="17" t="str">
        <f t="array" ref="I357">IFERROR(INDEX(②金銭出納簿!$C$4:$M$564,MATCH(LARGE((②金銭出納簿!$G$4:$G$564=$A$1)*1/ROW(②金銭出納簿!$C$4:$C$564),ROWS($A$18:$A368)),1/ROW(②金銭出納簿!$C$4:$C$564),0),COLUMNS($A$5:I$5)),"")</f>
        <v/>
      </c>
      <c r="J357" s="16" t="str">
        <f t="array" ref="J357">IFERROR(INDEX(②金銭出納簿!$C$4:$M$564,MATCH(LARGE((②金銭出納簿!$G$4:$G$564=$A$1)*1/ROW(②金銭出納簿!$C$4:$C$564),ROWS($A$18:$A368)),1/ROW(②金銭出納簿!$C$4:$C$564),0),COLUMNS($A$5:J$5)),"")</f>
        <v/>
      </c>
      <c r="K357" s="17" t="str">
        <f t="shared" si="10"/>
        <v/>
      </c>
      <c r="L357" s="23" t="str">
        <f t="shared" si="11"/>
        <v/>
      </c>
    </row>
    <row r="358" spans="1:12" ht="20.25" customHeight="1" x14ac:dyDescent="0.15">
      <c r="A358" s="124" t="str">
        <f t="array" ref="A358">IFERROR(INDEX(②金銭出納簿!$C$4:$M$564,MATCH(LARGE((②金銭出納簿!$G$4:$G$564=$A$1)*1/ROW(②金銭出納簿!$C$4:$C$564),ROWS($A$18:$A369)),1/ROW(②金銭出納簿!$C$4:$C$564),0),COLUMNS($A$5:A$5)),"")</f>
        <v/>
      </c>
      <c r="B358" s="125" t="str">
        <f t="array" ref="B358">IFERROR(INDEX(②金銭出納簿!$C$4:$M$564,MATCH(LARGE((②金銭出納簿!$G$4:$G$564=$A$1)*1/ROW(②金銭出納簿!$C$4:$C$564),ROWS($A$18:$A369)),1/ROW(②金銭出納簿!$C$4:$C$564),0),COLUMNS($A$5:B$5)),"")</f>
        <v/>
      </c>
      <c r="C358" s="12" t="str">
        <f t="array" ref="C358">IFERROR(INDEX(②金銭出納簿!$C$4:$M$564,MATCH(LARGE((②金銭出納簿!$G$4:$G$564=$A$1)*1/ROW(②金銭出納簿!$C$4:$C$564),ROWS($A$18:$A369)),1/ROW(②金銭出納簿!$C$4:$C$564),0),COLUMNS($A$5:C$5)),"")</f>
        <v/>
      </c>
      <c r="D358" s="12" t="str">
        <f t="array" ref="D358">IFERROR(INDEX(②金銭出納簿!$C$4:$M$564,MATCH(LARGE((②金銭出納簿!$G$4:$G$564=$A$1)*1/ROW(②金銭出納簿!$C$4:$C$564),ROWS($A$18:$A369)),1/ROW(②金銭出納簿!$C$4:$C$564),0),COLUMNS($A$5:D$5)),"")</f>
        <v/>
      </c>
      <c r="E358" s="12" t="str">
        <f t="array" ref="E358">IFERROR(INDEX(②金銭出納簿!$C$4:$M$564,MATCH(LARGE((②金銭出納簿!$G$4:$G$564=$A$1)*1/ROW(②金銭出納簿!$C$4:$C$564),ROWS($A$18:$A369)),1/ROW(②金銭出納簿!$C$4:$C$564),0),COLUMNS($A$5:E$5)),"")</f>
        <v/>
      </c>
      <c r="F358" s="134" t="str">
        <f t="array" ref="F358">IFERROR(INDEX(②金銭出納簿!$C$4:$M$564,MATCH(LARGE((②金銭出納簿!$G$4:$G$564=$A$1)*1/ROW(②金銭出納簿!$C$4:$C$564),ROWS($A$18:$A369)),1/ROW(②金銭出納簿!$C$4:$C$564),0),COLUMNS($A$5:F$5)),"")</f>
        <v/>
      </c>
      <c r="G358" s="134" t="str">
        <f t="array" ref="G358">IFERROR(INDEX(②金銭出納簿!$C$4:$M$564,MATCH(LARGE((②金銭出納簿!$G$4:$G$564=$A$1)*1/ROW(②金銭出納簿!$C$4:$C$564),ROWS($A$18:$A369)),1/ROW(②金銭出納簿!$C$4:$C$564),0),COLUMNS($A$5:G$5)),"")</f>
        <v/>
      </c>
      <c r="H358" s="15" t="str">
        <f t="array" ref="H358">IFERROR(INDEX(②金銭出納簿!$C$4:$M$564,MATCH(LARGE((②金銭出納簿!$G$4:$G$564=$A$1)*1/ROW(②金銭出納簿!$C$4:$C$564),ROWS($A$18:$A369)),1/ROW(②金銭出納簿!$C$4:$C$564),0),COLUMNS($A$5:H$5)),"")</f>
        <v/>
      </c>
      <c r="I358" s="17" t="str">
        <f t="array" ref="I358">IFERROR(INDEX(②金銭出納簿!$C$4:$M$564,MATCH(LARGE((②金銭出納簿!$G$4:$G$564=$A$1)*1/ROW(②金銭出納簿!$C$4:$C$564),ROWS($A$18:$A369)),1/ROW(②金銭出納簿!$C$4:$C$564),0),COLUMNS($A$5:I$5)),"")</f>
        <v/>
      </c>
      <c r="J358" s="16" t="str">
        <f t="array" ref="J358">IFERROR(INDEX(②金銭出納簿!$C$4:$M$564,MATCH(LARGE((②金銭出納簿!$G$4:$G$564=$A$1)*1/ROW(②金銭出納簿!$C$4:$C$564),ROWS($A$18:$A369)),1/ROW(②金銭出納簿!$C$4:$C$564),0),COLUMNS($A$5:J$5)),"")</f>
        <v/>
      </c>
      <c r="K358" s="17" t="str">
        <f t="shared" si="10"/>
        <v/>
      </c>
      <c r="L358" s="23" t="str">
        <f t="shared" si="11"/>
        <v/>
      </c>
    </row>
    <row r="359" spans="1:12" ht="20.25" customHeight="1" x14ac:dyDescent="0.15">
      <c r="A359" s="124" t="str">
        <f t="array" ref="A359">IFERROR(INDEX(②金銭出納簿!$C$4:$M$564,MATCH(LARGE((②金銭出納簿!$G$4:$G$564=$A$1)*1/ROW(②金銭出納簿!$C$4:$C$564),ROWS($A$18:$A370)),1/ROW(②金銭出納簿!$C$4:$C$564),0),COLUMNS($A$5:A$5)),"")</f>
        <v/>
      </c>
      <c r="B359" s="125" t="str">
        <f t="array" ref="B359">IFERROR(INDEX(②金銭出納簿!$C$4:$M$564,MATCH(LARGE((②金銭出納簿!$G$4:$G$564=$A$1)*1/ROW(②金銭出納簿!$C$4:$C$564),ROWS($A$18:$A370)),1/ROW(②金銭出納簿!$C$4:$C$564),0),COLUMNS($A$5:B$5)),"")</f>
        <v/>
      </c>
      <c r="C359" s="12" t="str">
        <f t="array" ref="C359">IFERROR(INDEX(②金銭出納簿!$C$4:$M$564,MATCH(LARGE((②金銭出納簿!$G$4:$G$564=$A$1)*1/ROW(②金銭出納簿!$C$4:$C$564),ROWS($A$18:$A370)),1/ROW(②金銭出納簿!$C$4:$C$564),0),COLUMNS($A$5:C$5)),"")</f>
        <v/>
      </c>
      <c r="D359" s="12" t="str">
        <f t="array" ref="D359">IFERROR(INDEX(②金銭出納簿!$C$4:$M$564,MATCH(LARGE((②金銭出納簿!$G$4:$G$564=$A$1)*1/ROW(②金銭出納簿!$C$4:$C$564),ROWS($A$18:$A370)),1/ROW(②金銭出納簿!$C$4:$C$564),0),COLUMNS($A$5:D$5)),"")</f>
        <v/>
      </c>
      <c r="E359" s="12" t="str">
        <f t="array" ref="E359">IFERROR(INDEX(②金銭出納簿!$C$4:$M$564,MATCH(LARGE((②金銭出納簿!$G$4:$G$564=$A$1)*1/ROW(②金銭出納簿!$C$4:$C$564),ROWS($A$18:$A370)),1/ROW(②金銭出納簿!$C$4:$C$564),0),COLUMNS($A$5:E$5)),"")</f>
        <v/>
      </c>
      <c r="F359" s="134" t="str">
        <f t="array" ref="F359">IFERROR(INDEX(②金銭出納簿!$C$4:$M$564,MATCH(LARGE((②金銭出納簿!$G$4:$G$564=$A$1)*1/ROW(②金銭出納簿!$C$4:$C$564),ROWS($A$18:$A370)),1/ROW(②金銭出納簿!$C$4:$C$564),0),COLUMNS($A$5:F$5)),"")</f>
        <v/>
      </c>
      <c r="G359" s="134" t="str">
        <f t="array" ref="G359">IFERROR(INDEX(②金銭出納簿!$C$4:$M$564,MATCH(LARGE((②金銭出納簿!$G$4:$G$564=$A$1)*1/ROW(②金銭出納簿!$C$4:$C$564),ROWS($A$18:$A370)),1/ROW(②金銭出納簿!$C$4:$C$564),0),COLUMNS($A$5:G$5)),"")</f>
        <v/>
      </c>
      <c r="H359" s="15" t="str">
        <f t="array" ref="H359">IFERROR(INDEX(②金銭出納簿!$C$4:$M$564,MATCH(LARGE((②金銭出納簿!$G$4:$G$564=$A$1)*1/ROW(②金銭出納簿!$C$4:$C$564),ROWS($A$18:$A370)),1/ROW(②金銭出納簿!$C$4:$C$564),0),COLUMNS($A$5:H$5)),"")</f>
        <v/>
      </c>
      <c r="I359" s="17" t="str">
        <f t="array" ref="I359">IFERROR(INDEX(②金銭出納簿!$C$4:$M$564,MATCH(LARGE((②金銭出納簿!$G$4:$G$564=$A$1)*1/ROW(②金銭出納簿!$C$4:$C$564),ROWS($A$18:$A370)),1/ROW(②金銭出納簿!$C$4:$C$564),0),COLUMNS($A$5:I$5)),"")</f>
        <v/>
      </c>
      <c r="J359" s="16" t="str">
        <f t="array" ref="J359">IFERROR(INDEX(②金銭出納簿!$C$4:$M$564,MATCH(LARGE((②金銭出納簿!$G$4:$G$564=$A$1)*1/ROW(②金銭出納簿!$C$4:$C$564),ROWS($A$18:$A370)),1/ROW(②金銭出納簿!$C$4:$C$564),0),COLUMNS($A$5:J$5)),"")</f>
        <v/>
      </c>
      <c r="K359" s="17" t="str">
        <f t="shared" si="10"/>
        <v/>
      </c>
      <c r="L359" s="23" t="str">
        <f t="shared" si="11"/>
        <v/>
      </c>
    </row>
    <row r="360" spans="1:12" ht="20.25" customHeight="1" x14ac:dyDescent="0.15">
      <c r="A360" s="124" t="str">
        <f t="array" ref="A360">IFERROR(INDEX(②金銭出納簿!$C$4:$M$564,MATCH(LARGE((②金銭出納簿!$G$4:$G$564=$A$1)*1/ROW(②金銭出納簿!$C$4:$C$564),ROWS($A$18:$A371)),1/ROW(②金銭出納簿!$C$4:$C$564),0),COLUMNS($A$5:A$5)),"")</f>
        <v/>
      </c>
      <c r="B360" s="125" t="str">
        <f t="array" ref="B360">IFERROR(INDEX(②金銭出納簿!$C$4:$M$564,MATCH(LARGE((②金銭出納簿!$G$4:$G$564=$A$1)*1/ROW(②金銭出納簿!$C$4:$C$564),ROWS($A$18:$A371)),1/ROW(②金銭出納簿!$C$4:$C$564),0),COLUMNS($A$5:B$5)),"")</f>
        <v/>
      </c>
      <c r="C360" s="12" t="str">
        <f t="array" ref="C360">IFERROR(INDEX(②金銭出納簿!$C$4:$M$564,MATCH(LARGE((②金銭出納簿!$G$4:$G$564=$A$1)*1/ROW(②金銭出納簿!$C$4:$C$564),ROWS($A$18:$A371)),1/ROW(②金銭出納簿!$C$4:$C$564),0),COLUMNS($A$5:C$5)),"")</f>
        <v/>
      </c>
      <c r="D360" s="12" t="str">
        <f t="array" ref="D360">IFERROR(INDEX(②金銭出納簿!$C$4:$M$564,MATCH(LARGE((②金銭出納簿!$G$4:$G$564=$A$1)*1/ROW(②金銭出納簿!$C$4:$C$564),ROWS($A$18:$A371)),1/ROW(②金銭出納簿!$C$4:$C$564),0),COLUMNS($A$5:D$5)),"")</f>
        <v/>
      </c>
      <c r="E360" s="12" t="str">
        <f t="array" ref="E360">IFERROR(INDEX(②金銭出納簿!$C$4:$M$564,MATCH(LARGE((②金銭出納簿!$G$4:$G$564=$A$1)*1/ROW(②金銭出納簿!$C$4:$C$564),ROWS($A$18:$A371)),1/ROW(②金銭出納簿!$C$4:$C$564),0),COLUMNS($A$5:E$5)),"")</f>
        <v/>
      </c>
      <c r="F360" s="134" t="str">
        <f t="array" ref="F360">IFERROR(INDEX(②金銭出納簿!$C$4:$M$564,MATCH(LARGE((②金銭出納簿!$G$4:$G$564=$A$1)*1/ROW(②金銭出納簿!$C$4:$C$564),ROWS($A$18:$A371)),1/ROW(②金銭出納簿!$C$4:$C$564),0),COLUMNS($A$5:F$5)),"")</f>
        <v/>
      </c>
      <c r="G360" s="134" t="str">
        <f t="array" ref="G360">IFERROR(INDEX(②金銭出納簿!$C$4:$M$564,MATCH(LARGE((②金銭出納簿!$G$4:$G$564=$A$1)*1/ROW(②金銭出納簿!$C$4:$C$564),ROWS($A$18:$A371)),1/ROW(②金銭出納簿!$C$4:$C$564),0),COLUMNS($A$5:G$5)),"")</f>
        <v/>
      </c>
      <c r="H360" s="15" t="str">
        <f t="array" ref="H360">IFERROR(INDEX(②金銭出納簿!$C$4:$M$564,MATCH(LARGE((②金銭出納簿!$G$4:$G$564=$A$1)*1/ROW(②金銭出納簿!$C$4:$C$564),ROWS($A$18:$A371)),1/ROW(②金銭出納簿!$C$4:$C$564),0),COLUMNS($A$5:H$5)),"")</f>
        <v/>
      </c>
      <c r="I360" s="17" t="str">
        <f t="array" ref="I360">IFERROR(INDEX(②金銭出納簿!$C$4:$M$564,MATCH(LARGE((②金銭出納簿!$G$4:$G$564=$A$1)*1/ROW(②金銭出納簿!$C$4:$C$564),ROWS($A$18:$A371)),1/ROW(②金銭出納簿!$C$4:$C$564),0),COLUMNS($A$5:I$5)),"")</f>
        <v/>
      </c>
      <c r="J360" s="16" t="str">
        <f t="array" ref="J360">IFERROR(INDEX(②金銭出納簿!$C$4:$M$564,MATCH(LARGE((②金銭出納簿!$G$4:$G$564=$A$1)*1/ROW(②金銭出納簿!$C$4:$C$564),ROWS($A$18:$A371)),1/ROW(②金銭出納簿!$C$4:$C$564),0),COLUMNS($A$5:J$5)),"")</f>
        <v/>
      </c>
      <c r="K360" s="17" t="str">
        <f t="shared" si="10"/>
        <v/>
      </c>
      <c r="L360" s="23" t="str">
        <f t="shared" si="11"/>
        <v/>
      </c>
    </row>
    <row r="361" spans="1:12" ht="20.25" customHeight="1" x14ac:dyDescent="0.15">
      <c r="A361" s="124" t="str">
        <f t="array" ref="A361">IFERROR(INDEX(②金銭出納簿!$C$4:$M$564,MATCH(LARGE((②金銭出納簿!$G$4:$G$564=$A$1)*1/ROW(②金銭出納簿!$C$4:$C$564),ROWS($A$18:$A372)),1/ROW(②金銭出納簿!$C$4:$C$564),0),COLUMNS($A$5:A$5)),"")</f>
        <v/>
      </c>
      <c r="B361" s="125" t="str">
        <f t="array" ref="B361">IFERROR(INDEX(②金銭出納簿!$C$4:$M$564,MATCH(LARGE((②金銭出納簿!$G$4:$G$564=$A$1)*1/ROW(②金銭出納簿!$C$4:$C$564),ROWS($A$18:$A372)),1/ROW(②金銭出納簿!$C$4:$C$564),0),COLUMNS($A$5:B$5)),"")</f>
        <v/>
      </c>
      <c r="C361" s="12" t="str">
        <f t="array" ref="C361">IFERROR(INDEX(②金銭出納簿!$C$4:$M$564,MATCH(LARGE((②金銭出納簿!$G$4:$G$564=$A$1)*1/ROW(②金銭出納簿!$C$4:$C$564),ROWS($A$18:$A372)),1/ROW(②金銭出納簿!$C$4:$C$564),0),COLUMNS($A$5:C$5)),"")</f>
        <v/>
      </c>
      <c r="D361" s="12" t="str">
        <f t="array" ref="D361">IFERROR(INDEX(②金銭出納簿!$C$4:$M$564,MATCH(LARGE((②金銭出納簿!$G$4:$G$564=$A$1)*1/ROW(②金銭出納簿!$C$4:$C$564),ROWS($A$18:$A372)),1/ROW(②金銭出納簿!$C$4:$C$564),0),COLUMNS($A$5:D$5)),"")</f>
        <v/>
      </c>
      <c r="E361" s="12" t="str">
        <f t="array" ref="E361">IFERROR(INDEX(②金銭出納簿!$C$4:$M$564,MATCH(LARGE((②金銭出納簿!$G$4:$G$564=$A$1)*1/ROW(②金銭出納簿!$C$4:$C$564),ROWS($A$18:$A372)),1/ROW(②金銭出納簿!$C$4:$C$564),0),COLUMNS($A$5:E$5)),"")</f>
        <v/>
      </c>
      <c r="F361" s="134" t="str">
        <f t="array" ref="F361">IFERROR(INDEX(②金銭出納簿!$C$4:$M$564,MATCH(LARGE((②金銭出納簿!$G$4:$G$564=$A$1)*1/ROW(②金銭出納簿!$C$4:$C$564),ROWS($A$18:$A372)),1/ROW(②金銭出納簿!$C$4:$C$564),0),COLUMNS($A$5:F$5)),"")</f>
        <v/>
      </c>
      <c r="G361" s="134" t="str">
        <f t="array" ref="G361">IFERROR(INDEX(②金銭出納簿!$C$4:$M$564,MATCH(LARGE((②金銭出納簿!$G$4:$G$564=$A$1)*1/ROW(②金銭出納簿!$C$4:$C$564),ROWS($A$18:$A372)),1/ROW(②金銭出納簿!$C$4:$C$564),0),COLUMNS($A$5:G$5)),"")</f>
        <v/>
      </c>
      <c r="H361" s="15" t="str">
        <f t="array" ref="H361">IFERROR(INDEX(②金銭出納簿!$C$4:$M$564,MATCH(LARGE((②金銭出納簿!$G$4:$G$564=$A$1)*1/ROW(②金銭出納簿!$C$4:$C$564),ROWS($A$18:$A372)),1/ROW(②金銭出納簿!$C$4:$C$564),0),COLUMNS($A$5:H$5)),"")</f>
        <v/>
      </c>
      <c r="I361" s="17" t="str">
        <f t="array" ref="I361">IFERROR(INDEX(②金銭出納簿!$C$4:$M$564,MATCH(LARGE((②金銭出納簿!$G$4:$G$564=$A$1)*1/ROW(②金銭出納簿!$C$4:$C$564),ROWS($A$18:$A372)),1/ROW(②金銭出納簿!$C$4:$C$564),0),COLUMNS($A$5:I$5)),"")</f>
        <v/>
      </c>
      <c r="J361" s="16" t="str">
        <f t="array" ref="J361">IFERROR(INDEX(②金銭出納簿!$C$4:$M$564,MATCH(LARGE((②金銭出納簿!$G$4:$G$564=$A$1)*1/ROW(②金銭出納簿!$C$4:$C$564),ROWS($A$18:$A372)),1/ROW(②金銭出納簿!$C$4:$C$564),0),COLUMNS($A$5:J$5)),"")</f>
        <v/>
      </c>
      <c r="K361" s="17" t="str">
        <f t="shared" si="10"/>
        <v/>
      </c>
      <c r="L361" s="23" t="str">
        <f t="shared" si="11"/>
        <v/>
      </c>
    </row>
    <row r="362" spans="1:12" ht="20.25" customHeight="1" x14ac:dyDescent="0.15">
      <c r="A362" s="124" t="str">
        <f t="array" ref="A362">IFERROR(INDEX(②金銭出納簿!$C$4:$M$564,MATCH(LARGE((②金銭出納簿!$G$4:$G$564=$A$1)*1/ROW(②金銭出納簿!$C$4:$C$564),ROWS($A$18:$A373)),1/ROW(②金銭出納簿!$C$4:$C$564),0),COLUMNS($A$5:A$5)),"")</f>
        <v/>
      </c>
      <c r="B362" s="125" t="str">
        <f t="array" ref="B362">IFERROR(INDEX(②金銭出納簿!$C$4:$M$564,MATCH(LARGE((②金銭出納簿!$G$4:$G$564=$A$1)*1/ROW(②金銭出納簿!$C$4:$C$564),ROWS($A$18:$A373)),1/ROW(②金銭出納簿!$C$4:$C$564),0),COLUMNS($A$5:B$5)),"")</f>
        <v/>
      </c>
      <c r="C362" s="12" t="str">
        <f t="array" ref="C362">IFERROR(INDEX(②金銭出納簿!$C$4:$M$564,MATCH(LARGE((②金銭出納簿!$G$4:$G$564=$A$1)*1/ROW(②金銭出納簿!$C$4:$C$564),ROWS($A$18:$A373)),1/ROW(②金銭出納簿!$C$4:$C$564),0),COLUMNS($A$5:C$5)),"")</f>
        <v/>
      </c>
      <c r="D362" s="12" t="str">
        <f t="array" ref="D362">IFERROR(INDEX(②金銭出納簿!$C$4:$M$564,MATCH(LARGE((②金銭出納簿!$G$4:$G$564=$A$1)*1/ROW(②金銭出納簿!$C$4:$C$564),ROWS($A$18:$A373)),1/ROW(②金銭出納簿!$C$4:$C$564),0),COLUMNS($A$5:D$5)),"")</f>
        <v/>
      </c>
      <c r="E362" s="12" t="str">
        <f t="array" ref="E362">IFERROR(INDEX(②金銭出納簿!$C$4:$M$564,MATCH(LARGE((②金銭出納簿!$G$4:$G$564=$A$1)*1/ROW(②金銭出納簿!$C$4:$C$564),ROWS($A$18:$A373)),1/ROW(②金銭出納簿!$C$4:$C$564),0),COLUMNS($A$5:E$5)),"")</f>
        <v/>
      </c>
      <c r="F362" s="134" t="str">
        <f t="array" ref="F362">IFERROR(INDEX(②金銭出納簿!$C$4:$M$564,MATCH(LARGE((②金銭出納簿!$G$4:$G$564=$A$1)*1/ROW(②金銭出納簿!$C$4:$C$564),ROWS($A$18:$A373)),1/ROW(②金銭出納簿!$C$4:$C$564),0),COLUMNS($A$5:F$5)),"")</f>
        <v/>
      </c>
      <c r="G362" s="134" t="str">
        <f t="array" ref="G362">IFERROR(INDEX(②金銭出納簿!$C$4:$M$564,MATCH(LARGE((②金銭出納簿!$G$4:$G$564=$A$1)*1/ROW(②金銭出納簿!$C$4:$C$564),ROWS($A$18:$A373)),1/ROW(②金銭出納簿!$C$4:$C$564),0),COLUMNS($A$5:G$5)),"")</f>
        <v/>
      </c>
      <c r="H362" s="15" t="str">
        <f t="array" ref="H362">IFERROR(INDEX(②金銭出納簿!$C$4:$M$564,MATCH(LARGE((②金銭出納簿!$G$4:$G$564=$A$1)*1/ROW(②金銭出納簿!$C$4:$C$564),ROWS($A$18:$A373)),1/ROW(②金銭出納簿!$C$4:$C$564),0),COLUMNS($A$5:H$5)),"")</f>
        <v/>
      </c>
      <c r="I362" s="17" t="str">
        <f t="array" ref="I362">IFERROR(INDEX(②金銭出納簿!$C$4:$M$564,MATCH(LARGE((②金銭出納簿!$G$4:$G$564=$A$1)*1/ROW(②金銭出納簿!$C$4:$C$564),ROWS($A$18:$A373)),1/ROW(②金銭出納簿!$C$4:$C$564),0),COLUMNS($A$5:I$5)),"")</f>
        <v/>
      </c>
      <c r="J362" s="16" t="str">
        <f t="array" ref="J362">IFERROR(INDEX(②金銭出納簿!$C$4:$M$564,MATCH(LARGE((②金銭出納簿!$G$4:$G$564=$A$1)*1/ROW(②金銭出納簿!$C$4:$C$564),ROWS($A$18:$A373)),1/ROW(②金銭出納簿!$C$4:$C$564),0),COLUMNS($A$5:J$5)),"")</f>
        <v/>
      </c>
      <c r="K362" s="17" t="str">
        <f t="shared" si="10"/>
        <v/>
      </c>
      <c r="L362" s="23" t="str">
        <f t="shared" si="11"/>
        <v/>
      </c>
    </row>
    <row r="363" spans="1:12" ht="20.25" customHeight="1" x14ac:dyDescent="0.15">
      <c r="A363" s="124" t="str">
        <f t="array" ref="A363">IFERROR(INDEX(②金銭出納簿!$C$4:$M$564,MATCH(LARGE((②金銭出納簿!$G$4:$G$564=$A$1)*1/ROW(②金銭出納簿!$C$4:$C$564),ROWS($A$18:$A374)),1/ROW(②金銭出納簿!$C$4:$C$564),0),COLUMNS($A$5:A$5)),"")</f>
        <v/>
      </c>
      <c r="B363" s="125" t="str">
        <f t="array" ref="B363">IFERROR(INDEX(②金銭出納簿!$C$4:$M$564,MATCH(LARGE((②金銭出納簿!$G$4:$G$564=$A$1)*1/ROW(②金銭出納簿!$C$4:$C$564),ROWS($A$18:$A374)),1/ROW(②金銭出納簿!$C$4:$C$564),0),COLUMNS($A$5:B$5)),"")</f>
        <v/>
      </c>
      <c r="C363" s="12" t="str">
        <f t="array" ref="C363">IFERROR(INDEX(②金銭出納簿!$C$4:$M$564,MATCH(LARGE((②金銭出納簿!$G$4:$G$564=$A$1)*1/ROW(②金銭出納簿!$C$4:$C$564),ROWS($A$18:$A374)),1/ROW(②金銭出納簿!$C$4:$C$564),0),COLUMNS($A$5:C$5)),"")</f>
        <v/>
      </c>
      <c r="D363" s="12" t="str">
        <f t="array" ref="D363">IFERROR(INDEX(②金銭出納簿!$C$4:$M$564,MATCH(LARGE((②金銭出納簿!$G$4:$G$564=$A$1)*1/ROW(②金銭出納簿!$C$4:$C$564),ROWS($A$18:$A374)),1/ROW(②金銭出納簿!$C$4:$C$564),0),COLUMNS($A$5:D$5)),"")</f>
        <v/>
      </c>
      <c r="E363" s="12" t="str">
        <f t="array" ref="E363">IFERROR(INDEX(②金銭出納簿!$C$4:$M$564,MATCH(LARGE((②金銭出納簿!$G$4:$G$564=$A$1)*1/ROW(②金銭出納簿!$C$4:$C$564),ROWS($A$18:$A374)),1/ROW(②金銭出納簿!$C$4:$C$564),0),COLUMNS($A$5:E$5)),"")</f>
        <v/>
      </c>
      <c r="F363" s="134" t="str">
        <f t="array" ref="F363">IFERROR(INDEX(②金銭出納簿!$C$4:$M$564,MATCH(LARGE((②金銭出納簿!$G$4:$G$564=$A$1)*1/ROW(②金銭出納簿!$C$4:$C$564),ROWS($A$18:$A374)),1/ROW(②金銭出納簿!$C$4:$C$564),0),COLUMNS($A$5:F$5)),"")</f>
        <v/>
      </c>
      <c r="G363" s="134" t="str">
        <f t="array" ref="G363">IFERROR(INDEX(②金銭出納簿!$C$4:$M$564,MATCH(LARGE((②金銭出納簿!$G$4:$G$564=$A$1)*1/ROW(②金銭出納簿!$C$4:$C$564),ROWS($A$18:$A374)),1/ROW(②金銭出納簿!$C$4:$C$564),0),COLUMNS($A$5:G$5)),"")</f>
        <v/>
      </c>
      <c r="H363" s="15" t="str">
        <f t="array" ref="H363">IFERROR(INDEX(②金銭出納簿!$C$4:$M$564,MATCH(LARGE((②金銭出納簿!$G$4:$G$564=$A$1)*1/ROW(②金銭出納簿!$C$4:$C$564),ROWS($A$18:$A374)),1/ROW(②金銭出納簿!$C$4:$C$564),0),COLUMNS($A$5:H$5)),"")</f>
        <v/>
      </c>
      <c r="I363" s="17" t="str">
        <f t="array" ref="I363">IFERROR(INDEX(②金銭出納簿!$C$4:$M$564,MATCH(LARGE((②金銭出納簿!$G$4:$G$564=$A$1)*1/ROW(②金銭出納簿!$C$4:$C$564),ROWS($A$18:$A374)),1/ROW(②金銭出納簿!$C$4:$C$564),0),COLUMNS($A$5:I$5)),"")</f>
        <v/>
      </c>
      <c r="J363" s="16" t="str">
        <f t="array" ref="J363">IFERROR(INDEX(②金銭出納簿!$C$4:$M$564,MATCH(LARGE((②金銭出納簿!$G$4:$G$564=$A$1)*1/ROW(②金銭出納簿!$C$4:$C$564),ROWS($A$18:$A374)),1/ROW(②金銭出納簿!$C$4:$C$564),0),COLUMNS($A$5:J$5)),"")</f>
        <v/>
      </c>
      <c r="K363" s="17" t="str">
        <f t="shared" si="10"/>
        <v/>
      </c>
      <c r="L363" s="23" t="str">
        <f t="shared" si="11"/>
        <v/>
      </c>
    </row>
    <row r="364" spans="1:12" ht="20.25" customHeight="1" x14ac:dyDescent="0.15">
      <c r="A364" s="124" t="str">
        <f t="array" ref="A364">IFERROR(INDEX(②金銭出納簿!$C$4:$M$564,MATCH(LARGE((②金銭出納簿!$G$4:$G$564=$A$1)*1/ROW(②金銭出納簿!$C$4:$C$564),ROWS($A$18:$A375)),1/ROW(②金銭出納簿!$C$4:$C$564),0),COLUMNS($A$5:A$5)),"")</f>
        <v/>
      </c>
      <c r="B364" s="125" t="str">
        <f t="array" ref="B364">IFERROR(INDEX(②金銭出納簿!$C$4:$M$564,MATCH(LARGE((②金銭出納簿!$G$4:$G$564=$A$1)*1/ROW(②金銭出納簿!$C$4:$C$564),ROWS($A$18:$A375)),1/ROW(②金銭出納簿!$C$4:$C$564),0),COLUMNS($A$5:B$5)),"")</f>
        <v/>
      </c>
      <c r="C364" s="12" t="str">
        <f t="array" ref="C364">IFERROR(INDEX(②金銭出納簿!$C$4:$M$564,MATCH(LARGE((②金銭出納簿!$G$4:$G$564=$A$1)*1/ROW(②金銭出納簿!$C$4:$C$564),ROWS($A$18:$A375)),1/ROW(②金銭出納簿!$C$4:$C$564),0),COLUMNS($A$5:C$5)),"")</f>
        <v/>
      </c>
      <c r="D364" s="12" t="str">
        <f t="array" ref="D364">IFERROR(INDEX(②金銭出納簿!$C$4:$M$564,MATCH(LARGE((②金銭出納簿!$G$4:$G$564=$A$1)*1/ROW(②金銭出納簿!$C$4:$C$564),ROWS($A$18:$A375)),1/ROW(②金銭出納簿!$C$4:$C$564),0),COLUMNS($A$5:D$5)),"")</f>
        <v/>
      </c>
      <c r="E364" s="12" t="str">
        <f t="array" ref="E364">IFERROR(INDEX(②金銭出納簿!$C$4:$M$564,MATCH(LARGE((②金銭出納簿!$G$4:$G$564=$A$1)*1/ROW(②金銭出納簿!$C$4:$C$564),ROWS($A$18:$A375)),1/ROW(②金銭出納簿!$C$4:$C$564),0),COLUMNS($A$5:E$5)),"")</f>
        <v/>
      </c>
      <c r="F364" s="134" t="str">
        <f t="array" ref="F364">IFERROR(INDEX(②金銭出納簿!$C$4:$M$564,MATCH(LARGE((②金銭出納簿!$G$4:$G$564=$A$1)*1/ROW(②金銭出納簿!$C$4:$C$564),ROWS($A$18:$A375)),1/ROW(②金銭出納簿!$C$4:$C$564),0),COLUMNS($A$5:F$5)),"")</f>
        <v/>
      </c>
      <c r="G364" s="134" t="str">
        <f t="array" ref="G364">IFERROR(INDEX(②金銭出納簿!$C$4:$M$564,MATCH(LARGE((②金銭出納簿!$G$4:$G$564=$A$1)*1/ROW(②金銭出納簿!$C$4:$C$564),ROWS($A$18:$A375)),1/ROW(②金銭出納簿!$C$4:$C$564),0),COLUMNS($A$5:G$5)),"")</f>
        <v/>
      </c>
      <c r="H364" s="15" t="str">
        <f t="array" ref="H364">IFERROR(INDEX(②金銭出納簿!$C$4:$M$564,MATCH(LARGE((②金銭出納簿!$G$4:$G$564=$A$1)*1/ROW(②金銭出納簿!$C$4:$C$564),ROWS($A$18:$A375)),1/ROW(②金銭出納簿!$C$4:$C$564),0),COLUMNS($A$5:H$5)),"")</f>
        <v/>
      </c>
      <c r="I364" s="17" t="str">
        <f t="array" ref="I364">IFERROR(INDEX(②金銭出納簿!$C$4:$M$564,MATCH(LARGE((②金銭出納簿!$G$4:$G$564=$A$1)*1/ROW(②金銭出納簿!$C$4:$C$564),ROWS($A$18:$A375)),1/ROW(②金銭出納簿!$C$4:$C$564),0),COLUMNS($A$5:I$5)),"")</f>
        <v/>
      </c>
      <c r="J364" s="16" t="str">
        <f t="array" ref="J364">IFERROR(INDEX(②金銭出納簿!$C$4:$M$564,MATCH(LARGE((②金銭出納簿!$G$4:$G$564=$A$1)*1/ROW(②金銭出納簿!$C$4:$C$564),ROWS($A$18:$A375)),1/ROW(②金銭出納簿!$C$4:$C$564),0),COLUMNS($A$5:J$5)),"")</f>
        <v/>
      </c>
      <c r="K364" s="17" t="str">
        <f t="shared" si="10"/>
        <v/>
      </c>
      <c r="L364" s="23" t="str">
        <f t="shared" si="11"/>
        <v/>
      </c>
    </row>
    <row r="365" spans="1:12" ht="20.25" customHeight="1" x14ac:dyDescent="0.15">
      <c r="A365" s="124" t="str">
        <f t="array" ref="A365">IFERROR(INDEX(②金銭出納簿!$C$4:$M$564,MATCH(LARGE((②金銭出納簿!$G$4:$G$564=$A$1)*1/ROW(②金銭出納簿!$C$4:$C$564),ROWS($A$18:$A376)),1/ROW(②金銭出納簿!$C$4:$C$564),0),COLUMNS($A$5:A$5)),"")</f>
        <v/>
      </c>
      <c r="B365" s="125" t="str">
        <f t="array" ref="B365">IFERROR(INDEX(②金銭出納簿!$C$4:$M$564,MATCH(LARGE((②金銭出納簿!$G$4:$G$564=$A$1)*1/ROW(②金銭出納簿!$C$4:$C$564),ROWS($A$18:$A376)),1/ROW(②金銭出納簿!$C$4:$C$564),0),COLUMNS($A$5:B$5)),"")</f>
        <v/>
      </c>
      <c r="C365" s="12" t="str">
        <f t="array" ref="C365">IFERROR(INDEX(②金銭出納簿!$C$4:$M$564,MATCH(LARGE((②金銭出納簿!$G$4:$G$564=$A$1)*1/ROW(②金銭出納簿!$C$4:$C$564),ROWS($A$18:$A376)),1/ROW(②金銭出納簿!$C$4:$C$564),0),COLUMNS($A$5:C$5)),"")</f>
        <v/>
      </c>
      <c r="D365" s="12" t="str">
        <f t="array" ref="D365">IFERROR(INDEX(②金銭出納簿!$C$4:$M$564,MATCH(LARGE((②金銭出納簿!$G$4:$G$564=$A$1)*1/ROW(②金銭出納簿!$C$4:$C$564),ROWS($A$18:$A376)),1/ROW(②金銭出納簿!$C$4:$C$564),0),COLUMNS($A$5:D$5)),"")</f>
        <v/>
      </c>
      <c r="E365" s="12" t="str">
        <f t="array" ref="E365">IFERROR(INDEX(②金銭出納簿!$C$4:$M$564,MATCH(LARGE((②金銭出納簿!$G$4:$G$564=$A$1)*1/ROW(②金銭出納簿!$C$4:$C$564),ROWS($A$18:$A376)),1/ROW(②金銭出納簿!$C$4:$C$564),0),COLUMNS($A$5:E$5)),"")</f>
        <v/>
      </c>
      <c r="F365" s="134" t="str">
        <f t="array" ref="F365">IFERROR(INDEX(②金銭出納簿!$C$4:$M$564,MATCH(LARGE((②金銭出納簿!$G$4:$G$564=$A$1)*1/ROW(②金銭出納簿!$C$4:$C$564),ROWS($A$18:$A376)),1/ROW(②金銭出納簿!$C$4:$C$564),0),COLUMNS($A$5:F$5)),"")</f>
        <v/>
      </c>
      <c r="G365" s="134" t="str">
        <f t="array" ref="G365">IFERROR(INDEX(②金銭出納簿!$C$4:$M$564,MATCH(LARGE((②金銭出納簿!$G$4:$G$564=$A$1)*1/ROW(②金銭出納簿!$C$4:$C$564),ROWS($A$18:$A376)),1/ROW(②金銭出納簿!$C$4:$C$564),0),COLUMNS($A$5:G$5)),"")</f>
        <v/>
      </c>
      <c r="H365" s="15" t="str">
        <f t="array" ref="H365">IFERROR(INDEX(②金銭出納簿!$C$4:$M$564,MATCH(LARGE((②金銭出納簿!$G$4:$G$564=$A$1)*1/ROW(②金銭出納簿!$C$4:$C$564),ROWS($A$18:$A376)),1/ROW(②金銭出納簿!$C$4:$C$564),0),COLUMNS($A$5:H$5)),"")</f>
        <v/>
      </c>
      <c r="I365" s="17" t="str">
        <f t="array" ref="I365">IFERROR(INDEX(②金銭出納簿!$C$4:$M$564,MATCH(LARGE((②金銭出納簿!$G$4:$G$564=$A$1)*1/ROW(②金銭出納簿!$C$4:$C$564),ROWS($A$18:$A376)),1/ROW(②金銭出納簿!$C$4:$C$564),0),COLUMNS($A$5:I$5)),"")</f>
        <v/>
      </c>
      <c r="J365" s="16" t="str">
        <f t="array" ref="J365">IFERROR(INDEX(②金銭出納簿!$C$4:$M$564,MATCH(LARGE((②金銭出納簿!$G$4:$G$564=$A$1)*1/ROW(②金銭出納簿!$C$4:$C$564),ROWS($A$18:$A376)),1/ROW(②金銭出納簿!$C$4:$C$564),0),COLUMNS($A$5:J$5)),"")</f>
        <v/>
      </c>
      <c r="K365" s="17" t="str">
        <f t="shared" si="10"/>
        <v/>
      </c>
      <c r="L365" s="23" t="str">
        <f t="shared" si="11"/>
        <v/>
      </c>
    </row>
    <row r="366" spans="1:12" ht="20.25" customHeight="1" x14ac:dyDescent="0.15">
      <c r="A366" s="124" t="str">
        <f t="array" ref="A366">IFERROR(INDEX(②金銭出納簿!$C$4:$M$564,MATCH(LARGE((②金銭出納簿!$G$4:$G$564=$A$1)*1/ROW(②金銭出納簿!$C$4:$C$564),ROWS($A$18:$A377)),1/ROW(②金銭出納簿!$C$4:$C$564),0),COLUMNS($A$5:A$5)),"")</f>
        <v/>
      </c>
      <c r="B366" s="125" t="str">
        <f t="array" ref="B366">IFERROR(INDEX(②金銭出納簿!$C$4:$M$564,MATCH(LARGE((②金銭出納簿!$G$4:$G$564=$A$1)*1/ROW(②金銭出納簿!$C$4:$C$564),ROWS($A$18:$A377)),1/ROW(②金銭出納簿!$C$4:$C$564),0),COLUMNS($A$5:B$5)),"")</f>
        <v/>
      </c>
      <c r="C366" s="12" t="str">
        <f t="array" ref="C366">IFERROR(INDEX(②金銭出納簿!$C$4:$M$564,MATCH(LARGE((②金銭出納簿!$G$4:$G$564=$A$1)*1/ROW(②金銭出納簿!$C$4:$C$564),ROWS($A$18:$A377)),1/ROW(②金銭出納簿!$C$4:$C$564),0),COLUMNS($A$5:C$5)),"")</f>
        <v/>
      </c>
      <c r="D366" s="12" t="str">
        <f t="array" ref="D366">IFERROR(INDEX(②金銭出納簿!$C$4:$M$564,MATCH(LARGE((②金銭出納簿!$G$4:$G$564=$A$1)*1/ROW(②金銭出納簿!$C$4:$C$564),ROWS($A$18:$A377)),1/ROW(②金銭出納簿!$C$4:$C$564),0),COLUMNS($A$5:D$5)),"")</f>
        <v/>
      </c>
      <c r="E366" s="12" t="str">
        <f t="array" ref="E366">IFERROR(INDEX(②金銭出納簿!$C$4:$M$564,MATCH(LARGE((②金銭出納簿!$G$4:$G$564=$A$1)*1/ROW(②金銭出納簿!$C$4:$C$564),ROWS($A$18:$A377)),1/ROW(②金銭出納簿!$C$4:$C$564),0),COLUMNS($A$5:E$5)),"")</f>
        <v/>
      </c>
      <c r="F366" s="134" t="str">
        <f t="array" ref="F366">IFERROR(INDEX(②金銭出納簿!$C$4:$M$564,MATCH(LARGE((②金銭出納簿!$G$4:$G$564=$A$1)*1/ROW(②金銭出納簿!$C$4:$C$564),ROWS($A$18:$A377)),1/ROW(②金銭出納簿!$C$4:$C$564),0),COLUMNS($A$5:F$5)),"")</f>
        <v/>
      </c>
      <c r="G366" s="134" t="str">
        <f t="array" ref="G366">IFERROR(INDEX(②金銭出納簿!$C$4:$M$564,MATCH(LARGE((②金銭出納簿!$G$4:$G$564=$A$1)*1/ROW(②金銭出納簿!$C$4:$C$564),ROWS($A$18:$A377)),1/ROW(②金銭出納簿!$C$4:$C$564),0),COLUMNS($A$5:G$5)),"")</f>
        <v/>
      </c>
      <c r="H366" s="15" t="str">
        <f t="array" ref="H366">IFERROR(INDEX(②金銭出納簿!$C$4:$M$564,MATCH(LARGE((②金銭出納簿!$G$4:$G$564=$A$1)*1/ROW(②金銭出納簿!$C$4:$C$564),ROWS($A$18:$A377)),1/ROW(②金銭出納簿!$C$4:$C$564),0),COLUMNS($A$5:H$5)),"")</f>
        <v/>
      </c>
      <c r="I366" s="17" t="str">
        <f t="array" ref="I366">IFERROR(INDEX(②金銭出納簿!$C$4:$M$564,MATCH(LARGE((②金銭出納簿!$G$4:$G$564=$A$1)*1/ROW(②金銭出納簿!$C$4:$C$564),ROWS($A$18:$A377)),1/ROW(②金銭出納簿!$C$4:$C$564),0),COLUMNS($A$5:I$5)),"")</f>
        <v/>
      </c>
      <c r="J366" s="16" t="str">
        <f t="array" ref="J366">IFERROR(INDEX(②金銭出納簿!$C$4:$M$564,MATCH(LARGE((②金銭出納簿!$G$4:$G$564=$A$1)*1/ROW(②金銭出納簿!$C$4:$C$564),ROWS($A$18:$A377)),1/ROW(②金銭出納簿!$C$4:$C$564),0),COLUMNS($A$5:J$5)),"")</f>
        <v/>
      </c>
      <c r="K366" s="17" t="str">
        <f t="shared" si="10"/>
        <v/>
      </c>
      <c r="L366" s="23" t="str">
        <f t="shared" si="11"/>
        <v/>
      </c>
    </row>
    <row r="367" spans="1:12" ht="20.25" customHeight="1" x14ac:dyDescent="0.15">
      <c r="A367" s="124" t="str">
        <f t="array" ref="A367">IFERROR(INDEX(②金銭出納簿!$C$4:$M$564,MATCH(LARGE((②金銭出納簿!$G$4:$G$564=$A$1)*1/ROW(②金銭出納簿!$C$4:$C$564),ROWS($A$18:$A378)),1/ROW(②金銭出納簿!$C$4:$C$564),0),COLUMNS($A$5:A$5)),"")</f>
        <v/>
      </c>
      <c r="B367" s="125" t="str">
        <f t="array" ref="B367">IFERROR(INDEX(②金銭出納簿!$C$4:$M$564,MATCH(LARGE((②金銭出納簿!$G$4:$G$564=$A$1)*1/ROW(②金銭出納簿!$C$4:$C$564),ROWS($A$18:$A378)),1/ROW(②金銭出納簿!$C$4:$C$564),0),COLUMNS($A$5:B$5)),"")</f>
        <v/>
      </c>
      <c r="C367" s="12" t="str">
        <f t="array" ref="C367">IFERROR(INDEX(②金銭出納簿!$C$4:$M$564,MATCH(LARGE((②金銭出納簿!$G$4:$G$564=$A$1)*1/ROW(②金銭出納簿!$C$4:$C$564),ROWS($A$18:$A378)),1/ROW(②金銭出納簿!$C$4:$C$564),0),COLUMNS($A$5:C$5)),"")</f>
        <v/>
      </c>
      <c r="D367" s="12" t="str">
        <f t="array" ref="D367">IFERROR(INDEX(②金銭出納簿!$C$4:$M$564,MATCH(LARGE((②金銭出納簿!$G$4:$G$564=$A$1)*1/ROW(②金銭出納簿!$C$4:$C$564),ROWS($A$18:$A378)),1/ROW(②金銭出納簿!$C$4:$C$564),0),COLUMNS($A$5:D$5)),"")</f>
        <v/>
      </c>
      <c r="E367" s="12" t="str">
        <f t="array" ref="E367">IFERROR(INDEX(②金銭出納簿!$C$4:$M$564,MATCH(LARGE((②金銭出納簿!$G$4:$G$564=$A$1)*1/ROW(②金銭出納簿!$C$4:$C$564),ROWS($A$18:$A378)),1/ROW(②金銭出納簿!$C$4:$C$564),0),COLUMNS($A$5:E$5)),"")</f>
        <v/>
      </c>
      <c r="F367" s="134" t="str">
        <f t="array" ref="F367">IFERROR(INDEX(②金銭出納簿!$C$4:$M$564,MATCH(LARGE((②金銭出納簿!$G$4:$G$564=$A$1)*1/ROW(②金銭出納簿!$C$4:$C$564),ROWS($A$18:$A378)),1/ROW(②金銭出納簿!$C$4:$C$564),0),COLUMNS($A$5:F$5)),"")</f>
        <v/>
      </c>
      <c r="G367" s="134" t="str">
        <f t="array" ref="G367">IFERROR(INDEX(②金銭出納簿!$C$4:$M$564,MATCH(LARGE((②金銭出納簿!$G$4:$G$564=$A$1)*1/ROW(②金銭出納簿!$C$4:$C$564),ROWS($A$18:$A378)),1/ROW(②金銭出納簿!$C$4:$C$564),0),COLUMNS($A$5:G$5)),"")</f>
        <v/>
      </c>
      <c r="H367" s="15" t="str">
        <f t="array" ref="H367">IFERROR(INDEX(②金銭出納簿!$C$4:$M$564,MATCH(LARGE((②金銭出納簿!$G$4:$G$564=$A$1)*1/ROW(②金銭出納簿!$C$4:$C$564),ROWS($A$18:$A378)),1/ROW(②金銭出納簿!$C$4:$C$564),0),COLUMNS($A$5:H$5)),"")</f>
        <v/>
      </c>
      <c r="I367" s="17" t="str">
        <f t="array" ref="I367">IFERROR(INDEX(②金銭出納簿!$C$4:$M$564,MATCH(LARGE((②金銭出納簿!$G$4:$G$564=$A$1)*1/ROW(②金銭出納簿!$C$4:$C$564),ROWS($A$18:$A378)),1/ROW(②金銭出納簿!$C$4:$C$564),0),COLUMNS($A$5:I$5)),"")</f>
        <v/>
      </c>
      <c r="J367" s="16" t="str">
        <f t="array" ref="J367">IFERROR(INDEX(②金銭出納簿!$C$4:$M$564,MATCH(LARGE((②金銭出納簿!$G$4:$G$564=$A$1)*1/ROW(②金銭出納簿!$C$4:$C$564),ROWS($A$18:$A378)),1/ROW(②金銭出納簿!$C$4:$C$564),0),COLUMNS($A$5:J$5)),"")</f>
        <v/>
      </c>
      <c r="K367" s="17" t="str">
        <f t="shared" si="10"/>
        <v/>
      </c>
      <c r="L367" s="23" t="str">
        <f t="shared" si="11"/>
        <v/>
      </c>
    </row>
    <row r="368" spans="1:12" ht="20.25" customHeight="1" x14ac:dyDescent="0.15">
      <c r="A368" s="124" t="str">
        <f t="array" ref="A368">IFERROR(INDEX(②金銭出納簿!$C$4:$M$564,MATCH(LARGE((②金銭出納簿!$G$4:$G$564=$A$1)*1/ROW(②金銭出納簿!$C$4:$C$564),ROWS($A$18:$A379)),1/ROW(②金銭出納簿!$C$4:$C$564),0),COLUMNS($A$5:A$5)),"")</f>
        <v/>
      </c>
      <c r="B368" s="125" t="str">
        <f t="array" ref="B368">IFERROR(INDEX(②金銭出納簿!$C$4:$M$564,MATCH(LARGE((②金銭出納簿!$G$4:$G$564=$A$1)*1/ROW(②金銭出納簿!$C$4:$C$564),ROWS($A$18:$A379)),1/ROW(②金銭出納簿!$C$4:$C$564),0),COLUMNS($A$5:B$5)),"")</f>
        <v/>
      </c>
      <c r="C368" s="12" t="str">
        <f t="array" ref="C368">IFERROR(INDEX(②金銭出納簿!$C$4:$M$564,MATCH(LARGE((②金銭出納簿!$G$4:$G$564=$A$1)*1/ROW(②金銭出納簿!$C$4:$C$564),ROWS($A$18:$A379)),1/ROW(②金銭出納簿!$C$4:$C$564),0),COLUMNS($A$5:C$5)),"")</f>
        <v/>
      </c>
      <c r="D368" s="12" t="str">
        <f t="array" ref="D368">IFERROR(INDEX(②金銭出納簿!$C$4:$M$564,MATCH(LARGE((②金銭出納簿!$G$4:$G$564=$A$1)*1/ROW(②金銭出納簿!$C$4:$C$564),ROWS($A$18:$A379)),1/ROW(②金銭出納簿!$C$4:$C$564),0),COLUMNS($A$5:D$5)),"")</f>
        <v/>
      </c>
      <c r="E368" s="12" t="str">
        <f t="array" ref="E368">IFERROR(INDEX(②金銭出納簿!$C$4:$M$564,MATCH(LARGE((②金銭出納簿!$G$4:$G$564=$A$1)*1/ROW(②金銭出納簿!$C$4:$C$564),ROWS($A$18:$A379)),1/ROW(②金銭出納簿!$C$4:$C$564),0),COLUMNS($A$5:E$5)),"")</f>
        <v/>
      </c>
      <c r="F368" s="134" t="str">
        <f t="array" ref="F368">IFERROR(INDEX(②金銭出納簿!$C$4:$M$564,MATCH(LARGE((②金銭出納簿!$G$4:$G$564=$A$1)*1/ROW(②金銭出納簿!$C$4:$C$564),ROWS($A$18:$A379)),1/ROW(②金銭出納簿!$C$4:$C$564),0),COLUMNS($A$5:F$5)),"")</f>
        <v/>
      </c>
      <c r="G368" s="134" t="str">
        <f t="array" ref="G368">IFERROR(INDEX(②金銭出納簿!$C$4:$M$564,MATCH(LARGE((②金銭出納簿!$G$4:$G$564=$A$1)*1/ROW(②金銭出納簿!$C$4:$C$564),ROWS($A$18:$A379)),1/ROW(②金銭出納簿!$C$4:$C$564),0),COLUMNS($A$5:G$5)),"")</f>
        <v/>
      </c>
      <c r="H368" s="15" t="str">
        <f t="array" ref="H368">IFERROR(INDEX(②金銭出納簿!$C$4:$M$564,MATCH(LARGE((②金銭出納簿!$G$4:$G$564=$A$1)*1/ROW(②金銭出納簿!$C$4:$C$564),ROWS($A$18:$A379)),1/ROW(②金銭出納簿!$C$4:$C$564),0),COLUMNS($A$5:H$5)),"")</f>
        <v/>
      </c>
      <c r="I368" s="17" t="str">
        <f t="array" ref="I368">IFERROR(INDEX(②金銭出納簿!$C$4:$M$564,MATCH(LARGE((②金銭出納簿!$G$4:$G$564=$A$1)*1/ROW(②金銭出納簿!$C$4:$C$564),ROWS($A$18:$A379)),1/ROW(②金銭出納簿!$C$4:$C$564),0),COLUMNS($A$5:I$5)),"")</f>
        <v/>
      </c>
      <c r="J368" s="16" t="str">
        <f t="array" ref="J368">IFERROR(INDEX(②金銭出納簿!$C$4:$M$564,MATCH(LARGE((②金銭出納簿!$G$4:$G$564=$A$1)*1/ROW(②金銭出納簿!$C$4:$C$564),ROWS($A$18:$A379)),1/ROW(②金銭出納簿!$C$4:$C$564),0),COLUMNS($A$5:J$5)),"")</f>
        <v/>
      </c>
      <c r="K368" s="17" t="str">
        <f t="shared" si="10"/>
        <v/>
      </c>
      <c r="L368" s="23" t="str">
        <f t="shared" si="11"/>
        <v/>
      </c>
    </row>
    <row r="369" spans="1:12" ht="20.25" customHeight="1" x14ac:dyDescent="0.15">
      <c r="A369" s="124" t="str">
        <f t="array" ref="A369">IFERROR(INDEX(②金銭出納簿!$C$4:$M$564,MATCH(LARGE((②金銭出納簿!$G$4:$G$564=$A$1)*1/ROW(②金銭出納簿!$C$4:$C$564),ROWS($A$18:$A380)),1/ROW(②金銭出納簿!$C$4:$C$564),0),COLUMNS($A$5:A$5)),"")</f>
        <v/>
      </c>
      <c r="B369" s="125" t="str">
        <f t="array" ref="B369">IFERROR(INDEX(②金銭出納簿!$C$4:$M$564,MATCH(LARGE((②金銭出納簿!$G$4:$G$564=$A$1)*1/ROW(②金銭出納簿!$C$4:$C$564),ROWS($A$18:$A380)),1/ROW(②金銭出納簿!$C$4:$C$564),0),COLUMNS($A$5:B$5)),"")</f>
        <v/>
      </c>
      <c r="C369" s="12" t="str">
        <f t="array" ref="C369">IFERROR(INDEX(②金銭出納簿!$C$4:$M$564,MATCH(LARGE((②金銭出納簿!$G$4:$G$564=$A$1)*1/ROW(②金銭出納簿!$C$4:$C$564),ROWS($A$18:$A380)),1/ROW(②金銭出納簿!$C$4:$C$564),0),COLUMNS($A$5:C$5)),"")</f>
        <v/>
      </c>
      <c r="D369" s="12" t="str">
        <f t="array" ref="D369">IFERROR(INDEX(②金銭出納簿!$C$4:$M$564,MATCH(LARGE((②金銭出納簿!$G$4:$G$564=$A$1)*1/ROW(②金銭出納簿!$C$4:$C$564),ROWS($A$18:$A380)),1/ROW(②金銭出納簿!$C$4:$C$564),0),COLUMNS($A$5:D$5)),"")</f>
        <v/>
      </c>
      <c r="E369" s="12" t="str">
        <f t="array" ref="E369">IFERROR(INDEX(②金銭出納簿!$C$4:$M$564,MATCH(LARGE((②金銭出納簿!$G$4:$G$564=$A$1)*1/ROW(②金銭出納簿!$C$4:$C$564),ROWS($A$18:$A380)),1/ROW(②金銭出納簿!$C$4:$C$564),0),COLUMNS($A$5:E$5)),"")</f>
        <v/>
      </c>
      <c r="F369" s="134" t="str">
        <f t="array" ref="F369">IFERROR(INDEX(②金銭出納簿!$C$4:$M$564,MATCH(LARGE((②金銭出納簿!$G$4:$G$564=$A$1)*1/ROW(②金銭出納簿!$C$4:$C$564),ROWS($A$18:$A380)),1/ROW(②金銭出納簿!$C$4:$C$564),0),COLUMNS($A$5:F$5)),"")</f>
        <v/>
      </c>
      <c r="G369" s="134" t="str">
        <f t="array" ref="G369">IFERROR(INDEX(②金銭出納簿!$C$4:$M$564,MATCH(LARGE((②金銭出納簿!$G$4:$G$564=$A$1)*1/ROW(②金銭出納簿!$C$4:$C$564),ROWS($A$18:$A380)),1/ROW(②金銭出納簿!$C$4:$C$564),0),COLUMNS($A$5:G$5)),"")</f>
        <v/>
      </c>
      <c r="H369" s="15" t="str">
        <f t="array" ref="H369">IFERROR(INDEX(②金銭出納簿!$C$4:$M$564,MATCH(LARGE((②金銭出納簿!$G$4:$G$564=$A$1)*1/ROW(②金銭出納簿!$C$4:$C$564),ROWS($A$18:$A380)),1/ROW(②金銭出納簿!$C$4:$C$564),0),COLUMNS($A$5:H$5)),"")</f>
        <v/>
      </c>
      <c r="I369" s="17" t="str">
        <f t="array" ref="I369">IFERROR(INDEX(②金銭出納簿!$C$4:$M$564,MATCH(LARGE((②金銭出納簿!$G$4:$G$564=$A$1)*1/ROW(②金銭出納簿!$C$4:$C$564),ROWS($A$18:$A380)),1/ROW(②金銭出納簿!$C$4:$C$564),0),COLUMNS($A$5:I$5)),"")</f>
        <v/>
      </c>
      <c r="J369" s="16" t="str">
        <f t="array" ref="J369">IFERROR(INDEX(②金銭出納簿!$C$4:$M$564,MATCH(LARGE((②金銭出納簿!$G$4:$G$564=$A$1)*1/ROW(②金銭出納簿!$C$4:$C$564),ROWS($A$18:$A380)),1/ROW(②金銭出納簿!$C$4:$C$564),0),COLUMNS($A$5:J$5)),"")</f>
        <v/>
      </c>
      <c r="K369" s="17" t="str">
        <f t="shared" si="10"/>
        <v/>
      </c>
      <c r="L369" s="23" t="str">
        <f t="shared" si="11"/>
        <v/>
      </c>
    </row>
    <row r="370" spans="1:12" ht="20.25" customHeight="1" x14ac:dyDescent="0.15">
      <c r="A370" s="124" t="str">
        <f t="array" ref="A370">IFERROR(INDEX(②金銭出納簿!$C$4:$M$564,MATCH(LARGE((②金銭出納簿!$G$4:$G$564=$A$1)*1/ROW(②金銭出納簿!$C$4:$C$564),ROWS($A$18:$A381)),1/ROW(②金銭出納簿!$C$4:$C$564),0),COLUMNS($A$5:A$5)),"")</f>
        <v/>
      </c>
      <c r="B370" s="125" t="str">
        <f t="array" ref="B370">IFERROR(INDEX(②金銭出納簿!$C$4:$M$564,MATCH(LARGE((②金銭出納簿!$G$4:$G$564=$A$1)*1/ROW(②金銭出納簿!$C$4:$C$564),ROWS($A$18:$A381)),1/ROW(②金銭出納簿!$C$4:$C$564),0),COLUMNS($A$5:B$5)),"")</f>
        <v/>
      </c>
      <c r="C370" s="12" t="str">
        <f t="array" ref="C370">IFERROR(INDEX(②金銭出納簿!$C$4:$M$564,MATCH(LARGE((②金銭出納簿!$G$4:$G$564=$A$1)*1/ROW(②金銭出納簿!$C$4:$C$564),ROWS($A$18:$A381)),1/ROW(②金銭出納簿!$C$4:$C$564),0),COLUMNS($A$5:C$5)),"")</f>
        <v/>
      </c>
      <c r="D370" s="12" t="str">
        <f t="array" ref="D370">IFERROR(INDEX(②金銭出納簿!$C$4:$M$564,MATCH(LARGE((②金銭出納簿!$G$4:$G$564=$A$1)*1/ROW(②金銭出納簿!$C$4:$C$564),ROWS($A$18:$A381)),1/ROW(②金銭出納簿!$C$4:$C$564),0),COLUMNS($A$5:D$5)),"")</f>
        <v/>
      </c>
      <c r="E370" s="12" t="str">
        <f t="array" ref="E370">IFERROR(INDEX(②金銭出納簿!$C$4:$M$564,MATCH(LARGE((②金銭出納簿!$G$4:$G$564=$A$1)*1/ROW(②金銭出納簿!$C$4:$C$564),ROWS($A$18:$A381)),1/ROW(②金銭出納簿!$C$4:$C$564),0),COLUMNS($A$5:E$5)),"")</f>
        <v/>
      </c>
      <c r="F370" s="134" t="str">
        <f t="array" ref="F370">IFERROR(INDEX(②金銭出納簿!$C$4:$M$564,MATCH(LARGE((②金銭出納簿!$G$4:$G$564=$A$1)*1/ROW(②金銭出納簿!$C$4:$C$564),ROWS($A$18:$A381)),1/ROW(②金銭出納簿!$C$4:$C$564),0),COLUMNS($A$5:F$5)),"")</f>
        <v/>
      </c>
      <c r="G370" s="134" t="str">
        <f t="array" ref="G370">IFERROR(INDEX(②金銭出納簿!$C$4:$M$564,MATCH(LARGE((②金銭出納簿!$G$4:$G$564=$A$1)*1/ROW(②金銭出納簿!$C$4:$C$564),ROWS($A$18:$A381)),1/ROW(②金銭出納簿!$C$4:$C$564),0),COLUMNS($A$5:G$5)),"")</f>
        <v/>
      </c>
      <c r="H370" s="15" t="str">
        <f t="array" ref="H370">IFERROR(INDEX(②金銭出納簿!$C$4:$M$564,MATCH(LARGE((②金銭出納簿!$G$4:$G$564=$A$1)*1/ROW(②金銭出納簿!$C$4:$C$564),ROWS($A$18:$A381)),1/ROW(②金銭出納簿!$C$4:$C$564),0),COLUMNS($A$5:H$5)),"")</f>
        <v/>
      </c>
      <c r="I370" s="17" t="str">
        <f t="array" ref="I370">IFERROR(INDEX(②金銭出納簿!$C$4:$M$564,MATCH(LARGE((②金銭出納簿!$G$4:$G$564=$A$1)*1/ROW(②金銭出納簿!$C$4:$C$564),ROWS($A$18:$A381)),1/ROW(②金銭出納簿!$C$4:$C$564),0),COLUMNS($A$5:I$5)),"")</f>
        <v/>
      </c>
      <c r="J370" s="16" t="str">
        <f t="array" ref="J370">IFERROR(INDEX(②金銭出納簿!$C$4:$M$564,MATCH(LARGE((②金銭出納簿!$G$4:$G$564=$A$1)*1/ROW(②金銭出納簿!$C$4:$C$564),ROWS($A$18:$A381)),1/ROW(②金銭出納簿!$C$4:$C$564),0),COLUMNS($A$5:J$5)),"")</f>
        <v/>
      </c>
      <c r="K370" s="17" t="str">
        <f t="shared" si="10"/>
        <v/>
      </c>
      <c r="L370" s="23" t="str">
        <f t="shared" si="11"/>
        <v/>
      </c>
    </row>
    <row r="371" spans="1:12" ht="20.25" customHeight="1" x14ac:dyDescent="0.15">
      <c r="A371" s="124" t="str">
        <f t="array" ref="A371">IFERROR(INDEX(②金銭出納簿!$C$4:$M$564,MATCH(LARGE((②金銭出納簿!$G$4:$G$564=$A$1)*1/ROW(②金銭出納簿!$C$4:$C$564),ROWS($A$18:$A382)),1/ROW(②金銭出納簿!$C$4:$C$564),0),COLUMNS($A$5:A$5)),"")</f>
        <v/>
      </c>
      <c r="B371" s="125" t="str">
        <f t="array" ref="B371">IFERROR(INDEX(②金銭出納簿!$C$4:$M$564,MATCH(LARGE((②金銭出納簿!$G$4:$G$564=$A$1)*1/ROW(②金銭出納簿!$C$4:$C$564),ROWS($A$18:$A382)),1/ROW(②金銭出納簿!$C$4:$C$564),0),COLUMNS($A$5:B$5)),"")</f>
        <v/>
      </c>
      <c r="C371" s="12" t="str">
        <f t="array" ref="C371">IFERROR(INDEX(②金銭出納簿!$C$4:$M$564,MATCH(LARGE((②金銭出納簿!$G$4:$G$564=$A$1)*1/ROW(②金銭出納簿!$C$4:$C$564),ROWS($A$18:$A382)),1/ROW(②金銭出納簿!$C$4:$C$564),0),COLUMNS($A$5:C$5)),"")</f>
        <v/>
      </c>
      <c r="D371" s="12" t="str">
        <f t="array" ref="D371">IFERROR(INDEX(②金銭出納簿!$C$4:$M$564,MATCH(LARGE((②金銭出納簿!$G$4:$G$564=$A$1)*1/ROW(②金銭出納簿!$C$4:$C$564),ROWS($A$18:$A382)),1/ROW(②金銭出納簿!$C$4:$C$564),0),COLUMNS($A$5:D$5)),"")</f>
        <v/>
      </c>
      <c r="E371" s="12" t="str">
        <f t="array" ref="E371">IFERROR(INDEX(②金銭出納簿!$C$4:$M$564,MATCH(LARGE((②金銭出納簿!$G$4:$G$564=$A$1)*1/ROW(②金銭出納簿!$C$4:$C$564),ROWS($A$18:$A382)),1/ROW(②金銭出納簿!$C$4:$C$564),0),COLUMNS($A$5:E$5)),"")</f>
        <v/>
      </c>
      <c r="F371" s="134" t="str">
        <f t="array" ref="F371">IFERROR(INDEX(②金銭出納簿!$C$4:$M$564,MATCH(LARGE((②金銭出納簿!$G$4:$G$564=$A$1)*1/ROW(②金銭出納簿!$C$4:$C$564),ROWS($A$18:$A382)),1/ROW(②金銭出納簿!$C$4:$C$564),0),COLUMNS($A$5:F$5)),"")</f>
        <v/>
      </c>
      <c r="G371" s="134" t="str">
        <f t="array" ref="G371">IFERROR(INDEX(②金銭出納簿!$C$4:$M$564,MATCH(LARGE((②金銭出納簿!$G$4:$G$564=$A$1)*1/ROW(②金銭出納簿!$C$4:$C$564),ROWS($A$18:$A382)),1/ROW(②金銭出納簿!$C$4:$C$564),0),COLUMNS($A$5:G$5)),"")</f>
        <v/>
      </c>
      <c r="H371" s="15" t="str">
        <f t="array" ref="H371">IFERROR(INDEX(②金銭出納簿!$C$4:$M$564,MATCH(LARGE((②金銭出納簿!$G$4:$G$564=$A$1)*1/ROW(②金銭出納簿!$C$4:$C$564),ROWS($A$18:$A382)),1/ROW(②金銭出納簿!$C$4:$C$564),0),COLUMNS($A$5:H$5)),"")</f>
        <v/>
      </c>
      <c r="I371" s="17" t="str">
        <f t="array" ref="I371">IFERROR(INDEX(②金銭出納簿!$C$4:$M$564,MATCH(LARGE((②金銭出納簿!$G$4:$G$564=$A$1)*1/ROW(②金銭出納簿!$C$4:$C$564),ROWS($A$18:$A382)),1/ROW(②金銭出納簿!$C$4:$C$564),0),COLUMNS($A$5:I$5)),"")</f>
        <v/>
      </c>
      <c r="J371" s="16" t="str">
        <f t="array" ref="J371">IFERROR(INDEX(②金銭出納簿!$C$4:$M$564,MATCH(LARGE((②金銭出納簿!$G$4:$G$564=$A$1)*1/ROW(②金銭出納簿!$C$4:$C$564),ROWS($A$18:$A382)),1/ROW(②金銭出納簿!$C$4:$C$564),0),COLUMNS($A$5:J$5)),"")</f>
        <v/>
      </c>
      <c r="K371" s="17" t="str">
        <f t="shared" si="10"/>
        <v/>
      </c>
      <c r="L371" s="23" t="str">
        <f t="shared" si="11"/>
        <v/>
      </c>
    </row>
    <row r="372" spans="1:12" ht="20.25" customHeight="1" x14ac:dyDescent="0.15">
      <c r="A372" s="124" t="str">
        <f t="array" ref="A372">IFERROR(INDEX(②金銭出納簿!$C$4:$M$564,MATCH(LARGE((②金銭出納簿!$G$4:$G$564=$A$1)*1/ROW(②金銭出納簿!$C$4:$C$564),ROWS($A$18:$A383)),1/ROW(②金銭出納簿!$C$4:$C$564),0),COLUMNS($A$5:A$5)),"")</f>
        <v/>
      </c>
      <c r="B372" s="125" t="str">
        <f t="array" ref="B372">IFERROR(INDEX(②金銭出納簿!$C$4:$M$564,MATCH(LARGE((②金銭出納簿!$G$4:$G$564=$A$1)*1/ROW(②金銭出納簿!$C$4:$C$564),ROWS($A$18:$A383)),1/ROW(②金銭出納簿!$C$4:$C$564),0),COLUMNS($A$5:B$5)),"")</f>
        <v/>
      </c>
      <c r="C372" s="12" t="str">
        <f t="array" ref="C372">IFERROR(INDEX(②金銭出納簿!$C$4:$M$564,MATCH(LARGE((②金銭出納簿!$G$4:$G$564=$A$1)*1/ROW(②金銭出納簿!$C$4:$C$564),ROWS($A$18:$A383)),1/ROW(②金銭出納簿!$C$4:$C$564),0),COLUMNS($A$5:C$5)),"")</f>
        <v/>
      </c>
      <c r="D372" s="12" t="str">
        <f t="array" ref="D372">IFERROR(INDEX(②金銭出納簿!$C$4:$M$564,MATCH(LARGE((②金銭出納簿!$G$4:$G$564=$A$1)*1/ROW(②金銭出納簿!$C$4:$C$564),ROWS($A$18:$A383)),1/ROW(②金銭出納簿!$C$4:$C$564),0),COLUMNS($A$5:D$5)),"")</f>
        <v/>
      </c>
      <c r="E372" s="12" t="str">
        <f t="array" ref="E372">IFERROR(INDEX(②金銭出納簿!$C$4:$M$564,MATCH(LARGE((②金銭出納簿!$G$4:$G$564=$A$1)*1/ROW(②金銭出納簿!$C$4:$C$564),ROWS($A$18:$A383)),1/ROW(②金銭出納簿!$C$4:$C$564),0),COLUMNS($A$5:E$5)),"")</f>
        <v/>
      </c>
      <c r="F372" s="134" t="str">
        <f t="array" ref="F372">IFERROR(INDEX(②金銭出納簿!$C$4:$M$564,MATCH(LARGE((②金銭出納簿!$G$4:$G$564=$A$1)*1/ROW(②金銭出納簿!$C$4:$C$564),ROWS($A$18:$A383)),1/ROW(②金銭出納簿!$C$4:$C$564),0),COLUMNS($A$5:F$5)),"")</f>
        <v/>
      </c>
      <c r="G372" s="134" t="str">
        <f t="array" ref="G372">IFERROR(INDEX(②金銭出納簿!$C$4:$M$564,MATCH(LARGE((②金銭出納簿!$G$4:$G$564=$A$1)*1/ROW(②金銭出納簿!$C$4:$C$564),ROWS($A$18:$A383)),1/ROW(②金銭出納簿!$C$4:$C$564),0),COLUMNS($A$5:G$5)),"")</f>
        <v/>
      </c>
      <c r="H372" s="15" t="str">
        <f t="array" ref="H372">IFERROR(INDEX(②金銭出納簿!$C$4:$M$564,MATCH(LARGE((②金銭出納簿!$G$4:$G$564=$A$1)*1/ROW(②金銭出納簿!$C$4:$C$564),ROWS($A$18:$A383)),1/ROW(②金銭出納簿!$C$4:$C$564),0),COLUMNS($A$5:H$5)),"")</f>
        <v/>
      </c>
      <c r="I372" s="17" t="str">
        <f t="array" ref="I372">IFERROR(INDEX(②金銭出納簿!$C$4:$M$564,MATCH(LARGE((②金銭出納簿!$G$4:$G$564=$A$1)*1/ROW(②金銭出納簿!$C$4:$C$564),ROWS($A$18:$A383)),1/ROW(②金銭出納簿!$C$4:$C$564),0),COLUMNS($A$5:I$5)),"")</f>
        <v/>
      </c>
      <c r="J372" s="16" t="str">
        <f t="array" ref="J372">IFERROR(INDEX(②金銭出納簿!$C$4:$M$564,MATCH(LARGE((②金銭出納簿!$G$4:$G$564=$A$1)*1/ROW(②金銭出納簿!$C$4:$C$564),ROWS($A$18:$A383)),1/ROW(②金銭出納簿!$C$4:$C$564),0),COLUMNS($A$5:J$5)),"")</f>
        <v/>
      </c>
      <c r="K372" s="17" t="str">
        <f t="shared" si="10"/>
        <v/>
      </c>
      <c r="L372" s="23" t="str">
        <f t="shared" si="11"/>
        <v/>
      </c>
    </row>
    <row r="373" spans="1:12" ht="20.25" customHeight="1" x14ac:dyDescent="0.15">
      <c r="A373" s="124" t="str">
        <f t="array" ref="A373">IFERROR(INDEX(②金銭出納簿!$C$4:$M$564,MATCH(LARGE((②金銭出納簿!$G$4:$G$564=$A$1)*1/ROW(②金銭出納簿!$C$4:$C$564),ROWS($A$18:$A384)),1/ROW(②金銭出納簿!$C$4:$C$564),0),COLUMNS($A$5:A$5)),"")</f>
        <v/>
      </c>
      <c r="B373" s="125" t="str">
        <f t="array" ref="B373">IFERROR(INDEX(②金銭出納簿!$C$4:$M$564,MATCH(LARGE((②金銭出納簿!$G$4:$G$564=$A$1)*1/ROW(②金銭出納簿!$C$4:$C$564),ROWS($A$18:$A384)),1/ROW(②金銭出納簿!$C$4:$C$564),0),COLUMNS($A$5:B$5)),"")</f>
        <v/>
      </c>
      <c r="C373" s="12" t="str">
        <f t="array" ref="C373">IFERROR(INDEX(②金銭出納簿!$C$4:$M$564,MATCH(LARGE((②金銭出納簿!$G$4:$G$564=$A$1)*1/ROW(②金銭出納簿!$C$4:$C$564),ROWS($A$18:$A384)),1/ROW(②金銭出納簿!$C$4:$C$564),0),COLUMNS($A$5:C$5)),"")</f>
        <v/>
      </c>
      <c r="D373" s="12" t="str">
        <f t="array" ref="D373">IFERROR(INDEX(②金銭出納簿!$C$4:$M$564,MATCH(LARGE((②金銭出納簿!$G$4:$G$564=$A$1)*1/ROW(②金銭出納簿!$C$4:$C$564),ROWS($A$18:$A384)),1/ROW(②金銭出納簿!$C$4:$C$564),0),COLUMNS($A$5:D$5)),"")</f>
        <v/>
      </c>
      <c r="E373" s="12" t="str">
        <f t="array" ref="E373">IFERROR(INDEX(②金銭出納簿!$C$4:$M$564,MATCH(LARGE((②金銭出納簿!$G$4:$G$564=$A$1)*1/ROW(②金銭出納簿!$C$4:$C$564),ROWS($A$18:$A384)),1/ROW(②金銭出納簿!$C$4:$C$564),0),COLUMNS($A$5:E$5)),"")</f>
        <v/>
      </c>
      <c r="F373" s="134" t="str">
        <f t="array" ref="F373">IFERROR(INDEX(②金銭出納簿!$C$4:$M$564,MATCH(LARGE((②金銭出納簿!$G$4:$G$564=$A$1)*1/ROW(②金銭出納簿!$C$4:$C$564),ROWS($A$18:$A384)),1/ROW(②金銭出納簿!$C$4:$C$564),0),COLUMNS($A$5:F$5)),"")</f>
        <v/>
      </c>
      <c r="G373" s="134" t="str">
        <f t="array" ref="G373">IFERROR(INDEX(②金銭出納簿!$C$4:$M$564,MATCH(LARGE((②金銭出納簿!$G$4:$G$564=$A$1)*1/ROW(②金銭出納簿!$C$4:$C$564),ROWS($A$18:$A384)),1/ROW(②金銭出納簿!$C$4:$C$564),0),COLUMNS($A$5:G$5)),"")</f>
        <v/>
      </c>
      <c r="H373" s="15" t="str">
        <f t="array" ref="H373">IFERROR(INDEX(②金銭出納簿!$C$4:$M$564,MATCH(LARGE((②金銭出納簿!$G$4:$G$564=$A$1)*1/ROW(②金銭出納簿!$C$4:$C$564),ROWS($A$18:$A384)),1/ROW(②金銭出納簿!$C$4:$C$564),0),COLUMNS($A$5:H$5)),"")</f>
        <v/>
      </c>
      <c r="I373" s="17" t="str">
        <f t="array" ref="I373">IFERROR(INDEX(②金銭出納簿!$C$4:$M$564,MATCH(LARGE((②金銭出納簿!$G$4:$G$564=$A$1)*1/ROW(②金銭出納簿!$C$4:$C$564),ROWS($A$18:$A384)),1/ROW(②金銭出納簿!$C$4:$C$564),0),COLUMNS($A$5:I$5)),"")</f>
        <v/>
      </c>
      <c r="J373" s="16" t="str">
        <f t="array" ref="J373">IFERROR(INDEX(②金銭出納簿!$C$4:$M$564,MATCH(LARGE((②金銭出納簿!$G$4:$G$564=$A$1)*1/ROW(②金銭出納簿!$C$4:$C$564),ROWS($A$18:$A384)),1/ROW(②金銭出納簿!$C$4:$C$564),0),COLUMNS($A$5:J$5)),"")</f>
        <v/>
      </c>
      <c r="K373" s="17" t="str">
        <f t="shared" si="10"/>
        <v/>
      </c>
      <c r="L373" s="23" t="str">
        <f t="shared" si="11"/>
        <v/>
      </c>
    </row>
    <row r="374" spans="1:12" ht="20.25" customHeight="1" x14ac:dyDescent="0.15">
      <c r="A374" s="124" t="str">
        <f t="array" ref="A374">IFERROR(INDEX(②金銭出納簿!$C$4:$M$564,MATCH(LARGE((②金銭出納簿!$G$4:$G$564=$A$1)*1/ROW(②金銭出納簿!$C$4:$C$564),ROWS($A$18:$A385)),1/ROW(②金銭出納簿!$C$4:$C$564),0),COLUMNS($A$5:A$5)),"")</f>
        <v/>
      </c>
      <c r="B374" s="125" t="str">
        <f t="array" ref="B374">IFERROR(INDEX(②金銭出納簿!$C$4:$M$564,MATCH(LARGE((②金銭出納簿!$G$4:$G$564=$A$1)*1/ROW(②金銭出納簿!$C$4:$C$564),ROWS($A$18:$A385)),1/ROW(②金銭出納簿!$C$4:$C$564),0),COLUMNS($A$5:B$5)),"")</f>
        <v/>
      </c>
      <c r="C374" s="12" t="str">
        <f t="array" ref="C374">IFERROR(INDEX(②金銭出納簿!$C$4:$M$564,MATCH(LARGE((②金銭出納簿!$G$4:$G$564=$A$1)*1/ROW(②金銭出納簿!$C$4:$C$564),ROWS($A$18:$A385)),1/ROW(②金銭出納簿!$C$4:$C$564),0),COLUMNS($A$5:C$5)),"")</f>
        <v/>
      </c>
      <c r="D374" s="12" t="str">
        <f t="array" ref="D374">IFERROR(INDEX(②金銭出納簿!$C$4:$M$564,MATCH(LARGE((②金銭出納簿!$G$4:$G$564=$A$1)*1/ROW(②金銭出納簿!$C$4:$C$564),ROWS($A$18:$A385)),1/ROW(②金銭出納簿!$C$4:$C$564),0),COLUMNS($A$5:D$5)),"")</f>
        <v/>
      </c>
      <c r="E374" s="12" t="str">
        <f t="array" ref="E374">IFERROR(INDEX(②金銭出納簿!$C$4:$M$564,MATCH(LARGE((②金銭出納簿!$G$4:$G$564=$A$1)*1/ROW(②金銭出納簿!$C$4:$C$564),ROWS($A$18:$A385)),1/ROW(②金銭出納簿!$C$4:$C$564),0),COLUMNS($A$5:E$5)),"")</f>
        <v/>
      </c>
      <c r="F374" s="134" t="str">
        <f t="array" ref="F374">IFERROR(INDEX(②金銭出納簿!$C$4:$M$564,MATCH(LARGE((②金銭出納簿!$G$4:$G$564=$A$1)*1/ROW(②金銭出納簿!$C$4:$C$564),ROWS($A$18:$A385)),1/ROW(②金銭出納簿!$C$4:$C$564),0),COLUMNS($A$5:F$5)),"")</f>
        <v/>
      </c>
      <c r="G374" s="134" t="str">
        <f t="array" ref="G374">IFERROR(INDEX(②金銭出納簿!$C$4:$M$564,MATCH(LARGE((②金銭出納簿!$G$4:$G$564=$A$1)*1/ROW(②金銭出納簿!$C$4:$C$564),ROWS($A$18:$A385)),1/ROW(②金銭出納簿!$C$4:$C$564),0),COLUMNS($A$5:G$5)),"")</f>
        <v/>
      </c>
      <c r="H374" s="15" t="str">
        <f t="array" ref="H374">IFERROR(INDEX(②金銭出納簿!$C$4:$M$564,MATCH(LARGE((②金銭出納簿!$G$4:$G$564=$A$1)*1/ROW(②金銭出納簿!$C$4:$C$564),ROWS($A$18:$A385)),1/ROW(②金銭出納簿!$C$4:$C$564),0),COLUMNS($A$5:H$5)),"")</f>
        <v/>
      </c>
      <c r="I374" s="17" t="str">
        <f t="array" ref="I374">IFERROR(INDEX(②金銭出納簿!$C$4:$M$564,MATCH(LARGE((②金銭出納簿!$G$4:$G$564=$A$1)*1/ROW(②金銭出納簿!$C$4:$C$564),ROWS($A$18:$A385)),1/ROW(②金銭出納簿!$C$4:$C$564),0),COLUMNS($A$5:I$5)),"")</f>
        <v/>
      </c>
      <c r="J374" s="16" t="str">
        <f t="array" ref="J374">IFERROR(INDEX(②金銭出納簿!$C$4:$M$564,MATCH(LARGE((②金銭出納簿!$G$4:$G$564=$A$1)*1/ROW(②金銭出納簿!$C$4:$C$564),ROWS($A$18:$A385)),1/ROW(②金銭出納簿!$C$4:$C$564),0),COLUMNS($A$5:J$5)),"")</f>
        <v/>
      </c>
      <c r="K374" s="17" t="str">
        <f t="shared" ref="K374:K437" si="12">IFERROR(K373+I374,"")</f>
        <v/>
      </c>
      <c r="L374" s="23" t="str">
        <f t="shared" ref="L374:L437" si="13">IFERROR(L373+J374,"")</f>
        <v/>
      </c>
    </row>
    <row r="375" spans="1:12" ht="20.25" customHeight="1" x14ac:dyDescent="0.15">
      <c r="A375" s="124" t="str">
        <f t="array" ref="A375">IFERROR(INDEX(②金銭出納簿!$C$4:$M$564,MATCH(LARGE((②金銭出納簿!$G$4:$G$564=$A$1)*1/ROW(②金銭出納簿!$C$4:$C$564),ROWS($A$18:$A386)),1/ROW(②金銭出納簿!$C$4:$C$564),0),COLUMNS($A$5:A$5)),"")</f>
        <v/>
      </c>
      <c r="B375" s="125" t="str">
        <f t="array" ref="B375">IFERROR(INDEX(②金銭出納簿!$C$4:$M$564,MATCH(LARGE((②金銭出納簿!$G$4:$G$564=$A$1)*1/ROW(②金銭出納簿!$C$4:$C$564),ROWS($A$18:$A386)),1/ROW(②金銭出納簿!$C$4:$C$564),0),COLUMNS($A$5:B$5)),"")</f>
        <v/>
      </c>
      <c r="C375" s="12" t="str">
        <f t="array" ref="C375">IFERROR(INDEX(②金銭出納簿!$C$4:$M$564,MATCH(LARGE((②金銭出納簿!$G$4:$G$564=$A$1)*1/ROW(②金銭出納簿!$C$4:$C$564),ROWS($A$18:$A386)),1/ROW(②金銭出納簿!$C$4:$C$564),0),COLUMNS($A$5:C$5)),"")</f>
        <v/>
      </c>
      <c r="D375" s="12" t="str">
        <f t="array" ref="D375">IFERROR(INDEX(②金銭出納簿!$C$4:$M$564,MATCH(LARGE((②金銭出納簿!$G$4:$G$564=$A$1)*1/ROW(②金銭出納簿!$C$4:$C$564),ROWS($A$18:$A386)),1/ROW(②金銭出納簿!$C$4:$C$564),0),COLUMNS($A$5:D$5)),"")</f>
        <v/>
      </c>
      <c r="E375" s="12" t="str">
        <f t="array" ref="E375">IFERROR(INDEX(②金銭出納簿!$C$4:$M$564,MATCH(LARGE((②金銭出納簿!$G$4:$G$564=$A$1)*1/ROW(②金銭出納簿!$C$4:$C$564),ROWS($A$18:$A386)),1/ROW(②金銭出納簿!$C$4:$C$564),0),COLUMNS($A$5:E$5)),"")</f>
        <v/>
      </c>
      <c r="F375" s="134" t="str">
        <f t="array" ref="F375">IFERROR(INDEX(②金銭出納簿!$C$4:$M$564,MATCH(LARGE((②金銭出納簿!$G$4:$G$564=$A$1)*1/ROW(②金銭出納簿!$C$4:$C$564),ROWS($A$18:$A386)),1/ROW(②金銭出納簿!$C$4:$C$564),0),COLUMNS($A$5:F$5)),"")</f>
        <v/>
      </c>
      <c r="G375" s="134" t="str">
        <f t="array" ref="G375">IFERROR(INDEX(②金銭出納簿!$C$4:$M$564,MATCH(LARGE((②金銭出納簿!$G$4:$G$564=$A$1)*1/ROW(②金銭出納簿!$C$4:$C$564),ROWS($A$18:$A386)),1/ROW(②金銭出納簿!$C$4:$C$564),0),COLUMNS($A$5:G$5)),"")</f>
        <v/>
      </c>
      <c r="H375" s="15" t="str">
        <f t="array" ref="H375">IFERROR(INDEX(②金銭出納簿!$C$4:$M$564,MATCH(LARGE((②金銭出納簿!$G$4:$G$564=$A$1)*1/ROW(②金銭出納簿!$C$4:$C$564),ROWS($A$18:$A386)),1/ROW(②金銭出納簿!$C$4:$C$564),0),COLUMNS($A$5:H$5)),"")</f>
        <v/>
      </c>
      <c r="I375" s="17" t="str">
        <f t="array" ref="I375">IFERROR(INDEX(②金銭出納簿!$C$4:$M$564,MATCH(LARGE((②金銭出納簿!$G$4:$G$564=$A$1)*1/ROW(②金銭出納簿!$C$4:$C$564),ROWS($A$18:$A386)),1/ROW(②金銭出納簿!$C$4:$C$564),0),COLUMNS($A$5:I$5)),"")</f>
        <v/>
      </c>
      <c r="J375" s="16" t="str">
        <f t="array" ref="J375">IFERROR(INDEX(②金銭出納簿!$C$4:$M$564,MATCH(LARGE((②金銭出納簿!$G$4:$G$564=$A$1)*1/ROW(②金銭出納簿!$C$4:$C$564),ROWS($A$18:$A386)),1/ROW(②金銭出納簿!$C$4:$C$564),0),COLUMNS($A$5:J$5)),"")</f>
        <v/>
      </c>
      <c r="K375" s="17" t="str">
        <f t="shared" si="12"/>
        <v/>
      </c>
      <c r="L375" s="23" t="str">
        <f t="shared" si="13"/>
        <v/>
      </c>
    </row>
    <row r="376" spans="1:12" ht="20.25" customHeight="1" x14ac:dyDescent="0.15">
      <c r="A376" s="124" t="str">
        <f t="array" ref="A376">IFERROR(INDEX(②金銭出納簿!$C$4:$M$564,MATCH(LARGE((②金銭出納簿!$G$4:$G$564=$A$1)*1/ROW(②金銭出納簿!$C$4:$C$564),ROWS($A$18:$A387)),1/ROW(②金銭出納簿!$C$4:$C$564),0),COLUMNS($A$5:A$5)),"")</f>
        <v/>
      </c>
      <c r="B376" s="125" t="str">
        <f t="array" ref="B376">IFERROR(INDEX(②金銭出納簿!$C$4:$M$564,MATCH(LARGE((②金銭出納簿!$G$4:$G$564=$A$1)*1/ROW(②金銭出納簿!$C$4:$C$564),ROWS($A$18:$A387)),1/ROW(②金銭出納簿!$C$4:$C$564),0),COLUMNS($A$5:B$5)),"")</f>
        <v/>
      </c>
      <c r="C376" s="12" t="str">
        <f t="array" ref="C376">IFERROR(INDEX(②金銭出納簿!$C$4:$M$564,MATCH(LARGE((②金銭出納簿!$G$4:$G$564=$A$1)*1/ROW(②金銭出納簿!$C$4:$C$564),ROWS($A$18:$A387)),1/ROW(②金銭出納簿!$C$4:$C$564),0),COLUMNS($A$5:C$5)),"")</f>
        <v/>
      </c>
      <c r="D376" s="12" t="str">
        <f t="array" ref="D376">IFERROR(INDEX(②金銭出納簿!$C$4:$M$564,MATCH(LARGE((②金銭出納簿!$G$4:$G$564=$A$1)*1/ROW(②金銭出納簿!$C$4:$C$564),ROWS($A$18:$A387)),1/ROW(②金銭出納簿!$C$4:$C$564),0),COLUMNS($A$5:D$5)),"")</f>
        <v/>
      </c>
      <c r="E376" s="12" t="str">
        <f t="array" ref="E376">IFERROR(INDEX(②金銭出納簿!$C$4:$M$564,MATCH(LARGE((②金銭出納簿!$G$4:$G$564=$A$1)*1/ROW(②金銭出納簿!$C$4:$C$564),ROWS($A$18:$A387)),1/ROW(②金銭出納簿!$C$4:$C$564),0),COLUMNS($A$5:E$5)),"")</f>
        <v/>
      </c>
      <c r="F376" s="134" t="str">
        <f t="array" ref="F376">IFERROR(INDEX(②金銭出納簿!$C$4:$M$564,MATCH(LARGE((②金銭出納簿!$G$4:$G$564=$A$1)*1/ROW(②金銭出納簿!$C$4:$C$564),ROWS($A$18:$A387)),1/ROW(②金銭出納簿!$C$4:$C$564),0),COLUMNS($A$5:F$5)),"")</f>
        <v/>
      </c>
      <c r="G376" s="134" t="str">
        <f t="array" ref="G376">IFERROR(INDEX(②金銭出納簿!$C$4:$M$564,MATCH(LARGE((②金銭出納簿!$G$4:$G$564=$A$1)*1/ROW(②金銭出納簿!$C$4:$C$564),ROWS($A$18:$A387)),1/ROW(②金銭出納簿!$C$4:$C$564),0),COLUMNS($A$5:G$5)),"")</f>
        <v/>
      </c>
      <c r="H376" s="15" t="str">
        <f t="array" ref="H376">IFERROR(INDEX(②金銭出納簿!$C$4:$M$564,MATCH(LARGE((②金銭出納簿!$G$4:$G$564=$A$1)*1/ROW(②金銭出納簿!$C$4:$C$564),ROWS($A$18:$A387)),1/ROW(②金銭出納簿!$C$4:$C$564),0),COLUMNS($A$5:H$5)),"")</f>
        <v/>
      </c>
      <c r="I376" s="17" t="str">
        <f t="array" ref="I376">IFERROR(INDEX(②金銭出納簿!$C$4:$M$564,MATCH(LARGE((②金銭出納簿!$G$4:$G$564=$A$1)*1/ROW(②金銭出納簿!$C$4:$C$564),ROWS($A$18:$A387)),1/ROW(②金銭出納簿!$C$4:$C$564),0),COLUMNS($A$5:I$5)),"")</f>
        <v/>
      </c>
      <c r="J376" s="16" t="str">
        <f t="array" ref="J376">IFERROR(INDEX(②金銭出納簿!$C$4:$M$564,MATCH(LARGE((②金銭出納簿!$G$4:$G$564=$A$1)*1/ROW(②金銭出納簿!$C$4:$C$564),ROWS($A$18:$A387)),1/ROW(②金銭出納簿!$C$4:$C$564),0),COLUMNS($A$5:J$5)),"")</f>
        <v/>
      </c>
      <c r="K376" s="17" t="str">
        <f t="shared" si="12"/>
        <v/>
      </c>
      <c r="L376" s="23" t="str">
        <f t="shared" si="13"/>
        <v/>
      </c>
    </row>
    <row r="377" spans="1:12" ht="20.25" customHeight="1" x14ac:dyDescent="0.15">
      <c r="A377" s="124" t="str">
        <f t="array" ref="A377">IFERROR(INDEX(②金銭出納簿!$C$4:$M$564,MATCH(LARGE((②金銭出納簿!$G$4:$G$564=$A$1)*1/ROW(②金銭出納簿!$C$4:$C$564),ROWS($A$18:$A388)),1/ROW(②金銭出納簿!$C$4:$C$564),0),COLUMNS($A$5:A$5)),"")</f>
        <v/>
      </c>
      <c r="B377" s="125" t="str">
        <f t="array" ref="B377">IFERROR(INDEX(②金銭出納簿!$C$4:$M$564,MATCH(LARGE((②金銭出納簿!$G$4:$G$564=$A$1)*1/ROW(②金銭出納簿!$C$4:$C$564),ROWS($A$18:$A388)),1/ROW(②金銭出納簿!$C$4:$C$564),0),COLUMNS($A$5:B$5)),"")</f>
        <v/>
      </c>
      <c r="C377" s="12" t="str">
        <f t="array" ref="C377">IFERROR(INDEX(②金銭出納簿!$C$4:$M$564,MATCH(LARGE((②金銭出納簿!$G$4:$G$564=$A$1)*1/ROW(②金銭出納簿!$C$4:$C$564),ROWS($A$18:$A388)),1/ROW(②金銭出納簿!$C$4:$C$564),0),COLUMNS($A$5:C$5)),"")</f>
        <v/>
      </c>
      <c r="D377" s="12" t="str">
        <f t="array" ref="D377">IFERROR(INDEX(②金銭出納簿!$C$4:$M$564,MATCH(LARGE((②金銭出納簿!$G$4:$G$564=$A$1)*1/ROW(②金銭出納簿!$C$4:$C$564),ROWS($A$18:$A388)),1/ROW(②金銭出納簿!$C$4:$C$564),0),COLUMNS($A$5:D$5)),"")</f>
        <v/>
      </c>
      <c r="E377" s="12" t="str">
        <f t="array" ref="E377">IFERROR(INDEX(②金銭出納簿!$C$4:$M$564,MATCH(LARGE((②金銭出納簿!$G$4:$G$564=$A$1)*1/ROW(②金銭出納簿!$C$4:$C$564),ROWS($A$18:$A388)),1/ROW(②金銭出納簿!$C$4:$C$564),0),COLUMNS($A$5:E$5)),"")</f>
        <v/>
      </c>
      <c r="F377" s="134" t="str">
        <f t="array" ref="F377">IFERROR(INDEX(②金銭出納簿!$C$4:$M$564,MATCH(LARGE((②金銭出納簿!$G$4:$G$564=$A$1)*1/ROW(②金銭出納簿!$C$4:$C$564),ROWS($A$18:$A388)),1/ROW(②金銭出納簿!$C$4:$C$564),0),COLUMNS($A$5:F$5)),"")</f>
        <v/>
      </c>
      <c r="G377" s="134" t="str">
        <f t="array" ref="G377">IFERROR(INDEX(②金銭出納簿!$C$4:$M$564,MATCH(LARGE((②金銭出納簿!$G$4:$G$564=$A$1)*1/ROW(②金銭出納簿!$C$4:$C$564),ROWS($A$18:$A388)),1/ROW(②金銭出納簿!$C$4:$C$564),0),COLUMNS($A$5:G$5)),"")</f>
        <v/>
      </c>
      <c r="H377" s="15" t="str">
        <f t="array" ref="H377">IFERROR(INDEX(②金銭出納簿!$C$4:$M$564,MATCH(LARGE((②金銭出納簿!$G$4:$G$564=$A$1)*1/ROW(②金銭出納簿!$C$4:$C$564),ROWS($A$18:$A388)),1/ROW(②金銭出納簿!$C$4:$C$564),0),COLUMNS($A$5:H$5)),"")</f>
        <v/>
      </c>
      <c r="I377" s="17" t="str">
        <f t="array" ref="I377">IFERROR(INDEX(②金銭出納簿!$C$4:$M$564,MATCH(LARGE((②金銭出納簿!$G$4:$G$564=$A$1)*1/ROW(②金銭出納簿!$C$4:$C$564),ROWS($A$18:$A388)),1/ROW(②金銭出納簿!$C$4:$C$564),0),COLUMNS($A$5:I$5)),"")</f>
        <v/>
      </c>
      <c r="J377" s="16" t="str">
        <f t="array" ref="J377">IFERROR(INDEX(②金銭出納簿!$C$4:$M$564,MATCH(LARGE((②金銭出納簿!$G$4:$G$564=$A$1)*1/ROW(②金銭出納簿!$C$4:$C$564),ROWS($A$18:$A388)),1/ROW(②金銭出納簿!$C$4:$C$564),0),COLUMNS($A$5:J$5)),"")</f>
        <v/>
      </c>
      <c r="K377" s="17" t="str">
        <f t="shared" si="12"/>
        <v/>
      </c>
      <c r="L377" s="23" t="str">
        <f t="shared" si="13"/>
        <v/>
      </c>
    </row>
    <row r="378" spans="1:12" ht="20.25" customHeight="1" x14ac:dyDescent="0.15">
      <c r="A378" s="124" t="str">
        <f t="array" ref="A378">IFERROR(INDEX(②金銭出納簿!$C$4:$M$564,MATCH(LARGE((②金銭出納簿!$G$4:$G$564=$A$1)*1/ROW(②金銭出納簿!$C$4:$C$564),ROWS($A$18:$A389)),1/ROW(②金銭出納簿!$C$4:$C$564),0),COLUMNS($A$5:A$5)),"")</f>
        <v/>
      </c>
      <c r="B378" s="125" t="str">
        <f t="array" ref="B378">IFERROR(INDEX(②金銭出納簿!$C$4:$M$564,MATCH(LARGE((②金銭出納簿!$G$4:$G$564=$A$1)*1/ROW(②金銭出納簿!$C$4:$C$564),ROWS($A$18:$A389)),1/ROW(②金銭出納簿!$C$4:$C$564),0),COLUMNS($A$5:B$5)),"")</f>
        <v/>
      </c>
      <c r="C378" s="12" t="str">
        <f t="array" ref="C378">IFERROR(INDEX(②金銭出納簿!$C$4:$M$564,MATCH(LARGE((②金銭出納簿!$G$4:$G$564=$A$1)*1/ROW(②金銭出納簿!$C$4:$C$564),ROWS($A$18:$A389)),1/ROW(②金銭出納簿!$C$4:$C$564),0),COLUMNS($A$5:C$5)),"")</f>
        <v/>
      </c>
      <c r="D378" s="12" t="str">
        <f t="array" ref="D378">IFERROR(INDEX(②金銭出納簿!$C$4:$M$564,MATCH(LARGE((②金銭出納簿!$G$4:$G$564=$A$1)*1/ROW(②金銭出納簿!$C$4:$C$564),ROWS($A$18:$A389)),1/ROW(②金銭出納簿!$C$4:$C$564),0),COLUMNS($A$5:D$5)),"")</f>
        <v/>
      </c>
      <c r="E378" s="12" t="str">
        <f t="array" ref="E378">IFERROR(INDEX(②金銭出納簿!$C$4:$M$564,MATCH(LARGE((②金銭出納簿!$G$4:$G$564=$A$1)*1/ROW(②金銭出納簿!$C$4:$C$564),ROWS($A$18:$A389)),1/ROW(②金銭出納簿!$C$4:$C$564),0),COLUMNS($A$5:E$5)),"")</f>
        <v/>
      </c>
      <c r="F378" s="134" t="str">
        <f t="array" ref="F378">IFERROR(INDEX(②金銭出納簿!$C$4:$M$564,MATCH(LARGE((②金銭出納簿!$G$4:$G$564=$A$1)*1/ROW(②金銭出納簿!$C$4:$C$564),ROWS($A$18:$A389)),1/ROW(②金銭出納簿!$C$4:$C$564),0),COLUMNS($A$5:F$5)),"")</f>
        <v/>
      </c>
      <c r="G378" s="134" t="str">
        <f t="array" ref="G378">IFERROR(INDEX(②金銭出納簿!$C$4:$M$564,MATCH(LARGE((②金銭出納簿!$G$4:$G$564=$A$1)*1/ROW(②金銭出納簿!$C$4:$C$564),ROWS($A$18:$A389)),1/ROW(②金銭出納簿!$C$4:$C$564),0),COLUMNS($A$5:G$5)),"")</f>
        <v/>
      </c>
      <c r="H378" s="15" t="str">
        <f t="array" ref="H378">IFERROR(INDEX(②金銭出納簿!$C$4:$M$564,MATCH(LARGE((②金銭出納簿!$G$4:$G$564=$A$1)*1/ROW(②金銭出納簿!$C$4:$C$564),ROWS($A$18:$A389)),1/ROW(②金銭出納簿!$C$4:$C$564),0),COLUMNS($A$5:H$5)),"")</f>
        <v/>
      </c>
      <c r="I378" s="17" t="str">
        <f t="array" ref="I378">IFERROR(INDEX(②金銭出納簿!$C$4:$M$564,MATCH(LARGE((②金銭出納簿!$G$4:$G$564=$A$1)*1/ROW(②金銭出納簿!$C$4:$C$564),ROWS($A$18:$A389)),1/ROW(②金銭出納簿!$C$4:$C$564),0),COLUMNS($A$5:I$5)),"")</f>
        <v/>
      </c>
      <c r="J378" s="16" t="str">
        <f t="array" ref="J378">IFERROR(INDEX(②金銭出納簿!$C$4:$M$564,MATCH(LARGE((②金銭出納簿!$G$4:$G$564=$A$1)*1/ROW(②金銭出納簿!$C$4:$C$564),ROWS($A$18:$A389)),1/ROW(②金銭出納簿!$C$4:$C$564),0),COLUMNS($A$5:J$5)),"")</f>
        <v/>
      </c>
      <c r="K378" s="17" t="str">
        <f t="shared" si="12"/>
        <v/>
      </c>
      <c r="L378" s="23" t="str">
        <f t="shared" si="13"/>
        <v/>
      </c>
    </row>
    <row r="379" spans="1:12" ht="20.25" customHeight="1" x14ac:dyDescent="0.15">
      <c r="A379" s="124" t="str">
        <f t="array" ref="A379">IFERROR(INDEX(②金銭出納簿!$C$4:$M$564,MATCH(LARGE((②金銭出納簿!$G$4:$G$564=$A$1)*1/ROW(②金銭出納簿!$C$4:$C$564),ROWS($A$18:$A390)),1/ROW(②金銭出納簿!$C$4:$C$564),0),COLUMNS($A$5:A$5)),"")</f>
        <v/>
      </c>
      <c r="B379" s="125" t="str">
        <f t="array" ref="B379">IFERROR(INDEX(②金銭出納簿!$C$4:$M$564,MATCH(LARGE((②金銭出納簿!$G$4:$G$564=$A$1)*1/ROW(②金銭出納簿!$C$4:$C$564),ROWS($A$18:$A390)),1/ROW(②金銭出納簿!$C$4:$C$564),0),COLUMNS($A$5:B$5)),"")</f>
        <v/>
      </c>
      <c r="C379" s="12" t="str">
        <f t="array" ref="C379">IFERROR(INDEX(②金銭出納簿!$C$4:$M$564,MATCH(LARGE((②金銭出納簿!$G$4:$G$564=$A$1)*1/ROW(②金銭出納簿!$C$4:$C$564),ROWS($A$18:$A390)),1/ROW(②金銭出納簿!$C$4:$C$564),0),COLUMNS($A$5:C$5)),"")</f>
        <v/>
      </c>
      <c r="D379" s="12" t="str">
        <f t="array" ref="D379">IFERROR(INDEX(②金銭出納簿!$C$4:$M$564,MATCH(LARGE((②金銭出納簿!$G$4:$G$564=$A$1)*1/ROW(②金銭出納簿!$C$4:$C$564),ROWS($A$18:$A390)),1/ROW(②金銭出納簿!$C$4:$C$564),0),COLUMNS($A$5:D$5)),"")</f>
        <v/>
      </c>
      <c r="E379" s="12" t="str">
        <f t="array" ref="E379">IFERROR(INDEX(②金銭出納簿!$C$4:$M$564,MATCH(LARGE((②金銭出納簿!$G$4:$G$564=$A$1)*1/ROW(②金銭出納簿!$C$4:$C$564),ROWS($A$18:$A390)),1/ROW(②金銭出納簿!$C$4:$C$564),0),COLUMNS($A$5:E$5)),"")</f>
        <v/>
      </c>
      <c r="F379" s="134" t="str">
        <f t="array" ref="F379">IFERROR(INDEX(②金銭出納簿!$C$4:$M$564,MATCH(LARGE((②金銭出納簿!$G$4:$G$564=$A$1)*1/ROW(②金銭出納簿!$C$4:$C$564),ROWS($A$18:$A390)),1/ROW(②金銭出納簿!$C$4:$C$564),0),COLUMNS($A$5:F$5)),"")</f>
        <v/>
      </c>
      <c r="G379" s="134" t="str">
        <f t="array" ref="G379">IFERROR(INDEX(②金銭出納簿!$C$4:$M$564,MATCH(LARGE((②金銭出納簿!$G$4:$G$564=$A$1)*1/ROW(②金銭出納簿!$C$4:$C$564),ROWS($A$18:$A390)),1/ROW(②金銭出納簿!$C$4:$C$564),0),COLUMNS($A$5:G$5)),"")</f>
        <v/>
      </c>
      <c r="H379" s="15" t="str">
        <f t="array" ref="H379">IFERROR(INDEX(②金銭出納簿!$C$4:$M$564,MATCH(LARGE((②金銭出納簿!$G$4:$G$564=$A$1)*1/ROW(②金銭出納簿!$C$4:$C$564),ROWS($A$18:$A390)),1/ROW(②金銭出納簿!$C$4:$C$564),0),COLUMNS($A$5:H$5)),"")</f>
        <v/>
      </c>
      <c r="I379" s="17" t="str">
        <f t="array" ref="I379">IFERROR(INDEX(②金銭出納簿!$C$4:$M$564,MATCH(LARGE((②金銭出納簿!$G$4:$G$564=$A$1)*1/ROW(②金銭出納簿!$C$4:$C$564),ROWS($A$18:$A390)),1/ROW(②金銭出納簿!$C$4:$C$564),0),COLUMNS($A$5:I$5)),"")</f>
        <v/>
      </c>
      <c r="J379" s="16" t="str">
        <f t="array" ref="J379">IFERROR(INDEX(②金銭出納簿!$C$4:$M$564,MATCH(LARGE((②金銭出納簿!$G$4:$G$564=$A$1)*1/ROW(②金銭出納簿!$C$4:$C$564),ROWS($A$18:$A390)),1/ROW(②金銭出納簿!$C$4:$C$564),0),COLUMNS($A$5:J$5)),"")</f>
        <v/>
      </c>
      <c r="K379" s="17" t="str">
        <f t="shared" si="12"/>
        <v/>
      </c>
      <c r="L379" s="23" t="str">
        <f t="shared" si="13"/>
        <v/>
      </c>
    </row>
    <row r="380" spans="1:12" ht="20.25" customHeight="1" x14ac:dyDescent="0.15">
      <c r="A380" s="124" t="str">
        <f t="array" ref="A380">IFERROR(INDEX(②金銭出納簿!$C$4:$M$564,MATCH(LARGE((②金銭出納簿!$G$4:$G$564=$A$1)*1/ROW(②金銭出納簿!$C$4:$C$564),ROWS($A$18:$A391)),1/ROW(②金銭出納簿!$C$4:$C$564),0),COLUMNS($A$5:A$5)),"")</f>
        <v/>
      </c>
      <c r="B380" s="125" t="str">
        <f t="array" ref="B380">IFERROR(INDEX(②金銭出納簿!$C$4:$M$564,MATCH(LARGE((②金銭出納簿!$G$4:$G$564=$A$1)*1/ROW(②金銭出納簿!$C$4:$C$564),ROWS($A$18:$A391)),1/ROW(②金銭出納簿!$C$4:$C$564),0),COLUMNS($A$5:B$5)),"")</f>
        <v/>
      </c>
      <c r="C380" s="12" t="str">
        <f t="array" ref="C380">IFERROR(INDEX(②金銭出納簿!$C$4:$M$564,MATCH(LARGE((②金銭出納簿!$G$4:$G$564=$A$1)*1/ROW(②金銭出納簿!$C$4:$C$564),ROWS($A$18:$A391)),1/ROW(②金銭出納簿!$C$4:$C$564),0),COLUMNS($A$5:C$5)),"")</f>
        <v/>
      </c>
      <c r="D380" s="12" t="str">
        <f t="array" ref="D380">IFERROR(INDEX(②金銭出納簿!$C$4:$M$564,MATCH(LARGE((②金銭出納簿!$G$4:$G$564=$A$1)*1/ROW(②金銭出納簿!$C$4:$C$564),ROWS($A$18:$A391)),1/ROW(②金銭出納簿!$C$4:$C$564),0),COLUMNS($A$5:D$5)),"")</f>
        <v/>
      </c>
      <c r="E380" s="12" t="str">
        <f t="array" ref="E380">IFERROR(INDEX(②金銭出納簿!$C$4:$M$564,MATCH(LARGE((②金銭出納簿!$G$4:$G$564=$A$1)*1/ROW(②金銭出納簿!$C$4:$C$564),ROWS($A$18:$A391)),1/ROW(②金銭出納簿!$C$4:$C$564),0),COLUMNS($A$5:E$5)),"")</f>
        <v/>
      </c>
      <c r="F380" s="134" t="str">
        <f t="array" ref="F380">IFERROR(INDEX(②金銭出納簿!$C$4:$M$564,MATCH(LARGE((②金銭出納簿!$G$4:$G$564=$A$1)*1/ROW(②金銭出納簿!$C$4:$C$564),ROWS($A$18:$A391)),1/ROW(②金銭出納簿!$C$4:$C$564),0),COLUMNS($A$5:F$5)),"")</f>
        <v/>
      </c>
      <c r="G380" s="134" t="str">
        <f t="array" ref="G380">IFERROR(INDEX(②金銭出納簿!$C$4:$M$564,MATCH(LARGE((②金銭出納簿!$G$4:$G$564=$A$1)*1/ROW(②金銭出納簿!$C$4:$C$564),ROWS($A$18:$A391)),1/ROW(②金銭出納簿!$C$4:$C$564),0),COLUMNS($A$5:G$5)),"")</f>
        <v/>
      </c>
      <c r="H380" s="15" t="str">
        <f t="array" ref="H380">IFERROR(INDEX(②金銭出納簿!$C$4:$M$564,MATCH(LARGE((②金銭出納簿!$G$4:$G$564=$A$1)*1/ROW(②金銭出納簿!$C$4:$C$564),ROWS($A$18:$A391)),1/ROW(②金銭出納簿!$C$4:$C$564),0),COLUMNS($A$5:H$5)),"")</f>
        <v/>
      </c>
      <c r="I380" s="17" t="str">
        <f t="array" ref="I380">IFERROR(INDEX(②金銭出納簿!$C$4:$M$564,MATCH(LARGE((②金銭出納簿!$G$4:$G$564=$A$1)*1/ROW(②金銭出納簿!$C$4:$C$564),ROWS($A$18:$A391)),1/ROW(②金銭出納簿!$C$4:$C$564),0),COLUMNS($A$5:I$5)),"")</f>
        <v/>
      </c>
      <c r="J380" s="16" t="str">
        <f t="array" ref="J380">IFERROR(INDEX(②金銭出納簿!$C$4:$M$564,MATCH(LARGE((②金銭出納簿!$G$4:$G$564=$A$1)*1/ROW(②金銭出納簿!$C$4:$C$564),ROWS($A$18:$A391)),1/ROW(②金銭出納簿!$C$4:$C$564),0),COLUMNS($A$5:J$5)),"")</f>
        <v/>
      </c>
      <c r="K380" s="17" t="str">
        <f t="shared" si="12"/>
        <v/>
      </c>
      <c r="L380" s="23" t="str">
        <f t="shared" si="13"/>
        <v/>
      </c>
    </row>
    <row r="381" spans="1:12" ht="20.25" customHeight="1" x14ac:dyDescent="0.15">
      <c r="A381" s="124" t="str">
        <f t="array" ref="A381">IFERROR(INDEX(②金銭出納簿!$C$4:$M$564,MATCH(LARGE((②金銭出納簿!$G$4:$G$564=$A$1)*1/ROW(②金銭出納簿!$C$4:$C$564),ROWS($A$18:$A392)),1/ROW(②金銭出納簿!$C$4:$C$564),0),COLUMNS($A$5:A$5)),"")</f>
        <v/>
      </c>
      <c r="B381" s="125" t="str">
        <f t="array" ref="B381">IFERROR(INDEX(②金銭出納簿!$C$4:$M$564,MATCH(LARGE((②金銭出納簿!$G$4:$G$564=$A$1)*1/ROW(②金銭出納簿!$C$4:$C$564),ROWS($A$18:$A392)),1/ROW(②金銭出納簿!$C$4:$C$564),0),COLUMNS($A$5:B$5)),"")</f>
        <v/>
      </c>
      <c r="C381" s="12" t="str">
        <f t="array" ref="C381">IFERROR(INDEX(②金銭出納簿!$C$4:$M$564,MATCH(LARGE((②金銭出納簿!$G$4:$G$564=$A$1)*1/ROW(②金銭出納簿!$C$4:$C$564),ROWS($A$18:$A392)),1/ROW(②金銭出納簿!$C$4:$C$564),0),COLUMNS($A$5:C$5)),"")</f>
        <v/>
      </c>
      <c r="D381" s="12" t="str">
        <f t="array" ref="D381">IFERROR(INDEX(②金銭出納簿!$C$4:$M$564,MATCH(LARGE((②金銭出納簿!$G$4:$G$564=$A$1)*1/ROW(②金銭出納簿!$C$4:$C$564),ROWS($A$18:$A392)),1/ROW(②金銭出納簿!$C$4:$C$564),0),COLUMNS($A$5:D$5)),"")</f>
        <v/>
      </c>
      <c r="E381" s="12" t="str">
        <f t="array" ref="E381">IFERROR(INDEX(②金銭出納簿!$C$4:$M$564,MATCH(LARGE((②金銭出納簿!$G$4:$G$564=$A$1)*1/ROW(②金銭出納簿!$C$4:$C$564),ROWS($A$18:$A392)),1/ROW(②金銭出納簿!$C$4:$C$564),0),COLUMNS($A$5:E$5)),"")</f>
        <v/>
      </c>
      <c r="F381" s="134" t="str">
        <f t="array" ref="F381">IFERROR(INDEX(②金銭出納簿!$C$4:$M$564,MATCH(LARGE((②金銭出納簿!$G$4:$G$564=$A$1)*1/ROW(②金銭出納簿!$C$4:$C$564),ROWS($A$18:$A392)),1/ROW(②金銭出納簿!$C$4:$C$564),0),COLUMNS($A$5:F$5)),"")</f>
        <v/>
      </c>
      <c r="G381" s="134" t="str">
        <f t="array" ref="G381">IFERROR(INDEX(②金銭出納簿!$C$4:$M$564,MATCH(LARGE((②金銭出納簿!$G$4:$G$564=$A$1)*1/ROW(②金銭出納簿!$C$4:$C$564),ROWS($A$18:$A392)),1/ROW(②金銭出納簿!$C$4:$C$564),0),COLUMNS($A$5:G$5)),"")</f>
        <v/>
      </c>
      <c r="H381" s="15" t="str">
        <f t="array" ref="H381">IFERROR(INDEX(②金銭出納簿!$C$4:$M$564,MATCH(LARGE((②金銭出納簿!$G$4:$G$564=$A$1)*1/ROW(②金銭出納簿!$C$4:$C$564),ROWS($A$18:$A392)),1/ROW(②金銭出納簿!$C$4:$C$564),0),COLUMNS($A$5:H$5)),"")</f>
        <v/>
      </c>
      <c r="I381" s="17" t="str">
        <f t="array" ref="I381">IFERROR(INDEX(②金銭出納簿!$C$4:$M$564,MATCH(LARGE((②金銭出納簿!$G$4:$G$564=$A$1)*1/ROW(②金銭出納簿!$C$4:$C$564),ROWS($A$18:$A392)),1/ROW(②金銭出納簿!$C$4:$C$564),0),COLUMNS($A$5:I$5)),"")</f>
        <v/>
      </c>
      <c r="J381" s="16" t="str">
        <f t="array" ref="J381">IFERROR(INDEX(②金銭出納簿!$C$4:$M$564,MATCH(LARGE((②金銭出納簿!$G$4:$G$564=$A$1)*1/ROW(②金銭出納簿!$C$4:$C$564),ROWS($A$18:$A392)),1/ROW(②金銭出納簿!$C$4:$C$564),0),COLUMNS($A$5:J$5)),"")</f>
        <v/>
      </c>
      <c r="K381" s="17" t="str">
        <f t="shared" si="12"/>
        <v/>
      </c>
      <c r="L381" s="23" t="str">
        <f t="shared" si="13"/>
        <v/>
      </c>
    </row>
    <row r="382" spans="1:12" ht="20.25" customHeight="1" x14ac:dyDescent="0.15">
      <c r="A382" s="124" t="str">
        <f t="array" ref="A382">IFERROR(INDEX(②金銭出納簿!$C$4:$M$564,MATCH(LARGE((②金銭出納簿!$G$4:$G$564=$A$1)*1/ROW(②金銭出納簿!$C$4:$C$564),ROWS($A$18:$A393)),1/ROW(②金銭出納簿!$C$4:$C$564),0),COLUMNS($A$5:A$5)),"")</f>
        <v/>
      </c>
      <c r="B382" s="125" t="str">
        <f t="array" ref="B382">IFERROR(INDEX(②金銭出納簿!$C$4:$M$564,MATCH(LARGE((②金銭出納簿!$G$4:$G$564=$A$1)*1/ROW(②金銭出納簿!$C$4:$C$564),ROWS($A$18:$A393)),1/ROW(②金銭出納簿!$C$4:$C$564),0),COLUMNS($A$5:B$5)),"")</f>
        <v/>
      </c>
      <c r="C382" s="12" t="str">
        <f t="array" ref="C382">IFERROR(INDEX(②金銭出納簿!$C$4:$M$564,MATCH(LARGE((②金銭出納簿!$G$4:$G$564=$A$1)*1/ROW(②金銭出納簿!$C$4:$C$564),ROWS($A$18:$A393)),1/ROW(②金銭出納簿!$C$4:$C$564),0),COLUMNS($A$5:C$5)),"")</f>
        <v/>
      </c>
      <c r="D382" s="12" t="str">
        <f t="array" ref="D382">IFERROR(INDEX(②金銭出納簿!$C$4:$M$564,MATCH(LARGE((②金銭出納簿!$G$4:$G$564=$A$1)*1/ROW(②金銭出納簿!$C$4:$C$564),ROWS($A$18:$A393)),1/ROW(②金銭出納簿!$C$4:$C$564),0),COLUMNS($A$5:D$5)),"")</f>
        <v/>
      </c>
      <c r="E382" s="12" t="str">
        <f t="array" ref="E382">IFERROR(INDEX(②金銭出納簿!$C$4:$M$564,MATCH(LARGE((②金銭出納簿!$G$4:$G$564=$A$1)*1/ROW(②金銭出納簿!$C$4:$C$564),ROWS($A$18:$A393)),1/ROW(②金銭出納簿!$C$4:$C$564),0),COLUMNS($A$5:E$5)),"")</f>
        <v/>
      </c>
      <c r="F382" s="134" t="str">
        <f t="array" ref="F382">IFERROR(INDEX(②金銭出納簿!$C$4:$M$564,MATCH(LARGE((②金銭出納簿!$G$4:$G$564=$A$1)*1/ROW(②金銭出納簿!$C$4:$C$564),ROWS($A$18:$A393)),1/ROW(②金銭出納簿!$C$4:$C$564),0),COLUMNS($A$5:F$5)),"")</f>
        <v/>
      </c>
      <c r="G382" s="134" t="str">
        <f t="array" ref="G382">IFERROR(INDEX(②金銭出納簿!$C$4:$M$564,MATCH(LARGE((②金銭出納簿!$G$4:$G$564=$A$1)*1/ROW(②金銭出納簿!$C$4:$C$564),ROWS($A$18:$A393)),1/ROW(②金銭出納簿!$C$4:$C$564),0),COLUMNS($A$5:G$5)),"")</f>
        <v/>
      </c>
      <c r="H382" s="15" t="str">
        <f t="array" ref="H382">IFERROR(INDEX(②金銭出納簿!$C$4:$M$564,MATCH(LARGE((②金銭出納簿!$G$4:$G$564=$A$1)*1/ROW(②金銭出納簿!$C$4:$C$564),ROWS($A$18:$A393)),1/ROW(②金銭出納簿!$C$4:$C$564),0),COLUMNS($A$5:H$5)),"")</f>
        <v/>
      </c>
      <c r="I382" s="17" t="str">
        <f t="array" ref="I382">IFERROR(INDEX(②金銭出納簿!$C$4:$M$564,MATCH(LARGE((②金銭出納簿!$G$4:$G$564=$A$1)*1/ROW(②金銭出納簿!$C$4:$C$564),ROWS($A$18:$A393)),1/ROW(②金銭出納簿!$C$4:$C$564),0),COLUMNS($A$5:I$5)),"")</f>
        <v/>
      </c>
      <c r="J382" s="16" t="str">
        <f t="array" ref="J382">IFERROR(INDEX(②金銭出納簿!$C$4:$M$564,MATCH(LARGE((②金銭出納簿!$G$4:$G$564=$A$1)*1/ROW(②金銭出納簿!$C$4:$C$564),ROWS($A$18:$A393)),1/ROW(②金銭出納簿!$C$4:$C$564),0),COLUMNS($A$5:J$5)),"")</f>
        <v/>
      </c>
      <c r="K382" s="17" t="str">
        <f t="shared" si="12"/>
        <v/>
      </c>
      <c r="L382" s="23" t="str">
        <f t="shared" si="13"/>
        <v/>
      </c>
    </row>
    <row r="383" spans="1:12" ht="20.25" customHeight="1" x14ac:dyDescent="0.15">
      <c r="A383" s="124" t="str">
        <f t="array" ref="A383">IFERROR(INDEX(②金銭出納簿!$C$4:$M$564,MATCH(LARGE((②金銭出納簿!$G$4:$G$564=$A$1)*1/ROW(②金銭出納簿!$C$4:$C$564),ROWS($A$18:$A394)),1/ROW(②金銭出納簿!$C$4:$C$564),0),COLUMNS($A$5:A$5)),"")</f>
        <v/>
      </c>
      <c r="B383" s="125" t="str">
        <f t="array" ref="B383">IFERROR(INDEX(②金銭出納簿!$C$4:$M$564,MATCH(LARGE((②金銭出納簿!$G$4:$G$564=$A$1)*1/ROW(②金銭出納簿!$C$4:$C$564),ROWS($A$18:$A394)),1/ROW(②金銭出納簿!$C$4:$C$564),0),COLUMNS($A$5:B$5)),"")</f>
        <v/>
      </c>
      <c r="C383" s="12" t="str">
        <f t="array" ref="C383">IFERROR(INDEX(②金銭出納簿!$C$4:$M$564,MATCH(LARGE((②金銭出納簿!$G$4:$G$564=$A$1)*1/ROW(②金銭出納簿!$C$4:$C$564),ROWS($A$18:$A394)),1/ROW(②金銭出納簿!$C$4:$C$564),0),COLUMNS($A$5:C$5)),"")</f>
        <v/>
      </c>
      <c r="D383" s="12" t="str">
        <f t="array" ref="D383">IFERROR(INDEX(②金銭出納簿!$C$4:$M$564,MATCH(LARGE((②金銭出納簿!$G$4:$G$564=$A$1)*1/ROW(②金銭出納簿!$C$4:$C$564),ROWS($A$18:$A394)),1/ROW(②金銭出納簿!$C$4:$C$564),0),COLUMNS($A$5:D$5)),"")</f>
        <v/>
      </c>
      <c r="E383" s="12" t="str">
        <f t="array" ref="E383">IFERROR(INDEX(②金銭出納簿!$C$4:$M$564,MATCH(LARGE((②金銭出納簿!$G$4:$G$564=$A$1)*1/ROW(②金銭出納簿!$C$4:$C$564),ROWS($A$18:$A394)),1/ROW(②金銭出納簿!$C$4:$C$564),0),COLUMNS($A$5:E$5)),"")</f>
        <v/>
      </c>
      <c r="F383" s="134" t="str">
        <f t="array" ref="F383">IFERROR(INDEX(②金銭出納簿!$C$4:$M$564,MATCH(LARGE((②金銭出納簿!$G$4:$G$564=$A$1)*1/ROW(②金銭出納簿!$C$4:$C$564),ROWS($A$18:$A394)),1/ROW(②金銭出納簿!$C$4:$C$564),0),COLUMNS($A$5:F$5)),"")</f>
        <v/>
      </c>
      <c r="G383" s="134" t="str">
        <f t="array" ref="G383">IFERROR(INDEX(②金銭出納簿!$C$4:$M$564,MATCH(LARGE((②金銭出納簿!$G$4:$G$564=$A$1)*1/ROW(②金銭出納簿!$C$4:$C$564),ROWS($A$18:$A394)),1/ROW(②金銭出納簿!$C$4:$C$564),0),COLUMNS($A$5:G$5)),"")</f>
        <v/>
      </c>
      <c r="H383" s="15" t="str">
        <f t="array" ref="H383">IFERROR(INDEX(②金銭出納簿!$C$4:$M$564,MATCH(LARGE((②金銭出納簿!$G$4:$G$564=$A$1)*1/ROW(②金銭出納簿!$C$4:$C$564),ROWS($A$18:$A394)),1/ROW(②金銭出納簿!$C$4:$C$564),0),COLUMNS($A$5:H$5)),"")</f>
        <v/>
      </c>
      <c r="I383" s="17" t="str">
        <f t="array" ref="I383">IFERROR(INDEX(②金銭出納簿!$C$4:$M$564,MATCH(LARGE((②金銭出納簿!$G$4:$G$564=$A$1)*1/ROW(②金銭出納簿!$C$4:$C$564),ROWS($A$18:$A394)),1/ROW(②金銭出納簿!$C$4:$C$564),0),COLUMNS($A$5:I$5)),"")</f>
        <v/>
      </c>
      <c r="J383" s="16" t="str">
        <f t="array" ref="J383">IFERROR(INDEX(②金銭出納簿!$C$4:$M$564,MATCH(LARGE((②金銭出納簿!$G$4:$G$564=$A$1)*1/ROW(②金銭出納簿!$C$4:$C$564),ROWS($A$18:$A394)),1/ROW(②金銭出納簿!$C$4:$C$564),0),COLUMNS($A$5:J$5)),"")</f>
        <v/>
      </c>
      <c r="K383" s="17" t="str">
        <f t="shared" si="12"/>
        <v/>
      </c>
      <c r="L383" s="23" t="str">
        <f t="shared" si="13"/>
        <v/>
      </c>
    </row>
    <row r="384" spans="1:12" ht="20.25" customHeight="1" x14ac:dyDescent="0.15">
      <c r="A384" s="124" t="str">
        <f t="array" ref="A384">IFERROR(INDEX(②金銭出納簿!$C$4:$M$564,MATCH(LARGE((②金銭出納簿!$G$4:$G$564=$A$1)*1/ROW(②金銭出納簿!$C$4:$C$564),ROWS($A$18:$A395)),1/ROW(②金銭出納簿!$C$4:$C$564),0),COLUMNS($A$5:A$5)),"")</f>
        <v/>
      </c>
      <c r="B384" s="125" t="str">
        <f t="array" ref="B384">IFERROR(INDEX(②金銭出納簿!$C$4:$M$564,MATCH(LARGE((②金銭出納簿!$G$4:$G$564=$A$1)*1/ROW(②金銭出納簿!$C$4:$C$564),ROWS($A$18:$A395)),1/ROW(②金銭出納簿!$C$4:$C$564),0),COLUMNS($A$5:B$5)),"")</f>
        <v/>
      </c>
      <c r="C384" s="12" t="str">
        <f t="array" ref="C384">IFERROR(INDEX(②金銭出納簿!$C$4:$M$564,MATCH(LARGE((②金銭出納簿!$G$4:$G$564=$A$1)*1/ROW(②金銭出納簿!$C$4:$C$564),ROWS($A$18:$A395)),1/ROW(②金銭出納簿!$C$4:$C$564),0),COLUMNS($A$5:C$5)),"")</f>
        <v/>
      </c>
      <c r="D384" s="12" t="str">
        <f t="array" ref="D384">IFERROR(INDEX(②金銭出納簿!$C$4:$M$564,MATCH(LARGE((②金銭出納簿!$G$4:$G$564=$A$1)*1/ROW(②金銭出納簿!$C$4:$C$564),ROWS($A$18:$A395)),1/ROW(②金銭出納簿!$C$4:$C$564),0),COLUMNS($A$5:D$5)),"")</f>
        <v/>
      </c>
      <c r="E384" s="12" t="str">
        <f t="array" ref="E384">IFERROR(INDEX(②金銭出納簿!$C$4:$M$564,MATCH(LARGE((②金銭出納簿!$G$4:$G$564=$A$1)*1/ROW(②金銭出納簿!$C$4:$C$564),ROWS($A$18:$A395)),1/ROW(②金銭出納簿!$C$4:$C$564),0),COLUMNS($A$5:E$5)),"")</f>
        <v/>
      </c>
      <c r="F384" s="134" t="str">
        <f t="array" ref="F384">IFERROR(INDEX(②金銭出納簿!$C$4:$M$564,MATCH(LARGE((②金銭出納簿!$G$4:$G$564=$A$1)*1/ROW(②金銭出納簿!$C$4:$C$564),ROWS($A$18:$A395)),1/ROW(②金銭出納簿!$C$4:$C$564),0),COLUMNS($A$5:F$5)),"")</f>
        <v/>
      </c>
      <c r="G384" s="134" t="str">
        <f t="array" ref="G384">IFERROR(INDEX(②金銭出納簿!$C$4:$M$564,MATCH(LARGE((②金銭出納簿!$G$4:$G$564=$A$1)*1/ROW(②金銭出納簿!$C$4:$C$564),ROWS($A$18:$A395)),1/ROW(②金銭出納簿!$C$4:$C$564),0),COLUMNS($A$5:G$5)),"")</f>
        <v/>
      </c>
      <c r="H384" s="15" t="str">
        <f t="array" ref="H384">IFERROR(INDEX(②金銭出納簿!$C$4:$M$564,MATCH(LARGE((②金銭出納簿!$G$4:$G$564=$A$1)*1/ROW(②金銭出納簿!$C$4:$C$564),ROWS($A$18:$A395)),1/ROW(②金銭出納簿!$C$4:$C$564),0),COLUMNS($A$5:H$5)),"")</f>
        <v/>
      </c>
      <c r="I384" s="17" t="str">
        <f t="array" ref="I384">IFERROR(INDEX(②金銭出納簿!$C$4:$M$564,MATCH(LARGE((②金銭出納簿!$G$4:$G$564=$A$1)*1/ROW(②金銭出納簿!$C$4:$C$564),ROWS($A$18:$A395)),1/ROW(②金銭出納簿!$C$4:$C$564),0),COLUMNS($A$5:I$5)),"")</f>
        <v/>
      </c>
      <c r="J384" s="16" t="str">
        <f t="array" ref="J384">IFERROR(INDEX(②金銭出納簿!$C$4:$M$564,MATCH(LARGE((②金銭出納簿!$G$4:$G$564=$A$1)*1/ROW(②金銭出納簿!$C$4:$C$564),ROWS($A$18:$A395)),1/ROW(②金銭出納簿!$C$4:$C$564),0),COLUMNS($A$5:J$5)),"")</f>
        <v/>
      </c>
      <c r="K384" s="17" t="str">
        <f t="shared" si="12"/>
        <v/>
      </c>
      <c r="L384" s="23" t="str">
        <f t="shared" si="13"/>
        <v/>
      </c>
    </row>
    <row r="385" spans="1:12" ht="20.25" customHeight="1" x14ac:dyDescent="0.15">
      <c r="A385" s="124" t="str">
        <f t="array" ref="A385">IFERROR(INDEX(②金銭出納簿!$C$4:$M$564,MATCH(LARGE((②金銭出納簿!$G$4:$G$564=$A$1)*1/ROW(②金銭出納簿!$C$4:$C$564),ROWS($A$18:$A396)),1/ROW(②金銭出納簿!$C$4:$C$564),0),COLUMNS($A$5:A$5)),"")</f>
        <v/>
      </c>
      <c r="B385" s="125" t="str">
        <f t="array" ref="B385">IFERROR(INDEX(②金銭出納簿!$C$4:$M$564,MATCH(LARGE((②金銭出納簿!$G$4:$G$564=$A$1)*1/ROW(②金銭出納簿!$C$4:$C$564),ROWS($A$18:$A396)),1/ROW(②金銭出納簿!$C$4:$C$564),0),COLUMNS($A$5:B$5)),"")</f>
        <v/>
      </c>
      <c r="C385" s="12" t="str">
        <f t="array" ref="C385">IFERROR(INDEX(②金銭出納簿!$C$4:$M$564,MATCH(LARGE((②金銭出納簿!$G$4:$G$564=$A$1)*1/ROW(②金銭出納簿!$C$4:$C$564),ROWS($A$18:$A396)),1/ROW(②金銭出納簿!$C$4:$C$564),0),COLUMNS($A$5:C$5)),"")</f>
        <v/>
      </c>
      <c r="D385" s="12" t="str">
        <f t="array" ref="D385">IFERROR(INDEX(②金銭出納簿!$C$4:$M$564,MATCH(LARGE((②金銭出納簿!$G$4:$G$564=$A$1)*1/ROW(②金銭出納簿!$C$4:$C$564),ROWS($A$18:$A396)),1/ROW(②金銭出納簿!$C$4:$C$564),0),COLUMNS($A$5:D$5)),"")</f>
        <v/>
      </c>
      <c r="E385" s="12" t="str">
        <f t="array" ref="E385">IFERROR(INDEX(②金銭出納簿!$C$4:$M$564,MATCH(LARGE((②金銭出納簿!$G$4:$G$564=$A$1)*1/ROW(②金銭出納簿!$C$4:$C$564),ROWS($A$18:$A396)),1/ROW(②金銭出納簿!$C$4:$C$564),0),COLUMNS($A$5:E$5)),"")</f>
        <v/>
      </c>
      <c r="F385" s="134" t="str">
        <f t="array" ref="F385">IFERROR(INDEX(②金銭出納簿!$C$4:$M$564,MATCH(LARGE((②金銭出納簿!$G$4:$G$564=$A$1)*1/ROW(②金銭出納簿!$C$4:$C$564),ROWS($A$18:$A396)),1/ROW(②金銭出納簿!$C$4:$C$564),0),COLUMNS($A$5:F$5)),"")</f>
        <v/>
      </c>
      <c r="G385" s="134" t="str">
        <f t="array" ref="G385">IFERROR(INDEX(②金銭出納簿!$C$4:$M$564,MATCH(LARGE((②金銭出納簿!$G$4:$G$564=$A$1)*1/ROW(②金銭出納簿!$C$4:$C$564),ROWS($A$18:$A396)),1/ROW(②金銭出納簿!$C$4:$C$564),0),COLUMNS($A$5:G$5)),"")</f>
        <v/>
      </c>
      <c r="H385" s="15" t="str">
        <f t="array" ref="H385">IFERROR(INDEX(②金銭出納簿!$C$4:$M$564,MATCH(LARGE((②金銭出納簿!$G$4:$G$564=$A$1)*1/ROW(②金銭出納簿!$C$4:$C$564),ROWS($A$18:$A396)),1/ROW(②金銭出納簿!$C$4:$C$564),0),COLUMNS($A$5:H$5)),"")</f>
        <v/>
      </c>
      <c r="I385" s="17" t="str">
        <f t="array" ref="I385">IFERROR(INDEX(②金銭出納簿!$C$4:$M$564,MATCH(LARGE((②金銭出納簿!$G$4:$G$564=$A$1)*1/ROW(②金銭出納簿!$C$4:$C$564),ROWS($A$18:$A396)),1/ROW(②金銭出納簿!$C$4:$C$564),0),COLUMNS($A$5:I$5)),"")</f>
        <v/>
      </c>
      <c r="J385" s="16" t="str">
        <f t="array" ref="J385">IFERROR(INDEX(②金銭出納簿!$C$4:$M$564,MATCH(LARGE((②金銭出納簿!$G$4:$G$564=$A$1)*1/ROW(②金銭出納簿!$C$4:$C$564),ROWS($A$18:$A396)),1/ROW(②金銭出納簿!$C$4:$C$564),0),COLUMNS($A$5:J$5)),"")</f>
        <v/>
      </c>
      <c r="K385" s="17" t="str">
        <f t="shared" si="12"/>
        <v/>
      </c>
      <c r="L385" s="23" t="str">
        <f t="shared" si="13"/>
        <v/>
      </c>
    </row>
    <row r="386" spans="1:12" ht="20.25" customHeight="1" x14ac:dyDescent="0.15">
      <c r="A386" s="124" t="str">
        <f t="array" ref="A386">IFERROR(INDEX(②金銭出納簿!$C$4:$M$564,MATCH(LARGE((②金銭出納簿!$G$4:$G$564=$A$1)*1/ROW(②金銭出納簿!$C$4:$C$564),ROWS($A$18:$A397)),1/ROW(②金銭出納簿!$C$4:$C$564),0),COLUMNS($A$5:A$5)),"")</f>
        <v/>
      </c>
      <c r="B386" s="125" t="str">
        <f t="array" ref="B386">IFERROR(INDEX(②金銭出納簿!$C$4:$M$564,MATCH(LARGE((②金銭出納簿!$G$4:$G$564=$A$1)*1/ROW(②金銭出納簿!$C$4:$C$564),ROWS($A$18:$A397)),1/ROW(②金銭出納簿!$C$4:$C$564),0),COLUMNS($A$5:B$5)),"")</f>
        <v/>
      </c>
      <c r="C386" s="12" t="str">
        <f t="array" ref="C386">IFERROR(INDEX(②金銭出納簿!$C$4:$M$564,MATCH(LARGE((②金銭出納簿!$G$4:$G$564=$A$1)*1/ROW(②金銭出納簿!$C$4:$C$564),ROWS($A$18:$A397)),1/ROW(②金銭出納簿!$C$4:$C$564),0),COLUMNS($A$5:C$5)),"")</f>
        <v/>
      </c>
      <c r="D386" s="12" t="str">
        <f t="array" ref="D386">IFERROR(INDEX(②金銭出納簿!$C$4:$M$564,MATCH(LARGE((②金銭出納簿!$G$4:$G$564=$A$1)*1/ROW(②金銭出納簿!$C$4:$C$564),ROWS($A$18:$A397)),1/ROW(②金銭出納簿!$C$4:$C$564),0),COLUMNS($A$5:D$5)),"")</f>
        <v/>
      </c>
      <c r="E386" s="12" t="str">
        <f t="array" ref="E386">IFERROR(INDEX(②金銭出納簿!$C$4:$M$564,MATCH(LARGE((②金銭出納簿!$G$4:$G$564=$A$1)*1/ROW(②金銭出納簿!$C$4:$C$564),ROWS($A$18:$A397)),1/ROW(②金銭出納簿!$C$4:$C$564),0),COLUMNS($A$5:E$5)),"")</f>
        <v/>
      </c>
      <c r="F386" s="134" t="str">
        <f t="array" ref="F386">IFERROR(INDEX(②金銭出納簿!$C$4:$M$564,MATCH(LARGE((②金銭出納簿!$G$4:$G$564=$A$1)*1/ROW(②金銭出納簿!$C$4:$C$564),ROWS($A$18:$A397)),1/ROW(②金銭出納簿!$C$4:$C$564),0),COLUMNS($A$5:F$5)),"")</f>
        <v/>
      </c>
      <c r="G386" s="134" t="str">
        <f t="array" ref="G386">IFERROR(INDEX(②金銭出納簿!$C$4:$M$564,MATCH(LARGE((②金銭出納簿!$G$4:$G$564=$A$1)*1/ROW(②金銭出納簿!$C$4:$C$564),ROWS($A$18:$A397)),1/ROW(②金銭出納簿!$C$4:$C$564),0),COLUMNS($A$5:G$5)),"")</f>
        <v/>
      </c>
      <c r="H386" s="15" t="str">
        <f t="array" ref="H386">IFERROR(INDEX(②金銭出納簿!$C$4:$M$564,MATCH(LARGE((②金銭出納簿!$G$4:$G$564=$A$1)*1/ROW(②金銭出納簿!$C$4:$C$564),ROWS($A$18:$A397)),1/ROW(②金銭出納簿!$C$4:$C$564),0),COLUMNS($A$5:H$5)),"")</f>
        <v/>
      </c>
      <c r="I386" s="17" t="str">
        <f t="array" ref="I386">IFERROR(INDEX(②金銭出納簿!$C$4:$M$564,MATCH(LARGE((②金銭出納簿!$G$4:$G$564=$A$1)*1/ROW(②金銭出納簿!$C$4:$C$564),ROWS($A$18:$A397)),1/ROW(②金銭出納簿!$C$4:$C$564),0),COLUMNS($A$5:I$5)),"")</f>
        <v/>
      </c>
      <c r="J386" s="16" t="str">
        <f t="array" ref="J386">IFERROR(INDEX(②金銭出納簿!$C$4:$M$564,MATCH(LARGE((②金銭出納簿!$G$4:$G$564=$A$1)*1/ROW(②金銭出納簿!$C$4:$C$564),ROWS($A$18:$A397)),1/ROW(②金銭出納簿!$C$4:$C$564),0),COLUMNS($A$5:J$5)),"")</f>
        <v/>
      </c>
      <c r="K386" s="17" t="str">
        <f t="shared" si="12"/>
        <v/>
      </c>
      <c r="L386" s="23" t="str">
        <f t="shared" si="13"/>
        <v/>
      </c>
    </row>
    <row r="387" spans="1:12" ht="20.25" customHeight="1" x14ac:dyDescent="0.15">
      <c r="A387" s="124" t="str">
        <f t="array" ref="A387">IFERROR(INDEX(②金銭出納簿!$C$4:$M$564,MATCH(LARGE((②金銭出納簿!$G$4:$G$564=$A$1)*1/ROW(②金銭出納簿!$C$4:$C$564),ROWS($A$18:$A398)),1/ROW(②金銭出納簿!$C$4:$C$564),0),COLUMNS($A$5:A$5)),"")</f>
        <v/>
      </c>
      <c r="B387" s="125" t="str">
        <f t="array" ref="B387">IFERROR(INDEX(②金銭出納簿!$C$4:$M$564,MATCH(LARGE((②金銭出納簿!$G$4:$G$564=$A$1)*1/ROW(②金銭出納簿!$C$4:$C$564),ROWS($A$18:$A398)),1/ROW(②金銭出納簿!$C$4:$C$564),0),COLUMNS($A$5:B$5)),"")</f>
        <v/>
      </c>
      <c r="C387" s="12" t="str">
        <f t="array" ref="C387">IFERROR(INDEX(②金銭出納簿!$C$4:$M$564,MATCH(LARGE((②金銭出納簿!$G$4:$G$564=$A$1)*1/ROW(②金銭出納簿!$C$4:$C$564),ROWS($A$18:$A398)),1/ROW(②金銭出納簿!$C$4:$C$564),0),COLUMNS($A$5:C$5)),"")</f>
        <v/>
      </c>
      <c r="D387" s="12" t="str">
        <f t="array" ref="D387">IFERROR(INDEX(②金銭出納簿!$C$4:$M$564,MATCH(LARGE((②金銭出納簿!$G$4:$G$564=$A$1)*1/ROW(②金銭出納簿!$C$4:$C$564),ROWS($A$18:$A398)),1/ROW(②金銭出納簿!$C$4:$C$564),0),COLUMNS($A$5:D$5)),"")</f>
        <v/>
      </c>
      <c r="E387" s="12" t="str">
        <f t="array" ref="E387">IFERROR(INDEX(②金銭出納簿!$C$4:$M$564,MATCH(LARGE((②金銭出納簿!$G$4:$G$564=$A$1)*1/ROW(②金銭出納簿!$C$4:$C$564),ROWS($A$18:$A398)),1/ROW(②金銭出納簿!$C$4:$C$564),0),COLUMNS($A$5:E$5)),"")</f>
        <v/>
      </c>
      <c r="F387" s="134" t="str">
        <f t="array" ref="F387">IFERROR(INDEX(②金銭出納簿!$C$4:$M$564,MATCH(LARGE((②金銭出納簿!$G$4:$G$564=$A$1)*1/ROW(②金銭出納簿!$C$4:$C$564),ROWS($A$18:$A398)),1/ROW(②金銭出納簿!$C$4:$C$564),0),COLUMNS($A$5:F$5)),"")</f>
        <v/>
      </c>
      <c r="G387" s="134" t="str">
        <f t="array" ref="G387">IFERROR(INDEX(②金銭出納簿!$C$4:$M$564,MATCH(LARGE((②金銭出納簿!$G$4:$G$564=$A$1)*1/ROW(②金銭出納簿!$C$4:$C$564),ROWS($A$18:$A398)),1/ROW(②金銭出納簿!$C$4:$C$564),0),COLUMNS($A$5:G$5)),"")</f>
        <v/>
      </c>
      <c r="H387" s="15" t="str">
        <f t="array" ref="H387">IFERROR(INDEX(②金銭出納簿!$C$4:$M$564,MATCH(LARGE((②金銭出納簿!$G$4:$G$564=$A$1)*1/ROW(②金銭出納簿!$C$4:$C$564),ROWS($A$18:$A398)),1/ROW(②金銭出納簿!$C$4:$C$564),0),COLUMNS($A$5:H$5)),"")</f>
        <v/>
      </c>
      <c r="I387" s="17" t="str">
        <f t="array" ref="I387">IFERROR(INDEX(②金銭出納簿!$C$4:$M$564,MATCH(LARGE((②金銭出納簿!$G$4:$G$564=$A$1)*1/ROW(②金銭出納簿!$C$4:$C$564),ROWS($A$18:$A398)),1/ROW(②金銭出納簿!$C$4:$C$564),0),COLUMNS($A$5:I$5)),"")</f>
        <v/>
      </c>
      <c r="J387" s="16" t="str">
        <f t="array" ref="J387">IFERROR(INDEX(②金銭出納簿!$C$4:$M$564,MATCH(LARGE((②金銭出納簿!$G$4:$G$564=$A$1)*1/ROW(②金銭出納簿!$C$4:$C$564),ROWS($A$18:$A398)),1/ROW(②金銭出納簿!$C$4:$C$564),0),COLUMNS($A$5:J$5)),"")</f>
        <v/>
      </c>
      <c r="K387" s="17" t="str">
        <f t="shared" si="12"/>
        <v/>
      </c>
      <c r="L387" s="23" t="str">
        <f t="shared" si="13"/>
        <v/>
      </c>
    </row>
    <row r="388" spans="1:12" ht="20.25" customHeight="1" x14ac:dyDescent="0.15">
      <c r="A388" s="124" t="str">
        <f t="array" ref="A388">IFERROR(INDEX(②金銭出納簿!$C$4:$M$564,MATCH(LARGE((②金銭出納簿!$G$4:$G$564=$A$1)*1/ROW(②金銭出納簿!$C$4:$C$564),ROWS($A$18:$A399)),1/ROW(②金銭出納簿!$C$4:$C$564),0),COLUMNS($A$5:A$5)),"")</f>
        <v/>
      </c>
      <c r="B388" s="125" t="str">
        <f t="array" ref="B388">IFERROR(INDEX(②金銭出納簿!$C$4:$M$564,MATCH(LARGE((②金銭出納簿!$G$4:$G$564=$A$1)*1/ROW(②金銭出納簿!$C$4:$C$564),ROWS($A$18:$A399)),1/ROW(②金銭出納簿!$C$4:$C$564),0),COLUMNS($A$5:B$5)),"")</f>
        <v/>
      </c>
      <c r="C388" s="12" t="str">
        <f t="array" ref="C388">IFERROR(INDEX(②金銭出納簿!$C$4:$M$564,MATCH(LARGE((②金銭出納簿!$G$4:$G$564=$A$1)*1/ROW(②金銭出納簿!$C$4:$C$564),ROWS($A$18:$A399)),1/ROW(②金銭出納簿!$C$4:$C$564),0),COLUMNS($A$5:C$5)),"")</f>
        <v/>
      </c>
      <c r="D388" s="12" t="str">
        <f t="array" ref="D388">IFERROR(INDEX(②金銭出納簿!$C$4:$M$564,MATCH(LARGE((②金銭出納簿!$G$4:$G$564=$A$1)*1/ROW(②金銭出納簿!$C$4:$C$564),ROWS($A$18:$A399)),1/ROW(②金銭出納簿!$C$4:$C$564),0),COLUMNS($A$5:D$5)),"")</f>
        <v/>
      </c>
      <c r="E388" s="12" t="str">
        <f t="array" ref="E388">IFERROR(INDEX(②金銭出納簿!$C$4:$M$564,MATCH(LARGE((②金銭出納簿!$G$4:$G$564=$A$1)*1/ROW(②金銭出納簿!$C$4:$C$564),ROWS($A$18:$A399)),1/ROW(②金銭出納簿!$C$4:$C$564),0),COLUMNS($A$5:E$5)),"")</f>
        <v/>
      </c>
      <c r="F388" s="134" t="str">
        <f t="array" ref="F388">IFERROR(INDEX(②金銭出納簿!$C$4:$M$564,MATCH(LARGE((②金銭出納簿!$G$4:$G$564=$A$1)*1/ROW(②金銭出納簿!$C$4:$C$564),ROWS($A$18:$A399)),1/ROW(②金銭出納簿!$C$4:$C$564),0),COLUMNS($A$5:F$5)),"")</f>
        <v/>
      </c>
      <c r="G388" s="134" t="str">
        <f t="array" ref="G388">IFERROR(INDEX(②金銭出納簿!$C$4:$M$564,MATCH(LARGE((②金銭出納簿!$G$4:$G$564=$A$1)*1/ROW(②金銭出納簿!$C$4:$C$564),ROWS($A$18:$A399)),1/ROW(②金銭出納簿!$C$4:$C$564),0),COLUMNS($A$5:G$5)),"")</f>
        <v/>
      </c>
      <c r="H388" s="15" t="str">
        <f t="array" ref="H388">IFERROR(INDEX(②金銭出納簿!$C$4:$M$564,MATCH(LARGE((②金銭出納簿!$G$4:$G$564=$A$1)*1/ROW(②金銭出納簿!$C$4:$C$564),ROWS($A$18:$A399)),1/ROW(②金銭出納簿!$C$4:$C$564),0),COLUMNS($A$5:H$5)),"")</f>
        <v/>
      </c>
      <c r="I388" s="17" t="str">
        <f t="array" ref="I388">IFERROR(INDEX(②金銭出納簿!$C$4:$M$564,MATCH(LARGE((②金銭出納簿!$G$4:$G$564=$A$1)*1/ROW(②金銭出納簿!$C$4:$C$564),ROWS($A$18:$A399)),1/ROW(②金銭出納簿!$C$4:$C$564),0),COLUMNS($A$5:I$5)),"")</f>
        <v/>
      </c>
      <c r="J388" s="16" t="str">
        <f t="array" ref="J388">IFERROR(INDEX(②金銭出納簿!$C$4:$M$564,MATCH(LARGE((②金銭出納簿!$G$4:$G$564=$A$1)*1/ROW(②金銭出納簿!$C$4:$C$564),ROWS($A$18:$A399)),1/ROW(②金銭出納簿!$C$4:$C$564),0),COLUMNS($A$5:J$5)),"")</f>
        <v/>
      </c>
      <c r="K388" s="17" t="str">
        <f t="shared" si="12"/>
        <v/>
      </c>
      <c r="L388" s="23" t="str">
        <f t="shared" si="13"/>
        <v/>
      </c>
    </row>
    <row r="389" spans="1:12" ht="20.25" customHeight="1" x14ac:dyDescent="0.15">
      <c r="A389" s="124" t="str">
        <f t="array" ref="A389">IFERROR(INDEX(②金銭出納簿!$C$4:$M$564,MATCH(LARGE((②金銭出納簿!$G$4:$G$564=$A$1)*1/ROW(②金銭出納簿!$C$4:$C$564),ROWS($A$18:$A400)),1/ROW(②金銭出納簿!$C$4:$C$564),0),COLUMNS($A$5:A$5)),"")</f>
        <v/>
      </c>
      <c r="B389" s="125" t="str">
        <f t="array" ref="B389">IFERROR(INDEX(②金銭出納簿!$C$4:$M$564,MATCH(LARGE((②金銭出納簿!$G$4:$G$564=$A$1)*1/ROW(②金銭出納簿!$C$4:$C$564),ROWS($A$18:$A400)),1/ROW(②金銭出納簿!$C$4:$C$564),0),COLUMNS($A$5:B$5)),"")</f>
        <v/>
      </c>
      <c r="C389" s="12" t="str">
        <f t="array" ref="C389">IFERROR(INDEX(②金銭出納簿!$C$4:$M$564,MATCH(LARGE((②金銭出納簿!$G$4:$G$564=$A$1)*1/ROW(②金銭出納簿!$C$4:$C$564),ROWS($A$18:$A400)),1/ROW(②金銭出納簿!$C$4:$C$564),0),COLUMNS($A$5:C$5)),"")</f>
        <v/>
      </c>
      <c r="D389" s="12" t="str">
        <f t="array" ref="D389">IFERROR(INDEX(②金銭出納簿!$C$4:$M$564,MATCH(LARGE((②金銭出納簿!$G$4:$G$564=$A$1)*1/ROW(②金銭出納簿!$C$4:$C$564),ROWS($A$18:$A400)),1/ROW(②金銭出納簿!$C$4:$C$564),0),COLUMNS($A$5:D$5)),"")</f>
        <v/>
      </c>
      <c r="E389" s="12" t="str">
        <f t="array" ref="E389">IFERROR(INDEX(②金銭出納簿!$C$4:$M$564,MATCH(LARGE((②金銭出納簿!$G$4:$G$564=$A$1)*1/ROW(②金銭出納簿!$C$4:$C$564),ROWS($A$18:$A400)),1/ROW(②金銭出納簿!$C$4:$C$564),0),COLUMNS($A$5:E$5)),"")</f>
        <v/>
      </c>
      <c r="F389" s="134" t="str">
        <f t="array" ref="F389">IFERROR(INDEX(②金銭出納簿!$C$4:$M$564,MATCH(LARGE((②金銭出納簿!$G$4:$G$564=$A$1)*1/ROW(②金銭出納簿!$C$4:$C$564),ROWS($A$18:$A400)),1/ROW(②金銭出納簿!$C$4:$C$564),0),COLUMNS($A$5:F$5)),"")</f>
        <v/>
      </c>
      <c r="G389" s="134" t="str">
        <f t="array" ref="G389">IFERROR(INDEX(②金銭出納簿!$C$4:$M$564,MATCH(LARGE((②金銭出納簿!$G$4:$G$564=$A$1)*1/ROW(②金銭出納簿!$C$4:$C$564),ROWS($A$18:$A400)),1/ROW(②金銭出納簿!$C$4:$C$564),0),COLUMNS($A$5:G$5)),"")</f>
        <v/>
      </c>
      <c r="H389" s="15" t="str">
        <f t="array" ref="H389">IFERROR(INDEX(②金銭出納簿!$C$4:$M$564,MATCH(LARGE((②金銭出納簿!$G$4:$G$564=$A$1)*1/ROW(②金銭出納簿!$C$4:$C$564),ROWS($A$18:$A400)),1/ROW(②金銭出納簿!$C$4:$C$564),0),COLUMNS($A$5:H$5)),"")</f>
        <v/>
      </c>
      <c r="I389" s="17" t="str">
        <f t="array" ref="I389">IFERROR(INDEX(②金銭出納簿!$C$4:$M$564,MATCH(LARGE((②金銭出納簿!$G$4:$G$564=$A$1)*1/ROW(②金銭出納簿!$C$4:$C$564),ROWS($A$18:$A400)),1/ROW(②金銭出納簿!$C$4:$C$564),0),COLUMNS($A$5:I$5)),"")</f>
        <v/>
      </c>
      <c r="J389" s="16" t="str">
        <f t="array" ref="J389">IFERROR(INDEX(②金銭出納簿!$C$4:$M$564,MATCH(LARGE((②金銭出納簿!$G$4:$G$564=$A$1)*1/ROW(②金銭出納簿!$C$4:$C$564),ROWS($A$18:$A400)),1/ROW(②金銭出納簿!$C$4:$C$564),0),COLUMNS($A$5:J$5)),"")</f>
        <v/>
      </c>
      <c r="K389" s="17" t="str">
        <f t="shared" si="12"/>
        <v/>
      </c>
      <c r="L389" s="23" t="str">
        <f t="shared" si="13"/>
        <v/>
      </c>
    </row>
    <row r="390" spans="1:12" ht="20.25" customHeight="1" x14ac:dyDescent="0.15">
      <c r="A390" s="124" t="str">
        <f t="array" ref="A390">IFERROR(INDEX(②金銭出納簿!$C$4:$M$564,MATCH(LARGE((②金銭出納簿!$G$4:$G$564=$A$1)*1/ROW(②金銭出納簿!$C$4:$C$564),ROWS($A$18:$A401)),1/ROW(②金銭出納簿!$C$4:$C$564),0),COLUMNS($A$5:A$5)),"")</f>
        <v/>
      </c>
      <c r="B390" s="125" t="str">
        <f t="array" ref="B390">IFERROR(INDEX(②金銭出納簿!$C$4:$M$564,MATCH(LARGE((②金銭出納簿!$G$4:$G$564=$A$1)*1/ROW(②金銭出納簿!$C$4:$C$564),ROWS($A$18:$A401)),1/ROW(②金銭出納簿!$C$4:$C$564),0),COLUMNS($A$5:B$5)),"")</f>
        <v/>
      </c>
      <c r="C390" s="12" t="str">
        <f t="array" ref="C390">IFERROR(INDEX(②金銭出納簿!$C$4:$M$564,MATCH(LARGE((②金銭出納簿!$G$4:$G$564=$A$1)*1/ROW(②金銭出納簿!$C$4:$C$564),ROWS($A$18:$A401)),1/ROW(②金銭出納簿!$C$4:$C$564),0),COLUMNS($A$5:C$5)),"")</f>
        <v/>
      </c>
      <c r="D390" s="12" t="str">
        <f t="array" ref="D390">IFERROR(INDEX(②金銭出納簿!$C$4:$M$564,MATCH(LARGE((②金銭出納簿!$G$4:$G$564=$A$1)*1/ROW(②金銭出納簿!$C$4:$C$564),ROWS($A$18:$A401)),1/ROW(②金銭出納簿!$C$4:$C$564),0),COLUMNS($A$5:D$5)),"")</f>
        <v/>
      </c>
      <c r="E390" s="12" t="str">
        <f t="array" ref="E390">IFERROR(INDEX(②金銭出納簿!$C$4:$M$564,MATCH(LARGE((②金銭出納簿!$G$4:$G$564=$A$1)*1/ROW(②金銭出納簿!$C$4:$C$564),ROWS($A$18:$A401)),1/ROW(②金銭出納簿!$C$4:$C$564),0),COLUMNS($A$5:E$5)),"")</f>
        <v/>
      </c>
      <c r="F390" s="134" t="str">
        <f t="array" ref="F390">IFERROR(INDEX(②金銭出納簿!$C$4:$M$564,MATCH(LARGE((②金銭出納簿!$G$4:$G$564=$A$1)*1/ROW(②金銭出納簿!$C$4:$C$564),ROWS($A$18:$A401)),1/ROW(②金銭出納簿!$C$4:$C$564),0),COLUMNS($A$5:F$5)),"")</f>
        <v/>
      </c>
      <c r="G390" s="134" t="str">
        <f t="array" ref="G390">IFERROR(INDEX(②金銭出納簿!$C$4:$M$564,MATCH(LARGE((②金銭出納簿!$G$4:$G$564=$A$1)*1/ROW(②金銭出納簿!$C$4:$C$564),ROWS($A$18:$A401)),1/ROW(②金銭出納簿!$C$4:$C$564),0),COLUMNS($A$5:G$5)),"")</f>
        <v/>
      </c>
      <c r="H390" s="15" t="str">
        <f t="array" ref="H390">IFERROR(INDEX(②金銭出納簿!$C$4:$M$564,MATCH(LARGE((②金銭出納簿!$G$4:$G$564=$A$1)*1/ROW(②金銭出納簿!$C$4:$C$564),ROWS($A$18:$A401)),1/ROW(②金銭出納簿!$C$4:$C$564),0),COLUMNS($A$5:H$5)),"")</f>
        <v/>
      </c>
      <c r="I390" s="17" t="str">
        <f t="array" ref="I390">IFERROR(INDEX(②金銭出納簿!$C$4:$M$564,MATCH(LARGE((②金銭出納簿!$G$4:$G$564=$A$1)*1/ROW(②金銭出納簿!$C$4:$C$564),ROWS($A$18:$A401)),1/ROW(②金銭出納簿!$C$4:$C$564),0),COLUMNS($A$5:I$5)),"")</f>
        <v/>
      </c>
      <c r="J390" s="16" t="str">
        <f t="array" ref="J390">IFERROR(INDEX(②金銭出納簿!$C$4:$M$564,MATCH(LARGE((②金銭出納簿!$G$4:$G$564=$A$1)*1/ROW(②金銭出納簿!$C$4:$C$564),ROWS($A$18:$A401)),1/ROW(②金銭出納簿!$C$4:$C$564),0),COLUMNS($A$5:J$5)),"")</f>
        <v/>
      </c>
      <c r="K390" s="17" t="str">
        <f t="shared" si="12"/>
        <v/>
      </c>
      <c r="L390" s="23" t="str">
        <f t="shared" si="13"/>
        <v/>
      </c>
    </row>
    <row r="391" spans="1:12" ht="20.25" customHeight="1" x14ac:dyDescent="0.15">
      <c r="A391" s="124" t="str">
        <f t="array" ref="A391">IFERROR(INDEX(②金銭出納簿!$C$4:$M$564,MATCH(LARGE((②金銭出納簿!$G$4:$G$564=$A$1)*1/ROW(②金銭出納簿!$C$4:$C$564),ROWS($A$18:$A402)),1/ROW(②金銭出納簿!$C$4:$C$564),0),COLUMNS($A$5:A$5)),"")</f>
        <v/>
      </c>
      <c r="B391" s="125" t="str">
        <f t="array" ref="B391">IFERROR(INDEX(②金銭出納簿!$C$4:$M$564,MATCH(LARGE((②金銭出納簿!$G$4:$G$564=$A$1)*1/ROW(②金銭出納簿!$C$4:$C$564),ROWS($A$18:$A402)),1/ROW(②金銭出納簿!$C$4:$C$564),0),COLUMNS($A$5:B$5)),"")</f>
        <v/>
      </c>
      <c r="C391" s="12" t="str">
        <f t="array" ref="C391">IFERROR(INDEX(②金銭出納簿!$C$4:$M$564,MATCH(LARGE((②金銭出納簿!$G$4:$G$564=$A$1)*1/ROW(②金銭出納簿!$C$4:$C$564),ROWS($A$18:$A402)),1/ROW(②金銭出納簿!$C$4:$C$564),0),COLUMNS($A$5:C$5)),"")</f>
        <v/>
      </c>
      <c r="D391" s="12" t="str">
        <f t="array" ref="D391">IFERROR(INDEX(②金銭出納簿!$C$4:$M$564,MATCH(LARGE((②金銭出納簿!$G$4:$G$564=$A$1)*1/ROW(②金銭出納簿!$C$4:$C$564),ROWS($A$18:$A402)),1/ROW(②金銭出納簿!$C$4:$C$564),0),COLUMNS($A$5:D$5)),"")</f>
        <v/>
      </c>
      <c r="E391" s="12" t="str">
        <f t="array" ref="E391">IFERROR(INDEX(②金銭出納簿!$C$4:$M$564,MATCH(LARGE((②金銭出納簿!$G$4:$G$564=$A$1)*1/ROW(②金銭出納簿!$C$4:$C$564),ROWS($A$18:$A402)),1/ROW(②金銭出納簿!$C$4:$C$564),0),COLUMNS($A$5:E$5)),"")</f>
        <v/>
      </c>
      <c r="F391" s="134" t="str">
        <f t="array" ref="F391">IFERROR(INDEX(②金銭出納簿!$C$4:$M$564,MATCH(LARGE((②金銭出納簿!$G$4:$G$564=$A$1)*1/ROW(②金銭出納簿!$C$4:$C$564),ROWS($A$18:$A402)),1/ROW(②金銭出納簿!$C$4:$C$564),0),COLUMNS($A$5:F$5)),"")</f>
        <v/>
      </c>
      <c r="G391" s="134" t="str">
        <f t="array" ref="G391">IFERROR(INDEX(②金銭出納簿!$C$4:$M$564,MATCH(LARGE((②金銭出納簿!$G$4:$G$564=$A$1)*1/ROW(②金銭出納簿!$C$4:$C$564),ROWS($A$18:$A402)),1/ROW(②金銭出納簿!$C$4:$C$564),0),COLUMNS($A$5:G$5)),"")</f>
        <v/>
      </c>
      <c r="H391" s="15" t="str">
        <f t="array" ref="H391">IFERROR(INDEX(②金銭出納簿!$C$4:$M$564,MATCH(LARGE((②金銭出納簿!$G$4:$G$564=$A$1)*1/ROW(②金銭出納簿!$C$4:$C$564),ROWS($A$18:$A402)),1/ROW(②金銭出納簿!$C$4:$C$564),0),COLUMNS($A$5:H$5)),"")</f>
        <v/>
      </c>
      <c r="I391" s="17" t="str">
        <f t="array" ref="I391">IFERROR(INDEX(②金銭出納簿!$C$4:$M$564,MATCH(LARGE((②金銭出納簿!$G$4:$G$564=$A$1)*1/ROW(②金銭出納簿!$C$4:$C$564),ROWS($A$18:$A402)),1/ROW(②金銭出納簿!$C$4:$C$564),0),COLUMNS($A$5:I$5)),"")</f>
        <v/>
      </c>
      <c r="J391" s="16" t="str">
        <f t="array" ref="J391">IFERROR(INDEX(②金銭出納簿!$C$4:$M$564,MATCH(LARGE((②金銭出納簿!$G$4:$G$564=$A$1)*1/ROW(②金銭出納簿!$C$4:$C$564),ROWS($A$18:$A402)),1/ROW(②金銭出納簿!$C$4:$C$564),0),COLUMNS($A$5:J$5)),"")</f>
        <v/>
      </c>
      <c r="K391" s="17" t="str">
        <f t="shared" si="12"/>
        <v/>
      </c>
      <c r="L391" s="23" t="str">
        <f t="shared" si="13"/>
        <v/>
      </c>
    </row>
    <row r="392" spans="1:12" ht="20.25" customHeight="1" x14ac:dyDescent="0.15">
      <c r="A392" s="124" t="str">
        <f t="array" ref="A392">IFERROR(INDEX(②金銭出納簿!$C$4:$M$564,MATCH(LARGE((②金銭出納簿!$G$4:$G$564=$A$1)*1/ROW(②金銭出納簿!$C$4:$C$564),ROWS($A$18:$A403)),1/ROW(②金銭出納簿!$C$4:$C$564),0),COLUMNS($A$5:A$5)),"")</f>
        <v/>
      </c>
      <c r="B392" s="125" t="str">
        <f t="array" ref="B392">IFERROR(INDEX(②金銭出納簿!$C$4:$M$564,MATCH(LARGE((②金銭出納簿!$G$4:$G$564=$A$1)*1/ROW(②金銭出納簿!$C$4:$C$564),ROWS($A$18:$A403)),1/ROW(②金銭出納簿!$C$4:$C$564),0),COLUMNS($A$5:B$5)),"")</f>
        <v/>
      </c>
      <c r="C392" s="12" t="str">
        <f t="array" ref="C392">IFERROR(INDEX(②金銭出納簿!$C$4:$M$564,MATCH(LARGE((②金銭出納簿!$G$4:$G$564=$A$1)*1/ROW(②金銭出納簿!$C$4:$C$564),ROWS($A$18:$A403)),1/ROW(②金銭出納簿!$C$4:$C$564),0),COLUMNS($A$5:C$5)),"")</f>
        <v/>
      </c>
      <c r="D392" s="12" t="str">
        <f t="array" ref="D392">IFERROR(INDEX(②金銭出納簿!$C$4:$M$564,MATCH(LARGE((②金銭出納簿!$G$4:$G$564=$A$1)*1/ROW(②金銭出納簿!$C$4:$C$564),ROWS($A$18:$A403)),1/ROW(②金銭出納簿!$C$4:$C$564),0),COLUMNS($A$5:D$5)),"")</f>
        <v/>
      </c>
      <c r="E392" s="12" t="str">
        <f t="array" ref="E392">IFERROR(INDEX(②金銭出納簿!$C$4:$M$564,MATCH(LARGE((②金銭出納簿!$G$4:$G$564=$A$1)*1/ROW(②金銭出納簿!$C$4:$C$564),ROWS($A$18:$A403)),1/ROW(②金銭出納簿!$C$4:$C$564),0),COLUMNS($A$5:E$5)),"")</f>
        <v/>
      </c>
      <c r="F392" s="134" t="str">
        <f t="array" ref="F392">IFERROR(INDEX(②金銭出納簿!$C$4:$M$564,MATCH(LARGE((②金銭出納簿!$G$4:$G$564=$A$1)*1/ROW(②金銭出納簿!$C$4:$C$564),ROWS($A$18:$A403)),1/ROW(②金銭出納簿!$C$4:$C$564),0),COLUMNS($A$5:F$5)),"")</f>
        <v/>
      </c>
      <c r="G392" s="134" t="str">
        <f t="array" ref="G392">IFERROR(INDEX(②金銭出納簿!$C$4:$M$564,MATCH(LARGE((②金銭出納簿!$G$4:$G$564=$A$1)*1/ROW(②金銭出納簿!$C$4:$C$564),ROWS($A$18:$A403)),1/ROW(②金銭出納簿!$C$4:$C$564),0),COLUMNS($A$5:G$5)),"")</f>
        <v/>
      </c>
      <c r="H392" s="15" t="str">
        <f t="array" ref="H392">IFERROR(INDEX(②金銭出納簿!$C$4:$M$564,MATCH(LARGE((②金銭出納簿!$G$4:$G$564=$A$1)*1/ROW(②金銭出納簿!$C$4:$C$564),ROWS($A$18:$A403)),1/ROW(②金銭出納簿!$C$4:$C$564),0),COLUMNS($A$5:H$5)),"")</f>
        <v/>
      </c>
      <c r="I392" s="17" t="str">
        <f t="array" ref="I392">IFERROR(INDEX(②金銭出納簿!$C$4:$M$564,MATCH(LARGE((②金銭出納簿!$G$4:$G$564=$A$1)*1/ROW(②金銭出納簿!$C$4:$C$564),ROWS($A$18:$A403)),1/ROW(②金銭出納簿!$C$4:$C$564),0),COLUMNS($A$5:I$5)),"")</f>
        <v/>
      </c>
      <c r="J392" s="16" t="str">
        <f t="array" ref="J392">IFERROR(INDEX(②金銭出納簿!$C$4:$M$564,MATCH(LARGE((②金銭出納簿!$G$4:$G$564=$A$1)*1/ROW(②金銭出納簿!$C$4:$C$564),ROWS($A$18:$A403)),1/ROW(②金銭出納簿!$C$4:$C$564),0),COLUMNS($A$5:J$5)),"")</f>
        <v/>
      </c>
      <c r="K392" s="17" t="str">
        <f t="shared" si="12"/>
        <v/>
      </c>
      <c r="L392" s="23" t="str">
        <f t="shared" si="13"/>
        <v/>
      </c>
    </row>
    <row r="393" spans="1:12" ht="20.25" customHeight="1" x14ac:dyDescent="0.15">
      <c r="A393" s="124" t="str">
        <f t="array" ref="A393">IFERROR(INDEX(②金銭出納簿!$C$4:$M$564,MATCH(LARGE((②金銭出納簿!$G$4:$G$564=$A$1)*1/ROW(②金銭出納簿!$C$4:$C$564),ROWS($A$18:$A404)),1/ROW(②金銭出納簿!$C$4:$C$564),0),COLUMNS($A$5:A$5)),"")</f>
        <v/>
      </c>
      <c r="B393" s="125" t="str">
        <f t="array" ref="B393">IFERROR(INDEX(②金銭出納簿!$C$4:$M$564,MATCH(LARGE((②金銭出納簿!$G$4:$G$564=$A$1)*1/ROW(②金銭出納簿!$C$4:$C$564),ROWS($A$18:$A404)),1/ROW(②金銭出納簿!$C$4:$C$564),0),COLUMNS($A$5:B$5)),"")</f>
        <v/>
      </c>
      <c r="C393" s="12" t="str">
        <f t="array" ref="C393">IFERROR(INDEX(②金銭出納簿!$C$4:$M$564,MATCH(LARGE((②金銭出納簿!$G$4:$G$564=$A$1)*1/ROW(②金銭出納簿!$C$4:$C$564),ROWS($A$18:$A404)),1/ROW(②金銭出納簿!$C$4:$C$564),0),COLUMNS($A$5:C$5)),"")</f>
        <v/>
      </c>
      <c r="D393" s="12" t="str">
        <f t="array" ref="D393">IFERROR(INDEX(②金銭出納簿!$C$4:$M$564,MATCH(LARGE((②金銭出納簿!$G$4:$G$564=$A$1)*1/ROW(②金銭出納簿!$C$4:$C$564),ROWS($A$18:$A404)),1/ROW(②金銭出納簿!$C$4:$C$564),0),COLUMNS($A$5:D$5)),"")</f>
        <v/>
      </c>
      <c r="E393" s="12" t="str">
        <f t="array" ref="E393">IFERROR(INDEX(②金銭出納簿!$C$4:$M$564,MATCH(LARGE((②金銭出納簿!$G$4:$G$564=$A$1)*1/ROW(②金銭出納簿!$C$4:$C$564),ROWS($A$18:$A404)),1/ROW(②金銭出納簿!$C$4:$C$564),0),COLUMNS($A$5:E$5)),"")</f>
        <v/>
      </c>
      <c r="F393" s="134" t="str">
        <f t="array" ref="F393">IFERROR(INDEX(②金銭出納簿!$C$4:$M$564,MATCH(LARGE((②金銭出納簿!$G$4:$G$564=$A$1)*1/ROW(②金銭出納簿!$C$4:$C$564),ROWS($A$18:$A404)),1/ROW(②金銭出納簿!$C$4:$C$564),0),COLUMNS($A$5:F$5)),"")</f>
        <v/>
      </c>
      <c r="G393" s="134" t="str">
        <f t="array" ref="G393">IFERROR(INDEX(②金銭出納簿!$C$4:$M$564,MATCH(LARGE((②金銭出納簿!$G$4:$G$564=$A$1)*1/ROW(②金銭出納簿!$C$4:$C$564),ROWS($A$18:$A404)),1/ROW(②金銭出納簿!$C$4:$C$564),0),COLUMNS($A$5:G$5)),"")</f>
        <v/>
      </c>
      <c r="H393" s="15" t="str">
        <f t="array" ref="H393">IFERROR(INDEX(②金銭出納簿!$C$4:$M$564,MATCH(LARGE((②金銭出納簿!$G$4:$G$564=$A$1)*1/ROW(②金銭出納簿!$C$4:$C$564),ROWS($A$18:$A404)),1/ROW(②金銭出納簿!$C$4:$C$564),0),COLUMNS($A$5:H$5)),"")</f>
        <v/>
      </c>
      <c r="I393" s="17" t="str">
        <f t="array" ref="I393">IFERROR(INDEX(②金銭出納簿!$C$4:$M$564,MATCH(LARGE((②金銭出納簿!$G$4:$G$564=$A$1)*1/ROW(②金銭出納簿!$C$4:$C$564),ROWS($A$18:$A404)),1/ROW(②金銭出納簿!$C$4:$C$564),0),COLUMNS($A$5:I$5)),"")</f>
        <v/>
      </c>
      <c r="J393" s="16" t="str">
        <f t="array" ref="J393">IFERROR(INDEX(②金銭出納簿!$C$4:$M$564,MATCH(LARGE((②金銭出納簿!$G$4:$G$564=$A$1)*1/ROW(②金銭出納簿!$C$4:$C$564),ROWS($A$18:$A404)),1/ROW(②金銭出納簿!$C$4:$C$564),0),COLUMNS($A$5:J$5)),"")</f>
        <v/>
      </c>
      <c r="K393" s="17" t="str">
        <f t="shared" si="12"/>
        <v/>
      </c>
      <c r="L393" s="23" t="str">
        <f t="shared" si="13"/>
        <v/>
      </c>
    </row>
    <row r="394" spans="1:12" ht="20.25" customHeight="1" x14ac:dyDescent="0.15">
      <c r="A394" s="124" t="str">
        <f t="array" ref="A394">IFERROR(INDEX(②金銭出納簿!$C$4:$M$564,MATCH(LARGE((②金銭出納簿!$G$4:$G$564=$A$1)*1/ROW(②金銭出納簿!$C$4:$C$564),ROWS($A$18:$A405)),1/ROW(②金銭出納簿!$C$4:$C$564),0),COLUMNS($A$5:A$5)),"")</f>
        <v/>
      </c>
      <c r="B394" s="125" t="str">
        <f t="array" ref="B394">IFERROR(INDEX(②金銭出納簿!$C$4:$M$564,MATCH(LARGE((②金銭出納簿!$G$4:$G$564=$A$1)*1/ROW(②金銭出納簿!$C$4:$C$564),ROWS($A$18:$A405)),1/ROW(②金銭出納簿!$C$4:$C$564),0),COLUMNS($A$5:B$5)),"")</f>
        <v/>
      </c>
      <c r="C394" s="12" t="str">
        <f t="array" ref="C394">IFERROR(INDEX(②金銭出納簿!$C$4:$M$564,MATCH(LARGE((②金銭出納簿!$G$4:$G$564=$A$1)*1/ROW(②金銭出納簿!$C$4:$C$564),ROWS($A$18:$A405)),1/ROW(②金銭出納簿!$C$4:$C$564),0),COLUMNS($A$5:C$5)),"")</f>
        <v/>
      </c>
      <c r="D394" s="12" t="str">
        <f t="array" ref="D394">IFERROR(INDEX(②金銭出納簿!$C$4:$M$564,MATCH(LARGE((②金銭出納簿!$G$4:$G$564=$A$1)*1/ROW(②金銭出納簿!$C$4:$C$564),ROWS($A$18:$A405)),1/ROW(②金銭出納簿!$C$4:$C$564),0),COLUMNS($A$5:D$5)),"")</f>
        <v/>
      </c>
      <c r="E394" s="12" t="str">
        <f t="array" ref="E394">IFERROR(INDEX(②金銭出納簿!$C$4:$M$564,MATCH(LARGE((②金銭出納簿!$G$4:$G$564=$A$1)*1/ROW(②金銭出納簿!$C$4:$C$564),ROWS($A$18:$A405)),1/ROW(②金銭出納簿!$C$4:$C$564),0),COLUMNS($A$5:E$5)),"")</f>
        <v/>
      </c>
      <c r="F394" s="134" t="str">
        <f t="array" ref="F394">IFERROR(INDEX(②金銭出納簿!$C$4:$M$564,MATCH(LARGE((②金銭出納簿!$G$4:$G$564=$A$1)*1/ROW(②金銭出納簿!$C$4:$C$564),ROWS($A$18:$A405)),1/ROW(②金銭出納簿!$C$4:$C$564),0),COLUMNS($A$5:F$5)),"")</f>
        <v/>
      </c>
      <c r="G394" s="134" t="str">
        <f t="array" ref="G394">IFERROR(INDEX(②金銭出納簿!$C$4:$M$564,MATCH(LARGE((②金銭出納簿!$G$4:$G$564=$A$1)*1/ROW(②金銭出納簿!$C$4:$C$564),ROWS($A$18:$A405)),1/ROW(②金銭出納簿!$C$4:$C$564),0),COLUMNS($A$5:G$5)),"")</f>
        <v/>
      </c>
      <c r="H394" s="15" t="str">
        <f t="array" ref="H394">IFERROR(INDEX(②金銭出納簿!$C$4:$M$564,MATCH(LARGE((②金銭出納簿!$G$4:$G$564=$A$1)*1/ROW(②金銭出納簿!$C$4:$C$564),ROWS($A$18:$A405)),1/ROW(②金銭出納簿!$C$4:$C$564),0),COLUMNS($A$5:H$5)),"")</f>
        <v/>
      </c>
      <c r="I394" s="17" t="str">
        <f t="array" ref="I394">IFERROR(INDEX(②金銭出納簿!$C$4:$M$564,MATCH(LARGE((②金銭出納簿!$G$4:$G$564=$A$1)*1/ROW(②金銭出納簿!$C$4:$C$564),ROWS($A$18:$A405)),1/ROW(②金銭出納簿!$C$4:$C$564),0),COLUMNS($A$5:I$5)),"")</f>
        <v/>
      </c>
      <c r="J394" s="16" t="str">
        <f t="array" ref="J394">IFERROR(INDEX(②金銭出納簿!$C$4:$M$564,MATCH(LARGE((②金銭出納簿!$G$4:$G$564=$A$1)*1/ROW(②金銭出納簿!$C$4:$C$564),ROWS($A$18:$A405)),1/ROW(②金銭出納簿!$C$4:$C$564),0),COLUMNS($A$5:J$5)),"")</f>
        <v/>
      </c>
      <c r="K394" s="17" t="str">
        <f t="shared" si="12"/>
        <v/>
      </c>
      <c r="L394" s="23" t="str">
        <f t="shared" si="13"/>
        <v/>
      </c>
    </row>
    <row r="395" spans="1:12" ht="20.25" customHeight="1" x14ac:dyDescent="0.15">
      <c r="A395" s="124" t="str">
        <f t="array" ref="A395">IFERROR(INDEX(②金銭出納簿!$C$4:$M$564,MATCH(LARGE((②金銭出納簿!$G$4:$G$564=$A$1)*1/ROW(②金銭出納簿!$C$4:$C$564),ROWS($A$18:$A406)),1/ROW(②金銭出納簿!$C$4:$C$564),0),COLUMNS($A$5:A$5)),"")</f>
        <v/>
      </c>
      <c r="B395" s="125" t="str">
        <f t="array" ref="B395">IFERROR(INDEX(②金銭出納簿!$C$4:$M$564,MATCH(LARGE((②金銭出納簿!$G$4:$G$564=$A$1)*1/ROW(②金銭出納簿!$C$4:$C$564),ROWS($A$18:$A406)),1/ROW(②金銭出納簿!$C$4:$C$564),0),COLUMNS($A$5:B$5)),"")</f>
        <v/>
      </c>
      <c r="C395" s="12" t="str">
        <f t="array" ref="C395">IFERROR(INDEX(②金銭出納簿!$C$4:$M$564,MATCH(LARGE((②金銭出納簿!$G$4:$G$564=$A$1)*1/ROW(②金銭出納簿!$C$4:$C$564),ROWS($A$18:$A406)),1/ROW(②金銭出納簿!$C$4:$C$564),0),COLUMNS($A$5:C$5)),"")</f>
        <v/>
      </c>
      <c r="D395" s="12" t="str">
        <f t="array" ref="D395">IFERROR(INDEX(②金銭出納簿!$C$4:$M$564,MATCH(LARGE((②金銭出納簿!$G$4:$G$564=$A$1)*1/ROW(②金銭出納簿!$C$4:$C$564),ROWS($A$18:$A406)),1/ROW(②金銭出納簿!$C$4:$C$564),0),COLUMNS($A$5:D$5)),"")</f>
        <v/>
      </c>
      <c r="E395" s="12" t="str">
        <f t="array" ref="E395">IFERROR(INDEX(②金銭出納簿!$C$4:$M$564,MATCH(LARGE((②金銭出納簿!$G$4:$G$564=$A$1)*1/ROW(②金銭出納簿!$C$4:$C$564),ROWS($A$18:$A406)),1/ROW(②金銭出納簿!$C$4:$C$564),0),COLUMNS($A$5:E$5)),"")</f>
        <v/>
      </c>
      <c r="F395" s="134" t="str">
        <f t="array" ref="F395">IFERROR(INDEX(②金銭出納簿!$C$4:$M$564,MATCH(LARGE((②金銭出納簿!$G$4:$G$564=$A$1)*1/ROW(②金銭出納簿!$C$4:$C$564),ROWS($A$18:$A406)),1/ROW(②金銭出納簿!$C$4:$C$564),0),COLUMNS($A$5:F$5)),"")</f>
        <v/>
      </c>
      <c r="G395" s="134" t="str">
        <f t="array" ref="G395">IFERROR(INDEX(②金銭出納簿!$C$4:$M$564,MATCH(LARGE((②金銭出納簿!$G$4:$G$564=$A$1)*1/ROW(②金銭出納簿!$C$4:$C$564),ROWS($A$18:$A406)),1/ROW(②金銭出納簿!$C$4:$C$564),0),COLUMNS($A$5:G$5)),"")</f>
        <v/>
      </c>
      <c r="H395" s="15" t="str">
        <f t="array" ref="H395">IFERROR(INDEX(②金銭出納簿!$C$4:$M$564,MATCH(LARGE((②金銭出納簿!$G$4:$G$564=$A$1)*1/ROW(②金銭出納簿!$C$4:$C$564),ROWS($A$18:$A406)),1/ROW(②金銭出納簿!$C$4:$C$564),0),COLUMNS($A$5:H$5)),"")</f>
        <v/>
      </c>
      <c r="I395" s="17" t="str">
        <f t="array" ref="I395">IFERROR(INDEX(②金銭出納簿!$C$4:$M$564,MATCH(LARGE((②金銭出納簿!$G$4:$G$564=$A$1)*1/ROW(②金銭出納簿!$C$4:$C$564),ROWS($A$18:$A406)),1/ROW(②金銭出納簿!$C$4:$C$564),0),COLUMNS($A$5:I$5)),"")</f>
        <v/>
      </c>
      <c r="J395" s="16" t="str">
        <f t="array" ref="J395">IFERROR(INDEX(②金銭出納簿!$C$4:$M$564,MATCH(LARGE((②金銭出納簿!$G$4:$G$564=$A$1)*1/ROW(②金銭出納簿!$C$4:$C$564),ROWS($A$18:$A406)),1/ROW(②金銭出納簿!$C$4:$C$564),0),COLUMNS($A$5:J$5)),"")</f>
        <v/>
      </c>
      <c r="K395" s="17" t="str">
        <f t="shared" si="12"/>
        <v/>
      </c>
      <c r="L395" s="23" t="str">
        <f t="shared" si="13"/>
        <v/>
      </c>
    </row>
    <row r="396" spans="1:12" ht="20.25" customHeight="1" x14ac:dyDescent="0.15">
      <c r="A396" s="124" t="str">
        <f t="array" ref="A396">IFERROR(INDEX(②金銭出納簿!$C$4:$M$564,MATCH(LARGE((②金銭出納簿!$G$4:$G$564=$A$1)*1/ROW(②金銭出納簿!$C$4:$C$564),ROWS($A$18:$A407)),1/ROW(②金銭出納簿!$C$4:$C$564),0),COLUMNS($A$5:A$5)),"")</f>
        <v/>
      </c>
      <c r="B396" s="125" t="str">
        <f t="array" ref="B396">IFERROR(INDEX(②金銭出納簿!$C$4:$M$564,MATCH(LARGE((②金銭出納簿!$G$4:$G$564=$A$1)*1/ROW(②金銭出納簿!$C$4:$C$564),ROWS($A$18:$A407)),1/ROW(②金銭出納簿!$C$4:$C$564),0),COLUMNS($A$5:B$5)),"")</f>
        <v/>
      </c>
      <c r="C396" s="12" t="str">
        <f t="array" ref="C396">IFERROR(INDEX(②金銭出納簿!$C$4:$M$564,MATCH(LARGE((②金銭出納簿!$G$4:$G$564=$A$1)*1/ROW(②金銭出納簿!$C$4:$C$564),ROWS($A$18:$A407)),1/ROW(②金銭出納簿!$C$4:$C$564),0),COLUMNS($A$5:C$5)),"")</f>
        <v/>
      </c>
      <c r="D396" s="12" t="str">
        <f t="array" ref="D396">IFERROR(INDEX(②金銭出納簿!$C$4:$M$564,MATCH(LARGE((②金銭出納簿!$G$4:$G$564=$A$1)*1/ROW(②金銭出納簿!$C$4:$C$564),ROWS($A$18:$A407)),1/ROW(②金銭出納簿!$C$4:$C$564),0),COLUMNS($A$5:D$5)),"")</f>
        <v/>
      </c>
      <c r="E396" s="12" t="str">
        <f t="array" ref="E396">IFERROR(INDEX(②金銭出納簿!$C$4:$M$564,MATCH(LARGE((②金銭出納簿!$G$4:$G$564=$A$1)*1/ROW(②金銭出納簿!$C$4:$C$564),ROWS($A$18:$A407)),1/ROW(②金銭出納簿!$C$4:$C$564),0),COLUMNS($A$5:E$5)),"")</f>
        <v/>
      </c>
      <c r="F396" s="134" t="str">
        <f t="array" ref="F396">IFERROR(INDEX(②金銭出納簿!$C$4:$M$564,MATCH(LARGE((②金銭出納簿!$G$4:$G$564=$A$1)*1/ROW(②金銭出納簿!$C$4:$C$564),ROWS($A$18:$A407)),1/ROW(②金銭出納簿!$C$4:$C$564),0),COLUMNS($A$5:F$5)),"")</f>
        <v/>
      </c>
      <c r="G396" s="134" t="str">
        <f t="array" ref="G396">IFERROR(INDEX(②金銭出納簿!$C$4:$M$564,MATCH(LARGE((②金銭出納簿!$G$4:$G$564=$A$1)*1/ROW(②金銭出納簿!$C$4:$C$564),ROWS($A$18:$A407)),1/ROW(②金銭出納簿!$C$4:$C$564),0),COLUMNS($A$5:G$5)),"")</f>
        <v/>
      </c>
      <c r="H396" s="15" t="str">
        <f t="array" ref="H396">IFERROR(INDEX(②金銭出納簿!$C$4:$M$564,MATCH(LARGE((②金銭出納簿!$G$4:$G$564=$A$1)*1/ROW(②金銭出納簿!$C$4:$C$564),ROWS($A$18:$A407)),1/ROW(②金銭出納簿!$C$4:$C$564),0),COLUMNS($A$5:H$5)),"")</f>
        <v/>
      </c>
      <c r="I396" s="17" t="str">
        <f t="array" ref="I396">IFERROR(INDEX(②金銭出納簿!$C$4:$M$564,MATCH(LARGE((②金銭出納簿!$G$4:$G$564=$A$1)*1/ROW(②金銭出納簿!$C$4:$C$564),ROWS($A$18:$A407)),1/ROW(②金銭出納簿!$C$4:$C$564),0),COLUMNS($A$5:I$5)),"")</f>
        <v/>
      </c>
      <c r="J396" s="16" t="str">
        <f t="array" ref="J396">IFERROR(INDEX(②金銭出納簿!$C$4:$M$564,MATCH(LARGE((②金銭出納簿!$G$4:$G$564=$A$1)*1/ROW(②金銭出納簿!$C$4:$C$564),ROWS($A$18:$A407)),1/ROW(②金銭出納簿!$C$4:$C$564),0),COLUMNS($A$5:J$5)),"")</f>
        <v/>
      </c>
      <c r="K396" s="17" t="str">
        <f t="shared" si="12"/>
        <v/>
      </c>
      <c r="L396" s="23" t="str">
        <f t="shared" si="13"/>
        <v/>
      </c>
    </row>
    <row r="397" spans="1:12" ht="20.25" customHeight="1" x14ac:dyDescent="0.15">
      <c r="A397" s="124" t="str">
        <f t="array" ref="A397">IFERROR(INDEX(②金銭出納簿!$C$4:$M$564,MATCH(LARGE((②金銭出納簿!$G$4:$G$564=$A$1)*1/ROW(②金銭出納簿!$C$4:$C$564),ROWS($A$18:$A408)),1/ROW(②金銭出納簿!$C$4:$C$564),0),COLUMNS($A$5:A$5)),"")</f>
        <v/>
      </c>
      <c r="B397" s="125" t="str">
        <f t="array" ref="B397">IFERROR(INDEX(②金銭出納簿!$C$4:$M$564,MATCH(LARGE((②金銭出納簿!$G$4:$G$564=$A$1)*1/ROW(②金銭出納簿!$C$4:$C$564),ROWS($A$18:$A408)),1/ROW(②金銭出納簿!$C$4:$C$564),0),COLUMNS($A$5:B$5)),"")</f>
        <v/>
      </c>
      <c r="C397" s="12" t="str">
        <f t="array" ref="C397">IFERROR(INDEX(②金銭出納簿!$C$4:$M$564,MATCH(LARGE((②金銭出納簿!$G$4:$G$564=$A$1)*1/ROW(②金銭出納簿!$C$4:$C$564),ROWS($A$18:$A408)),1/ROW(②金銭出納簿!$C$4:$C$564),0),COLUMNS($A$5:C$5)),"")</f>
        <v/>
      </c>
      <c r="D397" s="12" t="str">
        <f t="array" ref="D397">IFERROR(INDEX(②金銭出納簿!$C$4:$M$564,MATCH(LARGE((②金銭出納簿!$G$4:$G$564=$A$1)*1/ROW(②金銭出納簿!$C$4:$C$564),ROWS($A$18:$A408)),1/ROW(②金銭出納簿!$C$4:$C$564),0),COLUMNS($A$5:D$5)),"")</f>
        <v/>
      </c>
      <c r="E397" s="12" t="str">
        <f t="array" ref="E397">IFERROR(INDEX(②金銭出納簿!$C$4:$M$564,MATCH(LARGE((②金銭出納簿!$G$4:$G$564=$A$1)*1/ROW(②金銭出納簿!$C$4:$C$564),ROWS($A$18:$A408)),1/ROW(②金銭出納簿!$C$4:$C$564),0),COLUMNS($A$5:E$5)),"")</f>
        <v/>
      </c>
      <c r="F397" s="134" t="str">
        <f t="array" ref="F397">IFERROR(INDEX(②金銭出納簿!$C$4:$M$564,MATCH(LARGE((②金銭出納簿!$G$4:$G$564=$A$1)*1/ROW(②金銭出納簿!$C$4:$C$564),ROWS($A$18:$A408)),1/ROW(②金銭出納簿!$C$4:$C$564),0),COLUMNS($A$5:F$5)),"")</f>
        <v/>
      </c>
      <c r="G397" s="134" t="str">
        <f t="array" ref="G397">IFERROR(INDEX(②金銭出納簿!$C$4:$M$564,MATCH(LARGE((②金銭出納簿!$G$4:$G$564=$A$1)*1/ROW(②金銭出納簿!$C$4:$C$564),ROWS($A$18:$A408)),1/ROW(②金銭出納簿!$C$4:$C$564),0),COLUMNS($A$5:G$5)),"")</f>
        <v/>
      </c>
      <c r="H397" s="15" t="str">
        <f t="array" ref="H397">IFERROR(INDEX(②金銭出納簿!$C$4:$M$564,MATCH(LARGE((②金銭出納簿!$G$4:$G$564=$A$1)*1/ROW(②金銭出納簿!$C$4:$C$564),ROWS($A$18:$A408)),1/ROW(②金銭出納簿!$C$4:$C$564),0),COLUMNS($A$5:H$5)),"")</f>
        <v/>
      </c>
      <c r="I397" s="17" t="str">
        <f t="array" ref="I397">IFERROR(INDEX(②金銭出納簿!$C$4:$M$564,MATCH(LARGE((②金銭出納簿!$G$4:$G$564=$A$1)*1/ROW(②金銭出納簿!$C$4:$C$564),ROWS($A$18:$A408)),1/ROW(②金銭出納簿!$C$4:$C$564),0),COLUMNS($A$5:I$5)),"")</f>
        <v/>
      </c>
      <c r="J397" s="16" t="str">
        <f t="array" ref="J397">IFERROR(INDEX(②金銭出納簿!$C$4:$M$564,MATCH(LARGE((②金銭出納簿!$G$4:$G$564=$A$1)*1/ROW(②金銭出納簿!$C$4:$C$564),ROWS($A$18:$A408)),1/ROW(②金銭出納簿!$C$4:$C$564),0),COLUMNS($A$5:J$5)),"")</f>
        <v/>
      </c>
      <c r="K397" s="17" t="str">
        <f t="shared" si="12"/>
        <v/>
      </c>
      <c r="L397" s="23" t="str">
        <f t="shared" si="13"/>
        <v/>
      </c>
    </row>
    <row r="398" spans="1:12" ht="20.25" customHeight="1" x14ac:dyDescent="0.15">
      <c r="A398" s="124" t="str">
        <f t="array" ref="A398">IFERROR(INDEX(②金銭出納簿!$C$4:$M$564,MATCH(LARGE((②金銭出納簿!$G$4:$G$564=$A$1)*1/ROW(②金銭出納簿!$C$4:$C$564),ROWS($A$18:$A409)),1/ROW(②金銭出納簿!$C$4:$C$564),0),COLUMNS($A$5:A$5)),"")</f>
        <v/>
      </c>
      <c r="B398" s="125" t="str">
        <f t="array" ref="B398">IFERROR(INDEX(②金銭出納簿!$C$4:$M$564,MATCH(LARGE((②金銭出納簿!$G$4:$G$564=$A$1)*1/ROW(②金銭出納簿!$C$4:$C$564),ROWS($A$18:$A409)),1/ROW(②金銭出納簿!$C$4:$C$564),0),COLUMNS($A$5:B$5)),"")</f>
        <v/>
      </c>
      <c r="C398" s="12" t="str">
        <f t="array" ref="C398">IFERROR(INDEX(②金銭出納簿!$C$4:$M$564,MATCH(LARGE((②金銭出納簿!$G$4:$G$564=$A$1)*1/ROW(②金銭出納簿!$C$4:$C$564),ROWS($A$18:$A409)),1/ROW(②金銭出納簿!$C$4:$C$564),0),COLUMNS($A$5:C$5)),"")</f>
        <v/>
      </c>
      <c r="D398" s="12" t="str">
        <f t="array" ref="D398">IFERROR(INDEX(②金銭出納簿!$C$4:$M$564,MATCH(LARGE((②金銭出納簿!$G$4:$G$564=$A$1)*1/ROW(②金銭出納簿!$C$4:$C$564),ROWS($A$18:$A409)),1/ROW(②金銭出納簿!$C$4:$C$564),0),COLUMNS($A$5:D$5)),"")</f>
        <v/>
      </c>
      <c r="E398" s="12" t="str">
        <f t="array" ref="E398">IFERROR(INDEX(②金銭出納簿!$C$4:$M$564,MATCH(LARGE((②金銭出納簿!$G$4:$G$564=$A$1)*1/ROW(②金銭出納簿!$C$4:$C$564),ROWS($A$18:$A409)),1/ROW(②金銭出納簿!$C$4:$C$564),0),COLUMNS($A$5:E$5)),"")</f>
        <v/>
      </c>
      <c r="F398" s="134" t="str">
        <f t="array" ref="F398">IFERROR(INDEX(②金銭出納簿!$C$4:$M$564,MATCH(LARGE((②金銭出納簿!$G$4:$G$564=$A$1)*1/ROW(②金銭出納簿!$C$4:$C$564),ROWS($A$18:$A409)),1/ROW(②金銭出納簿!$C$4:$C$564),0),COLUMNS($A$5:F$5)),"")</f>
        <v/>
      </c>
      <c r="G398" s="134" t="str">
        <f t="array" ref="G398">IFERROR(INDEX(②金銭出納簿!$C$4:$M$564,MATCH(LARGE((②金銭出納簿!$G$4:$G$564=$A$1)*1/ROW(②金銭出納簿!$C$4:$C$564),ROWS($A$18:$A409)),1/ROW(②金銭出納簿!$C$4:$C$564),0),COLUMNS($A$5:G$5)),"")</f>
        <v/>
      </c>
      <c r="H398" s="15" t="str">
        <f t="array" ref="H398">IFERROR(INDEX(②金銭出納簿!$C$4:$M$564,MATCH(LARGE((②金銭出納簿!$G$4:$G$564=$A$1)*1/ROW(②金銭出納簿!$C$4:$C$564),ROWS($A$18:$A409)),1/ROW(②金銭出納簿!$C$4:$C$564),0),COLUMNS($A$5:H$5)),"")</f>
        <v/>
      </c>
      <c r="I398" s="17" t="str">
        <f t="array" ref="I398">IFERROR(INDEX(②金銭出納簿!$C$4:$M$564,MATCH(LARGE((②金銭出納簿!$G$4:$G$564=$A$1)*1/ROW(②金銭出納簿!$C$4:$C$564),ROWS($A$18:$A409)),1/ROW(②金銭出納簿!$C$4:$C$564),0),COLUMNS($A$5:I$5)),"")</f>
        <v/>
      </c>
      <c r="J398" s="16" t="str">
        <f t="array" ref="J398">IFERROR(INDEX(②金銭出納簿!$C$4:$M$564,MATCH(LARGE((②金銭出納簿!$G$4:$G$564=$A$1)*1/ROW(②金銭出納簿!$C$4:$C$564),ROWS($A$18:$A409)),1/ROW(②金銭出納簿!$C$4:$C$564),0),COLUMNS($A$5:J$5)),"")</f>
        <v/>
      </c>
      <c r="K398" s="17" t="str">
        <f t="shared" si="12"/>
        <v/>
      </c>
      <c r="L398" s="23" t="str">
        <f t="shared" si="13"/>
        <v/>
      </c>
    </row>
    <row r="399" spans="1:12" ht="20.25" customHeight="1" x14ac:dyDescent="0.15">
      <c r="A399" s="124" t="str">
        <f t="array" ref="A399">IFERROR(INDEX(②金銭出納簿!$C$4:$M$564,MATCH(LARGE((②金銭出納簿!$G$4:$G$564=$A$1)*1/ROW(②金銭出納簿!$C$4:$C$564),ROWS($A$18:$A410)),1/ROW(②金銭出納簿!$C$4:$C$564),0),COLUMNS($A$5:A$5)),"")</f>
        <v/>
      </c>
      <c r="B399" s="125" t="str">
        <f t="array" ref="B399">IFERROR(INDEX(②金銭出納簿!$C$4:$M$564,MATCH(LARGE((②金銭出納簿!$G$4:$G$564=$A$1)*1/ROW(②金銭出納簿!$C$4:$C$564),ROWS($A$18:$A410)),1/ROW(②金銭出納簿!$C$4:$C$564),0),COLUMNS($A$5:B$5)),"")</f>
        <v/>
      </c>
      <c r="C399" s="12" t="str">
        <f t="array" ref="C399">IFERROR(INDEX(②金銭出納簿!$C$4:$M$564,MATCH(LARGE((②金銭出納簿!$G$4:$G$564=$A$1)*1/ROW(②金銭出納簿!$C$4:$C$564),ROWS($A$18:$A410)),1/ROW(②金銭出納簿!$C$4:$C$564),0),COLUMNS($A$5:C$5)),"")</f>
        <v/>
      </c>
      <c r="D399" s="12" t="str">
        <f t="array" ref="D399">IFERROR(INDEX(②金銭出納簿!$C$4:$M$564,MATCH(LARGE((②金銭出納簿!$G$4:$G$564=$A$1)*1/ROW(②金銭出納簿!$C$4:$C$564),ROWS($A$18:$A410)),1/ROW(②金銭出納簿!$C$4:$C$564),0),COLUMNS($A$5:D$5)),"")</f>
        <v/>
      </c>
      <c r="E399" s="12" t="str">
        <f t="array" ref="E399">IFERROR(INDEX(②金銭出納簿!$C$4:$M$564,MATCH(LARGE((②金銭出納簿!$G$4:$G$564=$A$1)*1/ROW(②金銭出納簿!$C$4:$C$564),ROWS($A$18:$A410)),1/ROW(②金銭出納簿!$C$4:$C$564),0),COLUMNS($A$5:E$5)),"")</f>
        <v/>
      </c>
      <c r="F399" s="134" t="str">
        <f t="array" ref="F399">IFERROR(INDEX(②金銭出納簿!$C$4:$M$564,MATCH(LARGE((②金銭出納簿!$G$4:$G$564=$A$1)*1/ROW(②金銭出納簿!$C$4:$C$564),ROWS($A$18:$A410)),1/ROW(②金銭出納簿!$C$4:$C$564),0),COLUMNS($A$5:F$5)),"")</f>
        <v/>
      </c>
      <c r="G399" s="134" t="str">
        <f t="array" ref="G399">IFERROR(INDEX(②金銭出納簿!$C$4:$M$564,MATCH(LARGE((②金銭出納簿!$G$4:$G$564=$A$1)*1/ROW(②金銭出納簿!$C$4:$C$564),ROWS($A$18:$A410)),1/ROW(②金銭出納簿!$C$4:$C$564),0),COLUMNS($A$5:G$5)),"")</f>
        <v/>
      </c>
      <c r="H399" s="15" t="str">
        <f t="array" ref="H399">IFERROR(INDEX(②金銭出納簿!$C$4:$M$564,MATCH(LARGE((②金銭出納簿!$G$4:$G$564=$A$1)*1/ROW(②金銭出納簿!$C$4:$C$564),ROWS($A$18:$A410)),1/ROW(②金銭出納簿!$C$4:$C$564),0),COLUMNS($A$5:H$5)),"")</f>
        <v/>
      </c>
      <c r="I399" s="17" t="str">
        <f t="array" ref="I399">IFERROR(INDEX(②金銭出納簿!$C$4:$M$564,MATCH(LARGE((②金銭出納簿!$G$4:$G$564=$A$1)*1/ROW(②金銭出納簿!$C$4:$C$564),ROWS($A$18:$A410)),1/ROW(②金銭出納簿!$C$4:$C$564),0),COLUMNS($A$5:I$5)),"")</f>
        <v/>
      </c>
      <c r="J399" s="16" t="str">
        <f t="array" ref="J399">IFERROR(INDEX(②金銭出納簿!$C$4:$M$564,MATCH(LARGE((②金銭出納簿!$G$4:$G$564=$A$1)*1/ROW(②金銭出納簿!$C$4:$C$564),ROWS($A$18:$A410)),1/ROW(②金銭出納簿!$C$4:$C$564),0),COLUMNS($A$5:J$5)),"")</f>
        <v/>
      </c>
      <c r="K399" s="17" t="str">
        <f t="shared" si="12"/>
        <v/>
      </c>
      <c r="L399" s="23" t="str">
        <f t="shared" si="13"/>
        <v/>
      </c>
    </row>
    <row r="400" spans="1:12" ht="20.25" customHeight="1" x14ac:dyDescent="0.15">
      <c r="A400" s="124" t="str">
        <f t="array" ref="A400">IFERROR(INDEX(②金銭出納簿!$C$4:$M$564,MATCH(LARGE((②金銭出納簿!$G$4:$G$564=$A$1)*1/ROW(②金銭出納簿!$C$4:$C$564),ROWS($A$18:$A411)),1/ROW(②金銭出納簿!$C$4:$C$564),0),COLUMNS($A$5:A$5)),"")</f>
        <v/>
      </c>
      <c r="B400" s="125" t="str">
        <f t="array" ref="B400">IFERROR(INDEX(②金銭出納簿!$C$4:$M$564,MATCH(LARGE((②金銭出納簿!$G$4:$G$564=$A$1)*1/ROW(②金銭出納簿!$C$4:$C$564),ROWS($A$18:$A411)),1/ROW(②金銭出納簿!$C$4:$C$564),0),COLUMNS($A$5:B$5)),"")</f>
        <v/>
      </c>
      <c r="C400" s="12" t="str">
        <f t="array" ref="C400">IFERROR(INDEX(②金銭出納簿!$C$4:$M$564,MATCH(LARGE((②金銭出納簿!$G$4:$G$564=$A$1)*1/ROW(②金銭出納簿!$C$4:$C$564),ROWS($A$18:$A411)),1/ROW(②金銭出納簿!$C$4:$C$564),0),COLUMNS($A$5:C$5)),"")</f>
        <v/>
      </c>
      <c r="D400" s="12" t="str">
        <f t="array" ref="D400">IFERROR(INDEX(②金銭出納簿!$C$4:$M$564,MATCH(LARGE((②金銭出納簿!$G$4:$G$564=$A$1)*1/ROW(②金銭出納簿!$C$4:$C$564),ROWS($A$18:$A411)),1/ROW(②金銭出納簿!$C$4:$C$564),0),COLUMNS($A$5:D$5)),"")</f>
        <v/>
      </c>
      <c r="E400" s="12" t="str">
        <f t="array" ref="E400">IFERROR(INDEX(②金銭出納簿!$C$4:$M$564,MATCH(LARGE((②金銭出納簿!$G$4:$G$564=$A$1)*1/ROW(②金銭出納簿!$C$4:$C$564),ROWS($A$18:$A411)),1/ROW(②金銭出納簿!$C$4:$C$564),0),COLUMNS($A$5:E$5)),"")</f>
        <v/>
      </c>
      <c r="F400" s="134" t="str">
        <f t="array" ref="F400">IFERROR(INDEX(②金銭出納簿!$C$4:$M$564,MATCH(LARGE((②金銭出納簿!$G$4:$G$564=$A$1)*1/ROW(②金銭出納簿!$C$4:$C$564),ROWS($A$18:$A411)),1/ROW(②金銭出納簿!$C$4:$C$564),0),COLUMNS($A$5:F$5)),"")</f>
        <v/>
      </c>
      <c r="G400" s="134" t="str">
        <f t="array" ref="G400">IFERROR(INDEX(②金銭出納簿!$C$4:$M$564,MATCH(LARGE((②金銭出納簿!$G$4:$G$564=$A$1)*1/ROW(②金銭出納簿!$C$4:$C$564),ROWS($A$18:$A411)),1/ROW(②金銭出納簿!$C$4:$C$564),0),COLUMNS($A$5:G$5)),"")</f>
        <v/>
      </c>
      <c r="H400" s="15" t="str">
        <f t="array" ref="H400">IFERROR(INDEX(②金銭出納簿!$C$4:$M$564,MATCH(LARGE((②金銭出納簿!$G$4:$G$564=$A$1)*1/ROW(②金銭出納簿!$C$4:$C$564),ROWS($A$18:$A411)),1/ROW(②金銭出納簿!$C$4:$C$564),0),COLUMNS($A$5:H$5)),"")</f>
        <v/>
      </c>
      <c r="I400" s="17" t="str">
        <f t="array" ref="I400">IFERROR(INDEX(②金銭出納簿!$C$4:$M$564,MATCH(LARGE((②金銭出納簿!$G$4:$G$564=$A$1)*1/ROW(②金銭出納簿!$C$4:$C$564),ROWS($A$18:$A411)),1/ROW(②金銭出納簿!$C$4:$C$564),0),COLUMNS($A$5:I$5)),"")</f>
        <v/>
      </c>
      <c r="J400" s="16" t="str">
        <f t="array" ref="J400">IFERROR(INDEX(②金銭出納簿!$C$4:$M$564,MATCH(LARGE((②金銭出納簿!$G$4:$G$564=$A$1)*1/ROW(②金銭出納簿!$C$4:$C$564),ROWS($A$18:$A411)),1/ROW(②金銭出納簿!$C$4:$C$564),0),COLUMNS($A$5:J$5)),"")</f>
        <v/>
      </c>
      <c r="K400" s="17" t="str">
        <f t="shared" si="12"/>
        <v/>
      </c>
      <c r="L400" s="23" t="str">
        <f t="shared" si="13"/>
        <v/>
      </c>
    </row>
    <row r="401" spans="1:12" ht="20.25" customHeight="1" x14ac:dyDescent="0.15">
      <c r="A401" s="124" t="str">
        <f t="array" ref="A401">IFERROR(INDEX(②金銭出納簿!$C$4:$M$564,MATCH(LARGE((②金銭出納簿!$G$4:$G$564=$A$1)*1/ROW(②金銭出納簿!$C$4:$C$564),ROWS($A$18:$A412)),1/ROW(②金銭出納簿!$C$4:$C$564),0),COLUMNS($A$5:A$5)),"")</f>
        <v/>
      </c>
      <c r="B401" s="125" t="str">
        <f t="array" ref="B401">IFERROR(INDEX(②金銭出納簿!$C$4:$M$564,MATCH(LARGE((②金銭出納簿!$G$4:$G$564=$A$1)*1/ROW(②金銭出納簿!$C$4:$C$564),ROWS($A$18:$A412)),1/ROW(②金銭出納簿!$C$4:$C$564),0),COLUMNS($A$5:B$5)),"")</f>
        <v/>
      </c>
      <c r="C401" s="12" t="str">
        <f t="array" ref="C401">IFERROR(INDEX(②金銭出納簿!$C$4:$M$564,MATCH(LARGE((②金銭出納簿!$G$4:$G$564=$A$1)*1/ROW(②金銭出納簿!$C$4:$C$564),ROWS($A$18:$A412)),1/ROW(②金銭出納簿!$C$4:$C$564),0),COLUMNS($A$5:C$5)),"")</f>
        <v/>
      </c>
      <c r="D401" s="12" t="str">
        <f t="array" ref="D401">IFERROR(INDEX(②金銭出納簿!$C$4:$M$564,MATCH(LARGE((②金銭出納簿!$G$4:$G$564=$A$1)*1/ROW(②金銭出納簿!$C$4:$C$564),ROWS($A$18:$A412)),1/ROW(②金銭出納簿!$C$4:$C$564),0),COLUMNS($A$5:D$5)),"")</f>
        <v/>
      </c>
      <c r="E401" s="12" t="str">
        <f t="array" ref="E401">IFERROR(INDEX(②金銭出納簿!$C$4:$M$564,MATCH(LARGE((②金銭出納簿!$G$4:$G$564=$A$1)*1/ROW(②金銭出納簿!$C$4:$C$564),ROWS($A$18:$A412)),1/ROW(②金銭出納簿!$C$4:$C$564),0),COLUMNS($A$5:E$5)),"")</f>
        <v/>
      </c>
      <c r="F401" s="134" t="str">
        <f t="array" ref="F401">IFERROR(INDEX(②金銭出納簿!$C$4:$M$564,MATCH(LARGE((②金銭出納簿!$G$4:$G$564=$A$1)*1/ROW(②金銭出納簿!$C$4:$C$564),ROWS($A$18:$A412)),1/ROW(②金銭出納簿!$C$4:$C$564),0),COLUMNS($A$5:F$5)),"")</f>
        <v/>
      </c>
      <c r="G401" s="134" t="str">
        <f t="array" ref="G401">IFERROR(INDEX(②金銭出納簿!$C$4:$M$564,MATCH(LARGE((②金銭出納簿!$G$4:$G$564=$A$1)*1/ROW(②金銭出納簿!$C$4:$C$564),ROWS($A$18:$A412)),1/ROW(②金銭出納簿!$C$4:$C$564),0),COLUMNS($A$5:G$5)),"")</f>
        <v/>
      </c>
      <c r="H401" s="15" t="str">
        <f t="array" ref="H401">IFERROR(INDEX(②金銭出納簿!$C$4:$M$564,MATCH(LARGE((②金銭出納簿!$G$4:$G$564=$A$1)*1/ROW(②金銭出納簿!$C$4:$C$564),ROWS($A$18:$A412)),1/ROW(②金銭出納簿!$C$4:$C$564),0),COLUMNS($A$5:H$5)),"")</f>
        <v/>
      </c>
      <c r="I401" s="17" t="str">
        <f t="array" ref="I401">IFERROR(INDEX(②金銭出納簿!$C$4:$M$564,MATCH(LARGE((②金銭出納簿!$G$4:$G$564=$A$1)*1/ROW(②金銭出納簿!$C$4:$C$564),ROWS($A$18:$A412)),1/ROW(②金銭出納簿!$C$4:$C$564),0),COLUMNS($A$5:I$5)),"")</f>
        <v/>
      </c>
      <c r="J401" s="16" t="str">
        <f t="array" ref="J401">IFERROR(INDEX(②金銭出納簿!$C$4:$M$564,MATCH(LARGE((②金銭出納簿!$G$4:$G$564=$A$1)*1/ROW(②金銭出納簿!$C$4:$C$564),ROWS($A$18:$A412)),1/ROW(②金銭出納簿!$C$4:$C$564),0),COLUMNS($A$5:J$5)),"")</f>
        <v/>
      </c>
      <c r="K401" s="17" t="str">
        <f t="shared" si="12"/>
        <v/>
      </c>
      <c r="L401" s="23" t="str">
        <f t="shared" si="13"/>
        <v/>
      </c>
    </row>
    <row r="402" spans="1:12" ht="20.25" customHeight="1" x14ac:dyDescent="0.15">
      <c r="A402" s="124" t="str">
        <f t="array" ref="A402">IFERROR(INDEX(②金銭出納簿!$C$4:$M$564,MATCH(LARGE((②金銭出納簿!$G$4:$G$564=$A$1)*1/ROW(②金銭出納簿!$C$4:$C$564),ROWS($A$18:$A413)),1/ROW(②金銭出納簿!$C$4:$C$564),0),COLUMNS($A$5:A$5)),"")</f>
        <v/>
      </c>
      <c r="B402" s="125" t="str">
        <f t="array" ref="B402">IFERROR(INDEX(②金銭出納簿!$C$4:$M$564,MATCH(LARGE((②金銭出納簿!$G$4:$G$564=$A$1)*1/ROW(②金銭出納簿!$C$4:$C$564),ROWS($A$18:$A413)),1/ROW(②金銭出納簿!$C$4:$C$564),0),COLUMNS($A$5:B$5)),"")</f>
        <v/>
      </c>
      <c r="C402" s="12" t="str">
        <f t="array" ref="C402">IFERROR(INDEX(②金銭出納簿!$C$4:$M$564,MATCH(LARGE((②金銭出納簿!$G$4:$G$564=$A$1)*1/ROW(②金銭出納簿!$C$4:$C$564),ROWS($A$18:$A413)),1/ROW(②金銭出納簿!$C$4:$C$564),0),COLUMNS($A$5:C$5)),"")</f>
        <v/>
      </c>
      <c r="D402" s="12" t="str">
        <f t="array" ref="D402">IFERROR(INDEX(②金銭出納簿!$C$4:$M$564,MATCH(LARGE((②金銭出納簿!$G$4:$G$564=$A$1)*1/ROW(②金銭出納簿!$C$4:$C$564),ROWS($A$18:$A413)),1/ROW(②金銭出納簿!$C$4:$C$564),0),COLUMNS($A$5:D$5)),"")</f>
        <v/>
      </c>
      <c r="E402" s="12" t="str">
        <f t="array" ref="E402">IFERROR(INDEX(②金銭出納簿!$C$4:$M$564,MATCH(LARGE((②金銭出納簿!$G$4:$G$564=$A$1)*1/ROW(②金銭出納簿!$C$4:$C$564),ROWS($A$18:$A413)),1/ROW(②金銭出納簿!$C$4:$C$564),0),COLUMNS($A$5:E$5)),"")</f>
        <v/>
      </c>
      <c r="F402" s="134" t="str">
        <f t="array" ref="F402">IFERROR(INDEX(②金銭出納簿!$C$4:$M$564,MATCH(LARGE((②金銭出納簿!$G$4:$G$564=$A$1)*1/ROW(②金銭出納簿!$C$4:$C$564),ROWS($A$18:$A413)),1/ROW(②金銭出納簿!$C$4:$C$564),0),COLUMNS($A$5:F$5)),"")</f>
        <v/>
      </c>
      <c r="G402" s="134" t="str">
        <f t="array" ref="G402">IFERROR(INDEX(②金銭出納簿!$C$4:$M$564,MATCH(LARGE((②金銭出納簿!$G$4:$G$564=$A$1)*1/ROW(②金銭出納簿!$C$4:$C$564),ROWS($A$18:$A413)),1/ROW(②金銭出納簿!$C$4:$C$564),0),COLUMNS($A$5:G$5)),"")</f>
        <v/>
      </c>
      <c r="H402" s="15" t="str">
        <f t="array" ref="H402">IFERROR(INDEX(②金銭出納簿!$C$4:$M$564,MATCH(LARGE((②金銭出納簿!$G$4:$G$564=$A$1)*1/ROW(②金銭出納簿!$C$4:$C$564),ROWS($A$18:$A413)),1/ROW(②金銭出納簿!$C$4:$C$564),0),COLUMNS($A$5:H$5)),"")</f>
        <v/>
      </c>
      <c r="I402" s="17" t="str">
        <f t="array" ref="I402">IFERROR(INDEX(②金銭出納簿!$C$4:$M$564,MATCH(LARGE((②金銭出納簿!$G$4:$G$564=$A$1)*1/ROW(②金銭出納簿!$C$4:$C$564),ROWS($A$18:$A413)),1/ROW(②金銭出納簿!$C$4:$C$564),0),COLUMNS($A$5:I$5)),"")</f>
        <v/>
      </c>
      <c r="J402" s="16" t="str">
        <f t="array" ref="J402">IFERROR(INDEX(②金銭出納簿!$C$4:$M$564,MATCH(LARGE((②金銭出納簿!$G$4:$G$564=$A$1)*1/ROW(②金銭出納簿!$C$4:$C$564),ROWS($A$18:$A413)),1/ROW(②金銭出納簿!$C$4:$C$564),0),COLUMNS($A$5:J$5)),"")</f>
        <v/>
      </c>
      <c r="K402" s="17" t="str">
        <f t="shared" si="12"/>
        <v/>
      </c>
      <c r="L402" s="23" t="str">
        <f t="shared" si="13"/>
        <v/>
      </c>
    </row>
    <row r="403" spans="1:12" ht="20.25" customHeight="1" x14ac:dyDescent="0.15">
      <c r="A403" s="124" t="str">
        <f t="array" ref="A403">IFERROR(INDEX(②金銭出納簿!$C$4:$M$564,MATCH(LARGE((②金銭出納簿!$G$4:$G$564=$A$1)*1/ROW(②金銭出納簿!$C$4:$C$564),ROWS($A$18:$A414)),1/ROW(②金銭出納簿!$C$4:$C$564),0),COLUMNS($A$5:A$5)),"")</f>
        <v/>
      </c>
      <c r="B403" s="125" t="str">
        <f t="array" ref="B403">IFERROR(INDEX(②金銭出納簿!$C$4:$M$564,MATCH(LARGE((②金銭出納簿!$G$4:$G$564=$A$1)*1/ROW(②金銭出納簿!$C$4:$C$564),ROWS($A$18:$A414)),1/ROW(②金銭出納簿!$C$4:$C$564),0),COLUMNS($A$5:B$5)),"")</f>
        <v/>
      </c>
      <c r="C403" s="12" t="str">
        <f t="array" ref="C403">IFERROR(INDEX(②金銭出納簿!$C$4:$M$564,MATCH(LARGE((②金銭出納簿!$G$4:$G$564=$A$1)*1/ROW(②金銭出納簿!$C$4:$C$564),ROWS($A$18:$A414)),1/ROW(②金銭出納簿!$C$4:$C$564),0),COLUMNS($A$5:C$5)),"")</f>
        <v/>
      </c>
      <c r="D403" s="12" t="str">
        <f t="array" ref="D403">IFERROR(INDEX(②金銭出納簿!$C$4:$M$564,MATCH(LARGE((②金銭出納簿!$G$4:$G$564=$A$1)*1/ROW(②金銭出納簿!$C$4:$C$564),ROWS($A$18:$A414)),1/ROW(②金銭出納簿!$C$4:$C$564),0),COLUMNS($A$5:D$5)),"")</f>
        <v/>
      </c>
      <c r="E403" s="12" t="str">
        <f t="array" ref="E403">IFERROR(INDEX(②金銭出納簿!$C$4:$M$564,MATCH(LARGE((②金銭出納簿!$G$4:$G$564=$A$1)*1/ROW(②金銭出納簿!$C$4:$C$564),ROWS($A$18:$A414)),1/ROW(②金銭出納簿!$C$4:$C$564),0),COLUMNS($A$5:E$5)),"")</f>
        <v/>
      </c>
      <c r="F403" s="134" t="str">
        <f t="array" ref="F403">IFERROR(INDEX(②金銭出納簿!$C$4:$M$564,MATCH(LARGE((②金銭出納簿!$G$4:$G$564=$A$1)*1/ROW(②金銭出納簿!$C$4:$C$564),ROWS($A$18:$A414)),1/ROW(②金銭出納簿!$C$4:$C$564),0),COLUMNS($A$5:F$5)),"")</f>
        <v/>
      </c>
      <c r="G403" s="134" t="str">
        <f t="array" ref="G403">IFERROR(INDEX(②金銭出納簿!$C$4:$M$564,MATCH(LARGE((②金銭出納簿!$G$4:$G$564=$A$1)*1/ROW(②金銭出納簿!$C$4:$C$564),ROWS($A$18:$A414)),1/ROW(②金銭出納簿!$C$4:$C$564),0),COLUMNS($A$5:G$5)),"")</f>
        <v/>
      </c>
      <c r="H403" s="15" t="str">
        <f t="array" ref="H403">IFERROR(INDEX(②金銭出納簿!$C$4:$M$564,MATCH(LARGE((②金銭出納簿!$G$4:$G$564=$A$1)*1/ROW(②金銭出納簿!$C$4:$C$564),ROWS($A$18:$A414)),1/ROW(②金銭出納簿!$C$4:$C$564),0),COLUMNS($A$5:H$5)),"")</f>
        <v/>
      </c>
      <c r="I403" s="17" t="str">
        <f t="array" ref="I403">IFERROR(INDEX(②金銭出納簿!$C$4:$M$564,MATCH(LARGE((②金銭出納簿!$G$4:$G$564=$A$1)*1/ROW(②金銭出納簿!$C$4:$C$564),ROWS($A$18:$A414)),1/ROW(②金銭出納簿!$C$4:$C$564),0),COLUMNS($A$5:I$5)),"")</f>
        <v/>
      </c>
      <c r="J403" s="16" t="str">
        <f t="array" ref="J403">IFERROR(INDEX(②金銭出納簿!$C$4:$M$564,MATCH(LARGE((②金銭出納簿!$G$4:$G$564=$A$1)*1/ROW(②金銭出納簿!$C$4:$C$564),ROWS($A$18:$A414)),1/ROW(②金銭出納簿!$C$4:$C$564),0),COLUMNS($A$5:J$5)),"")</f>
        <v/>
      </c>
      <c r="K403" s="17" t="str">
        <f t="shared" si="12"/>
        <v/>
      </c>
      <c r="L403" s="23" t="str">
        <f t="shared" si="13"/>
        <v/>
      </c>
    </row>
    <row r="404" spans="1:12" ht="20.25" customHeight="1" x14ac:dyDescent="0.15">
      <c r="A404" s="124" t="str">
        <f t="array" ref="A404">IFERROR(INDEX(②金銭出納簿!$C$4:$M$564,MATCH(LARGE((②金銭出納簿!$G$4:$G$564=$A$1)*1/ROW(②金銭出納簿!$C$4:$C$564),ROWS($A$18:$A415)),1/ROW(②金銭出納簿!$C$4:$C$564),0),COLUMNS($A$5:A$5)),"")</f>
        <v/>
      </c>
      <c r="B404" s="125" t="str">
        <f t="array" ref="B404">IFERROR(INDEX(②金銭出納簿!$C$4:$M$564,MATCH(LARGE((②金銭出納簿!$G$4:$G$564=$A$1)*1/ROW(②金銭出納簿!$C$4:$C$564),ROWS($A$18:$A415)),1/ROW(②金銭出納簿!$C$4:$C$564),0),COLUMNS($A$5:B$5)),"")</f>
        <v/>
      </c>
      <c r="C404" s="12" t="str">
        <f t="array" ref="C404">IFERROR(INDEX(②金銭出納簿!$C$4:$M$564,MATCH(LARGE((②金銭出納簿!$G$4:$G$564=$A$1)*1/ROW(②金銭出納簿!$C$4:$C$564),ROWS($A$18:$A415)),1/ROW(②金銭出納簿!$C$4:$C$564),0),COLUMNS($A$5:C$5)),"")</f>
        <v/>
      </c>
      <c r="D404" s="12" t="str">
        <f t="array" ref="D404">IFERROR(INDEX(②金銭出納簿!$C$4:$M$564,MATCH(LARGE((②金銭出納簿!$G$4:$G$564=$A$1)*1/ROW(②金銭出納簿!$C$4:$C$564),ROWS($A$18:$A415)),1/ROW(②金銭出納簿!$C$4:$C$564),0),COLUMNS($A$5:D$5)),"")</f>
        <v/>
      </c>
      <c r="E404" s="12" t="str">
        <f t="array" ref="E404">IFERROR(INDEX(②金銭出納簿!$C$4:$M$564,MATCH(LARGE((②金銭出納簿!$G$4:$G$564=$A$1)*1/ROW(②金銭出納簿!$C$4:$C$564),ROWS($A$18:$A415)),1/ROW(②金銭出納簿!$C$4:$C$564),0),COLUMNS($A$5:E$5)),"")</f>
        <v/>
      </c>
      <c r="F404" s="134" t="str">
        <f t="array" ref="F404">IFERROR(INDEX(②金銭出納簿!$C$4:$M$564,MATCH(LARGE((②金銭出納簿!$G$4:$G$564=$A$1)*1/ROW(②金銭出納簿!$C$4:$C$564),ROWS($A$18:$A415)),1/ROW(②金銭出納簿!$C$4:$C$564),0),COLUMNS($A$5:F$5)),"")</f>
        <v/>
      </c>
      <c r="G404" s="134" t="str">
        <f t="array" ref="G404">IFERROR(INDEX(②金銭出納簿!$C$4:$M$564,MATCH(LARGE((②金銭出納簿!$G$4:$G$564=$A$1)*1/ROW(②金銭出納簿!$C$4:$C$564),ROWS($A$18:$A415)),1/ROW(②金銭出納簿!$C$4:$C$564),0),COLUMNS($A$5:G$5)),"")</f>
        <v/>
      </c>
      <c r="H404" s="15" t="str">
        <f t="array" ref="H404">IFERROR(INDEX(②金銭出納簿!$C$4:$M$564,MATCH(LARGE((②金銭出納簿!$G$4:$G$564=$A$1)*1/ROW(②金銭出納簿!$C$4:$C$564),ROWS($A$18:$A415)),1/ROW(②金銭出納簿!$C$4:$C$564),0),COLUMNS($A$5:H$5)),"")</f>
        <v/>
      </c>
      <c r="I404" s="17" t="str">
        <f t="array" ref="I404">IFERROR(INDEX(②金銭出納簿!$C$4:$M$564,MATCH(LARGE((②金銭出納簿!$G$4:$G$564=$A$1)*1/ROW(②金銭出納簿!$C$4:$C$564),ROWS($A$18:$A415)),1/ROW(②金銭出納簿!$C$4:$C$564),0),COLUMNS($A$5:I$5)),"")</f>
        <v/>
      </c>
      <c r="J404" s="16" t="str">
        <f t="array" ref="J404">IFERROR(INDEX(②金銭出納簿!$C$4:$M$564,MATCH(LARGE((②金銭出納簿!$G$4:$G$564=$A$1)*1/ROW(②金銭出納簿!$C$4:$C$564),ROWS($A$18:$A415)),1/ROW(②金銭出納簿!$C$4:$C$564),0),COLUMNS($A$5:J$5)),"")</f>
        <v/>
      </c>
      <c r="K404" s="17" t="str">
        <f t="shared" si="12"/>
        <v/>
      </c>
      <c r="L404" s="23" t="str">
        <f t="shared" si="13"/>
        <v/>
      </c>
    </row>
    <row r="405" spans="1:12" ht="20.25" customHeight="1" x14ac:dyDescent="0.15">
      <c r="A405" s="124" t="str">
        <f t="array" ref="A405">IFERROR(INDEX(②金銭出納簿!$C$4:$M$564,MATCH(LARGE((②金銭出納簿!$G$4:$G$564=$A$1)*1/ROW(②金銭出納簿!$C$4:$C$564),ROWS($A$18:$A416)),1/ROW(②金銭出納簿!$C$4:$C$564),0),COLUMNS($A$5:A$5)),"")</f>
        <v/>
      </c>
      <c r="B405" s="125" t="str">
        <f t="array" ref="B405">IFERROR(INDEX(②金銭出納簿!$C$4:$M$564,MATCH(LARGE((②金銭出納簿!$G$4:$G$564=$A$1)*1/ROW(②金銭出納簿!$C$4:$C$564),ROWS($A$18:$A416)),1/ROW(②金銭出納簿!$C$4:$C$564),0),COLUMNS($A$5:B$5)),"")</f>
        <v/>
      </c>
      <c r="C405" s="12" t="str">
        <f t="array" ref="C405">IFERROR(INDEX(②金銭出納簿!$C$4:$M$564,MATCH(LARGE((②金銭出納簿!$G$4:$G$564=$A$1)*1/ROW(②金銭出納簿!$C$4:$C$564),ROWS($A$18:$A416)),1/ROW(②金銭出納簿!$C$4:$C$564),0),COLUMNS($A$5:C$5)),"")</f>
        <v/>
      </c>
      <c r="D405" s="12" t="str">
        <f t="array" ref="D405">IFERROR(INDEX(②金銭出納簿!$C$4:$M$564,MATCH(LARGE((②金銭出納簿!$G$4:$G$564=$A$1)*1/ROW(②金銭出納簿!$C$4:$C$564),ROWS($A$18:$A416)),1/ROW(②金銭出納簿!$C$4:$C$564),0),COLUMNS($A$5:D$5)),"")</f>
        <v/>
      </c>
      <c r="E405" s="12" t="str">
        <f t="array" ref="E405">IFERROR(INDEX(②金銭出納簿!$C$4:$M$564,MATCH(LARGE((②金銭出納簿!$G$4:$G$564=$A$1)*1/ROW(②金銭出納簿!$C$4:$C$564),ROWS($A$18:$A416)),1/ROW(②金銭出納簿!$C$4:$C$564),0),COLUMNS($A$5:E$5)),"")</f>
        <v/>
      </c>
      <c r="F405" s="134" t="str">
        <f t="array" ref="F405">IFERROR(INDEX(②金銭出納簿!$C$4:$M$564,MATCH(LARGE((②金銭出納簿!$G$4:$G$564=$A$1)*1/ROW(②金銭出納簿!$C$4:$C$564),ROWS($A$18:$A416)),1/ROW(②金銭出納簿!$C$4:$C$564),0),COLUMNS($A$5:F$5)),"")</f>
        <v/>
      </c>
      <c r="G405" s="134" t="str">
        <f t="array" ref="G405">IFERROR(INDEX(②金銭出納簿!$C$4:$M$564,MATCH(LARGE((②金銭出納簿!$G$4:$G$564=$A$1)*1/ROW(②金銭出納簿!$C$4:$C$564),ROWS($A$18:$A416)),1/ROW(②金銭出納簿!$C$4:$C$564),0),COLUMNS($A$5:G$5)),"")</f>
        <v/>
      </c>
      <c r="H405" s="15" t="str">
        <f t="array" ref="H405">IFERROR(INDEX(②金銭出納簿!$C$4:$M$564,MATCH(LARGE((②金銭出納簿!$G$4:$G$564=$A$1)*1/ROW(②金銭出納簿!$C$4:$C$564),ROWS($A$18:$A416)),1/ROW(②金銭出納簿!$C$4:$C$564),0),COLUMNS($A$5:H$5)),"")</f>
        <v/>
      </c>
      <c r="I405" s="17" t="str">
        <f t="array" ref="I405">IFERROR(INDEX(②金銭出納簿!$C$4:$M$564,MATCH(LARGE((②金銭出納簿!$G$4:$G$564=$A$1)*1/ROW(②金銭出納簿!$C$4:$C$564),ROWS($A$18:$A416)),1/ROW(②金銭出納簿!$C$4:$C$564),0),COLUMNS($A$5:I$5)),"")</f>
        <v/>
      </c>
      <c r="J405" s="16" t="str">
        <f t="array" ref="J405">IFERROR(INDEX(②金銭出納簿!$C$4:$M$564,MATCH(LARGE((②金銭出納簿!$G$4:$G$564=$A$1)*1/ROW(②金銭出納簿!$C$4:$C$564),ROWS($A$18:$A416)),1/ROW(②金銭出納簿!$C$4:$C$564),0),COLUMNS($A$5:J$5)),"")</f>
        <v/>
      </c>
      <c r="K405" s="17" t="str">
        <f t="shared" si="12"/>
        <v/>
      </c>
      <c r="L405" s="23" t="str">
        <f t="shared" si="13"/>
        <v/>
      </c>
    </row>
    <row r="406" spans="1:12" ht="20.25" customHeight="1" x14ac:dyDescent="0.15">
      <c r="A406" s="124" t="str">
        <f t="array" ref="A406">IFERROR(INDEX(②金銭出納簿!$C$4:$M$564,MATCH(LARGE((②金銭出納簿!$G$4:$G$564=$A$1)*1/ROW(②金銭出納簿!$C$4:$C$564),ROWS($A$18:$A417)),1/ROW(②金銭出納簿!$C$4:$C$564),0),COLUMNS($A$5:A$5)),"")</f>
        <v/>
      </c>
      <c r="B406" s="125" t="str">
        <f t="array" ref="B406">IFERROR(INDEX(②金銭出納簿!$C$4:$M$564,MATCH(LARGE((②金銭出納簿!$G$4:$G$564=$A$1)*1/ROW(②金銭出納簿!$C$4:$C$564),ROWS($A$18:$A417)),1/ROW(②金銭出納簿!$C$4:$C$564),0),COLUMNS($A$5:B$5)),"")</f>
        <v/>
      </c>
      <c r="C406" s="12" t="str">
        <f t="array" ref="C406">IFERROR(INDEX(②金銭出納簿!$C$4:$M$564,MATCH(LARGE((②金銭出納簿!$G$4:$G$564=$A$1)*1/ROW(②金銭出納簿!$C$4:$C$564),ROWS($A$18:$A417)),1/ROW(②金銭出納簿!$C$4:$C$564),0),COLUMNS($A$5:C$5)),"")</f>
        <v/>
      </c>
      <c r="D406" s="12" t="str">
        <f t="array" ref="D406">IFERROR(INDEX(②金銭出納簿!$C$4:$M$564,MATCH(LARGE((②金銭出納簿!$G$4:$G$564=$A$1)*1/ROW(②金銭出納簿!$C$4:$C$564),ROWS($A$18:$A417)),1/ROW(②金銭出納簿!$C$4:$C$564),0),COLUMNS($A$5:D$5)),"")</f>
        <v/>
      </c>
      <c r="E406" s="12" t="str">
        <f t="array" ref="E406">IFERROR(INDEX(②金銭出納簿!$C$4:$M$564,MATCH(LARGE((②金銭出納簿!$G$4:$G$564=$A$1)*1/ROW(②金銭出納簿!$C$4:$C$564),ROWS($A$18:$A417)),1/ROW(②金銭出納簿!$C$4:$C$564),0),COLUMNS($A$5:E$5)),"")</f>
        <v/>
      </c>
      <c r="F406" s="134" t="str">
        <f t="array" ref="F406">IFERROR(INDEX(②金銭出納簿!$C$4:$M$564,MATCH(LARGE((②金銭出納簿!$G$4:$G$564=$A$1)*1/ROW(②金銭出納簿!$C$4:$C$564),ROWS($A$18:$A417)),1/ROW(②金銭出納簿!$C$4:$C$564),0),COLUMNS($A$5:F$5)),"")</f>
        <v/>
      </c>
      <c r="G406" s="134" t="str">
        <f t="array" ref="G406">IFERROR(INDEX(②金銭出納簿!$C$4:$M$564,MATCH(LARGE((②金銭出納簿!$G$4:$G$564=$A$1)*1/ROW(②金銭出納簿!$C$4:$C$564),ROWS($A$18:$A417)),1/ROW(②金銭出納簿!$C$4:$C$564),0),COLUMNS($A$5:G$5)),"")</f>
        <v/>
      </c>
      <c r="H406" s="15" t="str">
        <f t="array" ref="H406">IFERROR(INDEX(②金銭出納簿!$C$4:$M$564,MATCH(LARGE((②金銭出納簿!$G$4:$G$564=$A$1)*1/ROW(②金銭出納簿!$C$4:$C$564),ROWS($A$18:$A417)),1/ROW(②金銭出納簿!$C$4:$C$564),0),COLUMNS($A$5:H$5)),"")</f>
        <v/>
      </c>
      <c r="I406" s="17" t="str">
        <f t="array" ref="I406">IFERROR(INDEX(②金銭出納簿!$C$4:$M$564,MATCH(LARGE((②金銭出納簿!$G$4:$G$564=$A$1)*1/ROW(②金銭出納簿!$C$4:$C$564),ROWS($A$18:$A417)),1/ROW(②金銭出納簿!$C$4:$C$564),0),COLUMNS($A$5:I$5)),"")</f>
        <v/>
      </c>
      <c r="J406" s="16" t="str">
        <f t="array" ref="J406">IFERROR(INDEX(②金銭出納簿!$C$4:$M$564,MATCH(LARGE((②金銭出納簿!$G$4:$G$564=$A$1)*1/ROW(②金銭出納簿!$C$4:$C$564),ROWS($A$18:$A417)),1/ROW(②金銭出納簿!$C$4:$C$564),0),COLUMNS($A$5:J$5)),"")</f>
        <v/>
      </c>
      <c r="K406" s="17" t="str">
        <f t="shared" si="12"/>
        <v/>
      </c>
      <c r="L406" s="23" t="str">
        <f t="shared" si="13"/>
        <v/>
      </c>
    </row>
    <row r="407" spans="1:12" ht="20.25" customHeight="1" x14ac:dyDescent="0.15">
      <c r="A407" s="124" t="str">
        <f t="array" ref="A407">IFERROR(INDEX(②金銭出納簿!$C$4:$M$564,MATCH(LARGE((②金銭出納簿!$G$4:$G$564=$A$1)*1/ROW(②金銭出納簿!$C$4:$C$564),ROWS($A$18:$A418)),1/ROW(②金銭出納簿!$C$4:$C$564),0),COLUMNS($A$5:A$5)),"")</f>
        <v/>
      </c>
      <c r="B407" s="125" t="str">
        <f t="array" ref="B407">IFERROR(INDEX(②金銭出納簿!$C$4:$M$564,MATCH(LARGE((②金銭出納簿!$G$4:$G$564=$A$1)*1/ROW(②金銭出納簿!$C$4:$C$564),ROWS($A$18:$A418)),1/ROW(②金銭出納簿!$C$4:$C$564),0),COLUMNS($A$5:B$5)),"")</f>
        <v/>
      </c>
      <c r="C407" s="12" t="str">
        <f t="array" ref="C407">IFERROR(INDEX(②金銭出納簿!$C$4:$M$564,MATCH(LARGE((②金銭出納簿!$G$4:$G$564=$A$1)*1/ROW(②金銭出納簿!$C$4:$C$564),ROWS($A$18:$A418)),1/ROW(②金銭出納簿!$C$4:$C$564),0),COLUMNS($A$5:C$5)),"")</f>
        <v/>
      </c>
      <c r="D407" s="12" t="str">
        <f t="array" ref="D407">IFERROR(INDEX(②金銭出納簿!$C$4:$M$564,MATCH(LARGE((②金銭出納簿!$G$4:$G$564=$A$1)*1/ROW(②金銭出納簿!$C$4:$C$564),ROWS($A$18:$A418)),1/ROW(②金銭出納簿!$C$4:$C$564),0),COLUMNS($A$5:D$5)),"")</f>
        <v/>
      </c>
      <c r="E407" s="12" t="str">
        <f t="array" ref="E407">IFERROR(INDEX(②金銭出納簿!$C$4:$M$564,MATCH(LARGE((②金銭出納簿!$G$4:$G$564=$A$1)*1/ROW(②金銭出納簿!$C$4:$C$564),ROWS($A$18:$A418)),1/ROW(②金銭出納簿!$C$4:$C$564),0),COLUMNS($A$5:E$5)),"")</f>
        <v/>
      </c>
      <c r="F407" s="134" t="str">
        <f t="array" ref="F407">IFERROR(INDEX(②金銭出納簿!$C$4:$M$564,MATCH(LARGE((②金銭出納簿!$G$4:$G$564=$A$1)*1/ROW(②金銭出納簿!$C$4:$C$564),ROWS($A$18:$A418)),1/ROW(②金銭出納簿!$C$4:$C$564),0),COLUMNS($A$5:F$5)),"")</f>
        <v/>
      </c>
      <c r="G407" s="134" t="str">
        <f t="array" ref="G407">IFERROR(INDEX(②金銭出納簿!$C$4:$M$564,MATCH(LARGE((②金銭出納簿!$G$4:$G$564=$A$1)*1/ROW(②金銭出納簿!$C$4:$C$564),ROWS($A$18:$A418)),1/ROW(②金銭出納簿!$C$4:$C$564),0),COLUMNS($A$5:G$5)),"")</f>
        <v/>
      </c>
      <c r="H407" s="15" t="str">
        <f t="array" ref="H407">IFERROR(INDEX(②金銭出納簿!$C$4:$M$564,MATCH(LARGE((②金銭出納簿!$G$4:$G$564=$A$1)*1/ROW(②金銭出納簿!$C$4:$C$564),ROWS($A$18:$A418)),1/ROW(②金銭出納簿!$C$4:$C$564),0),COLUMNS($A$5:H$5)),"")</f>
        <v/>
      </c>
      <c r="I407" s="17" t="str">
        <f t="array" ref="I407">IFERROR(INDEX(②金銭出納簿!$C$4:$M$564,MATCH(LARGE((②金銭出納簿!$G$4:$G$564=$A$1)*1/ROW(②金銭出納簿!$C$4:$C$564),ROWS($A$18:$A418)),1/ROW(②金銭出納簿!$C$4:$C$564),0),COLUMNS($A$5:I$5)),"")</f>
        <v/>
      </c>
      <c r="J407" s="16" t="str">
        <f t="array" ref="J407">IFERROR(INDEX(②金銭出納簿!$C$4:$M$564,MATCH(LARGE((②金銭出納簿!$G$4:$G$564=$A$1)*1/ROW(②金銭出納簿!$C$4:$C$564),ROWS($A$18:$A418)),1/ROW(②金銭出納簿!$C$4:$C$564),0),COLUMNS($A$5:J$5)),"")</f>
        <v/>
      </c>
      <c r="K407" s="17" t="str">
        <f t="shared" si="12"/>
        <v/>
      </c>
      <c r="L407" s="23" t="str">
        <f t="shared" si="13"/>
        <v/>
      </c>
    </row>
    <row r="408" spans="1:12" ht="20.25" customHeight="1" x14ac:dyDescent="0.15">
      <c r="A408" s="124" t="str">
        <f t="array" ref="A408">IFERROR(INDEX(②金銭出納簿!$C$4:$M$564,MATCH(LARGE((②金銭出納簿!$G$4:$G$564=$A$1)*1/ROW(②金銭出納簿!$C$4:$C$564),ROWS($A$18:$A419)),1/ROW(②金銭出納簿!$C$4:$C$564),0),COLUMNS($A$5:A$5)),"")</f>
        <v/>
      </c>
      <c r="B408" s="125" t="str">
        <f t="array" ref="B408">IFERROR(INDEX(②金銭出納簿!$C$4:$M$564,MATCH(LARGE((②金銭出納簿!$G$4:$G$564=$A$1)*1/ROW(②金銭出納簿!$C$4:$C$564),ROWS($A$18:$A419)),1/ROW(②金銭出納簿!$C$4:$C$564),0),COLUMNS($A$5:B$5)),"")</f>
        <v/>
      </c>
      <c r="C408" s="12" t="str">
        <f t="array" ref="C408">IFERROR(INDEX(②金銭出納簿!$C$4:$M$564,MATCH(LARGE((②金銭出納簿!$G$4:$G$564=$A$1)*1/ROW(②金銭出納簿!$C$4:$C$564),ROWS($A$18:$A419)),1/ROW(②金銭出納簿!$C$4:$C$564),0),COLUMNS($A$5:C$5)),"")</f>
        <v/>
      </c>
      <c r="D408" s="12" t="str">
        <f t="array" ref="D408">IFERROR(INDEX(②金銭出納簿!$C$4:$M$564,MATCH(LARGE((②金銭出納簿!$G$4:$G$564=$A$1)*1/ROW(②金銭出納簿!$C$4:$C$564),ROWS($A$18:$A419)),1/ROW(②金銭出納簿!$C$4:$C$564),0),COLUMNS($A$5:D$5)),"")</f>
        <v/>
      </c>
      <c r="E408" s="12" t="str">
        <f t="array" ref="E408">IFERROR(INDEX(②金銭出納簿!$C$4:$M$564,MATCH(LARGE((②金銭出納簿!$G$4:$G$564=$A$1)*1/ROW(②金銭出納簿!$C$4:$C$564),ROWS($A$18:$A419)),1/ROW(②金銭出納簿!$C$4:$C$564),0),COLUMNS($A$5:E$5)),"")</f>
        <v/>
      </c>
      <c r="F408" s="134" t="str">
        <f t="array" ref="F408">IFERROR(INDEX(②金銭出納簿!$C$4:$M$564,MATCH(LARGE((②金銭出納簿!$G$4:$G$564=$A$1)*1/ROW(②金銭出納簿!$C$4:$C$564),ROWS($A$18:$A419)),1/ROW(②金銭出納簿!$C$4:$C$564),0),COLUMNS($A$5:F$5)),"")</f>
        <v/>
      </c>
      <c r="G408" s="134" t="str">
        <f t="array" ref="G408">IFERROR(INDEX(②金銭出納簿!$C$4:$M$564,MATCH(LARGE((②金銭出納簿!$G$4:$G$564=$A$1)*1/ROW(②金銭出納簿!$C$4:$C$564),ROWS($A$18:$A419)),1/ROW(②金銭出納簿!$C$4:$C$564),0),COLUMNS($A$5:G$5)),"")</f>
        <v/>
      </c>
      <c r="H408" s="15" t="str">
        <f t="array" ref="H408">IFERROR(INDEX(②金銭出納簿!$C$4:$M$564,MATCH(LARGE((②金銭出納簿!$G$4:$G$564=$A$1)*1/ROW(②金銭出納簿!$C$4:$C$564),ROWS($A$18:$A419)),1/ROW(②金銭出納簿!$C$4:$C$564),0),COLUMNS($A$5:H$5)),"")</f>
        <v/>
      </c>
      <c r="I408" s="17" t="str">
        <f t="array" ref="I408">IFERROR(INDEX(②金銭出納簿!$C$4:$M$564,MATCH(LARGE((②金銭出納簿!$G$4:$G$564=$A$1)*1/ROW(②金銭出納簿!$C$4:$C$564),ROWS($A$18:$A419)),1/ROW(②金銭出納簿!$C$4:$C$564),0),COLUMNS($A$5:I$5)),"")</f>
        <v/>
      </c>
      <c r="J408" s="16" t="str">
        <f t="array" ref="J408">IFERROR(INDEX(②金銭出納簿!$C$4:$M$564,MATCH(LARGE((②金銭出納簿!$G$4:$G$564=$A$1)*1/ROW(②金銭出納簿!$C$4:$C$564),ROWS($A$18:$A419)),1/ROW(②金銭出納簿!$C$4:$C$564),0),COLUMNS($A$5:J$5)),"")</f>
        <v/>
      </c>
      <c r="K408" s="17" t="str">
        <f t="shared" si="12"/>
        <v/>
      </c>
      <c r="L408" s="23" t="str">
        <f t="shared" si="13"/>
        <v/>
      </c>
    </row>
    <row r="409" spans="1:12" ht="20.25" customHeight="1" x14ac:dyDescent="0.15">
      <c r="A409" s="124" t="str">
        <f t="array" ref="A409">IFERROR(INDEX(②金銭出納簿!$C$4:$M$564,MATCH(LARGE((②金銭出納簿!$G$4:$G$564=$A$1)*1/ROW(②金銭出納簿!$C$4:$C$564),ROWS($A$18:$A420)),1/ROW(②金銭出納簿!$C$4:$C$564),0),COLUMNS($A$5:A$5)),"")</f>
        <v/>
      </c>
      <c r="B409" s="125" t="str">
        <f t="array" ref="B409">IFERROR(INDEX(②金銭出納簿!$C$4:$M$564,MATCH(LARGE((②金銭出納簿!$G$4:$G$564=$A$1)*1/ROW(②金銭出納簿!$C$4:$C$564),ROWS($A$18:$A420)),1/ROW(②金銭出納簿!$C$4:$C$564),0),COLUMNS($A$5:B$5)),"")</f>
        <v/>
      </c>
      <c r="C409" s="12" t="str">
        <f t="array" ref="C409">IFERROR(INDEX(②金銭出納簿!$C$4:$M$564,MATCH(LARGE((②金銭出納簿!$G$4:$G$564=$A$1)*1/ROW(②金銭出納簿!$C$4:$C$564),ROWS($A$18:$A420)),1/ROW(②金銭出納簿!$C$4:$C$564),0),COLUMNS($A$5:C$5)),"")</f>
        <v/>
      </c>
      <c r="D409" s="12" t="str">
        <f t="array" ref="D409">IFERROR(INDEX(②金銭出納簿!$C$4:$M$564,MATCH(LARGE((②金銭出納簿!$G$4:$G$564=$A$1)*1/ROW(②金銭出納簿!$C$4:$C$564),ROWS($A$18:$A420)),1/ROW(②金銭出納簿!$C$4:$C$564),0),COLUMNS($A$5:D$5)),"")</f>
        <v/>
      </c>
      <c r="E409" s="12" t="str">
        <f t="array" ref="E409">IFERROR(INDEX(②金銭出納簿!$C$4:$M$564,MATCH(LARGE((②金銭出納簿!$G$4:$G$564=$A$1)*1/ROW(②金銭出納簿!$C$4:$C$564),ROWS($A$18:$A420)),1/ROW(②金銭出納簿!$C$4:$C$564),0),COLUMNS($A$5:E$5)),"")</f>
        <v/>
      </c>
      <c r="F409" s="134" t="str">
        <f t="array" ref="F409">IFERROR(INDEX(②金銭出納簿!$C$4:$M$564,MATCH(LARGE((②金銭出納簿!$G$4:$G$564=$A$1)*1/ROW(②金銭出納簿!$C$4:$C$564),ROWS($A$18:$A420)),1/ROW(②金銭出納簿!$C$4:$C$564),0),COLUMNS($A$5:F$5)),"")</f>
        <v/>
      </c>
      <c r="G409" s="134" t="str">
        <f t="array" ref="G409">IFERROR(INDEX(②金銭出納簿!$C$4:$M$564,MATCH(LARGE((②金銭出納簿!$G$4:$G$564=$A$1)*1/ROW(②金銭出納簿!$C$4:$C$564),ROWS($A$18:$A420)),1/ROW(②金銭出納簿!$C$4:$C$564),0),COLUMNS($A$5:G$5)),"")</f>
        <v/>
      </c>
      <c r="H409" s="15" t="str">
        <f t="array" ref="H409">IFERROR(INDEX(②金銭出納簿!$C$4:$M$564,MATCH(LARGE((②金銭出納簿!$G$4:$G$564=$A$1)*1/ROW(②金銭出納簿!$C$4:$C$564),ROWS($A$18:$A420)),1/ROW(②金銭出納簿!$C$4:$C$564),0),COLUMNS($A$5:H$5)),"")</f>
        <v/>
      </c>
      <c r="I409" s="17" t="str">
        <f t="array" ref="I409">IFERROR(INDEX(②金銭出納簿!$C$4:$M$564,MATCH(LARGE((②金銭出納簿!$G$4:$G$564=$A$1)*1/ROW(②金銭出納簿!$C$4:$C$564),ROWS($A$18:$A420)),1/ROW(②金銭出納簿!$C$4:$C$564),0),COLUMNS($A$5:I$5)),"")</f>
        <v/>
      </c>
      <c r="J409" s="16" t="str">
        <f t="array" ref="J409">IFERROR(INDEX(②金銭出納簿!$C$4:$M$564,MATCH(LARGE((②金銭出納簿!$G$4:$G$564=$A$1)*1/ROW(②金銭出納簿!$C$4:$C$564),ROWS($A$18:$A420)),1/ROW(②金銭出納簿!$C$4:$C$564),0),COLUMNS($A$5:J$5)),"")</f>
        <v/>
      </c>
      <c r="K409" s="17" t="str">
        <f t="shared" si="12"/>
        <v/>
      </c>
      <c r="L409" s="23" t="str">
        <f t="shared" si="13"/>
        <v/>
      </c>
    </row>
    <row r="410" spans="1:12" ht="20.25" customHeight="1" x14ac:dyDescent="0.15">
      <c r="A410" s="124" t="str">
        <f t="array" ref="A410">IFERROR(INDEX(②金銭出納簿!$C$4:$M$564,MATCH(LARGE((②金銭出納簿!$G$4:$G$564=$A$1)*1/ROW(②金銭出納簿!$C$4:$C$564),ROWS($A$18:$A421)),1/ROW(②金銭出納簿!$C$4:$C$564),0),COLUMNS($A$5:A$5)),"")</f>
        <v/>
      </c>
      <c r="B410" s="125" t="str">
        <f t="array" ref="B410">IFERROR(INDEX(②金銭出納簿!$C$4:$M$564,MATCH(LARGE((②金銭出納簿!$G$4:$G$564=$A$1)*1/ROW(②金銭出納簿!$C$4:$C$564),ROWS($A$18:$A421)),1/ROW(②金銭出納簿!$C$4:$C$564),0),COLUMNS($A$5:B$5)),"")</f>
        <v/>
      </c>
      <c r="C410" s="12" t="str">
        <f t="array" ref="C410">IFERROR(INDEX(②金銭出納簿!$C$4:$M$564,MATCH(LARGE((②金銭出納簿!$G$4:$G$564=$A$1)*1/ROW(②金銭出納簿!$C$4:$C$564),ROWS($A$18:$A421)),1/ROW(②金銭出納簿!$C$4:$C$564),0),COLUMNS($A$5:C$5)),"")</f>
        <v/>
      </c>
      <c r="D410" s="12" t="str">
        <f t="array" ref="D410">IFERROR(INDEX(②金銭出納簿!$C$4:$M$564,MATCH(LARGE((②金銭出納簿!$G$4:$G$564=$A$1)*1/ROW(②金銭出納簿!$C$4:$C$564),ROWS($A$18:$A421)),1/ROW(②金銭出納簿!$C$4:$C$564),0),COLUMNS($A$5:D$5)),"")</f>
        <v/>
      </c>
      <c r="E410" s="12" t="str">
        <f t="array" ref="E410">IFERROR(INDEX(②金銭出納簿!$C$4:$M$564,MATCH(LARGE((②金銭出納簿!$G$4:$G$564=$A$1)*1/ROW(②金銭出納簿!$C$4:$C$564),ROWS($A$18:$A421)),1/ROW(②金銭出納簿!$C$4:$C$564),0),COLUMNS($A$5:E$5)),"")</f>
        <v/>
      </c>
      <c r="F410" s="134" t="str">
        <f t="array" ref="F410">IFERROR(INDEX(②金銭出納簿!$C$4:$M$564,MATCH(LARGE((②金銭出納簿!$G$4:$G$564=$A$1)*1/ROW(②金銭出納簿!$C$4:$C$564),ROWS($A$18:$A421)),1/ROW(②金銭出納簿!$C$4:$C$564),0),COLUMNS($A$5:F$5)),"")</f>
        <v/>
      </c>
      <c r="G410" s="134" t="str">
        <f t="array" ref="G410">IFERROR(INDEX(②金銭出納簿!$C$4:$M$564,MATCH(LARGE((②金銭出納簿!$G$4:$G$564=$A$1)*1/ROW(②金銭出納簿!$C$4:$C$564),ROWS($A$18:$A421)),1/ROW(②金銭出納簿!$C$4:$C$564),0),COLUMNS($A$5:G$5)),"")</f>
        <v/>
      </c>
      <c r="H410" s="15" t="str">
        <f t="array" ref="H410">IFERROR(INDEX(②金銭出納簿!$C$4:$M$564,MATCH(LARGE((②金銭出納簿!$G$4:$G$564=$A$1)*1/ROW(②金銭出納簿!$C$4:$C$564),ROWS($A$18:$A421)),1/ROW(②金銭出納簿!$C$4:$C$564),0),COLUMNS($A$5:H$5)),"")</f>
        <v/>
      </c>
      <c r="I410" s="17" t="str">
        <f t="array" ref="I410">IFERROR(INDEX(②金銭出納簿!$C$4:$M$564,MATCH(LARGE((②金銭出納簿!$G$4:$G$564=$A$1)*1/ROW(②金銭出納簿!$C$4:$C$564),ROWS($A$18:$A421)),1/ROW(②金銭出納簿!$C$4:$C$564),0),COLUMNS($A$5:I$5)),"")</f>
        <v/>
      </c>
      <c r="J410" s="16" t="str">
        <f t="array" ref="J410">IFERROR(INDEX(②金銭出納簿!$C$4:$M$564,MATCH(LARGE((②金銭出納簿!$G$4:$G$564=$A$1)*1/ROW(②金銭出納簿!$C$4:$C$564),ROWS($A$18:$A421)),1/ROW(②金銭出納簿!$C$4:$C$564),0),COLUMNS($A$5:J$5)),"")</f>
        <v/>
      </c>
      <c r="K410" s="17" t="str">
        <f t="shared" si="12"/>
        <v/>
      </c>
      <c r="L410" s="23" t="str">
        <f t="shared" si="13"/>
        <v/>
      </c>
    </row>
    <row r="411" spans="1:12" ht="20.25" customHeight="1" x14ac:dyDescent="0.15">
      <c r="A411" s="124" t="str">
        <f t="array" ref="A411">IFERROR(INDEX(②金銭出納簿!$C$4:$M$564,MATCH(LARGE((②金銭出納簿!$G$4:$G$564=$A$1)*1/ROW(②金銭出納簿!$C$4:$C$564),ROWS($A$18:$A422)),1/ROW(②金銭出納簿!$C$4:$C$564),0),COLUMNS($A$5:A$5)),"")</f>
        <v/>
      </c>
      <c r="B411" s="125" t="str">
        <f t="array" ref="B411">IFERROR(INDEX(②金銭出納簿!$C$4:$M$564,MATCH(LARGE((②金銭出納簿!$G$4:$G$564=$A$1)*1/ROW(②金銭出納簿!$C$4:$C$564),ROWS($A$18:$A422)),1/ROW(②金銭出納簿!$C$4:$C$564),0),COLUMNS($A$5:B$5)),"")</f>
        <v/>
      </c>
      <c r="C411" s="12" t="str">
        <f t="array" ref="C411">IFERROR(INDEX(②金銭出納簿!$C$4:$M$564,MATCH(LARGE((②金銭出納簿!$G$4:$G$564=$A$1)*1/ROW(②金銭出納簿!$C$4:$C$564),ROWS($A$18:$A422)),1/ROW(②金銭出納簿!$C$4:$C$564),0),COLUMNS($A$5:C$5)),"")</f>
        <v/>
      </c>
      <c r="D411" s="12" t="str">
        <f t="array" ref="D411">IFERROR(INDEX(②金銭出納簿!$C$4:$M$564,MATCH(LARGE((②金銭出納簿!$G$4:$G$564=$A$1)*1/ROW(②金銭出納簿!$C$4:$C$564),ROWS($A$18:$A422)),1/ROW(②金銭出納簿!$C$4:$C$564),0),COLUMNS($A$5:D$5)),"")</f>
        <v/>
      </c>
      <c r="E411" s="12" t="str">
        <f t="array" ref="E411">IFERROR(INDEX(②金銭出納簿!$C$4:$M$564,MATCH(LARGE((②金銭出納簿!$G$4:$G$564=$A$1)*1/ROW(②金銭出納簿!$C$4:$C$564),ROWS($A$18:$A422)),1/ROW(②金銭出納簿!$C$4:$C$564),0),COLUMNS($A$5:E$5)),"")</f>
        <v/>
      </c>
      <c r="F411" s="134" t="str">
        <f t="array" ref="F411">IFERROR(INDEX(②金銭出納簿!$C$4:$M$564,MATCH(LARGE((②金銭出納簿!$G$4:$G$564=$A$1)*1/ROW(②金銭出納簿!$C$4:$C$564),ROWS($A$18:$A422)),1/ROW(②金銭出納簿!$C$4:$C$564),0),COLUMNS($A$5:F$5)),"")</f>
        <v/>
      </c>
      <c r="G411" s="134" t="str">
        <f t="array" ref="G411">IFERROR(INDEX(②金銭出納簿!$C$4:$M$564,MATCH(LARGE((②金銭出納簿!$G$4:$G$564=$A$1)*1/ROW(②金銭出納簿!$C$4:$C$564),ROWS($A$18:$A422)),1/ROW(②金銭出納簿!$C$4:$C$564),0),COLUMNS($A$5:G$5)),"")</f>
        <v/>
      </c>
      <c r="H411" s="15" t="str">
        <f t="array" ref="H411">IFERROR(INDEX(②金銭出納簿!$C$4:$M$564,MATCH(LARGE((②金銭出納簿!$G$4:$G$564=$A$1)*1/ROW(②金銭出納簿!$C$4:$C$564),ROWS($A$18:$A422)),1/ROW(②金銭出納簿!$C$4:$C$564),0),COLUMNS($A$5:H$5)),"")</f>
        <v/>
      </c>
      <c r="I411" s="17" t="str">
        <f t="array" ref="I411">IFERROR(INDEX(②金銭出納簿!$C$4:$M$564,MATCH(LARGE((②金銭出納簿!$G$4:$G$564=$A$1)*1/ROW(②金銭出納簿!$C$4:$C$564),ROWS($A$18:$A422)),1/ROW(②金銭出納簿!$C$4:$C$564),0),COLUMNS($A$5:I$5)),"")</f>
        <v/>
      </c>
      <c r="J411" s="16" t="str">
        <f t="array" ref="J411">IFERROR(INDEX(②金銭出納簿!$C$4:$M$564,MATCH(LARGE((②金銭出納簿!$G$4:$G$564=$A$1)*1/ROW(②金銭出納簿!$C$4:$C$564),ROWS($A$18:$A422)),1/ROW(②金銭出納簿!$C$4:$C$564),0),COLUMNS($A$5:J$5)),"")</f>
        <v/>
      </c>
      <c r="K411" s="17" t="str">
        <f t="shared" si="12"/>
        <v/>
      </c>
      <c r="L411" s="23" t="str">
        <f t="shared" si="13"/>
        <v/>
      </c>
    </row>
    <row r="412" spans="1:12" ht="20.25" customHeight="1" x14ac:dyDescent="0.15">
      <c r="A412" s="124" t="str">
        <f t="array" ref="A412">IFERROR(INDEX(②金銭出納簿!$C$4:$M$564,MATCH(LARGE((②金銭出納簿!$G$4:$G$564=$A$1)*1/ROW(②金銭出納簿!$C$4:$C$564),ROWS($A$18:$A423)),1/ROW(②金銭出納簿!$C$4:$C$564),0),COLUMNS($A$5:A$5)),"")</f>
        <v/>
      </c>
      <c r="B412" s="125" t="str">
        <f t="array" ref="B412">IFERROR(INDEX(②金銭出納簿!$C$4:$M$564,MATCH(LARGE((②金銭出納簿!$G$4:$G$564=$A$1)*1/ROW(②金銭出納簿!$C$4:$C$564),ROWS($A$18:$A423)),1/ROW(②金銭出納簿!$C$4:$C$564),0),COLUMNS($A$5:B$5)),"")</f>
        <v/>
      </c>
      <c r="C412" s="12" t="str">
        <f t="array" ref="C412">IFERROR(INDEX(②金銭出納簿!$C$4:$M$564,MATCH(LARGE((②金銭出納簿!$G$4:$G$564=$A$1)*1/ROW(②金銭出納簿!$C$4:$C$564),ROWS($A$18:$A423)),1/ROW(②金銭出納簿!$C$4:$C$564),0),COLUMNS($A$5:C$5)),"")</f>
        <v/>
      </c>
      <c r="D412" s="12" t="str">
        <f t="array" ref="D412">IFERROR(INDEX(②金銭出納簿!$C$4:$M$564,MATCH(LARGE((②金銭出納簿!$G$4:$G$564=$A$1)*1/ROW(②金銭出納簿!$C$4:$C$564),ROWS($A$18:$A423)),1/ROW(②金銭出納簿!$C$4:$C$564),0),COLUMNS($A$5:D$5)),"")</f>
        <v/>
      </c>
      <c r="E412" s="12" t="str">
        <f t="array" ref="E412">IFERROR(INDEX(②金銭出納簿!$C$4:$M$564,MATCH(LARGE((②金銭出納簿!$G$4:$G$564=$A$1)*1/ROW(②金銭出納簿!$C$4:$C$564),ROWS($A$18:$A423)),1/ROW(②金銭出納簿!$C$4:$C$564),0),COLUMNS($A$5:E$5)),"")</f>
        <v/>
      </c>
      <c r="F412" s="134" t="str">
        <f t="array" ref="F412">IFERROR(INDEX(②金銭出納簿!$C$4:$M$564,MATCH(LARGE((②金銭出納簿!$G$4:$G$564=$A$1)*1/ROW(②金銭出納簿!$C$4:$C$564),ROWS($A$18:$A423)),1/ROW(②金銭出納簿!$C$4:$C$564),0),COLUMNS($A$5:F$5)),"")</f>
        <v/>
      </c>
      <c r="G412" s="134" t="str">
        <f t="array" ref="G412">IFERROR(INDEX(②金銭出納簿!$C$4:$M$564,MATCH(LARGE((②金銭出納簿!$G$4:$G$564=$A$1)*1/ROW(②金銭出納簿!$C$4:$C$564),ROWS($A$18:$A423)),1/ROW(②金銭出納簿!$C$4:$C$564),0),COLUMNS($A$5:G$5)),"")</f>
        <v/>
      </c>
      <c r="H412" s="15" t="str">
        <f t="array" ref="H412">IFERROR(INDEX(②金銭出納簿!$C$4:$M$564,MATCH(LARGE((②金銭出納簿!$G$4:$G$564=$A$1)*1/ROW(②金銭出納簿!$C$4:$C$564),ROWS($A$18:$A423)),1/ROW(②金銭出納簿!$C$4:$C$564),0),COLUMNS($A$5:H$5)),"")</f>
        <v/>
      </c>
      <c r="I412" s="17" t="str">
        <f t="array" ref="I412">IFERROR(INDEX(②金銭出納簿!$C$4:$M$564,MATCH(LARGE((②金銭出納簿!$G$4:$G$564=$A$1)*1/ROW(②金銭出納簿!$C$4:$C$564),ROWS($A$18:$A423)),1/ROW(②金銭出納簿!$C$4:$C$564),0),COLUMNS($A$5:I$5)),"")</f>
        <v/>
      </c>
      <c r="J412" s="16" t="str">
        <f t="array" ref="J412">IFERROR(INDEX(②金銭出納簿!$C$4:$M$564,MATCH(LARGE((②金銭出納簿!$G$4:$G$564=$A$1)*1/ROW(②金銭出納簿!$C$4:$C$564),ROWS($A$18:$A423)),1/ROW(②金銭出納簿!$C$4:$C$564),0),COLUMNS($A$5:J$5)),"")</f>
        <v/>
      </c>
      <c r="K412" s="17" t="str">
        <f t="shared" si="12"/>
        <v/>
      </c>
      <c r="L412" s="23" t="str">
        <f t="shared" si="13"/>
        <v/>
      </c>
    </row>
    <row r="413" spans="1:12" ht="20.25" customHeight="1" x14ac:dyDescent="0.15">
      <c r="A413" s="124" t="str">
        <f t="array" ref="A413">IFERROR(INDEX(②金銭出納簿!$C$4:$M$564,MATCH(LARGE((②金銭出納簿!$G$4:$G$564=$A$1)*1/ROW(②金銭出納簿!$C$4:$C$564),ROWS($A$18:$A424)),1/ROW(②金銭出納簿!$C$4:$C$564),0),COLUMNS($A$5:A$5)),"")</f>
        <v/>
      </c>
      <c r="B413" s="125" t="str">
        <f t="array" ref="B413">IFERROR(INDEX(②金銭出納簿!$C$4:$M$564,MATCH(LARGE((②金銭出納簿!$G$4:$G$564=$A$1)*1/ROW(②金銭出納簿!$C$4:$C$564),ROWS($A$18:$A424)),1/ROW(②金銭出納簿!$C$4:$C$564),0),COLUMNS($A$5:B$5)),"")</f>
        <v/>
      </c>
      <c r="C413" s="12" t="str">
        <f t="array" ref="C413">IFERROR(INDEX(②金銭出納簿!$C$4:$M$564,MATCH(LARGE((②金銭出納簿!$G$4:$G$564=$A$1)*1/ROW(②金銭出納簿!$C$4:$C$564),ROWS($A$18:$A424)),1/ROW(②金銭出納簿!$C$4:$C$564),0),COLUMNS($A$5:C$5)),"")</f>
        <v/>
      </c>
      <c r="D413" s="12" t="str">
        <f t="array" ref="D413">IFERROR(INDEX(②金銭出納簿!$C$4:$M$564,MATCH(LARGE((②金銭出納簿!$G$4:$G$564=$A$1)*1/ROW(②金銭出納簿!$C$4:$C$564),ROWS($A$18:$A424)),1/ROW(②金銭出納簿!$C$4:$C$564),0),COLUMNS($A$5:D$5)),"")</f>
        <v/>
      </c>
      <c r="E413" s="12" t="str">
        <f t="array" ref="E413">IFERROR(INDEX(②金銭出納簿!$C$4:$M$564,MATCH(LARGE((②金銭出納簿!$G$4:$G$564=$A$1)*1/ROW(②金銭出納簿!$C$4:$C$564),ROWS($A$18:$A424)),1/ROW(②金銭出納簿!$C$4:$C$564),0),COLUMNS($A$5:E$5)),"")</f>
        <v/>
      </c>
      <c r="F413" s="134" t="str">
        <f t="array" ref="F413">IFERROR(INDEX(②金銭出納簿!$C$4:$M$564,MATCH(LARGE((②金銭出納簿!$G$4:$G$564=$A$1)*1/ROW(②金銭出納簿!$C$4:$C$564),ROWS($A$18:$A424)),1/ROW(②金銭出納簿!$C$4:$C$564),0),COLUMNS($A$5:F$5)),"")</f>
        <v/>
      </c>
      <c r="G413" s="134" t="str">
        <f t="array" ref="G413">IFERROR(INDEX(②金銭出納簿!$C$4:$M$564,MATCH(LARGE((②金銭出納簿!$G$4:$G$564=$A$1)*1/ROW(②金銭出納簿!$C$4:$C$564),ROWS($A$18:$A424)),1/ROW(②金銭出納簿!$C$4:$C$564),0),COLUMNS($A$5:G$5)),"")</f>
        <v/>
      </c>
      <c r="H413" s="15" t="str">
        <f t="array" ref="H413">IFERROR(INDEX(②金銭出納簿!$C$4:$M$564,MATCH(LARGE((②金銭出納簿!$G$4:$G$564=$A$1)*1/ROW(②金銭出納簿!$C$4:$C$564),ROWS($A$18:$A424)),1/ROW(②金銭出納簿!$C$4:$C$564),0),COLUMNS($A$5:H$5)),"")</f>
        <v/>
      </c>
      <c r="I413" s="17" t="str">
        <f t="array" ref="I413">IFERROR(INDEX(②金銭出納簿!$C$4:$M$564,MATCH(LARGE((②金銭出納簿!$G$4:$G$564=$A$1)*1/ROW(②金銭出納簿!$C$4:$C$564),ROWS($A$18:$A424)),1/ROW(②金銭出納簿!$C$4:$C$564),0),COLUMNS($A$5:I$5)),"")</f>
        <v/>
      </c>
      <c r="J413" s="16" t="str">
        <f t="array" ref="J413">IFERROR(INDEX(②金銭出納簿!$C$4:$M$564,MATCH(LARGE((②金銭出納簿!$G$4:$G$564=$A$1)*1/ROW(②金銭出納簿!$C$4:$C$564),ROWS($A$18:$A424)),1/ROW(②金銭出納簿!$C$4:$C$564),0),COLUMNS($A$5:J$5)),"")</f>
        <v/>
      </c>
      <c r="K413" s="17" t="str">
        <f t="shared" si="12"/>
        <v/>
      </c>
      <c r="L413" s="23" t="str">
        <f t="shared" si="13"/>
        <v/>
      </c>
    </row>
    <row r="414" spans="1:12" ht="20.25" customHeight="1" x14ac:dyDescent="0.15">
      <c r="A414" s="124" t="str">
        <f t="array" ref="A414">IFERROR(INDEX(②金銭出納簿!$C$4:$M$564,MATCH(LARGE((②金銭出納簿!$G$4:$G$564=$A$1)*1/ROW(②金銭出納簿!$C$4:$C$564),ROWS($A$18:$A425)),1/ROW(②金銭出納簿!$C$4:$C$564),0),COLUMNS($A$5:A$5)),"")</f>
        <v/>
      </c>
      <c r="B414" s="125" t="str">
        <f t="array" ref="B414">IFERROR(INDEX(②金銭出納簿!$C$4:$M$564,MATCH(LARGE((②金銭出納簿!$G$4:$G$564=$A$1)*1/ROW(②金銭出納簿!$C$4:$C$564),ROWS($A$18:$A425)),1/ROW(②金銭出納簿!$C$4:$C$564),0),COLUMNS($A$5:B$5)),"")</f>
        <v/>
      </c>
      <c r="C414" s="12" t="str">
        <f t="array" ref="C414">IFERROR(INDEX(②金銭出納簿!$C$4:$M$564,MATCH(LARGE((②金銭出納簿!$G$4:$G$564=$A$1)*1/ROW(②金銭出納簿!$C$4:$C$564),ROWS($A$18:$A425)),1/ROW(②金銭出納簿!$C$4:$C$564),0),COLUMNS($A$5:C$5)),"")</f>
        <v/>
      </c>
      <c r="D414" s="12" t="str">
        <f t="array" ref="D414">IFERROR(INDEX(②金銭出納簿!$C$4:$M$564,MATCH(LARGE((②金銭出納簿!$G$4:$G$564=$A$1)*1/ROW(②金銭出納簿!$C$4:$C$564),ROWS($A$18:$A425)),1/ROW(②金銭出納簿!$C$4:$C$564),0),COLUMNS($A$5:D$5)),"")</f>
        <v/>
      </c>
      <c r="E414" s="12" t="str">
        <f t="array" ref="E414">IFERROR(INDEX(②金銭出納簿!$C$4:$M$564,MATCH(LARGE((②金銭出納簿!$G$4:$G$564=$A$1)*1/ROW(②金銭出納簿!$C$4:$C$564),ROWS($A$18:$A425)),1/ROW(②金銭出納簿!$C$4:$C$564),0),COLUMNS($A$5:E$5)),"")</f>
        <v/>
      </c>
      <c r="F414" s="134" t="str">
        <f t="array" ref="F414">IFERROR(INDEX(②金銭出納簿!$C$4:$M$564,MATCH(LARGE((②金銭出納簿!$G$4:$G$564=$A$1)*1/ROW(②金銭出納簿!$C$4:$C$564),ROWS($A$18:$A425)),1/ROW(②金銭出納簿!$C$4:$C$564),0),COLUMNS($A$5:F$5)),"")</f>
        <v/>
      </c>
      <c r="G414" s="134" t="str">
        <f t="array" ref="G414">IFERROR(INDEX(②金銭出納簿!$C$4:$M$564,MATCH(LARGE((②金銭出納簿!$G$4:$G$564=$A$1)*1/ROW(②金銭出納簿!$C$4:$C$564),ROWS($A$18:$A425)),1/ROW(②金銭出納簿!$C$4:$C$564),0),COLUMNS($A$5:G$5)),"")</f>
        <v/>
      </c>
      <c r="H414" s="15" t="str">
        <f t="array" ref="H414">IFERROR(INDEX(②金銭出納簿!$C$4:$M$564,MATCH(LARGE((②金銭出納簿!$G$4:$G$564=$A$1)*1/ROW(②金銭出納簿!$C$4:$C$564),ROWS($A$18:$A425)),1/ROW(②金銭出納簿!$C$4:$C$564),0),COLUMNS($A$5:H$5)),"")</f>
        <v/>
      </c>
      <c r="I414" s="17" t="str">
        <f t="array" ref="I414">IFERROR(INDEX(②金銭出納簿!$C$4:$M$564,MATCH(LARGE((②金銭出納簿!$G$4:$G$564=$A$1)*1/ROW(②金銭出納簿!$C$4:$C$564),ROWS($A$18:$A425)),1/ROW(②金銭出納簿!$C$4:$C$564),0),COLUMNS($A$5:I$5)),"")</f>
        <v/>
      </c>
      <c r="J414" s="16" t="str">
        <f t="array" ref="J414">IFERROR(INDEX(②金銭出納簿!$C$4:$M$564,MATCH(LARGE((②金銭出納簿!$G$4:$G$564=$A$1)*1/ROW(②金銭出納簿!$C$4:$C$564),ROWS($A$18:$A425)),1/ROW(②金銭出納簿!$C$4:$C$564),0),COLUMNS($A$5:J$5)),"")</f>
        <v/>
      </c>
      <c r="K414" s="17" t="str">
        <f t="shared" si="12"/>
        <v/>
      </c>
      <c r="L414" s="23" t="str">
        <f t="shared" si="13"/>
        <v/>
      </c>
    </row>
    <row r="415" spans="1:12" ht="20.25" customHeight="1" x14ac:dyDescent="0.15">
      <c r="A415" s="124" t="str">
        <f t="array" ref="A415">IFERROR(INDEX(②金銭出納簿!$C$4:$M$564,MATCH(LARGE((②金銭出納簿!$G$4:$G$564=$A$1)*1/ROW(②金銭出納簿!$C$4:$C$564),ROWS($A$18:$A426)),1/ROW(②金銭出納簿!$C$4:$C$564),0),COLUMNS($A$5:A$5)),"")</f>
        <v/>
      </c>
      <c r="B415" s="125" t="str">
        <f t="array" ref="B415">IFERROR(INDEX(②金銭出納簿!$C$4:$M$564,MATCH(LARGE((②金銭出納簿!$G$4:$G$564=$A$1)*1/ROW(②金銭出納簿!$C$4:$C$564),ROWS($A$18:$A426)),1/ROW(②金銭出納簿!$C$4:$C$564),0),COLUMNS($A$5:B$5)),"")</f>
        <v/>
      </c>
      <c r="C415" s="12" t="str">
        <f t="array" ref="C415">IFERROR(INDEX(②金銭出納簿!$C$4:$M$564,MATCH(LARGE((②金銭出納簿!$G$4:$G$564=$A$1)*1/ROW(②金銭出納簿!$C$4:$C$564),ROWS($A$18:$A426)),1/ROW(②金銭出納簿!$C$4:$C$564),0),COLUMNS($A$5:C$5)),"")</f>
        <v/>
      </c>
      <c r="D415" s="12" t="str">
        <f t="array" ref="D415">IFERROR(INDEX(②金銭出納簿!$C$4:$M$564,MATCH(LARGE((②金銭出納簿!$G$4:$G$564=$A$1)*1/ROW(②金銭出納簿!$C$4:$C$564),ROWS($A$18:$A426)),1/ROW(②金銭出納簿!$C$4:$C$564),0),COLUMNS($A$5:D$5)),"")</f>
        <v/>
      </c>
      <c r="E415" s="12" t="str">
        <f t="array" ref="E415">IFERROR(INDEX(②金銭出納簿!$C$4:$M$564,MATCH(LARGE((②金銭出納簿!$G$4:$G$564=$A$1)*1/ROW(②金銭出納簿!$C$4:$C$564),ROWS($A$18:$A426)),1/ROW(②金銭出納簿!$C$4:$C$564),0),COLUMNS($A$5:E$5)),"")</f>
        <v/>
      </c>
      <c r="F415" s="134" t="str">
        <f t="array" ref="F415">IFERROR(INDEX(②金銭出納簿!$C$4:$M$564,MATCH(LARGE((②金銭出納簿!$G$4:$G$564=$A$1)*1/ROW(②金銭出納簿!$C$4:$C$564),ROWS($A$18:$A426)),1/ROW(②金銭出納簿!$C$4:$C$564),0),COLUMNS($A$5:F$5)),"")</f>
        <v/>
      </c>
      <c r="G415" s="134" t="str">
        <f t="array" ref="G415">IFERROR(INDEX(②金銭出納簿!$C$4:$M$564,MATCH(LARGE((②金銭出納簿!$G$4:$G$564=$A$1)*1/ROW(②金銭出納簿!$C$4:$C$564),ROWS($A$18:$A426)),1/ROW(②金銭出納簿!$C$4:$C$564),0),COLUMNS($A$5:G$5)),"")</f>
        <v/>
      </c>
      <c r="H415" s="15" t="str">
        <f t="array" ref="H415">IFERROR(INDEX(②金銭出納簿!$C$4:$M$564,MATCH(LARGE((②金銭出納簿!$G$4:$G$564=$A$1)*1/ROW(②金銭出納簿!$C$4:$C$564),ROWS($A$18:$A426)),1/ROW(②金銭出納簿!$C$4:$C$564),0),COLUMNS($A$5:H$5)),"")</f>
        <v/>
      </c>
      <c r="I415" s="17" t="str">
        <f t="array" ref="I415">IFERROR(INDEX(②金銭出納簿!$C$4:$M$564,MATCH(LARGE((②金銭出納簿!$G$4:$G$564=$A$1)*1/ROW(②金銭出納簿!$C$4:$C$564),ROWS($A$18:$A426)),1/ROW(②金銭出納簿!$C$4:$C$564),0),COLUMNS($A$5:I$5)),"")</f>
        <v/>
      </c>
      <c r="J415" s="16" t="str">
        <f t="array" ref="J415">IFERROR(INDEX(②金銭出納簿!$C$4:$M$564,MATCH(LARGE((②金銭出納簿!$G$4:$G$564=$A$1)*1/ROW(②金銭出納簿!$C$4:$C$564),ROWS($A$18:$A426)),1/ROW(②金銭出納簿!$C$4:$C$564),0),COLUMNS($A$5:J$5)),"")</f>
        <v/>
      </c>
      <c r="K415" s="17" t="str">
        <f t="shared" si="12"/>
        <v/>
      </c>
      <c r="L415" s="23" t="str">
        <f t="shared" si="13"/>
        <v/>
      </c>
    </row>
    <row r="416" spans="1:12" ht="20.25" customHeight="1" x14ac:dyDescent="0.15">
      <c r="A416" s="124" t="str">
        <f t="array" ref="A416">IFERROR(INDEX(②金銭出納簿!$C$4:$M$564,MATCH(LARGE((②金銭出納簿!$G$4:$G$564=$A$1)*1/ROW(②金銭出納簿!$C$4:$C$564),ROWS($A$18:$A427)),1/ROW(②金銭出納簿!$C$4:$C$564),0),COLUMNS($A$5:A$5)),"")</f>
        <v/>
      </c>
      <c r="B416" s="125" t="str">
        <f t="array" ref="B416">IFERROR(INDEX(②金銭出納簿!$C$4:$M$564,MATCH(LARGE((②金銭出納簿!$G$4:$G$564=$A$1)*1/ROW(②金銭出納簿!$C$4:$C$564),ROWS($A$18:$A427)),1/ROW(②金銭出納簿!$C$4:$C$564),0),COLUMNS($A$5:B$5)),"")</f>
        <v/>
      </c>
      <c r="C416" s="12" t="str">
        <f t="array" ref="C416">IFERROR(INDEX(②金銭出納簿!$C$4:$M$564,MATCH(LARGE((②金銭出納簿!$G$4:$G$564=$A$1)*1/ROW(②金銭出納簿!$C$4:$C$564),ROWS($A$18:$A427)),1/ROW(②金銭出納簿!$C$4:$C$564),0),COLUMNS($A$5:C$5)),"")</f>
        <v/>
      </c>
      <c r="D416" s="12" t="str">
        <f t="array" ref="D416">IFERROR(INDEX(②金銭出納簿!$C$4:$M$564,MATCH(LARGE((②金銭出納簿!$G$4:$G$564=$A$1)*1/ROW(②金銭出納簿!$C$4:$C$564),ROWS($A$18:$A427)),1/ROW(②金銭出納簿!$C$4:$C$564),0),COLUMNS($A$5:D$5)),"")</f>
        <v/>
      </c>
      <c r="E416" s="12" t="str">
        <f t="array" ref="E416">IFERROR(INDEX(②金銭出納簿!$C$4:$M$564,MATCH(LARGE((②金銭出納簿!$G$4:$G$564=$A$1)*1/ROW(②金銭出納簿!$C$4:$C$564),ROWS($A$18:$A427)),1/ROW(②金銭出納簿!$C$4:$C$564),0),COLUMNS($A$5:E$5)),"")</f>
        <v/>
      </c>
      <c r="F416" s="134" t="str">
        <f t="array" ref="F416">IFERROR(INDEX(②金銭出納簿!$C$4:$M$564,MATCH(LARGE((②金銭出納簿!$G$4:$G$564=$A$1)*1/ROW(②金銭出納簿!$C$4:$C$564),ROWS($A$18:$A427)),1/ROW(②金銭出納簿!$C$4:$C$564),0),COLUMNS($A$5:F$5)),"")</f>
        <v/>
      </c>
      <c r="G416" s="134" t="str">
        <f t="array" ref="G416">IFERROR(INDEX(②金銭出納簿!$C$4:$M$564,MATCH(LARGE((②金銭出納簿!$G$4:$G$564=$A$1)*1/ROW(②金銭出納簿!$C$4:$C$564),ROWS($A$18:$A427)),1/ROW(②金銭出納簿!$C$4:$C$564),0),COLUMNS($A$5:G$5)),"")</f>
        <v/>
      </c>
      <c r="H416" s="15" t="str">
        <f t="array" ref="H416">IFERROR(INDEX(②金銭出納簿!$C$4:$M$564,MATCH(LARGE((②金銭出納簿!$G$4:$G$564=$A$1)*1/ROW(②金銭出納簿!$C$4:$C$564),ROWS($A$18:$A427)),1/ROW(②金銭出納簿!$C$4:$C$564),0),COLUMNS($A$5:H$5)),"")</f>
        <v/>
      </c>
      <c r="I416" s="17" t="str">
        <f t="array" ref="I416">IFERROR(INDEX(②金銭出納簿!$C$4:$M$564,MATCH(LARGE((②金銭出納簿!$G$4:$G$564=$A$1)*1/ROW(②金銭出納簿!$C$4:$C$564),ROWS($A$18:$A427)),1/ROW(②金銭出納簿!$C$4:$C$564),0),COLUMNS($A$5:I$5)),"")</f>
        <v/>
      </c>
      <c r="J416" s="16" t="str">
        <f t="array" ref="J416">IFERROR(INDEX(②金銭出納簿!$C$4:$M$564,MATCH(LARGE((②金銭出納簿!$G$4:$G$564=$A$1)*1/ROW(②金銭出納簿!$C$4:$C$564),ROWS($A$18:$A427)),1/ROW(②金銭出納簿!$C$4:$C$564),0),COLUMNS($A$5:J$5)),"")</f>
        <v/>
      </c>
      <c r="K416" s="17" t="str">
        <f t="shared" si="12"/>
        <v/>
      </c>
      <c r="L416" s="23" t="str">
        <f t="shared" si="13"/>
        <v/>
      </c>
    </row>
    <row r="417" spans="1:12" ht="20.25" customHeight="1" x14ac:dyDescent="0.15">
      <c r="A417" s="124" t="str">
        <f t="array" ref="A417">IFERROR(INDEX(②金銭出納簿!$C$4:$M$564,MATCH(LARGE((②金銭出納簿!$G$4:$G$564=$A$1)*1/ROW(②金銭出納簿!$C$4:$C$564),ROWS($A$18:$A428)),1/ROW(②金銭出納簿!$C$4:$C$564),0),COLUMNS($A$5:A$5)),"")</f>
        <v/>
      </c>
      <c r="B417" s="125" t="str">
        <f t="array" ref="B417">IFERROR(INDEX(②金銭出納簿!$C$4:$M$564,MATCH(LARGE((②金銭出納簿!$G$4:$G$564=$A$1)*1/ROW(②金銭出納簿!$C$4:$C$564),ROWS($A$18:$A428)),1/ROW(②金銭出納簿!$C$4:$C$564),0),COLUMNS($A$5:B$5)),"")</f>
        <v/>
      </c>
      <c r="C417" s="12" t="str">
        <f t="array" ref="C417">IFERROR(INDEX(②金銭出納簿!$C$4:$M$564,MATCH(LARGE((②金銭出納簿!$G$4:$G$564=$A$1)*1/ROW(②金銭出納簿!$C$4:$C$564),ROWS($A$18:$A428)),1/ROW(②金銭出納簿!$C$4:$C$564),0),COLUMNS($A$5:C$5)),"")</f>
        <v/>
      </c>
      <c r="D417" s="12" t="str">
        <f t="array" ref="D417">IFERROR(INDEX(②金銭出納簿!$C$4:$M$564,MATCH(LARGE((②金銭出納簿!$G$4:$G$564=$A$1)*1/ROW(②金銭出納簿!$C$4:$C$564),ROWS($A$18:$A428)),1/ROW(②金銭出納簿!$C$4:$C$564),0),COLUMNS($A$5:D$5)),"")</f>
        <v/>
      </c>
      <c r="E417" s="12" t="str">
        <f t="array" ref="E417">IFERROR(INDEX(②金銭出納簿!$C$4:$M$564,MATCH(LARGE((②金銭出納簿!$G$4:$G$564=$A$1)*1/ROW(②金銭出納簿!$C$4:$C$564),ROWS($A$18:$A428)),1/ROW(②金銭出納簿!$C$4:$C$564),0),COLUMNS($A$5:E$5)),"")</f>
        <v/>
      </c>
      <c r="F417" s="134" t="str">
        <f t="array" ref="F417">IFERROR(INDEX(②金銭出納簿!$C$4:$M$564,MATCH(LARGE((②金銭出納簿!$G$4:$G$564=$A$1)*1/ROW(②金銭出納簿!$C$4:$C$564),ROWS($A$18:$A428)),1/ROW(②金銭出納簿!$C$4:$C$564),0),COLUMNS($A$5:F$5)),"")</f>
        <v/>
      </c>
      <c r="G417" s="134" t="str">
        <f t="array" ref="G417">IFERROR(INDEX(②金銭出納簿!$C$4:$M$564,MATCH(LARGE((②金銭出納簿!$G$4:$G$564=$A$1)*1/ROW(②金銭出納簿!$C$4:$C$564),ROWS($A$18:$A428)),1/ROW(②金銭出納簿!$C$4:$C$564),0),COLUMNS($A$5:G$5)),"")</f>
        <v/>
      </c>
      <c r="H417" s="15" t="str">
        <f t="array" ref="H417">IFERROR(INDEX(②金銭出納簿!$C$4:$M$564,MATCH(LARGE((②金銭出納簿!$G$4:$G$564=$A$1)*1/ROW(②金銭出納簿!$C$4:$C$564),ROWS($A$18:$A428)),1/ROW(②金銭出納簿!$C$4:$C$564),0),COLUMNS($A$5:H$5)),"")</f>
        <v/>
      </c>
      <c r="I417" s="17" t="str">
        <f t="array" ref="I417">IFERROR(INDEX(②金銭出納簿!$C$4:$M$564,MATCH(LARGE((②金銭出納簿!$G$4:$G$564=$A$1)*1/ROW(②金銭出納簿!$C$4:$C$564),ROWS($A$18:$A428)),1/ROW(②金銭出納簿!$C$4:$C$564),0),COLUMNS($A$5:I$5)),"")</f>
        <v/>
      </c>
      <c r="J417" s="16" t="str">
        <f t="array" ref="J417">IFERROR(INDEX(②金銭出納簿!$C$4:$M$564,MATCH(LARGE((②金銭出納簿!$G$4:$G$564=$A$1)*1/ROW(②金銭出納簿!$C$4:$C$564),ROWS($A$18:$A428)),1/ROW(②金銭出納簿!$C$4:$C$564),0),COLUMNS($A$5:J$5)),"")</f>
        <v/>
      </c>
      <c r="K417" s="17" t="str">
        <f t="shared" si="12"/>
        <v/>
      </c>
      <c r="L417" s="23" t="str">
        <f t="shared" si="13"/>
        <v/>
      </c>
    </row>
    <row r="418" spans="1:12" ht="20.25" customHeight="1" x14ac:dyDescent="0.15">
      <c r="A418" s="124" t="str">
        <f t="array" ref="A418">IFERROR(INDEX(②金銭出納簿!$C$4:$M$564,MATCH(LARGE((②金銭出納簿!$G$4:$G$564=$A$1)*1/ROW(②金銭出納簿!$C$4:$C$564),ROWS($A$18:$A429)),1/ROW(②金銭出納簿!$C$4:$C$564),0),COLUMNS($A$5:A$5)),"")</f>
        <v/>
      </c>
      <c r="B418" s="125" t="str">
        <f t="array" ref="B418">IFERROR(INDEX(②金銭出納簿!$C$4:$M$564,MATCH(LARGE((②金銭出納簿!$G$4:$G$564=$A$1)*1/ROW(②金銭出納簿!$C$4:$C$564),ROWS($A$18:$A429)),1/ROW(②金銭出納簿!$C$4:$C$564),0),COLUMNS($A$5:B$5)),"")</f>
        <v/>
      </c>
      <c r="C418" s="12" t="str">
        <f t="array" ref="C418">IFERROR(INDEX(②金銭出納簿!$C$4:$M$564,MATCH(LARGE((②金銭出納簿!$G$4:$G$564=$A$1)*1/ROW(②金銭出納簿!$C$4:$C$564),ROWS($A$18:$A429)),1/ROW(②金銭出納簿!$C$4:$C$564),0),COLUMNS($A$5:C$5)),"")</f>
        <v/>
      </c>
      <c r="D418" s="12" t="str">
        <f t="array" ref="D418">IFERROR(INDEX(②金銭出納簿!$C$4:$M$564,MATCH(LARGE((②金銭出納簿!$G$4:$G$564=$A$1)*1/ROW(②金銭出納簿!$C$4:$C$564),ROWS($A$18:$A429)),1/ROW(②金銭出納簿!$C$4:$C$564),0),COLUMNS($A$5:D$5)),"")</f>
        <v/>
      </c>
      <c r="E418" s="12" t="str">
        <f t="array" ref="E418">IFERROR(INDEX(②金銭出納簿!$C$4:$M$564,MATCH(LARGE((②金銭出納簿!$G$4:$G$564=$A$1)*1/ROW(②金銭出納簿!$C$4:$C$564),ROWS($A$18:$A429)),1/ROW(②金銭出納簿!$C$4:$C$564),0),COLUMNS($A$5:E$5)),"")</f>
        <v/>
      </c>
      <c r="F418" s="134" t="str">
        <f t="array" ref="F418">IFERROR(INDEX(②金銭出納簿!$C$4:$M$564,MATCH(LARGE((②金銭出納簿!$G$4:$G$564=$A$1)*1/ROW(②金銭出納簿!$C$4:$C$564),ROWS($A$18:$A429)),1/ROW(②金銭出納簿!$C$4:$C$564),0),COLUMNS($A$5:F$5)),"")</f>
        <v/>
      </c>
      <c r="G418" s="134" t="str">
        <f t="array" ref="G418">IFERROR(INDEX(②金銭出納簿!$C$4:$M$564,MATCH(LARGE((②金銭出納簿!$G$4:$G$564=$A$1)*1/ROW(②金銭出納簿!$C$4:$C$564),ROWS($A$18:$A429)),1/ROW(②金銭出納簿!$C$4:$C$564),0),COLUMNS($A$5:G$5)),"")</f>
        <v/>
      </c>
      <c r="H418" s="15" t="str">
        <f t="array" ref="H418">IFERROR(INDEX(②金銭出納簿!$C$4:$M$564,MATCH(LARGE((②金銭出納簿!$G$4:$G$564=$A$1)*1/ROW(②金銭出納簿!$C$4:$C$564),ROWS($A$18:$A429)),1/ROW(②金銭出納簿!$C$4:$C$564),0),COLUMNS($A$5:H$5)),"")</f>
        <v/>
      </c>
      <c r="I418" s="17" t="str">
        <f t="array" ref="I418">IFERROR(INDEX(②金銭出納簿!$C$4:$M$564,MATCH(LARGE((②金銭出納簿!$G$4:$G$564=$A$1)*1/ROW(②金銭出納簿!$C$4:$C$564),ROWS($A$18:$A429)),1/ROW(②金銭出納簿!$C$4:$C$564),0),COLUMNS($A$5:I$5)),"")</f>
        <v/>
      </c>
      <c r="J418" s="16" t="str">
        <f t="array" ref="J418">IFERROR(INDEX(②金銭出納簿!$C$4:$M$564,MATCH(LARGE((②金銭出納簿!$G$4:$G$564=$A$1)*1/ROW(②金銭出納簿!$C$4:$C$564),ROWS($A$18:$A429)),1/ROW(②金銭出納簿!$C$4:$C$564),0),COLUMNS($A$5:J$5)),"")</f>
        <v/>
      </c>
      <c r="K418" s="17" t="str">
        <f t="shared" si="12"/>
        <v/>
      </c>
      <c r="L418" s="23" t="str">
        <f t="shared" si="13"/>
        <v/>
      </c>
    </row>
    <row r="419" spans="1:12" ht="20.25" customHeight="1" x14ac:dyDescent="0.15">
      <c r="A419" s="124" t="str">
        <f t="array" ref="A419">IFERROR(INDEX(②金銭出納簿!$C$4:$M$564,MATCH(LARGE((②金銭出納簿!$G$4:$G$564=$A$1)*1/ROW(②金銭出納簿!$C$4:$C$564),ROWS($A$18:$A430)),1/ROW(②金銭出納簿!$C$4:$C$564),0),COLUMNS($A$5:A$5)),"")</f>
        <v/>
      </c>
      <c r="B419" s="125" t="str">
        <f t="array" ref="B419">IFERROR(INDEX(②金銭出納簿!$C$4:$M$564,MATCH(LARGE((②金銭出納簿!$G$4:$G$564=$A$1)*1/ROW(②金銭出納簿!$C$4:$C$564),ROWS($A$18:$A430)),1/ROW(②金銭出納簿!$C$4:$C$564),0),COLUMNS($A$5:B$5)),"")</f>
        <v/>
      </c>
      <c r="C419" s="12" t="str">
        <f t="array" ref="C419">IFERROR(INDEX(②金銭出納簿!$C$4:$M$564,MATCH(LARGE((②金銭出納簿!$G$4:$G$564=$A$1)*1/ROW(②金銭出納簿!$C$4:$C$564),ROWS($A$18:$A430)),1/ROW(②金銭出納簿!$C$4:$C$564),0),COLUMNS($A$5:C$5)),"")</f>
        <v/>
      </c>
      <c r="D419" s="12" t="str">
        <f t="array" ref="D419">IFERROR(INDEX(②金銭出納簿!$C$4:$M$564,MATCH(LARGE((②金銭出納簿!$G$4:$G$564=$A$1)*1/ROW(②金銭出納簿!$C$4:$C$564),ROWS($A$18:$A430)),1/ROW(②金銭出納簿!$C$4:$C$564),0),COLUMNS($A$5:D$5)),"")</f>
        <v/>
      </c>
      <c r="E419" s="12" t="str">
        <f t="array" ref="E419">IFERROR(INDEX(②金銭出納簿!$C$4:$M$564,MATCH(LARGE((②金銭出納簿!$G$4:$G$564=$A$1)*1/ROW(②金銭出納簿!$C$4:$C$564),ROWS($A$18:$A430)),1/ROW(②金銭出納簿!$C$4:$C$564),0),COLUMNS($A$5:E$5)),"")</f>
        <v/>
      </c>
      <c r="F419" s="134" t="str">
        <f t="array" ref="F419">IFERROR(INDEX(②金銭出納簿!$C$4:$M$564,MATCH(LARGE((②金銭出納簿!$G$4:$G$564=$A$1)*1/ROW(②金銭出納簿!$C$4:$C$564),ROWS($A$18:$A430)),1/ROW(②金銭出納簿!$C$4:$C$564),0),COLUMNS($A$5:F$5)),"")</f>
        <v/>
      </c>
      <c r="G419" s="134" t="str">
        <f t="array" ref="G419">IFERROR(INDEX(②金銭出納簿!$C$4:$M$564,MATCH(LARGE((②金銭出納簿!$G$4:$G$564=$A$1)*1/ROW(②金銭出納簿!$C$4:$C$564),ROWS($A$18:$A430)),1/ROW(②金銭出納簿!$C$4:$C$564),0),COLUMNS($A$5:G$5)),"")</f>
        <v/>
      </c>
      <c r="H419" s="15" t="str">
        <f t="array" ref="H419">IFERROR(INDEX(②金銭出納簿!$C$4:$M$564,MATCH(LARGE((②金銭出納簿!$G$4:$G$564=$A$1)*1/ROW(②金銭出納簿!$C$4:$C$564),ROWS($A$18:$A430)),1/ROW(②金銭出納簿!$C$4:$C$564),0),COLUMNS($A$5:H$5)),"")</f>
        <v/>
      </c>
      <c r="I419" s="17" t="str">
        <f t="array" ref="I419">IFERROR(INDEX(②金銭出納簿!$C$4:$M$564,MATCH(LARGE((②金銭出納簿!$G$4:$G$564=$A$1)*1/ROW(②金銭出納簿!$C$4:$C$564),ROWS($A$18:$A430)),1/ROW(②金銭出納簿!$C$4:$C$564),0),COLUMNS($A$5:I$5)),"")</f>
        <v/>
      </c>
      <c r="J419" s="16" t="str">
        <f t="array" ref="J419">IFERROR(INDEX(②金銭出納簿!$C$4:$M$564,MATCH(LARGE((②金銭出納簿!$G$4:$G$564=$A$1)*1/ROW(②金銭出納簿!$C$4:$C$564),ROWS($A$18:$A430)),1/ROW(②金銭出納簿!$C$4:$C$564),0),COLUMNS($A$5:J$5)),"")</f>
        <v/>
      </c>
      <c r="K419" s="17" t="str">
        <f t="shared" si="12"/>
        <v/>
      </c>
      <c r="L419" s="23" t="str">
        <f t="shared" si="13"/>
        <v/>
      </c>
    </row>
    <row r="420" spans="1:12" ht="20.25" customHeight="1" x14ac:dyDescent="0.15">
      <c r="A420" s="124" t="str">
        <f t="array" ref="A420">IFERROR(INDEX(②金銭出納簿!$C$4:$M$564,MATCH(LARGE((②金銭出納簿!$G$4:$G$564=$A$1)*1/ROW(②金銭出納簿!$C$4:$C$564),ROWS($A$18:$A431)),1/ROW(②金銭出納簿!$C$4:$C$564),0),COLUMNS($A$5:A$5)),"")</f>
        <v/>
      </c>
      <c r="B420" s="125" t="str">
        <f t="array" ref="B420">IFERROR(INDEX(②金銭出納簿!$C$4:$M$564,MATCH(LARGE((②金銭出納簿!$G$4:$G$564=$A$1)*1/ROW(②金銭出納簿!$C$4:$C$564),ROWS($A$18:$A431)),1/ROW(②金銭出納簿!$C$4:$C$564),0),COLUMNS($A$5:B$5)),"")</f>
        <v/>
      </c>
      <c r="C420" s="12" t="str">
        <f t="array" ref="C420">IFERROR(INDEX(②金銭出納簿!$C$4:$M$564,MATCH(LARGE((②金銭出納簿!$G$4:$G$564=$A$1)*1/ROW(②金銭出納簿!$C$4:$C$564),ROWS($A$18:$A431)),1/ROW(②金銭出納簿!$C$4:$C$564),0),COLUMNS($A$5:C$5)),"")</f>
        <v/>
      </c>
      <c r="D420" s="12" t="str">
        <f t="array" ref="D420">IFERROR(INDEX(②金銭出納簿!$C$4:$M$564,MATCH(LARGE((②金銭出納簿!$G$4:$G$564=$A$1)*1/ROW(②金銭出納簿!$C$4:$C$564),ROWS($A$18:$A431)),1/ROW(②金銭出納簿!$C$4:$C$564),0),COLUMNS($A$5:D$5)),"")</f>
        <v/>
      </c>
      <c r="E420" s="12" t="str">
        <f t="array" ref="E420">IFERROR(INDEX(②金銭出納簿!$C$4:$M$564,MATCH(LARGE((②金銭出納簿!$G$4:$G$564=$A$1)*1/ROW(②金銭出納簿!$C$4:$C$564),ROWS($A$18:$A431)),1/ROW(②金銭出納簿!$C$4:$C$564),0),COLUMNS($A$5:E$5)),"")</f>
        <v/>
      </c>
      <c r="F420" s="134" t="str">
        <f t="array" ref="F420">IFERROR(INDEX(②金銭出納簿!$C$4:$M$564,MATCH(LARGE((②金銭出納簿!$G$4:$G$564=$A$1)*1/ROW(②金銭出納簿!$C$4:$C$564),ROWS($A$18:$A431)),1/ROW(②金銭出納簿!$C$4:$C$564),0),COLUMNS($A$5:F$5)),"")</f>
        <v/>
      </c>
      <c r="G420" s="134" t="str">
        <f t="array" ref="G420">IFERROR(INDEX(②金銭出納簿!$C$4:$M$564,MATCH(LARGE((②金銭出納簿!$G$4:$G$564=$A$1)*1/ROW(②金銭出納簿!$C$4:$C$564),ROWS($A$18:$A431)),1/ROW(②金銭出納簿!$C$4:$C$564),0),COLUMNS($A$5:G$5)),"")</f>
        <v/>
      </c>
      <c r="H420" s="15" t="str">
        <f t="array" ref="H420">IFERROR(INDEX(②金銭出納簿!$C$4:$M$564,MATCH(LARGE((②金銭出納簿!$G$4:$G$564=$A$1)*1/ROW(②金銭出納簿!$C$4:$C$564),ROWS($A$18:$A431)),1/ROW(②金銭出納簿!$C$4:$C$564),0),COLUMNS($A$5:H$5)),"")</f>
        <v/>
      </c>
      <c r="I420" s="17" t="str">
        <f t="array" ref="I420">IFERROR(INDEX(②金銭出納簿!$C$4:$M$564,MATCH(LARGE((②金銭出納簿!$G$4:$G$564=$A$1)*1/ROW(②金銭出納簿!$C$4:$C$564),ROWS($A$18:$A431)),1/ROW(②金銭出納簿!$C$4:$C$564),0),COLUMNS($A$5:I$5)),"")</f>
        <v/>
      </c>
      <c r="J420" s="16" t="str">
        <f t="array" ref="J420">IFERROR(INDEX(②金銭出納簿!$C$4:$M$564,MATCH(LARGE((②金銭出納簿!$G$4:$G$564=$A$1)*1/ROW(②金銭出納簿!$C$4:$C$564),ROWS($A$18:$A431)),1/ROW(②金銭出納簿!$C$4:$C$564),0),COLUMNS($A$5:J$5)),"")</f>
        <v/>
      </c>
      <c r="K420" s="17" t="str">
        <f t="shared" si="12"/>
        <v/>
      </c>
      <c r="L420" s="23" t="str">
        <f t="shared" si="13"/>
        <v/>
      </c>
    </row>
    <row r="421" spans="1:12" ht="20.25" customHeight="1" x14ac:dyDescent="0.15">
      <c r="A421" s="124" t="str">
        <f t="array" ref="A421">IFERROR(INDEX(②金銭出納簿!$C$4:$M$564,MATCH(LARGE((②金銭出納簿!$G$4:$G$564=$A$1)*1/ROW(②金銭出納簿!$C$4:$C$564),ROWS($A$18:$A432)),1/ROW(②金銭出納簿!$C$4:$C$564),0),COLUMNS($A$5:A$5)),"")</f>
        <v/>
      </c>
      <c r="B421" s="125" t="str">
        <f t="array" ref="B421">IFERROR(INDEX(②金銭出納簿!$C$4:$M$564,MATCH(LARGE((②金銭出納簿!$G$4:$G$564=$A$1)*1/ROW(②金銭出納簿!$C$4:$C$564),ROWS($A$18:$A432)),1/ROW(②金銭出納簿!$C$4:$C$564),0),COLUMNS($A$5:B$5)),"")</f>
        <v/>
      </c>
      <c r="C421" s="12" t="str">
        <f t="array" ref="C421">IFERROR(INDEX(②金銭出納簿!$C$4:$M$564,MATCH(LARGE((②金銭出納簿!$G$4:$G$564=$A$1)*1/ROW(②金銭出納簿!$C$4:$C$564),ROWS($A$18:$A432)),1/ROW(②金銭出納簿!$C$4:$C$564),0),COLUMNS($A$5:C$5)),"")</f>
        <v/>
      </c>
      <c r="D421" s="12" t="str">
        <f t="array" ref="D421">IFERROR(INDEX(②金銭出納簿!$C$4:$M$564,MATCH(LARGE((②金銭出納簿!$G$4:$G$564=$A$1)*1/ROW(②金銭出納簿!$C$4:$C$564),ROWS($A$18:$A432)),1/ROW(②金銭出納簿!$C$4:$C$564),0),COLUMNS($A$5:D$5)),"")</f>
        <v/>
      </c>
      <c r="E421" s="12" t="str">
        <f t="array" ref="E421">IFERROR(INDEX(②金銭出納簿!$C$4:$M$564,MATCH(LARGE((②金銭出納簿!$G$4:$G$564=$A$1)*1/ROW(②金銭出納簿!$C$4:$C$564),ROWS($A$18:$A432)),1/ROW(②金銭出納簿!$C$4:$C$564),0),COLUMNS($A$5:E$5)),"")</f>
        <v/>
      </c>
      <c r="F421" s="134" t="str">
        <f t="array" ref="F421">IFERROR(INDEX(②金銭出納簿!$C$4:$M$564,MATCH(LARGE((②金銭出納簿!$G$4:$G$564=$A$1)*1/ROW(②金銭出納簿!$C$4:$C$564),ROWS($A$18:$A432)),1/ROW(②金銭出納簿!$C$4:$C$564),0),COLUMNS($A$5:F$5)),"")</f>
        <v/>
      </c>
      <c r="G421" s="134" t="str">
        <f t="array" ref="G421">IFERROR(INDEX(②金銭出納簿!$C$4:$M$564,MATCH(LARGE((②金銭出納簿!$G$4:$G$564=$A$1)*1/ROW(②金銭出納簿!$C$4:$C$564),ROWS($A$18:$A432)),1/ROW(②金銭出納簿!$C$4:$C$564),0),COLUMNS($A$5:G$5)),"")</f>
        <v/>
      </c>
      <c r="H421" s="15" t="str">
        <f t="array" ref="H421">IFERROR(INDEX(②金銭出納簿!$C$4:$M$564,MATCH(LARGE((②金銭出納簿!$G$4:$G$564=$A$1)*1/ROW(②金銭出納簿!$C$4:$C$564),ROWS($A$18:$A432)),1/ROW(②金銭出納簿!$C$4:$C$564),0),COLUMNS($A$5:H$5)),"")</f>
        <v/>
      </c>
      <c r="I421" s="17" t="str">
        <f t="array" ref="I421">IFERROR(INDEX(②金銭出納簿!$C$4:$M$564,MATCH(LARGE((②金銭出納簿!$G$4:$G$564=$A$1)*1/ROW(②金銭出納簿!$C$4:$C$564),ROWS($A$18:$A432)),1/ROW(②金銭出納簿!$C$4:$C$564),0),COLUMNS($A$5:I$5)),"")</f>
        <v/>
      </c>
      <c r="J421" s="16" t="str">
        <f t="array" ref="J421">IFERROR(INDEX(②金銭出納簿!$C$4:$M$564,MATCH(LARGE((②金銭出納簿!$G$4:$G$564=$A$1)*1/ROW(②金銭出納簿!$C$4:$C$564),ROWS($A$18:$A432)),1/ROW(②金銭出納簿!$C$4:$C$564),0),COLUMNS($A$5:J$5)),"")</f>
        <v/>
      </c>
      <c r="K421" s="17" t="str">
        <f t="shared" si="12"/>
        <v/>
      </c>
      <c r="L421" s="23" t="str">
        <f t="shared" si="13"/>
        <v/>
      </c>
    </row>
    <row r="422" spans="1:12" ht="20.25" customHeight="1" x14ac:dyDescent="0.15">
      <c r="A422" s="124" t="str">
        <f t="array" ref="A422">IFERROR(INDEX(②金銭出納簿!$C$4:$M$564,MATCH(LARGE((②金銭出納簿!$G$4:$G$564=$A$1)*1/ROW(②金銭出納簿!$C$4:$C$564),ROWS($A$18:$A433)),1/ROW(②金銭出納簿!$C$4:$C$564),0),COLUMNS($A$5:A$5)),"")</f>
        <v/>
      </c>
      <c r="B422" s="125" t="str">
        <f t="array" ref="B422">IFERROR(INDEX(②金銭出納簿!$C$4:$M$564,MATCH(LARGE((②金銭出納簿!$G$4:$G$564=$A$1)*1/ROW(②金銭出納簿!$C$4:$C$564),ROWS($A$18:$A433)),1/ROW(②金銭出納簿!$C$4:$C$564),0),COLUMNS($A$5:B$5)),"")</f>
        <v/>
      </c>
      <c r="C422" s="12" t="str">
        <f t="array" ref="C422">IFERROR(INDEX(②金銭出納簿!$C$4:$M$564,MATCH(LARGE((②金銭出納簿!$G$4:$G$564=$A$1)*1/ROW(②金銭出納簿!$C$4:$C$564),ROWS($A$18:$A433)),1/ROW(②金銭出納簿!$C$4:$C$564),0),COLUMNS($A$5:C$5)),"")</f>
        <v/>
      </c>
      <c r="D422" s="12" t="str">
        <f t="array" ref="D422">IFERROR(INDEX(②金銭出納簿!$C$4:$M$564,MATCH(LARGE((②金銭出納簿!$G$4:$G$564=$A$1)*1/ROW(②金銭出納簿!$C$4:$C$564),ROWS($A$18:$A433)),1/ROW(②金銭出納簿!$C$4:$C$564),0),COLUMNS($A$5:D$5)),"")</f>
        <v/>
      </c>
      <c r="E422" s="12" t="str">
        <f t="array" ref="E422">IFERROR(INDEX(②金銭出納簿!$C$4:$M$564,MATCH(LARGE((②金銭出納簿!$G$4:$G$564=$A$1)*1/ROW(②金銭出納簿!$C$4:$C$564),ROWS($A$18:$A433)),1/ROW(②金銭出納簿!$C$4:$C$564),0),COLUMNS($A$5:E$5)),"")</f>
        <v/>
      </c>
      <c r="F422" s="134" t="str">
        <f t="array" ref="F422">IFERROR(INDEX(②金銭出納簿!$C$4:$M$564,MATCH(LARGE((②金銭出納簿!$G$4:$G$564=$A$1)*1/ROW(②金銭出納簿!$C$4:$C$564),ROWS($A$18:$A433)),1/ROW(②金銭出納簿!$C$4:$C$564),0),COLUMNS($A$5:F$5)),"")</f>
        <v/>
      </c>
      <c r="G422" s="134" t="str">
        <f t="array" ref="G422">IFERROR(INDEX(②金銭出納簿!$C$4:$M$564,MATCH(LARGE((②金銭出納簿!$G$4:$G$564=$A$1)*1/ROW(②金銭出納簿!$C$4:$C$564),ROWS($A$18:$A433)),1/ROW(②金銭出納簿!$C$4:$C$564),0),COLUMNS($A$5:G$5)),"")</f>
        <v/>
      </c>
      <c r="H422" s="15" t="str">
        <f t="array" ref="H422">IFERROR(INDEX(②金銭出納簿!$C$4:$M$564,MATCH(LARGE((②金銭出納簿!$G$4:$G$564=$A$1)*1/ROW(②金銭出納簿!$C$4:$C$564),ROWS($A$18:$A433)),1/ROW(②金銭出納簿!$C$4:$C$564),0),COLUMNS($A$5:H$5)),"")</f>
        <v/>
      </c>
      <c r="I422" s="17" t="str">
        <f t="array" ref="I422">IFERROR(INDEX(②金銭出納簿!$C$4:$M$564,MATCH(LARGE((②金銭出納簿!$G$4:$G$564=$A$1)*1/ROW(②金銭出納簿!$C$4:$C$564),ROWS($A$18:$A433)),1/ROW(②金銭出納簿!$C$4:$C$564),0),COLUMNS($A$5:I$5)),"")</f>
        <v/>
      </c>
      <c r="J422" s="16" t="str">
        <f t="array" ref="J422">IFERROR(INDEX(②金銭出納簿!$C$4:$M$564,MATCH(LARGE((②金銭出納簿!$G$4:$G$564=$A$1)*1/ROW(②金銭出納簿!$C$4:$C$564),ROWS($A$18:$A433)),1/ROW(②金銭出納簿!$C$4:$C$564),0),COLUMNS($A$5:J$5)),"")</f>
        <v/>
      </c>
      <c r="K422" s="17" t="str">
        <f t="shared" si="12"/>
        <v/>
      </c>
      <c r="L422" s="23" t="str">
        <f t="shared" si="13"/>
        <v/>
      </c>
    </row>
    <row r="423" spans="1:12" ht="20.25" customHeight="1" x14ac:dyDescent="0.15">
      <c r="A423" s="124" t="str">
        <f t="array" ref="A423">IFERROR(INDEX(②金銭出納簿!$C$4:$M$564,MATCH(LARGE((②金銭出納簿!$G$4:$G$564=$A$1)*1/ROW(②金銭出納簿!$C$4:$C$564),ROWS($A$18:$A434)),1/ROW(②金銭出納簿!$C$4:$C$564),0),COLUMNS($A$5:A$5)),"")</f>
        <v/>
      </c>
      <c r="B423" s="125" t="str">
        <f t="array" ref="B423">IFERROR(INDEX(②金銭出納簿!$C$4:$M$564,MATCH(LARGE((②金銭出納簿!$G$4:$G$564=$A$1)*1/ROW(②金銭出納簿!$C$4:$C$564),ROWS($A$18:$A434)),1/ROW(②金銭出納簿!$C$4:$C$564),0),COLUMNS($A$5:B$5)),"")</f>
        <v/>
      </c>
      <c r="C423" s="12" t="str">
        <f t="array" ref="C423">IFERROR(INDEX(②金銭出納簿!$C$4:$M$564,MATCH(LARGE((②金銭出納簿!$G$4:$G$564=$A$1)*1/ROW(②金銭出納簿!$C$4:$C$564),ROWS($A$18:$A434)),1/ROW(②金銭出納簿!$C$4:$C$564),0),COLUMNS($A$5:C$5)),"")</f>
        <v/>
      </c>
      <c r="D423" s="12" t="str">
        <f t="array" ref="D423">IFERROR(INDEX(②金銭出納簿!$C$4:$M$564,MATCH(LARGE((②金銭出納簿!$G$4:$G$564=$A$1)*1/ROW(②金銭出納簿!$C$4:$C$564),ROWS($A$18:$A434)),1/ROW(②金銭出納簿!$C$4:$C$564),0),COLUMNS($A$5:D$5)),"")</f>
        <v/>
      </c>
      <c r="E423" s="12" t="str">
        <f t="array" ref="E423">IFERROR(INDEX(②金銭出納簿!$C$4:$M$564,MATCH(LARGE((②金銭出納簿!$G$4:$G$564=$A$1)*1/ROW(②金銭出納簿!$C$4:$C$564),ROWS($A$18:$A434)),1/ROW(②金銭出納簿!$C$4:$C$564),0),COLUMNS($A$5:E$5)),"")</f>
        <v/>
      </c>
      <c r="F423" s="134" t="str">
        <f t="array" ref="F423">IFERROR(INDEX(②金銭出納簿!$C$4:$M$564,MATCH(LARGE((②金銭出納簿!$G$4:$G$564=$A$1)*1/ROW(②金銭出納簿!$C$4:$C$564),ROWS($A$18:$A434)),1/ROW(②金銭出納簿!$C$4:$C$564),0),COLUMNS($A$5:F$5)),"")</f>
        <v/>
      </c>
      <c r="G423" s="134" t="str">
        <f t="array" ref="G423">IFERROR(INDEX(②金銭出納簿!$C$4:$M$564,MATCH(LARGE((②金銭出納簿!$G$4:$G$564=$A$1)*1/ROW(②金銭出納簿!$C$4:$C$564),ROWS($A$18:$A434)),1/ROW(②金銭出納簿!$C$4:$C$564),0),COLUMNS($A$5:G$5)),"")</f>
        <v/>
      </c>
      <c r="H423" s="15" t="str">
        <f t="array" ref="H423">IFERROR(INDEX(②金銭出納簿!$C$4:$M$564,MATCH(LARGE((②金銭出納簿!$G$4:$G$564=$A$1)*1/ROW(②金銭出納簿!$C$4:$C$564),ROWS($A$18:$A434)),1/ROW(②金銭出納簿!$C$4:$C$564),0),COLUMNS($A$5:H$5)),"")</f>
        <v/>
      </c>
      <c r="I423" s="17" t="str">
        <f t="array" ref="I423">IFERROR(INDEX(②金銭出納簿!$C$4:$M$564,MATCH(LARGE((②金銭出納簿!$G$4:$G$564=$A$1)*1/ROW(②金銭出納簿!$C$4:$C$564),ROWS($A$18:$A434)),1/ROW(②金銭出納簿!$C$4:$C$564),0),COLUMNS($A$5:I$5)),"")</f>
        <v/>
      </c>
      <c r="J423" s="16" t="str">
        <f t="array" ref="J423">IFERROR(INDEX(②金銭出納簿!$C$4:$M$564,MATCH(LARGE((②金銭出納簿!$G$4:$G$564=$A$1)*1/ROW(②金銭出納簿!$C$4:$C$564),ROWS($A$18:$A434)),1/ROW(②金銭出納簿!$C$4:$C$564),0),COLUMNS($A$5:J$5)),"")</f>
        <v/>
      </c>
      <c r="K423" s="17" t="str">
        <f t="shared" si="12"/>
        <v/>
      </c>
      <c r="L423" s="23" t="str">
        <f t="shared" si="13"/>
        <v/>
      </c>
    </row>
    <row r="424" spans="1:12" ht="20.25" customHeight="1" x14ac:dyDescent="0.15">
      <c r="A424" s="124" t="str">
        <f t="array" ref="A424">IFERROR(INDEX(②金銭出納簿!$C$4:$M$564,MATCH(LARGE((②金銭出納簿!$G$4:$G$564=$A$1)*1/ROW(②金銭出納簿!$C$4:$C$564),ROWS($A$18:$A435)),1/ROW(②金銭出納簿!$C$4:$C$564),0),COLUMNS($A$5:A$5)),"")</f>
        <v/>
      </c>
      <c r="B424" s="125" t="str">
        <f t="array" ref="B424">IFERROR(INDEX(②金銭出納簿!$C$4:$M$564,MATCH(LARGE((②金銭出納簿!$G$4:$G$564=$A$1)*1/ROW(②金銭出納簿!$C$4:$C$564),ROWS($A$18:$A435)),1/ROW(②金銭出納簿!$C$4:$C$564),0),COLUMNS($A$5:B$5)),"")</f>
        <v/>
      </c>
      <c r="C424" s="12" t="str">
        <f t="array" ref="C424">IFERROR(INDEX(②金銭出納簿!$C$4:$M$564,MATCH(LARGE((②金銭出納簿!$G$4:$G$564=$A$1)*1/ROW(②金銭出納簿!$C$4:$C$564),ROWS($A$18:$A435)),1/ROW(②金銭出納簿!$C$4:$C$564),0),COLUMNS($A$5:C$5)),"")</f>
        <v/>
      </c>
      <c r="D424" s="12" t="str">
        <f t="array" ref="D424">IFERROR(INDEX(②金銭出納簿!$C$4:$M$564,MATCH(LARGE((②金銭出納簿!$G$4:$G$564=$A$1)*1/ROW(②金銭出納簿!$C$4:$C$564),ROWS($A$18:$A435)),1/ROW(②金銭出納簿!$C$4:$C$564),0),COLUMNS($A$5:D$5)),"")</f>
        <v/>
      </c>
      <c r="E424" s="12" t="str">
        <f t="array" ref="E424">IFERROR(INDEX(②金銭出納簿!$C$4:$M$564,MATCH(LARGE((②金銭出納簿!$G$4:$G$564=$A$1)*1/ROW(②金銭出納簿!$C$4:$C$564),ROWS($A$18:$A435)),1/ROW(②金銭出納簿!$C$4:$C$564),0),COLUMNS($A$5:E$5)),"")</f>
        <v/>
      </c>
      <c r="F424" s="134" t="str">
        <f t="array" ref="F424">IFERROR(INDEX(②金銭出納簿!$C$4:$M$564,MATCH(LARGE((②金銭出納簿!$G$4:$G$564=$A$1)*1/ROW(②金銭出納簿!$C$4:$C$564),ROWS($A$18:$A435)),1/ROW(②金銭出納簿!$C$4:$C$564),0),COLUMNS($A$5:F$5)),"")</f>
        <v/>
      </c>
      <c r="G424" s="134" t="str">
        <f t="array" ref="G424">IFERROR(INDEX(②金銭出納簿!$C$4:$M$564,MATCH(LARGE((②金銭出納簿!$G$4:$G$564=$A$1)*1/ROW(②金銭出納簿!$C$4:$C$564),ROWS($A$18:$A435)),1/ROW(②金銭出納簿!$C$4:$C$564),0),COLUMNS($A$5:G$5)),"")</f>
        <v/>
      </c>
      <c r="H424" s="15" t="str">
        <f t="array" ref="H424">IFERROR(INDEX(②金銭出納簿!$C$4:$M$564,MATCH(LARGE((②金銭出納簿!$G$4:$G$564=$A$1)*1/ROW(②金銭出納簿!$C$4:$C$564),ROWS($A$18:$A435)),1/ROW(②金銭出納簿!$C$4:$C$564),0),COLUMNS($A$5:H$5)),"")</f>
        <v/>
      </c>
      <c r="I424" s="17" t="str">
        <f t="array" ref="I424">IFERROR(INDEX(②金銭出納簿!$C$4:$M$564,MATCH(LARGE((②金銭出納簿!$G$4:$G$564=$A$1)*1/ROW(②金銭出納簿!$C$4:$C$564),ROWS($A$18:$A435)),1/ROW(②金銭出納簿!$C$4:$C$564),0),COLUMNS($A$5:I$5)),"")</f>
        <v/>
      </c>
      <c r="J424" s="16" t="str">
        <f t="array" ref="J424">IFERROR(INDEX(②金銭出納簿!$C$4:$M$564,MATCH(LARGE((②金銭出納簿!$G$4:$G$564=$A$1)*1/ROW(②金銭出納簿!$C$4:$C$564),ROWS($A$18:$A435)),1/ROW(②金銭出納簿!$C$4:$C$564),0),COLUMNS($A$5:J$5)),"")</f>
        <v/>
      </c>
      <c r="K424" s="17" t="str">
        <f t="shared" si="12"/>
        <v/>
      </c>
      <c r="L424" s="23" t="str">
        <f t="shared" si="13"/>
        <v/>
      </c>
    </row>
    <row r="425" spans="1:12" ht="20.25" customHeight="1" x14ac:dyDescent="0.15">
      <c r="A425" s="124" t="str">
        <f t="array" ref="A425">IFERROR(INDEX(②金銭出納簿!$C$4:$M$564,MATCH(LARGE((②金銭出納簿!$G$4:$G$564=$A$1)*1/ROW(②金銭出納簿!$C$4:$C$564),ROWS($A$18:$A436)),1/ROW(②金銭出納簿!$C$4:$C$564),0),COLUMNS($A$5:A$5)),"")</f>
        <v/>
      </c>
      <c r="B425" s="125" t="str">
        <f t="array" ref="B425">IFERROR(INDEX(②金銭出納簿!$C$4:$M$564,MATCH(LARGE((②金銭出納簿!$G$4:$G$564=$A$1)*1/ROW(②金銭出納簿!$C$4:$C$564),ROWS($A$18:$A436)),1/ROW(②金銭出納簿!$C$4:$C$564),0),COLUMNS($A$5:B$5)),"")</f>
        <v/>
      </c>
      <c r="C425" s="12" t="str">
        <f t="array" ref="C425">IFERROR(INDEX(②金銭出納簿!$C$4:$M$564,MATCH(LARGE((②金銭出納簿!$G$4:$G$564=$A$1)*1/ROW(②金銭出納簿!$C$4:$C$564),ROWS($A$18:$A436)),1/ROW(②金銭出納簿!$C$4:$C$564),0),COLUMNS($A$5:C$5)),"")</f>
        <v/>
      </c>
      <c r="D425" s="12" t="str">
        <f t="array" ref="D425">IFERROR(INDEX(②金銭出納簿!$C$4:$M$564,MATCH(LARGE((②金銭出納簿!$G$4:$G$564=$A$1)*1/ROW(②金銭出納簿!$C$4:$C$564),ROWS($A$18:$A436)),1/ROW(②金銭出納簿!$C$4:$C$564),0),COLUMNS($A$5:D$5)),"")</f>
        <v/>
      </c>
      <c r="E425" s="12" t="str">
        <f t="array" ref="E425">IFERROR(INDEX(②金銭出納簿!$C$4:$M$564,MATCH(LARGE((②金銭出納簿!$G$4:$G$564=$A$1)*1/ROW(②金銭出納簿!$C$4:$C$564),ROWS($A$18:$A436)),1/ROW(②金銭出納簿!$C$4:$C$564),0),COLUMNS($A$5:E$5)),"")</f>
        <v/>
      </c>
      <c r="F425" s="134" t="str">
        <f t="array" ref="F425">IFERROR(INDEX(②金銭出納簿!$C$4:$M$564,MATCH(LARGE((②金銭出納簿!$G$4:$G$564=$A$1)*1/ROW(②金銭出納簿!$C$4:$C$564),ROWS($A$18:$A436)),1/ROW(②金銭出納簿!$C$4:$C$564),0),COLUMNS($A$5:F$5)),"")</f>
        <v/>
      </c>
      <c r="G425" s="134" t="str">
        <f t="array" ref="G425">IFERROR(INDEX(②金銭出納簿!$C$4:$M$564,MATCH(LARGE((②金銭出納簿!$G$4:$G$564=$A$1)*1/ROW(②金銭出納簿!$C$4:$C$564),ROWS($A$18:$A436)),1/ROW(②金銭出納簿!$C$4:$C$564),0),COLUMNS($A$5:G$5)),"")</f>
        <v/>
      </c>
      <c r="H425" s="15" t="str">
        <f t="array" ref="H425">IFERROR(INDEX(②金銭出納簿!$C$4:$M$564,MATCH(LARGE((②金銭出納簿!$G$4:$G$564=$A$1)*1/ROW(②金銭出納簿!$C$4:$C$564),ROWS($A$18:$A436)),1/ROW(②金銭出納簿!$C$4:$C$564),0),COLUMNS($A$5:H$5)),"")</f>
        <v/>
      </c>
      <c r="I425" s="17" t="str">
        <f t="array" ref="I425">IFERROR(INDEX(②金銭出納簿!$C$4:$M$564,MATCH(LARGE((②金銭出納簿!$G$4:$G$564=$A$1)*1/ROW(②金銭出納簿!$C$4:$C$564),ROWS($A$18:$A436)),1/ROW(②金銭出納簿!$C$4:$C$564),0),COLUMNS($A$5:I$5)),"")</f>
        <v/>
      </c>
      <c r="J425" s="16" t="str">
        <f t="array" ref="J425">IFERROR(INDEX(②金銭出納簿!$C$4:$M$564,MATCH(LARGE((②金銭出納簿!$G$4:$G$564=$A$1)*1/ROW(②金銭出納簿!$C$4:$C$564),ROWS($A$18:$A436)),1/ROW(②金銭出納簿!$C$4:$C$564),0),COLUMNS($A$5:J$5)),"")</f>
        <v/>
      </c>
      <c r="K425" s="17" t="str">
        <f t="shared" si="12"/>
        <v/>
      </c>
      <c r="L425" s="23" t="str">
        <f t="shared" si="13"/>
        <v/>
      </c>
    </row>
    <row r="426" spans="1:12" ht="20.25" customHeight="1" x14ac:dyDescent="0.15">
      <c r="A426" s="124" t="str">
        <f t="array" ref="A426">IFERROR(INDEX(②金銭出納簿!$C$4:$M$564,MATCH(LARGE((②金銭出納簿!$G$4:$G$564=$A$1)*1/ROW(②金銭出納簿!$C$4:$C$564),ROWS($A$18:$A437)),1/ROW(②金銭出納簿!$C$4:$C$564),0),COLUMNS($A$5:A$5)),"")</f>
        <v/>
      </c>
      <c r="B426" s="125" t="str">
        <f t="array" ref="B426">IFERROR(INDEX(②金銭出納簿!$C$4:$M$564,MATCH(LARGE((②金銭出納簿!$G$4:$G$564=$A$1)*1/ROW(②金銭出納簿!$C$4:$C$564),ROWS($A$18:$A437)),1/ROW(②金銭出納簿!$C$4:$C$564),0),COLUMNS($A$5:B$5)),"")</f>
        <v/>
      </c>
      <c r="C426" s="12" t="str">
        <f t="array" ref="C426">IFERROR(INDEX(②金銭出納簿!$C$4:$M$564,MATCH(LARGE((②金銭出納簿!$G$4:$G$564=$A$1)*1/ROW(②金銭出納簿!$C$4:$C$564),ROWS($A$18:$A437)),1/ROW(②金銭出納簿!$C$4:$C$564),0),COLUMNS($A$5:C$5)),"")</f>
        <v/>
      </c>
      <c r="D426" s="12" t="str">
        <f t="array" ref="D426">IFERROR(INDEX(②金銭出納簿!$C$4:$M$564,MATCH(LARGE((②金銭出納簿!$G$4:$G$564=$A$1)*1/ROW(②金銭出納簿!$C$4:$C$564),ROWS($A$18:$A437)),1/ROW(②金銭出納簿!$C$4:$C$564),0),COLUMNS($A$5:D$5)),"")</f>
        <v/>
      </c>
      <c r="E426" s="12" t="str">
        <f t="array" ref="E426">IFERROR(INDEX(②金銭出納簿!$C$4:$M$564,MATCH(LARGE((②金銭出納簿!$G$4:$G$564=$A$1)*1/ROW(②金銭出納簿!$C$4:$C$564),ROWS($A$18:$A437)),1/ROW(②金銭出納簿!$C$4:$C$564),0),COLUMNS($A$5:E$5)),"")</f>
        <v/>
      </c>
      <c r="F426" s="134" t="str">
        <f t="array" ref="F426">IFERROR(INDEX(②金銭出納簿!$C$4:$M$564,MATCH(LARGE((②金銭出納簿!$G$4:$G$564=$A$1)*1/ROW(②金銭出納簿!$C$4:$C$564),ROWS($A$18:$A437)),1/ROW(②金銭出納簿!$C$4:$C$564),0),COLUMNS($A$5:F$5)),"")</f>
        <v/>
      </c>
      <c r="G426" s="134" t="str">
        <f t="array" ref="G426">IFERROR(INDEX(②金銭出納簿!$C$4:$M$564,MATCH(LARGE((②金銭出納簿!$G$4:$G$564=$A$1)*1/ROW(②金銭出納簿!$C$4:$C$564),ROWS($A$18:$A437)),1/ROW(②金銭出納簿!$C$4:$C$564),0),COLUMNS($A$5:G$5)),"")</f>
        <v/>
      </c>
      <c r="H426" s="15" t="str">
        <f t="array" ref="H426">IFERROR(INDEX(②金銭出納簿!$C$4:$M$564,MATCH(LARGE((②金銭出納簿!$G$4:$G$564=$A$1)*1/ROW(②金銭出納簿!$C$4:$C$564),ROWS($A$18:$A437)),1/ROW(②金銭出納簿!$C$4:$C$564),0),COLUMNS($A$5:H$5)),"")</f>
        <v/>
      </c>
      <c r="I426" s="17" t="str">
        <f t="array" ref="I426">IFERROR(INDEX(②金銭出納簿!$C$4:$M$564,MATCH(LARGE((②金銭出納簿!$G$4:$G$564=$A$1)*1/ROW(②金銭出納簿!$C$4:$C$564),ROWS($A$18:$A437)),1/ROW(②金銭出納簿!$C$4:$C$564),0),COLUMNS($A$5:I$5)),"")</f>
        <v/>
      </c>
      <c r="J426" s="16" t="str">
        <f t="array" ref="J426">IFERROR(INDEX(②金銭出納簿!$C$4:$M$564,MATCH(LARGE((②金銭出納簿!$G$4:$G$564=$A$1)*1/ROW(②金銭出納簿!$C$4:$C$564),ROWS($A$18:$A437)),1/ROW(②金銭出納簿!$C$4:$C$564),0),COLUMNS($A$5:J$5)),"")</f>
        <v/>
      </c>
      <c r="K426" s="17" t="str">
        <f t="shared" si="12"/>
        <v/>
      </c>
      <c r="L426" s="23" t="str">
        <f t="shared" si="13"/>
        <v/>
      </c>
    </row>
    <row r="427" spans="1:12" ht="20.25" customHeight="1" x14ac:dyDescent="0.15">
      <c r="A427" s="124" t="str">
        <f t="array" ref="A427">IFERROR(INDEX(②金銭出納簿!$C$4:$M$564,MATCH(LARGE((②金銭出納簿!$G$4:$G$564=$A$1)*1/ROW(②金銭出納簿!$C$4:$C$564),ROWS($A$18:$A438)),1/ROW(②金銭出納簿!$C$4:$C$564),0),COLUMNS($A$5:A$5)),"")</f>
        <v/>
      </c>
      <c r="B427" s="125" t="str">
        <f t="array" ref="B427">IFERROR(INDEX(②金銭出納簿!$C$4:$M$564,MATCH(LARGE((②金銭出納簿!$G$4:$G$564=$A$1)*1/ROW(②金銭出納簿!$C$4:$C$564),ROWS($A$18:$A438)),1/ROW(②金銭出納簿!$C$4:$C$564),0),COLUMNS($A$5:B$5)),"")</f>
        <v/>
      </c>
      <c r="C427" s="12" t="str">
        <f t="array" ref="C427">IFERROR(INDEX(②金銭出納簿!$C$4:$M$564,MATCH(LARGE((②金銭出納簿!$G$4:$G$564=$A$1)*1/ROW(②金銭出納簿!$C$4:$C$564),ROWS($A$18:$A438)),1/ROW(②金銭出納簿!$C$4:$C$564),0),COLUMNS($A$5:C$5)),"")</f>
        <v/>
      </c>
      <c r="D427" s="12" t="str">
        <f t="array" ref="D427">IFERROR(INDEX(②金銭出納簿!$C$4:$M$564,MATCH(LARGE((②金銭出納簿!$G$4:$G$564=$A$1)*1/ROW(②金銭出納簿!$C$4:$C$564),ROWS($A$18:$A438)),1/ROW(②金銭出納簿!$C$4:$C$564),0),COLUMNS($A$5:D$5)),"")</f>
        <v/>
      </c>
      <c r="E427" s="12" t="str">
        <f t="array" ref="E427">IFERROR(INDEX(②金銭出納簿!$C$4:$M$564,MATCH(LARGE((②金銭出納簿!$G$4:$G$564=$A$1)*1/ROW(②金銭出納簿!$C$4:$C$564),ROWS($A$18:$A438)),1/ROW(②金銭出納簿!$C$4:$C$564),0),COLUMNS($A$5:E$5)),"")</f>
        <v/>
      </c>
      <c r="F427" s="134" t="str">
        <f t="array" ref="F427">IFERROR(INDEX(②金銭出納簿!$C$4:$M$564,MATCH(LARGE((②金銭出納簿!$G$4:$G$564=$A$1)*1/ROW(②金銭出納簿!$C$4:$C$564),ROWS($A$18:$A438)),1/ROW(②金銭出納簿!$C$4:$C$564),0),COLUMNS($A$5:F$5)),"")</f>
        <v/>
      </c>
      <c r="G427" s="134" t="str">
        <f t="array" ref="G427">IFERROR(INDEX(②金銭出納簿!$C$4:$M$564,MATCH(LARGE((②金銭出納簿!$G$4:$G$564=$A$1)*1/ROW(②金銭出納簿!$C$4:$C$564),ROWS($A$18:$A438)),1/ROW(②金銭出納簿!$C$4:$C$564),0),COLUMNS($A$5:G$5)),"")</f>
        <v/>
      </c>
      <c r="H427" s="15" t="str">
        <f t="array" ref="H427">IFERROR(INDEX(②金銭出納簿!$C$4:$M$564,MATCH(LARGE((②金銭出納簿!$G$4:$G$564=$A$1)*1/ROW(②金銭出納簿!$C$4:$C$564),ROWS($A$18:$A438)),1/ROW(②金銭出納簿!$C$4:$C$564),0),COLUMNS($A$5:H$5)),"")</f>
        <v/>
      </c>
      <c r="I427" s="17" t="str">
        <f t="array" ref="I427">IFERROR(INDEX(②金銭出納簿!$C$4:$M$564,MATCH(LARGE((②金銭出納簿!$G$4:$G$564=$A$1)*1/ROW(②金銭出納簿!$C$4:$C$564),ROWS($A$18:$A438)),1/ROW(②金銭出納簿!$C$4:$C$564),0),COLUMNS($A$5:I$5)),"")</f>
        <v/>
      </c>
      <c r="J427" s="16" t="str">
        <f t="array" ref="J427">IFERROR(INDEX(②金銭出納簿!$C$4:$M$564,MATCH(LARGE((②金銭出納簿!$G$4:$G$564=$A$1)*1/ROW(②金銭出納簿!$C$4:$C$564),ROWS($A$18:$A438)),1/ROW(②金銭出納簿!$C$4:$C$564),0),COLUMNS($A$5:J$5)),"")</f>
        <v/>
      </c>
      <c r="K427" s="17" t="str">
        <f t="shared" si="12"/>
        <v/>
      </c>
      <c r="L427" s="23" t="str">
        <f t="shared" si="13"/>
        <v/>
      </c>
    </row>
    <row r="428" spans="1:12" ht="20.25" customHeight="1" x14ac:dyDescent="0.15">
      <c r="A428" s="124" t="str">
        <f t="array" ref="A428">IFERROR(INDEX(②金銭出納簿!$C$4:$M$564,MATCH(LARGE((②金銭出納簿!$G$4:$G$564=$A$1)*1/ROW(②金銭出納簿!$C$4:$C$564),ROWS($A$18:$A439)),1/ROW(②金銭出納簿!$C$4:$C$564),0),COLUMNS($A$5:A$5)),"")</f>
        <v/>
      </c>
      <c r="B428" s="125" t="str">
        <f t="array" ref="B428">IFERROR(INDEX(②金銭出納簿!$C$4:$M$564,MATCH(LARGE((②金銭出納簿!$G$4:$G$564=$A$1)*1/ROW(②金銭出納簿!$C$4:$C$564),ROWS($A$18:$A439)),1/ROW(②金銭出納簿!$C$4:$C$564),0),COLUMNS($A$5:B$5)),"")</f>
        <v/>
      </c>
      <c r="C428" s="12" t="str">
        <f t="array" ref="C428">IFERROR(INDEX(②金銭出納簿!$C$4:$M$564,MATCH(LARGE((②金銭出納簿!$G$4:$G$564=$A$1)*1/ROW(②金銭出納簿!$C$4:$C$564),ROWS($A$18:$A439)),1/ROW(②金銭出納簿!$C$4:$C$564),0),COLUMNS($A$5:C$5)),"")</f>
        <v/>
      </c>
      <c r="D428" s="12" t="str">
        <f t="array" ref="D428">IFERROR(INDEX(②金銭出納簿!$C$4:$M$564,MATCH(LARGE((②金銭出納簿!$G$4:$G$564=$A$1)*1/ROW(②金銭出納簿!$C$4:$C$564),ROWS($A$18:$A439)),1/ROW(②金銭出納簿!$C$4:$C$564),0),COLUMNS($A$5:D$5)),"")</f>
        <v/>
      </c>
      <c r="E428" s="12" t="str">
        <f t="array" ref="E428">IFERROR(INDEX(②金銭出納簿!$C$4:$M$564,MATCH(LARGE((②金銭出納簿!$G$4:$G$564=$A$1)*1/ROW(②金銭出納簿!$C$4:$C$564),ROWS($A$18:$A439)),1/ROW(②金銭出納簿!$C$4:$C$564),0),COLUMNS($A$5:E$5)),"")</f>
        <v/>
      </c>
      <c r="F428" s="134" t="str">
        <f t="array" ref="F428">IFERROR(INDEX(②金銭出納簿!$C$4:$M$564,MATCH(LARGE((②金銭出納簿!$G$4:$G$564=$A$1)*1/ROW(②金銭出納簿!$C$4:$C$564),ROWS($A$18:$A439)),1/ROW(②金銭出納簿!$C$4:$C$564),0),COLUMNS($A$5:F$5)),"")</f>
        <v/>
      </c>
      <c r="G428" s="134" t="str">
        <f t="array" ref="G428">IFERROR(INDEX(②金銭出納簿!$C$4:$M$564,MATCH(LARGE((②金銭出納簿!$G$4:$G$564=$A$1)*1/ROW(②金銭出納簿!$C$4:$C$564),ROWS($A$18:$A439)),1/ROW(②金銭出納簿!$C$4:$C$564),0),COLUMNS($A$5:G$5)),"")</f>
        <v/>
      </c>
      <c r="H428" s="15" t="str">
        <f t="array" ref="H428">IFERROR(INDEX(②金銭出納簿!$C$4:$M$564,MATCH(LARGE((②金銭出納簿!$G$4:$G$564=$A$1)*1/ROW(②金銭出納簿!$C$4:$C$564),ROWS($A$18:$A439)),1/ROW(②金銭出納簿!$C$4:$C$564),0),COLUMNS($A$5:H$5)),"")</f>
        <v/>
      </c>
      <c r="I428" s="17" t="str">
        <f t="array" ref="I428">IFERROR(INDEX(②金銭出納簿!$C$4:$M$564,MATCH(LARGE((②金銭出納簿!$G$4:$G$564=$A$1)*1/ROW(②金銭出納簿!$C$4:$C$564),ROWS($A$18:$A439)),1/ROW(②金銭出納簿!$C$4:$C$564),0),COLUMNS($A$5:I$5)),"")</f>
        <v/>
      </c>
      <c r="J428" s="16" t="str">
        <f t="array" ref="J428">IFERROR(INDEX(②金銭出納簿!$C$4:$M$564,MATCH(LARGE((②金銭出納簿!$G$4:$G$564=$A$1)*1/ROW(②金銭出納簿!$C$4:$C$564),ROWS($A$18:$A439)),1/ROW(②金銭出納簿!$C$4:$C$564),0),COLUMNS($A$5:J$5)),"")</f>
        <v/>
      </c>
      <c r="K428" s="17" t="str">
        <f t="shared" si="12"/>
        <v/>
      </c>
      <c r="L428" s="23" t="str">
        <f t="shared" si="13"/>
        <v/>
      </c>
    </row>
    <row r="429" spans="1:12" ht="20.25" customHeight="1" x14ac:dyDescent="0.15">
      <c r="A429" s="124" t="str">
        <f t="array" ref="A429">IFERROR(INDEX(②金銭出納簿!$C$4:$M$564,MATCH(LARGE((②金銭出納簿!$G$4:$G$564=$A$1)*1/ROW(②金銭出納簿!$C$4:$C$564),ROWS($A$18:$A440)),1/ROW(②金銭出納簿!$C$4:$C$564),0),COLUMNS($A$5:A$5)),"")</f>
        <v/>
      </c>
      <c r="B429" s="125" t="str">
        <f t="array" ref="B429">IFERROR(INDEX(②金銭出納簿!$C$4:$M$564,MATCH(LARGE((②金銭出納簿!$G$4:$G$564=$A$1)*1/ROW(②金銭出納簿!$C$4:$C$564),ROWS($A$18:$A440)),1/ROW(②金銭出納簿!$C$4:$C$564),0),COLUMNS($A$5:B$5)),"")</f>
        <v/>
      </c>
      <c r="C429" s="12" t="str">
        <f t="array" ref="C429">IFERROR(INDEX(②金銭出納簿!$C$4:$M$564,MATCH(LARGE((②金銭出納簿!$G$4:$G$564=$A$1)*1/ROW(②金銭出納簿!$C$4:$C$564),ROWS($A$18:$A440)),1/ROW(②金銭出納簿!$C$4:$C$564),0),COLUMNS($A$5:C$5)),"")</f>
        <v/>
      </c>
      <c r="D429" s="12" t="str">
        <f t="array" ref="D429">IFERROR(INDEX(②金銭出納簿!$C$4:$M$564,MATCH(LARGE((②金銭出納簿!$G$4:$G$564=$A$1)*1/ROW(②金銭出納簿!$C$4:$C$564),ROWS($A$18:$A440)),1/ROW(②金銭出納簿!$C$4:$C$564),0),COLUMNS($A$5:D$5)),"")</f>
        <v/>
      </c>
      <c r="E429" s="12" t="str">
        <f t="array" ref="E429">IFERROR(INDEX(②金銭出納簿!$C$4:$M$564,MATCH(LARGE((②金銭出納簿!$G$4:$G$564=$A$1)*1/ROW(②金銭出納簿!$C$4:$C$564),ROWS($A$18:$A440)),1/ROW(②金銭出納簿!$C$4:$C$564),0),COLUMNS($A$5:E$5)),"")</f>
        <v/>
      </c>
      <c r="F429" s="134" t="str">
        <f t="array" ref="F429">IFERROR(INDEX(②金銭出納簿!$C$4:$M$564,MATCH(LARGE((②金銭出納簿!$G$4:$G$564=$A$1)*1/ROW(②金銭出納簿!$C$4:$C$564),ROWS($A$18:$A440)),1/ROW(②金銭出納簿!$C$4:$C$564),0),COLUMNS($A$5:F$5)),"")</f>
        <v/>
      </c>
      <c r="G429" s="134" t="str">
        <f t="array" ref="G429">IFERROR(INDEX(②金銭出納簿!$C$4:$M$564,MATCH(LARGE((②金銭出納簿!$G$4:$G$564=$A$1)*1/ROW(②金銭出納簿!$C$4:$C$564),ROWS($A$18:$A440)),1/ROW(②金銭出納簿!$C$4:$C$564),0),COLUMNS($A$5:G$5)),"")</f>
        <v/>
      </c>
      <c r="H429" s="15" t="str">
        <f t="array" ref="H429">IFERROR(INDEX(②金銭出納簿!$C$4:$M$564,MATCH(LARGE((②金銭出納簿!$G$4:$G$564=$A$1)*1/ROW(②金銭出納簿!$C$4:$C$564),ROWS($A$18:$A440)),1/ROW(②金銭出納簿!$C$4:$C$564),0),COLUMNS($A$5:H$5)),"")</f>
        <v/>
      </c>
      <c r="I429" s="17" t="str">
        <f t="array" ref="I429">IFERROR(INDEX(②金銭出納簿!$C$4:$M$564,MATCH(LARGE((②金銭出納簿!$G$4:$G$564=$A$1)*1/ROW(②金銭出納簿!$C$4:$C$564),ROWS($A$18:$A440)),1/ROW(②金銭出納簿!$C$4:$C$564),0),COLUMNS($A$5:I$5)),"")</f>
        <v/>
      </c>
      <c r="J429" s="16" t="str">
        <f t="array" ref="J429">IFERROR(INDEX(②金銭出納簿!$C$4:$M$564,MATCH(LARGE((②金銭出納簿!$G$4:$G$564=$A$1)*1/ROW(②金銭出納簿!$C$4:$C$564),ROWS($A$18:$A440)),1/ROW(②金銭出納簿!$C$4:$C$564),0),COLUMNS($A$5:J$5)),"")</f>
        <v/>
      </c>
      <c r="K429" s="17" t="str">
        <f t="shared" si="12"/>
        <v/>
      </c>
      <c r="L429" s="23" t="str">
        <f t="shared" si="13"/>
        <v/>
      </c>
    </row>
    <row r="430" spans="1:12" ht="20.25" customHeight="1" x14ac:dyDescent="0.15">
      <c r="A430" s="124" t="str">
        <f t="array" ref="A430">IFERROR(INDEX(②金銭出納簿!$C$4:$M$564,MATCH(LARGE((②金銭出納簿!$G$4:$G$564=$A$1)*1/ROW(②金銭出納簿!$C$4:$C$564),ROWS($A$18:$A441)),1/ROW(②金銭出納簿!$C$4:$C$564),0),COLUMNS($A$5:A$5)),"")</f>
        <v/>
      </c>
      <c r="B430" s="125" t="str">
        <f t="array" ref="B430">IFERROR(INDEX(②金銭出納簿!$C$4:$M$564,MATCH(LARGE((②金銭出納簿!$G$4:$G$564=$A$1)*1/ROW(②金銭出納簿!$C$4:$C$564),ROWS($A$18:$A441)),1/ROW(②金銭出納簿!$C$4:$C$564),0),COLUMNS($A$5:B$5)),"")</f>
        <v/>
      </c>
      <c r="C430" s="12" t="str">
        <f t="array" ref="C430">IFERROR(INDEX(②金銭出納簿!$C$4:$M$564,MATCH(LARGE((②金銭出納簿!$G$4:$G$564=$A$1)*1/ROW(②金銭出納簿!$C$4:$C$564),ROWS($A$18:$A441)),1/ROW(②金銭出納簿!$C$4:$C$564),0),COLUMNS($A$5:C$5)),"")</f>
        <v/>
      </c>
      <c r="D430" s="12" t="str">
        <f t="array" ref="D430">IFERROR(INDEX(②金銭出納簿!$C$4:$M$564,MATCH(LARGE((②金銭出納簿!$G$4:$G$564=$A$1)*1/ROW(②金銭出納簿!$C$4:$C$564),ROWS($A$18:$A441)),1/ROW(②金銭出納簿!$C$4:$C$564),0),COLUMNS($A$5:D$5)),"")</f>
        <v/>
      </c>
      <c r="E430" s="12" t="str">
        <f t="array" ref="E430">IFERROR(INDEX(②金銭出納簿!$C$4:$M$564,MATCH(LARGE((②金銭出納簿!$G$4:$G$564=$A$1)*1/ROW(②金銭出納簿!$C$4:$C$564),ROWS($A$18:$A441)),1/ROW(②金銭出納簿!$C$4:$C$564),0),COLUMNS($A$5:E$5)),"")</f>
        <v/>
      </c>
      <c r="F430" s="134" t="str">
        <f t="array" ref="F430">IFERROR(INDEX(②金銭出納簿!$C$4:$M$564,MATCH(LARGE((②金銭出納簿!$G$4:$G$564=$A$1)*1/ROW(②金銭出納簿!$C$4:$C$564),ROWS($A$18:$A441)),1/ROW(②金銭出納簿!$C$4:$C$564),0),COLUMNS($A$5:F$5)),"")</f>
        <v/>
      </c>
      <c r="G430" s="134" t="str">
        <f t="array" ref="G430">IFERROR(INDEX(②金銭出納簿!$C$4:$M$564,MATCH(LARGE((②金銭出納簿!$G$4:$G$564=$A$1)*1/ROW(②金銭出納簿!$C$4:$C$564),ROWS($A$18:$A441)),1/ROW(②金銭出納簿!$C$4:$C$564),0),COLUMNS($A$5:G$5)),"")</f>
        <v/>
      </c>
      <c r="H430" s="15" t="str">
        <f t="array" ref="H430">IFERROR(INDEX(②金銭出納簿!$C$4:$M$564,MATCH(LARGE((②金銭出納簿!$G$4:$G$564=$A$1)*1/ROW(②金銭出納簿!$C$4:$C$564),ROWS($A$18:$A441)),1/ROW(②金銭出納簿!$C$4:$C$564),0),COLUMNS($A$5:H$5)),"")</f>
        <v/>
      </c>
      <c r="I430" s="17" t="str">
        <f t="array" ref="I430">IFERROR(INDEX(②金銭出納簿!$C$4:$M$564,MATCH(LARGE((②金銭出納簿!$G$4:$G$564=$A$1)*1/ROW(②金銭出納簿!$C$4:$C$564),ROWS($A$18:$A441)),1/ROW(②金銭出納簿!$C$4:$C$564),0),COLUMNS($A$5:I$5)),"")</f>
        <v/>
      </c>
      <c r="J430" s="16" t="str">
        <f t="array" ref="J430">IFERROR(INDEX(②金銭出納簿!$C$4:$M$564,MATCH(LARGE((②金銭出納簿!$G$4:$G$564=$A$1)*1/ROW(②金銭出納簿!$C$4:$C$564),ROWS($A$18:$A441)),1/ROW(②金銭出納簿!$C$4:$C$564),0),COLUMNS($A$5:J$5)),"")</f>
        <v/>
      </c>
      <c r="K430" s="17" t="str">
        <f t="shared" si="12"/>
        <v/>
      </c>
      <c r="L430" s="23" t="str">
        <f t="shared" si="13"/>
        <v/>
      </c>
    </row>
    <row r="431" spans="1:12" ht="20.25" customHeight="1" x14ac:dyDescent="0.15">
      <c r="A431" s="124" t="str">
        <f t="array" ref="A431">IFERROR(INDEX(②金銭出納簿!$C$4:$M$564,MATCH(LARGE((②金銭出納簿!$G$4:$G$564=$A$1)*1/ROW(②金銭出納簿!$C$4:$C$564),ROWS($A$18:$A442)),1/ROW(②金銭出納簿!$C$4:$C$564),0),COLUMNS($A$5:A$5)),"")</f>
        <v/>
      </c>
      <c r="B431" s="125" t="str">
        <f t="array" ref="B431">IFERROR(INDEX(②金銭出納簿!$C$4:$M$564,MATCH(LARGE((②金銭出納簿!$G$4:$G$564=$A$1)*1/ROW(②金銭出納簿!$C$4:$C$564),ROWS($A$18:$A442)),1/ROW(②金銭出納簿!$C$4:$C$564),0),COLUMNS($A$5:B$5)),"")</f>
        <v/>
      </c>
      <c r="C431" s="12" t="str">
        <f t="array" ref="C431">IFERROR(INDEX(②金銭出納簿!$C$4:$M$564,MATCH(LARGE((②金銭出納簿!$G$4:$G$564=$A$1)*1/ROW(②金銭出納簿!$C$4:$C$564),ROWS($A$18:$A442)),1/ROW(②金銭出納簿!$C$4:$C$564),0),COLUMNS($A$5:C$5)),"")</f>
        <v/>
      </c>
      <c r="D431" s="12" t="str">
        <f t="array" ref="D431">IFERROR(INDEX(②金銭出納簿!$C$4:$M$564,MATCH(LARGE((②金銭出納簿!$G$4:$G$564=$A$1)*1/ROW(②金銭出納簿!$C$4:$C$564),ROWS($A$18:$A442)),1/ROW(②金銭出納簿!$C$4:$C$564),0),COLUMNS($A$5:D$5)),"")</f>
        <v/>
      </c>
      <c r="E431" s="12" t="str">
        <f t="array" ref="E431">IFERROR(INDEX(②金銭出納簿!$C$4:$M$564,MATCH(LARGE((②金銭出納簿!$G$4:$G$564=$A$1)*1/ROW(②金銭出納簿!$C$4:$C$564),ROWS($A$18:$A442)),1/ROW(②金銭出納簿!$C$4:$C$564),0),COLUMNS($A$5:E$5)),"")</f>
        <v/>
      </c>
      <c r="F431" s="134" t="str">
        <f t="array" ref="F431">IFERROR(INDEX(②金銭出納簿!$C$4:$M$564,MATCH(LARGE((②金銭出納簿!$G$4:$G$564=$A$1)*1/ROW(②金銭出納簿!$C$4:$C$564),ROWS($A$18:$A442)),1/ROW(②金銭出納簿!$C$4:$C$564),0),COLUMNS($A$5:F$5)),"")</f>
        <v/>
      </c>
      <c r="G431" s="134" t="str">
        <f t="array" ref="G431">IFERROR(INDEX(②金銭出納簿!$C$4:$M$564,MATCH(LARGE((②金銭出納簿!$G$4:$G$564=$A$1)*1/ROW(②金銭出納簿!$C$4:$C$564),ROWS($A$18:$A442)),1/ROW(②金銭出納簿!$C$4:$C$564),0),COLUMNS($A$5:G$5)),"")</f>
        <v/>
      </c>
      <c r="H431" s="15" t="str">
        <f t="array" ref="H431">IFERROR(INDEX(②金銭出納簿!$C$4:$M$564,MATCH(LARGE((②金銭出納簿!$G$4:$G$564=$A$1)*1/ROW(②金銭出納簿!$C$4:$C$564),ROWS($A$18:$A442)),1/ROW(②金銭出納簿!$C$4:$C$564),0),COLUMNS($A$5:H$5)),"")</f>
        <v/>
      </c>
      <c r="I431" s="17" t="str">
        <f t="array" ref="I431">IFERROR(INDEX(②金銭出納簿!$C$4:$M$564,MATCH(LARGE((②金銭出納簿!$G$4:$G$564=$A$1)*1/ROW(②金銭出納簿!$C$4:$C$564),ROWS($A$18:$A442)),1/ROW(②金銭出納簿!$C$4:$C$564),0),COLUMNS($A$5:I$5)),"")</f>
        <v/>
      </c>
      <c r="J431" s="16" t="str">
        <f t="array" ref="J431">IFERROR(INDEX(②金銭出納簿!$C$4:$M$564,MATCH(LARGE((②金銭出納簿!$G$4:$G$564=$A$1)*1/ROW(②金銭出納簿!$C$4:$C$564),ROWS($A$18:$A442)),1/ROW(②金銭出納簿!$C$4:$C$564),0),COLUMNS($A$5:J$5)),"")</f>
        <v/>
      </c>
      <c r="K431" s="17" t="str">
        <f t="shared" si="12"/>
        <v/>
      </c>
      <c r="L431" s="23" t="str">
        <f t="shared" si="13"/>
        <v/>
      </c>
    </row>
    <row r="432" spans="1:12" ht="20.25" customHeight="1" x14ac:dyDescent="0.15">
      <c r="A432" s="124" t="str">
        <f t="array" ref="A432">IFERROR(INDEX(②金銭出納簿!$C$4:$M$564,MATCH(LARGE((②金銭出納簿!$G$4:$G$564=$A$1)*1/ROW(②金銭出納簿!$C$4:$C$564),ROWS($A$18:$A443)),1/ROW(②金銭出納簿!$C$4:$C$564),0),COLUMNS($A$5:A$5)),"")</f>
        <v/>
      </c>
      <c r="B432" s="125" t="str">
        <f t="array" ref="B432">IFERROR(INDEX(②金銭出納簿!$C$4:$M$564,MATCH(LARGE((②金銭出納簿!$G$4:$G$564=$A$1)*1/ROW(②金銭出納簿!$C$4:$C$564),ROWS($A$18:$A443)),1/ROW(②金銭出納簿!$C$4:$C$564),0),COLUMNS($A$5:B$5)),"")</f>
        <v/>
      </c>
      <c r="C432" s="12" t="str">
        <f t="array" ref="C432">IFERROR(INDEX(②金銭出納簿!$C$4:$M$564,MATCH(LARGE((②金銭出納簿!$G$4:$G$564=$A$1)*1/ROW(②金銭出納簿!$C$4:$C$564),ROWS($A$18:$A443)),1/ROW(②金銭出納簿!$C$4:$C$564),0),COLUMNS($A$5:C$5)),"")</f>
        <v/>
      </c>
      <c r="D432" s="12" t="str">
        <f t="array" ref="D432">IFERROR(INDEX(②金銭出納簿!$C$4:$M$564,MATCH(LARGE((②金銭出納簿!$G$4:$G$564=$A$1)*1/ROW(②金銭出納簿!$C$4:$C$564),ROWS($A$18:$A443)),1/ROW(②金銭出納簿!$C$4:$C$564),0),COLUMNS($A$5:D$5)),"")</f>
        <v/>
      </c>
      <c r="E432" s="12" t="str">
        <f t="array" ref="E432">IFERROR(INDEX(②金銭出納簿!$C$4:$M$564,MATCH(LARGE((②金銭出納簿!$G$4:$G$564=$A$1)*1/ROW(②金銭出納簿!$C$4:$C$564),ROWS($A$18:$A443)),1/ROW(②金銭出納簿!$C$4:$C$564),0),COLUMNS($A$5:E$5)),"")</f>
        <v/>
      </c>
      <c r="F432" s="134" t="str">
        <f t="array" ref="F432">IFERROR(INDEX(②金銭出納簿!$C$4:$M$564,MATCH(LARGE((②金銭出納簿!$G$4:$G$564=$A$1)*1/ROW(②金銭出納簿!$C$4:$C$564),ROWS($A$18:$A443)),1/ROW(②金銭出納簿!$C$4:$C$564),0),COLUMNS($A$5:F$5)),"")</f>
        <v/>
      </c>
      <c r="G432" s="134" t="str">
        <f t="array" ref="G432">IFERROR(INDEX(②金銭出納簿!$C$4:$M$564,MATCH(LARGE((②金銭出納簿!$G$4:$G$564=$A$1)*1/ROW(②金銭出納簿!$C$4:$C$564),ROWS($A$18:$A443)),1/ROW(②金銭出納簿!$C$4:$C$564),0),COLUMNS($A$5:G$5)),"")</f>
        <v/>
      </c>
      <c r="H432" s="15" t="str">
        <f t="array" ref="H432">IFERROR(INDEX(②金銭出納簿!$C$4:$M$564,MATCH(LARGE((②金銭出納簿!$G$4:$G$564=$A$1)*1/ROW(②金銭出納簿!$C$4:$C$564),ROWS($A$18:$A443)),1/ROW(②金銭出納簿!$C$4:$C$564),0),COLUMNS($A$5:H$5)),"")</f>
        <v/>
      </c>
      <c r="I432" s="17" t="str">
        <f t="array" ref="I432">IFERROR(INDEX(②金銭出納簿!$C$4:$M$564,MATCH(LARGE((②金銭出納簿!$G$4:$G$564=$A$1)*1/ROW(②金銭出納簿!$C$4:$C$564),ROWS($A$18:$A443)),1/ROW(②金銭出納簿!$C$4:$C$564),0),COLUMNS($A$5:I$5)),"")</f>
        <v/>
      </c>
      <c r="J432" s="16" t="str">
        <f t="array" ref="J432">IFERROR(INDEX(②金銭出納簿!$C$4:$M$564,MATCH(LARGE((②金銭出納簿!$G$4:$G$564=$A$1)*1/ROW(②金銭出納簿!$C$4:$C$564),ROWS($A$18:$A443)),1/ROW(②金銭出納簿!$C$4:$C$564),0),COLUMNS($A$5:J$5)),"")</f>
        <v/>
      </c>
      <c r="K432" s="17" t="str">
        <f t="shared" si="12"/>
        <v/>
      </c>
      <c r="L432" s="23" t="str">
        <f t="shared" si="13"/>
        <v/>
      </c>
    </row>
    <row r="433" spans="1:12" ht="20.25" customHeight="1" x14ac:dyDescent="0.15">
      <c r="A433" s="124" t="str">
        <f t="array" ref="A433">IFERROR(INDEX(②金銭出納簿!$C$4:$M$564,MATCH(LARGE((②金銭出納簿!$G$4:$G$564=$A$1)*1/ROW(②金銭出納簿!$C$4:$C$564),ROWS($A$18:$A444)),1/ROW(②金銭出納簿!$C$4:$C$564),0),COLUMNS($A$5:A$5)),"")</f>
        <v/>
      </c>
      <c r="B433" s="125" t="str">
        <f t="array" ref="B433">IFERROR(INDEX(②金銭出納簿!$C$4:$M$564,MATCH(LARGE((②金銭出納簿!$G$4:$G$564=$A$1)*1/ROW(②金銭出納簿!$C$4:$C$564),ROWS($A$18:$A444)),1/ROW(②金銭出納簿!$C$4:$C$564),0),COLUMNS($A$5:B$5)),"")</f>
        <v/>
      </c>
      <c r="C433" s="12" t="str">
        <f t="array" ref="C433">IFERROR(INDEX(②金銭出納簿!$C$4:$M$564,MATCH(LARGE((②金銭出納簿!$G$4:$G$564=$A$1)*1/ROW(②金銭出納簿!$C$4:$C$564),ROWS($A$18:$A444)),1/ROW(②金銭出納簿!$C$4:$C$564),0),COLUMNS($A$5:C$5)),"")</f>
        <v/>
      </c>
      <c r="D433" s="12" t="str">
        <f t="array" ref="D433">IFERROR(INDEX(②金銭出納簿!$C$4:$M$564,MATCH(LARGE((②金銭出納簿!$G$4:$G$564=$A$1)*1/ROW(②金銭出納簿!$C$4:$C$564),ROWS($A$18:$A444)),1/ROW(②金銭出納簿!$C$4:$C$564),0),COLUMNS($A$5:D$5)),"")</f>
        <v/>
      </c>
      <c r="E433" s="12" t="str">
        <f t="array" ref="E433">IFERROR(INDEX(②金銭出納簿!$C$4:$M$564,MATCH(LARGE((②金銭出納簿!$G$4:$G$564=$A$1)*1/ROW(②金銭出納簿!$C$4:$C$564),ROWS($A$18:$A444)),1/ROW(②金銭出納簿!$C$4:$C$564),0),COLUMNS($A$5:E$5)),"")</f>
        <v/>
      </c>
      <c r="F433" s="134" t="str">
        <f t="array" ref="F433">IFERROR(INDEX(②金銭出納簿!$C$4:$M$564,MATCH(LARGE((②金銭出納簿!$G$4:$G$564=$A$1)*1/ROW(②金銭出納簿!$C$4:$C$564),ROWS($A$18:$A444)),1/ROW(②金銭出納簿!$C$4:$C$564),0),COLUMNS($A$5:F$5)),"")</f>
        <v/>
      </c>
      <c r="G433" s="134" t="str">
        <f t="array" ref="G433">IFERROR(INDEX(②金銭出納簿!$C$4:$M$564,MATCH(LARGE((②金銭出納簿!$G$4:$G$564=$A$1)*1/ROW(②金銭出納簿!$C$4:$C$564),ROWS($A$18:$A444)),1/ROW(②金銭出納簿!$C$4:$C$564),0),COLUMNS($A$5:G$5)),"")</f>
        <v/>
      </c>
      <c r="H433" s="15" t="str">
        <f t="array" ref="H433">IFERROR(INDEX(②金銭出納簿!$C$4:$M$564,MATCH(LARGE((②金銭出納簿!$G$4:$G$564=$A$1)*1/ROW(②金銭出納簿!$C$4:$C$564),ROWS($A$18:$A444)),1/ROW(②金銭出納簿!$C$4:$C$564),0),COLUMNS($A$5:H$5)),"")</f>
        <v/>
      </c>
      <c r="I433" s="17" t="str">
        <f t="array" ref="I433">IFERROR(INDEX(②金銭出納簿!$C$4:$M$564,MATCH(LARGE((②金銭出納簿!$G$4:$G$564=$A$1)*1/ROW(②金銭出納簿!$C$4:$C$564),ROWS($A$18:$A444)),1/ROW(②金銭出納簿!$C$4:$C$564),0),COLUMNS($A$5:I$5)),"")</f>
        <v/>
      </c>
      <c r="J433" s="16" t="str">
        <f t="array" ref="J433">IFERROR(INDEX(②金銭出納簿!$C$4:$M$564,MATCH(LARGE((②金銭出納簿!$G$4:$G$564=$A$1)*1/ROW(②金銭出納簿!$C$4:$C$564),ROWS($A$18:$A444)),1/ROW(②金銭出納簿!$C$4:$C$564),0),COLUMNS($A$5:J$5)),"")</f>
        <v/>
      </c>
      <c r="K433" s="17" t="str">
        <f t="shared" si="12"/>
        <v/>
      </c>
      <c r="L433" s="23" t="str">
        <f t="shared" si="13"/>
        <v/>
      </c>
    </row>
    <row r="434" spans="1:12" ht="20.25" customHeight="1" x14ac:dyDescent="0.15">
      <c r="A434" s="124" t="str">
        <f t="array" ref="A434">IFERROR(INDEX(②金銭出納簿!$C$4:$M$564,MATCH(LARGE((②金銭出納簿!$G$4:$G$564=$A$1)*1/ROW(②金銭出納簿!$C$4:$C$564),ROWS($A$18:$A445)),1/ROW(②金銭出納簿!$C$4:$C$564),0),COLUMNS($A$5:A$5)),"")</f>
        <v/>
      </c>
      <c r="B434" s="125" t="str">
        <f t="array" ref="B434">IFERROR(INDEX(②金銭出納簿!$C$4:$M$564,MATCH(LARGE((②金銭出納簿!$G$4:$G$564=$A$1)*1/ROW(②金銭出納簿!$C$4:$C$564),ROWS($A$18:$A445)),1/ROW(②金銭出納簿!$C$4:$C$564),0),COLUMNS($A$5:B$5)),"")</f>
        <v/>
      </c>
      <c r="C434" s="12" t="str">
        <f t="array" ref="C434">IFERROR(INDEX(②金銭出納簿!$C$4:$M$564,MATCH(LARGE((②金銭出納簿!$G$4:$G$564=$A$1)*1/ROW(②金銭出納簿!$C$4:$C$564),ROWS($A$18:$A445)),1/ROW(②金銭出納簿!$C$4:$C$564),0),COLUMNS($A$5:C$5)),"")</f>
        <v/>
      </c>
      <c r="D434" s="12" t="str">
        <f t="array" ref="D434">IFERROR(INDEX(②金銭出納簿!$C$4:$M$564,MATCH(LARGE((②金銭出納簿!$G$4:$G$564=$A$1)*1/ROW(②金銭出納簿!$C$4:$C$564),ROWS($A$18:$A445)),1/ROW(②金銭出納簿!$C$4:$C$564),0),COLUMNS($A$5:D$5)),"")</f>
        <v/>
      </c>
      <c r="E434" s="12" t="str">
        <f t="array" ref="E434">IFERROR(INDEX(②金銭出納簿!$C$4:$M$564,MATCH(LARGE((②金銭出納簿!$G$4:$G$564=$A$1)*1/ROW(②金銭出納簿!$C$4:$C$564),ROWS($A$18:$A445)),1/ROW(②金銭出納簿!$C$4:$C$564),0),COLUMNS($A$5:E$5)),"")</f>
        <v/>
      </c>
      <c r="F434" s="134" t="str">
        <f t="array" ref="F434">IFERROR(INDEX(②金銭出納簿!$C$4:$M$564,MATCH(LARGE((②金銭出納簿!$G$4:$G$564=$A$1)*1/ROW(②金銭出納簿!$C$4:$C$564),ROWS($A$18:$A445)),1/ROW(②金銭出納簿!$C$4:$C$564),0),COLUMNS($A$5:F$5)),"")</f>
        <v/>
      </c>
      <c r="G434" s="134" t="str">
        <f t="array" ref="G434">IFERROR(INDEX(②金銭出納簿!$C$4:$M$564,MATCH(LARGE((②金銭出納簿!$G$4:$G$564=$A$1)*1/ROW(②金銭出納簿!$C$4:$C$564),ROWS($A$18:$A445)),1/ROW(②金銭出納簿!$C$4:$C$564),0),COLUMNS($A$5:G$5)),"")</f>
        <v/>
      </c>
      <c r="H434" s="15" t="str">
        <f t="array" ref="H434">IFERROR(INDEX(②金銭出納簿!$C$4:$M$564,MATCH(LARGE((②金銭出納簿!$G$4:$G$564=$A$1)*1/ROW(②金銭出納簿!$C$4:$C$564),ROWS($A$18:$A445)),1/ROW(②金銭出納簿!$C$4:$C$564),0),COLUMNS($A$5:H$5)),"")</f>
        <v/>
      </c>
      <c r="I434" s="17" t="str">
        <f t="array" ref="I434">IFERROR(INDEX(②金銭出納簿!$C$4:$M$564,MATCH(LARGE((②金銭出納簿!$G$4:$G$564=$A$1)*1/ROW(②金銭出納簿!$C$4:$C$564),ROWS($A$18:$A445)),1/ROW(②金銭出納簿!$C$4:$C$564),0),COLUMNS($A$5:I$5)),"")</f>
        <v/>
      </c>
      <c r="J434" s="16" t="str">
        <f t="array" ref="J434">IFERROR(INDEX(②金銭出納簿!$C$4:$M$564,MATCH(LARGE((②金銭出納簿!$G$4:$G$564=$A$1)*1/ROW(②金銭出納簿!$C$4:$C$564),ROWS($A$18:$A445)),1/ROW(②金銭出納簿!$C$4:$C$564),0),COLUMNS($A$5:J$5)),"")</f>
        <v/>
      </c>
      <c r="K434" s="17" t="str">
        <f t="shared" si="12"/>
        <v/>
      </c>
      <c r="L434" s="23" t="str">
        <f t="shared" si="13"/>
        <v/>
      </c>
    </row>
    <row r="435" spans="1:12" ht="20.25" customHeight="1" x14ac:dyDescent="0.15">
      <c r="A435" s="124" t="str">
        <f t="array" ref="A435">IFERROR(INDEX(②金銭出納簿!$C$4:$M$564,MATCH(LARGE((②金銭出納簿!$G$4:$G$564=$A$1)*1/ROW(②金銭出納簿!$C$4:$C$564),ROWS($A$18:$A446)),1/ROW(②金銭出納簿!$C$4:$C$564),0),COLUMNS($A$5:A$5)),"")</f>
        <v/>
      </c>
      <c r="B435" s="125" t="str">
        <f t="array" ref="B435">IFERROR(INDEX(②金銭出納簿!$C$4:$M$564,MATCH(LARGE((②金銭出納簿!$G$4:$G$564=$A$1)*1/ROW(②金銭出納簿!$C$4:$C$564),ROWS($A$18:$A446)),1/ROW(②金銭出納簿!$C$4:$C$564),0),COLUMNS($A$5:B$5)),"")</f>
        <v/>
      </c>
      <c r="C435" s="12" t="str">
        <f t="array" ref="C435">IFERROR(INDEX(②金銭出納簿!$C$4:$M$564,MATCH(LARGE((②金銭出納簿!$G$4:$G$564=$A$1)*1/ROW(②金銭出納簿!$C$4:$C$564),ROWS($A$18:$A446)),1/ROW(②金銭出納簿!$C$4:$C$564),0),COLUMNS($A$5:C$5)),"")</f>
        <v/>
      </c>
      <c r="D435" s="12" t="str">
        <f t="array" ref="D435">IFERROR(INDEX(②金銭出納簿!$C$4:$M$564,MATCH(LARGE((②金銭出納簿!$G$4:$G$564=$A$1)*1/ROW(②金銭出納簿!$C$4:$C$564),ROWS($A$18:$A446)),1/ROW(②金銭出納簿!$C$4:$C$564),0),COLUMNS($A$5:D$5)),"")</f>
        <v/>
      </c>
      <c r="E435" s="12" t="str">
        <f t="array" ref="E435">IFERROR(INDEX(②金銭出納簿!$C$4:$M$564,MATCH(LARGE((②金銭出納簿!$G$4:$G$564=$A$1)*1/ROW(②金銭出納簿!$C$4:$C$564),ROWS($A$18:$A446)),1/ROW(②金銭出納簿!$C$4:$C$564),0),COLUMNS($A$5:E$5)),"")</f>
        <v/>
      </c>
      <c r="F435" s="134" t="str">
        <f t="array" ref="F435">IFERROR(INDEX(②金銭出納簿!$C$4:$M$564,MATCH(LARGE((②金銭出納簿!$G$4:$G$564=$A$1)*1/ROW(②金銭出納簿!$C$4:$C$564),ROWS($A$18:$A446)),1/ROW(②金銭出納簿!$C$4:$C$564),0),COLUMNS($A$5:F$5)),"")</f>
        <v/>
      </c>
      <c r="G435" s="134" t="str">
        <f t="array" ref="G435">IFERROR(INDEX(②金銭出納簿!$C$4:$M$564,MATCH(LARGE((②金銭出納簿!$G$4:$G$564=$A$1)*1/ROW(②金銭出納簿!$C$4:$C$564),ROWS($A$18:$A446)),1/ROW(②金銭出納簿!$C$4:$C$564),0),COLUMNS($A$5:G$5)),"")</f>
        <v/>
      </c>
      <c r="H435" s="15" t="str">
        <f t="array" ref="H435">IFERROR(INDEX(②金銭出納簿!$C$4:$M$564,MATCH(LARGE((②金銭出納簿!$G$4:$G$564=$A$1)*1/ROW(②金銭出納簿!$C$4:$C$564),ROWS($A$18:$A446)),1/ROW(②金銭出納簿!$C$4:$C$564),0),COLUMNS($A$5:H$5)),"")</f>
        <v/>
      </c>
      <c r="I435" s="17" t="str">
        <f t="array" ref="I435">IFERROR(INDEX(②金銭出納簿!$C$4:$M$564,MATCH(LARGE((②金銭出納簿!$G$4:$G$564=$A$1)*1/ROW(②金銭出納簿!$C$4:$C$564),ROWS($A$18:$A446)),1/ROW(②金銭出納簿!$C$4:$C$564),0),COLUMNS($A$5:I$5)),"")</f>
        <v/>
      </c>
      <c r="J435" s="16" t="str">
        <f t="array" ref="J435">IFERROR(INDEX(②金銭出納簿!$C$4:$M$564,MATCH(LARGE((②金銭出納簿!$G$4:$G$564=$A$1)*1/ROW(②金銭出納簿!$C$4:$C$564),ROWS($A$18:$A446)),1/ROW(②金銭出納簿!$C$4:$C$564),0),COLUMNS($A$5:J$5)),"")</f>
        <v/>
      </c>
      <c r="K435" s="17" t="str">
        <f t="shared" si="12"/>
        <v/>
      </c>
      <c r="L435" s="23" t="str">
        <f t="shared" si="13"/>
        <v/>
      </c>
    </row>
    <row r="436" spans="1:12" ht="20.25" customHeight="1" x14ac:dyDescent="0.15">
      <c r="A436" s="124" t="str">
        <f t="array" ref="A436">IFERROR(INDEX(②金銭出納簿!$C$4:$M$564,MATCH(LARGE((②金銭出納簿!$G$4:$G$564=$A$1)*1/ROW(②金銭出納簿!$C$4:$C$564),ROWS($A$18:$A447)),1/ROW(②金銭出納簿!$C$4:$C$564),0),COLUMNS($A$5:A$5)),"")</f>
        <v/>
      </c>
      <c r="B436" s="125" t="str">
        <f t="array" ref="B436">IFERROR(INDEX(②金銭出納簿!$C$4:$M$564,MATCH(LARGE((②金銭出納簿!$G$4:$G$564=$A$1)*1/ROW(②金銭出納簿!$C$4:$C$564),ROWS($A$18:$A447)),1/ROW(②金銭出納簿!$C$4:$C$564),0),COLUMNS($A$5:B$5)),"")</f>
        <v/>
      </c>
      <c r="C436" s="12" t="str">
        <f t="array" ref="C436">IFERROR(INDEX(②金銭出納簿!$C$4:$M$564,MATCH(LARGE((②金銭出納簿!$G$4:$G$564=$A$1)*1/ROW(②金銭出納簿!$C$4:$C$564),ROWS($A$18:$A447)),1/ROW(②金銭出納簿!$C$4:$C$564),0),COLUMNS($A$5:C$5)),"")</f>
        <v/>
      </c>
      <c r="D436" s="12" t="str">
        <f t="array" ref="D436">IFERROR(INDEX(②金銭出納簿!$C$4:$M$564,MATCH(LARGE((②金銭出納簿!$G$4:$G$564=$A$1)*1/ROW(②金銭出納簿!$C$4:$C$564),ROWS($A$18:$A447)),1/ROW(②金銭出納簿!$C$4:$C$564),0),COLUMNS($A$5:D$5)),"")</f>
        <v/>
      </c>
      <c r="E436" s="12" t="str">
        <f t="array" ref="E436">IFERROR(INDEX(②金銭出納簿!$C$4:$M$564,MATCH(LARGE((②金銭出納簿!$G$4:$G$564=$A$1)*1/ROW(②金銭出納簿!$C$4:$C$564),ROWS($A$18:$A447)),1/ROW(②金銭出納簿!$C$4:$C$564),0),COLUMNS($A$5:E$5)),"")</f>
        <v/>
      </c>
      <c r="F436" s="134" t="str">
        <f t="array" ref="F436">IFERROR(INDEX(②金銭出納簿!$C$4:$M$564,MATCH(LARGE((②金銭出納簿!$G$4:$G$564=$A$1)*1/ROW(②金銭出納簿!$C$4:$C$564),ROWS($A$18:$A447)),1/ROW(②金銭出納簿!$C$4:$C$564),0),COLUMNS($A$5:F$5)),"")</f>
        <v/>
      </c>
      <c r="G436" s="134" t="str">
        <f t="array" ref="G436">IFERROR(INDEX(②金銭出納簿!$C$4:$M$564,MATCH(LARGE((②金銭出納簿!$G$4:$G$564=$A$1)*1/ROW(②金銭出納簿!$C$4:$C$564),ROWS($A$18:$A447)),1/ROW(②金銭出納簿!$C$4:$C$564),0),COLUMNS($A$5:G$5)),"")</f>
        <v/>
      </c>
      <c r="H436" s="15" t="str">
        <f t="array" ref="H436">IFERROR(INDEX(②金銭出納簿!$C$4:$M$564,MATCH(LARGE((②金銭出納簿!$G$4:$G$564=$A$1)*1/ROW(②金銭出納簿!$C$4:$C$564),ROWS($A$18:$A447)),1/ROW(②金銭出納簿!$C$4:$C$564),0),COLUMNS($A$5:H$5)),"")</f>
        <v/>
      </c>
      <c r="I436" s="17" t="str">
        <f t="array" ref="I436">IFERROR(INDEX(②金銭出納簿!$C$4:$M$564,MATCH(LARGE((②金銭出納簿!$G$4:$G$564=$A$1)*1/ROW(②金銭出納簿!$C$4:$C$564),ROWS($A$18:$A447)),1/ROW(②金銭出納簿!$C$4:$C$564),0),COLUMNS($A$5:I$5)),"")</f>
        <v/>
      </c>
      <c r="J436" s="16" t="str">
        <f t="array" ref="J436">IFERROR(INDEX(②金銭出納簿!$C$4:$M$564,MATCH(LARGE((②金銭出納簿!$G$4:$G$564=$A$1)*1/ROW(②金銭出納簿!$C$4:$C$564),ROWS($A$18:$A447)),1/ROW(②金銭出納簿!$C$4:$C$564),0),COLUMNS($A$5:J$5)),"")</f>
        <v/>
      </c>
      <c r="K436" s="17" t="str">
        <f t="shared" si="12"/>
        <v/>
      </c>
      <c r="L436" s="23" t="str">
        <f t="shared" si="13"/>
        <v/>
      </c>
    </row>
    <row r="437" spans="1:12" ht="20.25" customHeight="1" x14ac:dyDescent="0.15">
      <c r="A437" s="124" t="str">
        <f t="array" ref="A437">IFERROR(INDEX(②金銭出納簿!$C$4:$M$564,MATCH(LARGE((②金銭出納簿!$G$4:$G$564=$A$1)*1/ROW(②金銭出納簿!$C$4:$C$564),ROWS($A$18:$A448)),1/ROW(②金銭出納簿!$C$4:$C$564),0),COLUMNS($A$5:A$5)),"")</f>
        <v/>
      </c>
      <c r="B437" s="125" t="str">
        <f t="array" ref="B437">IFERROR(INDEX(②金銭出納簿!$C$4:$M$564,MATCH(LARGE((②金銭出納簿!$G$4:$G$564=$A$1)*1/ROW(②金銭出納簿!$C$4:$C$564),ROWS($A$18:$A448)),1/ROW(②金銭出納簿!$C$4:$C$564),0),COLUMNS($A$5:B$5)),"")</f>
        <v/>
      </c>
      <c r="C437" s="12" t="str">
        <f t="array" ref="C437">IFERROR(INDEX(②金銭出納簿!$C$4:$M$564,MATCH(LARGE((②金銭出納簿!$G$4:$G$564=$A$1)*1/ROW(②金銭出納簿!$C$4:$C$564),ROWS($A$18:$A448)),1/ROW(②金銭出納簿!$C$4:$C$564),0),COLUMNS($A$5:C$5)),"")</f>
        <v/>
      </c>
      <c r="D437" s="12" t="str">
        <f t="array" ref="D437">IFERROR(INDEX(②金銭出納簿!$C$4:$M$564,MATCH(LARGE((②金銭出納簿!$G$4:$G$564=$A$1)*1/ROW(②金銭出納簿!$C$4:$C$564),ROWS($A$18:$A448)),1/ROW(②金銭出納簿!$C$4:$C$564),0),COLUMNS($A$5:D$5)),"")</f>
        <v/>
      </c>
      <c r="E437" s="12" t="str">
        <f t="array" ref="E437">IFERROR(INDEX(②金銭出納簿!$C$4:$M$564,MATCH(LARGE((②金銭出納簿!$G$4:$G$564=$A$1)*1/ROW(②金銭出納簿!$C$4:$C$564),ROWS($A$18:$A448)),1/ROW(②金銭出納簿!$C$4:$C$564),0),COLUMNS($A$5:E$5)),"")</f>
        <v/>
      </c>
      <c r="F437" s="134" t="str">
        <f t="array" ref="F437">IFERROR(INDEX(②金銭出納簿!$C$4:$M$564,MATCH(LARGE((②金銭出納簿!$G$4:$G$564=$A$1)*1/ROW(②金銭出納簿!$C$4:$C$564),ROWS($A$18:$A448)),1/ROW(②金銭出納簿!$C$4:$C$564),0),COLUMNS($A$5:F$5)),"")</f>
        <v/>
      </c>
      <c r="G437" s="134" t="str">
        <f t="array" ref="G437">IFERROR(INDEX(②金銭出納簿!$C$4:$M$564,MATCH(LARGE((②金銭出納簿!$G$4:$G$564=$A$1)*1/ROW(②金銭出納簿!$C$4:$C$564),ROWS($A$18:$A448)),1/ROW(②金銭出納簿!$C$4:$C$564),0),COLUMNS($A$5:G$5)),"")</f>
        <v/>
      </c>
      <c r="H437" s="15" t="str">
        <f t="array" ref="H437">IFERROR(INDEX(②金銭出納簿!$C$4:$M$564,MATCH(LARGE((②金銭出納簿!$G$4:$G$564=$A$1)*1/ROW(②金銭出納簿!$C$4:$C$564),ROWS($A$18:$A448)),1/ROW(②金銭出納簿!$C$4:$C$564),0),COLUMNS($A$5:H$5)),"")</f>
        <v/>
      </c>
      <c r="I437" s="17" t="str">
        <f t="array" ref="I437">IFERROR(INDEX(②金銭出納簿!$C$4:$M$564,MATCH(LARGE((②金銭出納簿!$G$4:$G$564=$A$1)*1/ROW(②金銭出納簿!$C$4:$C$564),ROWS($A$18:$A448)),1/ROW(②金銭出納簿!$C$4:$C$564),0),COLUMNS($A$5:I$5)),"")</f>
        <v/>
      </c>
      <c r="J437" s="16" t="str">
        <f t="array" ref="J437">IFERROR(INDEX(②金銭出納簿!$C$4:$M$564,MATCH(LARGE((②金銭出納簿!$G$4:$G$564=$A$1)*1/ROW(②金銭出納簿!$C$4:$C$564),ROWS($A$18:$A448)),1/ROW(②金銭出納簿!$C$4:$C$564),0),COLUMNS($A$5:J$5)),"")</f>
        <v/>
      </c>
      <c r="K437" s="17" t="str">
        <f t="shared" si="12"/>
        <v/>
      </c>
      <c r="L437" s="23" t="str">
        <f t="shared" si="13"/>
        <v/>
      </c>
    </row>
    <row r="438" spans="1:12" ht="20.25" customHeight="1" x14ac:dyDescent="0.15">
      <c r="A438" s="124" t="str">
        <f t="array" ref="A438">IFERROR(INDEX(②金銭出納簿!$C$4:$M$564,MATCH(LARGE((②金銭出納簿!$G$4:$G$564=$A$1)*1/ROW(②金銭出納簿!$C$4:$C$564),ROWS($A$18:$A449)),1/ROW(②金銭出納簿!$C$4:$C$564),0),COLUMNS($A$5:A$5)),"")</f>
        <v/>
      </c>
      <c r="B438" s="125" t="str">
        <f t="array" ref="B438">IFERROR(INDEX(②金銭出納簿!$C$4:$M$564,MATCH(LARGE((②金銭出納簿!$G$4:$G$564=$A$1)*1/ROW(②金銭出納簿!$C$4:$C$564),ROWS($A$18:$A449)),1/ROW(②金銭出納簿!$C$4:$C$564),0),COLUMNS($A$5:B$5)),"")</f>
        <v/>
      </c>
      <c r="C438" s="12" t="str">
        <f t="array" ref="C438">IFERROR(INDEX(②金銭出納簿!$C$4:$M$564,MATCH(LARGE((②金銭出納簿!$G$4:$G$564=$A$1)*1/ROW(②金銭出納簿!$C$4:$C$564),ROWS($A$18:$A449)),1/ROW(②金銭出納簿!$C$4:$C$564),0),COLUMNS($A$5:C$5)),"")</f>
        <v/>
      </c>
      <c r="D438" s="12" t="str">
        <f t="array" ref="D438">IFERROR(INDEX(②金銭出納簿!$C$4:$M$564,MATCH(LARGE((②金銭出納簿!$G$4:$G$564=$A$1)*1/ROW(②金銭出納簿!$C$4:$C$564),ROWS($A$18:$A449)),1/ROW(②金銭出納簿!$C$4:$C$564),0),COLUMNS($A$5:D$5)),"")</f>
        <v/>
      </c>
      <c r="E438" s="12" t="str">
        <f t="array" ref="E438">IFERROR(INDEX(②金銭出納簿!$C$4:$M$564,MATCH(LARGE((②金銭出納簿!$G$4:$G$564=$A$1)*1/ROW(②金銭出納簿!$C$4:$C$564),ROWS($A$18:$A449)),1/ROW(②金銭出納簿!$C$4:$C$564),0),COLUMNS($A$5:E$5)),"")</f>
        <v/>
      </c>
      <c r="F438" s="134" t="str">
        <f t="array" ref="F438">IFERROR(INDEX(②金銭出納簿!$C$4:$M$564,MATCH(LARGE((②金銭出納簿!$G$4:$G$564=$A$1)*1/ROW(②金銭出納簿!$C$4:$C$564),ROWS($A$18:$A449)),1/ROW(②金銭出納簿!$C$4:$C$564),0),COLUMNS($A$5:F$5)),"")</f>
        <v/>
      </c>
      <c r="G438" s="134" t="str">
        <f t="array" ref="G438">IFERROR(INDEX(②金銭出納簿!$C$4:$M$564,MATCH(LARGE((②金銭出納簿!$G$4:$G$564=$A$1)*1/ROW(②金銭出納簿!$C$4:$C$564),ROWS($A$18:$A449)),1/ROW(②金銭出納簿!$C$4:$C$564),0),COLUMNS($A$5:G$5)),"")</f>
        <v/>
      </c>
      <c r="H438" s="15" t="str">
        <f t="array" ref="H438">IFERROR(INDEX(②金銭出納簿!$C$4:$M$564,MATCH(LARGE((②金銭出納簿!$G$4:$G$564=$A$1)*1/ROW(②金銭出納簿!$C$4:$C$564),ROWS($A$18:$A449)),1/ROW(②金銭出納簿!$C$4:$C$564),0),COLUMNS($A$5:H$5)),"")</f>
        <v/>
      </c>
      <c r="I438" s="17" t="str">
        <f t="array" ref="I438">IFERROR(INDEX(②金銭出納簿!$C$4:$M$564,MATCH(LARGE((②金銭出納簿!$G$4:$G$564=$A$1)*1/ROW(②金銭出納簿!$C$4:$C$564),ROWS($A$18:$A449)),1/ROW(②金銭出納簿!$C$4:$C$564),0),COLUMNS($A$5:I$5)),"")</f>
        <v/>
      </c>
      <c r="J438" s="16" t="str">
        <f t="array" ref="J438">IFERROR(INDEX(②金銭出納簿!$C$4:$M$564,MATCH(LARGE((②金銭出納簿!$G$4:$G$564=$A$1)*1/ROW(②金銭出納簿!$C$4:$C$564),ROWS($A$18:$A449)),1/ROW(②金銭出納簿!$C$4:$C$564),0),COLUMNS($A$5:J$5)),"")</f>
        <v/>
      </c>
      <c r="K438" s="17" t="str">
        <f t="shared" ref="K438:K501" si="14">IFERROR(K437+I438,"")</f>
        <v/>
      </c>
      <c r="L438" s="23" t="str">
        <f t="shared" ref="L438:L501" si="15">IFERROR(L437+J438,"")</f>
        <v/>
      </c>
    </row>
    <row r="439" spans="1:12" ht="20.25" customHeight="1" x14ac:dyDescent="0.15">
      <c r="A439" s="124" t="str">
        <f t="array" ref="A439">IFERROR(INDEX(②金銭出納簿!$C$4:$M$564,MATCH(LARGE((②金銭出納簿!$G$4:$G$564=$A$1)*1/ROW(②金銭出納簿!$C$4:$C$564),ROWS($A$18:$A450)),1/ROW(②金銭出納簿!$C$4:$C$564),0),COLUMNS($A$5:A$5)),"")</f>
        <v/>
      </c>
      <c r="B439" s="125" t="str">
        <f t="array" ref="B439">IFERROR(INDEX(②金銭出納簿!$C$4:$M$564,MATCH(LARGE((②金銭出納簿!$G$4:$G$564=$A$1)*1/ROW(②金銭出納簿!$C$4:$C$564),ROWS($A$18:$A450)),1/ROW(②金銭出納簿!$C$4:$C$564),0),COLUMNS($A$5:B$5)),"")</f>
        <v/>
      </c>
      <c r="C439" s="12" t="str">
        <f t="array" ref="C439">IFERROR(INDEX(②金銭出納簿!$C$4:$M$564,MATCH(LARGE((②金銭出納簿!$G$4:$G$564=$A$1)*1/ROW(②金銭出納簿!$C$4:$C$564),ROWS($A$18:$A450)),1/ROW(②金銭出納簿!$C$4:$C$564),0),COLUMNS($A$5:C$5)),"")</f>
        <v/>
      </c>
      <c r="D439" s="12" t="str">
        <f t="array" ref="D439">IFERROR(INDEX(②金銭出納簿!$C$4:$M$564,MATCH(LARGE((②金銭出納簿!$G$4:$G$564=$A$1)*1/ROW(②金銭出納簿!$C$4:$C$564),ROWS($A$18:$A450)),1/ROW(②金銭出納簿!$C$4:$C$564),0),COLUMNS($A$5:D$5)),"")</f>
        <v/>
      </c>
      <c r="E439" s="12" t="str">
        <f t="array" ref="E439">IFERROR(INDEX(②金銭出納簿!$C$4:$M$564,MATCH(LARGE((②金銭出納簿!$G$4:$G$564=$A$1)*1/ROW(②金銭出納簿!$C$4:$C$564),ROWS($A$18:$A450)),1/ROW(②金銭出納簿!$C$4:$C$564),0),COLUMNS($A$5:E$5)),"")</f>
        <v/>
      </c>
      <c r="F439" s="134" t="str">
        <f t="array" ref="F439">IFERROR(INDEX(②金銭出納簿!$C$4:$M$564,MATCH(LARGE((②金銭出納簿!$G$4:$G$564=$A$1)*1/ROW(②金銭出納簿!$C$4:$C$564),ROWS($A$18:$A450)),1/ROW(②金銭出納簿!$C$4:$C$564),0),COLUMNS($A$5:F$5)),"")</f>
        <v/>
      </c>
      <c r="G439" s="134" t="str">
        <f t="array" ref="G439">IFERROR(INDEX(②金銭出納簿!$C$4:$M$564,MATCH(LARGE((②金銭出納簿!$G$4:$G$564=$A$1)*1/ROW(②金銭出納簿!$C$4:$C$564),ROWS($A$18:$A450)),1/ROW(②金銭出納簿!$C$4:$C$564),0),COLUMNS($A$5:G$5)),"")</f>
        <v/>
      </c>
      <c r="H439" s="15" t="str">
        <f t="array" ref="H439">IFERROR(INDEX(②金銭出納簿!$C$4:$M$564,MATCH(LARGE((②金銭出納簿!$G$4:$G$564=$A$1)*1/ROW(②金銭出納簿!$C$4:$C$564),ROWS($A$18:$A450)),1/ROW(②金銭出納簿!$C$4:$C$564),0),COLUMNS($A$5:H$5)),"")</f>
        <v/>
      </c>
      <c r="I439" s="17" t="str">
        <f t="array" ref="I439">IFERROR(INDEX(②金銭出納簿!$C$4:$M$564,MATCH(LARGE((②金銭出納簿!$G$4:$G$564=$A$1)*1/ROW(②金銭出納簿!$C$4:$C$564),ROWS($A$18:$A450)),1/ROW(②金銭出納簿!$C$4:$C$564),0),COLUMNS($A$5:I$5)),"")</f>
        <v/>
      </c>
      <c r="J439" s="16" t="str">
        <f t="array" ref="J439">IFERROR(INDEX(②金銭出納簿!$C$4:$M$564,MATCH(LARGE((②金銭出納簿!$G$4:$G$564=$A$1)*1/ROW(②金銭出納簿!$C$4:$C$564),ROWS($A$18:$A450)),1/ROW(②金銭出納簿!$C$4:$C$564),0),COLUMNS($A$5:J$5)),"")</f>
        <v/>
      </c>
      <c r="K439" s="17" t="str">
        <f t="shared" si="14"/>
        <v/>
      </c>
      <c r="L439" s="23" t="str">
        <f t="shared" si="15"/>
        <v/>
      </c>
    </row>
    <row r="440" spans="1:12" ht="20.25" customHeight="1" x14ac:dyDescent="0.15">
      <c r="A440" s="124" t="str">
        <f t="array" ref="A440">IFERROR(INDEX(②金銭出納簿!$C$4:$M$564,MATCH(LARGE((②金銭出納簿!$G$4:$G$564=$A$1)*1/ROW(②金銭出納簿!$C$4:$C$564),ROWS($A$18:$A451)),1/ROW(②金銭出納簿!$C$4:$C$564),0),COLUMNS($A$5:A$5)),"")</f>
        <v/>
      </c>
      <c r="B440" s="125" t="str">
        <f t="array" ref="B440">IFERROR(INDEX(②金銭出納簿!$C$4:$M$564,MATCH(LARGE((②金銭出納簿!$G$4:$G$564=$A$1)*1/ROW(②金銭出納簿!$C$4:$C$564),ROWS($A$18:$A451)),1/ROW(②金銭出納簿!$C$4:$C$564),0),COLUMNS($A$5:B$5)),"")</f>
        <v/>
      </c>
      <c r="C440" s="12" t="str">
        <f t="array" ref="C440">IFERROR(INDEX(②金銭出納簿!$C$4:$M$564,MATCH(LARGE((②金銭出納簿!$G$4:$G$564=$A$1)*1/ROW(②金銭出納簿!$C$4:$C$564),ROWS($A$18:$A451)),1/ROW(②金銭出納簿!$C$4:$C$564),0),COLUMNS($A$5:C$5)),"")</f>
        <v/>
      </c>
      <c r="D440" s="12" t="str">
        <f t="array" ref="D440">IFERROR(INDEX(②金銭出納簿!$C$4:$M$564,MATCH(LARGE((②金銭出納簿!$G$4:$G$564=$A$1)*1/ROW(②金銭出納簿!$C$4:$C$564),ROWS($A$18:$A451)),1/ROW(②金銭出納簿!$C$4:$C$564),0),COLUMNS($A$5:D$5)),"")</f>
        <v/>
      </c>
      <c r="E440" s="12" t="str">
        <f t="array" ref="E440">IFERROR(INDEX(②金銭出納簿!$C$4:$M$564,MATCH(LARGE((②金銭出納簿!$G$4:$G$564=$A$1)*1/ROW(②金銭出納簿!$C$4:$C$564),ROWS($A$18:$A451)),1/ROW(②金銭出納簿!$C$4:$C$564),0),COLUMNS($A$5:E$5)),"")</f>
        <v/>
      </c>
      <c r="F440" s="134" t="str">
        <f t="array" ref="F440">IFERROR(INDEX(②金銭出納簿!$C$4:$M$564,MATCH(LARGE((②金銭出納簿!$G$4:$G$564=$A$1)*1/ROW(②金銭出納簿!$C$4:$C$564),ROWS($A$18:$A451)),1/ROW(②金銭出納簿!$C$4:$C$564),0),COLUMNS($A$5:F$5)),"")</f>
        <v/>
      </c>
      <c r="G440" s="134" t="str">
        <f t="array" ref="G440">IFERROR(INDEX(②金銭出納簿!$C$4:$M$564,MATCH(LARGE((②金銭出納簿!$G$4:$G$564=$A$1)*1/ROW(②金銭出納簿!$C$4:$C$564),ROWS($A$18:$A451)),1/ROW(②金銭出納簿!$C$4:$C$564),0),COLUMNS($A$5:G$5)),"")</f>
        <v/>
      </c>
      <c r="H440" s="15" t="str">
        <f t="array" ref="H440">IFERROR(INDEX(②金銭出納簿!$C$4:$M$564,MATCH(LARGE((②金銭出納簿!$G$4:$G$564=$A$1)*1/ROW(②金銭出納簿!$C$4:$C$564),ROWS($A$18:$A451)),1/ROW(②金銭出納簿!$C$4:$C$564),0),COLUMNS($A$5:H$5)),"")</f>
        <v/>
      </c>
      <c r="I440" s="17" t="str">
        <f t="array" ref="I440">IFERROR(INDEX(②金銭出納簿!$C$4:$M$564,MATCH(LARGE((②金銭出納簿!$G$4:$G$564=$A$1)*1/ROW(②金銭出納簿!$C$4:$C$564),ROWS($A$18:$A451)),1/ROW(②金銭出納簿!$C$4:$C$564),0),COLUMNS($A$5:I$5)),"")</f>
        <v/>
      </c>
      <c r="J440" s="16" t="str">
        <f t="array" ref="J440">IFERROR(INDEX(②金銭出納簿!$C$4:$M$564,MATCH(LARGE((②金銭出納簿!$G$4:$G$564=$A$1)*1/ROW(②金銭出納簿!$C$4:$C$564),ROWS($A$18:$A451)),1/ROW(②金銭出納簿!$C$4:$C$564),0),COLUMNS($A$5:J$5)),"")</f>
        <v/>
      </c>
      <c r="K440" s="17" t="str">
        <f t="shared" si="14"/>
        <v/>
      </c>
      <c r="L440" s="23" t="str">
        <f t="shared" si="15"/>
        <v/>
      </c>
    </row>
    <row r="441" spans="1:12" ht="20.25" customHeight="1" x14ac:dyDescent="0.15">
      <c r="A441" s="124" t="str">
        <f t="array" ref="A441">IFERROR(INDEX(②金銭出納簿!$C$4:$M$564,MATCH(LARGE((②金銭出納簿!$G$4:$G$564=$A$1)*1/ROW(②金銭出納簿!$C$4:$C$564),ROWS($A$18:$A452)),1/ROW(②金銭出納簿!$C$4:$C$564),0),COLUMNS($A$5:A$5)),"")</f>
        <v/>
      </c>
      <c r="B441" s="125" t="str">
        <f t="array" ref="B441">IFERROR(INDEX(②金銭出納簿!$C$4:$M$564,MATCH(LARGE((②金銭出納簿!$G$4:$G$564=$A$1)*1/ROW(②金銭出納簿!$C$4:$C$564),ROWS($A$18:$A452)),1/ROW(②金銭出納簿!$C$4:$C$564),0),COLUMNS($A$5:B$5)),"")</f>
        <v/>
      </c>
      <c r="C441" s="12" t="str">
        <f t="array" ref="C441">IFERROR(INDEX(②金銭出納簿!$C$4:$M$564,MATCH(LARGE((②金銭出納簿!$G$4:$G$564=$A$1)*1/ROW(②金銭出納簿!$C$4:$C$564),ROWS($A$18:$A452)),1/ROW(②金銭出納簿!$C$4:$C$564),0),COLUMNS($A$5:C$5)),"")</f>
        <v/>
      </c>
      <c r="D441" s="12" t="str">
        <f t="array" ref="D441">IFERROR(INDEX(②金銭出納簿!$C$4:$M$564,MATCH(LARGE((②金銭出納簿!$G$4:$G$564=$A$1)*1/ROW(②金銭出納簿!$C$4:$C$564),ROWS($A$18:$A452)),1/ROW(②金銭出納簿!$C$4:$C$564),0),COLUMNS($A$5:D$5)),"")</f>
        <v/>
      </c>
      <c r="E441" s="12" t="str">
        <f t="array" ref="E441">IFERROR(INDEX(②金銭出納簿!$C$4:$M$564,MATCH(LARGE((②金銭出納簿!$G$4:$G$564=$A$1)*1/ROW(②金銭出納簿!$C$4:$C$564),ROWS($A$18:$A452)),1/ROW(②金銭出納簿!$C$4:$C$564),0),COLUMNS($A$5:E$5)),"")</f>
        <v/>
      </c>
      <c r="F441" s="134" t="str">
        <f t="array" ref="F441">IFERROR(INDEX(②金銭出納簿!$C$4:$M$564,MATCH(LARGE((②金銭出納簿!$G$4:$G$564=$A$1)*1/ROW(②金銭出納簿!$C$4:$C$564),ROWS($A$18:$A452)),1/ROW(②金銭出納簿!$C$4:$C$564),0),COLUMNS($A$5:F$5)),"")</f>
        <v/>
      </c>
      <c r="G441" s="134" t="str">
        <f t="array" ref="G441">IFERROR(INDEX(②金銭出納簿!$C$4:$M$564,MATCH(LARGE((②金銭出納簿!$G$4:$G$564=$A$1)*1/ROW(②金銭出納簿!$C$4:$C$564),ROWS($A$18:$A452)),1/ROW(②金銭出納簿!$C$4:$C$564),0),COLUMNS($A$5:G$5)),"")</f>
        <v/>
      </c>
      <c r="H441" s="15" t="str">
        <f t="array" ref="H441">IFERROR(INDEX(②金銭出納簿!$C$4:$M$564,MATCH(LARGE((②金銭出納簿!$G$4:$G$564=$A$1)*1/ROW(②金銭出納簿!$C$4:$C$564),ROWS($A$18:$A452)),1/ROW(②金銭出納簿!$C$4:$C$564),0),COLUMNS($A$5:H$5)),"")</f>
        <v/>
      </c>
      <c r="I441" s="17" t="str">
        <f t="array" ref="I441">IFERROR(INDEX(②金銭出納簿!$C$4:$M$564,MATCH(LARGE((②金銭出納簿!$G$4:$G$564=$A$1)*1/ROW(②金銭出納簿!$C$4:$C$564),ROWS($A$18:$A452)),1/ROW(②金銭出納簿!$C$4:$C$564),0),COLUMNS($A$5:I$5)),"")</f>
        <v/>
      </c>
      <c r="J441" s="16" t="str">
        <f t="array" ref="J441">IFERROR(INDEX(②金銭出納簿!$C$4:$M$564,MATCH(LARGE((②金銭出納簿!$G$4:$G$564=$A$1)*1/ROW(②金銭出納簿!$C$4:$C$564),ROWS($A$18:$A452)),1/ROW(②金銭出納簿!$C$4:$C$564),0),COLUMNS($A$5:J$5)),"")</f>
        <v/>
      </c>
      <c r="K441" s="17" t="str">
        <f t="shared" si="14"/>
        <v/>
      </c>
      <c r="L441" s="23" t="str">
        <f t="shared" si="15"/>
        <v/>
      </c>
    </row>
    <row r="442" spans="1:12" ht="20.25" customHeight="1" x14ac:dyDescent="0.15">
      <c r="A442" s="124" t="str">
        <f t="array" ref="A442">IFERROR(INDEX(②金銭出納簿!$C$4:$M$564,MATCH(LARGE((②金銭出納簿!$G$4:$G$564=$A$1)*1/ROW(②金銭出納簿!$C$4:$C$564),ROWS($A$18:$A453)),1/ROW(②金銭出納簿!$C$4:$C$564),0),COLUMNS($A$5:A$5)),"")</f>
        <v/>
      </c>
      <c r="B442" s="125" t="str">
        <f t="array" ref="B442">IFERROR(INDEX(②金銭出納簿!$C$4:$M$564,MATCH(LARGE((②金銭出納簿!$G$4:$G$564=$A$1)*1/ROW(②金銭出納簿!$C$4:$C$564),ROWS($A$18:$A453)),1/ROW(②金銭出納簿!$C$4:$C$564),0),COLUMNS($A$5:B$5)),"")</f>
        <v/>
      </c>
      <c r="C442" s="12" t="str">
        <f t="array" ref="C442">IFERROR(INDEX(②金銭出納簿!$C$4:$M$564,MATCH(LARGE((②金銭出納簿!$G$4:$G$564=$A$1)*1/ROW(②金銭出納簿!$C$4:$C$564),ROWS($A$18:$A453)),1/ROW(②金銭出納簿!$C$4:$C$564),0),COLUMNS($A$5:C$5)),"")</f>
        <v/>
      </c>
      <c r="D442" s="12" t="str">
        <f t="array" ref="D442">IFERROR(INDEX(②金銭出納簿!$C$4:$M$564,MATCH(LARGE((②金銭出納簿!$G$4:$G$564=$A$1)*1/ROW(②金銭出納簿!$C$4:$C$564),ROWS($A$18:$A453)),1/ROW(②金銭出納簿!$C$4:$C$564),0),COLUMNS($A$5:D$5)),"")</f>
        <v/>
      </c>
      <c r="E442" s="12" t="str">
        <f t="array" ref="E442">IFERROR(INDEX(②金銭出納簿!$C$4:$M$564,MATCH(LARGE((②金銭出納簿!$G$4:$G$564=$A$1)*1/ROW(②金銭出納簿!$C$4:$C$564),ROWS($A$18:$A453)),1/ROW(②金銭出納簿!$C$4:$C$564),0),COLUMNS($A$5:E$5)),"")</f>
        <v/>
      </c>
      <c r="F442" s="134" t="str">
        <f t="array" ref="F442">IFERROR(INDEX(②金銭出納簿!$C$4:$M$564,MATCH(LARGE((②金銭出納簿!$G$4:$G$564=$A$1)*1/ROW(②金銭出納簿!$C$4:$C$564),ROWS($A$18:$A453)),1/ROW(②金銭出納簿!$C$4:$C$564),0),COLUMNS($A$5:F$5)),"")</f>
        <v/>
      </c>
      <c r="G442" s="134" t="str">
        <f t="array" ref="G442">IFERROR(INDEX(②金銭出納簿!$C$4:$M$564,MATCH(LARGE((②金銭出納簿!$G$4:$G$564=$A$1)*1/ROW(②金銭出納簿!$C$4:$C$564),ROWS($A$18:$A453)),1/ROW(②金銭出納簿!$C$4:$C$564),0),COLUMNS($A$5:G$5)),"")</f>
        <v/>
      </c>
      <c r="H442" s="15" t="str">
        <f t="array" ref="H442">IFERROR(INDEX(②金銭出納簿!$C$4:$M$564,MATCH(LARGE((②金銭出納簿!$G$4:$G$564=$A$1)*1/ROW(②金銭出納簿!$C$4:$C$564),ROWS($A$18:$A453)),1/ROW(②金銭出納簿!$C$4:$C$564),0),COLUMNS($A$5:H$5)),"")</f>
        <v/>
      </c>
      <c r="I442" s="17" t="str">
        <f t="array" ref="I442">IFERROR(INDEX(②金銭出納簿!$C$4:$M$564,MATCH(LARGE((②金銭出納簿!$G$4:$G$564=$A$1)*1/ROW(②金銭出納簿!$C$4:$C$564),ROWS($A$18:$A453)),1/ROW(②金銭出納簿!$C$4:$C$564),0),COLUMNS($A$5:I$5)),"")</f>
        <v/>
      </c>
      <c r="J442" s="16" t="str">
        <f t="array" ref="J442">IFERROR(INDEX(②金銭出納簿!$C$4:$M$564,MATCH(LARGE((②金銭出納簿!$G$4:$G$564=$A$1)*1/ROW(②金銭出納簿!$C$4:$C$564),ROWS($A$18:$A453)),1/ROW(②金銭出納簿!$C$4:$C$564),0),COLUMNS($A$5:J$5)),"")</f>
        <v/>
      </c>
      <c r="K442" s="17" t="str">
        <f t="shared" si="14"/>
        <v/>
      </c>
      <c r="L442" s="23" t="str">
        <f t="shared" si="15"/>
        <v/>
      </c>
    </row>
    <row r="443" spans="1:12" ht="20.25" customHeight="1" x14ac:dyDescent="0.15">
      <c r="A443" s="124" t="str">
        <f t="array" ref="A443">IFERROR(INDEX(②金銭出納簿!$C$4:$M$564,MATCH(LARGE((②金銭出納簿!$G$4:$G$564=$A$1)*1/ROW(②金銭出納簿!$C$4:$C$564),ROWS($A$18:$A454)),1/ROW(②金銭出納簿!$C$4:$C$564),0),COLUMNS($A$5:A$5)),"")</f>
        <v/>
      </c>
      <c r="B443" s="125" t="str">
        <f t="array" ref="B443">IFERROR(INDEX(②金銭出納簿!$C$4:$M$564,MATCH(LARGE((②金銭出納簿!$G$4:$G$564=$A$1)*1/ROW(②金銭出納簿!$C$4:$C$564),ROWS($A$18:$A454)),1/ROW(②金銭出納簿!$C$4:$C$564),0),COLUMNS($A$5:B$5)),"")</f>
        <v/>
      </c>
      <c r="C443" s="12" t="str">
        <f t="array" ref="C443">IFERROR(INDEX(②金銭出納簿!$C$4:$M$564,MATCH(LARGE((②金銭出納簿!$G$4:$G$564=$A$1)*1/ROW(②金銭出納簿!$C$4:$C$564),ROWS($A$18:$A454)),1/ROW(②金銭出納簿!$C$4:$C$564),0),COLUMNS($A$5:C$5)),"")</f>
        <v/>
      </c>
      <c r="D443" s="12" t="str">
        <f t="array" ref="D443">IFERROR(INDEX(②金銭出納簿!$C$4:$M$564,MATCH(LARGE((②金銭出納簿!$G$4:$G$564=$A$1)*1/ROW(②金銭出納簿!$C$4:$C$564),ROWS($A$18:$A454)),1/ROW(②金銭出納簿!$C$4:$C$564),0),COLUMNS($A$5:D$5)),"")</f>
        <v/>
      </c>
      <c r="E443" s="12" t="str">
        <f t="array" ref="E443">IFERROR(INDEX(②金銭出納簿!$C$4:$M$564,MATCH(LARGE((②金銭出納簿!$G$4:$G$564=$A$1)*1/ROW(②金銭出納簿!$C$4:$C$564),ROWS($A$18:$A454)),1/ROW(②金銭出納簿!$C$4:$C$564),0),COLUMNS($A$5:E$5)),"")</f>
        <v/>
      </c>
      <c r="F443" s="134" t="str">
        <f t="array" ref="F443">IFERROR(INDEX(②金銭出納簿!$C$4:$M$564,MATCH(LARGE((②金銭出納簿!$G$4:$G$564=$A$1)*1/ROW(②金銭出納簿!$C$4:$C$564),ROWS($A$18:$A454)),1/ROW(②金銭出納簿!$C$4:$C$564),0),COLUMNS($A$5:F$5)),"")</f>
        <v/>
      </c>
      <c r="G443" s="134" t="str">
        <f t="array" ref="G443">IFERROR(INDEX(②金銭出納簿!$C$4:$M$564,MATCH(LARGE((②金銭出納簿!$G$4:$G$564=$A$1)*1/ROW(②金銭出納簿!$C$4:$C$564),ROWS($A$18:$A454)),1/ROW(②金銭出納簿!$C$4:$C$564),0),COLUMNS($A$5:G$5)),"")</f>
        <v/>
      </c>
      <c r="H443" s="15" t="str">
        <f t="array" ref="H443">IFERROR(INDEX(②金銭出納簿!$C$4:$M$564,MATCH(LARGE((②金銭出納簿!$G$4:$G$564=$A$1)*1/ROW(②金銭出納簿!$C$4:$C$564),ROWS($A$18:$A454)),1/ROW(②金銭出納簿!$C$4:$C$564),0),COLUMNS($A$5:H$5)),"")</f>
        <v/>
      </c>
      <c r="I443" s="17" t="str">
        <f t="array" ref="I443">IFERROR(INDEX(②金銭出納簿!$C$4:$M$564,MATCH(LARGE((②金銭出納簿!$G$4:$G$564=$A$1)*1/ROW(②金銭出納簿!$C$4:$C$564),ROWS($A$18:$A454)),1/ROW(②金銭出納簿!$C$4:$C$564),0),COLUMNS($A$5:I$5)),"")</f>
        <v/>
      </c>
      <c r="J443" s="16" t="str">
        <f t="array" ref="J443">IFERROR(INDEX(②金銭出納簿!$C$4:$M$564,MATCH(LARGE((②金銭出納簿!$G$4:$G$564=$A$1)*1/ROW(②金銭出納簿!$C$4:$C$564),ROWS($A$18:$A454)),1/ROW(②金銭出納簿!$C$4:$C$564),0),COLUMNS($A$5:J$5)),"")</f>
        <v/>
      </c>
      <c r="K443" s="17" t="str">
        <f t="shared" si="14"/>
        <v/>
      </c>
      <c r="L443" s="23" t="str">
        <f t="shared" si="15"/>
        <v/>
      </c>
    </row>
    <row r="444" spans="1:12" ht="20.25" customHeight="1" x14ac:dyDescent="0.15">
      <c r="A444" s="124" t="str">
        <f t="array" ref="A444">IFERROR(INDEX(②金銭出納簿!$C$4:$M$564,MATCH(LARGE((②金銭出納簿!$G$4:$G$564=$A$1)*1/ROW(②金銭出納簿!$C$4:$C$564),ROWS($A$18:$A455)),1/ROW(②金銭出納簿!$C$4:$C$564),0),COLUMNS($A$5:A$5)),"")</f>
        <v/>
      </c>
      <c r="B444" s="125" t="str">
        <f t="array" ref="B444">IFERROR(INDEX(②金銭出納簿!$C$4:$M$564,MATCH(LARGE((②金銭出納簿!$G$4:$G$564=$A$1)*1/ROW(②金銭出納簿!$C$4:$C$564),ROWS($A$18:$A455)),1/ROW(②金銭出納簿!$C$4:$C$564),0),COLUMNS($A$5:B$5)),"")</f>
        <v/>
      </c>
      <c r="C444" s="12" t="str">
        <f t="array" ref="C444">IFERROR(INDEX(②金銭出納簿!$C$4:$M$564,MATCH(LARGE((②金銭出納簿!$G$4:$G$564=$A$1)*1/ROW(②金銭出納簿!$C$4:$C$564),ROWS($A$18:$A455)),1/ROW(②金銭出納簿!$C$4:$C$564),0),COLUMNS($A$5:C$5)),"")</f>
        <v/>
      </c>
      <c r="D444" s="12" t="str">
        <f t="array" ref="D444">IFERROR(INDEX(②金銭出納簿!$C$4:$M$564,MATCH(LARGE((②金銭出納簿!$G$4:$G$564=$A$1)*1/ROW(②金銭出納簿!$C$4:$C$564),ROWS($A$18:$A455)),1/ROW(②金銭出納簿!$C$4:$C$564),0),COLUMNS($A$5:D$5)),"")</f>
        <v/>
      </c>
      <c r="E444" s="12" t="str">
        <f t="array" ref="E444">IFERROR(INDEX(②金銭出納簿!$C$4:$M$564,MATCH(LARGE((②金銭出納簿!$G$4:$G$564=$A$1)*1/ROW(②金銭出納簿!$C$4:$C$564),ROWS($A$18:$A455)),1/ROW(②金銭出納簿!$C$4:$C$564),0),COLUMNS($A$5:E$5)),"")</f>
        <v/>
      </c>
      <c r="F444" s="134" t="str">
        <f t="array" ref="F444">IFERROR(INDEX(②金銭出納簿!$C$4:$M$564,MATCH(LARGE((②金銭出納簿!$G$4:$G$564=$A$1)*1/ROW(②金銭出納簿!$C$4:$C$564),ROWS($A$18:$A455)),1/ROW(②金銭出納簿!$C$4:$C$564),0),COLUMNS($A$5:F$5)),"")</f>
        <v/>
      </c>
      <c r="G444" s="134" t="str">
        <f t="array" ref="G444">IFERROR(INDEX(②金銭出納簿!$C$4:$M$564,MATCH(LARGE((②金銭出納簿!$G$4:$G$564=$A$1)*1/ROW(②金銭出納簿!$C$4:$C$564),ROWS($A$18:$A455)),1/ROW(②金銭出納簿!$C$4:$C$564),0),COLUMNS($A$5:G$5)),"")</f>
        <v/>
      </c>
      <c r="H444" s="15" t="str">
        <f t="array" ref="H444">IFERROR(INDEX(②金銭出納簿!$C$4:$M$564,MATCH(LARGE((②金銭出納簿!$G$4:$G$564=$A$1)*1/ROW(②金銭出納簿!$C$4:$C$564),ROWS($A$18:$A455)),1/ROW(②金銭出納簿!$C$4:$C$564),0),COLUMNS($A$5:H$5)),"")</f>
        <v/>
      </c>
      <c r="I444" s="17" t="str">
        <f t="array" ref="I444">IFERROR(INDEX(②金銭出納簿!$C$4:$M$564,MATCH(LARGE((②金銭出納簿!$G$4:$G$564=$A$1)*1/ROW(②金銭出納簿!$C$4:$C$564),ROWS($A$18:$A455)),1/ROW(②金銭出納簿!$C$4:$C$564),0),COLUMNS($A$5:I$5)),"")</f>
        <v/>
      </c>
      <c r="J444" s="16" t="str">
        <f t="array" ref="J444">IFERROR(INDEX(②金銭出納簿!$C$4:$M$564,MATCH(LARGE((②金銭出納簿!$G$4:$G$564=$A$1)*1/ROW(②金銭出納簿!$C$4:$C$564),ROWS($A$18:$A455)),1/ROW(②金銭出納簿!$C$4:$C$564),0),COLUMNS($A$5:J$5)),"")</f>
        <v/>
      </c>
      <c r="K444" s="17" t="str">
        <f t="shared" si="14"/>
        <v/>
      </c>
      <c r="L444" s="23" t="str">
        <f t="shared" si="15"/>
        <v/>
      </c>
    </row>
    <row r="445" spans="1:12" ht="20.25" customHeight="1" x14ac:dyDescent="0.15">
      <c r="A445" s="124" t="str">
        <f t="array" ref="A445">IFERROR(INDEX(②金銭出納簿!$C$4:$M$564,MATCH(LARGE((②金銭出納簿!$G$4:$G$564=$A$1)*1/ROW(②金銭出納簿!$C$4:$C$564),ROWS($A$18:$A456)),1/ROW(②金銭出納簿!$C$4:$C$564),0),COLUMNS($A$5:A$5)),"")</f>
        <v/>
      </c>
      <c r="B445" s="125" t="str">
        <f t="array" ref="B445">IFERROR(INDEX(②金銭出納簿!$C$4:$M$564,MATCH(LARGE((②金銭出納簿!$G$4:$G$564=$A$1)*1/ROW(②金銭出納簿!$C$4:$C$564),ROWS($A$18:$A456)),1/ROW(②金銭出納簿!$C$4:$C$564),0),COLUMNS($A$5:B$5)),"")</f>
        <v/>
      </c>
      <c r="C445" s="12" t="str">
        <f t="array" ref="C445">IFERROR(INDEX(②金銭出納簿!$C$4:$M$564,MATCH(LARGE((②金銭出納簿!$G$4:$G$564=$A$1)*1/ROW(②金銭出納簿!$C$4:$C$564),ROWS($A$18:$A456)),1/ROW(②金銭出納簿!$C$4:$C$564),0),COLUMNS($A$5:C$5)),"")</f>
        <v/>
      </c>
      <c r="D445" s="12" t="str">
        <f t="array" ref="D445">IFERROR(INDEX(②金銭出納簿!$C$4:$M$564,MATCH(LARGE((②金銭出納簿!$G$4:$G$564=$A$1)*1/ROW(②金銭出納簿!$C$4:$C$564),ROWS($A$18:$A456)),1/ROW(②金銭出納簿!$C$4:$C$564),0),COLUMNS($A$5:D$5)),"")</f>
        <v/>
      </c>
      <c r="E445" s="12" t="str">
        <f t="array" ref="E445">IFERROR(INDEX(②金銭出納簿!$C$4:$M$564,MATCH(LARGE((②金銭出納簿!$G$4:$G$564=$A$1)*1/ROW(②金銭出納簿!$C$4:$C$564),ROWS($A$18:$A456)),1/ROW(②金銭出納簿!$C$4:$C$564),0),COLUMNS($A$5:E$5)),"")</f>
        <v/>
      </c>
      <c r="F445" s="134" t="str">
        <f t="array" ref="F445">IFERROR(INDEX(②金銭出納簿!$C$4:$M$564,MATCH(LARGE((②金銭出納簿!$G$4:$G$564=$A$1)*1/ROW(②金銭出納簿!$C$4:$C$564),ROWS($A$18:$A456)),1/ROW(②金銭出納簿!$C$4:$C$564),0),COLUMNS($A$5:F$5)),"")</f>
        <v/>
      </c>
      <c r="G445" s="134" t="str">
        <f t="array" ref="G445">IFERROR(INDEX(②金銭出納簿!$C$4:$M$564,MATCH(LARGE((②金銭出納簿!$G$4:$G$564=$A$1)*1/ROW(②金銭出納簿!$C$4:$C$564),ROWS($A$18:$A456)),1/ROW(②金銭出納簿!$C$4:$C$564),0),COLUMNS($A$5:G$5)),"")</f>
        <v/>
      </c>
      <c r="H445" s="15" t="str">
        <f t="array" ref="H445">IFERROR(INDEX(②金銭出納簿!$C$4:$M$564,MATCH(LARGE((②金銭出納簿!$G$4:$G$564=$A$1)*1/ROW(②金銭出納簿!$C$4:$C$564),ROWS($A$18:$A456)),1/ROW(②金銭出納簿!$C$4:$C$564),0),COLUMNS($A$5:H$5)),"")</f>
        <v/>
      </c>
      <c r="I445" s="17" t="str">
        <f t="array" ref="I445">IFERROR(INDEX(②金銭出納簿!$C$4:$M$564,MATCH(LARGE((②金銭出納簿!$G$4:$G$564=$A$1)*1/ROW(②金銭出納簿!$C$4:$C$564),ROWS($A$18:$A456)),1/ROW(②金銭出納簿!$C$4:$C$564),0),COLUMNS($A$5:I$5)),"")</f>
        <v/>
      </c>
      <c r="J445" s="16" t="str">
        <f t="array" ref="J445">IFERROR(INDEX(②金銭出納簿!$C$4:$M$564,MATCH(LARGE((②金銭出納簿!$G$4:$G$564=$A$1)*1/ROW(②金銭出納簿!$C$4:$C$564),ROWS($A$18:$A456)),1/ROW(②金銭出納簿!$C$4:$C$564),0),COLUMNS($A$5:J$5)),"")</f>
        <v/>
      </c>
      <c r="K445" s="17" t="str">
        <f t="shared" si="14"/>
        <v/>
      </c>
      <c r="L445" s="23" t="str">
        <f t="shared" si="15"/>
        <v/>
      </c>
    </row>
    <row r="446" spans="1:12" ht="20.25" customHeight="1" x14ac:dyDescent="0.15">
      <c r="A446" s="124" t="str">
        <f t="array" ref="A446">IFERROR(INDEX(②金銭出納簿!$C$4:$M$564,MATCH(LARGE((②金銭出納簿!$G$4:$G$564=$A$1)*1/ROW(②金銭出納簿!$C$4:$C$564),ROWS($A$18:$A457)),1/ROW(②金銭出納簿!$C$4:$C$564),0),COLUMNS($A$5:A$5)),"")</f>
        <v/>
      </c>
      <c r="B446" s="125" t="str">
        <f t="array" ref="B446">IFERROR(INDEX(②金銭出納簿!$C$4:$M$564,MATCH(LARGE((②金銭出納簿!$G$4:$G$564=$A$1)*1/ROW(②金銭出納簿!$C$4:$C$564),ROWS($A$18:$A457)),1/ROW(②金銭出納簿!$C$4:$C$564),0),COLUMNS($A$5:B$5)),"")</f>
        <v/>
      </c>
      <c r="C446" s="12" t="str">
        <f t="array" ref="C446">IFERROR(INDEX(②金銭出納簿!$C$4:$M$564,MATCH(LARGE((②金銭出納簿!$G$4:$G$564=$A$1)*1/ROW(②金銭出納簿!$C$4:$C$564),ROWS($A$18:$A457)),1/ROW(②金銭出納簿!$C$4:$C$564),0),COLUMNS($A$5:C$5)),"")</f>
        <v/>
      </c>
      <c r="D446" s="12" t="str">
        <f t="array" ref="D446">IFERROR(INDEX(②金銭出納簿!$C$4:$M$564,MATCH(LARGE((②金銭出納簿!$G$4:$G$564=$A$1)*1/ROW(②金銭出納簿!$C$4:$C$564),ROWS($A$18:$A457)),1/ROW(②金銭出納簿!$C$4:$C$564),0),COLUMNS($A$5:D$5)),"")</f>
        <v/>
      </c>
      <c r="E446" s="12" t="str">
        <f t="array" ref="E446">IFERROR(INDEX(②金銭出納簿!$C$4:$M$564,MATCH(LARGE((②金銭出納簿!$G$4:$G$564=$A$1)*1/ROW(②金銭出納簿!$C$4:$C$564),ROWS($A$18:$A457)),1/ROW(②金銭出納簿!$C$4:$C$564),0),COLUMNS($A$5:E$5)),"")</f>
        <v/>
      </c>
      <c r="F446" s="134" t="str">
        <f t="array" ref="F446">IFERROR(INDEX(②金銭出納簿!$C$4:$M$564,MATCH(LARGE((②金銭出納簿!$G$4:$G$564=$A$1)*1/ROW(②金銭出納簿!$C$4:$C$564),ROWS($A$18:$A457)),1/ROW(②金銭出納簿!$C$4:$C$564),0),COLUMNS($A$5:F$5)),"")</f>
        <v/>
      </c>
      <c r="G446" s="134" t="str">
        <f t="array" ref="G446">IFERROR(INDEX(②金銭出納簿!$C$4:$M$564,MATCH(LARGE((②金銭出納簿!$G$4:$G$564=$A$1)*1/ROW(②金銭出納簿!$C$4:$C$564),ROWS($A$18:$A457)),1/ROW(②金銭出納簿!$C$4:$C$564),0),COLUMNS($A$5:G$5)),"")</f>
        <v/>
      </c>
      <c r="H446" s="15" t="str">
        <f t="array" ref="H446">IFERROR(INDEX(②金銭出納簿!$C$4:$M$564,MATCH(LARGE((②金銭出納簿!$G$4:$G$564=$A$1)*1/ROW(②金銭出納簿!$C$4:$C$564),ROWS($A$18:$A457)),1/ROW(②金銭出納簿!$C$4:$C$564),0),COLUMNS($A$5:H$5)),"")</f>
        <v/>
      </c>
      <c r="I446" s="17" t="str">
        <f t="array" ref="I446">IFERROR(INDEX(②金銭出納簿!$C$4:$M$564,MATCH(LARGE((②金銭出納簿!$G$4:$G$564=$A$1)*1/ROW(②金銭出納簿!$C$4:$C$564),ROWS($A$18:$A457)),1/ROW(②金銭出納簿!$C$4:$C$564),0),COLUMNS($A$5:I$5)),"")</f>
        <v/>
      </c>
      <c r="J446" s="16" t="str">
        <f t="array" ref="J446">IFERROR(INDEX(②金銭出納簿!$C$4:$M$564,MATCH(LARGE((②金銭出納簿!$G$4:$G$564=$A$1)*1/ROW(②金銭出納簿!$C$4:$C$564),ROWS($A$18:$A457)),1/ROW(②金銭出納簿!$C$4:$C$564),0),COLUMNS($A$5:J$5)),"")</f>
        <v/>
      </c>
      <c r="K446" s="17" t="str">
        <f t="shared" si="14"/>
        <v/>
      </c>
      <c r="L446" s="23" t="str">
        <f t="shared" si="15"/>
        <v/>
      </c>
    </row>
    <row r="447" spans="1:12" ht="20.25" customHeight="1" x14ac:dyDescent="0.15">
      <c r="A447" s="124" t="str">
        <f t="array" ref="A447">IFERROR(INDEX(②金銭出納簿!$C$4:$M$564,MATCH(LARGE((②金銭出納簿!$G$4:$G$564=$A$1)*1/ROW(②金銭出納簿!$C$4:$C$564),ROWS($A$18:$A458)),1/ROW(②金銭出納簿!$C$4:$C$564),0),COLUMNS($A$5:A$5)),"")</f>
        <v/>
      </c>
      <c r="B447" s="125" t="str">
        <f t="array" ref="B447">IFERROR(INDEX(②金銭出納簿!$C$4:$M$564,MATCH(LARGE((②金銭出納簿!$G$4:$G$564=$A$1)*1/ROW(②金銭出納簿!$C$4:$C$564),ROWS($A$18:$A458)),1/ROW(②金銭出納簿!$C$4:$C$564),0),COLUMNS($A$5:B$5)),"")</f>
        <v/>
      </c>
      <c r="C447" s="12" t="str">
        <f t="array" ref="C447">IFERROR(INDEX(②金銭出納簿!$C$4:$M$564,MATCH(LARGE((②金銭出納簿!$G$4:$G$564=$A$1)*1/ROW(②金銭出納簿!$C$4:$C$564),ROWS($A$18:$A458)),1/ROW(②金銭出納簿!$C$4:$C$564),0),COLUMNS($A$5:C$5)),"")</f>
        <v/>
      </c>
      <c r="D447" s="12" t="str">
        <f t="array" ref="D447">IFERROR(INDEX(②金銭出納簿!$C$4:$M$564,MATCH(LARGE((②金銭出納簿!$G$4:$G$564=$A$1)*1/ROW(②金銭出納簿!$C$4:$C$564),ROWS($A$18:$A458)),1/ROW(②金銭出納簿!$C$4:$C$564),0),COLUMNS($A$5:D$5)),"")</f>
        <v/>
      </c>
      <c r="E447" s="12" t="str">
        <f t="array" ref="E447">IFERROR(INDEX(②金銭出納簿!$C$4:$M$564,MATCH(LARGE((②金銭出納簿!$G$4:$G$564=$A$1)*1/ROW(②金銭出納簿!$C$4:$C$564),ROWS($A$18:$A458)),1/ROW(②金銭出納簿!$C$4:$C$564),0),COLUMNS($A$5:E$5)),"")</f>
        <v/>
      </c>
      <c r="F447" s="134" t="str">
        <f t="array" ref="F447">IFERROR(INDEX(②金銭出納簿!$C$4:$M$564,MATCH(LARGE((②金銭出納簿!$G$4:$G$564=$A$1)*1/ROW(②金銭出納簿!$C$4:$C$564),ROWS($A$18:$A458)),1/ROW(②金銭出納簿!$C$4:$C$564),0),COLUMNS($A$5:F$5)),"")</f>
        <v/>
      </c>
      <c r="G447" s="134" t="str">
        <f t="array" ref="G447">IFERROR(INDEX(②金銭出納簿!$C$4:$M$564,MATCH(LARGE((②金銭出納簿!$G$4:$G$564=$A$1)*1/ROW(②金銭出納簿!$C$4:$C$564),ROWS($A$18:$A458)),1/ROW(②金銭出納簿!$C$4:$C$564),0),COLUMNS($A$5:G$5)),"")</f>
        <v/>
      </c>
      <c r="H447" s="15" t="str">
        <f t="array" ref="H447">IFERROR(INDEX(②金銭出納簿!$C$4:$M$564,MATCH(LARGE((②金銭出納簿!$G$4:$G$564=$A$1)*1/ROW(②金銭出納簿!$C$4:$C$564),ROWS($A$18:$A458)),1/ROW(②金銭出納簿!$C$4:$C$564),0),COLUMNS($A$5:H$5)),"")</f>
        <v/>
      </c>
      <c r="I447" s="17" t="str">
        <f t="array" ref="I447">IFERROR(INDEX(②金銭出納簿!$C$4:$M$564,MATCH(LARGE((②金銭出納簿!$G$4:$G$564=$A$1)*1/ROW(②金銭出納簿!$C$4:$C$564),ROWS($A$18:$A458)),1/ROW(②金銭出納簿!$C$4:$C$564),0),COLUMNS($A$5:I$5)),"")</f>
        <v/>
      </c>
      <c r="J447" s="16" t="str">
        <f t="array" ref="J447">IFERROR(INDEX(②金銭出納簿!$C$4:$M$564,MATCH(LARGE((②金銭出納簿!$G$4:$G$564=$A$1)*1/ROW(②金銭出納簿!$C$4:$C$564),ROWS($A$18:$A458)),1/ROW(②金銭出納簿!$C$4:$C$564),0),COLUMNS($A$5:J$5)),"")</f>
        <v/>
      </c>
      <c r="K447" s="17" t="str">
        <f t="shared" si="14"/>
        <v/>
      </c>
      <c r="L447" s="23" t="str">
        <f t="shared" si="15"/>
        <v/>
      </c>
    </row>
    <row r="448" spans="1:12" ht="20.25" customHeight="1" x14ac:dyDescent="0.15">
      <c r="A448" s="124" t="str">
        <f t="array" ref="A448">IFERROR(INDEX(②金銭出納簿!$C$4:$M$564,MATCH(LARGE((②金銭出納簿!$G$4:$G$564=$A$1)*1/ROW(②金銭出納簿!$C$4:$C$564),ROWS($A$18:$A459)),1/ROW(②金銭出納簿!$C$4:$C$564),0),COLUMNS($A$5:A$5)),"")</f>
        <v/>
      </c>
      <c r="B448" s="125" t="str">
        <f t="array" ref="B448">IFERROR(INDEX(②金銭出納簿!$C$4:$M$564,MATCH(LARGE((②金銭出納簿!$G$4:$G$564=$A$1)*1/ROW(②金銭出納簿!$C$4:$C$564),ROWS($A$18:$A459)),1/ROW(②金銭出納簿!$C$4:$C$564),0),COLUMNS($A$5:B$5)),"")</f>
        <v/>
      </c>
      <c r="C448" s="12" t="str">
        <f t="array" ref="C448">IFERROR(INDEX(②金銭出納簿!$C$4:$M$564,MATCH(LARGE((②金銭出納簿!$G$4:$G$564=$A$1)*1/ROW(②金銭出納簿!$C$4:$C$564),ROWS($A$18:$A459)),1/ROW(②金銭出納簿!$C$4:$C$564),0),COLUMNS($A$5:C$5)),"")</f>
        <v/>
      </c>
      <c r="D448" s="12" t="str">
        <f t="array" ref="D448">IFERROR(INDEX(②金銭出納簿!$C$4:$M$564,MATCH(LARGE((②金銭出納簿!$G$4:$G$564=$A$1)*1/ROW(②金銭出納簿!$C$4:$C$564),ROWS($A$18:$A459)),1/ROW(②金銭出納簿!$C$4:$C$564),0),COLUMNS($A$5:D$5)),"")</f>
        <v/>
      </c>
      <c r="E448" s="12" t="str">
        <f t="array" ref="E448">IFERROR(INDEX(②金銭出納簿!$C$4:$M$564,MATCH(LARGE((②金銭出納簿!$G$4:$G$564=$A$1)*1/ROW(②金銭出納簿!$C$4:$C$564),ROWS($A$18:$A459)),1/ROW(②金銭出納簿!$C$4:$C$564),0),COLUMNS($A$5:E$5)),"")</f>
        <v/>
      </c>
      <c r="F448" s="134" t="str">
        <f t="array" ref="F448">IFERROR(INDEX(②金銭出納簿!$C$4:$M$564,MATCH(LARGE((②金銭出納簿!$G$4:$G$564=$A$1)*1/ROW(②金銭出納簿!$C$4:$C$564),ROWS($A$18:$A459)),1/ROW(②金銭出納簿!$C$4:$C$564),0),COLUMNS($A$5:F$5)),"")</f>
        <v/>
      </c>
      <c r="G448" s="134" t="str">
        <f t="array" ref="G448">IFERROR(INDEX(②金銭出納簿!$C$4:$M$564,MATCH(LARGE((②金銭出納簿!$G$4:$G$564=$A$1)*1/ROW(②金銭出納簿!$C$4:$C$564),ROWS($A$18:$A459)),1/ROW(②金銭出納簿!$C$4:$C$564),0),COLUMNS($A$5:G$5)),"")</f>
        <v/>
      </c>
      <c r="H448" s="15" t="str">
        <f t="array" ref="H448">IFERROR(INDEX(②金銭出納簿!$C$4:$M$564,MATCH(LARGE((②金銭出納簿!$G$4:$G$564=$A$1)*1/ROW(②金銭出納簿!$C$4:$C$564),ROWS($A$18:$A459)),1/ROW(②金銭出納簿!$C$4:$C$564),0),COLUMNS($A$5:H$5)),"")</f>
        <v/>
      </c>
      <c r="I448" s="17" t="str">
        <f t="array" ref="I448">IFERROR(INDEX(②金銭出納簿!$C$4:$M$564,MATCH(LARGE((②金銭出納簿!$G$4:$G$564=$A$1)*1/ROW(②金銭出納簿!$C$4:$C$564),ROWS($A$18:$A459)),1/ROW(②金銭出納簿!$C$4:$C$564),0),COLUMNS($A$5:I$5)),"")</f>
        <v/>
      </c>
      <c r="J448" s="16" t="str">
        <f t="array" ref="J448">IFERROR(INDEX(②金銭出納簿!$C$4:$M$564,MATCH(LARGE((②金銭出納簿!$G$4:$G$564=$A$1)*1/ROW(②金銭出納簿!$C$4:$C$564),ROWS($A$18:$A459)),1/ROW(②金銭出納簿!$C$4:$C$564),0),COLUMNS($A$5:J$5)),"")</f>
        <v/>
      </c>
      <c r="K448" s="17" t="str">
        <f t="shared" si="14"/>
        <v/>
      </c>
      <c r="L448" s="23" t="str">
        <f t="shared" si="15"/>
        <v/>
      </c>
    </row>
    <row r="449" spans="1:12" ht="20.25" customHeight="1" x14ac:dyDescent="0.15">
      <c r="A449" s="124" t="str">
        <f t="array" ref="A449">IFERROR(INDEX(②金銭出納簿!$C$4:$M$564,MATCH(LARGE((②金銭出納簿!$G$4:$G$564=$A$1)*1/ROW(②金銭出納簿!$C$4:$C$564),ROWS($A$18:$A460)),1/ROW(②金銭出納簿!$C$4:$C$564),0),COLUMNS($A$5:A$5)),"")</f>
        <v/>
      </c>
      <c r="B449" s="125" t="str">
        <f t="array" ref="B449">IFERROR(INDEX(②金銭出納簿!$C$4:$M$564,MATCH(LARGE((②金銭出納簿!$G$4:$G$564=$A$1)*1/ROW(②金銭出納簿!$C$4:$C$564),ROWS($A$18:$A460)),1/ROW(②金銭出納簿!$C$4:$C$564),0),COLUMNS($A$5:B$5)),"")</f>
        <v/>
      </c>
      <c r="C449" s="12" t="str">
        <f t="array" ref="C449">IFERROR(INDEX(②金銭出納簿!$C$4:$M$564,MATCH(LARGE((②金銭出納簿!$G$4:$G$564=$A$1)*1/ROW(②金銭出納簿!$C$4:$C$564),ROWS($A$18:$A460)),1/ROW(②金銭出納簿!$C$4:$C$564),0),COLUMNS($A$5:C$5)),"")</f>
        <v/>
      </c>
      <c r="D449" s="12" t="str">
        <f t="array" ref="D449">IFERROR(INDEX(②金銭出納簿!$C$4:$M$564,MATCH(LARGE((②金銭出納簿!$G$4:$G$564=$A$1)*1/ROW(②金銭出納簿!$C$4:$C$564),ROWS($A$18:$A460)),1/ROW(②金銭出納簿!$C$4:$C$564),0),COLUMNS($A$5:D$5)),"")</f>
        <v/>
      </c>
      <c r="E449" s="12" t="str">
        <f t="array" ref="E449">IFERROR(INDEX(②金銭出納簿!$C$4:$M$564,MATCH(LARGE((②金銭出納簿!$G$4:$G$564=$A$1)*1/ROW(②金銭出納簿!$C$4:$C$564),ROWS($A$18:$A460)),1/ROW(②金銭出納簿!$C$4:$C$564),0),COLUMNS($A$5:E$5)),"")</f>
        <v/>
      </c>
      <c r="F449" s="134" t="str">
        <f t="array" ref="F449">IFERROR(INDEX(②金銭出納簿!$C$4:$M$564,MATCH(LARGE((②金銭出納簿!$G$4:$G$564=$A$1)*1/ROW(②金銭出納簿!$C$4:$C$564),ROWS($A$18:$A460)),1/ROW(②金銭出納簿!$C$4:$C$564),0),COLUMNS($A$5:F$5)),"")</f>
        <v/>
      </c>
      <c r="G449" s="134" t="str">
        <f t="array" ref="G449">IFERROR(INDEX(②金銭出納簿!$C$4:$M$564,MATCH(LARGE((②金銭出納簿!$G$4:$G$564=$A$1)*1/ROW(②金銭出納簿!$C$4:$C$564),ROWS($A$18:$A460)),1/ROW(②金銭出納簿!$C$4:$C$564),0),COLUMNS($A$5:G$5)),"")</f>
        <v/>
      </c>
      <c r="H449" s="15" t="str">
        <f t="array" ref="H449">IFERROR(INDEX(②金銭出納簿!$C$4:$M$564,MATCH(LARGE((②金銭出納簿!$G$4:$G$564=$A$1)*1/ROW(②金銭出納簿!$C$4:$C$564),ROWS($A$18:$A460)),1/ROW(②金銭出納簿!$C$4:$C$564),0),COLUMNS($A$5:H$5)),"")</f>
        <v/>
      </c>
      <c r="I449" s="17" t="str">
        <f t="array" ref="I449">IFERROR(INDEX(②金銭出納簿!$C$4:$M$564,MATCH(LARGE((②金銭出納簿!$G$4:$G$564=$A$1)*1/ROW(②金銭出納簿!$C$4:$C$564),ROWS($A$18:$A460)),1/ROW(②金銭出納簿!$C$4:$C$564),0),COLUMNS($A$5:I$5)),"")</f>
        <v/>
      </c>
      <c r="J449" s="16" t="str">
        <f t="array" ref="J449">IFERROR(INDEX(②金銭出納簿!$C$4:$M$564,MATCH(LARGE((②金銭出納簿!$G$4:$G$564=$A$1)*1/ROW(②金銭出納簿!$C$4:$C$564),ROWS($A$18:$A460)),1/ROW(②金銭出納簿!$C$4:$C$564),0),COLUMNS($A$5:J$5)),"")</f>
        <v/>
      </c>
      <c r="K449" s="17" t="str">
        <f t="shared" si="14"/>
        <v/>
      </c>
      <c r="L449" s="23" t="str">
        <f t="shared" si="15"/>
        <v/>
      </c>
    </row>
    <row r="450" spans="1:12" ht="20.25" customHeight="1" x14ac:dyDescent="0.15">
      <c r="A450" s="124" t="str">
        <f t="array" ref="A450">IFERROR(INDEX(②金銭出納簿!$C$4:$M$564,MATCH(LARGE((②金銭出納簿!$G$4:$G$564=$A$1)*1/ROW(②金銭出納簿!$C$4:$C$564),ROWS($A$18:$A461)),1/ROW(②金銭出納簿!$C$4:$C$564),0),COLUMNS($A$5:A$5)),"")</f>
        <v/>
      </c>
      <c r="B450" s="125" t="str">
        <f t="array" ref="B450">IFERROR(INDEX(②金銭出納簿!$C$4:$M$564,MATCH(LARGE((②金銭出納簿!$G$4:$G$564=$A$1)*1/ROW(②金銭出納簿!$C$4:$C$564),ROWS($A$18:$A461)),1/ROW(②金銭出納簿!$C$4:$C$564),0),COLUMNS($A$5:B$5)),"")</f>
        <v/>
      </c>
      <c r="C450" s="12" t="str">
        <f t="array" ref="C450">IFERROR(INDEX(②金銭出納簿!$C$4:$M$564,MATCH(LARGE((②金銭出納簿!$G$4:$G$564=$A$1)*1/ROW(②金銭出納簿!$C$4:$C$564),ROWS($A$18:$A461)),1/ROW(②金銭出納簿!$C$4:$C$564),0),COLUMNS($A$5:C$5)),"")</f>
        <v/>
      </c>
      <c r="D450" s="12" t="str">
        <f t="array" ref="D450">IFERROR(INDEX(②金銭出納簿!$C$4:$M$564,MATCH(LARGE((②金銭出納簿!$G$4:$G$564=$A$1)*1/ROW(②金銭出納簿!$C$4:$C$564),ROWS($A$18:$A461)),1/ROW(②金銭出納簿!$C$4:$C$564),0),COLUMNS($A$5:D$5)),"")</f>
        <v/>
      </c>
      <c r="E450" s="12" t="str">
        <f t="array" ref="E450">IFERROR(INDEX(②金銭出納簿!$C$4:$M$564,MATCH(LARGE((②金銭出納簿!$G$4:$G$564=$A$1)*1/ROW(②金銭出納簿!$C$4:$C$564),ROWS($A$18:$A461)),1/ROW(②金銭出納簿!$C$4:$C$564),0),COLUMNS($A$5:E$5)),"")</f>
        <v/>
      </c>
      <c r="F450" s="134" t="str">
        <f t="array" ref="F450">IFERROR(INDEX(②金銭出納簿!$C$4:$M$564,MATCH(LARGE((②金銭出納簿!$G$4:$G$564=$A$1)*1/ROW(②金銭出納簿!$C$4:$C$564),ROWS($A$18:$A461)),1/ROW(②金銭出納簿!$C$4:$C$564),0),COLUMNS($A$5:F$5)),"")</f>
        <v/>
      </c>
      <c r="G450" s="134" t="str">
        <f t="array" ref="G450">IFERROR(INDEX(②金銭出納簿!$C$4:$M$564,MATCH(LARGE((②金銭出納簿!$G$4:$G$564=$A$1)*1/ROW(②金銭出納簿!$C$4:$C$564),ROWS($A$18:$A461)),1/ROW(②金銭出納簿!$C$4:$C$564),0),COLUMNS($A$5:G$5)),"")</f>
        <v/>
      </c>
      <c r="H450" s="15" t="str">
        <f t="array" ref="H450">IFERROR(INDEX(②金銭出納簿!$C$4:$M$564,MATCH(LARGE((②金銭出納簿!$G$4:$G$564=$A$1)*1/ROW(②金銭出納簿!$C$4:$C$564),ROWS($A$18:$A461)),1/ROW(②金銭出納簿!$C$4:$C$564),0),COLUMNS($A$5:H$5)),"")</f>
        <v/>
      </c>
      <c r="I450" s="17" t="str">
        <f t="array" ref="I450">IFERROR(INDEX(②金銭出納簿!$C$4:$M$564,MATCH(LARGE((②金銭出納簿!$G$4:$G$564=$A$1)*1/ROW(②金銭出納簿!$C$4:$C$564),ROWS($A$18:$A461)),1/ROW(②金銭出納簿!$C$4:$C$564),0),COLUMNS($A$5:I$5)),"")</f>
        <v/>
      </c>
      <c r="J450" s="16" t="str">
        <f t="array" ref="J450">IFERROR(INDEX(②金銭出納簿!$C$4:$M$564,MATCH(LARGE((②金銭出納簿!$G$4:$G$564=$A$1)*1/ROW(②金銭出納簿!$C$4:$C$564),ROWS($A$18:$A461)),1/ROW(②金銭出納簿!$C$4:$C$564),0),COLUMNS($A$5:J$5)),"")</f>
        <v/>
      </c>
      <c r="K450" s="17" t="str">
        <f t="shared" si="14"/>
        <v/>
      </c>
      <c r="L450" s="23" t="str">
        <f t="shared" si="15"/>
        <v/>
      </c>
    </row>
    <row r="451" spans="1:12" ht="20.25" customHeight="1" x14ac:dyDescent="0.15">
      <c r="A451" s="124" t="str">
        <f t="array" ref="A451">IFERROR(INDEX(②金銭出納簿!$C$4:$M$564,MATCH(LARGE((②金銭出納簿!$G$4:$G$564=$A$1)*1/ROW(②金銭出納簿!$C$4:$C$564),ROWS($A$18:$A462)),1/ROW(②金銭出納簿!$C$4:$C$564),0),COLUMNS($A$5:A$5)),"")</f>
        <v/>
      </c>
      <c r="B451" s="125" t="str">
        <f t="array" ref="B451">IFERROR(INDEX(②金銭出納簿!$C$4:$M$564,MATCH(LARGE((②金銭出納簿!$G$4:$G$564=$A$1)*1/ROW(②金銭出納簿!$C$4:$C$564),ROWS($A$18:$A462)),1/ROW(②金銭出納簿!$C$4:$C$564),0),COLUMNS($A$5:B$5)),"")</f>
        <v/>
      </c>
      <c r="C451" s="12" t="str">
        <f t="array" ref="C451">IFERROR(INDEX(②金銭出納簿!$C$4:$M$564,MATCH(LARGE((②金銭出納簿!$G$4:$G$564=$A$1)*1/ROW(②金銭出納簿!$C$4:$C$564),ROWS($A$18:$A462)),1/ROW(②金銭出納簿!$C$4:$C$564),0),COLUMNS($A$5:C$5)),"")</f>
        <v/>
      </c>
      <c r="D451" s="12" t="str">
        <f t="array" ref="D451">IFERROR(INDEX(②金銭出納簿!$C$4:$M$564,MATCH(LARGE((②金銭出納簿!$G$4:$G$564=$A$1)*1/ROW(②金銭出納簿!$C$4:$C$564),ROWS($A$18:$A462)),1/ROW(②金銭出納簿!$C$4:$C$564),0),COLUMNS($A$5:D$5)),"")</f>
        <v/>
      </c>
      <c r="E451" s="12" t="str">
        <f t="array" ref="E451">IFERROR(INDEX(②金銭出納簿!$C$4:$M$564,MATCH(LARGE((②金銭出納簿!$G$4:$G$564=$A$1)*1/ROW(②金銭出納簿!$C$4:$C$564),ROWS($A$18:$A462)),1/ROW(②金銭出納簿!$C$4:$C$564),0),COLUMNS($A$5:E$5)),"")</f>
        <v/>
      </c>
      <c r="F451" s="134" t="str">
        <f t="array" ref="F451">IFERROR(INDEX(②金銭出納簿!$C$4:$M$564,MATCH(LARGE((②金銭出納簿!$G$4:$G$564=$A$1)*1/ROW(②金銭出納簿!$C$4:$C$564),ROWS($A$18:$A462)),1/ROW(②金銭出納簿!$C$4:$C$564),0),COLUMNS($A$5:F$5)),"")</f>
        <v/>
      </c>
      <c r="G451" s="134" t="str">
        <f t="array" ref="G451">IFERROR(INDEX(②金銭出納簿!$C$4:$M$564,MATCH(LARGE((②金銭出納簿!$G$4:$G$564=$A$1)*1/ROW(②金銭出納簿!$C$4:$C$564),ROWS($A$18:$A462)),1/ROW(②金銭出納簿!$C$4:$C$564),0),COLUMNS($A$5:G$5)),"")</f>
        <v/>
      </c>
      <c r="H451" s="15" t="str">
        <f t="array" ref="H451">IFERROR(INDEX(②金銭出納簿!$C$4:$M$564,MATCH(LARGE((②金銭出納簿!$G$4:$G$564=$A$1)*1/ROW(②金銭出納簿!$C$4:$C$564),ROWS($A$18:$A462)),1/ROW(②金銭出納簿!$C$4:$C$564),0),COLUMNS($A$5:H$5)),"")</f>
        <v/>
      </c>
      <c r="I451" s="17" t="str">
        <f t="array" ref="I451">IFERROR(INDEX(②金銭出納簿!$C$4:$M$564,MATCH(LARGE((②金銭出納簿!$G$4:$G$564=$A$1)*1/ROW(②金銭出納簿!$C$4:$C$564),ROWS($A$18:$A462)),1/ROW(②金銭出納簿!$C$4:$C$564),0),COLUMNS($A$5:I$5)),"")</f>
        <v/>
      </c>
      <c r="J451" s="16" t="str">
        <f t="array" ref="J451">IFERROR(INDEX(②金銭出納簿!$C$4:$M$564,MATCH(LARGE((②金銭出納簿!$G$4:$G$564=$A$1)*1/ROW(②金銭出納簿!$C$4:$C$564),ROWS($A$18:$A462)),1/ROW(②金銭出納簿!$C$4:$C$564),0),COLUMNS($A$5:J$5)),"")</f>
        <v/>
      </c>
      <c r="K451" s="17" t="str">
        <f t="shared" si="14"/>
        <v/>
      </c>
      <c r="L451" s="23" t="str">
        <f t="shared" si="15"/>
        <v/>
      </c>
    </row>
    <row r="452" spans="1:12" ht="20.25" customHeight="1" x14ac:dyDescent="0.15">
      <c r="A452" s="124" t="str">
        <f t="array" ref="A452">IFERROR(INDEX(②金銭出納簿!$C$4:$M$564,MATCH(LARGE((②金銭出納簿!$G$4:$G$564=$A$1)*1/ROW(②金銭出納簿!$C$4:$C$564),ROWS($A$18:$A463)),1/ROW(②金銭出納簿!$C$4:$C$564),0),COLUMNS($A$5:A$5)),"")</f>
        <v/>
      </c>
      <c r="B452" s="125" t="str">
        <f t="array" ref="B452">IFERROR(INDEX(②金銭出納簿!$C$4:$M$564,MATCH(LARGE((②金銭出納簿!$G$4:$G$564=$A$1)*1/ROW(②金銭出納簿!$C$4:$C$564),ROWS($A$18:$A463)),1/ROW(②金銭出納簿!$C$4:$C$564),0),COLUMNS($A$5:B$5)),"")</f>
        <v/>
      </c>
      <c r="C452" s="12" t="str">
        <f t="array" ref="C452">IFERROR(INDEX(②金銭出納簿!$C$4:$M$564,MATCH(LARGE((②金銭出納簿!$G$4:$G$564=$A$1)*1/ROW(②金銭出納簿!$C$4:$C$564),ROWS($A$18:$A463)),1/ROW(②金銭出納簿!$C$4:$C$564),0),COLUMNS($A$5:C$5)),"")</f>
        <v/>
      </c>
      <c r="D452" s="12" t="str">
        <f t="array" ref="D452">IFERROR(INDEX(②金銭出納簿!$C$4:$M$564,MATCH(LARGE((②金銭出納簿!$G$4:$G$564=$A$1)*1/ROW(②金銭出納簿!$C$4:$C$564),ROWS($A$18:$A463)),1/ROW(②金銭出納簿!$C$4:$C$564),0),COLUMNS($A$5:D$5)),"")</f>
        <v/>
      </c>
      <c r="E452" s="12" t="str">
        <f t="array" ref="E452">IFERROR(INDEX(②金銭出納簿!$C$4:$M$564,MATCH(LARGE((②金銭出納簿!$G$4:$G$564=$A$1)*1/ROW(②金銭出納簿!$C$4:$C$564),ROWS($A$18:$A463)),1/ROW(②金銭出納簿!$C$4:$C$564),0),COLUMNS($A$5:E$5)),"")</f>
        <v/>
      </c>
      <c r="F452" s="134" t="str">
        <f t="array" ref="F452">IFERROR(INDEX(②金銭出納簿!$C$4:$M$564,MATCH(LARGE((②金銭出納簿!$G$4:$G$564=$A$1)*1/ROW(②金銭出納簿!$C$4:$C$564),ROWS($A$18:$A463)),1/ROW(②金銭出納簿!$C$4:$C$564),0),COLUMNS($A$5:F$5)),"")</f>
        <v/>
      </c>
      <c r="G452" s="134" t="str">
        <f t="array" ref="G452">IFERROR(INDEX(②金銭出納簿!$C$4:$M$564,MATCH(LARGE((②金銭出納簿!$G$4:$G$564=$A$1)*1/ROW(②金銭出納簿!$C$4:$C$564),ROWS($A$18:$A463)),1/ROW(②金銭出納簿!$C$4:$C$564),0),COLUMNS($A$5:G$5)),"")</f>
        <v/>
      </c>
      <c r="H452" s="15" t="str">
        <f t="array" ref="H452">IFERROR(INDEX(②金銭出納簿!$C$4:$M$564,MATCH(LARGE((②金銭出納簿!$G$4:$G$564=$A$1)*1/ROW(②金銭出納簿!$C$4:$C$564),ROWS($A$18:$A463)),1/ROW(②金銭出納簿!$C$4:$C$564),0),COLUMNS($A$5:H$5)),"")</f>
        <v/>
      </c>
      <c r="I452" s="17" t="str">
        <f t="array" ref="I452">IFERROR(INDEX(②金銭出納簿!$C$4:$M$564,MATCH(LARGE((②金銭出納簿!$G$4:$G$564=$A$1)*1/ROW(②金銭出納簿!$C$4:$C$564),ROWS($A$18:$A463)),1/ROW(②金銭出納簿!$C$4:$C$564),0),COLUMNS($A$5:I$5)),"")</f>
        <v/>
      </c>
      <c r="J452" s="16" t="str">
        <f t="array" ref="J452">IFERROR(INDEX(②金銭出納簿!$C$4:$M$564,MATCH(LARGE((②金銭出納簿!$G$4:$G$564=$A$1)*1/ROW(②金銭出納簿!$C$4:$C$564),ROWS($A$18:$A463)),1/ROW(②金銭出納簿!$C$4:$C$564),0),COLUMNS($A$5:J$5)),"")</f>
        <v/>
      </c>
      <c r="K452" s="17" t="str">
        <f t="shared" si="14"/>
        <v/>
      </c>
      <c r="L452" s="23" t="str">
        <f t="shared" si="15"/>
        <v/>
      </c>
    </row>
    <row r="453" spans="1:12" ht="20.25" customHeight="1" x14ac:dyDescent="0.15">
      <c r="A453" s="124" t="str">
        <f t="array" ref="A453">IFERROR(INDEX(②金銭出納簿!$C$4:$M$564,MATCH(LARGE((②金銭出納簿!$G$4:$G$564=$A$1)*1/ROW(②金銭出納簿!$C$4:$C$564),ROWS($A$18:$A464)),1/ROW(②金銭出納簿!$C$4:$C$564),0),COLUMNS($A$5:A$5)),"")</f>
        <v/>
      </c>
      <c r="B453" s="125" t="str">
        <f t="array" ref="B453">IFERROR(INDEX(②金銭出納簿!$C$4:$M$564,MATCH(LARGE((②金銭出納簿!$G$4:$G$564=$A$1)*1/ROW(②金銭出納簿!$C$4:$C$564),ROWS($A$18:$A464)),1/ROW(②金銭出納簿!$C$4:$C$564),0),COLUMNS($A$5:B$5)),"")</f>
        <v/>
      </c>
      <c r="C453" s="12" t="str">
        <f t="array" ref="C453">IFERROR(INDEX(②金銭出納簿!$C$4:$M$564,MATCH(LARGE((②金銭出納簿!$G$4:$G$564=$A$1)*1/ROW(②金銭出納簿!$C$4:$C$564),ROWS($A$18:$A464)),1/ROW(②金銭出納簿!$C$4:$C$564),0),COLUMNS($A$5:C$5)),"")</f>
        <v/>
      </c>
      <c r="D453" s="12" t="str">
        <f t="array" ref="D453">IFERROR(INDEX(②金銭出納簿!$C$4:$M$564,MATCH(LARGE((②金銭出納簿!$G$4:$G$564=$A$1)*1/ROW(②金銭出納簿!$C$4:$C$564),ROWS($A$18:$A464)),1/ROW(②金銭出納簿!$C$4:$C$564),0),COLUMNS($A$5:D$5)),"")</f>
        <v/>
      </c>
      <c r="E453" s="12" t="str">
        <f t="array" ref="E453">IFERROR(INDEX(②金銭出納簿!$C$4:$M$564,MATCH(LARGE((②金銭出納簿!$G$4:$G$564=$A$1)*1/ROW(②金銭出納簿!$C$4:$C$564),ROWS($A$18:$A464)),1/ROW(②金銭出納簿!$C$4:$C$564),0),COLUMNS($A$5:E$5)),"")</f>
        <v/>
      </c>
      <c r="F453" s="134" t="str">
        <f t="array" ref="F453">IFERROR(INDEX(②金銭出納簿!$C$4:$M$564,MATCH(LARGE((②金銭出納簿!$G$4:$G$564=$A$1)*1/ROW(②金銭出納簿!$C$4:$C$564),ROWS($A$18:$A464)),1/ROW(②金銭出納簿!$C$4:$C$564),0),COLUMNS($A$5:F$5)),"")</f>
        <v/>
      </c>
      <c r="G453" s="134" t="str">
        <f t="array" ref="G453">IFERROR(INDEX(②金銭出納簿!$C$4:$M$564,MATCH(LARGE((②金銭出納簿!$G$4:$G$564=$A$1)*1/ROW(②金銭出納簿!$C$4:$C$564),ROWS($A$18:$A464)),1/ROW(②金銭出納簿!$C$4:$C$564),0),COLUMNS($A$5:G$5)),"")</f>
        <v/>
      </c>
      <c r="H453" s="15" t="str">
        <f t="array" ref="H453">IFERROR(INDEX(②金銭出納簿!$C$4:$M$564,MATCH(LARGE((②金銭出納簿!$G$4:$G$564=$A$1)*1/ROW(②金銭出納簿!$C$4:$C$564),ROWS($A$18:$A464)),1/ROW(②金銭出納簿!$C$4:$C$564),0),COLUMNS($A$5:H$5)),"")</f>
        <v/>
      </c>
      <c r="I453" s="17" t="str">
        <f t="array" ref="I453">IFERROR(INDEX(②金銭出納簿!$C$4:$M$564,MATCH(LARGE((②金銭出納簿!$G$4:$G$564=$A$1)*1/ROW(②金銭出納簿!$C$4:$C$564),ROWS($A$18:$A464)),1/ROW(②金銭出納簿!$C$4:$C$564),0),COLUMNS($A$5:I$5)),"")</f>
        <v/>
      </c>
      <c r="J453" s="16" t="str">
        <f t="array" ref="J453">IFERROR(INDEX(②金銭出納簿!$C$4:$M$564,MATCH(LARGE((②金銭出納簿!$G$4:$G$564=$A$1)*1/ROW(②金銭出納簿!$C$4:$C$564),ROWS($A$18:$A464)),1/ROW(②金銭出納簿!$C$4:$C$564),0),COLUMNS($A$5:J$5)),"")</f>
        <v/>
      </c>
      <c r="K453" s="17" t="str">
        <f t="shared" si="14"/>
        <v/>
      </c>
      <c r="L453" s="23" t="str">
        <f t="shared" si="15"/>
        <v/>
      </c>
    </row>
    <row r="454" spans="1:12" ht="20.25" customHeight="1" x14ac:dyDescent="0.15">
      <c r="A454" s="124" t="str">
        <f t="array" ref="A454">IFERROR(INDEX(②金銭出納簿!$C$4:$M$564,MATCH(LARGE((②金銭出納簿!$G$4:$G$564=$A$1)*1/ROW(②金銭出納簿!$C$4:$C$564),ROWS($A$18:$A465)),1/ROW(②金銭出納簿!$C$4:$C$564),0),COLUMNS($A$5:A$5)),"")</f>
        <v/>
      </c>
      <c r="B454" s="125" t="str">
        <f t="array" ref="B454">IFERROR(INDEX(②金銭出納簿!$C$4:$M$564,MATCH(LARGE((②金銭出納簿!$G$4:$G$564=$A$1)*1/ROW(②金銭出納簿!$C$4:$C$564),ROWS($A$18:$A465)),1/ROW(②金銭出納簿!$C$4:$C$564),0),COLUMNS($A$5:B$5)),"")</f>
        <v/>
      </c>
      <c r="C454" s="12" t="str">
        <f t="array" ref="C454">IFERROR(INDEX(②金銭出納簿!$C$4:$M$564,MATCH(LARGE((②金銭出納簿!$G$4:$G$564=$A$1)*1/ROW(②金銭出納簿!$C$4:$C$564),ROWS($A$18:$A465)),1/ROW(②金銭出納簿!$C$4:$C$564),0),COLUMNS($A$5:C$5)),"")</f>
        <v/>
      </c>
      <c r="D454" s="12" t="str">
        <f t="array" ref="D454">IFERROR(INDEX(②金銭出納簿!$C$4:$M$564,MATCH(LARGE((②金銭出納簿!$G$4:$G$564=$A$1)*1/ROW(②金銭出納簿!$C$4:$C$564),ROWS($A$18:$A465)),1/ROW(②金銭出納簿!$C$4:$C$564),0),COLUMNS($A$5:D$5)),"")</f>
        <v/>
      </c>
      <c r="E454" s="12" t="str">
        <f t="array" ref="E454">IFERROR(INDEX(②金銭出納簿!$C$4:$M$564,MATCH(LARGE((②金銭出納簿!$G$4:$G$564=$A$1)*1/ROW(②金銭出納簿!$C$4:$C$564),ROWS($A$18:$A465)),1/ROW(②金銭出納簿!$C$4:$C$564),0),COLUMNS($A$5:E$5)),"")</f>
        <v/>
      </c>
      <c r="F454" s="134" t="str">
        <f t="array" ref="F454">IFERROR(INDEX(②金銭出納簿!$C$4:$M$564,MATCH(LARGE((②金銭出納簿!$G$4:$G$564=$A$1)*1/ROW(②金銭出納簿!$C$4:$C$564),ROWS($A$18:$A465)),1/ROW(②金銭出納簿!$C$4:$C$564),0),COLUMNS($A$5:F$5)),"")</f>
        <v/>
      </c>
      <c r="G454" s="134" t="str">
        <f t="array" ref="G454">IFERROR(INDEX(②金銭出納簿!$C$4:$M$564,MATCH(LARGE((②金銭出納簿!$G$4:$G$564=$A$1)*1/ROW(②金銭出納簿!$C$4:$C$564),ROWS($A$18:$A465)),1/ROW(②金銭出納簿!$C$4:$C$564),0),COLUMNS($A$5:G$5)),"")</f>
        <v/>
      </c>
      <c r="H454" s="15" t="str">
        <f t="array" ref="H454">IFERROR(INDEX(②金銭出納簿!$C$4:$M$564,MATCH(LARGE((②金銭出納簿!$G$4:$G$564=$A$1)*1/ROW(②金銭出納簿!$C$4:$C$564),ROWS($A$18:$A465)),1/ROW(②金銭出納簿!$C$4:$C$564),0),COLUMNS($A$5:H$5)),"")</f>
        <v/>
      </c>
      <c r="I454" s="17" t="str">
        <f t="array" ref="I454">IFERROR(INDEX(②金銭出納簿!$C$4:$M$564,MATCH(LARGE((②金銭出納簿!$G$4:$G$564=$A$1)*1/ROW(②金銭出納簿!$C$4:$C$564),ROWS($A$18:$A465)),1/ROW(②金銭出納簿!$C$4:$C$564),0),COLUMNS($A$5:I$5)),"")</f>
        <v/>
      </c>
      <c r="J454" s="16" t="str">
        <f t="array" ref="J454">IFERROR(INDEX(②金銭出納簿!$C$4:$M$564,MATCH(LARGE((②金銭出納簿!$G$4:$G$564=$A$1)*1/ROW(②金銭出納簿!$C$4:$C$564),ROWS($A$18:$A465)),1/ROW(②金銭出納簿!$C$4:$C$564),0),COLUMNS($A$5:J$5)),"")</f>
        <v/>
      </c>
      <c r="K454" s="17" t="str">
        <f t="shared" si="14"/>
        <v/>
      </c>
      <c r="L454" s="23" t="str">
        <f t="shared" si="15"/>
        <v/>
      </c>
    </row>
    <row r="455" spans="1:12" ht="20.25" customHeight="1" x14ac:dyDescent="0.15">
      <c r="A455" s="124" t="str">
        <f t="array" ref="A455">IFERROR(INDEX(②金銭出納簿!$C$4:$M$564,MATCH(LARGE((②金銭出納簿!$G$4:$G$564=$A$1)*1/ROW(②金銭出納簿!$C$4:$C$564),ROWS($A$18:$A466)),1/ROW(②金銭出納簿!$C$4:$C$564),0),COLUMNS($A$5:A$5)),"")</f>
        <v/>
      </c>
      <c r="B455" s="125" t="str">
        <f t="array" ref="B455">IFERROR(INDEX(②金銭出納簿!$C$4:$M$564,MATCH(LARGE((②金銭出納簿!$G$4:$G$564=$A$1)*1/ROW(②金銭出納簿!$C$4:$C$564),ROWS($A$18:$A466)),1/ROW(②金銭出納簿!$C$4:$C$564),0),COLUMNS($A$5:B$5)),"")</f>
        <v/>
      </c>
      <c r="C455" s="12" t="str">
        <f t="array" ref="C455">IFERROR(INDEX(②金銭出納簿!$C$4:$M$564,MATCH(LARGE((②金銭出納簿!$G$4:$G$564=$A$1)*1/ROW(②金銭出納簿!$C$4:$C$564),ROWS($A$18:$A466)),1/ROW(②金銭出納簿!$C$4:$C$564),0),COLUMNS($A$5:C$5)),"")</f>
        <v/>
      </c>
      <c r="D455" s="12" t="str">
        <f t="array" ref="D455">IFERROR(INDEX(②金銭出納簿!$C$4:$M$564,MATCH(LARGE((②金銭出納簿!$G$4:$G$564=$A$1)*1/ROW(②金銭出納簿!$C$4:$C$564),ROWS($A$18:$A466)),1/ROW(②金銭出納簿!$C$4:$C$564),0),COLUMNS($A$5:D$5)),"")</f>
        <v/>
      </c>
      <c r="E455" s="12" t="str">
        <f t="array" ref="E455">IFERROR(INDEX(②金銭出納簿!$C$4:$M$564,MATCH(LARGE((②金銭出納簿!$G$4:$G$564=$A$1)*1/ROW(②金銭出納簿!$C$4:$C$564),ROWS($A$18:$A466)),1/ROW(②金銭出納簿!$C$4:$C$564),0),COLUMNS($A$5:E$5)),"")</f>
        <v/>
      </c>
      <c r="F455" s="134" t="str">
        <f t="array" ref="F455">IFERROR(INDEX(②金銭出納簿!$C$4:$M$564,MATCH(LARGE((②金銭出納簿!$G$4:$G$564=$A$1)*1/ROW(②金銭出納簿!$C$4:$C$564),ROWS($A$18:$A466)),1/ROW(②金銭出納簿!$C$4:$C$564),0),COLUMNS($A$5:F$5)),"")</f>
        <v/>
      </c>
      <c r="G455" s="134" t="str">
        <f t="array" ref="G455">IFERROR(INDEX(②金銭出納簿!$C$4:$M$564,MATCH(LARGE((②金銭出納簿!$G$4:$G$564=$A$1)*1/ROW(②金銭出納簿!$C$4:$C$564),ROWS($A$18:$A466)),1/ROW(②金銭出納簿!$C$4:$C$564),0),COLUMNS($A$5:G$5)),"")</f>
        <v/>
      </c>
      <c r="H455" s="15" t="str">
        <f t="array" ref="H455">IFERROR(INDEX(②金銭出納簿!$C$4:$M$564,MATCH(LARGE((②金銭出納簿!$G$4:$G$564=$A$1)*1/ROW(②金銭出納簿!$C$4:$C$564),ROWS($A$18:$A466)),1/ROW(②金銭出納簿!$C$4:$C$564),0),COLUMNS($A$5:H$5)),"")</f>
        <v/>
      </c>
      <c r="I455" s="17" t="str">
        <f t="array" ref="I455">IFERROR(INDEX(②金銭出納簿!$C$4:$M$564,MATCH(LARGE((②金銭出納簿!$G$4:$G$564=$A$1)*1/ROW(②金銭出納簿!$C$4:$C$564),ROWS($A$18:$A466)),1/ROW(②金銭出納簿!$C$4:$C$564),0),COLUMNS($A$5:I$5)),"")</f>
        <v/>
      </c>
      <c r="J455" s="16" t="str">
        <f t="array" ref="J455">IFERROR(INDEX(②金銭出納簿!$C$4:$M$564,MATCH(LARGE((②金銭出納簿!$G$4:$G$564=$A$1)*1/ROW(②金銭出納簿!$C$4:$C$564),ROWS($A$18:$A466)),1/ROW(②金銭出納簿!$C$4:$C$564),0),COLUMNS($A$5:J$5)),"")</f>
        <v/>
      </c>
      <c r="K455" s="17" t="str">
        <f t="shared" si="14"/>
        <v/>
      </c>
      <c r="L455" s="23" t="str">
        <f t="shared" si="15"/>
        <v/>
      </c>
    </row>
    <row r="456" spans="1:12" ht="20.25" customHeight="1" x14ac:dyDescent="0.15">
      <c r="A456" s="124" t="str">
        <f t="array" ref="A456">IFERROR(INDEX(②金銭出納簿!$C$4:$M$564,MATCH(LARGE((②金銭出納簿!$G$4:$G$564=$A$1)*1/ROW(②金銭出納簿!$C$4:$C$564),ROWS($A$18:$A467)),1/ROW(②金銭出納簿!$C$4:$C$564),0),COLUMNS($A$5:A$5)),"")</f>
        <v/>
      </c>
      <c r="B456" s="125" t="str">
        <f t="array" ref="B456">IFERROR(INDEX(②金銭出納簿!$C$4:$M$564,MATCH(LARGE((②金銭出納簿!$G$4:$G$564=$A$1)*1/ROW(②金銭出納簿!$C$4:$C$564),ROWS($A$18:$A467)),1/ROW(②金銭出納簿!$C$4:$C$564),0),COLUMNS($A$5:B$5)),"")</f>
        <v/>
      </c>
      <c r="C456" s="12" t="str">
        <f t="array" ref="C456">IFERROR(INDEX(②金銭出納簿!$C$4:$M$564,MATCH(LARGE((②金銭出納簿!$G$4:$G$564=$A$1)*1/ROW(②金銭出納簿!$C$4:$C$564),ROWS($A$18:$A467)),1/ROW(②金銭出納簿!$C$4:$C$564),0),COLUMNS($A$5:C$5)),"")</f>
        <v/>
      </c>
      <c r="D456" s="12" t="str">
        <f t="array" ref="D456">IFERROR(INDEX(②金銭出納簿!$C$4:$M$564,MATCH(LARGE((②金銭出納簿!$G$4:$G$564=$A$1)*1/ROW(②金銭出納簿!$C$4:$C$564),ROWS($A$18:$A467)),1/ROW(②金銭出納簿!$C$4:$C$564),0),COLUMNS($A$5:D$5)),"")</f>
        <v/>
      </c>
      <c r="E456" s="12" t="str">
        <f t="array" ref="E456">IFERROR(INDEX(②金銭出納簿!$C$4:$M$564,MATCH(LARGE((②金銭出納簿!$G$4:$G$564=$A$1)*1/ROW(②金銭出納簿!$C$4:$C$564),ROWS($A$18:$A467)),1/ROW(②金銭出納簿!$C$4:$C$564),0),COLUMNS($A$5:E$5)),"")</f>
        <v/>
      </c>
      <c r="F456" s="134" t="str">
        <f t="array" ref="F456">IFERROR(INDEX(②金銭出納簿!$C$4:$M$564,MATCH(LARGE((②金銭出納簿!$G$4:$G$564=$A$1)*1/ROW(②金銭出納簿!$C$4:$C$564),ROWS($A$18:$A467)),1/ROW(②金銭出納簿!$C$4:$C$564),0),COLUMNS($A$5:F$5)),"")</f>
        <v/>
      </c>
      <c r="G456" s="134" t="str">
        <f t="array" ref="G456">IFERROR(INDEX(②金銭出納簿!$C$4:$M$564,MATCH(LARGE((②金銭出納簿!$G$4:$G$564=$A$1)*1/ROW(②金銭出納簿!$C$4:$C$564),ROWS($A$18:$A467)),1/ROW(②金銭出納簿!$C$4:$C$564),0),COLUMNS($A$5:G$5)),"")</f>
        <v/>
      </c>
      <c r="H456" s="15" t="str">
        <f t="array" ref="H456">IFERROR(INDEX(②金銭出納簿!$C$4:$M$564,MATCH(LARGE((②金銭出納簿!$G$4:$G$564=$A$1)*1/ROW(②金銭出納簿!$C$4:$C$564),ROWS($A$18:$A467)),1/ROW(②金銭出納簿!$C$4:$C$564),0),COLUMNS($A$5:H$5)),"")</f>
        <v/>
      </c>
      <c r="I456" s="17" t="str">
        <f t="array" ref="I456">IFERROR(INDEX(②金銭出納簿!$C$4:$M$564,MATCH(LARGE((②金銭出納簿!$G$4:$G$564=$A$1)*1/ROW(②金銭出納簿!$C$4:$C$564),ROWS($A$18:$A467)),1/ROW(②金銭出納簿!$C$4:$C$564),0),COLUMNS($A$5:I$5)),"")</f>
        <v/>
      </c>
      <c r="J456" s="16" t="str">
        <f t="array" ref="J456">IFERROR(INDEX(②金銭出納簿!$C$4:$M$564,MATCH(LARGE((②金銭出納簿!$G$4:$G$564=$A$1)*1/ROW(②金銭出納簿!$C$4:$C$564),ROWS($A$18:$A467)),1/ROW(②金銭出納簿!$C$4:$C$564),0),COLUMNS($A$5:J$5)),"")</f>
        <v/>
      </c>
      <c r="K456" s="17" t="str">
        <f t="shared" si="14"/>
        <v/>
      </c>
      <c r="L456" s="23" t="str">
        <f t="shared" si="15"/>
        <v/>
      </c>
    </row>
    <row r="457" spans="1:12" ht="20.25" customHeight="1" x14ac:dyDescent="0.15">
      <c r="A457" s="124" t="str">
        <f t="array" ref="A457">IFERROR(INDEX(②金銭出納簿!$C$4:$M$564,MATCH(LARGE((②金銭出納簿!$G$4:$G$564=$A$1)*1/ROW(②金銭出納簿!$C$4:$C$564),ROWS($A$18:$A468)),1/ROW(②金銭出納簿!$C$4:$C$564),0),COLUMNS($A$5:A$5)),"")</f>
        <v/>
      </c>
      <c r="B457" s="125" t="str">
        <f t="array" ref="B457">IFERROR(INDEX(②金銭出納簿!$C$4:$M$564,MATCH(LARGE((②金銭出納簿!$G$4:$G$564=$A$1)*1/ROW(②金銭出納簿!$C$4:$C$564),ROWS($A$18:$A468)),1/ROW(②金銭出納簿!$C$4:$C$564),0),COLUMNS($A$5:B$5)),"")</f>
        <v/>
      </c>
      <c r="C457" s="12" t="str">
        <f t="array" ref="C457">IFERROR(INDEX(②金銭出納簿!$C$4:$M$564,MATCH(LARGE((②金銭出納簿!$G$4:$G$564=$A$1)*1/ROW(②金銭出納簿!$C$4:$C$564),ROWS($A$18:$A468)),1/ROW(②金銭出納簿!$C$4:$C$564),0),COLUMNS($A$5:C$5)),"")</f>
        <v/>
      </c>
      <c r="D457" s="12" t="str">
        <f t="array" ref="D457">IFERROR(INDEX(②金銭出納簿!$C$4:$M$564,MATCH(LARGE((②金銭出納簿!$G$4:$G$564=$A$1)*1/ROW(②金銭出納簿!$C$4:$C$564),ROWS($A$18:$A468)),1/ROW(②金銭出納簿!$C$4:$C$564),0),COLUMNS($A$5:D$5)),"")</f>
        <v/>
      </c>
      <c r="E457" s="12" t="str">
        <f t="array" ref="E457">IFERROR(INDEX(②金銭出納簿!$C$4:$M$564,MATCH(LARGE((②金銭出納簿!$G$4:$G$564=$A$1)*1/ROW(②金銭出納簿!$C$4:$C$564),ROWS($A$18:$A468)),1/ROW(②金銭出納簿!$C$4:$C$564),0),COLUMNS($A$5:E$5)),"")</f>
        <v/>
      </c>
      <c r="F457" s="134" t="str">
        <f t="array" ref="F457">IFERROR(INDEX(②金銭出納簿!$C$4:$M$564,MATCH(LARGE((②金銭出納簿!$G$4:$G$564=$A$1)*1/ROW(②金銭出納簿!$C$4:$C$564),ROWS($A$18:$A468)),1/ROW(②金銭出納簿!$C$4:$C$564),0),COLUMNS($A$5:F$5)),"")</f>
        <v/>
      </c>
      <c r="G457" s="134" t="str">
        <f t="array" ref="G457">IFERROR(INDEX(②金銭出納簿!$C$4:$M$564,MATCH(LARGE((②金銭出納簿!$G$4:$G$564=$A$1)*1/ROW(②金銭出納簿!$C$4:$C$564),ROWS($A$18:$A468)),1/ROW(②金銭出納簿!$C$4:$C$564),0),COLUMNS($A$5:G$5)),"")</f>
        <v/>
      </c>
      <c r="H457" s="15" t="str">
        <f t="array" ref="H457">IFERROR(INDEX(②金銭出納簿!$C$4:$M$564,MATCH(LARGE((②金銭出納簿!$G$4:$G$564=$A$1)*1/ROW(②金銭出納簿!$C$4:$C$564),ROWS($A$18:$A468)),1/ROW(②金銭出納簿!$C$4:$C$564),0),COLUMNS($A$5:H$5)),"")</f>
        <v/>
      </c>
      <c r="I457" s="17" t="str">
        <f t="array" ref="I457">IFERROR(INDEX(②金銭出納簿!$C$4:$M$564,MATCH(LARGE((②金銭出納簿!$G$4:$G$564=$A$1)*1/ROW(②金銭出納簿!$C$4:$C$564),ROWS($A$18:$A468)),1/ROW(②金銭出納簿!$C$4:$C$564),0),COLUMNS($A$5:I$5)),"")</f>
        <v/>
      </c>
      <c r="J457" s="16" t="str">
        <f t="array" ref="J457">IFERROR(INDEX(②金銭出納簿!$C$4:$M$564,MATCH(LARGE((②金銭出納簿!$G$4:$G$564=$A$1)*1/ROW(②金銭出納簿!$C$4:$C$564),ROWS($A$18:$A468)),1/ROW(②金銭出納簿!$C$4:$C$564),0),COLUMNS($A$5:J$5)),"")</f>
        <v/>
      </c>
      <c r="K457" s="17" t="str">
        <f t="shared" si="14"/>
        <v/>
      </c>
      <c r="L457" s="23" t="str">
        <f t="shared" si="15"/>
        <v/>
      </c>
    </row>
    <row r="458" spans="1:12" ht="20.25" customHeight="1" x14ac:dyDescent="0.15">
      <c r="A458" s="124" t="str">
        <f t="array" ref="A458">IFERROR(INDEX(②金銭出納簿!$C$4:$M$564,MATCH(LARGE((②金銭出納簿!$G$4:$G$564=$A$1)*1/ROW(②金銭出納簿!$C$4:$C$564),ROWS($A$18:$A469)),1/ROW(②金銭出納簿!$C$4:$C$564),0),COLUMNS($A$5:A$5)),"")</f>
        <v/>
      </c>
      <c r="B458" s="125" t="str">
        <f t="array" ref="B458">IFERROR(INDEX(②金銭出納簿!$C$4:$M$564,MATCH(LARGE((②金銭出納簿!$G$4:$G$564=$A$1)*1/ROW(②金銭出納簿!$C$4:$C$564),ROWS($A$18:$A469)),1/ROW(②金銭出納簿!$C$4:$C$564),0),COLUMNS($A$5:B$5)),"")</f>
        <v/>
      </c>
      <c r="C458" s="12" t="str">
        <f t="array" ref="C458">IFERROR(INDEX(②金銭出納簿!$C$4:$M$564,MATCH(LARGE((②金銭出納簿!$G$4:$G$564=$A$1)*1/ROW(②金銭出納簿!$C$4:$C$564),ROWS($A$18:$A469)),1/ROW(②金銭出納簿!$C$4:$C$564),0),COLUMNS($A$5:C$5)),"")</f>
        <v/>
      </c>
      <c r="D458" s="12" t="str">
        <f t="array" ref="D458">IFERROR(INDEX(②金銭出納簿!$C$4:$M$564,MATCH(LARGE((②金銭出納簿!$G$4:$G$564=$A$1)*1/ROW(②金銭出納簿!$C$4:$C$564),ROWS($A$18:$A469)),1/ROW(②金銭出納簿!$C$4:$C$564),0),COLUMNS($A$5:D$5)),"")</f>
        <v/>
      </c>
      <c r="E458" s="12" t="str">
        <f t="array" ref="E458">IFERROR(INDEX(②金銭出納簿!$C$4:$M$564,MATCH(LARGE((②金銭出納簿!$G$4:$G$564=$A$1)*1/ROW(②金銭出納簿!$C$4:$C$564),ROWS($A$18:$A469)),1/ROW(②金銭出納簿!$C$4:$C$564),0),COLUMNS($A$5:E$5)),"")</f>
        <v/>
      </c>
      <c r="F458" s="134" t="str">
        <f t="array" ref="F458">IFERROR(INDEX(②金銭出納簿!$C$4:$M$564,MATCH(LARGE((②金銭出納簿!$G$4:$G$564=$A$1)*1/ROW(②金銭出納簿!$C$4:$C$564),ROWS($A$18:$A469)),1/ROW(②金銭出納簿!$C$4:$C$564),0),COLUMNS($A$5:F$5)),"")</f>
        <v/>
      </c>
      <c r="G458" s="134" t="str">
        <f t="array" ref="G458">IFERROR(INDEX(②金銭出納簿!$C$4:$M$564,MATCH(LARGE((②金銭出納簿!$G$4:$G$564=$A$1)*1/ROW(②金銭出納簿!$C$4:$C$564),ROWS($A$18:$A469)),1/ROW(②金銭出納簿!$C$4:$C$564),0),COLUMNS($A$5:G$5)),"")</f>
        <v/>
      </c>
      <c r="H458" s="15" t="str">
        <f t="array" ref="H458">IFERROR(INDEX(②金銭出納簿!$C$4:$M$564,MATCH(LARGE((②金銭出納簿!$G$4:$G$564=$A$1)*1/ROW(②金銭出納簿!$C$4:$C$564),ROWS($A$18:$A469)),1/ROW(②金銭出納簿!$C$4:$C$564),0),COLUMNS($A$5:H$5)),"")</f>
        <v/>
      </c>
      <c r="I458" s="17" t="str">
        <f t="array" ref="I458">IFERROR(INDEX(②金銭出納簿!$C$4:$M$564,MATCH(LARGE((②金銭出納簿!$G$4:$G$564=$A$1)*1/ROW(②金銭出納簿!$C$4:$C$564),ROWS($A$18:$A469)),1/ROW(②金銭出納簿!$C$4:$C$564),0),COLUMNS($A$5:I$5)),"")</f>
        <v/>
      </c>
      <c r="J458" s="16" t="str">
        <f t="array" ref="J458">IFERROR(INDEX(②金銭出納簿!$C$4:$M$564,MATCH(LARGE((②金銭出納簿!$G$4:$G$564=$A$1)*1/ROW(②金銭出納簿!$C$4:$C$564),ROWS($A$18:$A469)),1/ROW(②金銭出納簿!$C$4:$C$564),0),COLUMNS($A$5:J$5)),"")</f>
        <v/>
      </c>
      <c r="K458" s="17" t="str">
        <f t="shared" si="14"/>
        <v/>
      </c>
      <c r="L458" s="23" t="str">
        <f t="shared" si="15"/>
        <v/>
      </c>
    </row>
    <row r="459" spans="1:12" ht="20.25" customHeight="1" x14ac:dyDescent="0.15">
      <c r="A459" s="124" t="str">
        <f t="array" ref="A459">IFERROR(INDEX(②金銭出納簿!$C$4:$M$564,MATCH(LARGE((②金銭出納簿!$G$4:$G$564=$A$1)*1/ROW(②金銭出納簿!$C$4:$C$564),ROWS($A$18:$A470)),1/ROW(②金銭出納簿!$C$4:$C$564),0),COLUMNS($A$5:A$5)),"")</f>
        <v/>
      </c>
      <c r="B459" s="125" t="str">
        <f t="array" ref="B459">IFERROR(INDEX(②金銭出納簿!$C$4:$M$564,MATCH(LARGE((②金銭出納簿!$G$4:$G$564=$A$1)*1/ROW(②金銭出納簿!$C$4:$C$564),ROWS($A$18:$A470)),1/ROW(②金銭出納簿!$C$4:$C$564),0),COLUMNS($A$5:B$5)),"")</f>
        <v/>
      </c>
      <c r="C459" s="12" t="str">
        <f t="array" ref="C459">IFERROR(INDEX(②金銭出納簿!$C$4:$M$564,MATCH(LARGE((②金銭出納簿!$G$4:$G$564=$A$1)*1/ROW(②金銭出納簿!$C$4:$C$564),ROWS($A$18:$A470)),1/ROW(②金銭出納簿!$C$4:$C$564),0),COLUMNS($A$5:C$5)),"")</f>
        <v/>
      </c>
      <c r="D459" s="12" t="str">
        <f t="array" ref="D459">IFERROR(INDEX(②金銭出納簿!$C$4:$M$564,MATCH(LARGE((②金銭出納簿!$G$4:$G$564=$A$1)*1/ROW(②金銭出納簿!$C$4:$C$564),ROWS($A$18:$A470)),1/ROW(②金銭出納簿!$C$4:$C$564),0),COLUMNS($A$5:D$5)),"")</f>
        <v/>
      </c>
      <c r="E459" s="12" t="str">
        <f t="array" ref="E459">IFERROR(INDEX(②金銭出納簿!$C$4:$M$564,MATCH(LARGE((②金銭出納簿!$G$4:$G$564=$A$1)*1/ROW(②金銭出納簿!$C$4:$C$564),ROWS($A$18:$A470)),1/ROW(②金銭出納簿!$C$4:$C$564),0),COLUMNS($A$5:E$5)),"")</f>
        <v/>
      </c>
      <c r="F459" s="134" t="str">
        <f t="array" ref="F459">IFERROR(INDEX(②金銭出納簿!$C$4:$M$564,MATCH(LARGE((②金銭出納簿!$G$4:$G$564=$A$1)*1/ROW(②金銭出納簿!$C$4:$C$564),ROWS($A$18:$A470)),1/ROW(②金銭出納簿!$C$4:$C$564),0),COLUMNS($A$5:F$5)),"")</f>
        <v/>
      </c>
      <c r="G459" s="134" t="str">
        <f t="array" ref="G459">IFERROR(INDEX(②金銭出納簿!$C$4:$M$564,MATCH(LARGE((②金銭出納簿!$G$4:$G$564=$A$1)*1/ROW(②金銭出納簿!$C$4:$C$564),ROWS($A$18:$A470)),1/ROW(②金銭出納簿!$C$4:$C$564),0),COLUMNS($A$5:G$5)),"")</f>
        <v/>
      </c>
      <c r="H459" s="15" t="str">
        <f t="array" ref="H459">IFERROR(INDEX(②金銭出納簿!$C$4:$M$564,MATCH(LARGE((②金銭出納簿!$G$4:$G$564=$A$1)*1/ROW(②金銭出納簿!$C$4:$C$564),ROWS($A$18:$A470)),1/ROW(②金銭出納簿!$C$4:$C$564),0),COLUMNS($A$5:H$5)),"")</f>
        <v/>
      </c>
      <c r="I459" s="17" t="str">
        <f t="array" ref="I459">IFERROR(INDEX(②金銭出納簿!$C$4:$M$564,MATCH(LARGE((②金銭出納簿!$G$4:$G$564=$A$1)*1/ROW(②金銭出納簿!$C$4:$C$564),ROWS($A$18:$A470)),1/ROW(②金銭出納簿!$C$4:$C$564),0),COLUMNS($A$5:I$5)),"")</f>
        <v/>
      </c>
      <c r="J459" s="16" t="str">
        <f t="array" ref="J459">IFERROR(INDEX(②金銭出納簿!$C$4:$M$564,MATCH(LARGE((②金銭出納簿!$G$4:$G$564=$A$1)*1/ROW(②金銭出納簿!$C$4:$C$564),ROWS($A$18:$A470)),1/ROW(②金銭出納簿!$C$4:$C$564),0),COLUMNS($A$5:J$5)),"")</f>
        <v/>
      </c>
      <c r="K459" s="17" t="str">
        <f t="shared" si="14"/>
        <v/>
      </c>
      <c r="L459" s="23" t="str">
        <f t="shared" si="15"/>
        <v/>
      </c>
    </row>
    <row r="460" spans="1:12" ht="20.25" customHeight="1" x14ac:dyDescent="0.15">
      <c r="A460" s="124" t="str">
        <f t="array" ref="A460">IFERROR(INDEX(②金銭出納簿!$C$4:$M$564,MATCH(LARGE((②金銭出納簿!$G$4:$G$564=$A$1)*1/ROW(②金銭出納簿!$C$4:$C$564),ROWS($A$18:$A471)),1/ROW(②金銭出納簿!$C$4:$C$564),0),COLUMNS($A$5:A$5)),"")</f>
        <v/>
      </c>
      <c r="B460" s="125" t="str">
        <f t="array" ref="B460">IFERROR(INDEX(②金銭出納簿!$C$4:$M$564,MATCH(LARGE((②金銭出納簿!$G$4:$G$564=$A$1)*1/ROW(②金銭出納簿!$C$4:$C$564),ROWS($A$18:$A471)),1/ROW(②金銭出納簿!$C$4:$C$564),0),COLUMNS($A$5:B$5)),"")</f>
        <v/>
      </c>
      <c r="C460" s="12" t="str">
        <f t="array" ref="C460">IFERROR(INDEX(②金銭出納簿!$C$4:$M$564,MATCH(LARGE((②金銭出納簿!$G$4:$G$564=$A$1)*1/ROW(②金銭出納簿!$C$4:$C$564),ROWS($A$18:$A471)),1/ROW(②金銭出納簿!$C$4:$C$564),0),COLUMNS($A$5:C$5)),"")</f>
        <v/>
      </c>
      <c r="D460" s="12" t="str">
        <f t="array" ref="D460">IFERROR(INDEX(②金銭出納簿!$C$4:$M$564,MATCH(LARGE((②金銭出納簿!$G$4:$G$564=$A$1)*1/ROW(②金銭出納簿!$C$4:$C$564),ROWS($A$18:$A471)),1/ROW(②金銭出納簿!$C$4:$C$564),0),COLUMNS($A$5:D$5)),"")</f>
        <v/>
      </c>
      <c r="E460" s="12" t="str">
        <f t="array" ref="E460">IFERROR(INDEX(②金銭出納簿!$C$4:$M$564,MATCH(LARGE((②金銭出納簿!$G$4:$G$564=$A$1)*1/ROW(②金銭出納簿!$C$4:$C$564),ROWS($A$18:$A471)),1/ROW(②金銭出納簿!$C$4:$C$564),0),COLUMNS($A$5:E$5)),"")</f>
        <v/>
      </c>
      <c r="F460" s="134" t="str">
        <f t="array" ref="F460">IFERROR(INDEX(②金銭出納簿!$C$4:$M$564,MATCH(LARGE((②金銭出納簿!$G$4:$G$564=$A$1)*1/ROW(②金銭出納簿!$C$4:$C$564),ROWS($A$18:$A471)),1/ROW(②金銭出納簿!$C$4:$C$564),0),COLUMNS($A$5:F$5)),"")</f>
        <v/>
      </c>
      <c r="G460" s="134" t="str">
        <f t="array" ref="G460">IFERROR(INDEX(②金銭出納簿!$C$4:$M$564,MATCH(LARGE((②金銭出納簿!$G$4:$G$564=$A$1)*1/ROW(②金銭出納簿!$C$4:$C$564),ROWS($A$18:$A471)),1/ROW(②金銭出納簿!$C$4:$C$564),0),COLUMNS($A$5:G$5)),"")</f>
        <v/>
      </c>
      <c r="H460" s="15" t="str">
        <f t="array" ref="H460">IFERROR(INDEX(②金銭出納簿!$C$4:$M$564,MATCH(LARGE((②金銭出納簿!$G$4:$G$564=$A$1)*1/ROW(②金銭出納簿!$C$4:$C$564),ROWS($A$18:$A471)),1/ROW(②金銭出納簿!$C$4:$C$564),0),COLUMNS($A$5:H$5)),"")</f>
        <v/>
      </c>
      <c r="I460" s="17" t="str">
        <f t="array" ref="I460">IFERROR(INDEX(②金銭出納簿!$C$4:$M$564,MATCH(LARGE((②金銭出納簿!$G$4:$G$564=$A$1)*1/ROW(②金銭出納簿!$C$4:$C$564),ROWS($A$18:$A471)),1/ROW(②金銭出納簿!$C$4:$C$564),0),COLUMNS($A$5:I$5)),"")</f>
        <v/>
      </c>
      <c r="J460" s="16" t="str">
        <f t="array" ref="J460">IFERROR(INDEX(②金銭出納簿!$C$4:$M$564,MATCH(LARGE((②金銭出納簿!$G$4:$G$564=$A$1)*1/ROW(②金銭出納簿!$C$4:$C$564),ROWS($A$18:$A471)),1/ROW(②金銭出納簿!$C$4:$C$564),0),COLUMNS($A$5:J$5)),"")</f>
        <v/>
      </c>
      <c r="K460" s="17" t="str">
        <f t="shared" si="14"/>
        <v/>
      </c>
      <c r="L460" s="23" t="str">
        <f t="shared" si="15"/>
        <v/>
      </c>
    </row>
    <row r="461" spans="1:12" ht="20.25" customHeight="1" x14ac:dyDescent="0.15">
      <c r="A461" s="124" t="str">
        <f t="array" ref="A461">IFERROR(INDEX(②金銭出納簿!$C$4:$M$564,MATCH(LARGE((②金銭出納簿!$G$4:$G$564=$A$1)*1/ROW(②金銭出納簿!$C$4:$C$564),ROWS($A$18:$A472)),1/ROW(②金銭出納簿!$C$4:$C$564),0),COLUMNS($A$5:A$5)),"")</f>
        <v/>
      </c>
      <c r="B461" s="125" t="str">
        <f t="array" ref="B461">IFERROR(INDEX(②金銭出納簿!$C$4:$M$564,MATCH(LARGE((②金銭出納簿!$G$4:$G$564=$A$1)*1/ROW(②金銭出納簿!$C$4:$C$564),ROWS($A$18:$A472)),1/ROW(②金銭出納簿!$C$4:$C$564),0),COLUMNS($A$5:B$5)),"")</f>
        <v/>
      </c>
      <c r="C461" s="12" t="str">
        <f t="array" ref="C461">IFERROR(INDEX(②金銭出納簿!$C$4:$M$564,MATCH(LARGE((②金銭出納簿!$G$4:$G$564=$A$1)*1/ROW(②金銭出納簿!$C$4:$C$564),ROWS($A$18:$A472)),1/ROW(②金銭出納簿!$C$4:$C$564),0),COLUMNS($A$5:C$5)),"")</f>
        <v/>
      </c>
      <c r="D461" s="12" t="str">
        <f t="array" ref="D461">IFERROR(INDEX(②金銭出納簿!$C$4:$M$564,MATCH(LARGE((②金銭出納簿!$G$4:$G$564=$A$1)*1/ROW(②金銭出納簿!$C$4:$C$564),ROWS($A$18:$A472)),1/ROW(②金銭出納簿!$C$4:$C$564),0),COLUMNS($A$5:D$5)),"")</f>
        <v/>
      </c>
      <c r="E461" s="12" t="str">
        <f t="array" ref="E461">IFERROR(INDEX(②金銭出納簿!$C$4:$M$564,MATCH(LARGE((②金銭出納簿!$G$4:$G$564=$A$1)*1/ROW(②金銭出納簿!$C$4:$C$564),ROWS($A$18:$A472)),1/ROW(②金銭出納簿!$C$4:$C$564),0),COLUMNS($A$5:E$5)),"")</f>
        <v/>
      </c>
      <c r="F461" s="134" t="str">
        <f t="array" ref="F461">IFERROR(INDEX(②金銭出納簿!$C$4:$M$564,MATCH(LARGE((②金銭出納簿!$G$4:$G$564=$A$1)*1/ROW(②金銭出納簿!$C$4:$C$564),ROWS($A$18:$A472)),1/ROW(②金銭出納簿!$C$4:$C$564),0),COLUMNS($A$5:F$5)),"")</f>
        <v/>
      </c>
      <c r="G461" s="134" t="str">
        <f t="array" ref="G461">IFERROR(INDEX(②金銭出納簿!$C$4:$M$564,MATCH(LARGE((②金銭出納簿!$G$4:$G$564=$A$1)*1/ROW(②金銭出納簿!$C$4:$C$564),ROWS($A$18:$A472)),1/ROW(②金銭出納簿!$C$4:$C$564),0),COLUMNS($A$5:G$5)),"")</f>
        <v/>
      </c>
      <c r="H461" s="15" t="str">
        <f t="array" ref="H461">IFERROR(INDEX(②金銭出納簿!$C$4:$M$564,MATCH(LARGE((②金銭出納簿!$G$4:$G$564=$A$1)*1/ROW(②金銭出納簿!$C$4:$C$564),ROWS($A$18:$A472)),1/ROW(②金銭出納簿!$C$4:$C$564),0),COLUMNS($A$5:H$5)),"")</f>
        <v/>
      </c>
      <c r="I461" s="17" t="str">
        <f t="array" ref="I461">IFERROR(INDEX(②金銭出納簿!$C$4:$M$564,MATCH(LARGE((②金銭出納簿!$G$4:$G$564=$A$1)*1/ROW(②金銭出納簿!$C$4:$C$564),ROWS($A$18:$A472)),1/ROW(②金銭出納簿!$C$4:$C$564),0),COLUMNS($A$5:I$5)),"")</f>
        <v/>
      </c>
      <c r="J461" s="16" t="str">
        <f t="array" ref="J461">IFERROR(INDEX(②金銭出納簿!$C$4:$M$564,MATCH(LARGE((②金銭出納簿!$G$4:$G$564=$A$1)*1/ROW(②金銭出納簿!$C$4:$C$564),ROWS($A$18:$A472)),1/ROW(②金銭出納簿!$C$4:$C$564),0),COLUMNS($A$5:J$5)),"")</f>
        <v/>
      </c>
      <c r="K461" s="17" t="str">
        <f t="shared" si="14"/>
        <v/>
      </c>
      <c r="L461" s="23" t="str">
        <f t="shared" si="15"/>
        <v/>
      </c>
    </row>
    <row r="462" spans="1:12" ht="20.25" customHeight="1" x14ac:dyDescent="0.15">
      <c r="A462" s="124" t="str">
        <f t="array" ref="A462">IFERROR(INDEX(②金銭出納簿!$C$4:$M$564,MATCH(LARGE((②金銭出納簿!$G$4:$G$564=$A$1)*1/ROW(②金銭出納簿!$C$4:$C$564),ROWS($A$18:$A473)),1/ROW(②金銭出納簿!$C$4:$C$564),0),COLUMNS($A$5:A$5)),"")</f>
        <v/>
      </c>
      <c r="B462" s="125" t="str">
        <f t="array" ref="B462">IFERROR(INDEX(②金銭出納簿!$C$4:$M$564,MATCH(LARGE((②金銭出納簿!$G$4:$G$564=$A$1)*1/ROW(②金銭出納簿!$C$4:$C$564),ROWS($A$18:$A473)),1/ROW(②金銭出納簿!$C$4:$C$564),0),COLUMNS($A$5:B$5)),"")</f>
        <v/>
      </c>
      <c r="C462" s="12" t="str">
        <f t="array" ref="C462">IFERROR(INDEX(②金銭出納簿!$C$4:$M$564,MATCH(LARGE((②金銭出納簿!$G$4:$G$564=$A$1)*1/ROW(②金銭出納簿!$C$4:$C$564),ROWS($A$18:$A473)),1/ROW(②金銭出納簿!$C$4:$C$564),0),COLUMNS($A$5:C$5)),"")</f>
        <v/>
      </c>
      <c r="D462" s="12" t="str">
        <f t="array" ref="D462">IFERROR(INDEX(②金銭出納簿!$C$4:$M$564,MATCH(LARGE((②金銭出納簿!$G$4:$G$564=$A$1)*1/ROW(②金銭出納簿!$C$4:$C$564),ROWS($A$18:$A473)),1/ROW(②金銭出納簿!$C$4:$C$564),0),COLUMNS($A$5:D$5)),"")</f>
        <v/>
      </c>
      <c r="E462" s="12" t="str">
        <f t="array" ref="E462">IFERROR(INDEX(②金銭出納簿!$C$4:$M$564,MATCH(LARGE((②金銭出納簿!$G$4:$G$564=$A$1)*1/ROW(②金銭出納簿!$C$4:$C$564),ROWS($A$18:$A473)),1/ROW(②金銭出納簿!$C$4:$C$564),0),COLUMNS($A$5:E$5)),"")</f>
        <v/>
      </c>
      <c r="F462" s="134" t="str">
        <f t="array" ref="F462">IFERROR(INDEX(②金銭出納簿!$C$4:$M$564,MATCH(LARGE((②金銭出納簿!$G$4:$G$564=$A$1)*1/ROW(②金銭出納簿!$C$4:$C$564),ROWS($A$18:$A473)),1/ROW(②金銭出納簿!$C$4:$C$564),0),COLUMNS($A$5:F$5)),"")</f>
        <v/>
      </c>
      <c r="G462" s="134" t="str">
        <f t="array" ref="G462">IFERROR(INDEX(②金銭出納簿!$C$4:$M$564,MATCH(LARGE((②金銭出納簿!$G$4:$G$564=$A$1)*1/ROW(②金銭出納簿!$C$4:$C$564),ROWS($A$18:$A473)),1/ROW(②金銭出納簿!$C$4:$C$564),0),COLUMNS($A$5:G$5)),"")</f>
        <v/>
      </c>
      <c r="H462" s="15" t="str">
        <f t="array" ref="H462">IFERROR(INDEX(②金銭出納簿!$C$4:$M$564,MATCH(LARGE((②金銭出納簿!$G$4:$G$564=$A$1)*1/ROW(②金銭出納簿!$C$4:$C$564),ROWS($A$18:$A473)),1/ROW(②金銭出納簿!$C$4:$C$564),0),COLUMNS($A$5:H$5)),"")</f>
        <v/>
      </c>
      <c r="I462" s="17" t="str">
        <f t="array" ref="I462">IFERROR(INDEX(②金銭出納簿!$C$4:$M$564,MATCH(LARGE((②金銭出納簿!$G$4:$G$564=$A$1)*1/ROW(②金銭出納簿!$C$4:$C$564),ROWS($A$18:$A473)),1/ROW(②金銭出納簿!$C$4:$C$564),0),COLUMNS($A$5:I$5)),"")</f>
        <v/>
      </c>
      <c r="J462" s="16" t="str">
        <f t="array" ref="J462">IFERROR(INDEX(②金銭出納簿!$C$4:$M$564,MATCH(LARGE((②金銭出納簿!$G$4:$G$564=$A$1)*1/ROW(②金銭出納簿!$C$4:$C$564),ROWS($A$18:$A473)),1/ROW(②金銭出納簿!$C$4:$C$564),0),COLUMNS($A$5:J$5)),"")</f>
        <v/>
      </c>
      <c r="K462" s="17" t="str">
        <f t="shared" si="14"/>
        <v/>
      </c>
      <c r="L462" s="23" t="str">
        <f t="shared" si="15"/>
        <v/>
      </c>
    </row>
    <row r="463" spans="1:12" ht="20.25" customHeight="1" x14ac:dyDescent="0.15">
      <c r="A463" s="124" t="str">
        <f t="array" ref="A463">IFERROR(INDEX(②金銭出納簿!$C$4:$M$564,MATCH(LARGE((②金銭出納簿!$G$4:$G$564=$A$1)*1/ROW(②金銭出納簿!$C$4:$C$564),ROWS($A$18:$A474)),1/ROW(②金銭出納簿!$C$4:$C$564),0),COLUMNS($A$5:A$5)),"")</f>
        <v/>
      </c>
      <c r="B463" s="125" t="str">
        <f t="array" ref="B463">IFERROR(INDEX(②金銭出納簿!$C$4:$M$564,MATCH(LARGE((②金銭出納簿!$G$4:$G$564=$A$1)*1/ROW(②金銭出納簿!$C$4:$C$564),ROWS($A$18:$A474)),1/ROW(②金銭出納簿!$C$4:$C$564),0),COLUMNS($A$5:B$5)),"")</f>
        <v/>
      </c>
      <c r="C463" s="12" t="str">
        <f t="array" ref="C463">IFERROR(INDEX(②金銭出納簿!$C$4:$M$564,MATCH(LARGE((②金銭出納簿!$G$4:$G$564=$A$1)*1/ROW(②金銭出納簿!$C$4:$C$564),ROWS($A$18:$A474)),1/ROW(②金銭出納簿!$C$4:$C$564),0),COLUMNS($A$5:C$5)),"")</f>
        <v/>
      </c>
      <c r="D463" s="12" t="str">
        <f t="array" ref="D463">IFERROR(INDEX(②金銭出納簿!$C$4:$M$564,MATCH(LARGE((②金銭出納簿!$G$4:$G$564=$A$1)*1/ROW(②金銭出納簿!$C$4:$C$564),ROWS($A$18:$A474)),1/ROW(②金銭出納簿!$C$4:$C$564),0),COLUMNS($A$5:D$5)),"")</f>
        <v/>
      </c>
      <c r="E463" s="12" t="str">
        <f t="array" ref="E463">IFERROR(INDEX(②金銭出納簿!$C$4:$M$564,MATCH(LARGE((②金銭出納簿!$G$4:$G$564=$A$1)*1/ROW(②金銭出納簿!$C$4:$C$564),ROWS($A$18:$A474)),1/ROW(②金銭出納簿!$C$4:$C$564),0),COLUMNS($A$5:E$5)),"")</f>
        <v/>
      </c>
      <c r="F463" s="134" t="str">
        <f t="array" ref="F463">IFERROR(INDEX(②金銭出納簿!$C$4:$M$564,MATCH(LARGE((②金銭出納簿!$G$4:$G$564=$A$1)*1/ROW(②金銭出納簿!$C$4:$C$564),ROWS($A$18:$A474)),1/ROW(②金銭出納簿!$C$4:$C$564),0),COLUMNS($A$5:F$5)),"")</f>
        <v/>
      </c>
      <c r="G463" s="134" t="str">
        <f t="array" ref="G463">IFERROR(INDEX(②金銭出納簿!$C$4:$M$564,MATCH(LARGE((②金銭出納簿!$G$4:$G$564=$A$1)*1/ROW(②金銭出納簿!$C$4:$C$564),ROWS($A$18:$A474)),1/ROW(②金銭出納簿!$C$4:$C$564),0),COLUMNS($A$5:G$5)),"")</f>
        <v/>
      </c>
      <c r="H463" s="15" t="str">
        <f t="array" ref="H463">IFERROR(INDEX(②金銭出納簿!$C$4:$M$564,MATCH(LARGE((②金銭出納簿!$G$4:$G$564=$A$1)*1/ROW(②金銭出納簿!$C$4:$C$564),ROWS($A$18:$A474)),1/ROW(②金銭出納簿!$C$4:$C$564),0),COLUMNS($A$5:H$5)),"")</f>
        <v/>
      </c>
      <c r="I463" s="17" t="str">
        <f t="array" ref="I463">IFERROR(INDEX(②金銭出納簿!$C$4:$M$564,MATCH(LARGE((②金銭出納簿!$G$4:$G$564=$A$1)*1/ROW(②金銭出納簿!$C$4:$C$564),ROWS($A$18:$A474)),1/ROW(②金銭出納簿!$C$4:$C$564),0),COLUMNS($A$5:I$5)),"")</f>
        <v/>
      </c>
      <c r="J463" s="16" t="str">
        <f t="array" ref="J463">IFERROR(INDEX(②金銭出納簿!$C$4:$M$564,MATCH(LARGE((②金銭出納簿!$G$4:$G$564=$A$1)*1/ROW(②金銭出納簿!$C$4:$C$564),ROWS($A$18:$A474)),1/ROW(②金銭出納簿!$C$4:$C$564),0),COLUMNS($A$5:J$5)),"")</f>
        <v/>
      </c>
      <c r="K463" s="17" t="str">
        <f t="shared" si="14"/>
        <v/>
      </c>
      <c r="L463" s="23" t="str">
        <f t="shared" si="15"/>
        <v/>
      </c>
    </row>
    <row r="464" spans="1:12" ht="20.25" customHeight="1" x14ac:dyDescent="0.15">
      <c r="A464" s="124" t="str">
        <f t="array" ref="A464">IFERROR(INDEX(②金銭出納簿!$C$4:$M$564,MATCH(LARGE((②金銭出納簿!$G$4:$G$564=$A$1)*1/ROW(②金銭出納簿!$C$4:$C$564),ROWS($A$18:$A475)),1/ROW(②金銭出納簿!$C$4:$C$564),0),COLUMNS($A$5:A$5)),"")</f>
        <v/>
      </c>
      <c r="B464" s="125" t="str">
        <f t="array" ref="B464">IFERROR(INDEX(②金銭出納簿!$C$4:$M$564,MATCH(LARGE((②金銭出納簿!$G$4:$G$564=$A$1)*1/ROW(②金銭出納簿!$C$4:$C$564),ROWS($A$18:$A475)),1/ROW(②金銭出納簿!$C$4:$C$564),0),COLUMNS($A$5:B$5)),"")</f>
        <v/>
      </c>
      <c r="C464" s="12" t="str">
        <f t="array" ref="C464">IFERROR(INDEX(②金銭出納簿!$C$4:$M$564,MATCH(LARGE((②金銭出納簿!$G$4:$G$564=$A$1)*1/ROW(②金銭出納簿!$C$4:$C$564),ROWS($A$18:$A475)),1/ROW(②金銭出納簿!$C$4:$C$564),0),COLUMNS($A$5:C$5)),"")</f>
        <v/>
      </c>
      <c r="D464" s="12" t="str">
        <f t="array" ref="D464">IFERROR(INDEX(②金銭出納簿!$C$4:$M$564,MATCH(LARGE((②金銭出納簿!$G$4:$G$564=$A$1)*1/ROW(②金銭出納簿!$C$4:$C$564),ROWS($A$18:$A475)),1/ROW(②金銭出納簿!$C$4:$C$564),0),COLUMNS($A$5:D$5)),"")</f>
        <v/>
      </c>
      <c r="E464" s="12" t="str">
        <f t="array" ref="E464">IFERROR(INDEX(②金銭出納簿!$C$4:$M$564,MATCH(LARGE((②金銭出納簿!$G$4:$G$564=$A$1)*1/ROW(②金銭出納簿!$C$4:$C$564),ROWS($A$18:$A475)),1/ROW(②金銭出納簿!$C$4:$C$564),0),COLUMNS($A$5:E$5)),"")</f>
        <v/>
      </c>
      <c r="F464" s="134" t="str">
        <f t="array" ref="F464">IFERROR(INDEX(②金銭出納簿!$C$4:$M$564,MATCH(LARGE((②金銭出納簿!$G$4:$G$564=$A$1)*1/ROW(②金銭出納簿!$C$4:$C$564),ROWS($A$18:$A475)),1/ROW(②金銭出納簿!$C$4:$C$564),0),COLUMNS($A$5:F$5)),"")</f>
        <v/>
      </c>
      <c r="G464" s="134" t="str">
        <f t="array" ref="G464">IFERROR(INDEX(②金銭出納簿!$C$4:$M$564,MATCH(LARGE((②金銭出納簿!$G$4:$G$564=$A$1)*1/ROW(②金銭出納簿!$C$4:$C$564),ROWS($A$18:$A475)),1/ROW(②金銭出納簿!$C$4:$C$564),0),COLUMNS($A$5:G$5)),"")</f>
        <v/>
      </c>
      <c r="H464" s="15" t="str">
        <f t="array" ref="H464">IFERROR(INDEX(②金銭出納簿!$C$4:$M$564,MATCH(LARGE((②金銭出納簿!$G$4:$G$564=$A$1)*1/ROW(②金銭出納簿!$C$4:$C$564),ROWS($A$18:$A475)),1/ROW(②金銭出納簿!$C$4:$C$564),0),COLUMNS($A$5:H$5)),"")</f>
        <v/>
      </c>
      <c r="I464" s="17" t="str">
        <f t="array" ref="I464">IFERROR(INDEX(②金銭出納簿!$C$4:$M$564,MATCH(LARGE((②金銭出納簿!$G$4:$G$564=$A$1)*1/ROW(②金銭出納簿!$C$4:$C$564),ROWS($A$18:$A475)),1/ROW(②金銭出納簿!$C$4:$C$564),0),COLUMNS($A$5:I$5)),"")</f>
        <v/>
      </c>
      <c r="J464" s="16" t="str">
        <f t="array" ref="J464">IFERROR(INDEX(②金銭出納簿!$C$4:$M$564,MATCH(LARGE((②金銭出納簿!$G$4:$G$564=$A$1)*1/ROW(②金銭出納簿!$C$4:$C$564),ROWS($A$18:$A475)),1/ROW(②金銭出納簿!$C$4:$C$564),0),COLUMNS($A$5:J$5)),"")</f>
        <v/>
      </c>
      <c r="K464" s="17" t="str">
        <f t="shared" si="14"/>
        <v/>
      </c>
      <c r="L464" s="23" t="str">
        <f t="shared" si="15"/>
        <v/>
      </c>
    </row>
    <row r="465" spans="1:12" ht="20.25" customHeight="1" x14ac:dyDescent="0.15">
      <c r="A465" s="124" t="str">
        <f t="array" ref="A465">IFERROR(INDEX(②金銭出納簿!$C$4:$M$564,MATCH(LARGE((②金銭出納簿!$G$4:$G$564=$A$1)*1/ROW(②金銭出納簿!$C$4:$C$564),ROWS($A$18:$A476)),1/ROW(②金銭出納簿!$C$4:$C$564),0),COLUMNS($A$5:A$5)),"")</f>
        <v/>
      </c>
      <c r="B465" s="125" t="str">
        <f t="array" ref="B465">IFERROR(INDEX(②金銭出納簿!$C$4:$M$564,MATCH(LARGE((②金銭出納簿!$G$4:$G$564=$A$1)*1/ROW(②金銭出納簿!$C$4:$C$564),ROWS($A$18:$A476)),1/ROW(②金銭出納簿!$C$4:$C$564),0),COLUMNS($A$5:B$5)),"")</f>
        <v/>
      </c>
      <c r="C465" s="12" t="str">
        <f t="array" ref="C465">IFERROR(INDEX(②金銭出納簿!$C$4:$M$564,MATCH(LARGE((②金銭出納簿!$G$4:$G$564=$A$1)*1/ROW(②金銭出納簿!$C$4:$C$564),ROWS($A$18:$A476)),1/ROW(②金銭出納簿!$C$4:$C$564),0),COLUMNS($A$5:C$5)),"")</f>
        <v/>
      </c>
      <c r="D465" s="12" t="str">
        <f t="array" ref="D465">IFERROR(INDEX(②金銭出納簿!$C$4:$M$564,MATCH(LARGE((②金銭出納簿!$G$4:$G$564=$A$1)*1/ROW(②金銭出納簿!$C$4:$C$564),ROWS($A$18:$A476)),1/ROW(②金銭出納簿!$C$4:$C$564),0),COLUMNS($A$5:D$5)),"")</f>
        <v/>
      </c>
      <c r="E465" s="12" t="str">
        <f t="array" ref="E465">IFERROR(INDEX(②金銭出納簿!$C$4:$M$564,MATCH(LARGE((②金銭出納簿!$G$4:$G$564=$A$1)*1/ROW(②金銭出納簿!$C$4:$C$564),ROWS($A$18:$A476)),1/ROW(②金銭出納簿!$C$4:$C$564),0),COLUMNS($A$5:E$5)),"")</f>
        <v/>
      </c>
      <c r="F465" s="134" t="str">
        <f t="array" ref="F465">IFERROR(INDEX(②金銭出納簿!$C$4:$M$564,MATCH(LARGE((②金銭出納簿!$G$4:$G$564=$A$1)*1/ROW(②金銭出納簿!$C$4:$C$564),ROWS($A$18:$A476)),1/ROW(②金銭出納簿!$C$4:$C$564),0),COLUMNS($A$5:F$5)),"")</f>
        <v/>
      </c>
      <c r="G465" s="134" t="str">
        <f t="array" ref="G465">IFERROR(INDEX(②金銭出納簿!$C$4:$M$564,MATCH(LARGE((②金銭出納簿!$G$4:$G$564=$A$1)*1/ROW(②金銭出納簿!$C$4:$C$564),ROWS($A$18:$A476)),1/ROW(②金銭出納簿!$C$4:$C$564),0),COLUMNS($A$5:G$5)),"")</f>
        <v/>
      </c>
      <c r="H465" s="15" t="str">
        <f t="array" ref="H465">IFERROR(INDEX(②金銭出納簿!$C$4:$M$564,MATCH(LARGE((②金銭出納簿!$G$4:$G$564=$A$1)*1/ROW(②金銭出納簿!$C$4:$C$564),ROWS($A$18:$A476)),1/ROW(②金銭出納簿!$C$4:$C$564),0),COLUMNS($A$5:H$5)),"")</f>
        <v/>
      </c>
      <c r="I465" s="17" t="str">
        <f t="array" ref="I465">IFERROR(INDEX(②金銭出納簿!$C$4:$M$564,MATCH(LARGE((②金銭出納簿!$G$4:$G$564=$A$1)*1/ROW(②金銭出納簿!$C$4:$C$564),ROWS($A$18:$A476)),1/ROW(②金銭出納簿!$C$4:$C$564),0),COLUMNS($A$5:I$5)),"")</f>
        <v/>
      </c>
      <c r="J465" s="16" t="str">
        <f t="array" ref="J465">IFERROR(INDEX(②金銭出納簿!$C$4:$M$564,MATCH(LARGE((②金銭出納簿!$G$4:$G$564=$A$1)*1/ROW(②金銭出納簿!$C$4:$C$564),ROWS($A$18:$A476)),1/ROW(②金銭出納簿!$C$4:$C$564),0),COLUMNS($A$5:J$5)),"")</f>
        <v/>
      </c>
      <c r="K465" s="17" t="str">
        <f t="shared" si="14"/>
        <v/>
      </c>
      <c r="L465" s="23" t="str">
        <f t="shared" si="15"/>
        <v/>
      </c>
    </row>
    <row r="466" spans="1:12" ht="20.25" customHeight="1" x14ac:dyDescent="0.15">
      <c r="A466" s="124" t="str">
        <f t="array" ref="A466">IFERROR(INDEX(②金銭出納簿!$C$4:$M$564,MATCH(LARGE((②金銭出納簿!$G$4:$G$564=$A$1)*1/ROW(②金銭出納簿!$C$4:$C$564),ROWS($A$18:$A477)),1/ROW(②金銭出納簿!$C$4:$C$564),0),COLUMNS($A$5:A$5)),"")</f>
        <v/>
      </c>
      <c r="B466" s="125" t="str">
        <f t="array" ref="B466">IFERROR(INDEX(②金銭出納簿!$C$4:$M$564,MATCH(LARGE((②金銭出納簿!$G$4:$G$564=$A$1)*1/ROW(②金銭出納簿!$C$4:$C$564),ROWS($A$18:$A477)),1/ROW(②金銭出納簿!$C$4:$C$564),0),COLUMNS($A$5:B$5)),"")</f>
        <v/>
      </c>
      <c r="C466" s="12" t="str">
        <f t="array" ref="C466">IFERROR(INDEX(②金銭出納簿!$C$4:$M$564,MATCH(LARGE((②金銭出納簿!$G$4:$G$564=$A$1)*1/ROW(②金銭出納簿!$C$4:$C$564),ROWS($A$18:$A477)),1/ROW(②金銭出納簿!$C$4:$C$564),0),COLUMNS($A$5:C$5)),"")</f>
        <v/>
      </c>
      <c r="D466" s="12" t="str">
        <f t="array" ref="D466">IFERROR(INDEX(②金銭出納簿!$C$4:$M$564,MATCH(LARGE((②金銭出納簿!$G$4:$G$564=$A$1)*1/ROW(②金銭出納簿!$C$4:$C$564),ROWS($A$18:$A477)),1/ROW(②金銭出納簿!$C$4:$C$564),0),COLUMNS($A$5:D$5)),"")</f>
        <v/>
      </c>
      <c r="E466" s="12" t="str">
        <f t="array" ref="E466">IFERROR(INDEX(②金銭出納簿!$C$4:$M$564,MATCH(LARGE((②金銭出納簿!$G$4:$G$564=$A$1)*1/ROW(②金銭出納簿!$C$4:$C$564),ROWS($A$18:$A477)),1/ROW(②金銭出納簿!$C$4:$C$564),0),COLUMNS($A$5:E$5)),"")</f>
        <v/>
      </c>
      <c r="F466" s="134" t="str">
        <f t="array" ref="F466">IFERROR(INDEX(②金銭出納簿!$C$4:$M$564,MATCH(LARGE((②金銭出納簿!$G$4:$G$564=$A$1)*1/ROW(②金銭出納簿!$C$4:$C$564),ROWS($A$18:$A477)),1/ROW(②金銭出納簿!$C$4:$C$564),0),COLUMNS($A$5:F$5)),"")</f>
        <v/>
      </c>
      <c r="G466" s="134" t="str">
        <f t="array" ref="G466">IFERROR(INDEX(②金銭出納簿!$C$4:$M$564,MATCH(LARGE((②金銭出納簿!$G$4:$G$564=$A$1)*1/ROW(②金銭出納簿!$C$4:$C$564),ROWS($A$18:$A477)),1/ROW(②金銭出納簿!$C$4:$C$564),0),COLUMNS($A$5:G$5)),"")</f>
        <v/>
      </c>
      <c r="H466" s="15" t="str">
        <f t="array" ref="H466">IFERROR(INDEX(②金銭出納簿!$C$4:$M$564,MATCH(LARGE((②金銭出納簿!$G$4:$G$564=$A$1)*1/ROW(②金銭出納簿!$C$4:$C$564),ROWS($A$18:$A477)),1/ROW(②金銭出納簿!$C$4:$C$564),0),COLUMNS($A$5:H$5)),"")</f>
        <v/>
      </c>
      <c r="I466" s="17" t="str">
        <f t="array" ref="I466">IFERROR(INDEX(②金銭出納簿!$C$4:$M$564,MATCH(LARGE((②金銭出納簿!$G$4:$G$564=$A$1)*1/ROW(②金銭出納簿!$C$4:$C$564),ROWS($A$18:$A477)),1/ROW(②金銭出納簿!$C$4:$C$564),0),COLUMNS($A$5:I$5)),"")</f>
        <v/>
      </c>
      <c r="J466" s="16" t="str">
        <f t="array" ref="J466">IFERROR(INDEX(②金銭出納簿!$C$4:$M$564,MATCH(LARGE((②金銭出納簿!$G$4:$G$564=$A$1)*1/ROW(②金銭出納簿!$C$4:$C$564),ROWS($A$18:$A477)),1/ROW(②金銭出納簿!$C$4:$C$564),0),COLUMNS($A$5:J$5)),"")</f>
        <v/>
      </c>
      <c r="K466" s="17" t="str">
        <f t="shared" si="14"/>
        <v/>
      </c>
      <c r="L466" s="23" t="str">
        <f t="shared" si="15"/>
        <v/>
      </c>
    </row>
    <row r="467" spans="1:12" ht="20.25" customHeight="1" x14ac:dyDescent="0.15">
      <c r="A467" s="124" t="str">
        <f t="array" ref="A467">IFERROR(INDEX(②金銭出納簿!$C$4:$M$564,MATCH(LARGE((②金銭出納簿!$G$4:$G$564=$A$1)*1/ROW(②金銭出納簿!$C$4:$C$564),ROWS($A$18:$A478)),1/ROW(②金銭出納簿!$C$4:$C$564),0),COLUMNS($A$5:A$5)),"")</f>
        <v/>
      </c>
      <c r="B467" s="125" t="str">
        <f t="array" ref="B467">IFERROR(INDEX(②金銭出納簿!$C$4:$M$564,MATCH(LARGE((②金銭出納簿!$G$4:$G$564=$A$1)*1/ROW(②金銭出納簿!$C$4:$C$564),ROWS($A$18:$A478)),1/ROW(②金銭出納簿!$C$4:$C$564),0),COLUMNS($A$5:B$5)),"")</f>
        <v/>
      </c>
      <c r="C467" s="12" t="str">
        <f t="array" ref="C467">IFERROR(INDEX(②金銭出納簿!$C$4:$M$564,MATCH(LARGE((②金銭出納簿!$G$4:$G$564=$A$1)*1/ROW(②金銭出納簿!$C$4:$C$564),ROWS($A$18:$A478)),1/ROW(②金銭出納簿!$C$4:$C$564),0),COLUMNS($A$5:C$5)),"")</f>
        <v/>
      </c>
      <c r="D467" s="12" t="str">
        <f t="array" ref="D467">IFERROR(INDEX(②金銭出納簿!$C$4:$M$564,MATCH(LARGE((②金銭出納簿!$G$4:$G$564=$A$1)*1/ROW(②金銭出納簿!$C$4:$C$564),ROWS($A$18:$A478)),1/ROW(②金銭出納簿!$C$4:$C$564),0),COLUMNS($A$5:D$5)),"")</f>
        <v/>
      </c>
      <c r="E467" s="12" t="str">
        <f t="array" ref="E467">IFERROR(INDEX(②金銭出納簿!$C$4:$M$564,MATCH(LARGE((②金銭出納簿!$G$4:$G$564=$A$1)*1/ROW(②金銭出納簿!$C$4:$C$564),ROWS($A$18:$A478)),1/ROW(②金銭出納簿!$C$4:$C$564),0),COLUMNS($A$5:E$5)),"")</f>
        <v/>
      </c>
      <c r="F467" s="134" t="str">
        <f t="array" ref="F467">IFERROR(INDEX(②金銭出納簿!$C$4:$M$564,MATCH(LARGE((②金銭出納簿!$G$4:$G$564=$A$1)*1/ROW(②金銭出納簿!$C$4:$C$564),ROWS($A$18:$A478)),1/ROW(②金銭出納簿!$C$4:$C$564),0),COLUMNS($A$5:F$5)),"")</f>
        <v/>
      </c>
      <c r="G467" s="134" t="str">
        <f t="array" ref="G467">IFERROR(INDEX(②金銭出納簿!$C$4:$M$564,MATCH(LARGE((②金銭出納簿!$G$4:$G$564=$A$1)*1/ROW(②金銭出納簿!$C$4:$C$564),ROWS($A$18:$A478)),1/ROW(②金銭出納簿!$C$4:$C$564),0),COLUMNS($A$5:G$5)),"")</f>
        <v/>
      </c>
      <c r="H467" s="15" t="str">
        <f t="array" ref="H467">IFERROR(INDEX(②金銭出納簿!$C$4:$M$564,MATCH(LARGE((②金銭出納簿!$G$4:$G$564=$A$1)*1/ROW(②金銭出納簿!$C$4:$C$564),ROWS($A$18:$A478)),1/ROW(②金銭出納簿!$C$4:$C$564),0),COLUMNS($A$5:H$5)),"")</f>
        <v/>
      </c>
      <c r="I467" s="17" t="str">
        <f t="array" ref="I467">IFERROR(INDEX(②金銭出納簿!$C$4:$M$564,MATCH(LARGE((②金銭出納簿!$G$4:$G$564=$A$1)*1/ROW(②金銭出納簿!$C$4:$C$564),ROWS($A$18:$A478)),1/ROW(②金銭出納簿!$C$4:$C$564),0),COLUMNS($A$5:I$5)),"")</f>
        <v/>
      </c>
      <c r="J467" s="16" t="str">
        <f t="array" ref="J467">IFERROR(INDEX(②金銭出納簿!$C$4:$M$564,MATCH(LARGE((②金銭出納簿!$G$4:$G$564=$A$1)*1/ROW(②金銭出納簿!$C$4:$C$564),ROWS($A$18:$A478)),1/ROW(②金銭出納簿!$C$4:$C$564),0),COLUMNS($A$5:J$5)),"")</f>
        <v/>
      </c>
      <c r="K467" s="17" t="str">
        <f t="shared" si="14"/>
        <v/>
      </c>
      <c r="L467" s="23" t="str">
        <f t="shared" si="15"/>
        <v/>
      </c>
    </row>
    <row r="468" spans="1:12" ht="20.25" customHeight="1" x14ac:dyDescent="0.15">
      <c r="A468" s="124" t="str">
        <f t="array" ref="A468">IFERROR(INDEX(②金銭出納簿!$C$4:$M$564,MATCH(LARGE((②金銭出納簿!$G$4:$G$564=$A$1)*1/ROW(②金銭出納簿!$C$4:$C$564),ROWS($A$18:$A479)),1/ROW(②金銭出納簿!$C$4:$C$564),0),COLUMNS($A$5:A$5)),"")</f>
        <v/>
      </c>
      <c r="B468" s="125" t="str">
        <f t="array" ref="B468">IFERROR(INDEX(②金銭出納簿!$C$4:$M$564,MATCH(LARGE((②金銭出納簿!$G$4:$G$564=$A$1)*1/ROW(②金銭出納簿!$C$4:$C$564),ROWS($A$18:$A479)),1/ROW(②金銭出納簿!$C$4:$C$564),0),COLUMNS($A$5:B$5)),"")</f>
        <v/>
      </c>
      <c r="C468" s="12" t="str">
        <f t="array" ref="C468">IFERROR(INDEX(②金銭出納簿!$C$4:$M$564,MATCH(LARGE((②金銭出納簿!$G$4:$G$564=$A$1)*1/ROW(②金銭出納簿!$C$4:$C$564),ROWS($A$18:$A479)),1/ROW(②金銭出納簿!$C$4:$C$564),0),COLUMNS($A$5:C$5)),"")</f>
        <v/>
      </c>
      <c r="D468" s="12" t="str">
        <f t="array" ref="D468">IFERROR(INDEX(②金銭出納簿!$C$4:$M$564,MATCH(LARGE((②金銭出納簿!$G$4:$G$564=$A$1)*1/ROW(②金銭出納簿!$C$4:$C$564),ROWS($A$18:$A479)),1/ROW(②金銭出納簿!$C$4:$C$564),0),COLUMNS($A$5:D$5)),"")</f>
        <v/>
      </c>
      <c r="E468" s="12" t="str">
        <f t="array" ref="E468">IFERROR(INDEX(②金銭出納簿!$C$4:$M$564,MATCH(LARGE((②金銭出納簿!$G$4:$G$564=$A$1)*1/ROW(②金銭出納簿!$C$4:$C$564),ROWS($A$18:$A479)),1/ROW(②金銭出納簿!$C$4:$C$564),0),COLUMNS($A$5:E$5)),"")</f>
        <v/>
      </c>
      <c r="F468" s="134" t="str">
        <f t="array" ref="F468">IFERROR(INDEX(②金銭出納簿!$C$4:$M$564,MATCH(LARGE((②金銭出納簿!$G$4:$G$564=$A$1)*1/ROW(②金銭出納簿!$C$4:$C$564),ROWS($A$18:$A479)),1/ROW(②金銭出納簿!$C$4:$C$564),0),COLUMNS($A$5:F$5)),"")</f>
        <v/>
      </c>
      <c r="G468" s="134" t="str">
        <f t="array" ref="G468">IFERROR(INDEX(②金銭出納簿!$C$4:$M$564,MATCH(LARGE((②金銭出納簿!$G$4:$G$564=$A$1)*1/ROW(②金銭出納簿!$C$4:$C$564),ROWS($A$18:$A479)),1/ROW(②金銭出納簿!$C$4:$C$564),0),COLUMNS($A$5:G$5)),"")</f>
        <v/>
      </c>
      <c r="H468" s="15" t="str">
        <f t="array" ref="H468">IFERROR(INDEX(②金銭出納簿!$C$4:$M$564,MATCH(LARGE((②金銭出納簿!$G$4:$G$564=$A$1)*1/ROW(②金銭出納簿!$C$4:$C$564),ROWS($A$18:$A479)),1/ROW(②金銭出納簿!$C$4:$C$564),0),COLUMNS($A$5:H$5)),"")</f>
        <v/>
      </c>
      <c r="I468" s="17" t="str">
        <f t="array" ref="I468">IFERROR(INDEX(②金銭出納簿!$C$4:$M$564,MATCH(LARGE((②金銭出納簿!$G$4:$G$564=$A$1)*1/ROW(②金銭出納簿!$C$4:$C$564),ROWS($A$18:$A479)),1/ROW(②金銭出納簿!$C$4:$C$564),0),COLUMNS($A$5:I$5)),"")</f>
        <v/>
      </c>
      <c r="J468" s="16" t="str">
        <f t="array" ref="J468">IFERROR(INDEX(②金銭出納簿!$C$4:$M$564,MATCH(LARGE((②金銭出納簿!$G$4:$G$564=$A$1)*1/ROW(②金銭出納簿!$C$4:$C$564),ROWS($A$18:$A479)),1/ROW(②金銭出納簿!$C$4:$C$564),0),COLUMNS($A$5:J$5)),"")</f>
        <v/>
      </c>
      <c r="K468" s="17" t="str">
        <f t="shared" si="14"/>
        <v/>
      </c>
      <c r="L468" s="23" t="str">
        <f t="shared" si="15"/>
        <v/>
      </c>
    </row>
    <row r="469" spans="1:12" ht="20.25" customHeight="1" x14ac:dyDescent="0.15">
      <c r="A469" s="124" t="str">
        <f t="array" ref="A469">IFERROR(INDEX(②金銭出納簿!$C$4:$M$564,MATCH(LARGE((②金銭出納簿!$G$4:$G$564=$A$1)*1/ROW(②金銭出納簿!$C$4:$C$564),ROWS($A$18:$A480)),1/ROW(②金銭出納簿!$C$4:$C$564),0),COLUMNS($A$5:A$5)),"")</f>
        <v/>
      </c>
      <c r="B469" s="125" t="str">
        <f t="array" ref="B469">IFERROR(INDEX(②金銭出納簿!$C$4:$M$564,MATCH(LARGE((②金銭出納簿!$G$4:$G$564=$A$1)*1/ROW(②金銭出納簿!$C$4:$C$564),ROWS($A$18:$A480)),1/ROW(②金銭出納簿!$C$4:$C$564),0),COLUMNS($A$5:B$5)),"")</f>
        <v/>
      </c>
      <c r="C469" s="12" t="str">
        <f t="array" ref="C469">IFERROR(INDEX(②金銭出納簿!$C$4:$M$564,MATCH(LARGE((②金銭出納簿!$G$4:$G$564=$A$1)*1/ROW(②金銭出納簿!$C$4:$C$564),ROWS($A$18:$A480)),1/ROW(②金銭出納簿!$C$4:$C$564),0),COLUMNS($A$5:C$5)),"")</f>
        <v/>
      </c>
      <c r="D469" s="12" t="str">
        <f t="array" ref="D469">IFERROR(INDEX(②金銭出納簿!$C$4:$M$564,MATCH(LARGE((②金銭出納簿!$G$4:$G$564=$A$1)*1/ROW(②金銭出納簿!$C$4:$C$564),ROWS($A$18:$A480)),1/ROW(②金銭出納簿!$C$4:$C$564),0),COLUMNS($A$5:D$5)),"")</f>
        <v/>
      </c>
      <c r="E469" s="12" t="str">
        <f t="array" ref="E469">IFERROR(INDEX(②金銭出納簿!$C$4:$M$564,MATCH(LARGE((②金銭出納簿!$G$4:$G$564=$A$1)*1/ROW(②金銭出納簿!$C$4:$C$564),ROWS($A$18:$A480)),1/ROW(②金銭出納簿!$C$4:$C$564),0),COLUMNS($A$5:E$5)),"")</f>
        <v/>
      </c>
      <c r="F469" s="134" t="str">
        <f t="array" ref="F469">IFERROR(INDEX(②金銭出納簿!$C$4:$M$564,MATCH(LARGE((②金銭出納簿!$G$4:$G$564=$A$1)*1/ROW(②金銭出納簿!$C$4:$C$564),ROWS($A$18:$A480)),1/ROW(②金銭出納簿!$C$4:$C$564),0),COLUMNS($A$5:F$5)),"")</f>
        <v/>
      </c>
      <c r="G469" s="134" t="str">
        <f t="array" ref="G469">IFERROR(INDEX(②金銭出納簿!$C$4:$M$564,MATCH(LARGE((②金銭出納簿!$G$4:$G$564=$A$1)*1/ROW(②金銭出納簿!$C$4:$C$564),ROWS($A$18:$A480)),1/ROW(②金銭出納簿!$C$4:$C$564),0),COLUMNS($A$5:G$5)),"")</f>
        <v/>
      </c>
      <c r="H469" s="15" t="str">
        <f t="array" ref="H469">IFERROR(INDEX(②金銭出納簿!$C$4:$M$564,MATCH(LARGE((②金銭出納簿!$G$4:$G$564=$A$1)*1/ROW(②金銭出納簿!$C$4:$C$564),ROWS($A$18:$A480)),1/ROW(②金銭出納簿!$C$4:$C$564),0),COLUMNS($A$5:H$5)),"")</f>
        <v/>
      </c>
      <c r="I469" s="17" t="str">
        <f t="array" ref="I469">IFERROR(INDEX(②金銭出納簿!$C$4:$M$564,MATCH(LARGE((②金銭出納簿!$G$4:$G$564=$A$1)*1/ROW(②金銭出納簿!$C$4:$C$564),ROWS($A$18:$A480)),1/ROW(②金銭出納簿!$C$4:$C$564),0),COLUMNS($A$5:I$5)),"")</f>
        <v/>
      </c>
      <c r="J469" s="16" t="str">
        <f t="array" ref="J469">IFERROR(INDEX(②金銭出納簿!$C$4:$M$564,MATCH(LARGE((②金銭出納簿!$G$4:$G$564=$A$1)*1/ROW(②金銭出納簿!$C$4:$C$564),ROWS($A$18:$A480)),1/ROW(②金銭出納簿!$C$4:$C$564),0),COLUMNS($A$5:J$5)),"")</f>
        <v/>
      </c>
      <c r="K469" s="17" t="str">
        <f t="shared" si="14"/>
        <v/>
      </c>
      <c r="L469" s="23" t="str">
        <f t="shared" si="15"/>
        <v/>
      </c>
    </row>
    <row r="470" spans="1:12" ht="20.25" customHeight="1" x14ac:dyDescent="0.15">
      <c r="A470" s="124" t="str">
        <f t="array" ref="A470">IFERROR(INDEX(②金銭出納簿!$C$4:$M$564,MATCH(LARGE((②金銭出納簿!$G$4:$G$564=$A$1)*1/ROW(②金銭出納簿!$C$4:$C$564),ROWS($A$18:$A481)),1/ROW(②金銭出納簿!$C$4:$C$564),0),COLUMNS($A$5:A$5)),"")</f>
        <v/>
      </c>
      <c r="B470" s="125" t="str">
        <f t="array" ref="B470">IFERROR(INDEX(②金銭出納簿!$C$4:$M$564,MATCH(LARGE((②金銭出納簿!$G$4:$G$564=$A$1)*1/ROW(②金銭出納簿!$C$4:$C$564),ROWS($A$18:$A481)),1/ROW(②金銭出納簿!$C$4:$C$564),0),COLUMNS($A$5:B$5)),"")</f>
        <v/>
      </c>
      <c r="C470" s="12" t="str">
        <f t="array" ref="C470">IFERROR(INDEX(②金銭出納簿!$C$4:$M$564,MATCH(LARGE((②金銭出納簿!$G$4:$G$564=$A$1)*1/ROW(②金銭出納簿!$C$4:$C$564),ROWS($A$18:$A481)),1/ROW(②金銭出納簿!$C$4:$C$564),0),COLUMNS($A$5:C$5)),"")</f>
        <v/>
      </c>
      <c r="D470" s="12" t="str">
        <f t="array" ref="D470">IFERROR(INDEX(②金銭出納簿!$C$4:$M$564,MATCH(LARGE((②金銭出納簿!$G$4:$G$564=$A$1)*1/ROW(②金銭出納簿!$C$4:$C$564),ROWS($A$18:$A481)),1/ROW(②金銭出納簿!$C$4:$C$564),0),COLUMNS($A$5:D$5)),"")</f>
        <v/>
      </c>
      <c r="E470" s="12" t="str">
        <f t="array" ref="E470">IFERROR(INDEX(②金銭出納簿!$C$4:$M$564,MATCH(LARGE((②金銭出納簿!$G$4:$G$564=$A$1)*1/ROW(②金銭出納簿!$C$4:$C$564),ROWS($A$18:$A481)),1/ROW(②金銭出納簿!$C$4:$C$564),0),COLUMNS($A$5:E$5)),"")</f>
        <v/>
      </c>
      <c r="F470" s="134" t="str">
        <f t="array" ref="F470">IFERROR(INDEX(②金銭出納簿!$C$4:$M$564,MATCH(LARGE((②金銭出納簿!$G$4:$G$564=$A$1)*1/ROW(②金銭出納簿!$C$4:$C$564),ROWS($A$18:$A481)),1/ROW(②金銭出納簿!$C$4:$C$564),0),COLUMNS($A$5:F$5)),"")</f>
        <v/>
      </c>
      <c r="G470" s="134" t="str">
        <f t="array" ref="G470">IFERROR(INDEX(②金銭出納簿!$C$4:$M$564,MATCH(LARGE((②金銭出納簿!$G$4:$G$564=$A$1)*1/ROW(②金銭出納簿!$C$4:$C$564),ROWS($A$18:$A481)),1/ROW(②金銭出納簿!$C$4:$C$564),0),COLUMNS($A$5:G$5)),"")</f>
        <v/>
      </c>
      <c r="H470" s="15" t="str">
        <f t="array" ref="H470">IFERROR(INDEX(②金銭出納簿!$C$4:$M$564,MATCH(LARGE((②金銭出納簿!$G$4:$G$564=$A$1)*1/ROW(②金銭出納簿!$C$4:$C$564),ROWS($A$18:$A481)),1/ROW(②金銭出納簿!$C$4:$C$564),0),COLUMNS($A$5:H$5)),"")</f>
        <v/>
      </c>
      <c r="I470" s="17" t="str">
        <f t="array" ref="I470">IFERROR(INDEX(②金銭出納簿!$C$4:$M$564,MATCH(LARGE((②金銭出納簿!$G$4:$G$564=$A$1)*1/ROW(②金銭出納簿!$C$4:$C$564),ROWS($A$18:$A481)),1/ROW(②金銭出納簿!$C$4:$C$564),0),COLUMNS($A$5:I$5)),"")</f>
        <v/>
      </c>
      <c r="J470" s="16" t="str">
        <f t="array" ref="J470">IFERROR(INDEX(②金銭出納簿!$C$4:$M$564,MATCH(LARGE((②金銭出納簿!$G$4:$G$564=$A$1)*1/ROW(②金銭出納簿!$C$4:$C$564),ROWS($A$18:$A481)),1/ROW(②金銭出納簿!$C$4:$C$564),0),COLUMNS($A$5:J$5)),"")</f>
        <v/>
      </c>
      <c r="K470" s="17" t="str">
        <f t="shared" si="14"/>
        <v/>
      </c>
      <c r="L470" s="23" t="str">
        <f t="shared" si="15"/>
        <v/>
      </c>
    </row>
    <row r="471" spans="1:12" ht="20.25" customHeight="1" x14ac:dyDescent="0.15">
      <c r="A471" s="124" t="str">
        <f t="array" ref="A471">IFERROR(INDEX(②金銭出納簿!$C$4:$M$564,MATCH(LARGE((②金銭出納簿!$G$4:$G$564=$A$1)*1/ROW(②金銭出納簿!$C$4:$C$564),ROWS($A$18:$A482)),1/ROW(②金銭出納簿!$C$4:$C$564),0),COLUMNS($A$5:A$5)),"")</f>
        <v/>
      </c>
      <c r="B471" s="125" t="str">
        <f t="array" ref="B471">IFERROR(INDEX(②金銭出納簿!$C$4:$M$564,MATCH(LARGE((②金銭出納簿!$G$4:$G$564=$A$1)*1/ROW(②金銭出納簿!$C$4:$C$564),ROWS($A$18:$A482)),1/ROW(②金銭出納簿!$C$4:$C$564),0),COLUMNS($A$5:B$5)),"")</f>
        <v/>
      </c>
      <c r="C471" s="12" t="str">
        <f t="array" ref="C471">IFERROR(INDEX(②金銭出納簿!$C$4:$M$564,MATCH(LARGE((②金銭出納簿!$G$4:$G$564=$A$1)*1/ROW(②金銭出納簿!$C$4:$C$564),ROWS($A$18:$A482)),1/ROW(②金銭出納簿!$C$4:$C$564),0),COLUMNS($A$5:C$5)),"")</f>
        <v/>
      </c>
      <c r="D471" s="12" t="str">
        <f t="array" ref="D471">IFERROR(INDEX(②金銭出納簿!$C$4:$M$564,MATCH(LARGE((②金銭出納簿!$G$4:$G$564=$A$1)*1/ROW(②金銭出納簿!$C$4:$C$564),ROWS($A$18:$A482)),1/ROW(②金銭出納簿!$C$4:$C$564),0),COLUMNS($A$5:D$5)),"")</f>
        <v/>
      </c>
      <c r="E471" s="12" t="str">
        <f t="array" ref="E471">IFERROR(INDEX(②金銭出納簿!$C$4:$M$564,MATCH(LARGE((②金銭出納簿!$G$4:$G$564=$A$1)*1/ROW(②金銭出納簿!$C$4:$C$564),ROWS($A$18:$A482)),1/ROW(②金銭出納簿!$C$4:$C$564),0),COLUMNS($A$5:E$5)),"")</f>
        <v/>
      </c>
      <c r="F471" s="134" t="str">
        <f t="array" ref="F471">IFERROR(INDEX(②金銭出納簿!$C$4:$M$564,MATCH(LARGE((②金銭出納簿!$G$4:$G$564=$A$1)*1/ROW(②金銭出納簿!$C$4:$C$564),ROWS($A$18:$A482)),1/ROW(②金銭出納簿!$C$4:$C$564),0),COLUMNS($A$5:F$5)),"")</f>
        <v/>
      </c>
      <c r="G471" s="134" t="str">
        <f t="array" ref="G471">IFERROR(INDEX(②金銭出納簿!$C$4:$M$564,MATCH(LARGE((②金銭出納簿!$G$4:$G$564=$A$1)*1/ROW(②金銭出納簿!$C$4:$C$564),ROWS($A$18:$A482)),1/ROW(②金銭出納簿!$C$4:$C$564),0),COLUMNS($A$5:G$5)),"")</f>
        <v/>
      </c>
      <c r="H471" s="15" t="str">
        <f t="array" ref="H471">IFERROR(INDEX(②金銭出納簿!$C$4:$M$564,MATCH(LARGE((②金銭出納簿!$G$4:$G$564=$A$1)*1/ROW(②金銭出納簿!$C$4:$C$564),ROWS($A$18:$A482)),1/ROW(②金銭出納簿!$C$4:$C$564),0),COLUMNS($A$5:H$5)),"")</f>
        <v/>
      </c>
      <c r="I471" s="17" t="str">
        <f t="array" ref="I471">IFERROR(INDEX(②金銭出納簿!$C$4:$M$564,MATCH(LARGE((②金銭出納簿!$G$4:$G$564=$A$1)*1/ROW(②金銭出納簿!$C$4:$C$564),ROWS($A$18:$A482)),1/ROW(②金銭出納簿!$C$4:$C$564),0),COLUMNS($A$5:I$5)),"")</f>
        <v/>
      </c>
      <c r="J471" s="16" t="str">
        <f t="array" ref="J471">IFERROR(INDEX(②金銭出納簿!$C$4:$M$564,MATCH(LARGE((②金銭出納簿!$G$4:$G$564=$A$1)*1/ROW(②金銭出納簿!$C$4:$C$564),ROWS($A$18:$A482)),1/ROW(②金銭出納簿!$C$4:$C$564),0),COLUMNS($A$5:J$5)),"")</f>
        <v/>
      </c>
      <c r="K471" s="17" t="str">
        <f t="shared" si="14"/>
        <v/>
      </c>
      <c r="L471" s="23" t="str">
        <f t="shared" si="15"/>
        <v/>
      </c>
    </row>
    <row r="472" spans="1:12" ht="20.25" customHeight="1" x14ac:dyDescent="0.15">
      <c r="A472" s="124" t="str">
        <f t="array" ref="A472">IFERROR(INDEX(②金銭出納簿!$C$4:$M$564,MATCH(LARGE((②金銭出納簿!$G$4:$G$564=$A$1)*1/ROW(②金銭出納簿!$C$4:$C$564),ROWS($A$18:$A483)),1/ROW(②金銭出納簿!$C$4:$C$564),0),COLUMNS($A$5:A$5)),"")</f>
        <v/>
      </c>
      <c r="B472" s="125" t="str">
        <f t="array" ref="B472">IFERROR(INDEX(②金銭出納簿!$C$4:$M$564,MATCH(LARGE((②金銭出納簿!$G$4:$G$564=$A$1)*1/ROW(②金銭出納簿!$C$4:$C$564),ROWS($A$18:$A483)),1/ROW(②金銭出納簿!$C$4:$C$564),0),COLUMNS($A$5:B$5)),"")</f>
        <v/>
      </c>
      <c r="C472" s="12" t="str">
        <f t="array" ref="C472">IFERROR(INDEX(②金銭出納簿!$C$4:$M$564,MATCH(LARGE((②金銭出納簿!$G$4:$G$564=$A$1)*1/ROW(②金銭出納簿!$C$4:$C$564),ROWS($A$18:$A483)),1/ROW(②金銭出納簿!$C$4:$C$564),0),COLUMNS($A$5:C$5)),"")</f>
        <v/>
      </c>
      <c r="D472" s="12" t="str">
        <f t="array" ref="D472">IFERROR(INDEX(②金銭出納簿!$C$4:$M$564,MATCH(LARGE((②金銭出納簿!$G$4:$G$564=$A$1)*1/ROW(②金銭出納簿!$C$4:$C$564),ROWS($A$18:$A483)),1/ROW(②金銭出納簿!$C$4:$C$564),0),COLUMNS($A$5:D$5)),"")</f>
        <v/>
      </c>
      <c r="E472" s="12" t="str">
        <f t="array" ref="E472">IFERROR(INDEX(②金銭出納簿!$C$4:$M$564,MATCH(LARGE((②金銭出納簿!$G$4:$G$564=$A$1)*1/ROW(②金銭出納簿!$C$4:$C$564),ROWS($A$18:$A483)),1/ROW(②金銭出納簿!$C$4:$C$564),0),COLUMNS($A$5:E$5)),"")</f>
        <v/>
      </c>
      <c r="F472" s="134" t="str">
        <f t="array" ref="F472">IFERROR(INDEX(②金銭出納簿!$C$4:$M$564,MATCH(LARGE((②金銭出納簿!$G$4:$G$564=$A$1)*1/ROW(②金銭出納簿!$C$4:$C$564),ROWS($A$18:$A483)),1/ROW(②金銭出納簿!$C$4:$C$564),0),COLUMNS($A$5:F$5)),"")</f>
        <v/>
      </c>
      <c r="G472" s="134" t="str">
        <f t="array" ref="G472">IFERROR(INDEX(②金銭出納簿!$C$4:$M$564,MATCH(LARGE((②金銭出納簿!$G$4:$G$564=$A$1)*1/ROW(②金銭出納簿!$C$4:$C$564),ROWS($A$18:$A483)),1/ROW(②金銭出納簿!$C$4:$C$564),0),COLUMNS($A$5:G$5)),"")</f>
        <v/>
      </c>
      <c r="H472" s="15" t="str">
        <f t="array" ref="H472">IFERROR(INDEX(②金銭出納簿!$C$4:$M$564,MATCH(LARGE((②金銭出納簿!$G$4:$G$564=$A$1)*1/ROW(②金銭出納簿!$C$4:$C$564),ROWS($A$18:$A483)),1/ROW(②金銭出納簿!$C$4:$C$564),0),COLUMNS($A$5:H$5)),"")</f>
        <v/>
      </c>
      <c r="I472" s="17" t="str">
        <f t="array" ref="I472">IFERROR(INDEX(②金銭出納簿!$C$4:$M$564,MATCH(LARGE((②金銭出納簿!$G$4:$G$564=$A$1)*1/ROW(②金銭出納簿!$C$4:$C$564),ROWS($A$18:$A483)),1/ROW(②金銭出納簿!$C$4:$C$564),0),COLUMNS($A$5:I$5)),"")</f>
        <v/>
      </c>
      <c r="J472" s="16" t="str">
        <f t="array" ref="J472">IFERROR(INDEX(②金銭出納簿!$C$4:$M$564,MATCH(LARGE((②金銭出納簿!$G$4:$G$564=$A$1)*1/ROW(②金銭出納簿!$C$4:$C$564),ROWS($A$18:$A483)),1/ROW(②金銭出納簿!$C$4:$C$564),0),COLUMNS($A$5:J$5)),"")</f>
        <v/>
      </c>
      <c r="K472" s="17" t="str">
        <f t="shared" si="14"/>
        <v/>
      </c>
      <c r="L472" s="23" t="str">
        <f t="shared" si="15"/>
        <v/>
      </c>
    </row>
    <row r="473" spans="1:12" ht="20.25" customHeight="1" x14ac:dyDescent="0.15">
      <c r="A473" s="124" t="str">
        <f t="array" ref="A473">IFERROR(INDEX(②金銭出納簿!$C$4:$M$564,MATCH(LARGE((②金銭出納簿!$G$4:$G$564=$A$1)*1/ROW(②金銭出納簿!$C$4:$C$564),ROWS($A$18:$A484)),1/ROW(②金銭出納簿!$C$4:$C$564),0),COLUMNS($A$5:A$5)),"")</f>
        <v/>
      </c>
      <c r="B473" s="125" t="str">
        <f t="array" ref="B473">IFERROR(INDEX(②金銭出納簿!$C$4:$M$564,MATCH(LARGE((②金銭出納簿!$G$4:$G$564=$A$1)*1/ROW(②金銭出納簿!$C$4:$C$564),ROWS($A$18:$A484)),1/ROW(②金銭出納簿!$C$4:$C$564),0),COLUMNS($A$5:B$5)),"")</f>
        <v/>
      </c>
      <c r="C473" s="12" t="str">
        <f t="array" ref="C473">IFERROR(INDEX(②金銭出納簿!$C$4:$M$564,MATCH(LARGE((②金銭出納簿!$G$4:$G$564=$A$1)*1/ROW(②金銭出納簿!$C$4:$C$564),ROWS($A$18:$A484)),1/ROW(②金銭出納簿!$C$4:$C$564),0),COLUMNS($A$5:C$5)),"")</f>
        <v/>
      </c>
      <c r="D473" s="12" t="str">
        <f t="array" ref="D473">IFERROR(INDEX(②金銭出納簿!$C$4:$M$564,MATCH(LARGE((②金銭出納簿!$G$4:$G$564=$A$1)*1/ROW(②金銭出納簿!$C$4:$C$564),ROWS($A$18:$A484)),1/ROW(②金銭出納簿!$C$4:$C$564),0),COLUMNS($A$5:D$5)),"")</f>
        <v/>
      </c>
      <c r="E473" s="12" t="str">
        <f t="array" ref="E473">IFERROR(INDEX(②金銭出納簿!$C$4:$M$564,MATCH(LARGE((②金銭出納簿!$G$4:$G$564=$A$1)*1/ROW(②金銭出納簿!$C$4:$C$564),ROWS($A$18:$A484)),1/ROW(②金銭出納簿!$C$4:$C$564),0),COLUMNS($A$5:E$5)),"")</f>
        <v/>
      </c>
      <c r="F473" s="134" t="str">
        <f t="array" ref="F473">IFERROR(INDEX(②金銭出納簿!$C$4:$M$564,MATCH(LARGE((②金銭出納簿!$G$4:$G$564=$A$1)*1/ROW(②金銭出納簿!$C$4:$C$564),ROWS($A$18:$A484)),1/ROW(②金銭出納簿!$C$4:$C$564),0),COLUMNS($A$5:F$5)),"")</f>
        <v/>
      </c>
      <c r="G473" s="134" t="str">
        <f t="array" ref="G473">IFERROR(INDEX(②金銭出納簿!$C$4:$M$564,MATCH(LARGE((②金銭出納簿!$G$4:$G$564=$A$1)*1/ROW(②金銭出納簿!$C$4:$C$564),ROWS($A$18:$A484)),1/ROW(②金銭出納簿!$C$4:$C$564),0),COLUMNS($A$5:G$5)),"")</f>
        <v/>
      </c>
      <c r="H473" s="15" t="str">
        <f t="array" ref="H473">IFERROR(INDEX(②金銭出納簿!$C$4:$M$564,MATCH(LARGE((②金銭出納簿!$G$4:$G$564=$A$1)*1/ROW(②金銭出納簿!$C$4:$C$564),ROWS($A$18:$A484)),1/ROW(②金銭出納簿!$C$4:$C$564),0),COLUMNS($A$5:H$5)),"")</f>
        <v/>
      </c>
      <c r="I473" s="17" t="str">
        <f t="array" ref="I473">IFERROR(INDEX(②金銭出納簿!$C$4:$M$564,MATCH(LARGE((②金銭出納簿!$G$4:$G$564=$A$1)*1/ROW(②金銭出納簿!$C$4:$C$564),ROWS($A$18:$A484)),1/ROW(②金銭出納簿!$C$4:$C$564),0),COLUMNS($A$5:I$5)),"")</f>
        <v/>
      </c>
      <c r="J473" s="16" t="str">
        <f t="array" ref="J473">IFERROR(INDEX(②金銭出納簿!$C$4:$M$564,MATCH(LARGE((②金銭出納簿!$G$4:$G$564=$A$1)*1/ROW(②金銭出納簿!$C$4:$C$564),ROWS($A$18:$A484)),1/ROW(②金銭出納簿!$C$4:$C$564),0),COLUMNS($A$5:J$5)),"")</f>
        <v/>
      </c>
      <c r="K473" s="17" t="str">
        <f t="shared" si="14"/>
        <v/>
      </c>
      <c r="L473" s="23" t="str">
        <f t="shared" si="15"/>
        <v/>
      </c>
    </row>
    <row r="474" spans="1:12" ht="20.25" customHeight="1" x14ac:dyDescent="0.15">
      <c r="A474" s="124" t="str">
        <f t="array" ref="A474">IFERROR(INDEX(②金銭出納簿!$C$4:$M$564,MATCH(LARGE((②金銭出納簿!$G$4:$G$564=$A$1)*1/ROW(②金銭出納簿!$C$4:$C$564),ROWS($A$18:$A485)),1/ROW(②金銭出納簿!$C$4:$C$564),0),COLUMNS($A$5:A$5)),"")</f>
        <v/>
      </c>
      <c r="B474" s="125" t="str">
        <f t="array" ref="B474">IFERROR(INDEX(②金銭出納簿!$C$4:$M$564,MATCH(LARGE((②金銭出納簿!$G$4:$G$564=$A$1)*1/ROW(②金銭出納簿!$C$4:$C$564),ROWS($A$18:$A485)),1/ROW(②金銭出納簿!$C$4:$C$564),0),COLUMNS($A$5:B$5)),"")</f>
        <v/>
      </c>
      <c r="C474" s="12" t="str">
        <f t="array" ref="C474">IFERROR(INDEX(②金銭出納簿!$C$4:$M$564,MATCH(LARGE((②金銭出納簿!$G$4:$G$564=$A$1)*1/ROW(②金銭出納簿!$C$4:$C$564),ROWS($A$18:$A485)),1/ROW(②金銭出納簿!$C$4:$C$564),0),COLUMNS($A$5:C$5)),"")</f>
        <v/>
      </c>
      <c r="D474" s="12" t="str">
        <f t="array" ref="D474">IFERROR(INDEX(②金銭出納簿!$C$4:$M$564,MATCH(LARGE((②金銭出納簿!$G$4:$G$564=$A$1)*1/ROW(②金銭出納簿!$C$4:$C$564),ROWS($A$18:$A485)),1/ROW(②金銭出納簿!$C$4:$C$564),0),COLUMNS($A$5:D$5)),"")</f>
        <v/>
      </c>
      <c r="E474" s="12" t="str">
        <f t="array" ref="E474">IFERROR(INDEX(②金銭出納簿!$C$4:$M$564,MATCH(LARGE((②金銭出納簿!$G$4:$G$564=$A$1)*1/ROW(②金銭出納簿!$C$4:$C$564),ROWS($A$18:$A485)),1/ROW(②金銭出納簿!$C$4:$C$564),0),COLUMNS($A$5:E$5)),"")</f>
        <v/>
      </c>
      <c r="F474" s="134" t="str">
        <f t="array" ref="F474">IFERROR(INDEX(②金銭出納簿!$C$4:$M$564,MATCH(LARGE((②金銭出納簿!$G$4:$G$564=$A$1)*1/ROW(②金銭出納簿!$C$4:$C$564),ROWS($A$18:$A485)),1/ROW(②金銭出納簿!$C$4:$C$564),0),COLUMNS($A$5:F$5)),"")</f>
        <v/>
      </c>
      <c r="G474" s="134" t="str">
        <f t="array" ref="G474">IFERROR(INDEX(②金銭出納簿!$C$4:$M$564,MATCH(LARGE((②金銭出納簿!$G$4:$G$564=$A$1)*1/ROW(②金銭出納簿!$C$4:$C$564),ROWS($A$18:$A485)),1/ROW(②金銭出納簿!$C$4:$C$564),0),COLUMNS($A$5:G$5)),"")</f>
        <v/>
      </c>
      <c r="H474" s="15" t="str">
        <f t="array" ref="H474">IFERROR(INDEX(②金銭出納簿!$C$4:$M$564,MATCH(LARGE((②金銭出納簿!$G$4:$G$564=$A$1)*1/ROW(②金銭出納簿!$C$4:$C$564),ROWS($A$18:$A485)),1/ROW(②金銭出納簿!$C$4:$C$564),0),COLUMNS($A$5:H$5)),"")</f>
        <v/>
      </c>
      <c r="I474" s="17" t="str">
        <f t="array" ref="I474">IFERROR(INDEX(②金銭出納簿!$C$4:$M$564,MATCH(LARGE((②金銭出納簿!$G$4:$G$564=$A$1)*1/ROW(②金銭出納簿!$C$4:$C$564),ROWS($A$18:$A485)),1/ROW(②金銭出納簿!$C$4:$C$564),0),COLUMNS($A$5:I$5)),"")</f>
        <v/>
      </c>
      <c r="J474" s="16" t="str">
        <f t="array" ref="J474">IFERROR(INDEX(②金銭出納簿!$C$4:$M$564,MATCH(LARGE((②金銭出納簿!$G$4:$G$564=$A$1)*1/ROW(②金銭出納簿!$C$4:$C$564),ROWS($A$18:$A485)),1/ROW(②金銭出納簿!$C$4:$C$564),0),COLUMNS($A$5:J$5)),"")</f>
        <v/>
      </c>
      <c r="K474" s="17" t="str">
        <f t="shared" si="14"/>
        <v/>
      </c>
      <c r="L474" s="23" t="str">
        <f t="shared" si="15"/>
        <v/>
      </c>
    </row>
    <row r="475" spans="1:12" ht="20.25" customHeight="1" x14ac:dyDescent="0.15">
      <c r="A475" s="124" t="str">
        <f t="array" ref="A475">IFERROR(INDEX(②金銭出納簿!$C$4:$M$564,MATCH(LARGE((②金銭出納簿!$G$4:$G$564=$A$1)*1/ROW(②金銭出納簿!$C$4:$C$564),ROWS($A$18:$A486)),1/ROW(②金銭出納簿!$C$4:$C$564),0),COLUMNS($A$5:A$5)),"")</f>
        <v/>
      </c>
      <c r="B475" s="125" t="str">
        <f t="array" ref="B475">IFERROR(INDEX(②金銭出納簿!$C$4:$M$564,MATCH(LARGE((②金銭出納簿!$G$4:$G$564=$A$1)*1/ROW(②金銭出納簿!$C$4:$C$564),ROWS($A$18:$A486)),1/ROW(②金銭出納簿!$C$4:$C$564),0),COLUMNS($A$5:B$5)),"")</f>
        <v/>
      </c>
      <c r="C475" s="12" t="str">
        <f t="array" ref="C475">IFERROR(INDEX(②金銭出納簿!$C$4:$M$564,MATCH(LARGE((②金銭出納簿!$G$4:$G$564=$A$1)*1/ROW(②金銭出納簿!$C$4:$C$564),ROWS($A$18:$A486)),1/ROW(②金銭出納簿!$C$4:$C$564),0),COLUMNS($A$5:C$5)),"")</f>
        <v/>
      </c>
      <c r="D475" s="12" t="str">
        <f t="array" ref="D475">IFERROR(INDEX(②金銭出納簿!$C$4:$M$564,MATCH(LARGE((②金銭出納簿!$G$4:$G$564=$A$1)*1/ROW(②金銭出納簿!$C$4:$C$564),ROWS($A$18:$A486)),1/ROW(②金銭出納簿!$C$4:$C$564),0),COLUMNS($A$5:D$5)),"")</f>
        <v/>
      </c>
      <c r="E475" s="12" t="str">
        <f t="array" ref="E475">IFERROR(INDEX(②金銭出納簿!$C$4:$M$564,MATCH(LARGE((②金銭出納簿!$G$4:$G$564=$A$1)*1/ROW(②金銭出納簿!$C$4:$C$564),ROWS($A$18:$A486)),1/ROW(②金銭出納簿!$C$4:$C$564),0),COLUMNS($A$5:E$5)),"")</f>
        <v/>
      </c>
      <c r="F475" s="134" t="str">
        <f t="array" ref="F475">IFERROR(INDEX(②金銭出納簿!$C$4:$M$564,MATCH(LARGE((②金銭出納簿!$G$4:$G$564=$A$1)*1/ROW(②金銭出納簿!$C$4:$C$564),ROWS($A$18:$A486)),1/ROW(②金銭出納簿!$C$4:$C$564),0),COLUMNS($A$5:F$5)),"")</f>
        <v/>
      </c>
      <c r="G475" s="134" t="str">
        <f t="array" ref="G475">IFERROR(INDEX(②金銭出納簿!$C$4:$M$564,MATCH(LARGE((②金銭出納簿!$G$4:$G$564=$A$1)*1/ROW(②金銭出納簿!$C$4:$C$564),ROWS($A$18:$A486)),1/ROW(②金銭出納簿!$C$4:$C$564),0),COLUMNS($A$5:G$5)),"")</f>
        <v/>
      </c>
      <c r="H475" s="15" t="str">
        <f t="array" ref="H475">IFERROR(INDEX(②金銭出納簿!$C$4:$M$564,MATCH(LARGE((②金銭出納簿!$G$4:$G$564=$A$1)*1/ROW(②金銭出納簿!$C$4:$C$564),ROWS($A$18:$A486)),1/ROW(②金銭出納簿!$C$4:$C$564),0),COLUMNS($A$5:H$5)),"")</f>
        <v/>
      </c>
      <c r="I475" s="17" t="str">
        <f t="array" ref="I475">IFERROR(INDEX(②金銭出納簿!$C$4:$M$564,MATCH(LARGE((②金銭出納簿!$G$4:$G$564=$A$1)*1/ROW(②金銭出納簿!$C$4:$C$564),ROWS($A$18:$A486)),1/ROW(②金銭出納簿!$C$4:$C$564),0),COLUMNS($A$5:I$5)),"")</f>
        <v/>
      </c>
      <c r="J475" s="16" t="str">
        <f t="array" ref="J475">IFERROR(INDEX(②金銭出納簿!$C$4:$M$564,MATCH(LARGE((②金銭出納簿!$G$4:$G$564=$A$1)*1/ROW(②金銭出納簿!$C$4:$C$564),ROWS($A$18:$A486)),1/ROW(②金銭出納簿!$C$4:$C$564),0),COLUMNS($A$5:J$5)),"")</f>
        <v/>
      </c>
      <c r="K475" s="17" t="str">
        <f t="shared" si="14"/>
        <v/>
      </c>
      <c r="L475" s="23" t="str">
        <f t="shared" si="15"/>
        <v/>
      </c>
    </row>
    <row r="476" spans="1:12" ht="20.25" customHeight="1" x14ac:dyDescent="0.15">
      <c r="A476" s="124" t="str">
        <f t="array" ref="A476">IFERROR(INDEX(②金銭出納簿!$C$4:$M$564,MATCH(LARGE((②金銭出納簿!$G$4:$G$564=$A$1)*1/ROW(②金銭出納簿!$C$4:$C$564),ROWS($A$18:$A487)),1/ROW(②金銭出納簿!$C$4:$C$564),0),COLUMNS($A$5:A$5)),"")</f>
        <v/>
      </c>
      <c r="B476" s="125" t="str">
        <f t="array" ref="B476">IFERROR(INDEX(②金銭出納簿!$C$4:$M$564,MATCH(LARGE((②金銭出納簿!$G$4:$G$564=$A$1)*1/ROW(②金銭出納簿!$C$4:$C$564),ROWS($A$18:$A487)),1/ROW(②金銭出納簿!$C$4:$C$564),0),COLUMNS($A$5:B$5)),"")</f>
        <v/>
      </c>
      <c r="C476" s="12" t="str">
        <f t="array" ref="C476">IFERROR(INDEX(②金銭出納簿!$C$4:$M$564,MATCH(LARGE((②金銭出納簿!$G$4:$G$564=$A$1)*1/ROW(②金銭出納簿!$C$4:$C$564),ROWS($A$18:$A487)),1/ROW(②金銭出納簿!$C$4:$C$564),0),COLUMNS($A$5:C$5)),"")</f>
        <v/>
      </c>
      <c r="D476" s="12" t="str">
        <f t="array" ref="D476">IFERROR(INDEX(②金銭出納簿!$C$4:$M$564,MATCH(LARGE((②金銭出納簿!$G$4:$G$564=$A$1)*1/ROW(②金銭出納簿!$C$4:$C$564),ROWS($A$18:$A487)),1/ROW(②金銭出納簿!$C$4:$C$564),0),COLUMNS($A$5:D$5)),"")</f>
        <v/>
      </c>
      <c r="E476" s="12" t="str">
        <f t="array" ref="E476">IFERROR(INDEX(②金銭出納簿!$C$4:$M$564,MATCH(LARGE((②金銭出納簿!$G$4:$G$564=$A$1)*1/ROW(②金銭出納簿!$C$4:$C$564),ROWS($A$18:$A487)),1/ROW(②金銭出納簿!$C$4:$C$564),0),COLUMNS($A$5:E$5)),"")</f>
        <v/>
      </c>
      <c r="F476" s="134" t="str">
        <f t="array" ref="F476">IFERROR(INDEX(②金銭出納簿!$C$4:$M$564,MATCH(LARGE((②金銭出納簿!$G$4:$G$564=$A$1)*1/ROW(②金銭出納簿!$C$4:$C$564),ROWS($A$18:$A487)),1/ROW(②金銭出納簿!$C$4:$C$564),0),COLUMNS($A$5:F$5)),"")</f>
        <v/>
      </c>
      <c r="G476" s="134" t="str">
        <f t="array" ref="G476">IFERROR(INDEX(②金銭出納簿!$C$4:$M$564,MATCH(LARGE((②金銭出納簿!$G$4:$G$564=$A$1)*1/ROW(②金銭出納簿!$C$4:$C$564),ROWS($A$18:$A487)),1/ROW(②金銭出納簿!$C$4:$C$564),0),COLUMNS($A$5:G$5)),"")</f>
        <v/>
      </c>
      <c r="H476" s="15" t="str">
        <f t="array" ref="H476">IFERROR(INDEX(②金銭出納簿!$C$4:$M$564,MATCH(LARGE((②金銭出納簿!$G$4:$G$564=$A$1)*1/ROW(②金銭出納簿!$C$4:$C$564),ROWS($A$18:$A487)),1/ROW(②金銭出納簿!$C$4:$C$564),0),COLUMNS($A$5:H$5)),"")</f>
        <v/>
      </c>
      <c r="I476" s="17" t="str">
        <f t="array" ref="I476">IFERROR(INDEX(②金銭出納簿!$C$4:$M$564,MATCH(LARGE((②金銭出納簿!$G$4:$G$564=$A$1)*1/ROW(②金銭出納簿!$C$4:$C$564),ROWS($A$18:$A487)),1/ROW(②金銭出納簿!$C$4:$C$564),0),COLUMNS($A$5:I$5)),"")</f>
        <v/>
      </c>
      <c r="J476" s="16" t="str">
        <f t="array" ref="J476">IFERROR(INDEX(②金銭出納簿!$C$4:$M$564,MATCH(LARGE((②金銭出納簿!$G$4:$G$564=$A$1)*1/ROW(②金銭出納簿!$C$4:$C$564),ROWS($A$18:$A487)),1/ROW(②金銭出納簿!$C$4:$C$564),0),COLUMNS($A$5:J$5)),"")</f>
        <v/>
      </c>
      <c r="K476" s="17" t="str">
        <f t="shared" si="14"/>
        <v/>
      </c>
      <c r="L476" s="23" t="str">
        <f t="shared" si="15"/>
        <v/>
      </c>
    </row>
    <row r="477" spans="1:12" ht="20.25" customHeight="1" x14ac:dyDescent="0.15">
      <c r="A477" s="124" t="str">
        <f t="array" ref="A477">IFERROR(INDEX(②金銭出納簿!$C$4:$M$564,MATCH(LARGE((②金銭出納簿!$G$4:$G$564=$A$1)*1/ROW(②金銭出納簿!$C$4:$C$564),ROWS($A$18:$A488)),1/ROW(②金銭出納簿!$C$4:$C$564),0),COLUMNS($A$5:A$5)),"")</f>
        <v/>
      </c>
      <c r="B477" s="125" t="str">
        <f t="array" ref="B477">IFERROR(INDEX(②金銭出納簿!$C$4:$M$564,MATCH(LARGE((②金銭出納簿!$G$4:$G$564=$A$1)*1/ROW(②金銭出納簿!$C$4:$C$564),ROWS($A$18:$A488)),1/ROW(②金銭出納簿!$C$4:$C$564),0),COLUMNS($A$5:B$5)),"")</f>
        <v/>
      </c>
      <c r="C477" s="12" t="str">
        <f t="array" ref="C477">IFERROR(INDEX(②金銭出納簿!$C$4:$M$564,MATCH(LARGE((②金銭出納簿!$G$4:$G$564=$A$1)*1/ROW(②金銭出納簿!$C$4:$C$564),ROWS($A$18:$A488)),1/ROW(②金銭出納簿!$C$4:$C$564),0),COLUMNS($A$5:C$5)),"")</f>
        <v/>
      </c>
      <c r="D477" s="12" t="str">
        <f t="array" ref="D477">IFERROR(INDEX(②金銭出納簿!$C$4:$M$564,MATCH(LARGE((②金銭出納簿!$G$4:$G$564=$A$1)*1/ROW(②金銭出納簿!$C$4:$C$564),ROWS($A$18:$A488)),1/ROW(②金銭出納簿!$C$4:$C$564),0),COLUMNS($A$5:D$5)),"")</f>
        <v/>
      </c>
      <c r="E477" s="12" t="str">
        <f t="array" ref="E477">IFERROR(INDEX(②金銭出納簿!$C$4:$M$564,MATCH(LARGE((②金銭出納簿!$G$4:$G$564=$A$1)*1/ROW(②金銭出納簿!$C$4:$C$564),ROWS($A$18:$A488)),1/ROW(②金銭出納簿!$C$4:$C$564),0),COLUMNS($A$5:E$5)),"")</f>
        <v/>
      </c>
      <c r="F477" s="134" t="str">
        <f t="array" ref="F477">IFERROR(INDEX(②金銭出納簿!$C$4:$M$564,MATCH(LARGE((②金銭出納簿!$G$4:$G$564=$A$1)*1/ROW(②金銭出納簿!$C$4:$C$564),ROWS($A$18:$A488)),1/ROW(②金銭出納簿!$C$4:$C$564),0),COLUMNS($A$5:F$5)),"")</f>
        <v/>
      </c>
      <c r="G477" s="134" t="str">
        <f t="array" ref="G477">IFERROR(INDEX(②金銭出納簿!$C$4:$M$564,MATCH(LARGE((②金銭出納簿!$G$4:$G$564=$A$1)*1/ROW(②金銭出納簿!$C$4:$C$564),ROWS($A$18:$A488)),1/ROW(②金銭出納簿!$C$4:$C$564),0),COLUMNS($A$5:G$5)),"")</f>
        <v/>
      </c>
      <c r="H477" s="15" t="str">
        <f t="array" ref="H477">IFERROR(INDEX(②金銭出納簿!$C$4:$M$564,MATCH(LARGE((②金銭出納簿!$G$4:$G$564=$A$1)*1/ROW(②金銭出納簿!$C$4:$C$564),ROWS($A$18:$A488)),1/ROW(②金銭出納簿!$C$4:$C$564),0),COLUMNS($A$5:H$5)),"")</f>
        <v/>
      </c>
      <c r="I477" s="17" t="str">
        <f t="array" ref="I477">IFERROR(INDEX(②金銭出納簿!$C$4:$M$564,MATCH(LARGE((②金銭出納簿!$G$4:$G$564=$A$1)*1/ROW(②金銭出納簿!$C$4:$C$564),ROWS($A$18:$A488)),1/ROW(②金銭出納簿!$C$4:$C$564),0),COLUMNS($A$5:I$5)),"")</f>
        <v/>
      </c>
      <c r="J477" s="16" t="str">
        <f t="array" ref="J477">IFERROR(INDEX(②金銭出納簿!$C$4:$M$564,MATCH(LARGE((②金銭出納簿!$G$4:$G$564=$A$1)*1/ROW(②金銭出納簿!$C$4:$C$564),ROWS($A$18:$A488)),1/ROW(②金銭出納簿!$C$4:$C$564),0),COLUMNS($A$5:J$5)),"")</f>
        <v/>
      </c>
      <c r="K477" s="17" t="str">
        <f t="shared" si="14"/>
        <v/>
      </c>
      <c r="L477" s="23" t="str">
        <f t="shared" si="15"/>
        <v/>
      </c>
    </row>
    <row r="478" spans="1:12" ht="20.25" customHeight="1" x14ac:dyDescent="0.15">
      <c r="A478" s="124" t="str">
        <f t="array" ref="A478">IFERROR(INDEX(②金銭出納簿!$C$4:$M$564,MATCH(LARGE((②金銭出納簿!$G$4:$G$564=$A$1)*1/ROW(②金銭出納簿!$C$4:$C$564),ROWS($A$18:$A489)),1/ROW(②金銭出納簿!$C$4:$C$564),0),COLUMNS($A$5:A$5)),"")</f>
        <v/>
      </c>
      <c r="B478" s="125" t="str">
        <f t="array" ref="B478">IFERROR(INDEX(②金銭出納簿!$C$4:$M$564,MATCH(LARGE((②金銭出納簿!$G$4:$G$564=$A$1)*1/ROW(②金銭出納簿!$C$4:$C$564),ROWS($A$18:$A489)),1/ROW(②金銭出納簿!$C$4:$C$564),0),COLUMNS($A$5:B$5)),"")</f>
        <v/>
      </c>
      <c r="C478" s="12" t="str">
        <f t="array" ref="C478">IFERROR(INDEX(②金銭出納簿!$C$4:$M$564,MATCH(LARGE((②金銭出納簿!$G$4:$G$564=$A$1)*1/ROW(②金銭出納簿!$C$4:$C$564),ROWS($A$18:$A489)),1/ROW(②金銭出納簿!$C$4:$C$564),0),COLUMNS($A$5:C$5)),"")</f>
        <v/>
      </c>
      <c r="D478" s="12" t="str">
        <f t="array" ref="D478">IFERROR(INDEX(②金銭出納簿!$C$4:$M$564,MATCH(LARGE((②金銭出納簿!$G$4:$G$564=$A$1)*1/ROW(②金銭出納簿!$C$4:$C$564),ROWS($A$18:$A489)),1/ROW(②金銭出納簿!$C$4:$C$564),0),COLUMNS($A$5:D$5)),"")</f>
        <v/>
      </c>
      <c r="E478" s="12" t="str">
        <f t="array" ref="E478">IFERROR(INDEX(②金銭出納簿!$C$4:$M$564,MATCH(LARGE((②金銭出納簿!$G$4:$G$564=$A$1)*1/ROW(②金銭出納簿!$C$4:$C$564),ROWS($A$18:$A489)),1/ROW(②金銭出納簿!$C$4:$C$564),0),COLUMNS($A$5:E$5)),"")</f>
        <v/>
      </c>
      <c r="F478" s="134" t="str">
        <f t="array" ref="F478">IFERROR(INDEX(②金銭出納簿!$C$4:$M$564,MATCH(LARGE((②金銭出納簿!$G$4:$G$564=$A$1)*1/ROW(②金銭出納簿!$C$4:$C$564),ROWS($A$18:$A489)),1/ROW(②金銭出納簿!$C$4:$C$564),0),COLUMNS($A$5:F$5)),"")</f>
        <v/>
      </c>
      <c r="G478" s="134" t="str">
        <f t="array" ref="G478">IFERROR(INDEX(②金銭出納簿!$C$4:$M$564,MATCH(LARGE((②金銭出納簿!$G$4:$G$564=$A$1)*1/ROW(②金銭出納簿!$C$4:$C$564),ROWS($A$18:$A489)),1/ROW(②金銭出納簿!$C$4:$C$564),0),COLUMNS($A$5:G$5)),"")</f>
        <v/>
      </c>
      <c r="H478" s="15" t="str">
        <f t="array" ref="H478">IFERROR(INDEX(②金銭出納簿!$C$4:$M$564,MATCH(LARGE((②金銭出納簿!$G$4:$G$564=$A$1)*1/ROW(②金銭出納簿!$C$4:$C$564),ROWS($A$18:$A489)),1/ROW(②金銭出納簿!$C$4:$C$564),0),COLUMNS($A$5:H$5)),"")</f>
        <v/>
      </c>
      <c r="I478" s="17" t="str">
        <f t="array" ref="I478">IFERROR(INDEX(②金銭出納簿!$C$4:$M$564,MATCH(LARGE((②金銭出納簿!$G$4:$G$564=$A$1)*1/ROW(②金銭出納簿!$C$4:$C$564),ROWS($A$18:$A489)),1/ROW(②金銭出納簿!$C$4:$C$564),0),COLUMNS($A$5:I$5)),"")</f>
        <v/>
      </c>
      <c r="J478" s="16" t="str">
        <f t="array" ref="J478">IFERROR(INDEX(②金銭出納簿!$C$4:$M$564,MATCH(LARGE((②金銭出納簿!$G$4:$G$564=$A$1)*1/ROW(②金銭出納簿!$C$4:$C$564),ROWS($A$18:$A489)),1/ROW(②金銭出納簿!$C$4:$C$564),0),COLUMNS($A$5:J$5)),"")</f>
        <v/>
      </c>
      <c r="K478" s="17" t="str">
        <f t="shared" si="14"/>
        <v/>
      </c>
      <c r="L478" s="23" t="str">
        <f t="shared" si="15"/>
        <v/>
      </c>
    </row>
    <row r="479" spans="1:12" ht="20.25" customHeight="1" x14ac:dyDescent="0.15">
      <c r="A479" s="124" t="str">
        <f t="array" ref="A479">IFERROR(INDEX(②金銭出納簿!$C$4:$M$564,MATCH(LARGE((②金銭出納簿!$G$4:$G$564=$A$1)*1/ROW(②金銭出納簿!$C$4:$C$564),ROWS($A$18:$A490)),1/ROW(②金銭出納簿!$C$4:$C$564),0),COLUMNS($A$5:A$5)),"")</f>
        <v/>
      </c>
      <c r="B479" s="125" t="str">
        <f t="array" ref="B479">IFERROR(INDEX(②金銭出納簿!$C$4:$M$564,MATCH(LARGE((②金銭出納簿!$G$4:$G$564=$A$1)*1/ROW(②金銭出納簿!$C$4:$C$564),ROWS($A$18:$A490)),1/ROW(②金銭出納簿!$C$4:$C$564),0),COLUMNS($A$5:B$5)),"")</f>
        <v/>
      </c>
      <c r="C479" s="12" t="str">
        <f t="array" ref="C479">IFERROR(INDEX(②金銭出納簿!$C$4:$M$564,MATCH(LARGE((②金銭出納簿!$G$4:$G$564=$A$1)*1/ROW(②金銭出納簿!$C$4:$C$564),ROWS($A$18:$A490)),1/ROW(②金銭出納簿!$C$4:$C$564),0),COLUMNS($A$5:C$5)),"")</f>
        <v/>
      </c>
      <c r="D479" s="12" t="str">
        <f t="array" ref="D479">IFERROR(INDEX(②金銭出納簿!$C$4:$M$564,MATCH(LARGE((②金銭出納簿!$G$4:$G$564=$A$1)*1/ROW(②金銭出納簿!$C$4:$C$564),ROWS($A$18:$A490)),1/ROW(②金銭出納簿!$C$4:$C$564),0),COLUMNS($A$5:D$5)),"")</f>
        <v/>
      </c>
      <c r="E479" s="12" t="str">
        <f t="array" ref="E479">IFERROR(INDEX(②金銭出納簿!$C$4:$M$564,MATCH(LARGE((②金銭出納簿!$G$4:$G$564=$A$1)*1/ROW(②金銭出納簿!$C$4:$C$564),ROWS($A$18:$A490)),1/ROW(②金銭出納簿!$C$4:$C$564),0),COLUMNS($A$5:E$5)),"")</f>
        <v/>
      </c>
      <c r="F479" s="134" t="str">
        <f t="array" ref="F479">IFERROR(INDEX(②金銭出納簿!$C$4:$M$564,MATCH(LARGE((②金銭出納簿!$G$4:$G$564=$A$1)*1/ROW(②金銭出納簿!$C$4:$C$564),ROWS($A$18:$A490)),1/ROW(②金銭出納簿!$C$4:$C$564),0),COLUMNS($A$5:F$5)),"")</f>
        <v/>
      </c>
      <c r="G479" s="134" t="str">
        <f t="array" ref="G479">IFERROR(INDEX(②金銭出納簿!$C$4:$M$564,MATCH(LARGE((②金銭出納簿!$G$4:$G$564=$A$1)*1/ROW(②金銭出納簿!$C$4:$C$564),ROWS($A$18:$A490)),1/ROW(②金銭出納簿!$C$4:$C$564),0),COLUMNS($A$5:G$5)),"")</f>
        <v/>
      </c>
      <c r="H479" s="15" t="str">
        <f t="array" ref="H479">IFERROR(INDEX(②金銭出納簿!$C$4:$M$564,MATCH(LARGE((②金銭出納簿!$G$4:$G$564=$A$1)*1/ROW(②金銭出納簿!$C$4:$C$564),ROWS($A$18:$A490)),1/ROW(②金銭出納簿!$C$4:$C$564),0),COLUMNS($A$5:H$5)),"")</f>
        <v/>
      </c>
      <c r="I479" s="17" t="str">
        <f t="array" ref="I479">IFERROR(INDEX(②金銭出納簿!$C$4:$M$564,MATCH(LARGE((②金銭出納簿!$G$4:$G$564=$A$1)*1/ROW(②金銭出納簿!$C$4:$C$564),ROWS($A$18:$A490)),1/ROW(②金銭出納簿!$C$4:$C$564),0),COLUMNS($A$5:I$5)),"")</f>
        <v/>
      </c>
      <c r="J479" s="16" t="str">
        <f t="array" ref="J479">IFERROR(INDEX(②金銭出納簿!$C$4:$M$564,MATCH(LARGE((②金銭出納簿!$G$4:$G$564=$A$1)*1/ROW(②金銭出納簿!$C$4:$C$564),ROWS($A$18:$A490)),1/ROW(②金銭出納簿!$C$4:$C$564),0),COLUMNS($A$5:J$5)),"")</f>
        <v/>
      </c>
      <c r="K479" s="17" t="str">
        <f t="shared" si="14"/>
        <v/>
      </c>
      <c r="L479" s="23" t="str">
        <f t="shared" si="15"/>
        <v/>
      </c>
    </row>
    <row r="480" spans="1:12" ht="20.25" customHeight="1" x14ac:dyDescent="0.15">
      <c r="A480" s="124" t="str">
        <f t="array" ref="A480">IFERROR(INDEX(②金銭出納簿!$C$4:$M$564,MATCH(LARGE((②金銭出納簿!$G$4:$G$564=$A$1)*1/ROW(②金銭出納簿!$C$4:$C$564),ROWS($A$18:$A491)),1/ROW(②金銭出納簿!$C$4:$C$564),0),COLUMNS($A$5:A$5)),"")</f>
        <v/>
      </c>
      <c r="B480" s="125" t="str">
        <f t="array" ref="B480">IFERROR(INDEX(②金銭出納簿!$C$4:$M$564,MATCH(LARGE((②金銭出納簿!$G$4:$G$564=$A$1)*1/ROW(②金銭出納簿!$C$4:$C$564),ROWS($A$18:$A491)),1/ROW(②金銭出納簿!$C$4:$C$564),0),COLUMNS($A$5:B$5)),"")</f>
        <v/>
      </c>
      <c r="C480" s="12" t="str">
        <f t="array" ref="C480">IFERROR(INDEX(②金銭出納簿!$C$4:$M$564,MATCH(LARGE((②金銭出納簿!$G$4:$G$564=$A$1)*1/ROW(②金銭出納簿!$C$4:$C$564),ROWS($A$18:$A491)),1/ROW(②金銭出納簿!$C$4:$C$564),0),COLUMNS($A$5:C$5)),"")</f>
        <v/>
      </c>
      <c r="D480" s="12" t="str">
        <f t="array" ref="D480">IFERROR(INDEX(②金銭出納簿!$C$4:$M$564,MATCH(LARGE((②金銭出納簿!$G$4:$G$564=$A$1)*1/ROW(②金銭出納簿!$C$4:$C$564),ROWS($A$18:$A491)),1/ROW(②金銭出納簿!$C$4:$C$564),0),COLUMNS($A$5:D$5)),"")</f>
        <v/>
      </c>
      <c r="E480" s="12" t="str">
        <f t="array" ref="E480">IFERROR(INDEX(②金銭出納簿!$C$4:$M$564,MATCH(LARGE((②金銭出納簿!$G$4:$G$564=$A$1)*1/ROW(②金銭出納簿!$C$4:$C$564),ROWS($A$18:$A491)),1/ROW(②金銭出納簿!$C$4:$C$564),0),COLUMNS($A$5:E$5)),"")</f>
        <v/>
      </c>
      <c r="F480" s="134" t="str">
        <f t="array" ref="F480">IFERROR(INDEX(②金銭出納簿!$C$4:$M$564,MATCH(LARGE((②金銭出納簿!$G$4:$G$564=$A$1)*1/ROW(②金銭出納簿!$C$4:$C$564),ROWS($A$18:$A491)),1/ROW(②金銭出納簿!$C$4:$C$564),0),COLUMNS($A$5:F$5)),"")</f>
        <v/>
      </c>
      <c r="G480" s="134" t="str">
        <f t="array" ref="G480">IFERROR(INDEX(②金銭出納簿!$C$4:$M$564,MATCH(LARGE((②金銭出納簿!$G$4:$G$564=$A$1)*1/ROW(②金銭出納簿!$C$4:$C$564),ROWS($A$18:$A491)),1/ROW(②金銭出納簿!$C$4:$C$564),0),COLUMNS($A$5:G$5)),"")</f>
        <v/>
      </c>
      <c r="H480" s="15" t="str">
        <f t="array" ref="H480">IFERROR(INDEX(②金銭出納簿!$C$4:$M$564,MATCH(LARGE((②金銭出納簿!$G$4:$G$564=$A$1)*1/ROW(②金銭出納簿!$C$4:$C$564),ROWS($A$18:$A491)),1/ROW(②金銭出納簿!$C$4:$C$564),0),COLUMNS($A$5:H$5)),"")</f>
        <v/>
      </c>
      <c r="I480" s="17" t="str">
        <f t="array" ref="I480">IFERROR(INDEX(②金銭出納簿!$C$4:$M$564,MATCH(LARGE((②金銭出納簿!$G$4:$G$564=$A$1)*1/ROW(②金銭出納簿!$C$4:$C$564),ROWS($A$18:$A491)),1/ROW(②金銭出納簿!$C$4:$C$564),0),COLUMNS($A$5:I$5)),"")</f>
        <v/>
      </c>
      <c r="J480" s="16" t="str">
        <f t="array" ref="J480">IFERROR(INDEX(②金銭出納簿!$C$4:$M$564,MATCH(LARGE((②金銭出納簿!$G$4:$G$564=$A$1)*1/ROW(②金銭出納簿!$C$4:$C$564),ROWS($A$18:$A491)),1/ROW(②金銭出納簿!$C$4:$C$564),0),COLUMNS($A$5:J$5)),"")</f>
        <v/>
      </c>
      <c r="K480" s="17" t="str">
        <f t="shared" si="14"/>
        <v/>
      </c>
      <c r="L480" s="23" t="str">
        <f t="shared" si="15"/>
        <v/>
      </c>
    </row>
    <row r="481" spans="1:12" ht="20.25" customHeight="1" x14ac:dyDescent="0.15">
      <c r="A481" s="124" t="str">
        <f t="array" ref="A481">IFERROR(INDEX(②金銭出納簿!$C$4:$M$564,MATCH(LARGE((②金銭出納簿!$G$4:$G$564=$A$1)*1/ROW(②金銭出納簿!$C$4:$C$564),ROWS($A$18:$A492)),1/ROW(②金銭出納簿!$C$4:$C$564),0),COLUMNS($A$5:A$5)),"")</f>
        <v/>
      </c>
      <c r="B481" s="125" t="str">
        <f t="array" ref="B481">IFERROR(INDEX(②金銭出納簿!$C$4:$M$564,MATCH(LARGE((②金銭出納簿!$G$4:$G$564=$A$1)*1/ROW(②金銭出納簿!$C$4:$C$564),ROWS($A$18:$A492)),1/ROW(②金銭出納簿!$C$4:$C$564),0),COLUMNS($A$5:B$5)),"")</f>
        <v/>
      </c>
      <c r="C481" s="12" t="str">
        <f t="array" ref="C481">IFERROR(INDEX(②金銭出納簿!$C$4:$M$564,MATCH(LARGE((②金銭出納簿!$G$4:$G$564=$A$1)*1/ROW(②金銭出納簿!$C$4:$C$564),ROWS($A$18:$A492)),1/ROW(②金銭出納簿!$C$4:$C$564),0),COLUMNS($A$5:C$5)),"")</f>
        <v/>
      </c>
      <c r="D481" s="12" t="str">
        <f t="array" ref="D481">IFERROR(INDEX(②金銭出納簿!$C$4:$M$564,MATCH(LARGE((②金銭出納簿!$G$4:$G$564=$A$1)*1/ROW(②金銭出納簿!$C$4:$C$564),ROWS($A$18:$A492)),1/ROW(②金銭出納簿!$C$4:$C$564),0),COLUMNS($A$5:D$5)),"")</f>
        <v/>
      </c>
      <c r="E481" s="12" t="str">
        <f t="array" ref="E481">IFERROR(INDEX(②金銭出納簿!$C$4:$M$564,MATCH(LARGE((②金銭出納簿!$G$4:$G$564=$A$1)*1/ROW(②金銭出納簿!$C$4:$C$564),ROWS($A$18:$A492)),1/ROW(②金銭出納簿!$C$4:$C$564),0),COLUMNS($A$5:E$5)),"")</f>
        <v/>
      </c>
      <c r="F481" s="134" t="str">
        <f t="array" ref="F481">IFERROR(INDEX(②金銭出納簿!$C$4:$M$564,MATCH(LARGE((②金銭出納簿!$G$4:$G$564=$A$1)*1/ROW(②金銭出納簿!$C$4:$C$564),ROWS($A$18:$A492)),1/ROW(②金銭出納簿!$C$4:$C$564),0),COLUMNS($A$5:F$5)),"")</f>
        <v/>
      </c>
      <c r="G481" s="134" t="str">
        <f t="array" ref="G481">IFERROR(INDEX(②金銭出納簿!$C$4:$M$564,MATCH(LARGE((②金銭出納簿!$G$4:$G$564=$A$1)*1/ROW(②金銭出納簿!$C$4:$C$564),ROWS($A$18:$A492)),1/ROW(②金銭出納簿!$C$4:$C$564),0),COLUMNS($A$5:G$5)),"")</f>
        <v/>
      </c>
      <c r="H481" s="15" t="str">
        <f t="array" ref="H481">IFERROR(INDEX(②金銭出納簿!$C$4:$M$564,MATCH(LARGE((②金銭出納簿!$G$4:$G$564=$A$1)*1/ROW(②金銭出納簿!$C$4:$C$564),ROWS($A$18:$A492)),1/ROW(②金銭出納簿!$C$4:$C$564),0),COLUMNS($A$5:H$5)),"")</f>
        <v/>
      </c>
      <c r="I481" s="17" t="str">
        <f t="array" ref="I481">IFERROR(INDEX(②金銭出納簿!$C$4:$M$564,MATCH(LARGE((②金銭出納簿!$G$4:$G$564=$A$1)*1/ROW(②金銭出納簿!$C$4:$C$564),ROWS($A$18:$A492)),1/ROW(②金銭出納簿!$C$4:$C$564),0),COLUMNS($A$5:I$5)),"")</f>
        <v/>
      </c>
      <c r="J481" s="16" t="str">
        <f t="array" ref="J481">IFERROR(INDEX(②金銭出納簿!$C$4:$M$564,MATCH(LARGE((②金銭出納簿!$G$4:$G$564=$A$1)*1/ROW(②金銭出納簿!$C$4:$C$564),ROWS($A$18:$A492)),1/ROW(②金銭出納簿!$C$4:$C$564),0),COLUMNS($A$5:J$5)),"")</f>
        <v/>
      </c>
      <c r="K481" s="17" t="str">
        <f t="shared" si="14"/>
        <v/>
      </c>
      <c r="L481" s="23" t="str">
        <f t="shared" si="15"/>
        <v/>
      </c>
    </row>
    <row r="482" spans="1:12" ht="20.25" customHeight="1" x14ac:dyDescent="0.15">
      <c r="A482" s="124" t="str">
        <f t="array" ref="A482">IFERROR(INDEX(②金銭出納簿!$C$4:$M$564,MATCH(LARGE((②金銭出納簿!$G$4:$G$564=$A$1)*1/ROW(②金銭出納簿!$C$4:$C$564),ROWS($A$18:$A493)),1/ROW(②金銭出納簿!$C$4:$C$564),0),COLUMNS($A$5:A$5)),"")</f>
        <v/>
      </c>
      <c r="B482" s="125" t="str">
        <f t="array" ref="B482">IFERROR(INDEX(②金銭出納簿!$C$4:$M$564,MATCH(LARGE((②金銭出納簿!$G$4:$G$564=$A$1)*1/ROW(②金銭出納簿!$C$4:$C$564),ROWS($A$18:$A493)),1/ROW(②金銭出納簿!$C$4:$C$564),0),COLUMNS($A$5:B$5)),"")</f>
        <v/>
      </c>
      <c r="C482" s="12" t="str">
        <f t="array" ref="C482">IFERROR(INDEX(②金銭出納簿!$C$4:$M$564,MATCH(LARGE((②金銭出納簿!$G$4:$G$564=$A$1)*1/ROW(②金銭出納簿!$C$4:$C$564),ROWS($A$18:$A493)),1/ROW(②金銭出納簿!$C$4:$C$564),0),COLUMNS($A$5:C$5)),"")</f>
        <v/>
      </c>
      <c r="D482" s="12" t="str">
        <f t="array" ref="D482">IFERROR(INDEX(②金銭出納簿!$C$4:$M$564,MATCH(LARGE((②金銭出納簿!$G$4:$G$564=$A$1)*1/ROW(②金銭出納簿!$C$4:$C$564),ROWS($A$18:$A493)),1/ROW(②金銭出納簿!$C$4:$C$564),0),COLUMNS($A$5:D$5)),"")</f>
        <v/>
      </c>
      <c r="E482" s="12" t="str">
        <f t="array" ref="E482">IFERROR(INDEX(②金銭出納簿!$C$4:$M$564,MATCH(LARGE((②金銭出納簿!$G$4:$G$564=$A$1)*1/ROW(②金銭出納簿!$C$4:$C$564),ROWS($A$18:$A493)),1/ROW(②金銭出納簿!$C$4:$C$564),0),COLUMNS($A$5:E$5)),"")</f>
        <v/>
      </c>
      <c r="F482" s="134" t="str">
        <f t="array" ref="F482">IFERROR(INDEX(②金銭出納簿!$C$4:$M$564,MATCH(LARGE((②金銭出納簿!$G$4:$G$564=$A$1)*1/ROW(②金銭出納簿!$C$4:$C$564),ROWS($A$18:$A493)),1/ROW(②金銭出納簿!$C$4:$C$564),0),COLUMNS($A$5:F$5)),"")</f>
        <v/>
      </c>
      <c r="G482" s="134" t="str">
        <f t="array" ref="G482">IFERROR(INDEX(②金銭出納簿!$C$4:$M$564,MATCH(LARGE((②金銭出納簿!$G$4:$G$564=$A$1)*1/ROW(②金銭出納簿!$C$4:$C$564),ROWS($A$18:$A493)),1/ROW(②金銭出納簿!$C$4:$C$564),0),COLUMNS($A$5:G$5)),"")</f>
        <v/>
      </c>
      <c r="H482" s="15" t="str">
        <f t="array" ref="H482">IFERROR(INDEX(②金銭出納簿!$C$4:$M$564,MATCH(LARGE((②金銭出納簿!$G$4:$G$564=$A$1)*1/ROW(②金銭出納簿!$C$4:$C$564),ROWS($A$18:$A493)),1/ROW(②金銭出納簿!$C$4:$C$564),0),COLUMNS($A$5:H$5)),"")</f>
        <v/>
      </c>
      <c r="I482" s="17" t="str">
        <f t="array" ref="I482">IFERROR(INDEX(②金銭出納簿!$C$4:$M$564,MATCH(LARGE((②金銭出納簿!$G$4:$G$564=$A$1)*1/ROW(②金銭出納簿!$C$4:$C$564),ROWS($A$18:$A493)),1/ROW(②金銭出納簿!$C$4:$C$564),0),COLUMNS($A$5:I$5)),"")</f>
        <v/>
      </c>
      <c r="J482" s="16" t="str">
        <f t="array" ref="J482">IFERROR(INDEX(②金銭出納簿!$C$4:$M$564,MATCH(LARGE((②金銭出納簿!$G$4:$G$564=$A$1)*1/ROW(②金銭出納簿!$C$4:$C$564),ROWS($A$18:$A493)),1/ROW(②金銭出納簿!$C$4:$C$564),0),COLUMNS($A$5:J$5)),"")</f>
        <v/>
      </c>
      <c r="K482" s="17" t="str">
        <f t="shared" si="14"/>
        <v/>
      </c>
      <c r="L482" s="23" t="str">
        <f t="shared" si="15"/>
        <v/>
      </c>
    </row>
    <row r="483" spans="1:12" ht="20.25" customHeight="1" x14ac:dyDescent="0.15">
      <c r="A483" s="124" t="str">
        <f t="array" ref="A483">IFERROR(INDEX(②金銭出納簿!$C$4:$M$564,MATCH(LARGE((②金銭出納簿!$G$4:$G$564=$A$1)*1/ROW(②金銭出納簿!$C$4:$C$564),ROWS($A$18:$A494)),1/ROW(②金銭出納簿!$C$4:$C$564),0),COLUMNS($A$5:A$5)),"")</f>
        <v/>
      </c>
      <c r="B483" s="125" t="str">
        <f t="array" ref="B483">IFERROR(INDEX(②金銭出納簿!$C$4:$M$564,MATCH(LARGE((②金銭出納簿!$G$4:$G$564=$A$1)*1/ROW(②金銭出納簿!$C$4:$C$564),ROWS($A$18:$A494)),1/ROW(②金銭出納簿!$C$4:$C$564),0),COLUMNS($A$5:B$5)),"")</f>
        <v/>
      </c>
      <c r="C483" s="12" t="str">
        <f t="array" ref="C483">IFERROR(INDEX(②金銭出納簿!$C$4:$M$564,MATCH(LARGE((②金銭出納簿!$G$4:$G$564=$A$1)*1/ROW(②金銭出納簿!$C$4:$C$564),ROWS($A$18:$A494)),1/ROW(②金銭出納簿!$C$4:$C$564),0),COLUMNS($A$5:C$5)),"")</f>
        <v/>
      </c>
      <c r="D483" s="12" t="str">
        <f t="array" ref="D483">IFERROR(INDEX(②金銭出納簿!$C$4:$M$564,MATCH(LARGE((②金銭出納簿!$G$4:$G$564=$A$1)*1/ROW(②金銭出納簿!$C$4:$C$564),ROWS($A$18:$A494)),1/ROW(②金銭出納簿!$C$4:$C$564),0),COLUMNS($A$5:D$5)),"")</f>
        <v/>
      </c>
      <c r="E483" s="12" t="str">
        <f t="array" ref="E483">IFERROR(INDEX(②金銭出納簿!$C$4:$M$564,MATCH(LARGE((②金銭出納簿!$G$4:$G$564=$A$1)*1/ROW(②金銭出納簿!$C$4:$C$564),ROWS($A$18:$A494)),1/ROW(②金銭出納簿!$C$4:$C$564),0),COLUMNS($A$5:E$5)),"")</f>
        <v/>
      </c>
      <c r="F483" s="134" t="str">
        <f t="array" ref="F483">IFERROR(INDEX(②金銭出納簿!$C$4:$M$564,MATCH(LARGE((②金銭出納簿!$G$4:$G$564=$A$1)*1/ROW(②金銭出納簿!$C$4:$C$564),ROWS($A$18:$A494)),1/ROW(②金銭出納簿!$C$4:$C$564),0),COLUMNS($A$5:F$5)),"")</f>
        <v/>
      </c>
      <c r="G483" s="134" t="str">
        <f t="array" ref="G483">IFERROR(INDEX(②金銭出納簿!$C$4:$M$564,MATCH(LARGE((②金銭出納簿!$G$4:$G$564=$A$1)*1/ROW(②金銭出納簿!$C$4:$C$564),ROWS($A$18:$A494)),1/ROW(②金銭出納簿!$C$4:$C$564),0),COLUMNS($A$5:G$5)),"")</f>
        <v/>
      </c>
      <c r="H483" s="15" t="str">
        <f t="array" ref="H483">IFERROR(INDEX(②金銭出納簿!$C$4:$M$564,MATCH(LARGE((②金銭出納簿!$G$4:$G$564=$A$1)*1/ROW(②金銭出納簿!$C$4:$C$564),ROWS($A$18:$A494)),1/ROW(②金銭出納簿!$C$4:$C$564),0),COLUMNS($A$5:H$5)),"")</f>
        <v/>
      </c>
      <c r="I483" s="17" t="str">
        <f t="array" ref="I483">IFERROR(INDEX(②金銭出納簿!$C$4:$M$564,MATCH(LARGE((②金銭出納簿!$G$4:$G$564=$A$1)*1/ROW(②金銭出納簿!$C$4:$C$564),ROWS($A$18:$A494)),1/ROW(②金銭出納簿!$C$4:$C$564),0),COLUMNS($A$5:I$5)),"")</f>
        <v/>
      </c>
      <c r="J483" s="16" t="str">
        <f t="array" ref="J483">IFERROR(INDEX(②金銭出納簿!$C$4:$M$564,MATCH(LARGE((②金銭出納簿!$G$4:$G$564=$A$1)*1/ROW(②金銭出納簿!$C$4:$C$564),ROWS($A$18:$A494)),1/ROW(②金銭出納簿!$C$4:$C$564),0),COLUMNS($A$5:J$5)),"")</f>
        <v/>
      </c>
      <c r="K483" s="17" t="str">
        <f t="shared" si="14"/>
        <v/>
      </c>
      <c r="L483" s="23" t="str">
        <f t="shared" si="15"/>
        <v/>
      </c>
    </row>
    <row r="484" spans="1:12" ht="20.25" customHeight="1" x14ac:dyDescent="0.15">
      <c r="A484" s="124" t="str">
        <f t="array" ref="A484">IFERROR(INDEX(②金銭出納簿!$C$4:$M$564,MATCH(LARGE((②金銭出納簿!$G$4:$G$564=$A$1)*1/ROW(②金銭出納簿!$C$4:$C$564),ROWS($A$18:$A495)),1/ROW(②金銭出納簿!$C$4:$C$564),0),COLUMNS($A$5:A$5)),"")</f>
        <v/>
      </c>
      <c r="B484" s="125" t="str">
        <f t="array" ref="B484">IFERROR(INDEX(②金銭出納簿!$C$4:$M$564,MATCH(LARGE((②金銭出納簿!$G$4:$G$564=$A$1)*1/ROW(②金銭出納簿!$C$4:$C$564),ROWS($A$18:$A495)),1/ROW(②金銭出納簿!$C$4:$C$564),0),COLUMNS($A$5:B$5)),"")</f>
        <v/>
      </c>
      <c r="C484" s="12" t="str">
        <f t="array" ref="C484">IFERROR(INDEX(②金銭出納簿!$C$4:$M$564,MATCH(LARGE((②金銭出納簿!$G$4:$G$564=$A$1)*1/ROW(②金銭出納簿!$C$4:$C$564),ROWS($A$18:$A495)),1/ROW(②金銭出納簿!$C$4:$C$564),0),COLUMNS($A$5:C$5)),"")</f>
        <v/>
      </c>
      <c r="D484" s="12" t="str">
        <f t="array" ref="D484">IFERROR(INDEX(②金銭出納簿!$C$4:$M$564,MATCH(LARGE((②金銭出納簿!$G$4:$G$564=$A$1)*1/ROW(②金銭出納簿!$C$4:$C$564),ROWS($A$18:$A495)),1/ROW(②金銭出納簿!$C$4:$C$564),0),COLUMNS($A$5:D$5)),"")</f>
        <v/>
      </c>
      <c r="E484" s="12" t="str">
        <f t="array" ref="E484">IFERROR(INDEX(②金銭出納簿!$C$4:$M$564,MATCH(LARGE((②金銭出納簿!$G$4:$G$564=$A$1)*1/ROW(②金銭出納簿!$C$4:$C$564),ROWS($A$18:$A495)),1/ROW(②金銭出納簿!$C$4:$C$564),0),COLUMNS($A$5:E$5)),"")</f>
        <v/>
      </c>
      <c r="F484" s="134" t="str">
        <f t="array" ref="F484">IFERROR(INDEX(②金銭出納簿!$C$4:$M$564,MATCH(LARGE((②金銭出納簿!$G$4:$G$564=$A$1)*1/ROW(②金銭出納簿!$C$4:$C$564),ROWS($A$18:$A495)),1/ROW(②金銭出納簿!$C$4:$C$564),0),COLUMNS($A$5:F$5)),"")</f>
        <v/>
      </c>
      <c r="G484" s="134" t="str">
        <f t="array" ref="G484">IFERROR(INDEX(②金銭出納簿!$C$4:$M$564,MATCH(LARGE((②金銭出納簿!$G$4:$G$564=$A$1)*1/ROW(②金銭出納簿!$C$4:$C$564),ROWS($A$18:$A495)),1/ROW(②金銭出納簿!$C$4:$C$564),0),COLUMNS($A$5:G$5)),"")</f>
        <v/>
      </c>
      <c r="H484" s="15" t="str">
        <f t="array" ref="H484">IFERROR(INDEX(②金銭出納簿!$C$4:$M$564,MATCH(LARGE((②金銭出納簿!$G$4:$G$564=$A$1)*1/ROW(②金銭出納簿!$C$4:$C$564),ROWS($A$18:$A495)),1/ROW(②金銭出納簿!$C$4:$C$564),0),COLUMNS($A$5:H$5)),"")</f>
        <v/>
      </c>
      <c r="I484" s="17" t="str">
        <f t="array" ref="I484">IFERROR(INDEX(②金銭出納簿!$C$4:$M$564,MATCH(LARGE((②金銭出納簿!$G$4:$G$564=$A$1)*1/ROW(②金銭出納簿!$C$4:$C$564),ROWS($A$18:$A495)),1/ROW(②金銭出納簿!$C$4:$C$564),0),COLUMNS($A$5:I$5)),"")</f>
        <v/>
      </c>
      <c r="J484" s="16" t="str">
        <f t="array" ref="J484">IFERROR(INDEX(②金銭出納簿!$C$4:$M$564,MATCH(LARGE((②金銭出納簿!$G$4:$G$564=$A$1)*1/ROW(②金銭出納簿!$C$4:$C$564),ROWS($A$18:$A495)),1/ROW(②金銭出納簿!$C$4:$C$564),0),COLUMNS($A$5:J$5)),"")</f>
        <v/>
      </c>
      <c r="K484" s="17" t="str">
        <f t="shared" si="14"/>
        <v/>
      </c>
      <c r="L484" s="23" t="str">
        <f t="shared" si="15"/>
        <v/>
      </c>
    </row>
    <row r="485" spans="1:12" ht="20.25" customHeight="1" x14ac:dyDescent="0.15">
      <c r="A485" s="124" t="str">
        <f t="array" ref="A485">IFERROR(INDEX(②金銭出納簿!$C$4:$M$564,MATCH(LARGE((②金銭出納簿!$G$4:$G$564=$A$1)*1/ROW(②金銭出納簿!$C$4:$C$564),ROWS($A$18:$A496)),1/ROW(②金銭出納簿!$C$4:$C$564),0),COLUMNS($A$5:A$5)),"")</f>
        <v/>
      </c>
      <c r="B485" s="125" t="str">
        <f t="array" ref="B485">IFERROR(INDEX(②金銭出納簿!$C$4:$M$564,MATCH(LARGE((②金銭出納簿!$G$4:$G$564=$A$1)*1/ROW(②金銭出納簿!$C$4:$C$564),ROWS($A$18:$A496)),1/ROW(②金銭出納簿!$C$4:$C$564),0),COLUMNS($A$5:B$5)),"")</f>
        <v/>
      </c>
      <c r="C485" s="12" t="str">
        <f t="array" ref="C485">IFERROR(INDEX(②金銭出納簿!$C$4:$M$564,MATCH(LARGE((②金銭出納簿!$G$4:$G$564=$A$1)*1/ROW(②金銭出納簿!$C$4:$C$564),ROWS($A$18:$A496)),1/ROW(②金銭出納簿!$C$4:$C$564),0),COLUMNS($A$5:C$5)),"")</f>
        <v/>
      </c>
      <c r="D485" s="12" t="str">
        <f t="array" ref="D485">IFERROR(INDEX(②金銭出納簿!$C$4:$M$564,MATCH(LARGE((②金銭出納簿!$G$4:$G$564=$A$1)*1/ROW(②金銭出納簿!$C$4:$C$564),ROWS($A$18:$A496)),1/ROW(②金銭出納簿!$C$4:$C$564),0),COLUMNS($A$5:D$5)),"")</f>
        <v/>
      </c>
      <c r="E485" s="12" t="str">
        <f t="array" ref="E485">IFERROR(INDEX(②金銭出納簿!$C$4:$M$564,MATCH(LARGE((②金銭出納簿!$G$4:$G$564=$A$1)*1/ROW(②金銭出納簿!$C$4:$C$564),ROWS($A$18:$A496)),1/ROW(②金銭出納簿!$C$4:$C$564),0),COLUMNS($A$5:E$5)),"")</f>
        <v/>
      </c>
      <c r="F485" s="134" t="str">
        <f t="array" ref="F485">IFERROR(INDEX(②金銭出納簿!$C$4:$M$564,MATCH(LARGE((②金銭出納簿!$G$4:$G$564=$A$1)*1/ROW(②金銭出納簿!$C$4:$C$564),ROWS($A$18:$A496)),1/ROW(②金銭出納簿!$C$4:$C$564),0),COLUMNS($A$5:F$5)),"")</f>
        <v/>
      </c>
      <c r="G485" s="134" t="str">
        <f t="array" ref="G485">IFERROR(INDEX(②金銭出納簿!$C$4:$M$564,MATCH(LARGE((②金銭出納簿!$G$4:$G$564=$A$1)*1/ROW(②金銭出納簿!$C$4:$C$564),ROWS($A$18:$A496)),1/ROW(②金銭出納簿!$C$4:$C$564),0),COLUMNS($A$5:G$5)),"")</f>
        <v/>
      </c>
      <c r="H485" s="15" t="str">
        <f t="array" ref="H485">IFERROR(INDEX(②金銭出納簿!$C$4:$M$564,MATCH(LARGE((②金銭出納簿!$G$4:$G$564=$A$1)*1/ROW(②金銭出納簿!$C$4:$C$564),ROWS($A$18:$A496)),1/ROW(②金銭出納簿!$C$4:$C$564),0),COLUMNS($A$5:H$5)),"")</f>
        <v/>
      </c>
      <c r="I485" s="17" t="str">
        <f t="array" ref="I485">IFERROR(INDEX(②金銭出納簿!$C$4:$M$564,MATCH(LARGE((②金銭出納簿!$G$4:$G$564=$A$1)*1/ROW(②金銭出納簿!$C$4:$C$564),ROWS($A$18:$A496)),1/ROW(②金銭出納簿!$C$4:$C$564),0),COLUMNS($A$5:I$5)),"")</f>
        <v/>
      </c>
      <c r="J485" s="16" t="str">
        <f t="array" ref="J485">IFERROR(INDEX(②金銭出納簿!$C$4:$M$564,MATCH(LARGE((②金銭出納簿!$G$4:$G$564=$A$1)*1/ROW(②金銭出納簿!$C$4:$C$564),ROWS($A$18:$A496)),1/ROW(②金銭出納簿!$C$4:$C$564),0),COLUMNS($A$5:J$5)),"")</f>
        <v/>
      </c>
      <c r="K485" s="17" t="str">
        <f t="shared" si="14"/>
        <v/>
      </c>
      <c r="L485" s="23" t="str">
        <f t="shared" si="15"/>
        <v/>
      </c>
    </row>
    <row r="486" spans="1:12" ht="20.25" customHeight="1" x14ac:dyDescent="0.15">
      <c r="A486" s="124" t="str">
        <f t="array" ref="A486">IFERROR(INDEX(②金銭出納簿!$C$4:$M$564,MATCH(LARGE((②金銭出納簿!$G$4:$G$564=$A$1)*1/ROW(②金銭出納簿!$C$4:$C$564),ROWS($A$18:$A497)),1/ROW(②金銭出納簿!$C$4:$C$564),0),COLUMNS($A$5:A$5)),"")</f>
        <v/>
      </c>
      <c r="B486" s="125" t="str">
        <f t="array" ref="B486">IFERROR(INDEX(②金銭出納簿!$C$4:$M$564,MATCH(LARGE((②金銭出納簿!$G$4:$G$564=$A$1)*1/ROW(②金銭出納簿!$C$4:$C$564),ROWS($A$18:$A497)),1/ROW(②金銭出納簿!$C$4:$C$564),0),COLUMNS($A$5:B$5)),"")</f>
        <v/>
      </c>
      <c r="C486" s="12" t="str">
        <f t="array" ref="C486">IFERROR(INDEX(②金銭出納簿!$C$4:$M$564,MATCH(LARGE((②金銭出納簿!$G$4:$G$564=$A$1)*1/ROW(②金銭出納簿!$C$4:$C$564),ROWS($A$18:$A497)),1/ROW(②金銭出納簿!$C$4:$C$564),0),COLUMNS($A$5:C$5)),"")</f>
        <v/>
      </c>
      <c r="D486" s="12" t="str">
        <f t="array" ref="D486">IFERROR(INDEX(②金銭出納簿!$C$4:$M$564,MATCH(LARGE((②金銭出納簿!$G$4:$G$564=$A$1)*1/ROW(②金銭出納簿!$C$4:$C$564),ROWS($A$18:$A497)),1/ROW(②金銭出納簿!$C$4:$C$564),0),COLUMNS($A$5:D$5)),"")</f>
        <v/>
      </c>
      <c r="E486" s="12" t="str">
        <f t="array" ref="E486">IFERROR(INDEX(②金銭出納簿!$C$4:$M$564,MATCH(LARGE((②金銭出納簿!$G$4:$G$564=$A$1)*1/ROW(②金銭出納簿!$C$4:$C$564),ROWS($A$18:$A497)),1/ROW(②金銭出納簿!$C$4:$C$564),0),COLUMNS($A$5:E$5)),"")</f>
        <v/>
      </c>
      <c r="F486" s="134" t="str">
        <f t="array" ref="F486">IFERROR(INDEX(②金銭出納簿!$C$4:$M$564,MATCH(LARGE((②金銭出納簿!$G$4:$G$564=$A$1)*1/ROW(②金銭出納簿!$C$4:$C$564),ROWS($A$18:$A497)),1/ROW(②金銭出納簿!$C$4:$C$564),0),COLUMNS($A$5:F$5)),"")</f>
        <v/>
      </c>
      <c r="G486" s="134" t="str">
        <f t="array" ref="G486">IFERROR(INDEX(②金銭出納簿!$C$4:$M$564,MATCH(LARGE((②金銭出納簿!$G$4:$G$564=$A$1)*1/ROW(②金銭出納簿!$C$4:$C$564),ROWS($A$18:$A497)),1/ROW(②金銭出納簿!$C$4:$C$564),0),COLUMNS($A$5:G$5)),"")</f>
        <v/>
      </c>
      <c r="H486" s="15" t="str">
        <f t="array" ref="H486">IFERROR(INDEX(②金銭出納簿!$C$4:$M$564,MATCH(LARGE((②金銭出納簿!$G$4:$G$564=$A$1)*1/ROW(②金銭出納簿!$C$4:$C$564),ROWS($A$18:$A497)),1/ROW(②金銭出納簿!$C$4:$C$564),0),COLUMNS($A$5:H$5)),"")</f>
        <v/>
      </c>
      <c r="I486" s="17" t="str">
        <f t="array" ref="I486">IFERROR(INDEX(②金銭出納簿!$C$4:$M$564,MATCH(LARGE((②金銭出納簿!$G$4:$G$564=$A$1)*1/ROW(②金銭出納簿!$C$4:$C$564),ROWS($A$18:$A497)),1/ROW(②金銭出納簿!$C$4:$C$564),0),COLUMNS($A$5:I$5)),"")</f>
        <v/>
      </c>
      <c r="J486" s="16" t="str">
        <f t="array" ref="J486">IFERROR(INDEX(②金銭出納簿!$C$4:$M$564,MATCH(LARGE((②金銭出納簿!$G$4:$G$564=$A$1)*1/ROW(②金銭出納簿!$C$4:$C$564),ROWS($A$18:$A497)),1/ROW(②金銭出納簿!$C$4:$C$564),0),COLUMNS($A$5:J$5)),"")</f>
        <v/>
      </c>
      <c r="K486" s="17" t="str">
        <f t="shared" si="14"/>
        <v/>
      </c>
      <c r="L486" s="23" t="str">
        <f t="shared" si="15"/>
        <v/>
      </c>
    </row>
    <row r="487" spans="1:12" ht="20.25" customHeight="1" x14ac:dyDescent="0.15">
      <c r="A487" s="124" t="str">
        <f t="array" ref="A487">IFERROR(INDEX(②金銭出納簿!$C$4:$M$564,MATCH(LARGE((②金銭出納簿!$G$4:$G$564=$A$1)*1/ROW(②金銭出納簿!$C$4:$C$564),ROWS($A$18:$A498)),1/ROW(②金銭出納簿!$C$4:$C$564),0),COLUMNS($A$5:A$5)),"")</f>
        <v/>
      </c>
      <c r="B487" s="125" t="str">
        <f t="array" ref="B487">IFERROR(INDEX(②金銭出納簿!$C$4:$M$564,MATCH(LARGE((②金銭出納簿!$G$4:$G$564=$A$1)*1/ROW(②金銭出納簿!$C$4:$C$564),ROWS($A$18:$A498)),1/ROW(②金銭出納簿!$C$4:$C$564),0),COLUMNS($A$5:B$5)),"")</f>
        <v/>
      </c>
      <c r="C487" s="12" t="str">
        <f t="array" ref="C487">IFERROR(INDEX(②金銭出納簿!$C$4:$M$564,MATCH(LARGE((②金銭出納簿!$G$4:$G$564=$A$1)*1/ROW(②金銭出納簿!$C$4:$C$564),ROWS($A$18:$A498)),1/ROW(②金銭出納簿!$C$4:$C$564),0),COLUMNS($A$5:C$5)),"")</f>
        <v/>
      </c>
      <c r="D487" s="12" t="str">
        <f t="array" ref="D487">IFERROR(INDEX(②金銭出納簿!$C$4:$M$564,MATCH(LARGE((②金銭出納簿!$G$4:$G$564=$A$1)*1/ROW(②金銭出納簿!$C$4:$C$564),ROWS($A$18:$A498)),1/ROW(②金銭出納簿!$C$4:$C$564),0),COLUMNS($A$5:D$5)),"")</f>
        <v/>
      </c>
      <c r="E487" s="12" t="str">
        <f t="array" ref="E487">IFERROR(INDEX(②金銭出納簿!$C$4:$M$564,MATCH(LARGE((②金銭出納簿!$G$4:$G$564=$A$1)*1/ROW(②金銭出納簿!$C$4:$C$564),ROWS($A$18:$A498)),1/ROW(②金銭出納簿!$C$4:$C$564),0),COLUMNS($A$5:E$5)),"")</f>
        <v/>
      </c>
      <c r="F487" s="134" t="str">
        <f t="array" ref="F487">IFERROR(INDEX(②金銭出納簿!$C$4:$M$564,MATCH(LARGE((②金銭出納簿!$G$4:$G$564=$A$1)*1/ROW(②金銭出納簿!$C$4:$C$564),ROWS($A$18:$A498)),1/ROW(②金銭出納簿!$C$4:$C$564),0),COLUMNS($A$5:F$5)),"")</f>
        <v/>
      </c>
      <c r="G487" s="134" t="str">
        <f t="array" ref="G487">IFERROR(INDEX(②金銭出納簿!$C$4:$M$564,MATCH(LARGE((②金銭出納簿!$G$4:$G$564=$A$1)*1/ROW(②金銭出納簿!$C$4:$C$564),ROWS($A$18:$A498)),1/ROW(②金銭出納簿!$C$4:$C$564),0),COLUMNS($A$5:G$5)),"")</f>
        <v/>
      </c>
      <c r="H487" s="15" t="str">
        <f t="array" ref="H487">IFERROR(INDEX(②金銭出納簿!$C$4:$M$564,MATCH(LARGE((②金銭出納簿!$G$4:$G$564=$A$1)*1/ROW(②金銭出納簿!$C$4:$C$564),ROWS($A$18:$A498)),1/ROW(②金銭出納簿!$C$4:$C$564),0),COLUMNS($A$5:H$5)),"")</f>
        <v/>
      </c>
      <c r="I487" s="17" t="str">
        <f t="array" ref="I487">IFERROR(INDEX(②金銭出納簿!$C$4:$M$564,MATCH(LARGE((②金銭出納簿!$G$4:$G$564=$A$1)*1/ROW(②金銭出納簿!$C$4:$C$564),ROWS($A$18:$A498)),1/ROW(②金銭出納簿!$C$4:$C$564),0),COLUMNS($A$5:I$5)),"")</f>
        <v/>
      </c>
      <c r="J487" s="16" t="str">
        <f t="array" ref="J487">IFERROR(INDEX(②金銭出納簿!$C$4:$M$564,MATCH(LARGE((②金銭出納簿!$G$4:$G$564=$A$1)*1/ROW(②金銭出納簿!$C$4:$C$564),ROWS($A$18:$A498)),1/ROW(②金銭出納簿!$C$4:$C$564),0),COLUMNS($A$5:J$5)),"")</f>
        <v/>
      </c>
      <c r="K487" s="17" t="str">
        <f t="shared" si="14"/>
        <v/>
      </c>
      <c r="L487" s="23" t="str">
        <f t="shared" si="15"/>
        <v/>
      </c>
    </row>
    <row r="488" spans="1:12" ht="20.25" customHeight="1" x14ac:dyDescent="0.15">
      <c r="A488" s="124" t="str">
        <f t="array" ref="A488">IFERROR(INDEX(②金銭出納簿!$C$4:$M$564,MATCH(LARGE((②金銭出納簿!$G$4:$G$564=$A$1)*1/ROW(②金銭出納簿!$C$4:$C$564),ROWS($A$18:$A499)),1/ROW(②金銭出納簿!$C$4:$C$564),0),COLUMNS($A$5:A$5)),"")</f>
        <v/>
      </c>
      <c r="B488" s="125" t="str">
        <f t="array" ref="B488">IFERROR(INDEX(②金銭出納簿!$C$4:$M$564,MATCH(LARGE((②金銭出納簿!$G$4:$G$564=$A$1)*1/ROW(②金銭出納簿!$C$4:$C$564),ROWS($A$18:$A499)),1/ROW(②金銭出納簿!$C$4:$C$564),0),COLUMNS($A$5:B$5)),"")</f>
        <v/>
      </c>
      <c r="C488" s="12" t="str">
        <f t="array" ref="C488">IFERROR(INDEX(②金銭出納簿!$C$4:$M$564,MATCH(LARGE((②金銭出納簿!$G$4:$G$564=$A$1)*1/ROW(②金銭出納簿!$C$4:$C$564),ROWS($A$18:$A499)),1/ROW(②金銭出納簿!$C$4:$C$564),0),COLUMNS($A$5:C$5)),"")</f>
        <v/>
      </c>
      <c r="D488" s="12" t="str">
        <f t="array" ref="D488">IFERROR(INDEX(②金銭出納簿!$C$4:$M$564,MATCH(LARGE((②金銭出納簿!$G$4:$G$564=$A$1)*1/ROW(②金銭出納簿!$C$4:$C$564),ROWS($A$18:$A499)),1/ROW(②金銭出納簿!$C$4:$C$564),0),COLUMNS($A$5:D$5)),"")</f>
        <v/>
      </c>
      <c r="E488" s="12" t="str">
        <f t="array" ref="E488">IFERROR(INDEX(②金銭出納簿!$C$4:$M$564,MATCH(LARGE((②金銭出納簿!$G$4:$G$564=$A$1)*1/ROW(②金銭出納簿!$C$4:$C$564),ROWS($A$18:$A499)),1/ROW(②金銭出納簿!$C$4:$C$564),0),COLUMNS($A$5:E$5)),"")</f>
        <v/>
      </c>
      <c r="F488" s="134" t="str">
        <f t="array" ref="F488">IFERROR(INDEX(②金銭出納簿!$C$4:$M$564,MATCH(LARGE((②金銭出納簿!$G$4:$G$564=$A$1)*1/ROW(②金銭出納簿!$C$4:$C$564),ROWS($A$18:$A499)),1/ROW(②金銭出納簿!$C$4:$C$564),0),COLUMNS($A$5:F$5)),"")</f>
        <v/>
      </c>
      <c r="G488" s="134" t="str">
        <f t="array" ref="G488">IFERROR(INDEX(②金銭出納簿!$C$4:$M$564,MATCH(LARGE((②金銭出納簿!$G$4:$G$564=$A$1)*1/ROW(②金銭出納簿!$C$4:$C$564),ROWS($A$18:$A499)),1/ROW(②金銭出納簿!$C$4:$C$564),0),COLUMNS($A$5:G$5)),"")</f>
        <v/>
      </c>
      <c r="H488" s="15" t="str">
        <f t="array" ref="H488">IFERROR(INDEX(②金銭出納簿!$C$4:$M$564,MATCH(LARGE((②金銭出納簿!$G$4:$G$564=$A$1)*1/ROW(②金銭出納簿!$C$4:$C$564),ROWS($A$18:$A499)),1/ROW(②金銭出納簿!$C$4:$C$564),0),COLUMNS($A$5:H$5)),"")</f>
        <v/>
      </c>
      <c r="I488" s="17" t="str">
        <f t="array" ref="I488">IFERROR(INDEX(②金銭出納簿!$C$4:$M$564,MATCH(LARGE((②金銭出納簿!$G$4:$G$564=$A$1)*1/ROW(②金銭出納簿!$C$4:$C$564),ROWS($A$18:$A499)),1/ROW(②金銭出納簿!$C$4:$C$564),0),COLUMNS($A$5:I$5)),"")</f>
        <v/>
      </c>
      <c r="J488" s="16" t="str">
        <f t="array" ref="J488">IFERROR(INDEX(②金銭出納簿!$C$4:$M$564,MATCH(LARGE((②金銭出納簿!$G$4:$G$564=$A$1)*1/ROW(②金銭出納簿!$C$4:$C$564),ROWS($A$18:$A499)),1/ROW(②金銭出納簿!$C$4:$C$564),0),COLUMNS($A$5:J$5)),"")</f>
        <v/>
      </c>
      <c r="K488" s="17" t="str">
        <f t="shared" si="14"/>
        <v/>
      </c>
      <c r="L488" s="23" t="str">
        <f t="shared" si="15"/>
        <v/>
      </c>
    </row>
    <row r="489" spans="1:12" ht="20.25" customHeight="1" x14ac:dyDescent="0.15">
      <c r="A489" s="124" t="str">
        <f t="array" ref="A489">IFERROR(INDEX(②金銭出納簿!$C$4:$M$564,MATCH(LARGE((②金銭出納簿!$G$4:$G$564=$A$1)*1/ROW(②金銭出納簿!$C$4:$C$564),ROWS($A$18:$A500)),1/ROW(②金銭出納簿!$C$4:$C$564),0),COLUMNS($A$5:A$5)),"")</f>
        <v/>
      </c>
      <c r="B489" s="125" t="str">
        <f t="array" ref="B489">IFERROR(INDEX(②金銭出納簿!$C$4:$M$564,MATCH(LARGE((②金銭出納簿!$G$4:$G$564=$A$1)*1/ROW(②金銭出納簿!$C$4:$C$564),ROWS($A$18:$A500)),1/ROW(②金銭出納簿!$C$4:$C$564),0),COLUMNS($A$5:B$5)),"")</f>
        <v/>
      </c>
      <c r="C489" s="12" t="str">
        <f t="array" ref="C489">IFERROR(INDEX(②金銭出納簿!$C$4:$M$564,MATCH(LARGE((②金銭出納簿!$G$4:$G$564=$A$1)*1/ROW(②金銭出納簿!$C$4:$C$564),ROWS($A$18:$A500)),1/ROW(②金銭出納簿!$C$4:$C$564),0),COLUMNS($A$5:C$5)),"")</f>
        <v/>
      </c>
      <c r="D489" s="12" t="str">
        <f t="array" ref="D489">IFERROR(INDEX(②金銭出納簿!$C$4:$M$564,MATCH(LARGE((②金銭出納簿!$G$4:$G$564=$A$1)*1/ROW(②金銭出納簿!$C$4:$C$564),ROWS($A$18:$A500)),1/ROW(②金銭出納簿!$C$4:$C$564),0),COLUMNS($A$5:D$5)),"")</f>
        <v/>
      </c>
      <c r="E489" s="12" t="str">
        <f t="array" ref="E489">IFERROR(INDEX(②金銭出納簿!$C$4:$M$564,MATCH(LARGE((②金銭出納簿!$G$4:$G$564=$A$1)*1/ROW(②金銭出納簿!$C$4:$C$564),ROWS($A$18:$A500)),1/ROW(②金銭出納簿!$C$4:$C$564),0),COLUMNS($A$5:E$5)),"")</f>
        <v/>
      </c>
      <c r="F489" s="134" t="str">
        <f t="array" ref="F489">IFERROR(INDEX(②金銭出納簿!$C$4:$M$564,MATCH(LARGE((②金銭出納簿!$G$4:$G$564=$A$1)*1/ROW(②金銭出納簿!$C$4:$C$564),ROWS($A$18:$A500)),1/ROW(②金銭出納簿!$C$4:$C$564),0),COLUMNS($A$5:F$5)),"")</f>
        <v/>
      </c>
      <c r="G489" s="134" t="str">
        <f t="array" ref="G489">IFERROR(INDEX(②金銭出納簿!$C$4:$M$564,MATCH(LARGE((②金銭出納簿!$G$4:$G$564=$A$1)*1/ROW(②金銭出納簿!$C$4:$C$564),ROWS($A$18:$A500)),1/ROW(②金銭出納簿!$C$4:$C$564),0),COLUMNS($A$5:G$5)),"")</f>
        <v/>
      </c>
      <c r="H489" s="15" t="str">
        <f t="array" ref="H489">IFERROR(INDEX(②金銭出納簿!$C$4:$M$564,MATCH(LARGE((②金銭出納簿!$G$4:$G$564=$A$1)*1/ROW(②金銭出納簿!$C$4:$C$564),ROWS($A$18:$A500)),1/ROW(②金銭出納簿!$C$4:$C$564),0),COLUMNS($A$5:H$5)),"")</f>
        <v/>
      </c>
      <c r="I489" s="17" t="str">
        <f t="array" ref="I489">IFERROR(INDEX(②金銭出納簿!$C$4:$M$564,MATCH(LARGE((②金銭出納簿!$G$4:$G$564=$A$1)*1/ROW(②金銭出納簿!$C$4:$C$564),ROWS($A$18:$A500)),1/ROW(②金銭出納簿!$C$4:$C$564),0),COLUMNS($A$5:I$5)),"")</f>
        <v/>
      </c>
      <c r="J489" s="16" t="str">
        <f t="array" ref="J489">IFERROR(INDEX(②金銭出納簿!$C$4:$M$564,MATCH(LARGE((②金銭出納簿!$G$4:$G$564=$A$1)*1/ROW(②金銭出納簿!$C$4:$C$564),ROWS($A$18:$A500)),1/ROW(②金銭出納簿!$C$4:$C$564),0),COLUMNS($A$5:J$5)),"")</f>
        <v/>
      </c>
      <c r="K489" s="17" t="str">
        <f t="shared" si="14"/>
        <v/>
      </c>
      <c r="L489" s="23" t="str">
        <f t="shared" si="15"/>
        <v/>
      </c>
    </row>
    <row r="490" spans="1:12" ht="20.25" customHeight="1" x14ac:dyDescent="0.15">
      <c r="A490" s="124" t="str">
        <f t="array" ref="A490">IFERROR(INDEX(②金銭出納簿!$C$4:$M$564,MATCH(LARGE((②金銭出納簿!$G$4:$G$564=$A$1)*1/ROW(②金銭出納簿!$C$4:$C$564),ROWS($A$18:$A501)),1/ROW(②金銭出納簿!$C$4:$C$564),0),COLUMNS($A$5:A$5)),"")</f>
        <v/>
      </c>
      <c r="B490" s="125" t="str">
        <f t="array" ref="B490">IFERROR(INDEX(②金銭出納簿!$C$4:$M$564,MATCH(LARGE((②金銭出納簿!$G$4:$G$564=$A$1)*1/ROW(②金銭出納簿!$C$4:$C$564),ROWS($A$18:$A501)),1/ROW(②金銭出納簿!$C$4:$C$564),0),COLUMNS($A$5:B$5)),"")</f>
        <v/>
      </c>
      <c r="C490" s="12" t="str">
        <f t="array" ref="C490">IFERROR(INDEX(②金銭出納簿!$C$4:$M$564,MATCH(LARGE((②金銭出納簿!$G$4:$G$564=$A$1)*1/ROW(②金銭出納簿!$C$4:$C$564),ROWS($A$18:$A501)),1/ROW(②金銭出納簿!$C$4:$C$564),0),COLUMNS($A$5:C$5)),"")</f>
        <v/>
      </c>
      <c r="D490" s="12" t="str">
        <f t="array" ref="D490">IFERROR(INDEX(②金銭出納簿!$C$4:$M$564,MATCH(LARGE((②金銭出納簿!$G$4:$G$564=$A$1)*1/ROW(②金銭出納簿!$C$4:$C$564),ROWS($A$18:$A501)),1/ROW(②金銭出納簿!$C$4:$C$564),0),COLUMNS($A$5:D$5)),"")</f>
        <v/>
      </c>
      <c r="E490" s="12" t="str">
        <f t="array" ref="E490">IFERROR(INDEX(②金銭出納簿!$C$4:$M$564,MATCH(LARGE((②金銭出納簿!$G$4:$G$564=$A$1)*1/ROW(②金銭出納簿!$C$4:$C$564),ROWS($A$18:$A501)),1/ROW(②金銭出納簿!$C$4:$C$564),0),COLUMNS($A$5:E$5)),"")</f>
        <v/>
      </c>
      <c r="F490" s="134" t="str">
        <f t="array" ref="F490">IFERROR(INDEX(②金銭出納簿!$C$4:$M$564,MATCH(LARGE((②金銭出納簿!$G$4:$G$564=$A$1)*1/ROW(②金銭出納簿!$C$4:$C$564),ROWS($A$18:$A501)),1/ROW(②金銭出納簿!$C$4:$C$564),0),COLUMNS($A$5:F$5)),"")</f>
        <v/>
      </c>
      <c r="G490" s="134" t="str">
        <f t="array" ref="G490">IFERROR(INDEX(②金銭出納簿!$C$4:$M$564,MATCH(LARGE((②金銭出納簿!$G$4:$G$564=$A$1)*1/ROW(②金銭出納簿!$C$4:$C$564),ROWS($A$18:$A501)),1/ROW(②金銭出納簿!$C$4:$C$564),0),COLUMNS($A$5:G$5)),"")</f>
        <v/>
      </c>
      <c r="H490" s="15" t="str">
        <f t="array" ref="H490">IFERROR(INDEX(②金銭出納簿!$C$4:$M$564,MATCH(LARGE((②金銭出納簿!$G$4:$G$564=$A$1)*1/ROW(②金銭出納簿!$C$4:$C$564),ROWS($A$18:$A501)),1/ROW(②金銭出納簿!$C$4:$C$564),0),COLUMNS($A$5:H$5)),"")</f>
        <v/>
      </c>
      <c r="I490" s="17" t="str">
        <f t="array" ref="I490">IFERROR(INDEX(②金銭出納簿!$C$4:$M$564,MATCH(LARGE((②金銭出納簿!$G$4:$G$564=$A$1)*1/ROW(②金銭出納簿!$C$4:$C$564),ROWS($A$18:$A501)),1/ROW(②金銭出納簿!$C$4:$C$564),0),COLUMNS($A$5:I$5)),"")</f>
        <v/>
      </c>
      <c r="J490" s="16" t="str">
        <f t="array" ref="J490">IFERROR(INDEX(②金銭出納簿!$C$4:$M$564,MATCH(LARGE((②金銭出納簿!$G$4:$G$564=$A$1)*1/ROW(②金銭出納簿!$C$4:$C$564),ROWS($A$18:$A501)),1/ROW(②金銭出納簿!$C$4:$C$564),0),COLUMNS($A$5:J$5)),"")</f>
        <v/>
      </c>
      <c r="K490" s="17" t="str">
        <f t="shared" si="14"/>
        <v/>
      </c>
      <c r="L490" s="23" t="str">
        <f t="shared" si="15"/>
        <v/>
      </c>
    </row>
    <row r="491" spans="1:12" ht="20.25" customHeight="1" x14ac:dyDescent="0.15">
      <c r="A491" s="124" t="str">
        <f t="array" ref="A491">IFERROR(INDEX(②金銭出納簿!$C$4:$M$564,MATCH(LARGE((②金銭出納簿!$G$4:$G$564=$A$1)*1/ROW(②金銭出納簿!$C$4:$C$564),ROWS($A$18:$A502)),1/ROW(②金銭出納簿!$C$4:$C$564),0),COLUMNS($A$5:A$5)),"")</f>
        <v/>
      </c>
      <c r="B491" s="125" t="str">
        <f t="array" ref="B491">IFERROR(INDEX(②金銭出納簿!$C$4:$M$564,MATCH(LARGE((②金銭出納簿!$G$4:$G$564=$A$1)*1/ROW(②金銭出納簿!$C$4:$C$564),ROWS($A$18:$A502)),1/ROW(②金銭出納簿!$C$4:$C$564),0),COLUMNS($A$5:B$5)),"")</f>
        <v/>
      </c>
      <c r="C491" s="12" t="str">
        <f t="array" ref="C491">IFERROR(INDEX(②金銭出納簿!$C$4:$M$564,MATCH(LARGE((②金銭出納簿!$G$4:$G$564=$A$1)*1/ROW(②金銭出納簿!$C$4:$C$564),ROWS($A$18:$A502)),1/ROW(②金銭出納簿!$C$4:$C$564),0),COLUMNS($A$5:C$5)),"")</f>
        <v/>
      </c>
      <c r="D491" s="12" t="str">
        <f t="array" ref="D491">IFERROR(INDEX(②金銭出納簿!$C$4:$M$564,MATCH(LARGE((②金銭出納簿!$G$4:$G$564=$A$1)*1/ROW(②金銭出納簿!$C$4:$C$564),ROWS($A$18:$A502)),1/ROW(②金銭出納簿!$C$4:$C$564),0),COLUMNS($A$5:D$5)),"")</f>
        <v/>
      </c>
      <c r="E491" s="12" t="str">
        <f t="array" ref="E491">IFERROR(INDEX(②金銭出納簿!$C$4:$M$564,MATCH(LARGE((②金銭出納簿!$G$4:$G$564=$A$1)*1/ROW(②金銭出納簿!$C$4:$C$564),ROWS($A$18:$A502)),1/ROW(②金銭出納簿!$C$4:$C$564),0),COLUMNS($A$5:E$5)),"")</f>
        <v/>
      </c>
      <c r="F491" s="134" t="str">
        <f t="array" ref="F491">IFERROR(INDEX(②金銭出納簿!$C$4:$M$564,MATCH(LARGE((②金銭出納簿!$G$4:$G$564=$A$1)*1/ROW(②金銭出納簿!$C$4:$C$564),ROWS($A$18:$A502)),1/ROW(②金銭出納簿!$C$4:$C$564),0),COLUMNS($A$5:F$5)),"")</f>
        <v/>
      </c>
      <c r="G491" s="134" t="str">
        <f t="array" ref="G491">IFERROR(INDEX(②金銭出納簿!$C$4:$M$564,MATCH(LARGE((②金銭出納簿!$G$4:$G$564=$A$1)*1/ROW(②金銭出納簿!$C$4:$C$564),ROWS($A$18:$A502)),1/ROW(②金銭出納簿!$C$4:$C$564),0),COLUMNS($A$5:G$5)),"")</f>
        <v/>
      </c>
      <c r="H491" s="15" t="str">
        <f t="array" ref="H491">IFERROR(INDEX(②金銭出納簿!$C$4:$M$564,MATCH(LARGE((②金銭出納簿!$G$4:$G$564=$A$1)*1/ROW(②金銭出納簿!$C$4:$C$564),ROWS($A$18:$A502)),1/ROW(②金銭出納簿!$C$4:$C$564),0),COLUMNS($A$5:H$5)),"")</f>
        <v/>
      </c>
      <c r="I491" s="17" t="str">
        <f t="array" ref="I491">IFERROR(INDEX(②金銭出納簿!$C$4:$M$564,MATCH(LARGE((②金銭出納簿!$G$4:$G$564=$A$1)*1/ROW(②金銭出納簿!$C$4:$C$564),ROWS($A$18:$A502)),1/ROW(②金銭出納簿!$C$4:$C$564),0),COLUMNS($A$5:I$5)),"")</f>
        <v/>
      </c>
      <c r="J491" s="16" t="str">
        <f t="array" ref="J491">IFERROR(INDEX(②金銭出納簿!$C$4:$M$564,MATCH(LARGE((②金銭出納簿!$G$4:$G$564=$A$1)*1/ROW(②金銭出納簿!$C$4:$C$564),ROWS($A$18:$A502)),1/ROW(②金銭出納簿!$C$4:$C$564),0),COLUMNS($A$5:J$5)),"")</f>
        <v/>
      </c>
      <c r="K491" s="17" t="str">
        <f t="shared" si="14"/>
        <v/>
      </c>
      <c r="L491" s="23" t="str">
        <f t="shared" si="15"/>
        <v/>
      </c>
    </row>
    <row r="492" spans="1:12" ht="20.25" customHeight="1" x14ac:dyDescent="0.15">
      <c r="A492" s="124" t="str">
        <f t="array" ref="A492">IFERROR(INDEX(②金銭出納簿!$C$4:$M$564,MATCH(LARGE((②金銭出納簿!$G$4:$G$564=$A$1)*1/ROW(②金銭出納簿!$C$4:$C$564),ROWS($A$18:$A503)),1/ROW(②金銭出納簿!$C$4:$C$564),0),COLUMNS($A$5:A$5)),"")</f>
        <v/>
      </c>
      <c r="B492" s="125" t="str">
        <f t="array" ref="B492">IFERROR(INDEX(②金銭出納簿!$C$4:$M$564,MATCH(LARGE((②金銭出納簿!$G$4:$G$564=$A$1)*1/ROW(②金銭出納簿!$C$4:$C$564),ROWS($A$18:$A503)),1/ROW(②金銭出納簿!$C$4:$C$564),0),COLUMNS($A$5:B$5)),"")</f>
        <v/>
      </c>
      <c r="C492" s="12" t="str">
        <f t="array" ref="C492">IFERROR(INDEX(②金銭出納簿!$C$4:$M$564,MATCH(LARGE((②金銭出納簿!$G$4:$G$564=$A$1)*1/ROW(②金銭出納簿!$C$4:$C$564),ROWS($A$18:$A503)),1/ROW(②金銭出納簿!$C$4:$C$564),0),COLUMNS($A$5:C$5)),"")</f>
        <v/>
      </c>
      <c r="D492" s="12" t="str">
        <f t="array" ref="D492">IFERROR(INDEX(②金銭出納簿!$C$4:$M$564,MATCH(LARGE((②金銭出納簿!$G$4:$G$564=$A$1)*1/ROW(②金銭出納簿!$C$4:$C$564),ROWS($A$18:$A503)),1/ROW(②金銭出納簿!$C$4:$C$564),0),COLUMNS($A$5:D$5)),"")</f>
        <v/>
      </c>
      <c r="E492" s="12" t="str">
        <f t="array" ref="E492">IFERROR(INDEX(②金銭出納簿!$C$4:$M$564,MATCH(LARGE((②金銭出納簿!$G$4:$G$564=$A$1)*1/ROW(②金銭出納簿!$C$4:$C$564),ROWS($A$18:$A503)),1/ROW(②金銭出納簿!$C$4:$C$564),0),COLUMNS($A$5:E$5)),"")</f>
        <v/>
      </c>
      <c r="F492" s="134" t="str">
        <f t="array" ref="F492">IFERROR(INDEX(②金銭出納簿!$C$4:$M$564,MATCH(LARGE((②金銭出納簿!$G$4:$G$564=$A$1)*1/ROW(②金銭出納簿!$C$4:$C$564),ROWS($A$18:$A503)),1/ROW(②金銭出納簿!$C$4:$C$564),0),COLUMNS($A$5:F$5)),"")</f>
        <v/>
      </c>
      <c r="G492" s="134" t="str">
        <f t="array" ref="G492">IFERROR(INDEX(②金銭出納簿!$C$4:$M$564,MATCH(LARGE((②金銭出納簿!$G$4:$G$564=$A$1)*1/ROW(②金銭出納簿!$C$4:$C$564),ROWS($A$18:$A503)),1/ROW(②金銭出納簿!$C$4:$C$564),0),COLUMNS($A$5:G$5)),"")</f>
        <v/>
      </c>
      <c r="H492" s="15" t="str">
        <f t="array" ref="H492">IFERROR(INDEX(②金銭出納簿!$C$4:$M$564,MATCH(LARGE((②金銭出納簿!$G$4:$G$564=$A$1)*1/ROW(②金銭出納簿!$C$4:$C$564),ROWS($A$18:$A503)),1/ROW(②金銭出納簿!$C$4:$C$564),0),COLUMNS($A$5:H$5)),"")</f>
        <v/>
      </c>
      <c r="I492" s="17" t="str">
        <f t="array" ref="I492">IFERROR(INDEX(②金銭出納簿!$C$4:$M$564,MATCH(LARGE((②金銭出納簿!$G$4:$G$564=$A$1)*1/ROW(②金銭出納簿!$C$4:$C$564),ROWS($A$18:$A503)),1/ROW(②金銭出納簿!$C$4:$C$564),0),COLUMNS($A$5:I$5)),"")</f>
        <v/>
      </c>
      <c r="J492" s="16" t="str">
        <f t="array" ref="J492">IFERROR(INDEX(②金銭出納簿!$C$4:$M$564,MATCH(LARGE((②金銭出納簿!$G$4:$G$564=$A$1)*1/ROW(②金銭出納簿!$C$4:$C$564),ROWS($A$18:$A503)),1/ROW(②金銭出納簿!$C$4:$C$564),0),COLUMNS($A$5:J$5)),"")</f>
        <v/>
      </c>
      <c r="K492" s="17" t="str">
        <f t="shared" si="14"/>
        <v/>
      </c>
      <c r="L492" s="23" t="str">
        <f t="shared" si="15"/>
        <v/>
      </c>
    </row>
    <row r="493" spans="1:12" ht="20.25" customHeight="1" x14ac:dyDescent="0.15">
      <c r="A493" s="124" t="str">
        <f t="array" ref="A493">IFERROR(INDEX(②金銭出納簿!$C$4:$M$564,MATCH(LARGE((②金銭出納簿!$G$4:$G$564=$A$1)*1/ROW(②金銭出納簿!$C$4:$C$564),ROWS($A$18:$A504)),1/ROW(②金銭出納簿!$C$4:$C$564),0),COLUMNS($A$5:A$5)),"")</f>
        <v/>
      </c>
      <c r="B493" s="125" t="str">
        <f t="array" ref="B493">IFERROR(INDEX(②金銭出納簿!$C$4:$M$564,MATCH(LARGE((②金銭出納簿!$G$4:$G$564=$A$1)*1/ROW(②金銭出納簿!$C$4:$C$564),ROWS($A$18:$A504)),1/ROW(②金銭出納簿!$C$4:$C$564),0),COLUMNS($A$5:B$5)),"")</f>
        <v/>
      </c>
      <c r="C493" s="12" t="str">
        <f t="array" ref="C493">IFERROR(INDEX(②金銭出納簿!$C$4:$M$564,MATCH(LARGE((②金銭出納簿!$G$4:$G$564=$A$1)*1/ROW(②金銭出納簿!$C$4:$C$564),ROWS($A$18:$A504)),1/ROW(②金銭出納簿!$C$4:$C$564),0),COLUMNS($A$5:C$5)),"")</f>
        <v/>
      </c>
      <c r="D493" s="12" t="str">
        <f t="array" ref="D493">IFERROR(INDEX(②金銭出納簿!$C$4:$M$564,MATCH(LARGE((②金銭出納簿!$G$4:$G$564=$A$1)*1/ROW(②金銭出納簿!$C$4:$C$564),ROWS($A$18:$A504)),1/ROW(②金銭出納簿!$C$4:$C$564),0),COLUMNS($A$5:D$5)),"")</f>
        <v/>
      </c>
      <c r="E493" s="12" t="str">
        <f t="array" ref="E493">IFERROR(INDEX(②金銭出納簿!$C$4:$M$564,MATCH(LARGE((②金銭出納簿!$G$4:$G$564=$A$1)*1/ROW(②金銭出納簿!$C$4:$C$564),ROWS($A$18:$A504)),1/ROW(②金銭出納簿!$C$4:$C$564),0),COLUMNS($A$5:E$5)),"")</f>
        <v/>
      </c>
      <c r="F493" s="134" t="str">
        <f t="array" ref="F493">IFERROR(INDEX(②金銭出納簿!$C$4:$M$564,MATCH(LARGE((②金銭出納簿!$G$4:$G$564=$A$1)*1/ROW(②金銭出納簿!$C$4:$C$564),ROWS($A$18:$A504)),1/ROW(②金銭出納簿!$C$4:$C$564),0),COLUMNS($A$5:F$5)),"")</f>
        <v/>
      </c>
      <c r="G493" s="134" t="str">
        <f t="array" ref="G493">IFERROR(INDEX(②金銭出納簿!$C$4:$M$564,MATCH(LARGE((②金銭出納簿!$G$4:$G$564=$A$1)*1/ROW(②金銭出納簿!$C$4:$C$564),ROWS($A$18:$A504)),1/ROW(②金銭出納簿!$C$4:$C$564),0),COLUMNS($A$5:G$5)),"")</f>
        <v/>
      </c>
      <c r="H493" s="15" t="str">
        <f t="array" ref="H493">IFERROR(INDEX(②金銭出納簿!$C$4:$M$564,MATCH(LARGE((②金銭出納簿!$G$4:$G$564=$A$1)*1/ROW(②金銭出納簿!$C$4:$C$564),ROWS($A$18:$A504)),1/ROW(②金銭出納簿!$C$4:$C$564),0),COLUMNS($A$5:H$5)),"")</f>
        <v/>
      </c>
      <c r="I493" s="17" t="str">
        <f t="array" ref="I493">IFERROR(INDEX(②金銭出納簿!$C$4:$M$564,MATCH(LARGE((②金銭出納簿!$G$4:$G$564=$A$1)*1/ROW(②金銭出納簿!$C$4:$C$564),ROWS($A$18:$A504)),1/ROW(②金銭出納簿!$C$4:$C$564),0),COLUMNS($A$5:I$5)),"")</f>
        <v/>
      </c>
      <c r="J493" s="16" t="str">
        <f t="array" ref="J493">IFERROR(INDEX(②金銭出納簿!$C$4:$M$564,MATCH(LARGE((②金銭出納簿!$G$4:$G$564=$A$1)*1/ROW(②金銭出納簿!$C$4:$C$564),ROWS($A$18:$A504)),1/ROW(②金銭出納簿!$C$4:$C$564),0),COLUMNS($A$5:J$5)),"")</f>
        <v/>
      </c>
      <c r="K493" s="17" t="str">
        <f t="shared" si="14"/>
        <v/>
      </c>
      <c r="L493" s="23" t="str">
        <f t="shared" si="15"/>
        <v/>
      </c>
    </row>
    <row r="494" spans="1:12" ht="20.25" customHeight="1" x14ac:dyDescent="0.15">
      <c r="A494" s="124" t="str">
        <f t="array" ref="A494">IFERROR(INDEX(②金銭出納簿!$C$4:$M$564,MATCH(LARGE((②金銭出納簿!$G$4:$G$564=$A$1)*1/ROW(②金銭出納簿!$C$4:$C$564),ROWS($A$18:$A505)),1/ROW(②金銭出納簿!$C$4:$C$564),0),COLUMNS($A$5:A$5)),"")</f>
        <v/>
      </c>
      <c r="B494" s="125" t="str">
        <f t="array" ref="B494">IFERROR(INDEX(②金銭出納簿!$C$4:$M$564,MATCH(LARGE((②金銭出納簿!$G$4:$G$564=$A$1)*1/ROW(②金銭出納簿!$C$4:$C$564),ROWS($A$18:$A505)),1/ROW(②金銭出納簿!$C$4:$C$564),0),COLUMNS($A$5:B$5)),"")</f>
        <v/>
      </c>
      <c r="C494" s="12" t="str">
        <f t="array" ref="C494">IFERROR(INDEX(②金銭出納簿!$C$4:$M$564,MATCH(LARGE((②金銭出納簿!$G$4:$G$564=$A$1)*1/ROW(②金銭出納簿!$C$4:$C$564),ROWS($A$18:$A505)),1/ROW(②金銭出納簿!$C$4:$C$564),0),COLUMNS($A$5:C$5)),"")</f>
        <v/>
      </c>
      <c r="D494" s="12" t="str">
        <f t="array" ref="D494">IFERROR(INDEX(②金銭出納簿!$C$4:$M$564,MATCH(LARGE((②金銭出納簿!$G$4:$G$564=$A$1)*1/ROW(②金銭出納簿!$C$4:$C$564),ROWS($A$18:$A505)),1/ROW(②金銭出納簿!$C$4:$C$564),0),COLUMNS($A$5:D$5)),"")</f>
        <v/>
      </c>
      <c r="E494" s="12" t="str">
        <f t="array" ref="E494">IFERROR(INDEX(②金銭出納簿!$C$4:$M$564,MATCH(LARGE((②金銭出納簿!$G$4:$G$564=$A$1)*1/ROW(②金銭出納簿!$C$4:$C$564),ROWS($A$18:$A505)),1/ROW(②金銭出納簿!$C$4:$C$564),0),COLUMNS($A$5:E$5)),"")</f>
        <v/>
      </c>
      <c r="F494" s="134" t="str">
        <f t="array" ref="F494">IFERROR(INDEX(②金銭出納簿!$C$4:$M$564,MATCH(LARGE((②金銭出納簿!$G$4:$G$564=$A$1)*1/ROW(②金銭出納簿!$C$4:$C$564),ROWS($A$18:$A505)),1/ROW(②金銭出納簿!$C$4:$C$564),0),COLUMNS($A$5:F$5)),"")</f>
        <v/>
      </c>
      <c r="G494" s="134" t="str">
        <f t="array" ref="G494">IFERROR(INDEX(②金銭出納簿!$C$4:$M$564,MATCH(LARGE((②金銭出納簿!$G$4:$G$564=$A$1)*1/ROW(②金銭出納簿!$C$4:$C$564),ROWS($A$18:$A505)),1/ROW(②金銭出納簿!$C$4:$C$564),0),COLUMNS($A$5:G$5)),"")</f>
        <v/>
      </c>
      <c r="H494" s="15" t="str">
        <f t="array" ref="H494">IFERROR(INDEX(②金銭出納簿!$C$4:$M$564,MATCH(LARGE((②金銭出納簿!$G$4:$G$564=$A$1)*1/ROW(②金銭出納簿!$C$4:$C$564),ROWS($A$18:$A505)),1/ROW(②金銭出納簿!$C$4:$C$564),0),COLUMNS($A$5:H$5)),"")</f>
        <v/>
      </c>
      <c r="I494" s="17" t="str">
        <f t="array" ref="I494">IFERROR(INDEX(②金銭出納簿!$C$4:$M$564,MATCH(LARGE((②金銭出納簿!$G$4:$G$564=$A$1)*1/ROW(②金銭出納簿!$C$4:$C$564),ROWS($A$18:$A505)),1/ROW(②金銭出納簿!$C$4:$C$564),0),COLUMNS($A$5:I$5)),"")</f>
        <v/>
      </c>
      <c r="J494" s="16" t="str">
        <f t="array" ref="J494">IFERROR(INDEX(②金銭出納簿!$C$4:$M$564,MATCH(LARGE((②金銭出納簿!$G$4:$G$564=$A$1)*1/ROW(②金銭出納簿!$C$4:$C$564),ROWS($A$18:$A505)),1/ROW(②金銭出納簿!$C$4:$C$564),0),COLUMNS($A$5:J$5)),"")</f>
        <v/>
      </c>
      <c r="K494" s="17" t="str">
        <f t="shared" si="14"/>
        <v/>
      </c>
      <c r="L494" s="23" t="str">
        <f t="shared" si="15"/>
        <v/>
      </c>
    </row>
    <row r="495" spans="1:12" ht="20.25" customHeight="1" x14ac:dyDescent="0.15">
      <c r="A495" s="124" t="str">
        <f t="array" ref="A495">IFERROR(INDEX(②金銭出納簿!$C$4:$M$564,MATCH(LARGE((②金銭出納簿!$G$4:$G$564=$A$1)*1/ROW(②金銭出納簿!$C$4:$C$564),ROWS($A$18:$A506)),1/ROW(②金銭出納簿!$C$4:$C$564),0),COLUMNS($A$5:A$5)),"")</f>
        <v/>
      </c>
      <c r="B495" s="125" t="str">
        <f t="array" ref="B495">IFERROR(INDEX(②金銭出納簿!$C$4:$M$564,MATCH(LARGE((②金銭出納簿!$G$4:$G$564=$A$1)*1/ROW(②金銭出納簿!$C$4:$C$564),ROWS($A$18:$A506)),1/ROW(②金銭出納簿!$C$4:$C$564),0),COLUMNS($A$5:B$5)),"")</f>
        <v/>
      </c>
      <c r="C495" s="12" t="str">
        <f t="array" ref="C495">IFERROR(INDEX(②金銭出納簿!$C$4:$M$564,MATCH(LARGE((②金銭出納簿!$G$4:$G$564=$A$1)*1/ROW(②金銭出納簿!$C$4:$C$564),ROWS($A$18:$A506)),1/ROW(②金銭出納簿!$C$4:$C$564),0),COLUMNS($A$5:C$5)),"")</f>
        <v/>
      </c>
      <c r="D495" s="12" t="str">
        <f t="array" ref="D495">IFERROR(INDEX(②金銭出納簿!$C$4:$M$564,MATCH(LARGE((②金銭出納簿!$G$4:$G$564=$A$1)*1/ROW(②金銭出納簿!$C$4:$C$564),ROWS($A$18:$A506)),1/ROW(②金銭出納簿!$C$4:$C$564),0),COLUMNS($A$5:D$5)),"")</f>
        <v/>
      </c>
      <c r="E495" s="12" t="str">
        <f t="array" ref="E495">IFERROR(INDEX(②金銭出納簿!$C$4:$M$564,MATCH(LARGE((②金銭出納簿!$G$4:$G$564=$A$1)*1/ROW(②金銭出納簿!$C$4:$C$564),ROWS($A$18:$A506)),1/ROW(②金銭出納簿!$C$4:$C$564),0),COLUMNS($A$5:E$5)),"")</f>
        <v/>
      </c>
      <c r="F495" s="134" t="str">
        <f t="array" ref="F495">IFERROR(INDEX(②金銭出納簿!$C$4:$M$564,MATCH(LARGE((②金銭出納簿!$G$4:$G$564=$A$1)*1/ROW(②金銭出納簿!$C$4:$C$564),ROWS($A$18:$A506)),1/ROW(②金銭出納簿!$C$4:$C$564),0),COLUMNS($A$5:F$5)),"")</f>
        <v/>
      </c>
      <c r="G495" s="134" t="str">
        <f t="array" ref="G495">IFERROR(INDEX(②金銭出納簿!$C$4:$M$564,MATCH(LARGE((②金銭出納簿!$G$4:$G$564=$A$1)*1/ROW(②金銭出納簿!$C$4:$C$564),ROWS($A$18:$A506)),1/ROW(②金銭出納簿!$C$4:$C$564),0),COLUMNS($A$5:G$5)),"")</f>
        <v/>
      </c>
      <c r="H495" s="15" t="str">
        <f t="array" ref="H495">IFERROR(INDEX(②金銭出納簿!$C$4:$M$564,MATCH(LARGE((②金銭出納簿!$G$4:$G$564=$A$1)*1/ROW(②金銭出納簿!$C$4:$C$564),ROWS($A$18:$A506)),1/ROW(②金銭出納簿!$C$4:$C$564),0),COLUMNS($A$5:H$5)),"")</f>
        <v/>
      </c>
      <c r="I495" s="17" t="str">
        <f t="array" ref="I495">IFERROR(INDEX(②金銭出納簿!$C$4:$M$564,MATCH(LARGE((②金銭出納簿!$G$4:$G$564=$A$1)*1/ROW(②金銭出納簿!$C$4:$C$564),ROWS($A$18:$A506)),1/ROW(②金銭出納簿!$C$4:$C$564),0),COLUMNS($A$5:I$5)),"")</f>
        <v/>
      </c>
      <c r="J495" s="16" t="str">
        <f t="array" ref="J495">IFERROR(INDEX(②金銭出納簿!$C$4:$M$564,MATCH(LARGE((②金銭出納簿!$G$4:$G$564=$A$1)*1/ROW(②金銭出納簿!$C$4:$C$564),ROWS($A$18:$A506)),1/ROW(②金銭出納簿!$C$4:$C$564),0),COLUMNS($A$5:J$5)),"")</f>
        <v/>
      </c>
      <c r="K495" s="17" t="str">
        <f t="shared" si="14"/>
        <v/>
      </c>
      <c r="L495" s="23" t="str">
        <f t="shared" si="15"/>
        <v/>
      </c>
    </row>
    <row r="496" spans="1:12" ht="20.25" customHeight="1" x14ac:dyDescent="0.15">
      <c r="A496" s="124" t="str">
        <f t="array" ref="A496">IFERROR(INDEX(②金銭出納簿!$C$4:$M$564,MATCH(LARGE((②金銭出納簿!$G$4:$G$564=$A$1)*1/ROW(②金銭出納簿!$C$4:$C$564),ROWS($A$18:$A507)),1/ROW(②金銭出納簿!$C$4:$C$564),0),COLUMNS($A$5:A$5)),"")</f>
        <v/>
      </c>
      <c r="B496" s="125" t="str">
        <f t="array" ref="B496">IFERROR(INDEX(②金銭出納簿!$C$4:$M$564,MATCH(LARGE((②金銭出納簿!$G$4:$G$564=$A$1)*1/ROW(②金銭出納簿!$C$4:$C$564),ROWS($A$18:$A507)),1/ROW(②金銭出納簿!$C$4:$C$564),0),COLUMNS($A$5:B$5)),"")</f>
        <v/>
      </c>
      <c r="C496" s="12" t="str">
        <f t="array" ref="C496">IFERROR(INDEX(②金銭出納簿!$C$4:$M$564,MATCH(LARGE((②金銭出納簿!$G$4:$G$564=$A$1)*1/ROW(②金銭出納簿!$C$4:$C$564),ROWS($A$18:$A507)),1/ROW(②金銭出納簿!$C$4:$C$564),0),COLUMNS($A$5:C$5)),"")</f>
        <v/>
      </c>
      <c r="D496" s="12" t="str">
        <f t="array" ref="D496">IFERROR(INDEX(②金銭出納簿!$C$4:$M$564,MATCH(LARGE((②金銭出納簿!$G$4:$G$564=$A$1)*1/ROW(②金銭出納簿!$C$4:$C$564),ROWS($A$18:$A507)),1/ROW(②金銭出納簿!$C$4:$C$564),0),COLUMNS($A$5:D$5)),"")</f>
        <v/>
      </c>
      <c r="E496" s="12" t="str">
        <f t="array" ref="E496">IFERROR(INDEX(②金銭出納簿!$C$4:$M$564,MATCH(LARGE((②金銭出納簿!$G$4:$G$564=$A$1)*1/ROW(②金銭出納簿!$C$4:$C$564),ROWS($A$18:$A507)),1/ROW(②金銭出納簿!$C$4:$C$564),0),COLUMNS($A$5:E$5)),"")</f>
        <v/>
      </c>
      <c r="F496" s="134" t="str">
        <f t="array" ref="F496">IFERROR(INDEX(②金銭出納簿!$C$4:$M$564,MATCH(LARGE((②金銭出納簿!$G$4:$G$564=$A$1)*1/ROW(②金銭出納簿!$C$4:$C$564),ROWS($A$18:$A507)),1/ROW(②金銭出納簿!$C$4:$C$564),0),COLUMNS($A$5:F$5)),"")</f>
        <v/>
      </c>
      <c r="G496" s="134" t="str">
        <f t="array" ref="G496">IFERROR(INDEX(②金銭出納簿!$C$4:$M$564,MATCH(LARGE((②金銭出納簿!$G$4:$G$564=$A$1)*1/ROW(②金銭出納簿!$C$4:$C$564),ROWS($A$18:$A507)),1/ROW(②金銭出納簿!$C$4:$C$564),0),COLUMNS($A$5:G$5)),"")</f>
        <v/>
      </c>
      <c r="H496" s="15" t="str">
        <f t="array" ref="H496">IFERROR(INDEX(②金銭出納簿!$C$4:$M$564,MATCH(LARGE((②金銭出納簿!$G$4:$G$564=$A$1)*1/ROW(②金銭出納簿!$C$4:$C$564),ROWS($A$18:$A507)),1/ROW(②金銭出納簿!$C$4:$C$564),0),COLUMNS($A$5:H$5)),"")</f>
        <v/>
      </c>
      <c r="I496" s="17" t="str">
        <f t="array" ref="I496">IFERROR(INDEX(②金銭出納簿!$C$4:$M$564,MATCH(LARGE((②金銭出納簿!$G$4:$G$564=$A$1)*1/ROW(②金銭出納簿!$C$4:$C$564),ROWS($A$18:$A507)),1/ROW(②金銭出納簿!$C$4:$C$564),0),COLUMNS($A$5:I$5)),"")</f>
        <v/>
      </c>
      <c r="J496" s="16" t="str">
        <f t="array" ref="J496">IFERROR(INDEX(②金銭出納簿!$C$4:$M$564,MATCH(LARGE((②金銭出納簿!$G$4:$G$564=$A$1)*1/ROW(②金銭出納簿!$C$4:$C$564),ROWS($A$18:$A507)),1/ROW(②金銭出納簿!$C$4:$C$564),0),COLUMNS($A$5:J$5)),"")</f>
        <v/>
      </c>
      <c r="K496" s="17" t="str">
        <f t="shared" si="14"/>
        <v/>
      </c>
      <c r="L496" s="23" t="str">
        <f t="shared" si="15"/>
        <v/>
      </c>
    </row>
    <row r="497" spans="1:12" ht="20.25" customHeight="1" x14ac:dyDescent="0.15">
      <c r="A497" s="124" t="str">
        <f t="array" ref="A497">IFERROR(INDEX(②金銭出納簿!$C$4:$M$564,MATCH(LARGE((②金銭出納簿!$G$4:$G$564=$A$1)*1/ROW(②金銭出納簿!$C$4:$C$564),ROWS($A$18:$A508)),1/ROW(②金銭出納簿!$C$4:$C$564),0),COLUMNS($A$5:A$5)),"")</f>
        <v/>
      </c>
      <c r="B497" s="125" t="str">
        <f t="array" ref="B497">IFERROR(INDEX(②金銭出納簿!$C$4:$M$564,MATCH(LARGE((②金銭出納簿!$G$4:$G$564=$A$1)*1/ROW(②金銭出納簿!$C$4:$C$564),ROWS($A$18:$A508)),1/ROW(②金銭出納簿!$C$4:$C$564),0),COLUMNS($A$5:B$5)),"")</f>
        <v/>
      </c>
      <c r="C497" s="12" t="str">
        <f t="array" ref="C497">IFERROR(INDEX(②金銭出納簿!$C$4:$M$564,MATCH(LARGE((②金銭出納簿!$G$4:$G$564=$A$1)*1/ROW(②金銭出納簿!$C$4:$C$564),ROWS($A$18:$A508)),1/ROW(②金銭出納簿!$C$4:$C$564),0),COLUMNS($A$5:C$5)),"")</f>
        <v/>
      </c>
      <c r="D497" s="12" t="str">
        <f t="array" ref="D497">IFERROR(INDEX(②金銭出納簿!$C$4:$M$564,MATCH(LARGE((②金銭出納簿!$G$4:$G$564=$A$1)*1/ROW(②金銭出納簿!$C$4:$C$564),ROWS($A$18:$A508)),1/ROW(②金銭出納簿!$C$4:$C$564),0),COLUMNS($A$5:D$5)),"")</f>
        <v/>
      </c>
      <c r="E497" s="12" t="str">
        <f t="array" ref="E497">IFERROR(INDEX(②金銭出納簿!$C$4:$M$564,MATCH(LARGE((②金銭出納簿!$G$4:$G$564=$A$1)*1/ROW(②金銭出納簿!$C$4:$C$564),ROWS($A$18:$A508)),1/ROW(②金銭出納簿!$C$4:$C$564),0),COLUMNS($A$5:E$5)),"")</f>
        <v/>
      </c>
      <c r="F497" s="134" t="str">
        <f t="array" ref="F497">IFERROR(INDEX(②金銭出納簿!$C$4:$M$564,MATCH(LARGE((②金銭出納簿!$G$4:$G$564=$A$1)*1/ROW(②金銭出納簿!$C$4:$C$564),ROWS($A$18:$A508)),1/ROW(②金銭出納簿!$C$4:$C$564),0),COLUMNS($A$5:F$5)),"")</f>
        <v/>
      </c>
      <c r="G497" s="134" t="str">
        <f t="array" ref="G497">IFERROR(INDEX(②金銭出納簿!$C$4:$M$564,MATCH(LARGE((②金銭出納簿!$G$4:$G$564=$A$1)*1/ROW(②金銭出納簿!$C$4:$C$564),ROWS($A$18:$A508)),1/ROW(②金銭出納簿!$C$4:$C$564),0),COLUMNS($A$5:G$5)),"")</f>
        <v/>
      </c>
      <c r="H497" s="15" t="str">
        <f t="array" ref="H497">IFERROR(INDEX(②金銭出納簿!$C$4:$M$564,MATCH(LARGE((②金銭出納簿!$G$4:$G$564=$A$1)*1/ROW(②金銭出納簿!$C$4:$C$564),ROWS($A$18:$A508)),1/ROW(②金銭出納簿!$C$4:$C$564),0),COLUMNS($A$5:H$5)),"")</f>
        <v/>
      </c>
      <c r="I497" s="17" t="str">
        <f t="array" ref="I497">IFERROR(INDEX(②金銭出納簿!$C$4:$M$564,MATCH(LARGE((②金銭出納簿!$G$4:$G$564=$A$1)*1/ROW(②金銭出納簿!$C$4:$C$564),ROWS($A$18:$A508)),1/ROW(②金銭出納簿!$C$4:$C$564),0),COLUMNS($A$5:I$5)),"")</f>
        <v/>
      </c>
      <c r="J497" s="16" t="str">
        <f t="array" ref="J497">IFERROR(INDEX(②金銭出納簿!$C$4:$M$564,MATCH(LARGE((②金銭出納簿!$G$4:$G$564=$A$1)*1/ROW(②金銭出納簿!$C$4:$C$564),ROWS($A$18:$A508)),1/ROW(②金銭出納簿!$C$4:$C$564),0),COLUMNS($A$5:J$5)),"")</f>
        <v/>
      </c>
      <c r="K497" s="17" t="str">
        <f t="shared" si="14"/>
        <v/>
      </c>
      <c r="L497" s="23" t="str">
        <f t="shared" si="15"/>
        <v/>
      </c>
    </row>
    <row r="498" spans="1:12" ht="20.25" customHeight="1" x14ac:dyDescent="0.15">
      <c r="A498" s="124" t="str">
        <f t="array" ref="A498">IFERROR(INDEX(②金銭出納簿!$C$4:$M$564,MATCH(LARGE((②金銭出納簿!$G$4:$G$564=$A$1)*1/ROW(②金銭出納簿!$C$4:$C$564),ROWS($A$18:$A509)),1/ROW(②金銭出納簿!$C$4:$C$564),0),COLUMNS($A$5:A$5)),"")</f>
        <v/>
      </c>
      <c r="B498" s="125" t="str">
        <f t="array" ref="B498">IFERROR(INDEX(②金銭出納簿!$C$4:$M$564,MATCH(LARGE((②金銭出納簿!$G$4:$G$564=$A$1)*1/ROW(②金銭出納簿!$C$4:$C$564),ROWS($A$18:$A509)),1/ROW(②金銭出納簿!$C$4:$C$564),0),COLUMNS($A$5:B$5)),"")</f>
        <v/>
      </c>
      <c r="C498" s="12" t="str">
        <f t="array" ref="C498">IFERROR(INDEX(②金銭出納簿!$C$4:$M$564,MATCH(LARGE((②金銭出納簿!$G$4:$G$564=$A$1)*1/ROW(②金銭出納簿!$C$4:$C$564),ROWS($A$18:$A509)),1/ROW(②金銭出納簿!$C$4:$C$564),0),COLUMNS($A$5:C$5)),"")</f>
        <v/>
      </c>
      <c r="D498" s="12" t="str">
        <f t="array" ref="D498">IFERROR(INDEX(②金銭出納簿!$C$4:$M$564,MATCH(LARGE((②金銭出納簿!$G$4:$G$564=$A$1)*1/ROW(②金銭出納簿!$C$4:$C$564),ROWS($A$18:$A509)),1/ROW(②金銭出納簿!$C$4:$C$564),0),COLUMNS($A$5:D$5)),"")</f>
        <v/>
      </c>
      <c r="E498" s="12" t="str">
        <f t="array" ref="E498">IFERROR(INDEX(②金銭出納簿!$C$4:$M$564,MATCH(LARGE((②金銭出納簿!$G$4:$G$564=$A$1)*1/ROW(②金銭出納簿!$C$4:$C$564),ROWS($A$18:$A509)),1/ROW(②金銭出納簿!$C$4:$C$564),0),COLUMNS($A$5:E$5)),"")</f>
        <v/>
      </c>
      <c r="F498" s="134" t="str">
        <f t="array" ref="F498">IFERROR(INDEX(②金銭出納簿!$C$4:$M$564,MATCH(LARGE((②金銭出納簿!$G$4:$G$564=$A$1)*1/ROW(②金銭出納簿!$C$4:$C$564),ROWS($A$18:$A509)),1/ROW(②金銭出納簿!$C$4:$C$564),0),COLUMNS($A$5:F$5)),"")</f>
        <v/>
      </c>
      <c r="G498" s="134" t="str">
        <f t="array" ref="G498">IFERROR(INDEX(②金銭出納簿!$C$4:$M$564,MATCH(LARGE((②金銭出納簿!$G$4:$G$564=$A$1)*1/ROW(②金銭出納簿!$C$4:$C$564),ROWS($A$18:$A509)),1/ROW(②金銭出納簿!$C$4:$C$564),0),COLUMNS($A$5:G$5)),"")</f>
        <v/>
      </c>
      <c r="H498" s="15" t="str">
        <f t="array" ref="H498">IFERROR(INDEX(②金銭出納簿!$C$4:$M$564,MATCH(LARGE((②金銭出納簿!$G$4:$G$564=$A$1)*1/ROW(②金銭出納簿!$C$4:$C$564),ROWS($A$18:$A509)),1/ROW(②金銭出納簿!$C$4:$C$564),0),COLUMNS($A$5:H$5)),"")</f>
        <v/>
      </c>
      <c r="I498" s="17" t="str">
        <f t="array" ref="I498">IFERROR(INDEX(②金銭出納簿!$C$4:$M$564,MATCH(LARGE((②金銭出納簿!$G$4:$G$564=$A$1)*1/ROW(②金銭出納簿!$C$4:$C$564),ROWS($A$18:$A509)),1/ROW(②金銭出納簿!$C$4:$C$564),0),COLUMNS($A$5:I$5)),"")</f>
        <v/>
      </c>
      <c r="J498" s="16" t="str">
        <f t="array" ref="J498">IFERROR(INDEX(②金銭出納簿!$C$4:$M$564,MATCH(LARGE((②金銭出納簿!$G$4:$G$564=$A$1)*1/ROW(②金銭出納簿!$C$4:$C$564),ROWS($A$18:$A509)),1/ROW(②金銭出納簿!$C$4:$C$564),0),COLUMNS($A$5:J$5)),"")</f>
        <v/>
      </c>
      <c r="K498" s="17" t="str">
        <f t="shared" si="14"/>
        <v/>
      </c>
      <c r="L498" s="23" t="str">
        <f t="shared" si="15"/>
        <v/>
      </c>
    </row>
    <row r="499" spans="1:12" ht="20.25" customHeight="1" x14ac:dyDescent="0.15">
      <c r="A499" s="124" t="str">
        <f t="array" ref="A499">IFERROR(INDEX(②金銭出納簿!$C$4:$M$564,MATCH(LARGE((②金銭出納簿!$G$4:$G$564=$A$1)*1/ROW(②金銭出納簿!$C$4:$C$564),ROWS($A$18:$A510)),1/ROW(②金銭出納簿!$C$4:$C$564),0),COLUMNS($A$5:A$5)),"")</f>
        <v/>
      </c>
      <c r="B499" s="125" t="str">
        <f t="array" ref="B499">IFERROR(INDEX(②金銭出納簿!$C$4:$M$564,MATCH(LARGE((②金銭出納簿!$G$4:$G$564=$A$1)*1/ROW(②金銭出納簿!$C$4:$C$564),ROWS($A$18:$A510)),1/ROW(②金銭出納簿!$C$4:$C$564),0),COLUMNS($A$5:B$5)),"")</f>
        <v/>
      </c>
      <c r="C499" s="12" t="str">
        <f t="array" ref="C499">IFERROR(INDEX(②金銭出納簿!$C$4:$M$564,MATCH(LARGE((②金銭出納簿!$G$4:$G$564=$A$1)*1/ROW(②金銭出納簿!$C$4:$C$564),ROWS($A$18:$A510)),1/ROW(②金銭出納簿!$C$4:$C$564),0),COLUMNS($A$5:C$5)),"")</f>
        <v/>
      </c>
      <c r="D499" s="12" t="str">
        <f t="array" ref="D499">IFERROR(INDEX(②金銭出納簿!$C$4:$M$564,MATCH(LARGE((②金銭出納簿!$G$4:$G$564=$A$1)*1/ROW(②金銭出納簿!$C$4:$C$564),ROWS($A$18:$A510)),1/ROW(②金銭出納簿!$C$4:$C$564),0),COLUMNS($A$5:D$5)),"")</f>
        <v/>
      </c>
      <c r="E499" s="12" t="str">
        <f t="array" ref="E499">IFERROR(INDEX(②金銭出納簿!$C$4:$M$564,MATCH(LARGE((②金銭出納簿!$G$4:$G$564=$A$1)*1/ROW(②金銭出納簿!$C$4:$C$564),ROWS($A$18:$A510)),1/ROW(②金銭出納簿!$C$4:$C$564),0),COLUMNS($A$5:E$5)),"")</f>
        <v/>
      </c>
      <c r="F499" s="134" t="str">
        <f t="array" ref="F499">IFERROR(INDEX(②金銭出納簿!$C$4:$M$564,MATCH(LARGE((②金銭出納簿!$G$4:$G$564=$A$1)*1/ROW(②金銭出納簿!$C$4:$C$564),ROWS($A$18:$A510)),1/ROW(②金銭出納簿!$C$4:$C$564),0),COLUMNS($A$5:F$5)),"")</f>
        <v/>
      </c>
      <c r="G499" s="134" t="str">
        <f t="array" ref="G499">IFERROR(INDEX(②金銭出納簿!$C$4:$M$564,MATCH(LARGE((②金銭出納簿!$G$4:$G$564=$A$1)*1/ROW(②金銭出納簿!$C$4:$C$564),ROWS($A$18:$A510)),1/ROW(②金銭出納簿!$C$4:$C$564),0),COLUMNS($A$5:G$5)),"")</f>
        <v/>
      </c>
      <c r="H499" s="15" t="str">
        <f t="array" ref="H499">IFERROR(INDEX(②金銭出納簿!$C$4:$M$564,MATCH(LARGE((②金銭出納簿!$G$4:$G$564=$A$1)*1/ROW(②金銭出納簿!$C$4:$C$564),ROWS($A$18:$A510)),1/ROW(②金銭出納簿!$C$4:$C$564),0),COLUMNS($A$5:H$5)),"")</f>
        <v/>
      </c>
      <c r="I499" s="17" t="str">
        <f t="array" ref="I499">IFERROR(INDEX(②金銭出納簿!$C$4:$M$564,MATCH(LARGE((②金銭出納簿!$G$4:$G$564=$A$1)*1/ROW(②金銭出納簿!$C$4:$C$564),ROWS($A$18:$A510)),1/ROW(②金銭出納簿!$C$4:$C$564),0),COLUMNS($A$5:I$5)),"")</f>
        <v/>
      </c>
      <c r="J499" s="16" t="str">
        <f t="array" ref="J499">IFERROR(INDEX(②金銭出納簿!$C$4:$M$564,MATCH(LARGE((②金銭出納簿!$G$4:$G$564=$A$1)*1/ROW(②金銭出納簿!$C$4:$C$564),ROWS($A$18:$A510)),1/ROW(②金銭出納簿!$C$4:$C$564),0),COLUMNS($A$5:J$5)),"")</f>
        <v/>
      </c>
      <c r="K499" s="17" t="str">
        <f t="shared" si="14"/>
        <v/>
      </c>
      <c r="L499" s="23" t="str">
        <f t="shared" si="15"/>
        <v/>
      </c>
    </row>
    <row r="500" spans="1:12" ht="20.25" customHeight="1" x14ac:dyDescent="0.15">
      <c r="A500" s="124" t="str">
        <f t="array" ref="A500">IFERROR(INDEX(②金銭出納簿!$C$4:$M$564,MATCH(LARGE((②金銭出納簿!$G$4:$G$564=$A$1)*1/ROW(②金銭出納簿!$C$4:$C$564),ROWS($A$18:$A511)),1/ROW(②金銭出納簿!$C$4:$C$564),0),COLUMNS($A$5:A$5)),"")</f>
        <v/>
      </c>
      <c r="B500" s="125" t="str">
        <f t="array" ref="B500">IFERROR(INDEX(②金銭出納簿!$C$4:$M$564,MATCH(LARGE((②金銭出納簿!$G$4:$G$564=$A$1)*1/ROW(②金銭出納簿!$C$4:$C$564),ROWS($A$18:$A511)),1/ROW(②金銭出納簿!$C$4:$C$564),0),COLUMNS($A$5:B$5)),"")</f>
        <v/>
      </c>
      <c r="C500" s="12" t="str">
        <f t="array" ref="C500">IFERROR(INDEX(②金銭出納簿!$C$4:$M$564,MATCH(LARGE((②金銭出納簿!$G$4:$G$564=$A$1)*1/ROW(②金銭出納簿!$C$4:$C$564),ROWS($A$18:$A511)),1/ROW(②金銭出納簿!$C$4:$C$564),0),COLUMNS($A$5:C$5)),"")</f>
        <v/>
      </c>
      <c r="D500" s="12" t="str">
        <f t="array" ref="D500">IFERROR(INDEX(②金銭出納簿!$C$4:$M$564,MATCH(LARGE((②金銭出納簿!$G$4:$G$564=$A$1)*1/ROW(②金銭出納簿!$C$4:$C$564),ROWS($A$18:$A511)),1/ROW(②金銭出納簿!$C$4:$C$564),0),COLUMNS($A$5:D$5)),"")</f>
        <v/>
      </c>
      <c r="E500" s="12" t="str">
        <f t="array" ref="E500">IFERROR(INDEX(②金銭出納簿!$C$4:$M$564,MATCH(LARGE((②金銭出納簿!$G$4:$G$564=$A$1)*1/ROW(②金銭出納簿!$C$4:$C$564),ROWS($A$18:$A511)),1/ROW(②金銭出納簿!$C$4:$C$564),0),COLUMNS($A$5:E$5)),"")</f>
        <v/>
      </c>
      <c r="F500" s="134" t="str">
        <f t="array" ref="F500">IFERROR(INDEX(②金銭出納簿!$C$4:$M$564,MATCH(LARGE((②金銭出納簿!$G$4:$G$564=$A$1)*1/ROW(②金銭出納簿!$C$4:$C$564),ROWS($A$18:$A511)),1/ROW(②金銭出納簿!$C$4:$C$564),0),COLUMNS($A$5:F$5)),"")</f>
        <v/>
      </c>
      <c r="G500" s="134" t="str">
        <f t="array" ref="G500">IFERROR(INDEX(②金銭出納簿!$C$4:$M$564,MATCH(LARGE((②金銭出納簿!$G$4:$G$564=$A$1)*1/ROW(②金銭出納簿!$C$4:$C$564),ROWS($A$18:$A511)),1/ROW(②金銭出納簿!$C$4:$C$564),0),COLUMNS($A$5:G$5)),"")</f>
        <v/>
      </c>
      <c r="H500" s="15" t="str">
        <f t="array" ref="H500">IFERROR(INDEX(②金銭出納簿!$C$4:$M$564,MATCH(LARGE((②金銭出納簿!$G$4:$G$564=$A$1)*1/ROW(②金銭出納簿!$C$4:$C$564),ROWS($A$18:$A511)),1/ROW(②金銭出納簿!$C$4:$C$564),0),COLUMNS($A$5:H$5)),"")</f>
        <v/>
      </c>
      <c r="I500" s="17" t="str">
        <f t="array" ref="I500">IFERROR(INDEX(②金銭出納簿!$C$4:$M$564,MATCH(LARGE((②金銭出納簿!$G$4:$G$564=$A$1)*1/ROW(②金銭出納簿!$C$4:$C$564),ROWS($A$18:$A511)),1/ROW(②金銭出納簿!$C$4:$C$564),0),COLUMNS($A$5:I$5)),"")</f>
        <v/>
      </c>
      <c r="J500" s="16" t="str">
        <f t="array" ref="J500">IFERROR(INDEX(②金銭出納簿!$C$4:$M$564,MATCH(LARGE((②金銭出納簿!$G$4:$G$564=$A$1)*1/ROW(②金銭出納簿!$C$4:$C$564),ROWS($A$18:$A511)),1/ROW(②金銭出納簿!$C$4:$C$564),0),COLUMNS($A$5:J$5)),"")</f>
        <v/>
      </c>
      <c r="K500" s="17" t="str">
        <f t="shared" si="14"/>
        <v/>
      </c>
      <c r="L500" s="23" t="str">
        <f t="shared" si="15"/>
        <v/>
      </c>
    </row>
    <row r="501" spans="1:12" ht="20.25" customHeight="1" x14ac:dyDescent="0.15">
      <c r="A501" s="124" t="str">
        <f t="array" ref="A501">IFERROR(INDEX(②金銭出納簿!$C$4:$M$564,MATCH(LARGE((②金銭出納簿!$G$4:$G$564=$A$1)*1/ROW(②金銭出納簿!$C$4:$C$564),ROWS($A$18:$A512)),1/ROW(②金銭出納簿!$C$4:$C$564),0),COLUMNS($A$5:A$5)),"")</f>
        <v/>
      </c>
      <c r="B501" s="125" t="str">
        <f t="array" ref="B501">IFERROR(INDEX(②金銭出納簿!$C$4:$M$564,MATCH(LARGE((②金銭出納簿!$G$4:$G$564=$A$1)*1/ROW(②金銭出納簿!$C$4:$C$564),ROWS($A$18:$A512)),1/ROW(②金銭出納簿!$C$4:$C$564),0),COLUMNS($A$5:B$5)),"")</f>
        <v/>
      </c>
      <c r="C501" s="12" t="str">
        <f t="array" ref="C501">IFERROR(INDEX(②金銭出納簿!$C$4:$M$564,MATCH(LARGE((②金銭出納簿!$G$4:$G$564=$A$1)*1/ROW(②金銭出納簿!$C$4:$C$564),ROWS($A$18:$A512)),1/ROW(②金銭出納簿!$C$4:$C$564),0),COLUMNS($A$5:C$5)),"")</f>
        <v/>
      </c>
      <c r="D501" s="12" t="str">
        <f t="array" ref="D501">IFERROR(INDEX(②金銭出納簿!$C$4:$M$564,MATCH(LARGE((②金銭出納簿!$G$4:$G$564=$A$1)*1/ROW(②金銭出納簿!$C$4:$C$564),ROWS($A$18:$A512)),1/ROW(②金銭出納簿!$C$4:$C$564),0),COLUMNS($A$5:D$5)),"")</f>
        <v/>
      </c>
      <c r="E501" s="12" t="str">
        <f t="array" ref="E501">IFERROR(INDEX(②金銭出納簿!$C$4:$M$564,MATCH(LARGE((②金銭出納簿!$G$4:$G$564=$A$1)*1/ROW(②金銭出納簿!$C$4:$C$564),ROWS($A$18:$A512)),1/ROW(②金銭出納簿!$C$4:$C$564),0),COLUMNS($A$5:E$5)),"")</f>
        <v/>
      </c>
      <c r="F501" s="134" t="str">
        <f t="array" ref="F501">IFERROR(INDEX(②金銭出納簿!$C$4:$M$564,MATCH(LARGE((②金銭出納簿!$G$4:$G$564=$A$1)*1/ROW(②金銭出納簿!$C$4:$C$564),ROWS($A$18:$A512)),1/ROW(②金銭出納簿!$C$4:$C$564),0),COLUMNS($A$5:F$5)),"")</f>
        <v/>
      </c>
      <c r="G501" s="134" t="str">
        <f t="array" ref="G501">IFERROR(INDEX(②金銭出納簿!$C$4:$M$564,MATCH(LARGE((②金銭出納簿!$G$4:$G$564=$A$1)*1/ROW(②金銭出納簿!$C$4:$C$564),ROWS($A$18:$A512)),1/ROW(②金銭出納簿!$C$4:$C$564),0),COLUMNS($A$5:G$5)),"")</f>
        <v/>
      </c>
      <c r="H501" s="15" t="str">
        <f t="array" ref="H501">IFERROR(INDEX(②金銭出納簿!$C$4:$M$564,MATCH(LARGE((②金銭出納簿!$G$4:$G$564=$A$1)*1/ROW(②金銭出納簿!$C$4:$C$564),ROWS($A$18:$A512)),1/ROW(②金銭出納簿!$C$4:$C$564),0),COLUMNS($A$5:H$5)),"")</f>
        <v/>
      </c>
      <c r="I501" s="17" t="str">
        <f t="array" ref="I501">IFERROR(INDEX(②金銭出納簿!$C$4:$M$564,MATCH(LARGE((②金銭出納簿!$G$4:$G$564=$A$1)*1/ROW(②金銭出納簿!$C$4:$C$564),ROWS($A$18:$A512)),1/ROW(②金銭出納簿!$C$4:$C$564),0),COLUMNS($A$5:I$5)),"")</f>
        <v/>
      </c>
      <c r="J501" s="16" t="str">
        <f t="array" ref="J501">IFERROR(INDEX(②金銭出納簿!$C$4:$M$564,MATCH(LARGE((②金銭出納簿!$G$4:$G$564=$A$1)*1/ROW(②金銭出納簿!$C$4:$C$564),ROWS($A$18:$A512)),1/ROW(②金銭出納簿!$C$4:$C$564),0),COLUMNS($A$5:J$5)),"")</f>
        <v/>
      </c>
      <c r="K501" s="17" t="str">
        <f t="shared" si="14"/>
        <v/>
      </c>
      <c r="L501" s="23" t="str">
        <f t="shared" si="15"/>
        <v/>
      </c>
    </row>
    <row r="502" spans="1:12" ht="20.25" customHeight="1" x14ac:dyDescent="0.15">
      <c r="A502" s="124" t="str">
        <f t="array" ref="A502">IFERROR(INDEX(②金銭出納簿!$C$4:$M$564,MATCH(LARGE((②金銭出納簿!$G$4:$G$564=$A$1)*1/ROW(②金銭出納簿!$C$4:$C$564),ROWS($A$18:$A513)),1/ROW(②金銭出納簿!$C$4:$C$564),0),COLUMNS($A$5:A$5)),"")</f>
        <v/>
      </c>
      <c r="B502" s="125" t="str">
        <f t="array" ref="B502">IFERROR(INDEX(②金銭出納簿!$C$4:$M$564,MATCH(LARGE((②金銭出納簿!$G$4:$G$564=$A$1)*1/ROW(②金銭出納簿!$C$4:$C$564),ROWS($A$18:$A513)),1/ROW(②金銭出納簿!$C$4:$C$564),0),COLUMNS($A$5:B$5)),"")</f>
        <v/>
      </c>
      <c r="C502" s="12" t="str">
        <f t="array" ref="C502">IFERROR(INDEX(②金銭出納簿!$C$4:$M$564,MATCH(LARGE((②金銭出納簿!$G$4:$G$564=$A$1)*1/ROW(②金銭出納簿!$C$4:$C$564),ROWS($A$18:$A513)),1/ROW(②金銭出納簿!$C$4:$C$564),0),COLUMNS($A$5:C$5)),"")</f>
        <v/>
      </c>
      <c r="D502" s="12" t="str">
        <f t="array" ref="D502">IFERROR(INDEX(②金銭出納簿!$C$4:$M$564,MATCH(LARGE((②金銭出納簿!$G$4:$G$564=$A$1)*1/ROW(②金銭出納簿!$C$4:$C$564),ROWS($A$18:$A513)),1/ROW(②金銭出納簿!$C$4:$C$564),0),COLUMNS($A$5:D$5)),"")</f>
        <v/>
      </c>
      <c r="E502" s="12" t="str">
        <f t="array" ref="E502">IFERROR(INDEX(②金銭出納簿!$C$4:$M$564,MATCH(LARGE((②金銭出納簿!$G$4:$G$564=$A$1)*1/ROW(②金銭出納簿!$C$4:$C$564),ROWS($A$18:$A513)),1/ROW(②金銭出納簿!$C$4:$C$564),0),COLUMNS($A$5:E$5)),"")</f>
        <v/>
      </c>
      <c r="F502" s="134" t="str">
        <f t="array" ref="F502">IFERROR(INDEX(②金銭出納簿!$C$4:$M$564,MATCH(LARGE((②金銭出納簿!$G$4:$G$564=$A$1)*1/ROW(②金銭出納簿!$C$4:$C$564),ROWS($A$18:$A513)),1/ROW(②金銭出納簿!$C$4:$C$564),0),COLUMNS($A$5:F$5)),"")</f>
        <v/>
      </c>
      <c r="G502" s="134" t="str">
        <f t="array" ref="G502">IFERROR(INDEX(②金銭出納簿!$C$4:$M$564,MATCH(LARGE((②金銭出納簿!$G$4:$G$564=$A$1)*1/ROW(②金銭出納簿!$C$4:$C$564),ROWS($A$18:$A513)),1/ROW(②金銭出納簿!$C$4:$C$564),0),COLUMNS($A$5:G$5)),"")</f>
        <v/>
      </c>
      <c r="H502" s="15" t="str">
        <f t="array" ref="H502">IFERROR(INDEX(②金銭出納簿!$C$4:$M$564,MATCH(LARGE((②金銭出納簿!$G$4:$G$564=$A$1)*1/ROW(②金銭出納簿!$C$4:$C$564),ROWS($A$18:$A513)),1/ROW(②金銭出納簿!$C$4:$C$564),0),COLUMNS($A$5:H$5)),"")</f>
        <v/>
      </c>
      <c r="I502" s="17" t="str">
        <f t="array" ref="I502">IFERROR(INDEX(②金銭出納簿!$C$4:$M$564,MATCH(LARGE((②金銭出納簿!$G$4:$G$564=$A$1)*1/ROW(②金銭出納簿!$C$4:$C$564),ROWS($A$18:$A513)),1/ROW(②金銭出納簿!$C$4:$C$564),0),COLUMNS($A$5:I$5)),"")</f>
        <v/>
      </c>
      <c r="J502" s="16" t="str">
        <f t="array" ref="J502">IFERROR(INDEX(②金銭出納簿!$C$4:$M$564,MATCH(LARGE((②金銭出納簿!$G$4:$G$564=$A$1)*1/ROW(②金銭出納簿!$C$4:$C$564),ROWS($A$18:$A513)),1/ROW(②金銭出納簿!$C$4:$C$564),0),COLUMNS($A$5:J$5)),"")</f>
        <v/>
      </c>
      <c r="K502" s="17" t="str">
        <f t="shared" ref="K502:K565" si="16">IFERROR(K501+I502,"")</f>
        <v/>
      </c>
      <c r="L502" s="23" t="str">
        <f t="shared" ref="L502:L565" si="17">IFERROR(L501+J502,"")</f>
        <v/>
      </c>
    </row>
    <row r="503" spans="1:12" ht="20.25" customHeight="1" x14ac:dyDescent="0.15">
      <c r="A503" s="124" t="str">
        <f t="array" ref="A503">IFERROR(INDEX(②金銭出納簿!$C$4:$M$564,MATCH(LARGE((②金銭出納簿!$G$4:$G$564=$A$1)*1/ROW(②金銭出納簿!$C$4:$C$564),ROWS($A$18:$A514)),1/ROW(②金銭出納簿!$C$4:$C$564),0),COLUMNS($A$5:A$5)),"")</f>
        <v/>
      </c>
      <c r="B503" s="125" t="str">
        <f t="array" ref="B503">IFERROR(INDEX(②金銭出納簿!$C$4:$M$564,MATCH(LARGE((②金銭出納簿!$G$4:$G$564=$A$1)*1/ROW(②金銭出納簿!$C$4:$C$564),ROWS($A$18:$A514)),1/ROW(②金銭出納簿!$C$4:$C$564),0),COLUMNS($A$5:B$5)),"")</f>
        <v/>
      </c>
      <c r="C503" s="12" t="str">
        <f t="array" ref="C503">IFERROR(INDEX(②金銭出納簿!$C$4:$M$564,MATCH(LARGE((②金銭出納簿!$G$4:$G$564=$A$1)*1/ROW(②金銭出納簿!$C$4:$C$564),ROWS($A$18:$A514)),1/ROW(②金銭出納簿!$C$4:$C$564),0),COLUMNS($A$5:C$5)),"")</f>
        <v/>
      </c>
      <c r="D503" s="12" t="str">
        <f t="array" ref="D503">IFERROR(INDEX(②金銭出納簿!$C$4:$M$564,MATCH(LARGE((②金銭出納簿!$G$4:$G$564=$A$1)*1/ROW(②金銭出納簿!$C$4:$C$564),ROWS($A$18:$A514)),1/ROW(②金銭出納簿!$C$4:$C$564),0),COLUMNS($A$5:D$5)),"")</f>
        <v/>
      </c>
      <c r="E503" s="12" t="str">
        <f t="array" ref="E503">IFERROR(INDEX(②金銭出納簿!$C$4:$M$564,MATCH(LARGE((②金銭出納簿!$G$4:$G$564=$A$1)*1/ROW(②金銭出納簿!$C$4:$C$564),ROWS($A$18:$A514)),1/ROW(②金銭出納簿!$C$4:$C$564),0),COLUMNS($A$5:E$5)),"")</f>
        <v/>
      </c>
      <c r="F503" s="134" t="str">
        <f t="array" ref="F503">IFERROR(INDEX(②金銭出納簿!$C$4:$M$564,MATCH(LARGE((②金銭出納簿!$G$4:$G$564=$A$1)*1/ROW(②金銭出納簿!$C$4:$C$564),ROWS($A$18:$A514)),1/ROW(②金銭出納簿!$C$4:$C$564),0),COLUMNS($A$5:F$5)),"")</f>
        <v/>
      </c>
      <c r="G503" s="134" t="str">
        <f t="array" ref="G503">IFERROR(INDEX(②金銭出納簿!$C$4:$M$564,MATCH(LARGE((②金銭出納簿!$G$4:$G$564=$A$1)*1/ROW(②金銭出納簿!$C$4:$C$564),ROWS($A$18:$A514)),1/ROW(②金銭出納簿!$C$4:$C$564),0),COLUMNS($A$5:G$5)),"")</f>
        <v/>
      </c>
      <c r="H503" s="15" t="str">
        <f t="array" ref="H503">IFERROR(INDEX(②金銭出納簿!$C$4:$M$564,MATCH(LARGE((②金銭出納簿!$G$4:$G$564=$A$1)*1/ROW(②金銭出納簿!$C$4:$C$564),ROWS($A$18:$A514)),1/ROW(②金銭出納簿!$C$4:$C$564),0),COLUMNS($A$5:H$5)),"")</f>
        <v/>
      </c>
      <c r="I503" s="17" t="str">
        <f t="array" ref="I503">IFERROR(INDEX(②金銭出納簿!$C$4:$M$564,MATCH(LARGE((②金銭出納簿!$G$4:$G$564=$A$1)*1/ROW(②金銭出納簿!$C$4:$C$564),ROWS($A$18:$A514)),1/ROW(②金銭出納簿!$C$4:$C$564),0),COLUMNS($A$5:I$5)),"")</f>
        <v/>
      </c>
      <c r="J503" s="16" t="str">
        <f t="array" ref="J503">IFERROR(INDEX(②金銭出納簿!$C$4:$M$564,MATCH(LARGE((②金銭出納簿!$G$4:$G$564=$A$1)*1/ROW(②金銭出納簿!$C$4:$C$564),ROWS($A$18:$A514)),1/ROW(②金銭出納簿!$C$4:$C$564),0),COLUMNS($A$5:J$5)),"")</f>
        <v/>
      </c>
      <c r="K503" s="17" t="str">
        <f t="shared" si="16"/>
        <v/>
      </c>
      <c r="L503" s="23" t="str">
        <f t="shared" si="17"/>
        <v/>
      </c>
    </row>
    <row r="504" spans="1:12" ht="20.25" customHeight="1" x14ac:dyDescent="0.15">
      <c r="A504" s="124" t="str">
        <f t="array" ref="A504">IFERROR(INDEX(②金銭出納簿!$C$4:$M$564,MATCH(LARGE((②金銭出納簿!$G$4:$G$564=$A$1)*1/ROW(②金銭出納簿!$C$4:$C$564),ROWS($A$18:$A515)),1/ROW(②金銭出納簿!$C$4:$C$564),0),COLUMNS($A$5:A$5)),"")</f>
        <v/>
      </c>
      <c r="B504" s="125" t="str">
        <f t="array" ref="B504">IFERROR(INDEX(②金銭出納簿!$C$4:$M$564,MATCH(LARGE((②金銭出納簿!$G$4:$G$564=$A$1)*1/ROW(②金銭出納簿!$C$4:$C$564),ROWS($A$18:$A515)),1/ROW(②金銭出納簿!$C$4:$C$564),0),COLUMNS($A$5:B$5)),"")</f>
        <v/>
      </c>
      <c r="C504" s="12" t="str">
        <f t="array" ref="C504">IFERROR(INDEX(②金銭出納簿!$C$4:$M$564,MATCH(LARGE((②金銭出納簿!$G$4:$G$564=$A$1)*1/ROW(②金銭出納簿!$C$4:$C$564),ROWS($A$18:$A515)),1/ROW(②金銭出納簿!$C$4:$C$564),0),COLUMNS($A$5:C$5)),"")</f>
        <v/>
      </c>
      <c r="D504" s="12" t="str">
        <f t="array" ref="D504">IFERROR(INDEX(②金銭出納簿!$C$4:$M$564,MATCH(LARGE((②金銭出納簿!$G$4:$G$564=$A$1)*1/ROW(②金銭出納簿!$C$4:$C$564),ROWS($A$18:$A515)),1/ROW(②金銭出納簿!$C$4:$C$564),0),COLUMNS($A$5:D$5)),"")</f>
        <v/>
      </c>
      <c r="E504" s="12" t="str">
        <f t="array" ref="E504">IFERROR(INDEX(②金銭出納簿!$C$4:$M$564,MATCH(LARGE((②金銭出納簿!$G$4:$G$564=$A$1)*1/ROW(②金銭出納簿!$C$4:$C$564),ROWS($A$18:$A515)),1/ROW(②金銭出納簿!$C$4:$C$564),0),COLUMNS($A$5:E$5)),"")</f>
        <v/>
      </c>
      <c r="F504" s="134" t="str">
        <f t="array" ref="F504">IFERROR(INDEX(②金銭出納簿!$C$4:$M$564,MATCH(LARGE((②金銭出納簿!$G$4:$G$564=$A$1)*1/ROW(②金銭出納簿!$C$4:$C$564),ROWS($A$18:$A515)),1/ROW(②金銭出納簿!$C$4:$C$564),0),COLUMNS($A$5:F$5)),"")</f>
        <v/>
      </c>
      <c r="G504" s="134" t="str">
        <f t="array" ref="G504">IFERROR(INDEX(②金銭出納簿!$C$4:$M$564,MATCH(LARGE((②金銭出納簿!$G$4:$G$564=$A$1)*1/ROW(②金銭出納簿!$C$4:$C$564),ROWS($A$18:$A515)),1/ROW(②金銭出納簿!$C$4:$C$564),0),COLUMNS($A$5:G$5)),"")</f>
        <v/>
      </c>
      <c r="H504" s="15" t="str">
        <f t="array" ref="H504">IFERROR(INDEX(②金銭出納簿!$C$4:$M$564,MATCH(LARGE((②金銭出納簿!$G$4:$G$564=$A$1)*1/ROW(②金銭出納簿!$C$4:$C$564),ROWS($A$18:$A515)),1/ROW(②金銭出納簿!$C$4:$C$564),0),COLUMNS($A$5:H$5)),"")</f>
        <v/>
      </c>
      <c r="I504" s="17" t="str">
        <f t="array" ref="I504">IFERROR(INDEX(②金銭出納簿!$C$4:$M$564,MATCH(LARGE((②金銭出納簿!$G$4:$G$564=$A$1)*1/ROW(②金銭出納簿!$C$4:$C$564),ROWS($A$18:$A515)),1/ROW(②金銭出納簿!$C$4:$C$564),0),COLUMNS($A$5:I$5)),"")</f>
        <v/>
      </c>
      <c r="J504" s="16" t="str">
        <f t="array" ref="J504">IFERROR(INDEX(②金銭出納簿!$C$4:$M$564,MATCH(LARGE((②金銭出納簿!$G$4:$G$564=$A$1)*1/ROW(②金銭出納簿!$C$4:$C$564),ROWS($A$18:$A515)),1/ROW(②金銭出納簿!$C$4:$C$564),0),COLUMNS($A$5:J$5)),"")</f>
        <v/>
      </c>
      <c r="K504" s="17" t="str">
        <f t="shared" si="16"/>
        <v/>
      </c>
      <c r="L504" s="23" t="str">
        <f t="shared" si="17"/>
        <v/>
      </c>
    </row>
    <row r="505" spans="1:12" ht="20.25" customHeight="1" x14ac:dyDescent="0.15">
      <c r="A505" s="124" t="str">
        <f t="array" ref="A505">IFERROR(INDEX(②金銭出納簿!$C$4:$M$564,MATCH(LARGE((②金銭出納簿!$G$4:$G$564=$A$1)*1/ROW(②金銭出納簿!$C$4:$C$564),ROWS($A$18:$A516)),1/ROW(②金銭出納簿!$C$4:$C$564),0),COLUMNS($A$5:A$5)),"")</f>
        <v/>
      </c>
      <c r="B505" s="125" t="str">
        <f t="array" ref="B505">IFERROR(INDEX(②金銭出納簿!$C$4:$M$564,MATCH(LARGE((②金銭出納簿!$G$4:$G$564=$A$1)*1/ROW(②金銭出納簿!$C$4:$C$564),ROWS($A$18:$A516)),1/ROW(②金銭出納簿!$C$4:$C$564),0),COLUMNS($A$5:B$5)),"")</f>
        <v/>
      </c>
      <c r="C505" s="12" t="str">
        <f t="array" ref="C505">IFERROR(INDEX(②金銭出納簿!$C$4:$M$564,MATCH(LARGE((②金銭出納簿!$G$4:$G$564=$A$1)*1/ROW(②金銭出納簿!$C$4:$C$564),ROWS($A$18:$A516)),1/ROW(②金銭出納簿!$C$4:$C$564),0),COLUMNS($A$5:C$5)),"")</f>
        <v/>
      </c>
      <c r="D505" s="12" t="str">
        <f t="array" ref="D505">IFERROR(INDEX(②金銭出納簿!$C$4:$M$564,MATCH(LARGE((②金銭出納簿!$G$4:$G$564=$A$1)*1/ROW(②金銭出納簿!$C$4:$C$564),ROWS($A$18:$A516)),1/ROW(②金銭出納簿!$C$4:$C$564),0),COLUMNS($A$5:D$5)),"")</f>
        <v/>
      </c>
      <c r="E505" s="12" t="str">
        <f t="array" ref="E505">IFERROR(INDEX(②金銭出納簿!$C$4:$M$564,MATCH(LARGE((②金銭出納簿!$G$4:$G$564=$A$1)*1/ROW(②金銭出納簿!$C$4:$C$564),ROWS($A$18:$A516)),1/ROW(②金銭出納簿!$C$4:$C$564),0),COLUMNS($A$5:E$5)),"")</f>
        <v/>
      </c>
      <c r="F505" s="134" t="str">
        <f t="array" ref="F505">IFERROR(INDEX(②金銭出納簿!$C$4:$M$564,MATCH(LARGE((②金銭出納簿!$G$4:$G$564=$A$1)*1/ROW(②金銭出納簿!$C$4:$C$564),ROWS($A$18:$A516)),1/ROW(②金銭出納簿!$C$4:$C$564),0),COLUMNS($A$5:F$5)),"")</f>
        <v/>
      </c>
      <c r="G505" s="134" t="str">
        <f t="array" ref="G505">IFERROR(INDEX(②金銭出納簿!$C$4:$M$564,MATCH(LARGE((②金銭出納簿!$G$4:$G$564=$A$1)*1/ROW(②金銭出納簿!$C$4:$C$564),ROWS($A$18:$A516)),1/ROW(②金銭出納簿!$C$4:$C$564),0),COLUMNS($A$5:G$5)),"")</f>
        <v/>
      </c>
      <c r="H505" s="15" t="str">
        <f t="array" ref="H505">IFERROR(INDEX(②金銭出納簿!$C$4:$M$564,MATCH(LARGE((②金銭出納簿!$G$4:$G$564=$A$1)*1/ROW(②金銭出納簿!$C$4:$C$564),ROWS($A$18:$A516)),1/ROW(②金銭出納簿!$C$4:$C$564),0),COLUMNS($A$5:H$5)),"")</f>
        <v/>
      </c>
      <c r="I505" s="17" t="str">
        <f t="array" ref="I505">IFERROR(INDEX(②金銭出納簿!$C$4:$M$564,MATCH(LARGE((②金銭出納簿!$G$4:$G$564=$A$1)*1/ROW(②金銭出納簿!$C$4:$C$564),ROWS($A$18:$A516)),1/ROW(②金銭出納簿!$C$4:$C$564),0),COLUMNS($A$5:I$5)),"")</f>
        <v/>
      </c>
      <c r="J505" s="16" t="str">
        <f t="array" ref="J505">IFERROR(INDEX(②金銭出納簿!$C$4:$M$564,MATCH(LARGE((②金銭出納簿!$G$4:$G$564=$A$1)*1/ROW(②金銭出納簿!$C$4:$C$564),ROWS($A$18:$A516)),1/ROW(②金銭出納簿!$C$4:$C$564),0),COLUMNS($A$5:J$5)),"")</f>
        <v/>
      </c>
      <c r="K505" s="17" t="str">
        <f t="shared" si="16"/>
        <v/>
      </c>
      <c r="L505" s="23" t="str">
        <f t="shared" si="17"/>
        <v/>
      </c>
    </row>
    <row r="506" spans="1:12" ht="20.25" customHeight="1" x14ac:dyDescent="0.15">
      <c r="A506" s="124" t="str">
        <f t="array" ref="A506">IFERROR(INDEX(②金銭出納簿!$C$4:$M$564,MATCH(LARGE((②金銭出納簿!$G$4:$G$564=$A$1)*1/ROW(②金銭出納簿!$C$4:$C$564),ROWS($A$18:$A517)),1/ROW(②金銭出納簿!$C$4:$C$564),0),COLUMNS($A$5:A$5)),"")</f>
        <v/>
      </c>
      <c r="B506" s="125" t="str">
        <f t="array" ref="B506">IFERROR(INDEX(②金銭出納簿!$C$4:$M$564,MATCH(LARGE((②金銭出納簿!$G$4:$G$564=$A$1)*1/ROW(②金銭出納簿!$C$4:$C$564),ROWS($A$18:$A517)),1/ROW(②金銭出納簿!$C$4:$C$564),0),COLUMNS($A$5:B$5)),"")</f>
        <v/>
      </c>
      <c r="C506" s="12" t="str">
        <f t="array" ref="C506">IFERROR(INDEX(②金銭出納簿!$C$4:$M$564,MATCH(LARGE((②金銭出納簿!$G$4:$G$564=$A$1)*1/ROW(②金銭出納簿!$C$4:$C$564),ROWS($A$18:$A517)),1/ROW(②金銭出納簿!$C$4:$C$564),0),COLUMNS($A$5:C$5)),"")</f>
        <v/>
      </c>
      <c r="D506" s="12" t="str">
        <f t="array" ref="D506">IFERROR(INDEX(②金銭出納簿!$C$4:$M$564,MATCH(LARGE((②金銭出納簿!$G$4:$G$564=$A$1)*1/ROW(②金銭出納簿!$C$4:$C$564),ROWS($A$18:$A517)),1/ROW(②金銭出納簿!$C$4:$C$564),0),COLUMNS($A$5:D$5)),"")</f>
        <v/>
      </c>
      <c r="E506" s="12" t="str">
        <f t="array" ref="E506">IFERROR(INDEX(②金銭出納簿!$C$4:$M$564,MATCH(LARGE((②金銭出納簿!$G$4:$G$564=$A$1)*1/ROW(②金銭出納簿!$C$4:$C$564),ROWS($A$18:$A517)),1/ROW(②金銭出納簿!$C$4:$C$564),0),COLUMNS($A$5:E$5)),"")</f>
        <v/>
      </c>
      <c r="F506" s="134" t="str">
        <f t="array" ref="F506">IFERROR(INDEX(②金銭出納簿!$C$4:$M$564,MATCH(LARGE((②金銭出納簿!$G$4:$G$564=$A$1)*1/ROW(②金銭出納簿!$C$4:$C$564),ROWS($A$18:$A517)),1/ROW(②金銭出納簿!$C$4:$C$564),0),COLUMNS($A$5:F$5)),"")</f>
        <v/>
      </c>
      <c r="G506" s="134" t="str">
        <f t="array" ref="G506">IFERROR(INDEX(②金銭出納簿!$C$4:$M$564,MATCH(LARGE((②金銭出納簿!$G$4:$G$564=$A$1)*1/ROW(②金銭出納簿!$C$4:$C$564),ROWS($A$18:$A517)),1/ROW(②金銭出納簿!$C$4:$C$564),0),COLUMNS($A$5:G$5)),"")</f>
        <v/>
      </c>
      <c r="H506" s="15" t="str">
        <f t="array" ref="H506">IFERROR(INDEX(②金銭出納簿!$C$4:$M$564,MATCH(LARGE((②金銭出納簿!$G$4:$G$564=$A$1)*1/ROW(②金銭出納簿!$C$4:$C$564),ROWS($A$18:$A517)),1/ROW(②金銭出納簿!$C$4:$C$564),0),COLUMNS($A$5:H$5)),"")</f>
        <v/>
      </c>
      <c r="I506" s="17" t="str">
        <f t="array" ref="I506">IFERROR(INDEX(②金銭出納簿!$C$4:$M$564,MATCH(LARGE((②金銭出納簿!$G$4:$G$564=$A$1)*1/ROW(②金銭出納簿!$C$4:$C$564),ROWS($A$18:$A517)),1/ROW(②金銭出納簿!$C$4:$C$564),0),COLUMNS($A$5:I$5)),"")</f>
        <v/>
      </c>
      <c r="J506" s="16" t="str">
        <f t="array" ref="J506">IFERROR(INDEX(②金銭出納簿!$C$4:$M$564,MATCH(LARGE((②金銭出納簿!$G$4:$G$564=$A$1)*1/ROW(②金銭出納簿!$C$4:$C$564),ROWS($A$18:$A517)),1/ROW(②金銭出納簿!$C$4:$C$564),0),COLUMNS($A$5:J$5)),"")</f>
        <v/>
      </c>
      <c r="K506" s="17" t="str">
        <f t="shared" si="16"/>
        <v/>
      </c>
      <c r="L506" s="23" t="str">
        <f t="shared" si="17"/>
        <v/>
      </c>
    </row>
    <row r="507" spans="1:12" ht="20.25" customHeight="1" x14ac:dyDescent="0.15">
      <c r="A507" s="124" t="str">
        <f t="array" ref="A507">IFERROR(INDEX(②金銭出納簿!$C$4:$M$564,MATCH(LARGE((②金銭出納簿!$G$4:$G$564=$A$1)*1/ROW(②金銭出納簿!$C$4:$C$564),ROWS($A$18:$A518)),1/ROW(②金銭出納簿!$C$4:$C$564),0),COLUMNS($A$5:A$5)),"")</f>
        <v/>
      </c>
      <c r="B507" s="125" t="str">
        <f t="array" ref="B507">IFERROR(INDEX(②金銭出納簿!$C$4:$M$564,MATCH(LARGE((②金銭出納簿!$G$4:$G$564=$A$1)*1/ROW(②金銭出納簿!$C$4:$C$564),ROWS($A$18:$A518)),1/ROW(②金銭出納簿!$C$4:$C$564),0),COLUMNS($A$5:B$5)),"")</f>
        <v/>
      </c>
      <c r="C507" s="12" t="str">
        <f t="array" ref="C507">IFERROR(INDEX(②金銭出納簿!$C$4:$M$564,MATCH(LARGE((②金銭出納簿!$G$4:$G$564=$A$1)*1/ROW(②金銭出納簿!$C$4:$C$564),ROWS($A$18:$A518)),1/ROW(②金銭出納簿!$C$4:$C$564),0),COLUMNS($A$5:C$5)),"")</f>
        <v/>
      </c>
      <c r="D507" s="12" t="str">
        <f t="array" ref="D507">IFERROR(INDEX(②金銭出納簿!$C$4:$M$564,MATCH(LARGE((②金銭出納簿!$G$4:$G$564=$A$1)*1/ROW(②金銭出納簿!$C$4:$C$564),ROWS($A$18:$A518)),1/ROW(②金銭出納簿!$C$4:$C$564),0),COLUMNS($A$5:D$5)),"")</f>
        <v/>
      </c>
      <c r="E507" s="12" t="str">
        <f t="array" ref="E507">IFERROR(INDEX(②金銭出納簿!$C$4:$M$564,MATCH(LARGE((②金銭出納簿!$G$4:$G$564=$A$1)*1/ROW(②金銭出納簿!$C$4:$C$564),ROWS($A$18:$A518)),1/ROW(②金銭出納簿!$C$4:$C$564),0),COLUMNS($A$5:E$5)),"")</f>
        <v/>
      </c>
      <c r="F507" s="134" t="str">
        <f t="array" ref="F507">IFERROR(INDEX(②金銭出納簿!$C$4:$M$564,MATCH(LARGE((②金銭出納簿!$G$4:$G$564=$A$1)*1/ROW(②金銭出納簿!$C$4:$C$564),ROWS($A$18:$A518)),1/ROW(②金銭出納簿!$C$4:$C$564),0),COLUMNS($A$5:F$5)),"")</f>
        <v/>
      </c>
      <c r="G507" s="134" t="str">
        <f t="array" ref="G507">IFERROR(INDEX(②金銭出納簿!$C$4:$M$564,MATCH(LARGE((②金銭出納簿!$G$4:$G$564=$A$1)*1/ROW(②金銭出納簿!$C$4:$C$564),ROWS($A$18:$A518)),1/ROW(②金銭出納簿!$C$4:$C$564),0),COLUMNS($A$5:G$5)),"")</f>
        <v/>
      </c>
      <c r="H507" s="15" t="str">
        <f t="array" ref="H507">IFERROR(INDEX(②金銭出納簿!$C$4:$M$564,MATCH(LARGE((②金銭出納簿!$G$4:$G$564=$A$1)*1/ROW(②金銭出納簿!$C$4:$C$564),ROWS($A$18:$A518)),1/ROW(②金銭出納簿!$C$4:$C$564),0),COLUMNS($A$5:H$5)),"")</f>
        <v/>
      </c>
      <c r="I507" s="17" t="str">
        <f t="array" ref="I507">IFERROR(INDEX(②金銭出納簿!$C$4:$M$564,MATCH(LARGE((②金銭出納簿!$G$4:$G$564=$A$1)*1/ROW(②金銭出納簿!$C$4:$C$564),ROWS($A$18:$A518)),1/ROW(②金銭出納簿!$C$4:$C$564),0),COLUMNS($A$5:I$5)),"")</f>
        <v/>
      </c>
      <c r="J507" s="16" t="str">
        <f t="array" ref="J507">IFERROR(INDEX(②金銭出納簿!$C$4:$M$564,MATCH(LARGE((②金銭出納簿!$G$4:$G$564=$A$1)*1/ROW(②金銭出納簿!$C$4:$C$564),ROWS($A$18:$A518)),1/ROW(②金銭出納簿!$C$4:$C$564),0),COLUMNS($A$5:J$5)),"")</f>
        <v/>
      </c>
      <c r="K507" s="17" t="str">
        <f t="shared" si="16"/>
        <v/>
      </c>
      <c r="L507" s="23" t="str">
        <f t="shared" si="17"/>
        <v/>
      </c>
    </row>
    <row r="508" spans="1:12" ht="20.25" customHeight="1" x14ac:dyDescent="0.15">
      <c r="A508" s="124" t="str">
        <f t="array" ref="A508">IFERROR(INDEX(②金銭出納簿!$C$4:$M$564,MATCH(LARGE((②金銭出納簿!$G$4:$G$564=$A$1)*1/ROW(②金銭出納簿!$C$4:$C$564),ROWS($A$18:$A519)),1/ROW(②金銭出納簿!$C$4:$C$564),0),COLUMNS($A$5:A$5)),"")</f>
        <v/>
      </c>
      <c r="B508" s="125" t="str">
        <f t="array" ref="B508">IFERROR(INDEX(②金銭出納簿!$C$4:$M$564,MATCH(LARGE((②金銭出納簿!$G$4:$G$564=$A$1)*1/ROW(②金銭出納簿!$C$4:$C$564),ROWS($A$18:$A519)),1/ROW(②金銭出納簿!$C$4:$C$564),0),COLUMNS($A$5:B$5)),"")</f>
        <v/>
      </c>
      <c r="C508" s="12" t="str">
        <f t="array" ref="C508">IFERROR(INDEX(②金銭出納簿!$C$4:$M$564,MATCH(LARGE((②金銭出納簿!$G$4:$G$564=$A$1)*1/ROW(②金銭出納簿!$C$4:$C$564),ROWS($A$18:$A519)),1/ROW(②金銭出納簿!$C$4:$C$564),0),COLUMNS($A$5:C$5)),"")</f>
        <v/>
      </c>
      <c r="D508" s="12" t="str">
        <f t="array" ref="D508">IFERROR(INDEX(②金銭出納簿!$C$4:$M$564,MATCH(LARGE((②金銭出納簿!$G$4:$G$564=$A$1)*1/ROW(②金銭出納簿!$C$4:$C$564),ROWS($A$18:$A519)),1/ROW(②金銭出納簿!$C$4:$C$564),0),COLUMNS($A$5:D$5)),"")</f>
        <v/>
      </c>
      <c r="E508" s="12" t="str">
        <f t="array" ref="E508">IFERROR(INDEX(②金銭出納簿!$C$4:$M$564,MATCH(LARGE((②金銭出納簿!$G$4:$G$564=$A$1)*1/ROW(②金銭出納簿!$C$4:$C$564),ROWS($A$18:$A519)),1/ROW(②金銭出納簿!$C$4:$C$564),0),COLUMNS($A$5:E$5)),"")</f>
        <v/>
      </c>
      <c r="F508" s="134" t="str">
        <f t="array" ref="F508">IFERROR(INDEX(②金銭出納簿!$C$4:$M$564,MATCH(LARGE((②金銭出納簿!$G$4:$G$564=$A$1)*1/ROW(②金銭出納簿!$C$4:$C$564),ROWS($A$18:$A519)),1/ROW(②金銭出納簿!$C$4:$C$564),0),COLUMNS($A$5:F$5)),"")</f>
        <v/>
      </c>
      <c r="G508" s="134" t="str">
        <f t="array" ref="G508">IFERROR(INDEX(②金銭出納簿!$C$4:$M$564,MATCH(LARGE((②金銭出納簿!$G$4:$G$564=$A$1)*1/ROW(②金銭出納簿!$C$4:$C$564),ROWS($A$18:$A519)),1/ROW(②金銭出納簿!$C$4:$C$564),0),COLUMNS($A$5:G$5)),"")</f>
        <v/>
      </c>
      <c r="H508" s="15" t="str">
        <f t="array" ref="H508">IFERROR(INDEX(②金銭出納簿!$C$4:$M$564,MATCH(LARGE((②金銭出納簿!$G$4:$G$564=$A$1)*1/ROW(②金銭出納簿!$C$4:$C$564),ROWS($A$18:$A519)),1/ROW(②金銭出納簿!$C$4:$C$564),0),COLUMNS($A$5:H$5)),"")</f>
        <v/>
      </c>
      <c r="I508" s="17" t="str">
        <f t="array" ref="I508">IFERROR(INDEX(②金銭出納簿!$C$4:$M$564,MATCH(LARGE((②金銭出納簿!$G$4:$G$564=$A$1)*1/ROW(②金銭出納簿!$C$4:$C$564),ROWS($A$18:$A519)),1/ROW(②金銭出納簿!$C$4:$C$564),0),COLUMNS($A$5:I$5)),"")</f>
        <v/>
      </c>
      <c r="J508" s="16" t="str">
        <f t="array" ref="J508">IFERROR(INDEX(②金銭出納簿!$C$4:$M$564,MATCH(LARGE((②金銭出納簿!$G$4:$G$564=$A$1)*1/ROW(②金銭出納簿!$C$4:$C$564),ROWS($A$18:$A519)),1/ROW(②金銭出納簿!$C$4:$C$564),0),COLUMNS($A$5:J$5)),"")</f>
        <v/>
      </c>
      <c r="K508" s="17" t="str">
        <f t="shared" si="16"/>
        <v/>
      </c>
      <c r="L508" s="23" t="str">
        <f t="shared" si="17"/>
        <v/>
      </c>
    </row>
    <row r="509" spans="1:12" ht="20.25" customHeight="1" x14ac:dyDescent="0.15">
      <c r="A509" s="124" t="str">
        <f t="array" ref="A509">IFERROR(INDEX(②金銭出納簿!$C$4:$M$564,MATCH(LARGE((②金銭出納簿!$G$4:$G$564=$A$1)*1/ROW(②金銭出納簿!$C$4:$C$564),ROWS($A$18:$A520)),1/ROW(②金銭出納簿!$C$4:$C$564),0),COLUMNS($A$5:A$5)),"")</f>
        <v/>
      </c>
      <c r="B509" s="125" t="str">
        <f t="array" ref="B509">IFERROR(INDEX(②金銭出納簿!$C$4:$M$564,MATCH(LARGE((②金銭出納簿!$G$4:$G$564=$A$1)*1/ROW(②金銭出納簿!$C$4:$C$564),ROWS($A$18:$A520)),1/ROW(②金銭出納簿!$C$4:$C$564),0),COLUMNS($A$5:B$5)),"")</f>
        <v/>
      </c>
      <c r="C509" s="12" t="str">
        <f t="array" ref="C509">IFERROR(INDEX(②金銭出納簿!$C$4:$M$564,MATCH(LARGE((②金銭出納簿!$G$4:$G$564=$A$1)*1/ROW(②金銭出納簿!$C$4:$C$564),ROWS($A$18:$A520)),1/ROW(②金銭出納簿!$C$4:$C$564),0),COLUMNS($A$5:C$5)),"")</f>
        <v/>
      </c>
      <c r="D509" s="12" t="str">
        <f t="array" ref="D509">IFERROR(INDEX(②金銭出納簿!$C$4:$M$564,MATCH(LARGE((②金銭出納簿!$G$4:$G$564=$A$1)*1/ROW(②金銭出納簿!$C$4:$C$564),ROWS($A$18:$A520)),1/ROW(②金銭出納簿!$C$4:$C$564),0),COLUMNS($A$5:D$5)),"")</f>
        <v/>
      </c>
      <c r="E509" s="12" t="str">
        <f t="array" ref="E509">IFERROR(INDEX(②金銭出納簿!$C$4:$M$564,MATCH(LARGE((②金銭出納簿!$G$4:$G$564=$A$1)*1/ROW(②金銭出納簿!$C$4:$C$564),ROWS($A$18:$A520)),1/ROW(②金銭出納簿!$C$4:$C$564),0),COLUMNS($A$5:E$5)),"")</f>
        <v/>
      </c>
      <c r="F509" s="134" t="str">
        <f t="array" ref="F509">IFERROR(INDEX(②金銭出納簿!$C$4:$M$564,MATCH(LARGE((②金銭出納簿!$G$4:$G$564=$A$1)*1/ROW(②金銭出納簿!$C$4:$C$564),ROWS($A$18:$A520)),1/ROW(②金銭出納簿!$C$4:$C$564),0),COLUMNS($A$5:F$5)),"")</f>
        <v/>
      </c>
      <c r="G509" s="134" t="str">
        <f t="array" ref="G509">IFERROR(INDEX(②金銭出納簿!$C$4:$M$564,MATCH(LARGE((②金銭出納簿!$G$4:$G$564=$A$1)*1/ROW(②金銭出納簿!$C$4:$C$564),ROWS($A$18:$A520)),1/ROW(②金銭出納簿!$C$4:$C$564),0),COLUMNS($A$5:G$5)),"")</f>
        <v/>
      </c>
      <c r="H509" s="15" t="str">
        <f t="array" ref="H509">IFERROR(INDEX(②金銭出納簿!$C$4:$M$564,MATCH(LARGE((②金銭出納簿!$G$4:$G$564=$A$1)*1/ROW(②金銭出納簿!$C$4:$C$564),ROWS($A$18:$A520)),1/ROW(②金銭出納簿!$C$4:$C$564),0),COLUMNS($A$5:H$5)),"")</f>
        <v/>
      </c>
      <c r="I509" s="17" t="str">
        <f t="array" ref="I509">IFERROR(INDEX(②金銭出納簿!$C$4:$M$564,MATCH(LARGE((②金銭出納簿!$G$4:$G$564=$A$1)*1/ROW(②金銭出納簿!$C$4:$C$564),ROWS($A$18:$A520)),1/ROW(②金銭出納簿!$C$4:$C$564),0),COLUMNS($A$5:I$5)),"")</f>
        <v/>
      </c>
      <c r="J509" s="16" t="str">
        <f t="array" ref="J509">IFERROR(INDEX(②金銭出納簿!$C$4:$M$564,MATCH(LARGE((②金銭出納簿!$G$4:$G$564=$A$1)*1/ROW(②金銭出納簿!$C$4:$C$564),ROWS($A$18:$A520)),1/ROW(②金銭出納簿!$C$4:$C$564),0),COLUMNS($A$5:J$5)),"")</f>
        <v/>
      </c>
      <c r="K509" s="17" t="str">
        <f t="shared" si="16"/>
        <v/>
      </c>
      <c r="L509" s="23" t="str">
        <f t="shared" si="17"/>
        <v/>
      </c>
    </row>
    <row r="510" spans="1:12" ht="20.25" customHeight="1" x14ac:dyDescent="0.15">
      <c r="A510" s="124" t="str">
        <f t="array" ref="A510">IFERROR(INDEX(②金銭出納簿!$C$4:$M$564,MATCH(LARGE((②金銭出納簿!$G$4:$G$564=$A$1)*1/ROW(②金銭出納簿!$C$4:$C$564),ROWS($A$18:$A521)),1/ROW(②金銭出納簿!$C$4:$C$564),0),COLUMNS($A$5:A$5)),"")</f>
        <v/>
      </c>
      <c r="B510" s="125" t="str">
        <f t="array" ref="B510">IFERROR(INDEX(②金銭出納簿!$C$4:$M$564,MATCH(LARGE((②金銭出納簿!$G$4:$G$564=$A$1)*1/ROW(②金銭出納簿!$C$4:$C$564),ROWS($A$18:$A521)),1/ROW(②金銭出納簿!$C$4:$C$564),0),COLUMNS($A$5:B$5)),"")</f>
        <v/>
      </c>
      <c r="C510" s="12" t="str">
        <f t="array" ref="C510">IFERROR(INDEX(②金銭出納簿!$C$4:$M$564,MATCH(LARGE((②金銭出納簿!$G$4:$G$564=$A$1)*1/ROW(②金銭出納簿!$C$4:$C$564),ROWS($A$18:$A521)),1/ROW(②金銭出納簿!$C$4:$C$564),0),COLUMNS($A$5:C$5)),"")</f>
        <v/>
      </c>
      <c r="D510" s="12" t="str">
        <f t="array" ref="D510">IFERROR(INDEX(②金銭出納簿!$C$4:$M$564,MATCH(LARGE((②金銭出納簿!$G$4:$G$564=$A$1)*1/ROW(②金銭出納簿!$C$4:$C$564),ROWS($A$18:$A521)),1/ROW(②金銭出納簿!$C$4:$C$564),0),COLUMNS($A$5:D$5)),"")</f>
        <v/>
      </c>
      <c r="E510" s="12" t="str">
        <f t="array" ref="E510">IFERROR(INDEX(②金銭出納簿!$C$4:$M$564,MATCH(LARGE((②金銭出納簿!$G$4:$G$564=$A$1)*1/ROW(②金銭出納簿!$C$4:$C$564),ROWS($A$18:$A521)),1/ROW(②金銭出納簿!$C$4:$C$564),0),COLUMNS($A$5:E$5)),"")</f>
        <v/>
      </c>
      <c r="F510" s="134" t="str">
        <f t="array" ref="F510">IFERROR(INDEX(②金銭出納簿!$C$4:$M$564,MATCH(LARGE((②金銭出納簿!$G$4:$G$564=$A$1)*1/ROW(②金銭出納簿!$C$4:$C$564),ROWS($A$18:$A521)),1/ROW(②金銭出納簿!$C$4:$C$564),0),COLUMNS($A$5:F$5)),"")</f>
        <v/>
      </c>
      <c r="G510" s="134" t="str">
        <f t="array" ref="G510">IFERROR(INDEX(②金銭出納簿!$C$4:$M$564,MATCH(LARGE((②金銭出納簿!$G$4:$G$564=$A$1)*1/ROW(②金銭出納簿!$C$4:$C$564),ROWS($A$18:$A521)),1/ROW(②金銭出納簿!$C$4:$C$564),0),COLUMNS($A$5:G$5)),"")</f>
        <v/>
      </c>
      <c r="H510" s="15" t="str">
        <f t="array" ref="H510">IFERROR(INDEX(②金銭出納簿!$C$4:$M$564,MATCH(LARGE((②金銭出納簿!$G$4:$G$564=$A$1)*1/ROW(②金銭出納簿!$C$4:$C$564),ROWS($A$18:$A521)),1/ROW(②金銭出納簿!$C$4:$C$564),0),COLUMNS($A$5:H$5)),"")</f>
        <v/>
      </c>
      <c r="I510" s="17" t="str">
        <f t="array" ref="I510">IFERROR(INDEX(②金銭出納簿!$C$4:$M$564,MATCH(LARGE((②金銭出納簿!$G$4:$G$564=$A$1)*1/ROW(②金銭出納簿!$C$4:$C$564),ROWS($A$18:$A521)),1/ROW(②金銭出納簿!$C$4:$C$564),0),COLUMNS($A$5:I$5)),"")</f>
        <v/>
      </c>
      <c r="J510" s="16" t="str">
        <f t="array" ref="J510">IFERROR(INDEX(②金銭出納簿!$C$4:$M$564,MATCH(LARGE((②金銭出納簿!$G$4:$G$564=$A$1)*1/ROW(②金銭出納簿!$C$4:$C$564),ROWS($A$18:$A521)),1/ROW(②金銭出納簿!$C$4:$C$564),0),COLUMNS($A$5:J$5)),"")</f>
        <v/>
      </c>
      <c r="K510" s="17" t="str">
        <f t="shared" si="16"/>
        <v/>
      </c>
      <c r="L510" s="23" t="str">
        <f t="shared" si="17"/>
        <v/>
      </c>
    </row>
    <row r="511" spans="1:12" ht="20.25" customHeight="1" x14ac:dyDescent="0.15">
      <c r="A511" s="124" t="str">
        <f t="array" ref="A511">IFERROR(INDEX(②金銭出納簿!$C$4:$M$564,MATCH(LARGE((②金銭出納簿!$G$4:$G$564=$A$1)*1/ROW(②金銭出納簿!$C$4:$C$564),ROWS($A$18:$A522)),1/ROW(②金銭出納簿!$C$4:$C$564),0),COLUMNS($A$5:A$5)),"")</f>
        <v/>
      </c>
      <c r="B511" s="125" t="str">
        <f t="array" ref="B511">IFERROR(INDEX(②金銭出納簿!$C$4:$M$564,MATCH(LARGE((②金銭出納簿!$G$4:$G$564=$A$1)*1/ROW(②金銭出納簿!$C$4:$C$564),ROWS($A$18:$A522)),1/ROW(②金銭出納簿!$C$4:$C$564),0),COLUMNS($A$5:B$5)),"")</f>
        <v/>
      </c>
      <c r="C511" s="12" t="str">
        <f t="array" ref="C511">IFERROR(INDEX(②金銭出納簿!$C$4:$M$564,MATCH(LARGE((②金銭出納簿!$G$4:$G$564=$A$1)*1/ROW(②金銭出納簿!$C$4:$C$564),ROWS($A$18:$A522)),1/ROW(②金銭出納簿!$C$4:$C$564),0),COLUMNS($A$5:C$5)),"")</f>
        <v/>
      </c>
      <c r="D511" s="12" t="str">
        <f t="array" ref="D511">IFERROR(INDEX(②金銭出納簿!$C$4:$M$564,MATCH(LARGE((②金銭出納簿!$G$4:$G$564=$A$1)*1/ROW(②金銭出納簿!$C$4:$C$564),ROWS($A$18:$A522)),1/ROW(②金銭出納簿!$C$4:$C$564),0),COLUMNS($A$5:D$5)),"")</f>
        <v/>
      </c>
      <c r="E511" s="12" t="str">
        <f t="array" ref="E511">IFERROR(INDEX(②金銭出納簿!$C$4:$M$564,MATCH(LARGE((②金銭出納簿!$G$4:$G$564=$A$1)*1/ROW(②金銭出納簿!$C$4:$C$564),ROWS($A$18:$A522)),1/ROW(②金銭出納簿!$C$4:$C$564),0),COLUMNS($A$5:E$5)),"")</f>
        <v/>
      </c>
      <c r="F511" s="134" t="str">
        <f t="array" ref="F511">IFERROR(INDEX(②金銭出納簿!$C$4:$M$564,MATCH(LARGE((②金銭出納簿!$G$4:$G$564=$A$1)*1/ROW(②金銭出納簿!$C$4:$C$564),ROWS($A$18:$A522)),1/ROW(②金銭出納簿!$C$4:$C$564),0),COLUMNS($A$5:F$5)),"")</f>
        <v/>
      </c>
      <c r="G511" s="134" t="str">
        <f t="array" ref="G511">IFERROR(INDEX(②金銭出納簿!$C$4:$M$564,MATCH(LARGE((②金銭出納簿!$G$4:$G$564=$A$1)*1/ROW(②金銭出納簿!$C$4:$C$564),ROWS($A$18:$A522)),1/ROW(②金銭出納簿!$C$4:$C$564),0),COLUMNS($A$5:G$5)),"")</f>
        <v/>
      </c>
      <c r="H511" s="15" t="str">
        <f t="array" ref="H511">IFERROR(INDEX(②金銭出納簿!$C$4:$M$564,MATCH(LARGE((②金銭出納簿!$G$4:$G$564=$A$1)*1/ROW(②金銭出納簿!$C$4:$C$564),ROWS($A$18:$A522)),1/ROW(②金銭出納簿!$C$4:$C$564),0),COLUMNS($A$5:H$5)),"")</f>
        <v/>
      </c>
      <c r="I511" s="17" t="str">
        <f t="array" ref="I511">IFERROR(INDEX(②金銭出納簿!$C$4:$M$564,MATCH(LARGE((②金銭出納簿!$G$4:$G$564=$A$1)*1/ROW(②金銭出納簿!$C$4:$C$564),ROWS($A$18:$A522)),1/ROW(②金銭出納簿!$C$4:$C$564),0),COLUMNS($A$5:I$5)),"")</f>
        <v/>
      </c>
      <c r="J511" s="16" t="str">
        <f t="array" ref="J511">IFERROR(INDEX(②金銭出納簿!$C$4:$M$564,MATCH(LARGE((②金銭出納簿!$G$4:$G$564=$A$1)*1/ROW(②金銭出納簿!$C$4:$C$564),ROWS($A$18:$A522)),1/ROW(②金銭出納簿!$C$4:$C$564),0),COLUMNS($A$5:J$5)),"")</f>
        <v/>
      </c>
      <c r="K511" s="17" t="str">
        <f t="shared" si="16"/>
        <v/>
      </c>
      <c r="L511" s="23" t="str">
        <f t="shared" si="17"/>
        <v/>
      </c>
    </row>
    <row r="512" spans="1:12" ht="20.25" customHeight="1" x14ac:dyDescent="0.15">
      <c r="A512" s="124" t="str">
        <f t="array" ref="A512">IFERROR(INDEX(②金銭出納簿!$C$4:$M$564,MATCH(LARGE((②金銭出納簿!$G$4:$G$564=$A$1)*1/ROW(②金銭出納簿!$C$4:$C$564),ROWS($A$18:$A523)),1/ROW(②金銭出納簿!$C$4:$C$564),0),COLUMNS($A$5:A$5)),"")</f>
        <v/>
      </c>
      <c r="B512" s="125" t="str">
        <f t="array" ref="B512">IFERROR(INDEX(②金銭出納簿!$C$4:$M$564,MATCH(LARGE((②金銭出納簿!$G$4:$G$564=$A$1)*1/ROW(②金銭出納簿!$C$4:$C$564),ROWS($A$18:$A523)),1/ROW(②金銭出納簿!$C$4:$C$564),0),COLUMNS($A$5:B$5)),"")</f>
        <v/>
      </c>
      <c r="C512" s="12" t="str">
        <f t="array" ref="C512">IFERROR(INDEX(②金銭出納簿!$C$4:$M$564,MATCH(LARGE((②金銭出納簿!$G$4:$G$564=$A$1)*1/ROW(②金銭出納簿!$C$4:$C$564),ROWS($A$18:$A523)),1/ROW(②金銭出納簿!$C$4:$C$564),0),COLUMNS($A$5:C$5)),"")</f>
        <v/>
      </c>
      <c r="D512" s="12" t="str">
        <f t="array" ref="D512">IFERROR(INDEX(②金銭出納簿!$C$4:$M$564,MATCH(LARGE((②金銭出納簿!$G$4:$G$564=$A$1)*1/ROW(②金銭出納簿!$C$4:$C$564),ROWS($A$18:$A523)),1/ROW(②金銭出納簿!$C$4:$C$564),0),COLUMNS($A$5:D$5)),"")</f>
        <v/>
      </c>
      <c r="E512" s="12" t="str">
        <f t="array" ref="E512">IFERROR(INDEX(②金銭出納簿!$C$4:$M$564,MATCH(LARGE((②金銭出納簿!$G$4:$G$564=$A$1)*1/ROW(②金銭出納簿!$C$4:$C$564),ROWS($A$18:$A523)),1/ROW(②金銭出納簿!$C$4:$C$564),0),COLUMNS($A$5:E$5)),"")</f>
        <v/>
      </c>
      <c r="F512" s="134" t="str">
        <f t="array" ref="F512">IFERROR(INDEX(②金銭出納簿!$C$4:$M$564,MATCH(LARGE((②金銭出納簿!$G$4:$G$564=$A$1)*1/ROW(②金銭出納簿!$C$4:$C$564),ROWS($A$18:$A523)),1/ROW(②金銭出納簿!$C$4:$C$564),0),COLUMNS($A$5:F$5)),"")</f>
        <v/>
      </c>
      <c r="G512" s="134" t="str">
        <f t="array" ref="G512">IFERROR(INDEX(②金銭出納簿!$C$4:$M$564,MATCH(LARGE((②金銭出納簿!$G$4:$G$564=$A$1)*1/ROW(②金銭出納簿!$C$4:$C$564),ROWS($A$18:$A523)),1/ROW(②金銭出納簿!$C$4:$C$564),0),COLUMNS($A$5:G$5)),"")</f>
        <v/>
      </c>
      <c r="H512" s="15" t="str">
        <f t="array" ref="H512">IFERROR(INDEX(②金銭出納簿!$C$4:$M$564,MATCH(LARGE((②金銭出納簿!$G$4:$G$564=$A$1)*1/ROW(②金銭出納簿!$C$4:$C$564),ROWS($A$18:$A523)),1/ROW(②金銭出納簿!$C$4:$C$564),0),COLUMNS($A$5:H$5)),"")</f>
        <v/>
      </c>
      <c r="I512" s="17" t="str">
        <f t="array" ref="I512">IFERROR(INDEX(②金銭出納簿!$C$4:$M$564,MATCH(LARGE((②金銭出納簿!$G$4:$G$564=$A$1)*1/ROW(②金銭出納簿!$C$4:$C$564),ROWS($A$18:$A523)),1/ROW(②金銭出納簿!$C$4:$C$564),0),COLUMNS($A$5:I$5)),"")</f>
        <v/>
      </c>
      <c r="J512" s="16" t="str">
        <f t="array" ref="J512">IFERROR(INDEX(②金銭出納簿!$C$4:$M$564,MATCH(LARGE((②金銭出納簿!$G$4:$G$564=$A$1)*1/ROW(②金銭出納簿!$C$4:$C$564),ROWS($A$18:$A523)),1/ROW(②金銭出納簿!$C$4:$C$564),0),COLUMNS($A$5:J$5)),"")</f>
        <v/>
      </c>
      <c r="K512" s="17" t="str">
        <f t="shared" si="16"/>
        <v/>
      </c>
      <c r="L512" s="23" t="str">
        <f t="shared" si="17"/>
        <v/>
      </c>
    </row>
    <row r="513" spans="1:12" ht="20.25" customHeight="1" x14ac:dyDescent="0.15">
      <c r="A513" s="124" t="str">
        <f t="array" ref="A513">IFERROR(INDEX(②金銭出納簿!$C$4:$M$564,MATCH(LARGE((②金銭出納簿!$G$4:$G$564=$A$1)*1/ROW(②金銭出納簿!$C$4:$C$564),ROWS($A$18:$A524)),1/ROW(②金銭出納簿!$C$4:$C$564),0),COLUMNS($A$5:A$5)),"")</f>
        <v/>
      </c>
      <c r="B513" s="125" t="str">
        <f t="array" ref="B513">IFERROR(INDEX(②金銭出納簿!$C$4:$M$564,MATCH(LARGE((②金銭出納簿!$G$4:$G$564=$A$1)*1/ROW(②金銭出納簿!$C$4:$C$564),ROWS($A$18:$A524)),1/ROW(②金銭出納簿!$C$4:$C$564),0),COLUMNS($A$5:B$5)),"")</f>
        <v/>
      </c>
      <c r="C513" s="12" t="str">
        <f t="array" ref="C513">IFERROR(INDEX(②金銭出納簿!$C$4:$M$564,MATCH(LARGE((②金銭出納簿!$G$4:$G$564=$A$1)*1/ROW(②金銭出納簿!$C$4:$C$564),ROWS($A$18:$A524)),1/ROW(②金銭出納簿!$C$4:$C$564),0),COLUMNS($A$5:C$5)),"")</f>
        <v/>
      </c>
      <c r="D513" s="12" t="str">
        <f t="array" ref="D513">IFERROR(INDEX(②金銭出納簿!$C$4:$M$564,MATCH(LARGE((②金銭出納簿!$G$4:$G$564=$A$1)*1/ROW(②金銭出納簿!$C$4:$C$564),ROWS($A$18:$A524)),1/ROW(②金銭出納簿!$C$4:$C$564),0),COLUMNS($A$5:D$5)),"")</f>
        <v/>
      </c>
      <c r="E513" s="12" t="str">
        <f t="array" ref="E513">IFERROR(INDEX(②金銭出納簿!$C$4:$M$564,MATCH(LARGE((②金銭出納簿!$G$4:$G$564=$A$1)*1/ROW(②金銭出納簿!$C$4:$C$564),ROWS($A$18:$A524)),1/ROW(②金銭出納簿!$C$4:$C$564),0),COLUMNS($A$5:E$5)),"")</f>
        <v/>
      </c>
      <c r="F513" s="134" t="str">
        <f t="array" ref="F513">IFERROR(INDEX(②金銭出納簿!$C$4:$M$564,MATCH(LARGE((②金銭出納簿!$G$4:$G$564=$A$1)*1/ROW(②金銭出納簿!$C$4:$C$564),ROWS($A$18:$A524)),1/ROW(②金銭出納簿!$C$4:$C$564),0),COLUMNS($A$5:F$5)),"")</f>
        <v/>
      </c>
      <c r="G513" s="134" t="str">
        <f t="array" ref="G513">IFERROR(INDEX(②金銭出納簿!$C$4:$M$564,MATCH(LARGE((②金銭出納簿!$G$4:$G$564=$A$1)*1/ROW(②金銭出納簿!$C$4:$C$564),ROWS($A$18:$A524)),1/ROW(②金銭出納簿!$C$4:$C$564),0),COLUMNS($A$5:G$5)),"")</f>
        <v/>
      </c>
      <c r="H513" s="15" t="str">
        <f t="array" ref="H513">IFERROR(INDEX(②金銭出納簿!$C$4:$M$564,MATCH(LARGE((②金銭出納簿!$G$4:$G$564=$A$1)*1/ROW(②金銭出納簿!$C$4:$C$564),ROWS($A$18:$A524)),1/ROW(②金銭出納簿!$C$4:$C$564),0),COLUMNS($A$5:H$5)),"")</f>
        <v/>
      </c>
      <c r="I513" s="17" t="str">
        <f t="array" ref="I513">IFERROR(INDEX(②金銭出納簿!$C$4:$M$564,MATCH(LARGE((②金銭出納簿!$G$4:$G$564=$A$1)*1/ROW(②金銭出納簿!$C$4:$C$564),ROWS($A$18:$A524)),1/ROW(②金銭出納簿!$C$4:$C$564),0),COLUMNS($A$5:I$5)),"")</f>
        <v/>
      </c>
      <c r="J513" s="16" t="str">
        <f t="array" ref="J513">IFERROR(INDEX(②金銭出納簿!$C$4:$M$564,MATCH(LARGE((②金銭出納簿!$G$4:$G$564=$A$1)*1/ROW(②金銭出納簿!$C$4:$C$564),ROWS($A$18:$A524)),1/ROW(②金銭出納簿!$C$4:$C$564),0),COLUMNS($A$5:J$5)),"")</f>
        <v/>
      </c>
      <c r="K513" s="17" t="str">
        <f t="shared" si="16"/>
        <v/>
      </c>
      <c r="L513" s="23" t="str">
        <f t="shared" si="17"/>
        <v/>
      </c>
    </row>
    <row r="514" spans="1:12" ht="20.25" customHeight="1" x14ac:dyDescent="0.15">
      <c r="A514" s="124" t="str">
        <f t="array" ref="A514">IFERROR(INDEX(②金銭出納簿!$C$4:$M$564,MATCH(LARGE((②金銭出納簿!$G$4:$G$564=$A$1)*1/ROW(②金銭出納簿!$C$4:$C$564),ROWS($A$18:$A525)),1/ROW(②金銭出納簿!$C$4:$C$564),0),COLUMNS($A$5:A$5)),"")</f>
        <v/>
      </c>
      <c r="B514" s="125" t="str">
        <f t="array" ref="B514">IFERROR(INDEX(②金銭出納簿!$C$4:$M$564,MATCH(LARGE((②金銭出納簿!$G$4:$G$564=$A$1)*1/ROW(②金銭出納簿!$C$4:$C$564),ROWS($A$18:$A525)),1/ROW(②金銭出納簿!$C$4:$C$564),0),COLUMNS($A$5:B$5)),"")</f>
        <v/>
      </c>
      <c r="C514" s="12" t="str">
        <f t="array" ref="C514">IFERROR(INDEX(②金銭出納簿!$C$4:$M$564,MATCH(LARGE((②金銭出納簿!$G$4:$G$564=$A$1)*1/ROW(②金銭出納簿!$C$4:$C$564),ROWS($A$18:$A525)),1/ROW(②金銭出納簿!$C$4:$C$564),0),COLUMNS($A$5:C$5)),"")</f>
        <v/>
      </c>
      <c r="D514" s="12" t="str">
        <f t="array" ref="D514">IFERROR(INDEX(②金銭出納簿!$C$4:$M$564,MATCH(LARGE((②金銭出納簿!$G$4:$G$564=$A$1)*1/ROW(②金銭出納簿!$C$4:$C$564),ROWS($A$18:$A525)),1/ROW(②金銭出納簿!$C$4:$C$564),0),COLUMNS($A$5:D$5)),"")</f>
        <v/>
      </c>
      <c r="E514" s="12" t="str">
        <f t="array" ref="E514">IFERROR(INDEX(②金銭出納簿!$C$4:$M$564,MATCH(LARGE((②金銭出納簿!$G$4:$G$564=$A$1)*1/ROW(②金銭出納簿!$C$4:$C$564),ROWS($A$18:$A525)),1/ROW(②金銭出納簿!$C$4:$C$564),0),COLUMNS($A$5:E$5)),"")</f>
        <v/>
      </c>
      <c r="F514" s="134" t="str">
        <f t="array" ref="F514">IFERROR(INDEX(②金銭出納簿!$C$4:$M$564,MATCH(LARGE((②金銭出納簿!$G$4:$G$564=$A$1)*1/ROW(②金銭出納簿!$C$4:$C$564),ROWS($A$18:$A525)),1/ROW(②金銭出納簿!$C$4:$C$564),0),COLUMNS($A$5:F$5)),"")</f>
        <v/>
      </c>
      <c r="G514" s="134" t="str">
        <f t="array" ref="G514">IFERROR(INDEX(②金銭出納簿!$C$4:$M$564,MATCH(LARGE((②金銭出納簿!$G$4:$G$564=$A$1)*1/ROW(②金銭出納簿!$C$4:$C$564),ROWS($A$18:$A525)),1/ROW(②金銭出納簿!$C$4:$C$564),0),COLUMNS($A$5:G$5)),"")</f>
        <v/>
      </c>
      <c r="H514" s="15" t="str">
        <f t="array" ref="H514">IFERROR(INDEX(②金銭出納簿!$C$4:$M$564,MATCH(LARGE((②金銭出納簿!$G$4:$G$564=$A$1)*1/ROW(②金銭出納簿!$C$4:$C$564),ROWS($A$18:$A525)),1/ROW(②金銭出納簿!$C$4:$C$564),0),COLUMNS($A$5:H$5)),"")</f>
        <v/>
      </c>
      <c r="I514" s="17" t="str">
        <f t="array" ref="I514">IFERROR(INDEX(②金銭出納簿!$C$4:$M$564,MATCH(LARGE((②金銭出納簿!$G$4:$G$564=$A$1)*1/ROW(②金銭出納簿!$C$4:$C$564),ROWS($A$18:$A525)),1/ROW(②金銭出納簿!$C$4:$C$564),0),COLUMNS($A$5:I$5)),"")</f>
        <v/>
      </c>
      <c r="J514" s="16" t="str">
        <f t="array" ref="J514">IFERROR(INDEX(②金銭出納簿!$C$4:$M$564,MATCH(LARGE((②金銭出納簿!$G$4:$G$564=$A$1)*1/ROW(②金銭出納簿!$C$4:$C$564),ROWS($A$18:$A525)),1/ROW(②金銭出納簿!$C$4:$C$564),0),COLUMNS($A$5:J$5)),"")</f>
        <v/>
      </c>
      <c r="K514" s="17" t="str">
        <f t="shared" si="16"/>
        <v/>
      </c>
      <c r="L514" s="23" t="str">
        <f t="shared" si="17"/>
        <v/>
      </c>
    </row>
    <row r="515" spans="1:12" ht="20.25" customHeight="1" x14ac:dyDescent="0.15">
      <c r="A515" s="124" t="str">
        <f t="array" ref="A515">IFERROR(INDEX(②金銭出納簿!$C$4:$M$564,MATCH(LARGE((②金銭出納簿!$G$4:$G$564=$A$1)*1/ROW(②金銭出納簿!$C$4:$C$564),ROWS($A$18:$A526)),1/ROW(②金銭出納簿!$C$4:$C$564),0),COLUMNS($A$5:A$5)),"")</f>
        <v/>
      </c>
      <c r="B515" s="125" t="str">
        <f t="array" ref="B515">IFERROR(INDEX(②金銭出納簿!$C$4:$M$564,MATCH(LARGE((②金銭出納簿!$G$4:$G$564=$A$1)*1/ROW(②金銭出納簿!$C$4:$C$564),ROWS($A$18:$A526)),1/ROW(②金銭出納簿!$C$4:$C$564),0),COLUMNS($A$5:B$5)),"")</f>
        <v/>
      </c>
      <c r="C515" s="12" t="str">
        <f t="array" ref="C515">IFERROR(INDEX(②金銭出納簿!$C$4:$M$564,MATCH(LARGE((②金銭出納簿!$G$4:$G$564=$A$1)*1/ROW(②金銭出納簿!$C$4:$C$564),ROWS($A$18:$A526)),1/ROW(②金銭出納簿!$C$4:$C$564),0),COLUMNS($A$5:C$5)),"")</f>
        <v/>
      </c>
      <c r="D515" s="12" t="str">
        <f t="array" ref="D515">IFERROR(INDEX(②金銭出納簿!$C$4:$M$564,MATCH(LARGE((②金銭出納簿!$G$4:$G$564=$A$1)*1/ROW(②金銭出納簿!$C$4:$C$564),ROWS($A$18:$A526)),1/ROW(②金銭出納簿!$C$4:$C$564),0),COLUMNS($A$5:D$5)),"")</f>
        <v/>
      </c>
      <c r="E515" s="12" t="str">
        <f t="array" ref="E515">IFERROR(INDEX(②金銭出納簿!$C$4:$M$564,MATCH(LARGE((②金銭出納簿!$G$4:$G$564=$A$1)*1/ROW(②金銭出納簿!$C$4:$C$564),ROWS($A$18:$A526)),1/ROW(②金銭出納簿!$C$4:$C$564),0),COLUMNS($A$5:E$5)),"")</f>
        <v/>
      </c>
      <c r="F515" s="134" t="str">
        <f t="array" ref="F515">IFERROR(INDEX(②金銭出納簿!$C$4:$M$564,MATCH(LARGE((②金銭出納簿!$G$4:$G$564=$A$1)*1/ROW(②金銭出納簿!$C$4:$C$564),ROWS($A$18:$A526)),1/ROW(②金銭出納簿!$C$4:$C$564),0),COLUMNS($A$5:F$5)),"")</f>
        <v/>
      </c>
      <c r="G515" s="134" t="str">
        <f t="array" ref="G515">IFERROR(INDEX(②金銭出納簿!$C$4:$M$564,MATCH(LARGE((②金銭出納簿!$G$4:$G$564=$A$1)*1/ROW(②金銭出納簿!$C$4:$C$564),ROWS($A$18:$A526)),1/ROW(②金銭出納簿!$C$4:$C$564),0),COLUMNS($A$5:G$5)),"")</f>
        <v/>
      </c>
      <c r="H515" s="15" t="str">
        <f t="array" ref="H515">IFERROR(INDEX(②金銭出納簿!$C$4:$M$564,MATCH(LARGE((②金銭出納簿!$G$4:$G$564=$A$1)*1/ROW(②金銭出納簿!$C$4:$C$564),ROWS($A$18:$A526)),1/ROW(②金銭出納簿!$C$4:$C$564),0),COLUMNS($A$5:H$5)),"")</f>
        <v/>
      </c>
      <c r="I515" s="17" t="str">
        <f t="array" ref="I515">IFERROR(INDEX(②金銭出納簿!$C$4:$M$564,MATCH(LARGE((②金銭出納簿!$G$4:$G$564=$A$1)*1/ROW(②金銭出納簿!$C$4:$C$564),ROWS($A$18:$A526)),1/ROW(②金銭出納簿!$C$4:$C$564),0),COLUMNS($A$5:I$5)),"")</f>
        <v/>
      </c>
      <c r="J515" s="16" t="str">
        <f t="array" ref="J515">IFERROR(INDEX(②金銭出納簿!$C$4:$M$564,MATCH(LARGE((②金銭出納簿!$G$4:$G$564=$A$1)*1/ROW(②金銭出納簿!$C$4:$C$564),ROWS($A$18:$A526)),1/ROW(②金銭出納簿!$C$4:$C$564),0),COLUMNS($A$5:J$5)),"")</f>
        <v/>
      </c>
      <c r="K515" s="17" t="str">
        <f t="shared" si="16"/>
        <v/>
      </c>
      <c r="L515" s="23" t="str">
        <f t="shared" si="17"/>
        <v/>
      </c>
    </row>
    <row r="516" spans="1:12" ht="20.25" customHeight="1" x14ac:dyDescent="0.15">
      <c r="A516" s="124" t="str">
        <f t="array" ref="A516">IFERROR(INDEX(②金銭出納簿!$C$4:$M$564,MATCH(LARGE((②金銭出納簿!$G$4:$G$564=$A$1)*1/ROW(②金銭出納簿!$C$4:$C$564),ROWS($A$18:$A527)),1/ROW(②金銭出納簿!$C$4:$C$564),0),COLUMNS($A$5:A$5)),"")</f>
        <v/>
      </c>
      <c r="B516" s="125" t="str">
        <f t="array" ref="B516">IFERROR(INDEX(②金銭出納簿!$C$4:$M$564,MATCH(LARGE((②金銭出納簿!$G$4:$G$564=$A$1)*1/ROW(②金銭出納簿!$C$4:$C$564),ROWS($A$18:$A527)),1/ROW(②金銭出納簿!$C$4:$C$564),0),COLUMNS($A$5:B$5)),"")</f>
        <v/>
      </c>
      <c r="C516" s="12" t="str">
        <f t="array" ref="C516">IFERROR(INDEX(②金銭出納簿!$C$4:$M$564,MATCH(LARGE((②金銭出納簿!$G$4:$G$564=$A$1)*1/ROW(②金銭出納簿!$C$4:$C$564),ROWS($A$18:$A527)),1/ROW(②金銭出納簿!$C$4:$C$564),0),COLUMNS($A$5:C$5)),"")</f>
        <v/>
      </c>
      <c r="D516" s="12" t="str">
        <f t="array" ref="D516">IFERROR(INDEX(②金銭出納簿!$C$4:$M$564,MATCH(LARGE((②金銭出納簿!$G$4:$G$564=$A$1)*1/ROW(②金銭出納簿!$C$4:$C$564),ROWS($A$18:$A527)),1/ROW(②金銭出納簿!$C$4:$C$564),0),COLUMNS($A$5:D$5)),"")</f>
        <v/>
      </c>
      <c r="E516" s="12" t="str">
        <f t="array" ref="E516">IFERROR(INDEX(②金銭出納簿!$C$4:$M$564,MATCH(LARGE((②金銭出納簿!$G$4:$G$564=$A$1)*1/ROW(②金銭出納簿!$C$4:$C$564),ROWS($A$18:$A527)),1/ROW(②金銭出納簿!$C$4:$C$564),0),COLUMNS($A$5:E$5)),"")</f>
        <v/>
      </c>
      <c r="F516" s="134" t="str">
        <f t="array" ref="F516">IFERROR(INDEX(②金銭出納簿!$C$4:$M$564,MATCH(LARGE((②金銭出納簿!$G$4:$G$564=$A$1)*1/ROW(②金銭出納簿!$C$4:$C$564),ROWS($A$18:$A527)),1/ROW(②金銭出納簿!$C$4:$C$564),0),COLUMNS($A$5:F$5)),"")</f>
        <v/>
      </c>
      <c r="G516" s="134" t="str">
        <f t="array" ref="G516">IFERROR(INDEX(②金銭出納簿!$C$4:$M$564,MATCH(LARGE((②金銭出納簿!$G$4:$G$564=$A$1)*1/ROW(②金銭出納簿!$C$4:$C$564),ROWS($A$18:$A527)),1/ROW(②金銭出納簿!$C$4:$C$564),0),COLUMNS($A$5:G$5)),"")</f>
        <v/>
      </c>
      <c r="H516" s="15" t="str">
        <f t="array" ref="H516">IFERROR(INDEX(②金銭出納簿!$C$4:$M$564,MATCH(LARGE((②金銭出納簿!$G$4:$G$564=$A$1)*1/ROW(②金銭出納簿!$C$4:$C$564),ROWS($A$18:$A527)),1/ROW(②金銭出納簿!$C$4:$C$564),0),COLUMNS($A$5:H$5)),"")</f>
        <v/>
      </c>
      <c r="I516" s="17" t="str">
        <f t="array" ref="I516">IFERROR(INDEX(②金銭出納簿!$C$4:$M$564,MATCH(LARGE((②金銭出納簿!$G$4:$G$564=$A$1)*1/ROW(②金銭出納簿!$C$4:$C$564),ROWS($A$18:$A527)),1/ROW(②金銭出納簿!$C$4:$C$564),0),COLUMNS($A$5:I$5)),"")</f>
        <v/>
      </c>
      <c r="J516" s="16" t="str">
        <f t="array" ref="J516">IFERROR(INDEX(②金銭出納簿!$C$4:$M$564,MATCH(LARGE((②金銭出納簿!$G$4:$G$564=$A$1)*1/ROW(②金銭出納簿!$C$4:$C$564),ROWS($A$18:$A527)),1/ROW(②金銭出納簿!$C$4:$C$564),0),COLUMNS($A$5:J$5)),"")</f>
        <v/>
      </c>
      <c r="K516" s="17" t="str">
        <f t="shared" si="16"/>
        <v/>
      </c>
      <c r="L516" s="23" t="str">
        <f t="shared" si="17"/>
        <v/>
      </c>
    </row>
    <row r="517" spans="1:12" ht="20.25" customHeight="1" x14ac:dyDescent="0.15">
      <c r="A517" s="124" t="str">
        <f t="array" ref="A517">IFERROR(INDEX(②金銭出納簿!$C$4:$M$564,MATCH(LARGE((②金銭出納簿!$G$4:$G$564=$A$1)*1/ROW(②金銭出納簿!$C$4:$C$564),ROWS($A$18:$A528)),1/ROW(②金銭出納簿!$C$4:$C$564),0),COLUMNS($A$5:A$5)),"")</f>
        <v/>
      </c>
      <c r="B517" s="125" t="str">
        <f t="array" ref="B517">IFERROR(INDEX(②金銭出納簿!$C$4:$M$564,MATCH(LARGE((②金銭出納簿!$G$4:$G$564=$A$1)*1/ROW(②金銭出納簿!$C$4:$C$564),ROWS($A$18:$A528)),1/ROW(②金銭出納簿!$C$4:$C$564),0),COLUMNS($A$5:B$5)),"")</f>
        <v/>
      </c>
      <c r="C517" s="12" t="str">
        <f t="array" ref="C517">IFERROR(INDEX(②金銭出納簿!$C$4:$M$564,MATCH(LARGE((②金銭出納簿!$G$4:$G$564=$A$1)*1/ROW(②金銭出納簿!$C$4:$C$564),ROWS($A$18:$A528)),1/ROW(②金銭出納簿!$C$4:$C$564),0),COLUMNS($A$5:C$5)),"")</f>
        <v/>
      </c>
      <c r="D517" s="12" t="str">
        <f t="array" ref="D517">IFERROR(INDEX(②金銭出納簿!$C$4:$M$564,MATCH(LARGE((②金銭出納簿!$G$4:$G$564=$A$1)*1/ROW(②金銭出納簿!$C$4:$C$564),ROWS($A$18:$A528)),1/ROW(②金銭出納簿!$C$4:$C$564),0),COLUMNS($A$5:D$5)),"")</f>
        <v/>
      </c>
      <c r="E517" s="12" t="str">
        <f t="array" ref="E517">IFERROR(INDEX(②金銭出納簿!$C$4:$M$564,MATCH(LARGE((②金銭出納簿!$G$4:$G$564=$A$1)*1/ROW(②金銭出納簿!$C$4:$C$564),ROWS($A$18:$A528)),1/ROW(②金銭出納簿!$C$4:$C$564),0),COLUMNS($A$5:E$5)),"")</f>
        <v/>
      </c>
      <c r="F517" s="134" t="str">
        <f t="array" ref="F517">IFERROR(INDEX(②金銭出納簿!$C$4:$M$564,MATCH(LARGE((②金銭出納簿!$G$4:$G$564=$A$1)*1/ROW(②金銭出納簿!$C$4:$C$564),ROWS($A$18:$A528)),1/ROW(②金銭出納簿!$C$4:$C$564),0),COLUMNS($A$5:F$5)),"")</f>
        <v/>
      </c>
      <c r="G517" s="134" t="str">
        <f t="array" ref="G517">IFERROR(INDEX(②金銭出納簿!$C$4:$M$564,MATCH(LARGE((②金銭出納簿!$G$4:$G$564=$A$1)*1/ROW(②金銭出納簿!$C$4:$C$564),ROWS($A$18:$A528)),1/ROW(②金銭出納簿!$C$4:$C$564),0),COLUMNS($A$5:G$5)),"")</f>
        <v/>
      </c>
      <c r="H517" s="15" t="str">
        <f t="array" ref="H517">IFERROR(INDEX(②金銭出納簿!$C$4:$M$564,MATCH(LARGE((②金銭出納簿!$G$4:$G$564=$A$1)*1/ROW(②金銭出納簿!$C$4:$C$564),ROWS($A$18:$A528)),1/ROW(②金銭出納簿!$C$4:$C$564),0),COLUMNS($A$5:H$5)),"")</f>
        <v/>
      </c>
      <c r="I517" s="17" t="str">
        <f t="array" ref="I517">IFERROR(INDEX(②金銭出納簿!$C$4:$M$564,MATCH(LARGE((②金銭出納簿!$G$4:$G$564=$A$1)*1/ROW(②金銭出納簿!$C$4:$C$564),ROWS($A$18:$A528)),1/ROW(②金銭出納簿!$C$4:$C$564),0),COLUMNS($A$5:I$5)),"")</f>
        <v/>
      </c>
      <c r="J517" s="16" t="str">
        <f t="array" ref="J517">IFERROR(INDEX(②金銭出納簿!$C$4:$M$564,MATCH(LARGE((②金銭出納簿!$G$4:$G$564=$A$1)*1/ROW(②金銭出納簿!$C$4:$C$564),ROWS($A$18:$A528)),1/ROW(②金銭出納簿!$C$4:$C$564),0),COLUMNS($A$5:J$5)),"")</f>
        <v/>
      </c>
      <c r="K517" s="17" t="str">
        <f t="shared" si="16"/>
        <v/>
      </c>
      <c r="L517" s="23" t="str">
        <f t="shared" si="17"/>
        <v/>
      </c>
    </row>
    <row r="518" spans="1:12" ht="20.25" customHeight="1" x14ac:dyDescent="0.15">
      <c r="A518" s="124" t="str">
        <f t="array" ref="A518">IFERROR(INDEX(②金銭出納簿!$C$4:$M$564,MATCH(LARGE((②金銭出納簿!$G$4:$G$564=$A$1)*1/ROW(②金銭出納簿!$C$4:$C$564),ROWS($A$18:$A529)),1/ROW(②金銭出納簿!$C$4:$C$564),0),COLUMNS($A$5:A$5)),"")</f>
        <v/>
      </c>
      <c r="B518" s="125" t="str">
        <f t="array" ref="B518">IFERROR(INDEX(②金銭出納簿!$C$4:$M$564,MATCH(LARGE((②金銭出納簿!$G$4:$G$564=$A$1)*1/ROW(②金銭出納簿!$C$4:$C$564),ROWS($A$18:$A529)),1/ROW(②金銭出納簿!$C$4:$C$564),0),COLUMNS($A$5:B$5)),"")</f>
        <v/>
      </c>
      <c r="C518" s="12" t="str">
        <f t="array" ref="C518">IFERROR(INDEX(②金銭出納簿!$C$4:$M$564,MATCH(LARGE((②金銭出納簿!$G$4:$G$564=$A$1)*1/ROW(②金銭出納簿!$C$4:$C$564),ROWS($A$18:$A529)),1/ROW(②金銭出納簿!$C$4:$C$564),0),COLUMNS($A$5:C$5)),"")</f>
        <v/>
      </c>
      <c r="D518" s="12" t="str">
        <f t="array" ref="D518">IFERROR(INDEX(②金銭出納簿!$C$4:$M$564,MATCH(LARGE((②金銭出納簿!$G$4:$G$564=$A$1)*1/ROW(②金銭出納簿!$C$4:$C$564),ROWS($A$18:$A529)),1/ROW(②金銭出納簿!$C$4:$C$564),0),COLUMNS($A$5:D$5)),"")</f>
        <v/>
      </c>
      <c r="E518" s="12" t="str">
        <f t="array" ref="E518">IFERROR(INDEX(②金銭出納簿!$C$4:$M$564,MATCH(LARGE((②金銭出納簿!$G$4:$G$564=$A$1)*1/ROW(②金銭出納簿!$C$4:$C$564),ROWS($A$18:$A529)),1/ROW(②金銭出納簿!$C$4:$C$564),0),COLUMNS($A$5:E$5)),"")</f>
        <v/>
      </c>
      <c r="F518" s="134" t="str">
        <f t="array" ref="F518">IFERROR(INDEX(②金銭出納簿!$C$4:$M$564,MATCH(LARGE((②金銭出納簿!$G$4:$G$564=$A$1)*1/ROW(②金銭出納簿!$C$4:$C$564),ROWS($A$18:$A529)),1/ROW(②金銭出納簿!$C$4:$C$564),0),COLUMNS($A$5:F$5)),"")</f>
        <v/>
      </c>
      <c r="G518" s="134" t="str">
        <f t="array" ref="G518">IFERROR(INDEX(②金銭出納簿!$C$4:$M$564,MATCH(LARGE((②金銭出納簿!$G$4:$G$564=$A$1)*1/ROW(②金銭出納簿!$C$4:$C$564),ROWS($A$18:$A529)),1/ROW(②金銭出納簿!$C$4:$C$564),0),COLUMNS($A$5:G$5)),"")</f>
        <v/>
      </c>
      <c r="H518" s="15" t="str">
        <f t="array" ref="H518">IFERROR(INDEX(②金銭出納簿!$C$4:$M$564,MATCH(LARGE((②金銭出納簿!$G$4:$G$564=$A$1)*1/ROW(②金銭出納簿!$C$4:$C$564),ROWS($A$18:$A529)),1/ROW(②金銭出納簿!$C$4:$C$564),0),COLUMNS($A$5:H$5)),"")</f>
        <v/>
      </c>
      <c r="I518" s="17" t="str">
        <f t="array" ref="I518">IFERROR(INDEX(②金銭出納簿!$C$4:$M$564,MATCH(LARGE((②金銭出納簿!$G$4:$G$564=$A$1)*1/ROW(②金銭出納簿!$C$4:$C$564),ROWS($A$18:$A529)),1/ROW(②金銭出納簿!$C$4:$C$564),0),COLUMNS($A$5:I$5)),"")</f>
        <v/>
      </c>
      <c r="J518" s="16" t="str">
        <f t="array" ref="J518">IFERROR(INDEX(②金銭出納簿!$C$4:$M$564,MATCH(LARGE((②金銭出納簿!$G$4:$G$564=$A$1)*1/ROW(②金銭出納簿!$C$4:$C$564),ROWS($A$18:$A529)),1/ROW(②金銭出納簿!$C$4:$C$564),0),COLUMNS($A$5:J$5)),"")</f>
        <v/>
      </c>
      <c r="K518" s="17" t="str">
        <f t="shared" si="16"/>
        <v/>
      </c>
      <c r="L518" s="23" t="str">
        <f t="shared" si="17"/>
        <v/>
      </c>
    </row>
    <row r="519" spans="1:12" ht="20.25" customHeight="1" x14ac:dyDescent="0.15">
      <c r="A519" s="124" t="str">
        <f t="array" ref="A519">IFERROR(INDEX(②金銭出納簿!$C$4:$M$564,MATCH(LARGE((②金銭出納簿!$G$4:$G$564=$A$1)*1/ROW(②金銭出納簿!$C$4:$C$564),ROWS($A$18:$A530)),1/ROW(②金銭出納簿!$C$4:$C$564),0),COLUMNS($A$5:A$5)),"")</f>
        <v/>
      </c>
      <c r="B519" s="125" t="str">
        <f t="array" ref="B519">IFERROR(INDEX(②金銭出納簿!$C$4:$M$564,MATCH(LARGE((②金銭出納簿!$G$4:$G$564=$A$1)*1/ROW(②金銭出納簿!$C$4:$C$564),ROWS($A$18:$A530)),1/ROW(②金銭出納簿!$C$4:$C$564),0),COLUMNS($A$5:B$5)),"")</f>
        <v/>
      </c>
      <c r="C519" s="12" t="str">
        <f t="array" ref="C519">IFERROR(INDEX(②金銭出納簿!$C$4:$M$564,MATCH(LARGE((②金銭出納簿!$G$4:$G$564=$A$1)*1/ROW(②金銭出納簿!$C$4:$C$564),ROWS($A$18:$A530)),1/ROW(②金銭出納簿!$C$4:$C$564),0),COLUMNS($A$5:C$5)),"")</f>
        <v/>
      </c>
      <c r="D519" s="12" t="str">
        <f t="array" ref="D519">IFERROR(INDEX(②金銭出納簿!$C$4:$M$564,MATCH(LARGE((②金銭出納簿!$G$4:$G$564=$A$1)*1/ROW(②金銭出納簿!$C$4:$C$564),ROWS($A$18:$A530)),1/ROW(②金銭出納簿!$C$4:$C$564),0),COLUMNS($A$5:D$5)),"")</f>
        <v/>
      </c>
      <c r="E519" s="12" t="str">
        <f t="array" ref="E519">IFERROR(INDEX(②金銭出納簿!$C$4:$M$564,MATCH(LARGE((②金銭出納簿!$G$4:$G$564=$A$1)*1/ROW(②金銭出納簿!$C$4:$C$564),ROWS($A$18:$A530)),1/ROW(②金銭出納簿!$C$4:$C$564),0),COLUMNS($A$5:E$5)),"")</f>
        <v/>
      </c>
      <c r="F519" s="134" t="str">
        <f t="array" ref="F519">IFERROR(INDEX(②金銭出納簿!$C$4:$M$564,MATCH(LARGE((②金銭出納簿!$G$4:$G$564=$A$1)*1/ROW(②金銭出納簿!$C$4:$C$564),ROWS($A$18:$A530)),1/ROW(②金銭出納簿!$C$4:$C$564),0),COLUMNS($A$5:F$5)),"")</f>
        <v/>
      </c>
      <c r="G519" s="134" t="str">
        <f t="array" ref="G519">IFERROR(INDEX(②金銭出納簿!$C$4:$M$564,MATCH(LARGE((②金銭出納簿!$G$4:$G$564=$A$1)*1/ROW(②金銭出納簿!$C$4:$C$564),ROWS($A$18:$A530)),1/ROW(②金銭出納簿!$C$4:$C$564),0),COLUMNS($A$5:G$5)),"")</f>
        <v/>
      </c>
      <c r="H519" s="15" t="str">
        <f t="array" ref="H519">IFERROR(INDEX(②金銭出納簿!$C$4:$M$564,MATCH(LARGE((②金銭出納簿!$G$4:$G$564=$A$1)*1/ROW(②金銭出納簿!$C$4:$C$564),ROWS($A$18:$A530)),1/ROW(②金銭出納簿!$C$4:$C$564),0),COLUMNS($A$5:H$5)),"")</f>
        <v/>
      </c>
      <c r="I519" s="17" t="str">
        <f t="array" ref="I519">IFERROR(INDEX(②金銭出納簿!$C$4:$M$564,MATCH(LARGE((②金銭出納簿!$G$4:$G$564=$A$1)*1/ROW(②金銭出納簿!$C$4:$C$564),ROWS($A$18:$A530)),1/ROW(②金銭出納簿!$C$4:$C$564),0),COLUMNS($A$5:I$5)),"")</f>
        <v/>
      </c>
      <c r="J519" s="16" t="str">
        <f t="array" ref="J519">IFERROR(INDEX(②金銭出納簿!$C$4:$M$564,MATCH(LARGE((②金銭出納簿!$G$4:$G$564=$A$1)*1/ROW(②金銭出納簿!$C$4:$C$564),ROWS($A$18:$A530)),1/ROW(②金銭出納簿!$C$4:$C$564),0),COLUMNS($A$5:J$5)),"")</f>
        <v/>
      </c>
      <c r="K519" s="17" t="str">
        <f t="shared" si="16"/>
        <v/>
      </c>
      <c r="L519" s="23" t="str">
        <f t="shared" si="17"/>
        <v/>
      </c>
    </row>
    <row r="520" spans="1:12" ht="20.25" customHeight="1" x14ac:dyDescent="0.15">
      <c r="A520" s="124" t="str">
        <f t="array" ref="A520">IFERROR(INDEX(②金銭出納簿!$C$4:$M$564,MATCH(LARGE((②金銭出納簿!$G$4:$G$564=$A$1)*1/ROW(②金銭出納簿!$C$4:$C$564),ROWS($A$18:$A531)),1/ROW(②金銭出納簿!$C$4:$C$564),0),COLUMNS($A$5:A$5)),"")</f>
        <v/>
      </c>
      <c r="B520" s="125" t="str">
        <f t="array" ref="B520">IFERROR(INDEX(②金銭出納簿!$C$4:$M$564,MATCH(LARGE((②金銭出納簿!$G$4:$G$564=$A$1)*1/ROW(②金銭出納簿!$C$4:$C$564),ROWS($A$18:$A531)),1/ROW(②金銭出納簿!$C$4:$C$564),0),COLUMNS($A$5:B$5)),"")</f>
        <v/>
      </c>
      <c r="C520" s="12" t="str">
        <f t="array" ref="C520">IFERROR(INDEX(②金銭出納簿!$C$4:$M$564,MATCH(LARGE((②金銭出納簿!$G$4:$G$564=$A$1)*1/ROW(②金銭出納簿!$C$4:$C$564),ROWS($A$18:$A531)),1/ROW(②金銭出納簿!$C$4:$C$564),0),COLUMNS($A$5:C$5)),"")</f>
        <v/>
      </c>
      <c r="D520" s="12" t="str">
        <f t="array" ref="D520">IFERROR(INDEX(②金銭出納簿!$C$4:$M$564,MATCH(LARGE((②金銭出納簿!$G$4:$G$564=$A$1)*1/ROW(②金銭出納簿!$C$4:$C$564),ROWS($A$18:$A531)),1/ROW(②金銭出納簿!$C$4:$C$564),0),COLUMNS($A$5:D$5)),"")</f>
        <v/>
      </c>
      <c r="E520" s="12" t="str">
        <f t="array" ref="E520">IFERROR(INDEX(②金銭出納簿!$C$4:$M$564,MATCH(LARGE((②金銭出納簿!$G$4:$G$564=$A$1)*1/ROW(②金銭出納簿!$C$4:$C$564),ROWS($A$18:$A531)),1/ROW(②金銭出納簿!$C$4:$C$564),0),COLUMNS($A$5:E$5)),"")</f>
        <v/>
      </c>
      <c r="F520" s="134" t="str">
        <f t="array" ref="F520">IFERROR(INDEX(②金銭出納簿!$C$4:$M$564,MATCH(LARGE((②金銭出納簿!$G$4:$G$564=$A$1)*1/ROW(②金銭出納簿!$C$4:$C$564),ROWS($A$18:$A531)),1/ROW(②金銭出納簿!$C$4:$C$564),0),COLUMNS($A$5:F$5)),"")</f>
        <v/>
      </c>
      <c r="G520" s="134" t="str">
        <f t="array" ref="G520">IFERROR(INDEX(②金銭出納簿!$C$4:$M$564,MATCH(LARGE((②金銭出納簿!$G$4:$G$564=$A$1)*1/ROW(②金銭出納簿!$C$4:$C$564),ROWS($A$18:$A531)),1/ROW(②金銭出納簿!$C$4:$C$564),0),COLUMNS($A$5:G$5)),"")</f>
        <v/>
      </c>
      <c r="H520" s="15" t="str">
        <f t="array" ref="H520">IFERROR(INDEX(②金銭出納簿!$C$4:$M$564,MATCH(LARGE((②金銭出納簿!$G$4:$G$564=$A$1)*1/ROW(②金銭出納簿!$C$4:$C$564),ROWS($A$18:$A531)),1/ROW(②金銭出納簿!$C$4:$C$564),0),COLUMNS($A$5:H$5)),"")</f>
        <v/>
      </c>
      <c r="I520" s="17" t="str">
        <f t="array" ref="I520">IFERROR(INDEX(②金銭出納簿!$C$4:$M$564,MATCH(LARGE((②金銭出納簿!$G$4:$G$564=$A$1)*1/ROW(②金銭出納簿!$C$4:$C$564),ROWS($A$18:$A531)),1/ROW(②金銭出納簿!$C$4:$C$564),0),COLUMNS($A$5:I$5)),"")</f>
        <v/>
      </c>
      <c r="J520" s="16" t="str">
        <f t="array" ref="J520">IFERROR(INDEX(②金銭出納簿!$C$4:$M$564,MATCH(LARGE((②金銭出納簿!$G$4:$G$564=$A$1)*1/ROW(②金銭出納簿!$C$4:$C$564),ROWS($A$18:$A531)),1/ROW(②金銭出納簿!$C$4:$C$564),0),COLUMNS($A$5:J$5)),"")</f>
        <v/>
      </c>
      <c r="K520" s="17" t="str">
        <f t="shared" si="16"/>
        <v/>
      </c>
      <c r="L520" s="23" t="str">
        <f t="shared" si="17"/>
        <v/>
      </c>
    </row>
    <row r="521" spans="1:12" ht="20.25" customHeight="1" x14ac:dyDescent="0.15">
      <c r="A521" s="124" t="str">
        <f t="array" ref="A521">IFERROR(INDEX(②金銭出納簿!$C$4:$M$564,MATCH(LARGE((②金銭出納簿!$G$4:$G$564=$A$1)*1/ROW(②金銭出納簿!$C$4:$C$564),ROWS($A$18:$A532)),1/ROW(②金銭出納簿!$C$4:$C$564),0),COLUMNS($A$5:A$5)),"")</f>
        <v/>
      </c>
      <c r="B521" s="125" t="str">
        <f t="array" ref="B521">IFERROR(INDEX(②金銭出納簿!$C$4:$M$564,MATCH(LARGE((②金銭出納簿!$G$4:$G$564=$A$1)*1/ROW(②金銭出納簿!$C$4:$C$564),ROWS($A$18:$A532)),1/ROW(②金銭出納簿!$C$4:$C$564),0),COLUMNS($A$5:B$5)),"")</f>
        <v/>
      </c>
      <c r="C521" s="12" t="str">
        <f t="array" ref="C521">IFERROR(INDEX(②金銭出納簿!$C$4:$M$564,MATCH(LARGE((②金銭出納簿!$G$4:$G$564=$A$1)*1/ROW(②金銭出納簿!$C$4:$C$564),ROWS($A$18:$A532)),1/ROW(②金銭出納簿!$C$4:$C$564),0),COLUMNS($A$5:C$5)),"")</f>
        <v/>
      </c>
      <c r="D521" s="12" t="str">
        <f t="array" ref="D521">IFERROR(INDEX(②金銭出納簿!$C$4:$M$564,MATCH(LARGE((②金銭出納簿!$G$4:$G$564=$A$1)*1/ROW(②金銭出納簿!$C$4:$C$564),ROWS($A$18:$A532)),1/ROW(②金銭出納簿!$C$4:$C$564),0),COLUMNS($A$5:D$5)),"")</f>
        <v/>
      </c>
      <c r="E521" s="12" t="str">
        <f t="array" ref="E521">IFERROR(INDEX(②金銭出納簿!$C$4:$M$564,MATCH(LARGE((②金銭出納簿!$G$4:$G$564=$A$1)*1/ROW(②金銭出納簿!$C$4:$C$564),ROWS($A$18:$A532)),1/ROW(②金銭出納簿!$C$4:$C$564),0),COLUMNS($A$5:E$5)),"")</f>
        <v/>
      </c>
      <c r="F521" s="134" t="str">
        <f t="array" ref="F521">IFERROR(INDEX(②金銭出納簿!$C$4:$M$564,MATCH(LARGE((②金銭出納簿!$G$4:$G$564=$A$1)*1/ROW(②金銭出納簿!$C$4:$C$564),ROWS($A$18:$A532)),1/ROW(②金銭出納簿!$C$4:$C$564),0),COLUMNS($A$5:F$5)),"")</f>
        <v/>
      </c>
      <c r="G521" s="134" t="str">
        <f t="array" ref="G521">IFERROR(INDEX(②金銭出納簿!$C$4:$M$564,MATCH(LARGE((②金銭出納簿!$G$4:$G$564=$A$1)*1/ROW(②金銭出納簿!$C$4:$C$564),ROWS($A$18:$A532)),1/ROW(②金銭出納簿!$C$4:$C$564),0),COLUMNS($A$5:G$5)),"")</f>
        <v/>
      </c>
      <c r="H521" s="15" t="str">
        <f t="array" ref="H521">IFERROR(INDEX(②金銭出納簿!$C$4:$M$564,MATCH(LARGE((②金銭出納簿!$G$4:$G$564=$A$1)*1/ROW(②金銭出納簿!$C$4:$C$564),ROWS($A$18:$A532)),1/ROW(②金銭出納簿!$C$4:$C$564),0),COLUMNS($A$5:H$5)),"")</f>
        <v/>
      </c>
      <c r="I521" s="17" t="str">
        <f t="array" ref="I521">IFERROR(INDEX(②金銭出納簿!$C$4:$M$564,MATCH(LARGE((②金銭出納簿!$G$4:$G$564=$A$1)*1/ROW(②金銭出納簿!$C$4:$C$564),ROWS($A$18:$A532)),1/ROW(②金銭出納簿!$C$4:$C$564),0),COLUMNS($A$5:I$5)),"")</f>
        <v/>
      </c>
      <c r="J521" s="16" t="str">
        <f t="array" ref="J521">IFERROR(INDEX(②金銭出納簿!$C$4:$M$564,MATCH(LARGE((②金銭出納簿!$G$4:$G$564=$A$1)*1/ROW(②金銭出納簿!$C$4:$C$564),ROWS($A$18:$A532)),1/ROW(②金銭出納簿!$C$4:$C$564),0),COLUMNS($A$5:J$5)),"")</f>
        <v/>
      </c>
      <c r="K521" s="17" t="str">
        <f t="shared" si="16"/>
        <v/>
      </c>
      <c r="L521" s="23" t="str">
        <f t="shared" si="17"/>
        <v/>
      </c>
    </row>
    <row r="522" spans="1:12" ht="20.25" customHeight="1" x14ac:dyDescent="0.15">
      <c r="A522" s="124" t="str">
        <f t="array" ref="A522">IFERROR(INDEX(②金銭出納簿!$C$4:$M$564,MATCH(LARGE((②金銭出納簿!$G$4:$G$564=$A$1)*1/ROW(②金銭出納簿!$C$4:$C$564),ROWS($A$18:$A533)),1/ROW(②金銭出納簿!$C$4:$C$564),0),COLUMNS($A$5:A$5)),"")</f>
        <v/>
      </c>
      <c r="B522" s="125" t="str">
        <f t="array" ref="B522">IFERROR(INDEX(②金銭出納簿!$C$4:$M$564,MATCH(LARGE((②金銭出納簿!$G$4:$G$564=$A$1)*1/ROW(②金銭出納簿!$C$4:$C$564),ROWS($A$18:$A533)),1/ROW(②金銭出納簿!$C$4:$C$564),0),COLUMNS($A$5:B$5)),"")</f>
        <v/>
      </c>
      <c r="C522" s="12" t="str">
        <f t="array" ref="C522">IFERROR(INDEX(②金銭出納簿!$C$4:$M$564,MATCH(LARGE((②金銭出納簿!$G$4:$G$564=$A$1)*1/ROW(②金銭出納簿!$C$4:$C$564),ROWS($A$18:$A533)),1/ROW(②金銭出納簿!$C$4:$C$564),0),COLUMNS($A$5:C$5)),"")</f>
        <v/>
      </c>
      <c r="D522" s="12" t="str">
        <f t="array" ref="D522">IFERROR(INDEX(②金銭出納簿!$C$4:$M$564,MATCH(LARGE((②金銭出納簿!$G$4:$G$564=$A$1)*1/ROW(②金銭出納簿!$C$4:$C$564),ROWS($A$18:$A533)),1/ROW(②金銭出納簿!$C$4:$C$564),0),COLUMNS($A$5:D$5)),"")</f>
        <v/>
      </c>
      <c r="E522" s="12" t="str">
        <f t="array" ref="E522">IFERROR(INDEX(②金銭出納簿!$C$4:$M$564,MATCH(LARGE((②金銭出納簿!$G$4:$G$564=$A$1)*1/ROW(②金銭出納簿!$C$4:$C$564),ROWS($A$18:$A533)),1/ROW(②金銭出納簿!$C$4:$C$564),0),COLUMNS($A$5:E$5)),"")</f>
        <v/>
      </c>
      <c r="F522" s="134" t="str">
        <f t="array" ref="F522">IFERROR(INDEX(②金銭出納簿!$C$4:$M$564,MATCH(LARGE((②金銭出納簿!$G$4:$G$564=$A$1)*1/ROW(②金銭出納簿!$C$4:$C$564),ROWS($A$18:$A533)),1/ROW(②金銭出納簿!$C$4:$C$564),0),COLUMNS($A$5:F$5)),"")</f>
        <v/>
      </c>
      <c r="G522" s="134" t="str">
        <f t="array" ref="G522">IFERROR(INDEX(②金銭出納簿!$C$4:$M$564,MATCH(LARGE((②金銭出納簿!$G$4:$G$564=$A$1)*1/ROW(②金銭出納簿!$C$4:$C$564),ROWS($A$18:$A533)),1/ROW(②金銭出納簿!$C$4:$C$564),0),COLUMNS($A$5:G$5)),"")</f>
        <v/>
      </c>
      <c r="H522" s="15" t="str">
        <f t="array" ref="H522">IFERROR(INDEX(②金銭出納簿!$C$4:$M$564,MATCH(LARGE((②金銭出納簿!$G$4:$G$564=$A$1)*1/ROW(②金銭出納簿!$C$4:$C$564),ROWS($A$18:$A533)),1/ROW(②金銭出納簿!$C$4:$C$564),0),COLUMNS($A$5:H$5)),"")</f>
        <v/>
      </c>
      <c r="I522" s="17" t="str">
        <f t="array" ref="I522">IFERROR(INDEX(②金銭出納簿!$C$4:$M$564,MATCH(LARGE((②金銭出納簿!$G$4:$G$564=$A$1)*1/ROW(②金銭出納簿!$C$4:$C$564),ROWS($A$18:$A533)),1/ROW(②金銭出納簿!$C$4:$C$564),0),COLUMNS($A$5:I$5)),"")</f>
        <v/>
      </c>
      <c r="J522" s="16" t="str">
        <f t="array" ref="J522">IFERROR(INDEX(②金銭出納簿!$C$4:$M$564,MATCH(LARGE((②金銭出納簿!$G$4:$G$564=$A$1)*1/ROW(②金銭出納簿!$C$4:$C$564),ROWS($A$18:$A533)),1/ROW(②金銭出納簿!$C$4:$C$564),0),COLUMNS($A$5:J$5)),"")</f>
        <v/>
      </c>
      <c r="K522" s="17" t="str">
        <f t="shared" si="16"/>
        <v/>
      </c>
      <c r="L522" s="23" t="str">
        <f t="shared" si="17"/>
        <v/>
      </c>
    </row>
    <row r="523" spans="1:12" ht="20.25" customHeight="1" x14ac:dyDescent="0.15">
      <c r="A523" s="124" t="str">
        <f t="array" ref="A523">IFERROR(INDEX(②金銭出納簿!$C$4:$M$564,MATCH(LARGE((②金銭出納簿!$G$4:$G$564=$A$1)*1/ROW(②金銭出納簿!$C$4:$C$564),ROWS($A$18:$A534)),1/ROW(②金銭出納簿!$C$4:$C$564),0),COLUMNS($A$5:A$5)),"")</f>
        <v/>
      </c>
      <c r="B523" s="125" t="str">
        <f t="array" ref="B523">IFERROR(INDEX(②金銭出納簿!$C$4:$M$564,MATCH(LARGE((②金銭出納簿!$G$4:$G$564=$A$1)*1/ROW(②金銭出納簿!$C$4:$C$564),ROWS($A$18:$A534)),1/ROW(②金銭出納簿!$C$4:$C$564),0),COLUMNS($A$5:B$5)),"")</f>
        <v/>
      </c>
      <c r="C523" s="12" t="str">
        <f t="array" ref="C523">IFERROR(INDEX(②金銭出納簿!$C$4:$M$564,MATCH(LARGE((②金銭出納簿!$G$4:$G$564=$A$1)*1/ROW(②金銭出納簿!$C$4:$C$564),ROWS($A$18:$A534)),1/ROW(②金銭出納簿!$C$4:$C$564),0),COLUMNS($A$5:C$5)),"")</f>
        <v/>
      </c>
      <c r="D523" s="12" t="str">
        <f t="array" ref="D523">IFERROR(INDEX(②金銭出納簿!$C$4:$M$564,MATCH(LARGE((②金銭出納簿!$G$4:$G$564=$A$1)*1/ROW(②金銭出納簿!$C$4:$C$564),ROWS($A$18:$A534)),1/ROW(②金銭出納簿!$C$4:$C$564),0),COLUMNS($A$5:D$5)),"")</f>
        <v/>
      </c>
      <c r="E523" s="12" t="str">
        <f t="array" ref="E523">IFERROR(INDEX(②金銭出納簿!$C$4:$M$564,MATCH(LARGE((②金銭出納簿!$G$4:$G$564=$A$1)*1/ROW(②金銭出納簿!$C$4:$C$564),ROWS($A$18:$A534)),1/ROW(②金銭出納簿!$C$4:$C$564),0),COLUMNS($A$5:E$5)),"")</f>
        <v/>
      </c>
      <c r="F523" s="134" t="str">
        <f t="array" ref="F523">IFERROR(INDEX(②金銭出納簿!$C$4:$M$564,MATCH(LARGE((②金銭出納簿!$G$4:$G$564=$A$1)*1/ROW(②金銭出納簿!$C$4:$C$564),ROWS($A$18:$A534)),1/ROW(②金銭出納簿!$C$4:$C$564),0),COLUMNS($A$5:F$5)),"")</f>
        <v/>
      </c>
      <c r="G523" s="134" t="str">
        <f t="array" ref="G523">IFERROR(INDEX(②金銭出納簿!$C$4:$M$564,MATCH(LARGE((②金銭出納簿!$G$4:$G$564=$A$1)*1/ROW(②金銭出納簿!$C$4:$C$564),ROWS($A$18:$A534)),1/ROW(②金銭出納簿!$C$4:$C$564),0),COLUMNS($A$5:G$5)),"")</f>
        <v/>
      </c>
      <c r="H523" s="15" t="str">
        <f t="array" ref="H523">IFERROR(INDEX(②金銭出納簿!$C$4:$M$564,MATCH(LARGE((②金銭出納簿!$G$4:$G$564=$A$1)*1/ROW(②金銭出納簿!$C$4:$C$564),ROWS($A$18:$A534)),1/ROW(②金銭出納簿!$C$4:$C$564),0),COLUMNS($A$5:H$5)),"")</f>
        <v/>
      </c>
      <c r="I523" s="17" t="str">
        <f t="array" ref="I523">IFERROR(INDEX(②金銭出納簿!$C$4:$M$564,MATCH(LARGE((②金銭出納簿!$G$4:$G$564=$A$1)*1/ROW(②金銭出納簿!$C$4:$C$564),ROWS($A$18:$A534)),1/ROW(②金銭出納簿!$C$4:$C$564),0),COLUMNS($A$5:I$5)),"")</f>
        <v/>
      </c>
      <c r="J523" s="16" t="str">
        <f t="array" ref="J523">IFERROR(INDEX(②金銭出納簿!$C$4:$M$564,MATCH(LARGE((②金銭出納簿!$G$4:$G$564=$A$1)*1/ROW(②金銭出納簿!$C$4:$C$564),ROWS($A$18:$A534)),1/ROW(②金銭出納簿!$C$4:$C$564),0),COLUMNS($A$5:J$5)),"")</f>
        <v/>
      </c>
      <c r="K523" s="17" t="str">
        <f t="shared" si="16"/>
        <v/>
      </c>
      <c r="L523" s="23" t="str">
        <f t="shared" si="17"/>
        <v/>
      </c>
    </row>
    <row r="524" spans="1:12" ht="20.25" customHeight="1" x14ac:dyDescent="0.15">
      <c r="A524" s="124" t="str">
        <f t="array" ref="A524">IFERROR(INDEX(②金銭出納簿!$C$4:$M$564,MATCH(LARGE((②金銭出納簿!$G$4:$G$564=$A$1)*1/ROW(②金銭出納簿!$C$4:$C$564),ROWS($A$18:$A535)),1/ROW(②金銭出納簿!$C$4:$C$564),0),COLUMNS($A$5:A$5)),"")</f>
        <v/>
      </c>
      <c r="B524" s="125" t="str">
        <f t="array" ref="B524">IFERROR(INDEX(②金銭出納簿!$C$4:$M$564,MATCH(LARGE((②金銭出納簿!$G$4:$G$564=$A$1)*1/ROW(②金銭出納簿!$C$4:$C$564),ROWS($A$18:$A535)),1/ROW(②金銭出納簿!$C$4:$C$564),0),COLUMNS($A$5:B$5)),"")</f>
        <v/>
      </c>
      <c r="C524" s="12" t="str">
        <f t="array" ref="C524">IFERROR(INDEX(②金銭出納簿!$C$4:$M$564,MATCH(LARGE((②金銭出納簿!$G$4:$G$564=$A$1)*1/ROW(②金銭出納簿!$C$4:$C$564),ROWS($A$18:$A535)),1/ROW(②金銭出納簿!$C$4:$C$564),0),COLUMNS($A$5:C$5)),"")</f>
        <v/>
      </c>
      <c r="D524" s="12" t="str">
        <f t="array" ref="D524">IFERROR(INDEX(②金銭出納簿!$C$4:$M$564,MATCH(LARGE((②金銭出納簿!$G$4:$G$564=$A$1)*1/ROW(②金銭出納簿!$C$4:$C$564),ROWS($A$18:$A535)),1/ROW(②金銭出納簿!$C$4:$C$564),0),COLUMNS($A$5:D$5)),"")</f>
        <v/>
      </c>
      <c r="E524" s="12" t="str">
        <f t="array" ref="E524">IFERROR(INDEX(②金銭出納簿!$C$4:$M$564,MATCH(LARGE((②金銭出納簿!$G$4:$G$564=$A$1)*1/ROW(②金銭出納簿!$C$4:$C$564),ROWS($A$18:$A535)),1/ROW(②金銭出納簿!$C$4:$C$564),0),COLUMNS($A$5:E$5)),"")</f>
        <v/>
      </c>
      <c r="F524" s="134" t="str">
        <f t="array" ref="F524">IFERROR(INDEX(②金銭出納簿!$C$4:$M$564,MATCH(LARGE((②金銭出納簿!$G$4:$G$564=$A$1)*1/ROW(②金銭出納簿!$C$4:$C$564),ROWS($A$18:$A535)),1/ROW(②金銭出納簿!$C$4:$C$564),0),COLUMNS($A$5:F$5)),"")</f>
        <v/>
      </c>
      <c r="G524" s="134" t="str">
        <f t="array" ref="G524">IFERROR(INDEX(②金銭出納簿!$C$4:$M$564,MATCH(LARGE((②金銭出納簿!$G$4:$G$564=$A$1)*1/ROW(②金銭出納簿!$C$4:$C$564),ROWS($A$18:$A535)),1/ROW(②金銭出納簿!$C$4:$C$564),0),COLUMNS($A$5:G$5)),"")</f>
        <v/>
      </c>
      <c r="H524" s="15" t="str">
        <f t="array" ref="H524">IFERROR(INDEX(②金銭出納簿!$C$4:$M$564,MATCH(LARGE((②金銭出納簿!$G$4:$G$564=$A$1)*1/ROW(②金銭出納簿!$C$4:$C$564),ROWS($A$18:$A535)),1/ROW(②金銭出納簿!$C$4:$C$564),0),COLUMNS($A$5:H$5)),"")</f>
        <v/>
      </c>
      <c r="I524" s="17" t="str">
        <f t="array" ref="I524">IFERROR(INDEX(②金銭出納簿!$C$4:$M$564,MATCH(LARGE((②金銭出納簿!$G$4:$G$564=$A$1)*1/ROW(②金銭出納簿!$C$4:$C$564),ROWS($A$18:$A535)),1/ROW(②金銭出納簿!$C$4:$C$564),0),COLUMNS($A$5:I$5)),"")</f>
        <v/>
      </c>
      <c r="J524" s="16" t="str">
        <f t="array" ref="J524">IFERROR(INDEX(②金銭出納簿!$C$4:$M$564,MATCH(LARGE((②金銭出納簿!$G$4:$G$564=$A$1)*1/ROW(②金銭出納簿!$C$4:$C$564),ROWS($A$18:$A535)),1/ROW(②金銭出納簿!$C$4:$C$564),0),COLUMNS($A$5:J$5)),"")</f>
        <v/>
      </c>
      <c r="K524" s="17" t="str">
        <f t="shared" si="16"/>
        <v/>
      </c>
      <c r="L524" s="23" t="str">
        <f t="shared" si="17"/>
        <v/>
      </c>
    </row>
    <row r="525" spans="1:12" ht="20.25" customHeight="1" x14ac:dyDescent="0.15">
      <c r="A525" s="124" t="str">
        <f t="array" ref="A525">IFERROR(INDEX(②金銭出納簿!$C$4:$M$564,MATCH(LARGE((②金銭出納簿!$G$4:$G$564=$A$1)*1/ROW(②金銭出納簿!$C$4:$C$564),ROWS($A$18:$A536)),1/ROW(②金銭出納簿!$C$4:$C$564),0),COLUMNS($A$5:A$5)),"")</f>
        <v/>
      </c>
      <c r="B525" s="125" t="str">
        <f t="array" ref="B525">IFERROR(INDEX(②金銭出納簿!$C$4:$M$564,MATCH(LARGE((②金銭出納簿!$G$4:$G$564=$A$1)*1/ROW(②金銭出納簿!$C$4:$C$564),ROWS($A$18:$A536)),1/ROW(②金銭出納簿!$C$4:$C$564),0),COLUMNS($A$5:B$5)),"")</f>
        <v/>
      </c>
      <c r="C525" s="12" t="str">
        <f t="array" ref="C525">IFERROR(INDEX(②金銭出納簿!$C$4:$M$564,MATCH(LARGE((②金銭出納簿!$G$4:$G$564=$A$1)*1/ROW(②金銭出納簿!$C$4:$C$564),ROWS($A$18:$A536)),1/ROW(②金銭出納簿!$C$4:$C$564),0),COLUMNS($A$5:C$5)),"")</f>
        <v/>
      </c>
      <c r="D525" s="12" t="str">
        <f t="array" ref="D525">IFERROR(INDEX(②金銭出納簿!$C$4:$M$564,MATCH(LARGE((②金銭出納簿!$G$4:$G$564=$A$1)*1/ROW(②金銭出納簿!$C$4:$C$564),ROWS($A$18:$A536)),1/ROW(②金銭出納簿!$C$4:$C$564),0),COLUMNS($A$5:D$5)),"")</f>
        <v/>
      </c>
      <c r="E525" s="12" t="str">
        <f t="array" ref="E525">IFERROR(INDEX(②金銭出納簿!$C$4:$M$564,MATCH(LARGE((②金銭出納簿!$G$4:$G$564=$A$1)*1/ROW(②金銭出納簿!$C$4:$C$564),ROWS($A$18:$A536)),1/ROW(②金銭出納簿!$C$4:$C$564),0),COLUMNS($A$5:E$5)),"")</f>
        <v/>
      </c>
      <c r="F525" s="134" t="str">
        <f t="array" ref="F525">IFERROR(INDEX(②金銭出納簿!$C$4:$M$564,MATCH(LARGE((②金銭出納簿!$G$4:$G$564=$A$1)*1/ROW(②金銭出納簿!$C$4:$C$564),ROWS($A$18:$A536)),1/ROW(②金銭出納簿!$C$4:$C$564),0),COLUMNS($A$5:F$5)),"")</f>
        <v/>
      </c>
      <c r="G525" s="134" t="str">
        <f t="array" ref="G525">IFERROR(INDEX(②金銭出納簿!$C$4:$M$564,MATCH(LARGE((②金銭出納簿!$G$4:$G$564=$A$1)*1/ROW(②金銭出納簿!$C$4:$C$564),ROWS($A$18:$A536)),1/ROW(②金銭出納簿!$C$4:$C$564),0),COLUMNS($A$5:G$5)),"")</f>
        <v/>
      </c>
      <c r="H525" s="15" t="str">
        <f t="array" ref="H525">IFERROR(INDEX(②金銭出納簿!$C$4:$M$564,MATCH(LARGE((②金銭出納簿!$G$4:$G$564=$A$1)*1/ROW(②金銭出納簿!$C$4:$C$564),ROWS($A$18:$A536)),1/ROW(②金銭出納簿!$C$4:$C$564),0),COLUMNS($A$5:H$5)),"")</f>
        <v/>
      </c>
      <c r="I525" s="17" t="str">
        <f t="array" ref="I525">IFERROR(INDEX(②金銭出納簿!$C$4:$M$564,MATCH(LARGE((②金銭出納簿!$G$4:$G$564=$A$1)*1/ROW(②金銭出納簿!$C$4:$C$564),ROWS($A$18:$A536)),1/ROW(②金銭出納簿!$C$4:$C$564),0),COLUMNS($A$5:I$5)),"")</f>
        <v/>
      </c>
      <c r="J525" s="16" t="str">
        <f t="array" ref="J525">IFERROR(INDEX(②金銭出納簿!$C$4:$M$564,MATCH(LARGE((②金銭出納簿!$G$4:$G$564=$A$1)*1/ROW(②金銭出納簿!$C$4:$C$564),ROWS($A$18:$A536)),1/ROW(②金銭出納簿!$C$4:$C$564),0),COLUMNS($A$5:J$5)),"")</f>
        <v/>
      </c>
      <c r="K525" s="17" t="str">
        <f t="shared" si="16"/>
        <v/>
      </c>
      <c r="L525" s="23" t="str">
        <f t="shared" si="17"/>
        <v/>
      </c>
    </row>
    <row r="526" spans="1:12" ht="20.25" customHeight="1" x14ac:dyDescent="0.15">
      <c r="A526" s="124" t="str">
        <f t="array" ref="A526">IFERROR(INDEX(②金銭出納簿!$C$4:$M$564,MATCH(LARGE((②金銭出納簿!$G$4:$G$564=$A$1)*1/ROW(②金銭出納簿!$C$4:$C$564),ROWS($A$18:$A537)),1/ROW(②金銭出納簿!$C$4:$C$564),0),COLUMNS($A$5:A$5)),"")</f>
        <v/>
      </c>
      <c r="B526" s="125" t="str">
        <f t="array" ref="B526">IFERROR(INDEX(②金銭出納簿!$C$4:$M$564,MATCH(LARGE((②金銭出納簿!$G$4:$G$564=$A$1)*1/ROW(②金銭出納簿!$C$4:$C$564),ROWS($A$18:$A537)),1/ROW(②金銭出納簿!$C$4:$C$564),0),COLUMNS($A$5:B$5)),"")</f>
        <v/>
      </c>
      <c r="C526" s="12" t="str">
        <f t="array" ref="C526">IFERROR(INDEX(②金銭出納簿!$C$4:$M$564,MATCH(LARGE((②金銭出納簿!$G$4:$G$564=$A$1)*1/ROW(②金銭出納簿!$C$4:$C$564),ROWS($A$18:$A537)),1/ROW(②金銭出納簿!$C$4:$C$564),0),COLUMNS($A$5:C$5)),"")</f>
        <v/>
      </c>
      <c r="D526" s="12" t="str">
        <f t="array" ref="D526">IFERROR(INDEX(②金銭出納簿!$C$4:$M$564,MATCH(LARGE((②金銭出納簿!$G$4:$G$564=$A$1)*1/ROW(②金銭出納簿!$C$4:$C$564),ROWS($A$18:$A537)),1/ROW(②金銭出納簿!$C$4:$C$564),0),COLUMNS($A$5:D$5)),"")</f>
        <v/>
      </c>
      <c r="E526" s="12" t="str">
        <f t="array" ref="E526">IFERROR(INDEX(②金銭出納簿!$C$4:$M$564,MATCH(LARGE((②金銭出納簿!$G$4:$G$564=$A$1)*1/ROW(②金銭出納簿!$C$4:$C$564),ROWS($A$18:$A537)),1/ROW(②金銭出納簿!$C$4:$C$564),0),COLUMNS($A$5:E$5)),"")</f>
        <v/>
      </c>
      <c r="F526" s="134" t="str">
        <f t="array" ref="F526">IFERROR(INDEX(②金銭出納簿!$C$4:$M$564,MATCH(LARGE((②金銭出納簿!$G$4:$G$564=$A$1)*1/ROW(②金銭出納簿!$C$4:$C$564),ROWS($A$18:$A537)),1/ROW(②金銭出納簿!$C$4:$C$564),0),COLUMNS($A$5:F$5)),"")</f>
        <v/>
      </c>
      <c r="G526" s="134" t="str">
        <f t="array" ref="G526">IFERROR(INDEX(②金銭出納簿!$C$4:$M$564,MATCH(LARGE((②金銭出納簿!$G$4:$G$564=$A$1)*1/ROW(②金銭出納簿!$C$4:$C$564),ROWS($A$18:$A537)),1/ROW(②金銭出納簿!$C$4:$C$564),0),COLUMNS($A$5:G$5)),"")</f>
        <v/>
      </c>
      <c r="H526" s="15" t="str">
        <f t="array" ref="H526">IFERROR(INDEX(②金銭出納簿!$C$4:$M$564,MATCH(LARGE((②金銭出納簿!$G$4:$G$564=$A$1)*1/ROW(②金銭出納簿!$C$4:$C$564),ROWS($A$18:$A537)),1/ROW(②金銭出納簿!$C$4:$C$564),0),COLUMNS($A$5:H$5)),"")</f>
        <v/>
      </c>
      <c r="I526" s="17" t="str">
        <f t="array" ref="I526">IFERROR(INDEX(②金銭出納簿!$C$4:$M$564,MATCH(LARGE((②金銭出納簿!$G$4:$G$564=$A$1)*1/ROW(②金銭出納簿!$C$4:$C$564),ROWS($A$18:$A537)),1/ROW(②金銭出納簿!$C$4:$C$564),0),COLUMNS($A$5:I$5)),"")</f>
        <v/>
      </c>
      <c r="J526" s="16" t="str">
        <f t="array" ref="J526">IFERROR(INDEX(②金銭出納簿!$C$4:$M$564,MATCH(LARGE((②金銭出納簿!$G$4:$G$564=$A$1)*1/ROW(②金銭出納簿!$C$4:$C$564),ROWS($A$18:$A537)),1/ROW(②金銭出納簿!$C$4:$C$564),0),COLUMNS($A$5:J$5)),"")</f>
        <v/>
      </c>
      <c r="K526" s="17" t="str">
        <f t="shared" si="16"/>
        <v/>
      </c>
      <c r="L526" s="23" t="str">
        <f t="shared" si="17"/>
        <v/>
      </c>
    </row>
    <row r="527" spans="1:12" ht="20.25" customHeight="1" x14ac:dyDescent="0.15">
      <c r="A527" s="124" t="str">
        <f t="array" ref="A527">IFERROR(INDEX(②金銭出納簿!$C$4:$M$564,MATCH(LARGE((②金銭出納簿!$G$4:$G$564=$A$1)*1/ROW(②金銭出納簿!$C$4:$C$564),ROWS($A$18:$A538)),1/ROW(②金銭出納簿!$C$4:$C$564),0),COLUMNS($A$5:A$5)),"")</f>
        <v/>
      </c>
      <c r="B527" s="125" t="str">
        <f t="array" ref="B527">IFERROR(INDEX(②金銭出納簿!$C$4:$M$564,MATCH(LARGE((②金銭出納簿!$G$4:$G$564=$A$1)*1/ROW(②金銭出納簿!$C$4:$C$564),ROWS($A$18:$A538)),1/ROW(②金銭出納簿!$C$4:$C$564),0),COLUMNS($A$5:B$5)),"")</f>
        <v/>
      </c>
      <c r="C527" s="12" t="str">
        <f t="array" ref="C527">IFERROR(INDEX(②金銭出納簿!$C$4:$M$564,MATCH(LARGE((②金銭出納簿!$G$4:$G$564=$A$1)*1/ROW(②金銭出納簿!$C$4:$C$564),ROWS($A$18:$A538)),1/ROW(②金銭出納簿!$C$4:$C$564),0),COLUMNS($A$5:C$5)),"")</f>
        <v/>
      </c>
      <c r="D527" s="12" t="str">
        <f t="array" ref="D527">IFERROR(INDEX(②金銭出納簿!$C$4:$M$564,MATCH(LARGE((②金銭出納簿!$G$4:$G$564=$A$1)*1/ROW(②金銭出納簿!$C$4:$C$564),ROWS($A$18:$A538)),1/ROW(②金銭出納簿!$C$4:$C$564),0),COLUMNS($A$5:D$5)),"")</f>
        <v/>
      </c>
      <c r="E527" s="12" t="str">
        <f t="array" ref="E527">IFERROR(INDEX(②金銭出納簿!$C$4:$M$564,MATCH(LARGE((②金銭出納簿!$G$4:$G$564=$A$1)*1/ROW(②金銭出納簿!$C$4:$C$564),ROWS($A$18:$A538)),1/ROW(②金銭出納簿!$C$4:$C$564),0),COLUMNS($A$5:E$5)),"")</f>
        <v/>
      </c>
      <c r="F527" s="134" t="str">
        <f t="array" ref="F527">IFERROR(INDEX(②金銭出納簿!$C$4:$M$564,MATCH(LARGE((②金銭出納簿!$G$4:$G$564=$A$1)*1/ROW(②金銭出納簿!$C$4:$C$564),ROWS($A$18:$A538)),1/ROW(②金銭出納簿!$C$4:$C$564),0),COLUMNS($A$5:F$5)),"")</f>
        <v/>
      </c>
      <c r="G527" s="134" t="str">
        <f t="array" ref="G527">IFERROR(INDEX(②金銭出納簿!$C$4:$M$564,MATCH(LARGE((②金銭出納簿!$G$4:$G$564=$A$1)*1/ROW(②金銭出納簿!$C$4:$C$564),ROWS($A$18:$A538)),1/ROW(②金銭出納簿!$C$4:$C$564),0),COLUMNS($A$5:G$5)),"")</f>
        <v/>
      </c>
      <c r="H527" s="15" t="str">
        <f t="array" ref="H527">IFERROR(INDEX(②金銭出納簿!$C$4:$M$564,MATCH(LARGE((②金銭出納簿!$G$4:$G$564=$A$1)*1/ROW(②金銭出納簿!$C$4:$C$564),ROWS($A$18:$A538)),1/ROW(②金銭出納簿!$C$4:$C$564),0),COLUMNS($A$5:H$5)),"")</f>
        <v/>
      </c>
      <c r="I527" s="17" t="str">
        <f t="array" ref="I527">IFERROR(INDEX(②金銭出納簿!$C$4:$M$564,MATCH(LARGE((②金銭出納簿!$G$4:$G$564=$A$1)*1/ROW(②金銭出納簿!$C$4:$C$564),ROWS($A$18:$A538)),1/ROW(②金銭出納簿!$C$4:$C$564),0),COLUMNS($A$5:I$5)),"")</f>
        <v/>
      </c>
      <c r="J527" s="16" t="str">
        <f t="array" ref="J527">IFERROR(INDEX(②金銭出納簿!$C$4:$M$564,MATCH(LARGE((②金銭出納簿!$G$4:$G$564=$A$1)*1/ROW(②金銭出納簿!$C$4:$C$564),ROWS($A$18:$A538)),1/ROW(②金銭出納簿!$C$4:$C$564),0),COLUMNS($A$5:J$5)),"")</f>
        <v/>
      </c>
      <c r="K527" s="17" t="str">
        <f t="shared" si="16"/>
        <v/>
      </c>
      <c r="L527" s="23" t="str">
        <f t="shared" si="17"/>
        <v/>
      </c>
    </row>
    <row r="528" spans="1:12" ht="20.25" customHeight="1" x14ac:dyDescent="0.15">
      <c r="A528" s="124" t="str">
        <f t="array" ref="A528">IFERROR(INDEX(②金銭出納簿!$C$4:$M$564,MATCH(LARGE((②金銭出納簿!$G$4:$G$564=$A$1)*1/ROW(②金銭出納簿!$C$4:$C$564),ROWS($A$18:$A539)),1/ROW(②金銭出納簿!$C$4:$C$564),0),COLUMNS($A$5:A$5)),"")</f>
        <v/>
      </c>
      <c r="B528" s="125" t="str">
        <f t="array" ref="B528">IFERROR(INDEX(②金銭出納簿!$C$4:$M$564,MATCH(LARGE((②金銭出納簿!$G$4:$G$564=$A$1)*1/ROW(②金銭出納簿!$C$4:$C$564),ROWS($A$18:$A539)),1/ROW(②金銭出納簿!$C$4:$C$564),0),COLUMNS($A$5:B$5)),"")</f>
        <v/>
      </c>
      <c r="C528" s="12" t="str">
        <f t="array" ref="C528">IFERROR(INDEX(②金銭出納簿!$C$4:$M$564,MATCH(LARGE((②金銭出納簿!$G$4:$G$564=$A$1)*1/ROW(②金銭出納簿!$C$4:$C$564),ROWS($A$18:$A539)),1/ROW(②金銭出納簿!$C$4:$C$564),0),COLUMNS($A$5:C$5)),"")</f>
        <v/>
      </c>
      <c r="D528" s="12" t="str">
        <f t="array" ref="D528">IFERROR(INDEX(②金銭出納簿!$C$4:$M$564,MATCH(LARGE((②金銭出納簿!$G$4:$G$564=$A$1)*1/ROW(②金銭出納簿!$C$4:$C$564),ROWS($A$18:$A539)),1/ROW(②金銭出納簿!$C$4:$C$564),0),COLUMNS($A$5:D$5)),"")</f>
        <v/>
      </c>
      <c r="E528" s="12" t="str">
        <f t="array" ref="E528">IFERROR(INDEX(②金銭出納簿!$C$4:$M$564,MATCH(LARGE((②金銭出納簿!$G$4:$G$564=$A$1)*1/ROW(②金銭出納簿!$C$4:$C$564),ROWS($A$18:$A539)),1/ROW(②金銭出納簿!$C$4:$C$564),0),COLUMNS($A$5:E$5)),"")</f>
        <v/>
      </c>
      <c r="F528" s="134" t="str">
        <f t="array" ref="F528">IFERROR(INDEX(②金銭出納簿!$C$4:$M$564,MATCH(LARGE((②金銭出納簿!$G$4:$G$564=$A$1)*1/ROW(②金銭出納簿!$C$4:$C$564),ROWS($A$18:$A539)),1/ROW(②金銭出納簿!$C$4:$C$564),0),COLUMNS($A$5:F$5)),"")</f>
        <v/>
      </c>
      <c r="G528" s="134" t="str">
        <f t="array" ref="G528">IFERROR(INDEX(②金銭出納簿!$C$4:$M$564,MATCH(LARGE((②金銭出納簿!$G$4:$G$564=$A$1)*1/ROW(②金銭出納簿!$C$4:$C$564),ROWS($A$18:$A539)),1/ROW(②金銭出納簿!$C$4:$C$564),0),COLUMNS($A$5:G$5)),"")</f>
        <v/>
      </c>
      <c r="H528" s="15" t="str">
        <f t="array" ref="H528">IFERROR(INDEX(②金銭出納簿!$C$4:$M$564,MATCH(LARGE((②金銭出納簿!$G$4:$G$564=$A$1)*1/ROW(②金銭出納簿!$C$4:$C$564),ROWS($A$18:$A539)),1/ROW(②金銭出納簿!$C$4:$C$564),0),COLUMNS($A$5:H$5)),"")</f>
        <v/>
      </c>
      <c r="I528" s="17" t="str">
        <f t="array" ref="I528">IFERROR(INDEX(②金銭出納簿!$C$4:$M$564,MATCH(LARGE((②金銭出納簿!$G$4:$G$564=$A$1)*1/ROW(②金銭出納簿!$C$4:$C$564),ROWS($A$18:$A539)),1/ROW(②金銭出納簿!$C$4:$C$564),0),COLUMNS($A$5:I$5)),"")</f>
        <v/>
      </c>
      <c r="J528" s="16" t="str">
        <f t="array" ref="J528">IFERROR(INDEX(②金銭出納簿!$C$4:$M$564,MATCH(LARGE((②金銭出納簿!$G$4:$G$564=$A$1)*1/ROW(②金銭出納簿!$C$4:$C$564),ROWS($A$18:$A539)),1/ROW(②金銭出納簿!$C$4:$C$564),0),COLUMNS($A$5:J$5)),"")</f>
        <v/>
      </c>
      <c r="K528" s="17" t="str">
        <f t="shared" si="16"/>
        <v/>
      </c>
      <c r="L528" s="23" t="str">
        <f t="shared" si="17"/>
        <v/>
      </c>
    </row>
    <row r="529" spans="1:12" ht="20.25" customHeight="1" x14ac:dyDescent="0.15">
      <c r="A529" s="124" t="str">
        <f t="array" ref="A529">IFERROR(INDEX(②金銭出納簿!$C$4:$M$564,MATCH(LARGE((②金銭出納簿!$G$4:$G$564=$A$1)*1/ROW(②金銭出納簿!$C$4:$C$564),ROWS($A$18:$A540)),1/ROW(②金銭出納簿!$C$4:$C$564),0),COLUMNS($A$5:A$5)),"")</f>
        <v/>
      </c>
      <c r="B529" s="125" t="str">
        <f t="array" ref="B529">IFERROR(INDEX(②金銭出納簿!$C$4:$M$564,MATCH(LARGE((②金銭出納簿!$G$4:$G$564=$A$1)*1/ROW(②金銭出納簿!$C$4:$C$564),ROWS($A$18:$A540)),1/ROW(②金銭出納簿!$C$4:$C$564),0),COLUMNS($A$5:B$5)),"")</f>
        <v/>
      </c>
      <c r="C529" s="12" t="str">
        <f t="array" ref="C529">IFERROR(INDEX(②金銭出納簿!$C$4:$M$564,MATCH(LARGE((②金銭出納簿!$G$4:$G$564=$A$1)*1/ROW(②金銭出納簿!$C$4:$C$564),ROWS($A$18:$A540)),1/ROW(②金銭出納簿!$C$4:$C$564),0),COLUMNS($A$5:C$5)),"")</f>
        <v/>
      </c>
      <c r="D529" s="12" t="str">
        <f t="array" ref="D529">IFERROR(INDEX(②金銭出納簿!$C$4:$M$564,MATCH(LARGE((②金銭出納簿!$G$4:$G$564=$A$1)*1/ROW(②金銭出納簿!$C$4:$C$564),ROWS($A$18:$A540)),1/ROW(②金銭出納簿!$C$4:$C$564),0),COLUMNS($A$5:D$5)),"")</f>
        <v/>
      </c>
      <c r="E529" s="12" t="str">
        <f t="array" ref="E529">IFERROR(INDEX(②金銭出納簿!$C$4:$M$564,MATCH(LARGE((②金銭出納簿!$G$4:$G$564=$A$1)*1/ROW(②金銭出納簿!$C$4:$C$564),ROWS($A$18:$A540)),1/ROW(②金銭出納簿!$C$4:$C$564),0),COLUMNS($A$5:E$5)),"")</f>
        <v/>
      </c>
      <c r="F529" s="134" t="str">
        <f t="array" ref="F529">IFERROR(INDEX(②金銭出納簿!$C$4:$M$564,MATCH(LARGE((②金銭出納簿!$G$4:$G$564=$A$1)*1/ROW(②金銭出納簿!$C$4:$C$564),ROWS($A$18:$A540)),1/ROW(②金銭出納簿!$C$4:$C$564),0),COLUMNS($A$5:F$5)),"")</f>
        <v/>
      </c>
      <c r="G529" s="134" t="str">
        <f t="array" ref="G529">IFERROR(INDEX(②金銭出納簿!$C$4:$M$564,MATCH(LARGE((②金銭出納簿!$G$4:$G$564=$A$1)*1/ROW(②金銭出納簿!$C$4:$C$564),ROWS($A$18:$A540)),1/ROW(②金銭出納簿!$C$4:$C$564),0),COLUMNS($A$5:G$5)),"")</f>
        <v/>
      </c>
      <c r="H529" s="15" t="str">
        <f t="array" ref="H529">IFERROR(INDEX(②金銭出納簿!$C$4:$M$564,MATCH(LARGE((②金銭出納簿!$G$4:$G$564=$A$1)*1/ROW(②金銭出納簿!$C$4:$C$564),ROWS($A$18:$A540)),1/ROW(②金銭出納簿!$C$4:$C$564),0),COLUMNS($A$5:H$5)),"")</f>
        <v/>
      </c>
      <c r="I529" s="17" t="str">
        <f t="array" ref="I529">IFERROR(INDEX(②金銭出納簿!$C$4:$M$564,MATCH(LARGE((②金銭出納簿!$G$4:$G$564=$A$1)*1/ROW(②金銭出納簿!$C$4:$C$564),ROWS($A$18:$A540)),1/ROW(②金銭出納簿!$C$4:$C$564),0),COLUMNS($A$5:I$5)),"")</f>
        <v/>
      </c>
      <c r="J529" s="16" t="str">
        <f t="array" ref="J529">IFERROR(INDEX(②金銭出納簿!$C$4:$M$564,MATCH(LARGE((②金銭出納簿!$G$4:$G$564=$A$1)*1/ROW(②金銭出納簿!$C$4:$C$564),ROWS($A$18:$A540)),1/ROW(②金銭出納簿!$C$4:$C$564),0),COLUMNS($A$5:J$5)),"")</f>
        <v/>
      </c>
      <c r="K529" s="17" t="str">
        <f t="shared" si="16"/>
        <v/>
      </c>
      <c r="L529" s="23" t="str">
        <f t="shared" si="17"/>
        <v/>
      </c>
    </row>
    <row r="530" spans="1:12" ht="20.25" customHeight="1" x14ac:dyDescent="0.15">
      <c r="A530" s="124" t="str">
        <f t="array" ref="A530">IFERROR(INDEX(②金銭出納簿!$C$4:$M$564,MATCH(LARGE((②金銭出納簿!$G$4:$G$564=$A$1)*1/ROW(②金銭出納簿!$C$4:$C$564),ROWS($A$18:$A541)),1/ROW(②金銭出納簿!$C$4:$C$564),0),COLUMNS($A$5:A$5)),"")</f>
        <v/>
      </c>
      <c r="B530" s="125" t="str">
        <f t="array" ref="B530">IFERROR(INDEX(②金銭出納簿!$C$4:$M$564,MATCH(LARGE((②金銭出納簿!$G$4:$G$564=$A$1)*1/ROW(②金銭出納簿!$C$4:$C$564),ROWS($A$18:$A541)),1/ROW(②金銭出納簿!$C$4:$C$564),0),COLUMNS($A$5:B$5)),"")</f>
        <v/>
      </c>
      <c r="C530" s="12" t="str">
        <f t="array" ref="C530">IFERROR(INDEX(②金銭出納簿!$C$4:$M$564,MATCH(LARGE((②金銭出納簿!$G$4:$G$564=$A$1)*1/ROW(②金銭出納簿!$C$4:$C$564),ROWS($A$18:$A541)),1/ROW(②金銭出納簿!$C$4:$C$564),0),COLUMNS($A$5:C$5)),"")</f>
        <v/>
      </c>
      <c r="D530" s="12" t="str">
        <f t="array" ref="D530">IFERROR(INDEX(②金銭出納簿!$C$4:$M$564,MATCH(LARGE((②金銭出納簿!$G$4:$G$564=$A$1)*1/ROW(②金銭出納簿!$C$4:$C$564),ROWS($A$18:$A541)),1/ROW(②金銭出納簿!$C$4:$C$564),0),COLUMNS($A$5:D$5)),"")</f>
        <v/>
      </c>
      <c r="E530" s="12" t="str">
        <f t="array" ref="E530">IFERROR(INDEX(②金銭出納簿!$C$4:$M$564,MATCH(LARGE((②金銭出納簿!$G$4:$G$564=$A$1)*1/ROW(②金銭出納簿!$C$4:$C$564),ROWS($A$18:$A541)),1/ROW(②金銭出納簿!$C$4:$C$564),0),COLUMNS($A$5:E$5)),"")</f>
        <v/>
      </c>
      <c r="F530" s="134" t="str">
        <f t="array" ref="F530">IFERROR(INDEX(②金銭出納簿!$C$4:$M$564,MATCH(LARGE((②金銭出納簿!$G$4:$G$564=$A$1)*1/ROW(②金銭出納簿!$C$4:$C$564),ROWS($A$18:$A541)),1/ROW(②金銭出納簿!$C$4:$C$564),0),COLUMNS($A$5:F$5)),"")</f>
        <v/>
      </c>
      <c r="G530" s="134" t="str">
        <f t="array" ref="G530">IFERROR(INDEX(②金銭出納簿!$C$4:$M$564,MATCH(LARGE((②金銭出納簿!$G$4:$G$564=$A$1)*1/ROW(②金銭出納簿!$C$4:$C$564),ROWS($A$18:$A541)),1/ROW(②金銭出納簿!$C$4:$C$564),0),COLUMNS($A$5:G$5)),"")</f>
        <v/>
      </c>
      <c r="H530" s="15" t="str">
        <f t="array" ref="H530">IFERROR(INDEX(②金銭出納簿!$C$4:$M$564,MATCH(LARGE((②金銭出納簿!$G$4:$G$564=$A$1)*1/ROW(②金銭出納簿!$C$4:$C$564),ROWS($A$18:$A541)),1/ROW(②金銭出納簿!$C$4:$C$564),0),COLUMNS($A$5:H$5)),"")</f>
        <v/>
      </c>
      <c r="I530" s="17" t="str">
        <f t="array" ref="I530">IFERROR(INDEX(②金銭出納簿!$C$4:$M$564,MATCH(LARGE((②金銭出納簿!$G$4:$G$564=$A$1)*1/ROW(②金銭出納簿!$C$4:$C$564),ROWS($A$18:$A541)),1/ROW(②金銭出納簿!$C$4:$C$564),0),COLUMNS($A$5:I$5)),"")</f>
        <v/>
      </c>
      <c r="J530" s="16" t="str">
        <f t="array" ref="J530">IFERROR(INDEX(②金銭出納簿!$C$4:$M$564,MATCH(LARGE((②金銭出納簿!$G$4:$G$564=$A$1)*1/ROW(②金銭出納簿!$C$4:$C$564),ROWS($A$18:$A541)),1/ROW(②金銭出納簿!$C$4:$C$564),0),COLUMNS($A$5:J$5)),"")</f>
        <v/>
      </c>
      <c r="K530" s="17" t="str">
        <f t="shared" si="16"/>
        <v/>
      </c>
      <c r="L530" s="23" t="str">
        <f t="shared" si="17"/>
        <v/>
      </c>
    </row>
    <row r="531" spans="1:12" ht="20.25" customHeight="1" x14ac:dyDescent="0.15">
      <c r="A531" s="124" t="str">
        <f t="array" ref="A531">IFERROR(INDEX(②金銭出納簿!$C$4:$M$564,MATCH(LARGE((②金銭出納簿!$G$4:$G$564=$A$1)*1/ROW(②金銭出納簿!$C$4:$C$564),ROWS($A$18:$A542)),1/ROW(②金銭出納簿!$C$4:$C$564),0),COLUMNS($A$5:A$5)),"")</f>
        <v/>
      </c>
      <c r="B531" s="125" t="str">
        <f t="array" ref="B531">IFERROR(INDEX(②金銭出納簿!$C$4:$M$564,MATCH(LARGE((②金銭出納簿!$G$4:$G$564=$A$1)*1/ROW(②金銭出納簿!$C$4:$C$564),ROWS($A$18:$A542)),1/ROW(②金銭出納簿!$C$4:$C$564),0),COLUMNS($A$5:B$5)),"")</f>
        <v/>
      </c>
      <c r="C531" s="12" t="str">
        <f t="array" ref="C531">IFERROR(INDEX(②金銭出納簿!$C$4:$M$564,MATCH(LARGE((②金銭出納簿!$G$4:$G$564=$A$1)*1/ROW(②金銭出納簿!$C$4:$C$564),ROWS($A$18:$A542)),1/ROW(②金銭出納簿!$C$4:$C$564),0),COLUMNS($A$5:C$5)),"")</f>
        <v/>
      </c>
      <c r="D531" s="12" t="str">
        <f t="array" ref="D531">IFERROR(INDEX(②金銭出納簿!$C$4:$M$564,MATCH(LARGE((②金銭出納簿!$G$4:$G$564=$A$1)*1/ROW(②金銭出納簿!$C$4:$C$564),ROWS($A$18:$A542)),1/ROW(②金銭出納簿!$C$4:$C$564),0),COLUMNS($A$5:D$5)),"")</f>
        <v/>
      </c>
      <c r="E531" s="12" t="str">
        <f t="array" ref="E531">IFERROR(INDEX(②金銭出納簿!$C$4:$M$564,MATCH(LARGE((②金銭出納簿!$G$4:$G$564=$A$1)*1/ROW(②金銭出納簿!$C$4:$C$564),ROWS($A$18:$A542)),1/ROW(②金銭出納簿!$C$4:$C$564),0),COLUMNS($A$5:E$5)),"")</f>
        <v/>
      </c>
      <c r="F531" s="134" t="str">
        <f t="array" ref="F531">IFERROR(INDEX(②金銭出納簿!$C$4:$M$564,MATCH(LARGE((②金銭出納簿!$G$4:$G$564=$A$1)*1/ROW(②金銭出納簿!$C$4:$C$564),ROWS($A$18:$A542)),1/ROW(②金銭出納簿!$C$4:$C$564),0),COLUMNS($A$5:F$5)),"")</f>
        <v/>
      </c>
      <c r="G531" s="134" t="str">
        <f t="array" ref="G531">IFERROR(INDEX(②金銭出納簿!$C$4:$M$564,MATCH(LARGE((②金銭出納簿!$G$4:$G$564=$A$1)*1/ROW(②金銭出納簿!$C$4:$C$564),ROWS($A$18:$A542)),1/ROW(②金銭出納簿!$C$4:$C$564),0),COLUMNS($A$5:G$5)),"")</f>
        <v/>
      </c>
      <c r="H531" s="15" t="str">
        <f t="array" ref="H531">IFERROR(INDEX(②金銭出納簿!$C$4:$M$564,MATCH(LARGE((②金銭出納簿!$G$4:$G$564=$A$1)*1/ROW(②金銭出納簿!$C$4:$C$564),ROWS($A$18:$A542)),1/ROW(②金銭出納簿!$C$4:$C$564),0),COLUMNS($A$5:H$5)),"")</f>
        <v/>
      </c>
      <c r="I531" s="17" t="str">
        <f t="array" ref="I531">IFERROR(INDEX(②金銭出納簿!$C$4:$M$564,MATCH(LARGE((②金銭出納簿!$G$4:$G$564=$A$1)*1/ROW(②金銭出納簿!$C$4:$C$564),ROWS($A$18:$A542)),1/ROW(②金銭出納簿!$C$4:$C$564),0),COLUMNS($A$5:I$5)),"")</f>
        <v/>
      </c>
      <c r="J531" s="16" t="str">
        <f t="array" ref="J531">IFERROR(INDEX(②金銭出納簿!$C$4:$M$564,MATCH(LARGE((②金銭出納簿!$G$4:$G$564=$A$1)*1/ROW(②金銭出納簿!$C$4:$C$564),ROWS($A$18:$A542)),1/ROW(②金銭出納簿!$C$4:$C$564),0),COLUMNS($A$5:J$5)),"")</f>
        <v/>
      </c>
      <c r="K531" s="17" t="str">
        <f t="shared" si="16"/>
        <v/>
      </c>
      <c r="L531" s="23" t="str">
        <f t="shared" si="17"/>
        <v/>
      </c>
    </row>
    <row r="532" spans="1:12" ht="20.25" customHeight="1" x14ac:dyDescent="0.15">
      <c r="A532" s="124" t="str">
        <f t="array" ref="A532">IFERROR(INDEX(②金銭出納簿!$C$4:$M$564,MATCH(LARGE((②金銭出納簿!$G$4:$G$564=$A$1)*1/ROW(②金銭出納簿!$C$4:$C$564),ROWS($A$18:$A543)),1/ROW(②金銭出納簿!$C$4:$C$564),0),COLUMNS($A$5:A$5)),"")</f>
        <v/>
      </c>
      <c r="B532" s="125" t="str">
        <f t="array" ref="B532">IFERROR(INDEX(②金銭出納簿!$C$4:$M$564,MATCH(LARGE((②金銭出納簿!$G$4:$G$564=$A$1)*1/ROW(②金銭出納簿!$C$4:$C$564),ROWS($A$18:$A543)),1/ROW(②金銭出納簿!$C$4:$C$564),0),COLUMNS($A$5:B$5)),"")</f>
        <v/>
      </c>
      <c r="C532" s="12" t="str">
        <f t="array" ref="C532">IFERROR(INDEX(②金銭出納簿!$C$4:$M$564,MATCH(LARGE((②金銭出納簿!$G$4:$G$564=$A$1)*1/ROW(②金銭出納簿!$C$4:$C$564),ROWS($A$18:$A543)),1/ROW(②金銭出納簿!$C$4:$C$564),0),COLUMNS($A$5:C$5)),"")</f>
        <v/>
      </c>
      <c r="D532" s="12" t="str">
        <f t="array" ref="D532">IFERROR(INDEX(②金銭出納簿!$C$4:$M$564,MATCH(LARGE((②金銭出納簿!$G$4:$G$564=$A$1)*1/ROW(②金銭出納簿!$C$4:$C$564),ROWS($A$18:$A543)),1/ROW(②金銭出納簿!$C$4:$C$564),0),COLUMNS($A$5:D$5)),"")</f>
        <v/>
      </c>
      <c r="E532" s="12" t="str">
        <f t="array" ref="E532">IFERROR(INDEX(②金銭出納簿!$C$4:$M$564,MATCH(LARGE((②金銭出納簿!$G$4:$G$564=$A$1)*1/ROW(②金銭出納簿!$C$4:$C$564),ROWS($A$18:$A543)),1/ROW(②金銭出納簿!$C$4:$C$564),0),COLUMNS($A$5:E$5)),"")</f>
        <v/>
      </c>
      <c r="F532" s="134" t="str">
        <f t="array" ref="F532">IFERROR(INDEX(②金銭出納簿!$C$4:$M$564,MATCH(LARGE((②金銭出納簿!$G$4:$G$564=$A$1)*1/ROW(②金銭出納簿!$C$4:$C$564),ROWS($A$18:$A543)),1/ROW(②金銭出納簿!$C$4:$C$564),0),COLUMNS($A$5:F$5)),"")</f>
        <v/>
      </c>
      <c r="G532" s="134" t="str">
        <f t="array" ref="G532">IFERROR(INDEX(②金銭出納簿!$C$4:$M$564,MATCH(LARGE((②金銭出納簿!$G$4:$G$564=$A$1)*1/ROW(②金銭出納簿!$C$4:$C$564),ROWS($A$18:$A543)),1/ROW(②金銭出納簿!$C$4:$C$564),0),COLUMNS($A$5:G$5)),"")</f>
        <v/>
      </c>
      <c r="H532" s="15" t="str">
        <f t="array" ref="H532">IFERROR(INDEX(②金銭出納簿!$C$4:$M$564,MATCH(LARGE((②金銭出納簿!$G$4:$G$564=$A$1)*1/ROW(②金銭出納簿!$C$4:$C$564),ROWS($A$18:$A543)),1/ROW(②金銭出納簿!$C$4:$C$564),0),COLUMNS($A$5:H$5)),"")</f>
        <v/>
      </c>
      <c r="I532" s="17" t="str">
        <f t="array" ref="I532">IFERROR(INDEX(②金銭出納簿!$C$4:$M$564,MATCH(LARGE((②金銭出納簿!$G$4:$G$564=$A$1)*1/ROW(②金銭出納簿!$C$4:$C$564),ROWS($A$18:$A543)),1/ROW(②金銭出納簿!$C$4:$C$564),0),COLUMNS($A$5:I$5)),"")</f>
        <v/>
      </c>
      <c r="J532" s="16" t="str">
        <f t="array" ref="J532">IFERROR(INDEX(②金銭出納簿!$C$4:$M$564,MATCH(LARGE((②金銭出納簿!$G$4:$G$564=$A$1)*1/ROW(②金銭出納簿!$C$4:$C$564),ROWS($A$18:$A543)),1/ROW(②金銭出納簿!$C$4:$C$564),0),COLUMNS($A$5:J$5)),"")</f>
        <v/>
      </c>
      <c r="K532" s="17" t="str">
        <f t="shared" si="16"/>
        <v/>
      </c>
      <c r="L532" s="23" t="str">
        <f t="shared" si="17"/>
        <v/>
      </c>
    </row>
    <row r="533" spans="1:12" ht="20.25" customHeight="1" x14ac:dyDescent="0.15">
      <c r="A533" s="124" t="str">
        <f t="array" ref="A533">IFERROR(INDEX(②金銭出納簿!$C$4:$M$564,MATCH(LARGE((②金銭出納簿!$G$4:$G$564=$A$1)*1/ROW(②金銭出納簿!$C$4:$C$564),ROWS($A$18:$A544)),1/ROW(②金銭出納簿!$C$4:$C$564),0),COLUMNS($A$5:A$5)),"")</f>
        <v/>
      </c>
      <c r="B533" s="125" t="str">
        <f t="array" ref="B533">IFERROR(INDEX(②金銭出納簿!$C$4:$M$564,MATCH(LARGE((②金銭出納簿!$G$4:$G$564=$A$1)*1/ROW(②金銭出納簿!$C$4:$C$564),ROWS($A$18:$A544)),1/ROW(②金銭出納簿!$C$4:$C$564),0),COLUMNS($A$5:B$5)),"")</f>
        <v/>
      </c>
      <c r="C533" s="12" t="str">
        <f t="array" ref="C533">IFERROR(INDEX(②金銭出納簿!$C$4:$M$564,MATCH(LARGE((②金銭出納簿!$G$4:$G$564=$A$1)*1/ROW(②金銭出納簿!$C$4:$C$564),ROWS($A$18:$A544)),1/ROW(②金銭出納簿!$C$4:$C$564),0),COLUMNS($A$5:C$5)),"")</f>
        <v/>
      </c>
      <c r="D533" s="12" t="str">
        <f t="array" ref="D533">IFERROR(INDEX(②金銭出納簿!$C$4:$M$564,MATCH(LARGE((②金銭出納簿!$G$4:$G$564=$A$1)*1/ROW(②金銭出納簿!$C$4:$C$564),ROWS($A$18:$A544)),1/ROW(②金銭出納簿!$C$4:$C$564),0),COLUMNS($A$5:D$5)),"")</f>
        <v/>
      </c>
      <c r="E533" s="12" t="str">
        <f t="array" ref="E533">IFERROR(INDEX(②金銭出納簿!$C$4:$M$564,MATCH(LARGE((②金銭出納簿!$G$4:$G$564=$A$1)*1/ROW(②金銭出納簿!$C$4:$C$564),ROWS($A$18:$A544)),1/ROW(②金銭出納簿!$C$4:$C$564),0),COLUMNS($A$5:E$5)),"")</f>
        <v/>
      </c>
      <c r="F533" s="134" t="str">
        <f t="array" ref="F533">IFERROR(INDEX(②金銭出納簿!$C$4:$M$564,MATCH(LARGE((②金銭出納簿!$G$4:$G$564=$A$1)*1/ROW(②金銭出納簿!$C$4:$C$564),ROWS($A$18:$A544)),1/ROW(②金銭出納簿!$C$4:$C$564),0),COLUMNS($A$5:F$5)),"")</f>
        <v/>
      </c>
      <c r="G533" s="134" t="str">
        <f t="array" ref="G533">IFERROR(INDEX(②金銭出納簿!$C$4:$M$564,MATCH(LARGE((②金銭出納簿!$G$4:$G$564=$A$1)*1/ROW(②金銭出納簿!$C$4:$C$564),ROWS($A$18:$A544)),1/ROW(②金銭出納簿!$C$4:$C$564),0),COLUMNS($A$5:G$5)),"")</f>
        <v/>
      </c>
      <c r="H533" s="15" t="str">
        <f t="array" ref="H533">IFERROR(INDEX(②金銭出納簿!$C$4:$M$564,MATCH(LARGE((②金銭出納簿!$G$4:$G$564=$A$1)*1/ROW(②金銭出納簿!$C$4:$C$564),ROWS($A$18:$A544)),1/ROW(②金銭出納簿!$C$4:$C$564),0),COLUMNS($A$5:H$5)),"")</f>
        <v/>
      </c>
      <c r="I533" s="17" t="str">
        <f t="array" ref="I533">IFERROR(INDEX(②金銭出納簿!$C$4:$M$564,MATCH(LARGE((②金銭出納簿!$G$4:$G$564=$A$1)*1/ROW(②金銭出納簿!$C$4:$C$564),ROWS($A$18:$A544)),1/ROW(②金銭出納簿!$C$4:$C$564),0),COLUMNS($A$5:I$5)),"")</f>
        <v/>
      </c>
      <c r="J533" s="16" t="str">
        <f t="array" ref="J533">IFERROR(INDEX(②金銭出納簿!$C$4:$M$564,MATCH(LARGE((②金銭出納簿!$G$4:$G$564=$A$1)*1/ROW(②金銭出納簿!$C$4:$C$564),ROWS($A$18:$A544)),1/ROW(②金銭出納簿!$C$4:$C$564),0),COLUMNS($A$5:J$5)),"")</f>
        <v/>
      </c>
      <c r="K533" s="17" t="str">
        <f t="shared" si="16"/>
        <v/>
      </c>
      <c r="L533" s="23" t="str">
        <f t="shared" si="17"/>
        <v/>
      </c>
    </row>
    <row r="534" spans="1:12" ht="20.25" customHeight="1" x14ac:dyDescent="0.15">
      <c r="A534" s="124" t="str">
        <f t="array" ref="A534">IFERROR(INDEX(②金銭出納簿!$C$4:$M$564,MATCH(LARGE((②金銭出納簿!$G$4:$G$564=$A$1)*1/ROW(②金銭出納簿!$C$4:$C$564),ROWS($A$18:$A545)),1/ROW(②金銭出納簿!$C$4:$C$564),0),COLUMNS($A$5:A$5)),"")</f>
        <v/>
      </c>
      <c r="B534" s="125" t="str">
        <f t="array" ref="B534">IFERROR(INDEX(②金銭出納簿!$C$4:$M$564,MATCH(LARGE((②金銭出納簿!$G$4:$G$564=$A$1)*1/ROW(②金銭出納簿!$C$4:$C$564),ROWS($A$18:$A545)),1/ROW(②金銭出納簿!$C$4:$C$564),0),COLUMNS($A$5:B$5)),"")</f>
        <v/>
      </c>
      <c r="C534" s="12" t="str">
        <f t="array" ref="C534">IFERROR(INDEX(②金銭出納簿!$C$4:$M$564,MATCH(LARGE((②金銭出納簿!$G$4:$G$564=$A$1)*1/ROW(②金銭出納簿!$C$4:$C$564),ROWS($A$18:$A545)),1/ROW(②金銭出納簿!$C$4:$C$564),0),COLUMNS($A$5:C$5)),"")</f>
        <v/>
      </c>
      <c r="D534" s="12" t="str">
        <f t="array" ref="D534">IFERROR(INDEX(②金銭出納簿!$C$4:$M$564,MATCH(LARGE((②金銭出納簿!$G$4:$G$564=$A$1)*1/ROW(②金銭出納簿!$C$4:$C$564),ROWS($A$18:$A545)),1/ROW(②金銭出納簿!$C$4:$C$564),0),COLUMNS($A$5:D$5)),"")</f>
        <v/>
      </c>
      <c r="E534" s="12" t="str">
        <f t="array" ref="E534">IFERROR(INDEX(②金銭出納簿!$C$4:$M$564,MATCH(LARGE((②金銭出納簿!$G$4:$G$564=$A$1)*1/ROW(②金銭出納簿!$C$4:$C$564),ROWS($A$18:$A545)),1/ROW(②金銭出納簿!$C$4:$C$564),0),COLUMNS($A$5:E$5)),"")</f>
        <v/>
      </c>
      <c r="F534" s="134" t="str">
        <f t="array" ref="F534">IFERROR(INDEX(②金銭出納簿!$C$4:$M$564,MATCH(LARGE((②金銭出納簿!$G$4:$G$564=$A$1)*1/ROW(②金銭出納簿!$C$4:$C$564),ROWS($A$18:$A545)),1/ROW(②金銭出納簿!$C$4:$C$564),0),COLUMNS($A$5:F$5)),"")</f>
        <v/>
      </c>
      <c r="G534" s="134" t="str">
        <f t="array" ref="G534">IFERROR(INDEX(②金銭出納簿!$C$4:$M$564,MATCH(LARGE((②金銭出納簿!$G$4:$G$564=$A$1)*1/ROW(②金銭出納簿!$C$4:$C$564),ROWS($A$18:$A545)),1/ROW(②金銭出納簿!$C$4:$C$564),0),COLUMNS($A$5:G$5)),"")</f>
        <v/>
      </c>
      <c r="H534" s="15" t="str">
        <f t="array" ref="H534">IFERROR(INDEX(②金銭出納簿!$C$4:$M$564,MATCH(LARGE((②金銭出納簿!$G$4:$G$564=$A$1)*1/ROW(②金銭出納簿!$C$4:$C$564),ROWS($A$18:$A545)),1/ROW(②金銭出納簿!$C$4:$C$564),0),COLUMNS($A$5:H$5)),"")</f>
        <v/>
      </c>
      <c r="I534" s="17" t="str">
        <f t="array" ref="I534">IFERROR(INDEX(②金銭出納簿!$C$4:$M$564,MATCH(LARGE((②金銭出納簿!$G$4:$G$564=$A$1)*1/ROW(②金銭出納簿!$C$4:$C$564),ROWS($A$18:$A545)),1/ROW(②金銭出納簿!$C$4:$C$564),0),COLUMNS($A$5:I$5)),"")</f>
        <v/>
      </c>
      <c r="J534" s="16" t="str">
        <f t="array" ref="J534">IFERROR(INDEX(②金銭出納簿!$C$4:$M$564,MATCH(LARGE((②金銭出納簿!$G$4:$G$564=$A$1)*1/ROW(②金銭出納簿!$C$4:$C$564),ROWS($A$18:$A545)),1/ROW(②金銭出納簿!$C$4:$C$564),0),COLUMNS($A$5:J$5)),"")</f>
        <v/>
      </c>
      <c r="K534" s="17" t="str">
        <f t="shared" si="16"/>
        <v/>
      </c>
      <c r="L534" s="23" t="str">
        <f t="shared" si="17"/>
        <v/>
      </c>
    </row>
    <row r="535" spans="1:12" ht="20.25" customHeight="1" x14ac:dyDescent="0.15">
      <c r="A535" s="124" t="str">
        <f t="array" ref="A535">IFERROR(INDEX(②金銭出納簿!$C$4:$M$564,MATCH(LARGE((②金銭出納簿!$G$4:$G$564=$A$1)*1/ROW(②金銭出納簿!$C$4:$C$564),ROWS($A$18:$A546)),1/ROW(②金銭出納簿!$C$4:$C$564),0),COLUMNS($A$5:A$5)),"")</f>
        <v/>
      </c>
      <c r="B535" s="125" t="str">
        <f t="array" ref="B535">IFERROR(INDEX(②金銭出納簿!$C$4:$M$564,MATCH(LARGE((②金銭出納簿!$G$4:$G$564=$A$1)*1/ROW(②金銭出納簿!$C$4:$C$564),ROWS($A$18:$A546)),1/ROW(②金銭出納簿!$C$4:$C$564),0),COLUMNS($A$5:B$5)),"")</f>
        <v/>
      </c>
      <c r="C535" s="12" t="str">
        <f t="array" ref="C535">IFERROR(INDEX(②金銭出納簿!$C$4:$M$564,MATCH(LARGE((②金銭出納簿!$G$4:$G$564=$A$1)*1/ROW(②金銭出納簿!$C$4:$C$564),ROWS($A$18:$A546)),1/ROW(②金銭出納簿!$C$4:$C$564),0),COLUMNS($A$5:C$5)),"")</f>
        <v/>
      </c>
      <c r="D535" s="12" t="str">
        <f t="array" ref="D535">IFERROR(INDEX(②金銭出納簿!$C$4:$M$564,MATCH(LARGE((②金銭出納簿!$G$4:$G$564=$A$1)*1/ROW(②金銭出納簿!$C$4:$C$564),ROWS($A$18:$A546)),1/ROW(②金銭出納簿!$C$4:$C$564),0),COLUMNS($A$5:D$5)),"")</f>
        <v/>
      </c>
      <c r="E535" s="12" t="str">
        <f t="array" ref="E535">IFERROR(INDEX(②金銭出納簿!$C$4:$M$564,MATCH(LARGE((②金銭出納簿!$G$4:$G$564=$A$1)*1/ROW(②金銭出納簿!$C$4:$C$564),ROWS($A$18:$A546)),1/ROW(②金銭出納簿!$C$4:$C$564),0),COLUMNS($A$5:E$5)),"")</f>
        <v/>
      </c>
      <c r="F535" s="134" t="str">
        <f t="array" ref="F535">IFERROR(INDEX(②金銭出納簿!$C$4:$M$564,MATCH(LARGE((②金銭出納簿!$G$4:$G$564=$A$1)*1/ROW(②金銭出納簿!$C$4:$C$564),ROWS($A$18:$A546)),1/ROW(②金銭出納簿!$C$4:$C$564),0),COLUMNS($A$5:F$5)),"")</f>
        <v/>
      </c>
      <c r="G535" s="134" t="str">
        <f t="array" ref="G535">IFERROR(INDEX(②金銭出納簿!$C$4:$M$564,MATCH(LARGE((②金銭出納簿!$G$4:$G$564=$A$1)*1/ROW(②金銭出納簿!$C$4:$C$564),ROWS($A$18:$A546)),1/ROW(②金銭出納簿!$C$4:$C$564),0),COLUMNS($A$5:G$5)),"")</f>
        <v/>
      </c>
      <c r="H535" s="15" t="str">
        <f t="array" ref="H535">IFERROR(INDEX(②金銭出納簿!$C$4:$M$564,MATCH(LARGE((②金銭出納簿!$G$4:$G$564=$A$1)*1/ROW(②金銭出納簿!$C$4:$C$564),ROWS($A$18:$A546)),1/ROW(②金銭出納簿!$C$4:$C$564),0),COLUMNS($A$5:H$5)),"")</f>
        <v/>
      </c>
      <c r="I535" s="17" t="str">
        <f t="array" ref="I535">IFERROR(INDEX(②金銭出納簿!$C$4:$M$564,MATCH(LARGE((②金銭出納簿!$G$4:$G$564=$A$1)*1/ROW(②金銭出納簿!$C$4:$C$564),ROWS($A$18:$A546)),1/ROW(②金銭出納簿!$C$4:$C$564),0),COLUMNS($A$5:I$5)),"")</f>
        <v/>
      </c>
      <c r="J535" s="16" t="str">
        <f t="array" ref="J535">IFERROR(INDEX(②金銭出納簿!$C$4:$M$564,MATCH(LARGE((②金銭出納簿!$G$4:$G$564=$A$1)*1/ROW(②金銭出納簿!$C$4:$C$564),ROWS($A$18:$A546)),1/ROW(②金銭出納簿!$C$4:$C$564),0),COLUMNS($A$5:J$5)),"")</f>
        <v/>
      </c>
      <c r="K535" s="17" t="str">
        <f t="shared" si="16"/>
        <v/>
      </c>
      <c r="L535" s="23" t="str">
        <f t="shared" si="17"/>
        <v/>
      </c>
    </row>
    <row r="536" spans="1:12" ht="20.25" customHeight="1" x14ac:dyDescent="0.15">
      <c r="A536" s="124" t="str">
        <f t="array" ref="A536">IFERROR(INDEX(②金銭出納簿!$C$4:$M$564,MATCH(LARGE((②金銭出納簿!$G$4:$G$564=$A$1)*1/ROW(②金銭出納簿!$C$4:$C$564),ROWS($A$18:$A547)),1/ROW(②金銭出納簿!$C$4:$C$564),0),COLUMNS($A$5:A$5)),"")</f>
        <v/>
      </c>
      <c r="B536" s="125" t="str">
        <f t="array" ref="B536">IFERROR(INDEX(②金銭出納簿!$C$4:$M$564,MATCH(LARGE((②金銭出納簿!$G$4:$G$564=$A$1)*1/ROW(②金銭出納簿!$C$4:$C$564),ROWS($A$18:$A547)),1/ROW(②金銭出納簿!$C$4:$C$564),0),COLUMNS($A$5:B$5)),"")</f>
        <v/>
      </c>
      <c r="C536" s="12" t="str">
        <f t="array" ref="C536">IFERROR(INDEX(②金銭出納簿!$C$4:$M$564,MATCH(LARGE((②金銭出納簿!$G$4:$G$564=$A$1)*1/ROW(②金銭出納簿!$C$4:$C$564),ROWS($A$18:$A547)),1/ROW(②金銭出納簿!$C$4:$C$564),0),COLUMNS($A$5:C$5)),"")</f>
        <v/>
      </c>
      <c r="D536" s="12" t="str">
        <f t="array" ref="D536">IFERROR(INDEX(②金銭出納簿!$C$4:$M$564,MATCH(LARGE((②金銭出納簿!$G$4:$G$564=$A$1)*1/ROW(②金銭出納簿!$C$4:$C$564),ROWS($A$18:$A547)),1/ROW(②金銭出納簿!$C$4:$C$564),0),COLUMNS($A$5:D$5)),"")</f>
        <v/>
      </c>
      <c r="E536" s="12" t="str">
        <f t="array" ref="E536">IFERROR(INDEX(②金銭出納簿!$C$4:$M$564,MATCH(LARGE((②金銭出納簿!$G$4:$G$564=$A$1)*1/ROW(②金銭出納簿!$C$4:$C$564),ROWS($A$18:$A547)),1/ROW(②金銭出納簿!$C$4:$C$564),0),COLUMNS($A$5:E$5)),"")</f>
        <v/>
      </c>
      <c r="F536" s="134" t="str">
        <f t="array" ref="F536">IFERROR(INDEX(②金銭出納簿!$C$4:$M$564,MATCH(LARGE((②金銭出納簿!$G$4:$G$564=$A$1)*1/ROW(②金銭出納簿!$C$4:$C$564),ROWS($A$18:$A547)),1/ROW(②金銭出納簿!$C$4:$C$564),0),COLUMNS($A$5:F$5)),"")</f>
        <v/>
      </c>
      <c r="G536" s="134" t="str">
        <f t="array" ref="G536">IFERROR(INDEX(②金銭出納簿!$C$4:$M$564,MATCH(LARGE((②金銭出納簿!$G$4:$G$564=$A$1)*1/ROW(②金銭出納簿!$C$4:$C$564),ROWS($A$18:$A547)),1/ROW(②金銭出納簿!$C$4:$C$564),0),COLUMNS($A$5:G$5)),"")</f>
        <v/>
      </c>
      <c r="H536" s="15" t="str">
        <f t="array" ref="H536">IFERROR(INDEX(②金銭出納簿!$C$4:$M$564,MATCH(LARGE((②金銭出納簿!$G$4:$G$564=$A$1)*1/ROW(②金銭出納簿!$C$4:$C$564),ROWS($A$18:$A547)),1/ROW(②金銭出納簿!$C$4:$C$564),0),COLUMNS($A$5:H$5)),"")</f>
        <v/>
      </c>
      <c r="I536" s="17" t="str">
        <f t="array" ref="I536">IFERROR(INDEX(②金銭出納簿!$C$4:$M$564,MATCH(LARGE((②金銭出納簿!$G$4:$G$564=$A$1)*1/ROW(②金銭出納簿!$C$4:$C$564),ROWS($A$18:$A547)),1/ROW(②金銭出納簿!$C$4:$C$564),0),COLUMNS($A$5:I$5)),"")</f>
        <v/>
      </c>
      <c r="J536" s="16" t="str">
        <f t="array" ref="J536">IFERROR(INDEX(②金銭出納簿!$C$4:$M$564,MATCH(LARGE((②金銭出納簿!$G$4:$G$564=$A$1)*1/ROW(②金銭出納簿!$C$4:$C$564),ROWS($A$18:$A547)),1/ROW(②金銭出納簿!$C$4:$C$564),0),COLUMNS($A$5:J$5)),"")</f>
        <v/>
      </c>
      <c r="K536" s="17" t="str">
        <f t="shared" si="16"/>
        <v/>
      </c>
      <c r="L536" s="23" t="str">
        <f t="shared" si="17"/>
        <v/>
      </c>
    </row>
    <row r="537" spans="1:12" ht="20.25" customHeight="1" x14ac:dyDescent="0.15">
      <c r="A537" s="124" t="str">
        <f t="array" ref="A537">IFERROR(INDEX(②金銭出納簿!$C$4:$M$564,MATCH(LARGE((②金銭出納簿!$G$4:$G$564=$A$1)*1/ROW(②金銭出納簿!$C$4:$C$564),ROWS($A$18:$A548)),1/ROW(②金銭出納簿!$C$4:$C$564),0),COLUMNS($A$5:A$5)),"")</f>
        <v/>
      </c>
      <c r="B537" s="125" t="str">
        <f t="array" ref="B537">IFERROR(INDEX(②金銭出納簿!$C$4:$M$564,MATCH(LARGE((②金銭出納簿!$G$4:$G$564=$A$1)*1/ROW(②金銭出納簿!$C$4:$C$564),ROWS($A$18:$A548)),1/ROW(②金銭出納簿!$C$4:$C$564),0),COLUMNS($A$5:B$5)),"")</f>
        <v/>
      </c>
      <c r="C537" s="12" t="str">
        <f t="array" ref="C537">IFERROR(INDEX(②金銭出納簿!$C$4:$M$564,MATCH(LARGE((②金銭出納簿!$G$4:$G$564=$A$1)*1/ROW(②金銭出納簿!$C$4:$C$564),ROWS($A$18:$A548)),1/ROW(②金銭出納簿!$C$4:$C$564),0),COLUMNS($A$5:C$5)),"")</f>
        <v/>
      </c>
      <c r="D537" s="12" t="str">
        <f t="array" ref="D537">IFERROR(INDEX(②金銭出納簿!$C$4:$M$564,MATCH(LARGE((②金銭出納簿!$G$4:$G$564=$A$1)*1/ROW(②金銭出納簿!$C$4:$C$564),ROWS($A$18:$A548)),1/ROW(②金銭出納簿!$C$4:$C$564),0),COLUMNS($A$5:D$5)),"")</f>
        <v/>
      </c>
      <c r="E537" s="12" t="str">
        <f t="array" ref="E537">IFERROR(INDEX(②金銭出納簿!$C$4:$M$564,MATCH(LARGE((②金銭出納簿!$G$4:$G$564=$A$1)*1/ROW(②金銭出納簿!$C$4:$C$564),ROWS($A$18:$A548)),1/ROW(②金銭出納簿!$C$4:$C$564),0),COLUMNS($A$5:E$5)),"")</f>
        <v/>
      </c>
      <c r="F537" s="134" t="str">
        <f t="array" ref="F537">IFERROR(INDEX(②金銭出納簿!$C$4:$M$564,MATCH(LARGE((②金銭出納簿!$G$4:$G$564=$A$1)*1/ROW(②金銭出納簿!$C$4:$C$564),ROWS($A$18:$A548)),1/ROW(②金銭出納簿!$C$4:$C$564),0),COLUMNS($A$5:F$5)),"")</f>
        <v/>
      </c>
      <c r="G537" s="134" t="str">
        <f t="array" ref="G537">IFERROR(INDEX(②金銭出納簿!$C$4:$M$564,MATCH(LARGE((②金銭出納簿!$G$4:$G$564=$A$1)*1/ROW(②金銭出納簿!$C$4:$C$564),ROWS($A$18:$A548)),1/ROW(②金銭出納簿!$C$4:$C$564),0),COLUMNS($A$5:G$5)),"")</f>
        <v/>
      </c>
      <c r="H537" s="15" t="str">
        <f t="array" ref="H537">IFERROR(INDEX(②金銭出納簿!$C$4:$M$564,MATCH(LARGE((②金銭出納簿!$G$4:$G$564=$A$1)*1/ROW(②金銭出納簿!$C$4:$C$564),ROWS($A$18:$A548)),1/ROW(②金銭出納簿!$C$4:$C$564),0),COLUMNS($A$5:H$5)),"")</f>
        <v/>
      </c>
      <c r="I537" s="17" t="str">
        <f t="array" ref="I537">IFERROR(INDEX(②金銭出納簿!$C$4:$M$564,MATCH(LARGE((②金銭出納簿!$G$4:$G$564=$A$1)*1/ROW(②金銭出納簿!$C$4:$C$564),ROWS($A$18:$A548)),1/ROW(②金銭出納簿!$C$4:$C$564),0),COLUMNS($A$5:I$5)),"")</f>
        <v/>
      </c>
      <c r="J537" s="16" t="str">
        <f t="array" ref="J537">IFERROR(INDEX(②金銭出納簿!$C$4:$M$564,MATCH(LARGE((②金銭出納簿!$G$4:$G$564=$A$1)*1/ROW(②金銭出納簿!$C$4:$C$564),ROWS($A$18:$A548)),1/ROW(②金銭出納簿!$C$4:$C$564),0),COLUMNS($A$5:J$5)),"")</f>
        <v/>
      </c>
      <c r="K537" s="17" t="str">
        <f t="shared" si="16"/>
        <v/>
      </c>
      <c r="L537" s="23" t="str">
        <f t="shared" si="17"/>
        <v/>
      </c>
    </row>
    <row r="538" spans="1:12" ht="20.25" customHeight="1" x14ac:dyDescent="0.15">
      <c r="A538" s="124" t="str">
        <f t="array" ref="A538">IFERROR(INDEX(②金銭出納簿!$C$4:$M$564,MATCH(LARGE((②金銭出納簿!$G$4:$G$564=$A$1)*1/ROW(②金銭出納簿!$C$4:$C$564),ROWS($A$18:$A549)),1/ROW(②金銭出納簿!$C$4:$C$564),0),COLUMNS($A$5:A$5)),"")</f>
        <v/>
      </c>
      <c r="B538" s="125" t="str">
        <f t="array" ref="B538">IFERROR(INDEX(②金銭出納簿!$C$4:$M$564,MATCH(LARGE((②金銭出納簿!$G$4:$G$564=$A$1)*1/ROW(②金銭出納簿!$C$4:$C$564),ROWS($A$18:$A549)),1/ROW(②金銭出納簿!$C$4:$C$564),0),COLUMNS($A$5:B$5)),"")</f>
        <v/>
      </c>
      <c r="C538" s="12" t="str">
        <f t="array" ref="C538">IFERROR(INDEX(②金銭出納簿!$C$4:$M$564,MATCH(LARGE((②金銭出納簿!$G$4:$G$564=$A$1)*1/ROW(②金銭出納簿!$C$4:$C$564),ROWS($A$18:$A549)),1/ROW(②金銭出納簿!$C$4:$C$564),0),COLUMNS($A$5:C$5)),"")</f>
        <v/>
      </c>
      <c r="D538" s="12" t="str">
        <f t="array" ref="D538">IFERROR(INDEX(②金銭出納簿!$C$4:$M$564,MATCH(LARGE((②金銭出納簿!$G$4:$G$564=$A$1)*1/ROW(②金銭出納簿!$C$4:$C$564),ROWS($A$18:$A549)),1/ROW(②金銭出納簿!$C$4:$C$564),0),COLUMNS($A$5:D$5)),"")</f>
        <v/>
      </c>
      <c r="E538" s="12" t="str">
        <f t="array" ref="E538">IFERROR(INDEX(②金銭出納簿!$C$4:$M$564,MATCH(LARGE((②金銭出納簿!$G$4:$G$564=$A$1)*1/ROW(②金銭出納簿!$C$4:$C$564),ROWS($A$18:$A549)),1/ROW(②金銭出納簿!$C$4:$C$564),0),COLUMNS($A$5:E$5)),"")</f>
        <v/>
      </c>
      <c r="F538" s="134" t="str">
        <f t="array" ref="F538">IFERROR(INDEX(②金銭出納簿!$C$4:$M$564,MATCH(LARGE((②金銭出納簿!$G$4:$G$564=$A$1)*1/ROW(②金銭出納簿!$C$4:$C$564),ROWS($A$18:$A549)),1/ROW(②金銭出納簿!$C$4:$C$564),0),COLUMNS($A$5:F$5)),"")</f>
        <v/>
      </c>
      <c r="G538" s="134" t="str">
        <f t="array" ref="G538">IFERROR(INDEX(②金銭出納簿!$C$4:$M$564,MATCH(LARGE((②金銭出納簿!$G$4:$G$564=$A$1)*1/ROW(②金銭出納簿!$C$4:$C$564),ROWS($A$18:$A549)),1/ROW(②金銭出納簿!$C$4:$C$564),0),COLUMNS($A$5:G$5)),"")</f>
        <v/>
      </c>
      <c r="H538" s="15" t="str">
        <f t="array" ref="H538">IFERROR(INDEX(②金銭出納簿!$C$4:$M$564,MATCH(LARGE((②金銭出納簿!$G$4:$G$564=$A$1)*1/ROW(②金銭出納簿!$C$4:$C$564),ROWS($A$18:$A549)),1/ROW(②金銭出納簿!$C$4:$C$564),0),COLUMNS($A$5:H$5)),"")</f>
        <v/>
      </c>
      <c r="I538" s="17" t="str">
        <f t="array" ref="I538">IFERROR(INDEX(②金銭出納簿!$C$4:$M$564,MATCH(LARGE((②金銭出納簿!$G$4:$G$564=$A$1)*1/ROW(②金銭出納簿!$C$4:$C$564),ROWS($A$18:$A549)),1/ROW(②金銭出納簿!$C$4:$C$564),0),COLUMNS($A$5:I$5)),"")</f>
        <v/>
      </c>
      <c r="J538" s="16" t="str">
        <f t="array" ref="J538">IFERROR(INDEX(②金銭出納簿!$C$4:$M$564,MATCH(LARGE((②金銭出納簿!$G$4:$G$564=$A$1)*1/ROW(②金銭出納簿!$C$4:$C$564),ROWS($A$18:$A549)),1/ROW(②金銭出納簿!$C$4:$C$564),0),COLUMNS($A$5:J$5)),"")</f>
        <v/>
      </c>
      <c r="K538" s="17" t="str">
        <f t="shared" si="16"/>
        <v/>
      </c>
      <c r="L538" s="23" t="str">
        <f t="shared" si="17"/>
        <v/>
      </c>
    </row>
    <row r="539" spans="1:12" ht="20.25" customHeight="1" x14ac:dyDescent="0.15">
      <c r="A539" s="124" t="str">
        <f t="array" ref="A539">IFERROR(INDEX(②金銭出納簿!$C$4:$M$564,MATCH(LARGE((②金銭出納簿!$G$4:$G$564=$A$1)*1/ROW(②金銭出納簿!$C$4:$C$564),ROWS($A$18:$A550)),1/ROW(②金銭出納簿!$C$4:$C$564),0),COLUMNS($A$5:A$5)),"")</f>
        <v/>
      </c>
      <c r="B539" s="125" t="str">
        <f t="array" ref="B539">IFERROR(INDEX(②金銭出納簿!$C$4:$M$564,MATCH(LARGE((②金銭出納簿!$G$4:$G$564=$A$1)*1/ROW(②金銭出納簿!$C$4:$C$564),ROWS($A$18:$A550)),1/ROW(②金銭出納簿!$C$4:$C$564),0),COLUMNS($A$5:B$5)),"")</f>
        <v/>
      </c>
      <c r="C539" s="12" t="str">
        <f t="array" ref="C539">IFERROR(INDEX(②金銭出納簿!$C$4:$M$564,MATCH(LARGE((②金銭出納簿!$G$4:$G$564=$A$1)*1/ROW(②金銭出納簿!$C$4:$C$564),ROWS($A$18:$A550)),1/ROW(②金銭出納簿!$C$4:$C$564),0),COLUMNS($A$5:C$5)),"")</f>
        <v/>
      </c>
      <c r="D539" s="12" t="str">
        <f t="array" ref="D539">IFERROR(INDEX(②金銭出納簿!$C$4:$M$564,MATCH(LARGE((②金銭出納簿!$G$4:$G$564=$A$1)*1/ROW(②金銭出納簿!$C$4:$C$564),ROWS($A$18:$A550)),1/ROW(②金銭出納簿!$C$4:$C$564),0),COLUMNS($A$5:D$5)),"")</f>
        <v/>
      </c>
      <c r="E539" s="12" t="str">
        <f t="array" ref="E539">IFERROR(INDEX(②金銭出納簿!$C$4:$M$564,MATCH(LARGE((②金銭出納簿!$G$4:$G$564=$A$1)*1/ROW(②金銭出納簿!$C$4:$C$564),ROWS($A$18:$A550)),1/ROW(②金銭出納簿!$C$4:$C$564),0),COLUMNS($A$5:E$5)),"")</f>
        <v/>
      </c>
      <c r="F539" s="134" t="str">
        <f t="array" ref="F539">IFERROR(INDEX(②金銭出納簿!$C$4:$M$564,MATCH(LARGE((②金銭出納簿!$G$4:$G$564=$A$1)*1/ROW(②金銭出納簿!$C$4:$C$564),ROWS($A$18:$A550)),1/ROW(②金銭出納簿!$C$4:$C$564),0),COLUMNS($A$5:F$5)),"")</f>
        <v/>
      </c>
      <c r="G539" s="134" t="str">
        <f t="array" ref="G539">IFERROR(INDEX(②金銭出納簿!$C$4:$M$564,MATCH(LARGE((②金銭出納簿!$G$4:$G$564=$A$1)*1/ROW(②金銭出納簿!$C$4:$C$564),ROWS($A$18:$A550)),1/ROW(②金銭出納簿!$C$4:$C$564),0),COLUMNS($A$5:G$5)),"")</f>
        <v/>
      </c>
      <c r="H539" s="15" t="str">
        <f t="array" ref="H539">IFERROR(INDEX(②金銭出納簿!$C$4:$M$564,MATCH(LARGE((②金銭出納簿!$G$4:$G$564=$A$1)*1/ROW(②金銭出納簿!$C$4:$C$564),ROWS($A$18:$A550)),1/ROW(②金銭出納簿!$C$4:$C$564),0),COLUMNS($A$5:H$5)),"")</f>
        <v/>
      </c>
      <c r="I539" s="17" t="str">
        <f t="array" ref="I539">IFERROR(INDEX(②金銭出納簿!$C$4:$M$564,MATCH(LARGE((②金銭出納簿!$G$4:$G$564=$A$1)*1/ROW(②金銭出納簿!$C$4:$C$564),ROWS($A$18:$A550)),1/ROW(②金銭出納簿!$C$4:$C$564),0),COLUMNS($A$5:I$5)),"")</f>
        <v/>
      </c>
      <c r="J539" s="16" t="str">
        <f t="array" ref="J539">IFERROR(INDEX(②金銭出納簿!$C$4:$M$564,MATCH(LARGE((②金銭出納簿!$G$4:$G$564=$A$1)*1/ROW(②金銭出納簿!$C$4:$C$564),ROWS($A$18:$A550)),1/ROW(②金銭出納簿!$C$4:$C$564),0),COLUMNS($A$5:J$5)),"")</f>
        <v/>
      </c>
      <c r="K539" s="17" t="str">
        <f t="shared" si="16"/>
        <v/>
      </c>
      <c r="L539" s="23" t="str">
        <f t="shared" si="17"/>
        <v/>
      </c>
    </row>
    <row r="540" spans="1:12" ht="20.25" customHeight="1" x14ac:dyDescent="0.15">
      <c r="A540" s="124" t="str">
        <f t="array" ref="A540">IFERROR(INDEX(②金銭出納簿!$C$4:$M$564,MATCH(LARGE((②金銭出納簿!$G$4:$G$564=$A$1)*1/ROW(②金銭出納簿!$C$4:$C$564),ROWS($A$18:$A551)),1/ROW(②金銭出納簿!$C$4:$C$564),0),COLUMNS($A$5:A$5)),"")</f>
        <v/>
      </c>
      <c r="B540" s="125" t="str">
        <f t="array" ref="B540">IFERROR(INDEX(②金銭出納簿!$C$4:$M$564,MATCH(LARGE((②金銭出納簿!$G$4:$G$564=$A$1)*1/ROW(②金銭出納簿!$C$4:$C$564),ROWS($A$18:$A551)),1/ROW(②金銭出納簿!$C$4:$C$564),0),COLUMNS($A$5:B$5)),"")</f>
        <v/>
      </c>
      <c r="C540" s="12" t="str">
        <f t="array" ref="C540">IFERROR(INDEX(②金銭出納簿!$C$4:$M$564,MATCH(LARGE((②金銭出納簿!$G$4:$G$564=$A$1)*1/ROW(②金銭出納簿!$C$4:$C$564),ROWS($A$18:$A551)),1/ROW(②金銭出納簿!$C$4:$C$564),0),COLUMNS($A$5:C$5)),"")</f>
        <v/>
      </c>
      <c r="D540" s="12" t="str">
        <f t="array" ref="D540">IFERROR(INDEX(②金銭出納簿!$C$4:$M$564,MATCH(LARGE((②金銭出納簿!$G$4:$G$564=$A$1)*1/ROW(②金銭出納簿!$C$4:$C$564),ROWS($A$18:$A551)),1/ROW(②金銭出納簿!$C$4:$C$564),0),COLUMNS($A$5:D$5)),"")</f>
        <v/>
      </c>
      <c r="E540" s="12" t="str">
        <f t="array" ref="E540">IFERROR(INDEX(②金銭出納簿!$C$4:$M$564,MATCH(LARGE((②金銭出納簿!$G$4:$G$564=$A$1)*1/ROW(②金銭出納簿!$C$4:$C$564),ROWS($A$18:$A551)),1/ROW(②金銭出納簿!$C$4:$C$564),0),COLUMNS($A$5:E$5)),"")</f>
        <v/>
      </c>
      <c r="F540" s="134" t="str">
        <f t="array" ref="F540">IFERROR(INDEX(②金銭出納簿!$C$4:$M$564,MATCH(LARGE((②金銭出納簿!$G$4:$G$564=$A$1)*1/ROW(②金銭出納簿!$C$4:$C$564),ROWS($A$18:$A551)),1/ROW(②金銭出納簿!$C$4:$C$564),0),COLUMNS($A$5:F$5)),"")</f>
        <v/>
      </c>
      <c r="G540" s="134" t="str">
        <f t="array" ref="G540">IFERROR(INDEX(②金銭出納簿!$C$4:$M$564,MATCH(LARGE((②金銭出納簿!$G$4:$G$564=$A$1)*1/ROW(②金銭出納簿!$C$4:$C$564),ROWS($A$18:$A551)),1/ROW(②金銭出納簿!$C$4:$C$564),0),COLUMNS($A$5:G$5)),"")</f>
        <v/>
      </c>
      <c r="H540" s="15" t="str">
        <f t="array" ref="H540">IFERROR(INDEX(②金銭出納簿!$C$4:$M$564,MATCH(LARGE((②金銭出納簿!$G$4:$G$564=$A$1)*1/ROW(②金銭出納簿!$C$4:$C$564),ROWS($A$18:$A551)),1/ROW(②金銭出納簿!$C$4:$C$564),0),COLUMNS($A$5:H$5)),"")</f>
        <v/>
      </c>
      <c r="I540" s="17" t="str">
        <f t="array" ref="I540">IFERROR(INDEX(②金銭出納簿!$C$4:$M$564,MATCH(LARGE((②金銭出納簿!$G$4:$G$564=$A$1)*1/ROW(②金銭出納簿!$C$4:$C$564),ROWS($A$18:$A551)),1/ROW(②金銭出納簿!$C$4:$C$564),0),COLUMNS($A$5:I$5)),"")</f>
        <v/>
      </c>
      <c r="J540" s="16" t="str">
        <f t="array" ref="J540">IFERROR(INDEX(②金銭出納簿!$C$4:$M$564,MATCH(LARGE((②金銭出納簿!$G$4:$G$564=$A$1)*1/ROW(②金銭出納簿!$C$4:$C$564),ROWS($A$18:$A551)),1/ROW(②金銭出納簿!$C$4:$C$564),0),COLUMNS($A$5:J$5)),"")</f>
        <v/>
      </c>
      <c r="K540" s="17" t="str">
        <f t="shared" si="16"/>
        <v/>
      </c>
      <c r="L540" s="23" t="str">
        <f t="shared" si="17"/>
        <v/>
      </c>
    </row>
    <row r="541" spans="1:12" ht="20.25" customHeight="1" x14ac:dyDescent="0.15">
      <c r="A541" s="124" t="str">
        <f t="array" ref="A541">IFERROR(INDEX(②金銭出納簿!$C$4:$M$564,MATCH(LARGE((②金銭出納簿!$G$4:$G$564=$A$1)*1/ROW(②金銭出納簿!$C$4:$C$564),ROWS($A$18:$A552)),1/ROW(②金銭出納簿!$C$4:$C$564),0),COLUMNS($A$5:A$5)),"")</f>
        <v/>
      </c>
      <c r="B541" s="125" t="str">
        <f t="array" ref="B541">IFERROR(INDEX(②金銭出納簿!$C$4:$M$564,MATCH(LARGE((②金銭出納簿!$G$4:$G$564=$A$1)*1/ROW(②金銭出納簿!$C$4:$C$564),ROWS($A$18:$A552)),1/ROW(②金銭出納簿!$C$4:$C$564),0),COLUMNS($A$5:B$5)),"")</f>
        <v/>
      </c>
      <c r="C541" s="12" t="str">
        <f t="array" ref="C541">IFERROR(INDEX(②金銭出納簿!$C$4:$M$564,MATCH(LARGE((②金銭出納簿!$G$4:$G$564=$A$1)*1/ROW(②金銭出納簿!$C$4:$C$564),ROWS($A$18:$A552)),1/ROW(②金銭出納簿!$C$4:$C$564),0),COLUMNS($A$5:C$5)),"")</f>
        <v/>
      </c>
      <c r="D541" s="12" t="str">
        <f t="array" ref="D541">IFERROR(INDEX(②金銭出納簿!$C$4:$M$564,MATCH(LARGE((②金銭出納簿!$G$4:$G$564=$A$1)*1/ROW(②金銭出納簿!$C$4:$C$564),ROWS($A$18:$A552)),1/ROW(②金銭出納簿!$C$4:$C$564),0),COLUMNS($A$5:D$5)),"")</f>
        <v/>
      </c>
      <c r="E541" s="12" t="str">
        <f t="array" ref="E541">IFERROR(INDEX(②金銭出納簿!$C$4:$M$564,MATCH(LARGE((②金銭出納簿!$G$4:$G$564=$A$1)*1/ROW(②金銭出納簿!$C$4:$C$564),ROWS($A$18:$A552)),1/ROW(②金銭出納簿!$C$4:$C$564),0),COLUMNS($A$5:E$5)),"")</f>
        <v/>
      </c>
      <c r="F541" s="134" t="str">
        <f t="array" ref="F541">IFERROR(INDEX(②金銭出納簿!$C$4:$M$564,MATCH(LARGE((②金銭出納簿!$G$4:$G$564=$A$1)*1/ROW(②金銭出納簿!$C$4:$C$564),ROWS($A$18:$A552)),1/ROW(②金銭出納簿!$C$4:$C$564),0),COLUMNS($A$5:F$5)),"")</f>
        <v/>
      </c>
      <c r="G541" s="134" t="str">
        <f t="array" ref="G541">IFERROR(INDEX(②金銭出納簿!$C$4:$M$564,MATCH(LARGE((②金銭出納簿!$G$4:$G$564=$A$1)*1/ROW(②金銭出納簿!$C$4:$C$564),ROWS($A$18:$A552)),1/ROW(②金銭出納簿!$C$4:$C$564),0),COLUMNS($A$5:G$5)),"")</f>
        <v/>
      </c>
      <c r="H541" s="15" t="str">
        <f t="array" ref="H541">IFERROR(INDEX(②金銭出納簿!$C$4:$M$564,MATCH(LARGE((②金銭出納簿!$G$4:$G$564=$A$1)*1/ROW(②金銭出納簿!$C$4:$C$564),ROWS($A$18:$A552)),1/ROW(②金銭出納簿!$C$4:$C$564),0),COLUMNS($A$5:H$5)),"")</f>
        <v/>
      </c>
      <c r="I541" s="17" t="str">
        <f t="array" ref="I541">IFERROR(INDEX(②金銭出納簿!$C$4:$M$564,MATCH(LARGE((②金銭出納簿!$G$4:$G$564=$A$1)*1/ROW(②金銭出納簿!$C$4:$C$564),ROWS($A$18:$A552)),1/ROW(②金銭出納簿!$C$4:$C$564),0),COLUMNS($A$5:I$5)),"")</f>
        <v/>
      </c>
      <c r="J541" s="16" t="str">
        <f t="array" ref="J541">IFERROR(INDEX(②金銭出納簿!$C$4:$M$564,MATCH(LARGE((②金銭出納簿!$G$4:$G$564=$A$1)*1/ROW(②金銭出納簿!$C$4:$C$564),ROWS($A$18:$A552)),1/ROW(②金銭出納簿!$C$4:$C$564),0),COLUMNS($A$5:J$5)),"")</f>
        <v/>
      </c>
      <c r="K541" s="17" t="str">
        <f t="shared" si="16"/>
        <v/>
      </c>
      <c r="L541" s="23" t="str">
        <f t="shared" si="17"/>
        <v/>
      </c>
    </row>
    <row r="542" spans="1:12" ht="20.25" customHeight="1" x14ac:dyDescent="0.15">
      <c r="A542" s="124" t="str">
        <f t="array" ref="A542">IFERROR(INDEX(②金銭出納簿!$C$4:$M$564,MATCH(LARGE((②金銭出納簿!$G$4:$G$564=$A$1)*1/ROW(②金銭出納簿!$C$4:$C$564),ROWS($A$18:$A553)),1/ROW(②金銭出納簿!$C$4:$C$564),0),COLUMNS($A$5:A$5)),"")</f>
        <v/>
      </c>
      <c r="B542" s="125" t="str">
        <f t="array" ref="B542">IFERROR(INDEX(②金銭出納簿!$C$4:$M$564,MATCH(LARGE((②金銭出納簿!$G$4:$G$564=$A$1)*1/ROW(②金銭出納簿!$C$4:$C$564),ROWS($A$18:$A553)),1/ROW(②金銭出納簿!$C$4:$C$564),0),COLUMNS($A$5:B$5)),"")</f>
        <v/>
      </c>
      <c r="C542" s="12" t="str">
        <f t="array" ref="C542">IFERROR(INDEX(②金銭出納簿!$C$4:$M$564,MATCH(LARGE((②金銭出納簿!$G$4:$G$564=$A$1)*1/ROW(②金銭出納簿!$C$4:$C$564),ROWS($A$18:$A553)),1/ROW(②金銭出納簿!$C$4:$C$564),0),COLUMNS($A$5:C$5)),"")</f>
        <v/>
      </c>
      <c r="D542" s="12" t="str">
        <f t="array" ref="D542">IFERROR(INDEX(②金銭出納簿!$C$4:$M$564,MATCH(LARGE((②金銭出納簿!$G$4:$G$564=$A$1)*1/ROW(②金銭出納簿!$C$4:$C$564),ROWS($A$18:$A553)),1/ROW(②金銭出納簿!$C$4:$C$564),0),COLUMNS($A$5:D$5)),"")</f>
        <v/>
      </c>
      <c r="E542" s="12" t="str">
        <f t="array" ref="E542">IFERROR(INDEX(②金銭出納簿!$C$4:$M$564,MATCH(LARGE((②金銭出納簿!$G$4:$G$564=$A$1)*1/ROW(②金銭出納簿!$C$4:$C$564),ROWS($A$18:$A553)),1/ROW(②金銭出納簿!$C$4:$C$564),0),COLUMNS($A$5:E$5)),"")</f>
        <v/>
      </c>
      <c r="F542" s="134" t="str">
        <f t="array" ref="F542">IFERROR(INDEX(②金銭出納簿!$C$4:$M$564,MATCH(LARGE((②金銭出納簿!$G$4:$G$564=$A$1)*1/ROW(②金銭出納簿!$C$4:$C$564),ROWS($A$18:$A553)),1/ROW(②金銭出納簿!$C$4:$C$564),0),COLUMNS($A$5:F$5)),"")</f>
        <v/>
      </c>
      <c r="G542" s="134" t="str">
        <f t="array" ref="G542">IFERROR(INDEX(②金銭出納簿!$C$4:$M$564,MATCH(LARGE((②金銭出納簿!$G$4:$G$564=$A$1)*1/ROW(②金銭出納簿!$C$4:$C$564),ROWS($A$18:$A553)),1/ROW(②金銭出納簿!$C$4:$C$564),0),COLUMNS($A$5:G$5)),"")</f>
        <v/>
      </c>
      <c r="H542" s="15" t="str">
        <f t="array" ref="H542">IFERROR(INDEX(②金銭出納簿!$C$4:$M$564,MATCH(LARGE((②金銭出納簿!$G$4:$G$564=$A$1)*1/ROW(②金銭出納簿!$C$4:$C$564),ROWS($A$18:$A553)),1/ROW(②金銭出納簿!$C$4:$C$564),0),COLUMNS($A$5:H$5)),"")</f>
        <v/>
      </c>
      <c r="I542" s="17" t="str">
        <f t="array" ref="I542">IFERROR(INDEX(②金銭出納簿!$C$4:$M$564,MATCH(LARGE((②金銭出納簿!$G$4:$G$564=$A$1)*1/ROW(②金銭出納簿!$C$4:$C$564),ROWS($A$18:$A553)),1/ROW(②金銭出納簿!$C$4:$C$564),0),COLUMNS($A$5:I$5)),"")</f>
        <v/>
      </c>
      <c r="J542" s="16" t="str">
        <f t="array" ref="J542">IFERROR(INDEX(②金銭出納簿!$C$4:$M$564,MATCH(LARGE((②金銭出納簿!$G$4:$G$564=$A$1)*1/ROW(②金銭出納簿!$C$4:$C$564),ROWS($A$18:$A553)),1/ROW(②金銭出納簿!$C$4:$C$564),0),COLUMNS($A$5:J$5)),"")</f>
        <v/>
      </c>
      <c r="K542" s="17" t="str">
        <f t="shared" si="16"/>
        <v/>
      </c>
      <c r="L542" s="23" t="str">
        <f t="shared" si="17"/>
        <v/>
      </c>
    </row>
    <row r="543" spans="1:12" ht="20.25" customHeight="1" x14ac:dyDescent="0.15">
      <c r="A543" s="124" t="str">
        <f t="array" ref="A543">IFERROR(INDEX(②金銭出納簿!$C$4:$M$564,MATCH(LARGE((②金銭出納簿!$G$4:$G$564=$A$1)*1/ROW(②金銭出納簿!$C$4:$C$564),ROWS($A$18:$A554)),1/ROW(②金銭出納簿!$C$4:$C$564),0),COLUMNS($A$5:A$5)),"")</f>
        <v/>
      </c>
      <c r="B543" s="125" t="str">
        <f t="array" ref="B543">IFERROR(INDEX(②金銭出納簿!$C$4:$M$564,MATCH(LARGE((②金銭出納簿!$G$4:$G$564=$A$1)*1/ROW(②金銭出納簿!$C$4:$C$564),ROWS($A$18:$A554)),1/ROW(②金銭出納簿!$C$4:$C$564),0),COLUMNS($A$5:B$5)),"")</f>
        <v/>
      </c>
      <c r="C543" s="12" t="str">
        <f t="array" ref="C543">IFERROR(INDEX(②金銭出納簿!$C$4:$M$564,MATCH(LARGE((②金銭出納簿!$G$4:$G$564=$A$1)*1/ROW(②金銭出納簿!$C$4:$C$564),ROWS($A$18:$A554)),1/ROW(②金銭出納簿!$C$4:$C$564),0),COLUMNS($A$5:C$5)),"")</f>
        <v/>
      </c>
      <c r="D543" s="12" t="str">
        <f t="array" ref="D543">IFERROR(INDEX(②金銭出納簿!$C$4:$M$564,MATCH(LARGE((②金銭出納簿!$G$4:$G$564=$A$1)*1/ROW(②金銭出納簿!$C$4:$C$564),ROWS($A$18:$A554)),1/ROW(②金銭出納簿!$C$4:$C$564),0),COLUMNS($A$5:D$5)),"")</f>
        <v/>
      </c>
      <c r="E543" s="12" t="str">
        <f t="array" ref="E543">IFERROR(INDEX(②金銭出納簿!$C$4:$M$564,MATCH(LARGE((②金銭出納簿!$G$4:$G$564=$A$1)*1/ROW(②金銭出納簿!$C$4:$C$564),ROWS($A$18:$A554)),1/ROW(②金銭出納簿!$C$4:$C$564),0),COLUMNS($A$5:E$5)),"")</f>
        <v/>
      </c>
      <c r="F543" s="134" t="str">
        <f t="array" ref="F543">IFERROR(INDEX(②金銭出納簿!$C$4:$M$564,MATCH(LARGE((②金銭出納簿!$G$4:$G$564=$A$1)*1/ROW(②金銭出納簿!$C$4:$C$564),ROWS($A$18:$A554)),1/ROW(②金銭出納簿!$C$4:$C$564),0),COLUMNS($A$5:F$5)),"")</f>
        <v/>
      </c>
      <c r="G543" s="134" t="str">
        <f t="array" ref="G543">IFERROR(INDEX(②金銭出納簿!$C$4:$M$564,MATCH(LARGE((②金銭出納簿!$G$4:$G$564=$A$1)*1/ROW(②金銭出納簿!$C$4:$C$564),ROWS($A$18:$A554)),1/ROW(②金銭出納簿!$C$4:$C$564),0),COLUMNS($A$5:G$5)),"")</f>
        <v/>
      </c>
      <c r="H543" s="15" t="str">
        <f t="array" ref="H543">IFERROR(INDEX(②金銭出納簿!$C$4:$M$564,MATCH(LARGE((②金銭出納簿!$G$4:$G$564=$A$1)*1/ROW(②金銭出納簿!$C$4:$C$564),ROWS($A$18:$A554)),1/ROW(②金銭出納簿!$C$4:$C$564),0),COLUMNS($A$5:H$5)),"")</f>
        <v/>
      </c>
      <c r="I543" s="17" t="str">
        <f t="array" ref="I543">IFERROR(INDEX(②金銭出納簿!$C$4:$M$564,MATCH(LARGE((②金銭出納簿!$G$4:$G$564=$A$1)*1/ROW(②金銭出納簿!$C$4:$C$564),ROWS($A$18:$A554)),1/ROW(②金銭出納簿!$C$4:$C$564),0),COLUMNS($A$5:I$5)),"")</f>
        <v/>
      </c>
      <c r="J543" s="16" t="str">
        <f t="array" ref="J543">IFERROR(INDEX(②金銭出納簿!$C$4:$M$564,MATCH(LARGE((②金銭出納簿!$G$4:$G$564=$A$1)*1/ROW(②金銭出納簿!$C$4:$C$564),ROWS($A$18:$A554)),1/ROW(②金銭出納簿!$C$4:$C$564),0),COLUMNS($A$5:J$5)),"")</f>
        <v/>
      </c>
      <c r="K543" s="17" t="str">
        <f t="shared" si="16"/>
        <v/>
      </c>
      <c r="L543" s="23" t="str">
        <f t="shared" si="17"/>
        <v/>
      </c>
    </row>
    <row r="544" spans="1:12" ht="20.25" customHeight="1" x14ac:dyDescent="0.15">
      <c r="A544" s="124" t="str">
        <f t="array" ref="A544">IFERROR(INDEX(②金銭出納簿!$C$4:$M$564,MATCH(LARGE((②金銭出納簿!$G$4:$G$564=$A$1)*1/ROW(②金銭出納簿!$C$4:$C$564),ROWS($A$18:$A555)),1/ROW(②金銭出納簿!$C$4:$C$564),0),COLUMNS($A$5:A$5)),"")</f>
        <v/>
      </c>
      <c r="B544" s="125" t="str">
        <f t="array" ref="B544">IFERROR(INDEX(②金銭出納簿!$C$4:$M$564,MATCH(LARGE((②金銭出納簿!$G$4:$G$564=$A$1)*1/ROW(②金銭出納簿!$C$4:$C$564),ROWS($A$18:$A555)),1/ROW(②金銭出納簿!$C$4:$C$564),0),COLUMNS($A$5:B$5)),"")</f>
        <v/>
      </c>
      <c r="C544" s="12" t="str">
        <f t="array" ref="C544">IFERROR(INDEX(②金銭出納簿!$C$4:$M$564,MATCH(LARGE((②金銭出納簿!$G$4:$G$564=$A$1)*1/ROW(②金銭出納簿!$C$4:$C$564),ROWS($A$18:$A555)),1/ROW(②金銭出納簿!$C$4:$C$564),0),COLUMNS($A$5:C$5)),"")</f>
        <v/>
      </c>
      <c r="D544" s="12" t="str">
        <f t="array" ref="D544">IFERROR(INDEX(②金銭出納簿!$C$4:$M$564,MATCH(LARGE((②金銭出納簿!$G$4:$G$564=$A$1)*1/ROW(②金銭出納簿!$C$4:$C$564),ROWS($A$18:$A555)),1/ROW(②金銭出納簿!$C$4:$C$564),0),COLUMNS($A$5:D$5)),"")</f>
        <v/>
      </c>
      <c r="E544" s="12" t="str">
        <f t="array" ref="E544">IFERROR(INDEX(②金銭出納簿!$C$4:$M$564,MATCH(LARGE((②金銭出納簿!$G$4:$G$564=$A$1)*1/ROW(②金銭出納簿!$C$4:$C$564),ROWS($A$18:$A555)),1/ROW(②金銭出納簿!$C$4:$C$564),0),COLUMNS($A$5:E$5)),"")</f>
        <v/>
      </c>
      <c r="F544" s="134" t="str">
        <f t="array" ref="F544">IFERROR(INDEX(②金銭出納簿!$C$4:$M$564,MATCH(LARGE((②金銭出納簿!$G$4:$G$564=$A$1)*1/ROW(②金銭出納簿!$C$4:$C$564),ROWS($A$18:$A555)),1/ROW(②金銭出納簿!$C$4:$C$564),0),COLUMNS($A$5:F$5)),"")</f>
        <v/>
      </c>
      <c r="G544" s="134" t="str">
        <f t="array" ref="G544">IFERROR(INDEX(②金銭出納簿!$C$4:$M$564,MATCH(LARGE((②金銭出納簿!$G$4:$G$564=$A$1)*1/ROW(②金銭出納簿!$C$4:$C$564),ROWS($A$18:$A555)),1/ROW(②金銭出納簿!$C$4:$C$564),0),COLUMNS($A$5:G$5)),"")</f>
        <v/>
      </c>
      <c r="H544" s="15" t="str">
        <f t="array" ref="H544">IFERROR(INDEX(②金銭出納簿!$C$4:$M$564,MATCH(LARGE((②金銭出納簿!$G$4:$G$564=$A$1)*1/ROW(②金銭出納簿!$C$4:$C$564),ROWS($A$18:$A555)),1/ROW(②金銭出納簿!$C$4:$C$564),0),COLUMNS($A$5:H$5)),"")</f>
        <v/>
      </c>
      <c r="I544" s="17" t="str">
        <f t="array" ref="I544">IFERROR(INDEX(②金銭出納簿!$C$4:$M$564,MATCH(LARGE((②金銭出納簿!$G$4:$G$564=$A$1)*1/ROW(②金銭出納簿!$C$4:$C$564),ROWS($A$18:$A555)),1/ROW(②金銭出納簿!$C$4:$C$564),0),COLUMNS($A$5:I$5)),"")</f>
        <v/>
      </c>
      <c r="J544" s="16" t="str">
        <f t="array" ref="J544">IFERROR(INDEX(②金銭出納簿!$C$4:$M$564,MATCH(LARGE((②金銭出納簿!$G$4:$G$564=$A$1)*1/ROW(②金銭出納簿!$C$4:$C$564),ROWS($A$18:$A555)),1/ROW(②金銭出納簿!$C$4:$C$564),0),COLUMNS($A$5:J$5)),"")</f>
        <v/>
      </c>
      <c r="K544" s="17" t="str">
        <f t="shared" si="16"/>
        <v/>
      </c>
      <c r="L544" s="23" t="str">
        <f t="shared" si="17"/>
        <v/>
      </c>
    </row>
    <row r="545" spans="1:12" ht="20.25" customHeight="1" x14ac:dyDescent="0.15">
      <c r="A545" s="124" t="str">
        <f t="array" ref="A545">IFERROR(INDEX(②金銭出納簿!$C$4:$M$564,MATCH(LARGE((②金銭出納簿!$G$4:$G$564=$A$1)*1/ROW(②金銭出納簿!$C$4:$C$564),ROWS($A$18:$A556)),1/ROW(②金銭出納簿!$C$4:$C$564),0),COLUMNS($A$5:A$5)),"")</f>
        <v/>
      </c>
      <c r="B545" s="125" t="str">
        <f t="array" ref="B545">IFERROR(INDEX(②金銭出納簿!$C$4:$M$564,MATCH(LARGE((②金銭出納簿!$G$4:$G$564=$A$1)*1/ROW(②金銭出納簿!$C$4:$C$564),ROWS($A$18:$A556)),1/ROW(②金銭出納簿!$C$4:$C$564),0),COLUMNS($A$5:B$5)),"")</f>
        <v/>
      </c>
      <c r="C545" s="12" t="str">
        <f t="array" ref="C545">IFERROR(INDEX(②金銭出納簿!$C$4:$M$564,MATCH(LARGE((②金銭出納簿!$G$4:$G$564=$A$1)*1/ROW(②金銭出納簿!$C$4:$C$564),ROWS($A$18:$A556)),1/ROW(②金銭出納簿!$C$4:$C$564),0),COLUMNS($A$5:C$5)),"")</f>
        <v/>
      </c>
      <c r="D545" s="12" t="str">
        <f t="array" ref="D545">IFERROR(INDEX(②金銭出納簿!$C$4:$M$564,MATCH(LARGE((②金銭出納簿!$G$4:$G$564=$A$1)*1/ROW(②金銭出納簿!$C$4:$C$564),ROWS($A$18:$A556)),1/ROW(②金銭出納簿!$C$4:$C$564),0),COLUMNS($A$5:D$5)),"")</f>
        <v/>
      </c>
      <c r="E545" s="12" t="str">
        <f t="array" ref="E545">IFERROR(INDEX(②金銭出納簿!$C$4:$M$564,MATCH(LARGE((②金銭出納簿!$G$4:$G$564=$A$1)*1/ROW(②金銭出納簿!$C$4:$C$564),ROWS($A$18:$A556)),1/ROW(②金銭出納簿!$C$4:$C$564),0),COLUMNS($A$5:E$5)),"")</f>
        <v/>
      </c>
      <c r="F545" s="134" t="str">
        <f t="array" ref="F545">IFERROR(INDEX(②金銭出納簿!$C$4:$M$564,MATCH(LARGE((②金銭出納簿!$G$4:$G$564=$A$1)*1/ROW(②金銭出納簿!$C$4:$C$564),ROWS($A$18:$A556)),1/ROW(②金銭出納簿!$C$4:$C$564),0),COLUMNS($A$5:F$5)),"")</f>
        <v/>
      </c>
      <c r="G545" s="134" t="str">
        <f t="array" ref="G545">IFERROR(INDEX(②金銭出納簿!$C$4:$M$564,MATCH(LARGE((②金銭出納簿!$G$4:$G$564=$A$1)*1/ROW(②金銭出納簿!$C$4:$C$564),ROWS($A$18:$A556)),1/ROW(②金銭出納簿!$C$4:$C$564),0),COLUMNS($A$5:G$5)),"")</f>
        <v/>
      </c>
      <c r="H545" s="15" t="str">
        <f t="array" ref="H545">IFERROR(INDEX(②金銭出納簿!$C$4:$M$564,MATCH(LARGE((②金銭出納簿!$G$4:$G$564=$A$1)*1/ROW(②金銭出納簿!$C$4:$C$564),ROWS($A$18:$A556)),1/ROW(②金銭出納簿!$C$4:$C$564),0),COLUMNS($A$5:H$5)),"")</f>
        <v/>
      </c>
      <c r="I545" s="17" t="str">
        <f t="array" ref="I545">IFERROR(INDEX(②金銭出納簿!$C$4:$M$564,MATCH(LARGE((②金銭出納簿!$G$4:$G$564=$A$1)*1/ROW(②金銭出納簿!$C$4:$C$564),ROWS($A$18:$A556)),1/ROW(②金銭出納簿!$C$4:$C$564),0),COLUMNS($A$5:I$5)),"")</f>
        <v/>
      </c>
      <c r="J545" s="16" t="str">
        <f t="array" ref="J545">IFERROR(INDEX(②金銭出納簿!$C$4:$M$564,MATCH(LARGE((②金銭出納簿!$G$4:$G$564=$A$1)*1/ROW(②金銭出納簿!$C$4:$C$564),ROWS($A$18:$A556)),1/ROW(②金銭出納簿!$C$4:$C$564),0),COLUMNS($A$5:J$5)),"")</f>
        <v/>
      </c>
      <c r="K545" s="17" t="str">
        <f t="shared" si="16"/>
        <v/>
      </c>
      <c r="L545" s="23" t="str">
        <f t="shared" si="17"/>
        <v/>
      </c>
    </row>
    <row r="546" spans="1:12" ht="20.25" customHeight="1" x14ac:dyDescent="0.15">
      <c r="A546" s="124" t="str">
        <f t="array" ref="A546">IFERROR(INDEX(②金銭出納簿!$C$4:$M$564,MATCH(LARGE((②金銭出納簿!$G$4:$G$564=$A$1)*1/ROW(②金銭出納簿!$C$4:$C$564),ROWS($A$18:$A557)),1/ROW(②金銭出納簿!$C$4:$C$564),0),COLUMNS($A$5:A$5)),"")</f>
        <v/>
      </c>
      <c r="B546" s="125" t="str">
        <f t="array" ref="B546">IFERROR(INDEX(②金銭出納簿!$C$4:$M$564,MATCH(LARGE((②金銭出納簿!$G$4:$G$564=$A$1)*1/ROW(②金銭出納簿!$C$4:$C$564),ROWS($A$18:$A557)),1/ROW(②金銭出納簿!$C$4:$C$564),0),COLUMNS($A$5:B$5)),"")</f>
        <v/>
      </c>
      <c r="C546" s="12" t="str">
        <f t="array" ref="C546">IFERROR(INDEX(②金銭出納簿!$C$4:$M$564,MATCH(LARGE((②金銭出納簿!$G$4:$G$564=$A$1)*1/ROW(②金銭出納簿!$C$4:$C$564),ROWS($A$18:$A557)),1/ROW(②金銭出納簿!$C$4:$C$564),0),COLUMNS($A$5:C$5)),"")</f>
        <v/>
      </c>
      <c r="D546" s="12" t="str">
        <f t="array" ref="D546">IFERROR(INDEX(②金銭出納簿!$C$4:$M$564,MATCH(LARGE((②金銭出納簿!$G$4:$G$564=$A$1)*1/ROW(②金銭出納簿!$C$4:$C$564),ROWS($A$18:$A557)),1/ROW(②金銭出納簿!$C$4:$C$564),0),COLUMNS($A$5:D$5)),"")</f>
        <v/>
      </c>
      <c r="E546" s="12" t="str">
        <f t="array" ref="E546">IFERROR(INDEX(②金銭出納簿!$C$4:$M$564,MATCH(LARGE((②金銭出納簿!$G$4:$G$564=$A$1)*1/ROW(②金銭出納簿!$C$4:$C$564),ROWS($A$18:$A557)),1/ROW(②金銭出納簿!$C$4:$C$564),0),COLUMNS($A$5:E$5)),"")</f>
        <v/>
      </c>
      <c r="F546" s="134" t="str">
        <f t="array" ref="F546">IFERROR(INDEX(②金銭出納簿!$C$4:$M$564,MATCH(LARGE((②金銭出納簿!$G$4:$G$564=$A$1)*1/ROW(②金銭出納簿!$C$4:$C$564),ROWS($A$18:$A557)),1/ROW(②金銭出納簿!$C$4:$C$564),0),COLUMNS($A$5:F$5)),"")</f>
        <v/>
      </c>
      <c r="G546" s="134" t="str">
        <f t="array" ref="G546">IFERROR(INDEX(②金銭出納簿!$C$4:$M$564,MATCH(LARGE((②金銭出納簿!$G$4:$G$564=$A$1)*1/ROW(②金銭出納簿!$C$4:$C$564),ROWS($A$18:$A557)),1/ROW(②金銭出納簿!$C$4:$C$564),0),COLUMNS($A$5:G$5)),"")</f>
        <v/>
      </c>
      <c r="H546" s="15" t="str">
        <f t="array" ref="H546">IFERROR(INDEX(②金銭出納簿!$C$4:$M$564,MATCH(LARGE((②金銭出納簿!$G$4:$G$564=$A$1)*1/ROW(②金銭出納簿!$C$4:$C$564),ROWS($A$18:$A557)),1/ROW(②金銭出納簿!$C$4:$C$564),0),COLUMNS($A$5:H$5)),"")</f>
        <v/>
      </c>
      <c r="I546" s="17" t="str">
        <f t="array" ref="I546">IFERROR(INDEX(②金銭出納簿!$C$4:$M$564,MATCH(LARGE((②金銭出納簿!$G$4:$G$564=$A$1)*1/ROW(②金銭出納簿!$C$4:$C$564),ROWS($A$18:$A557)),1/ROW(②金銭出納簿!$C$4:$C$564),0),COLUMNS($A$5:I$5)),"")</f>
        <v/>
      </c>
      <c r="J546" s="16" t="str">
        <f t="array" ref="J546">IFERROR(INDEX(②金銭出納簿!$C$4:$M$564,MATCH(LARGE((②金銭出納簿!$G$4:$G$564=$A$1)*1/ROW(②金銭出納簿!$C$4:$C$564),ROWS($A$18:$A557)),1/ROW(②金銭出納簿!$C$4:$C$564),0),COLUMNS($A$5:J$5)),"")</f>
        <v/>
      </c>
      <c r="K546" s="17" t="str">
        <f t="shared" si="16"/>
        <v/>
      </c>
      <c r="L546" s="23" t="str">
        <f t="shared" si="17"/>
        <v/>
      </c>
    </row>
    <row r="547" spans="1:12" ht="20.25" customHeight="1" x14ac:dyDescent="0.15">
      <c r="A547" s="124" t="str">
        <f t="array" ref="A547">IFERROR(INDEX(②金銭出納簿!$C$4:$M$564,MATCH(LARGE((②金銭出納簿!$G$4:$G$564=$A$1)*1/ROW(②金銭出納簿!$C$4:$C$564),ROWS($A$18:$A558)),1/ROW(②金銭出納簿!$C$4:$C$564),0),COLUMNS($A$5:A$5)),"")</f>
        <v/>
      </c>
      <c r="B547" s="125" t="str">
        <f t="array" ref="B547">IFERROR(INDEX(②金銭出納簿!$C$4:$M$564,MATCH(LARGE((②金銭出納簿!$G$4:$G$564=$A$1)*1/ROW(②金銭出納簿!$C$4:$C$564),ROWS($A$18:$A558)),1/ROW(②金銭出納簿!$C$4:$C$564),0),COLUMNS($A$5:B$5)),"")</f>
        <v/>
      </c>
      <c r="C547" s="12" t="str">
        <f t="array" ref="C547">IFERROR(INDEX(②金銭出納簿!$C$4:$M$564,MATCH(LARGE((②金銭出納簿!$G$4:$G$564=$A$1)*1/ROW(②金銭出納簿!$C$4:$C$564),ROWS($A$18:$A558)),1/ROW(②金銭出納簿!$C$4:$C$564),0),COLUMNS($A$5:C$5)),"")</f>
        <v/>
      </c>
      <c r="D547" s="12" t="str">
        <f t="array" ref="D547">IFERROR(INDEX(②金銭出納簿!$C$4:$M$564,MATCH(LARGE((②金銭出納簿!$G$4:$G$564=$A$1)*1/ROW(②金銭出納簿!$C$4:$C$564),ROWS($A$18:$A558)),1/ROW(②金銭出納簿!$C$4:$C$564),0),COLUMNS($A$5:D$5)),"")</f>
        <v/>
      </c>
      <c r="E547" s="12" t="str">
        <f t="array" ref="E547">IFERROR(INDEX(②金銭出納簿!$C$4:$M$564,MATCH(LARGE((②金銭出納簿!$G$4:$G$564=$A$1)*1/ROW(②金銭出納簿!$C$4:$C$564),ROWS($A$18:$A558)),1/ROW(②金銭出納簿!$C$4:$C$564),0),COLUMNS($A$5:E$5)),"")</f>
        <v/>
      </c>
      <c r="F547" s="134" t="str">
        <f t="array" ref="F547">IFERROR(INDEX(②金銭出納簿!$C$4:$M$564,MATCH(LARGE((②金銭出納簿!$G$4:$G$564=$A$1)*1/ROW(②金銭出納簿!$C$4:$C$564),ROWS($A$18:$A558)),1/ROW(②金銭出納簿!$C$4:$C$564),0),COLUMNS($A$5:F$5)),"")</f>
        <v/>
      </c>
      <c r="G547" s="134" t="str">
        <f t="array" ref="G547">IFERROR(INDEX(②金銭出納簿!$C$4:$M$564,MATCH(LARGE((②金銭出納簿!$G$4:$G$564=$A$1)*1/ROW(②金銭出納簿!$C$4:$C$564),ROWS($A$18:$A558)),1/ROW(②金銭出納簿!$C$4:$C$564),0),COLUMNS($A$5:G$5)),"")</f>
        <v/>
      </c>
      <c r="H547" s="15" t="str">
        <f t="array" ref="H547">IFERROR(INDEX(②金銭出納簿!$C$4:$M$564,MATCH(LARGE((②金銭出納簿!$G$4:$G$564=$A$1)*1/ROW(②金銭出納簿!$C$4:$C$564),ROWS($A$18:$A558)),1/ROW(②金銭出納簿!$C$4:$C$564),0),COLUMNS($A$5:H$5)),"")</f>
        <v/>
      </c>
      <c r="I547" s="17" t="str">
        <f t="array" ref="I547">IFERROR(INDEX(②金銭出納簿!$C$4:$M$564,MATCH(LARGE((②金銭出納簿!$G$4:$G$564=$A$1)*1/ROW(②金銭出納簿!$C$4:$C$564),ROWS($A$18:$A558)),1/ROW(②金銭出納簿!$C$4:$C$564),0),COLUMNS($A$5:I$5)),"")</f>
        <v/>
      </c>
      <c r="J547" s="16" t="str">
        <f t="array" ref="J547">IFERROR(INDEX(②金銭出納簿!$C$4:$M$564,MATCH(LARGE((②金銭出納簿!$G$4:$G$564=$A$1)*1/ROW(②金銭出納簿!$C$4:$C$564),ROWS($A$18:$A558)),1/ROW(②金銭出納簿!$C$4:$C$564),0),COLUMNS($A$5:J$5)),"")</f>
        <v/>
      </c>
      <c r="K547" s="17" t="str">
        <f t="shared" si="16"/>
        <v/>
      </c>
      <c r="L547" s="23" t="str">
        <f t="shared" si="17"/>
        <v/>
      </c>
    </row>
    <row r="548" spans="1:12" ht="20.25" customHeight="1" x14ac:dyDescent="0.15">
      <c r="A548" s="124" t="str">
        <f t="array" ref="A548">IFERROR(INDEX(②金銭出納簿!$C$4:$M$564,MATCH(LARGE((②金銭出納簿!$G$4:$G$564=$A$1)*1/ROW(②金銭出納簿!$C$4:$C$564),ROWS($A$18:$A559)),1/ROW(②金銭出納簿!$C$4:$C$564),0),COLUMNS($A$5:A$5)),"")</f>
        <v/>
      </c>
      <c r="B548" s="125" t="str">
        <f t="array" ref="B548">IFERROR(INDEX(②金銭出納簿!$C$4:$M$564,MATCH(LARGE((②金銭出納簿!$G$4:$G$564=$A$1)*1/ROW(②金銭出納簿!$C$4:$C$564),ROWS($A$18:$A559)),1/ROW(②金銭出納簿!$C$4:$C$564),0),COLUMNS($A$5:B$5)),"")</f>
        <v/>
      </c>
      <c r="C548" s="12" t="str">
        <f t="array" ref="C548">IFERROR(INDEX(②金銭出納簿!$C$4:$M$564,MATCH(LARGE((②金銭出納簿!$G$4:$G$564=$A$1)*1/ROW(②金銭出納簿!$C$4:$C$564),ROWS($A$18:$A559)),1/ROW(②金銭出納簿!$C$4:$C$564),0),COLUMNS($A$5:C$5)),"")</f>
        <v/>
      </c>
      <c r="D548" s="12" t="str">
        <f t="array" ref="D548">IFERROR(INDEX(②金銭出納簿!$C$4:$M$564,MATCH(LARGE((②金銭出納簿!$G$4:$G$564=$A$1)*1/ROW(②金銭出納簿!$C$4:$C$564),ROWS($A$18:$A559)),1/ROW(②金銭出納簿!$C$4:$C$564),0),COLUMNS($A$5:D$5)),"")</f>
        <v/>
      </c>
      <c r="E548" s="12" t="str">
        <f t="array" ref="E548">IFERROR(INDEX(②金銭出納簿!$C$4:$M$564,MATCH(LARGE((②金銭出納簿!$G$4:$G$564=$A$1)*1/ROW(②金銭出納簿!$C$4:$C$564),ROWS($A$18:$A559)),1/ROW(②金銭出納簿!$C$4:$C$564),0),COLUMNS($A$5:E$5)),"")</f>
        <v/>
      </c>
      <c r="F548" s="134" t="str">
        <f t="array" ref="F548">IFERROR(INDEX(②金銭出納簿!$C$4:$M$564,MATCH(LARGE((②金銭出納簿!$G$4:$G$564=$A$1)*1/ROW(②金銭出納簿!$C$4:$C$564),ROWS($A$18:$A559)),1/ROW(②金銭出納簿!$C$4:$C$564),0),COLUMNS($A$5:F$5)),"")</f>
        <v/>
      </c>
      <c r="G548" s="134" t="str">
        <f t="array" ref="G548">IFERROR(INDEX(②金銭出納簿!$C$4:$M$564,MATCH(LARGE((②金銭出納簿!$G$4:$G$564=$A$1)*1/ROW(②金銭出納簿!$C$4:$C$564),ROWS($A$18:$A559)),1/ROW(②金銭出納簿!$C$4:$C$564),0),COLUMNS($A$5:G$5)),"")</f>
        <v/>
      </c>
      <c r="H548" s="15" t="str">
        <f t="array" ref="H548">IFERROR(INDEX(②金銭出納簿!$C$4:$M$564,MATCH(LARGE((②金銭出納簿!$G$4:$G$564=$A$1)*1/ROW(②金銭出納簿!$C$4:$C$564),ROWS($A$18:$A559)),1/ROW(②金銭出納簿!$C$4:$C$564),0),COLUMNS($A$5:H$5)),"")</f>
        <v/>
      </c>
      <c r="I548" s="17" t="str">
        <f t="array" ref="I548">IFERROR(INDEX(②金銭出納簿!$C$4:$M$564,MATCH(LARGE((②金銭出納簿!$G$4:$G$564=$A$1)*1/ROW(②金銭出納簿!$C$4:$C$564),ROWS($A$18:$A559)),1/ROW(②金銭出納簿!$C$4:$C$564),0),COLUMNS($A$5:I$5)),"")</f>
        <v/>
      </c>
      <c r="J548" s="16" t="str">
        <f t="array" ref="J548">IFERROR(INDEX(②金銭出納簿!$C$4:$M$564,MATCH(LARGE((②金銭出納簿!$G$4:$G$564=$A$1)*1/ROW(②金銭出納簿!$C$4:$C$564),ROWS($A$18:$A559)),1/ROW(②金銭出納簿!$C$4:$C$564),0),COLUMNS($A$5:J$5)),"")</f>
        <v/>
      </c>
      <c r="K548" s="17" t="str">
        <f t="shared" si="16"/>
        <v/>
      </c>
      <c r="L548" s="23" t="str">
        <f t="shared" si="17"/>
        <v/>
      </c>
    </row>
    <row r="549" spans="1:12" ht="20.25" customHeight="1" x14ac:dyDescent="0.15">
      <c r="A549" s="124" t="str">
        <f t="array" ref="A549">IFERROR(INDEX(②金銭出納簿!$C$4:$M$564,MATCH(LARGE((②金銭出納簿!$G$4:$G$564=$A$1)*1/ROW(②金銭出納簿!$C$4:$C$564),ROWS($A$18:$A560)),1/ROW(②金銭出納簿!$C$4:$C$564),0),COLUMNS($A$5:A$5)),"")</f>
        <v/>
      </c>
      <c r="B549" s="125" t="str">
        <f t="array" ref="B549">IFERROR(INDEX(②金銭出納簿!$C$4:$M$564,MATCH(LARGE((②金銭出納簿!$G$4:$G$564=$A$1)*1/ROW(②金銭出納簿!$C$4:$C$564),ROWS($A$18:$A560)),1/ROW(②金銭出納簿!$C$4:$C$564),0),COLUMNS($A$5:B$5)),"")</f>
        <v/>
      </c>
      <c r="C549" s="12" t="str">
        <f t="array" ref="C549">IFERROR(INDEX(②金銭出納簿!$C$4:$M$564,MATCH(LARGE((②金銭出納簿!$G$4:$G$564=$A$1)*1/ROW(②金銭出納簿!$C$4:$C$564),ROWS($A$18:$A560)),1/ROW(②金銭出納簿!$C$4:$C$564),0),COLUMNS($A$5:C$5)),"")</f>
        <v/>
      </c>
      <c r="D549" s="12" t="str">
        <f t="array" ref="D549">IFERROR(INDEX(②金銭出納簿!$C$4:$M$564,MATCH(LARGE((②金銭出納簿!$G$4:$G$564=$A$1)*1/ROW(②金銭出納簿!$C$4:$C$564),ROWS($A$18:$A560)),1/ROW(②金銭出納簿!$C$4:$C$564),0),COLUMNS($A$5:D$5)),"")</f>
        <v/>
      </c>
      <c r="E549" s="12" t="str">
        <f t="array" ref="E549">IFERROR(INDEX(②金銭出納簿!$C$4:$M$564,MATCH(LARGE((②金銭出納簿!$G$4:$G$564=$A$1)*1/ROW(②金銭出納簿!$C$4:$C$564),ROWS($A$18:$A560)),1/ROW(②金銭出納簿!$C$4:$C$564),0),COLUMNS($A$5:E$5)),"")</f>
        <v/>
      </c>
      <c r="F549" s="134" t="str">
        <f t="array" ref="F549">IFERROR(INDEX(②金銭出納簿!$C$4:$M$564,MATCH(LARGE((②金銭出納簿!$G$4:$G$564=$A$1)*1/ROW(②金銭出納簿!$C$4:$C$564),ROWS($A$18:$A560)),1/ROW(②金銭出納簿!$C$4:$C$564),0),COLUMNS($A$5:F$5)),"")</f>
        <v/>
      </c>
      <c r="G549" s="134" t="str">
        <f t="array" ref="G549">IFERROR(INDEX(②金銭出納簿!$C$4:$M$564,MATCH(LARGE((②金銭出納簿!$G$4:$G$564=$A$1)*1/ROW(②金銭出納簿!$C$4:$C$564),ROWS($A$18:$A560)),1/ROW(②金銭出納簿!$C$4:$C$564),0),COLUMNS($A$5:G$5)),"")</f>
        <v/>
      </c>
      <c r="H549" s="15" t="str">
        <f t="array" ref="H549">IFERROR(INDEX(②金銭出納簿!$C$4:$M$564,MATCH(LARGE((②金銭出納簿!$G$4:$G$564=$A$1)*1/ROW(②金銭出納簿!$C$4:$C$564),ROWS($A$18:$A560)),1/ROW(②金銭出納簿!$C$4:$C$564),0),COLUMNS($A$5:H$5)),"")</f>
        <v/>
      </c>
      <c r="I549" s="17" t="str">
        <f t="array" ref="I549">IFERROR(INDEX(②金銭出納簿!$C$4:$M$564,MATCH(LARGE((②金銭出納簿!$G$4:$G$564=$A$1)*1/ROW(②金銭出納簿!$C$4:$C$564),ROWS($A$18:$A560)),1/ROW(②金銭出納簿!$C$4:$C$564),0),COLUMNS($A$5:I$5)),"")</f>
        <v/>
      </c>
      <c r="J549" s="16" t="str">
        <f t="array" ref="J549">IFERROR(INDEX(②金銭出納簿!$C$4:$M$564,MATCH(LARGE((②金銭出納簿!$G$4:$G$564=$A$1)*1/ROW(②金銭出納簿!$C$4:$C$564),ROWS($A$18:$A560)),1/ROW(②金銭出納簿!$C$4:$C$564),0),COLUMNS($A$5:J$5)),"")</f>
        <v/>
      </c>
      <c r="K549" s="17" t="str">
        <f t="shared" si="16"/>
        <v/>
      </c>
      <c r="L549" s="23" t="str">
        <f t="shared" si="17"/>
        <v/>
      </c>
    </row>
    <row r="550" spans="1:12" ht="20.25" customHeight="1" x14ac:dyDescent="0.15">
      <c r="A550" s="124" t="str">
        <f t="array" ref="A550">IFERROR(INDEX(②金銭出納簿!$C$4:$M$564,MATCH(LARGE((②金銭出納簿!$G$4:$G$564=$A$1)*1/ROW(②金銭出納簿!$C$4:$C$564),ROWS($A$18:$A561)),1/ROW(②金銭出納簿!$C$4:$C$564),0),COLUMNS($A$5:A$5)),"")</f>
        <v/>
      </c>
      <c r="B550" s="125" t="str">
        <f t="array" ref="B550">IFERROR(INDEX(②金銭出納簿!$C$4:$M$564,MATCH(LARGE((②金銭出納簿!$G$4:$G$564=$A$1)*1/ROW(②金銭出納簿!$C$4:$C$564),ROWS($A$18:$A561)),1/ROW(②金銭出納簿!$C$4:$C$564),0),COLUMNS($A$5:B$5)),"")</f>
        <v/>
      </c>
      <c r="C550" s="12" t="str">
        <f t="array" ref="C550">IFERROR(INDEX(②金銭出納簿!$C$4:$M$564,MATCH(LARGE((②金銭出納簿!$G$4:$G$564=$A$1)*1/ROW(②金銭出納簿!$C$4:$C$564),ROWS($A$18:$A561)),1/ROW(②金銭出納簿!$C$4:$C$564),0),COLUMNS($A$5:C$5)),"")</f>
        <v/>
      </c>
      <c r="D550" s="12" t="str">
        <f t="array" ref="D550">IFERROR(INDEX(②金銭出納簿!$C$4:$M$564,MATCH(LARGE((②金銭出納簿!$G$4:$G$564=$A$1)*1/ROW(②金銭出納簿!$C$4:$C$564),ROWS($A$18:$A561)),1/ROW(②金銭出納簿!$C$4:$C$564),0),COLUMNS($A$5:D$5)),"")</f>
        <v/>
      </c>
      <c r="E550" s="12" t="str">
        <f t="array" ref="E550">IFERROR(INDEX(②金銭出納簿!$C$4:$M$564,MATCH(LARGE((②金銭出納簿!$G$4:$G$564=$A$1)*1/ROW(②金銭出納簿!$C$4:$C$564),ROWS($A$18:$A561)),1/ROW(②金銭出納簿!$C$4:$C$564),0),COLUMNS($A$5:E$5)),"")</f>
        <v/>
      </c>
      <c r="F550" s="134" t="str">
        <f t="array" ref="F550">IFERROR(INDEX(②金銭出納簿!$C$4:$M$564,MATCH(LARGE((②金銭出納簿!$G$4:$G$564=$A$1)*1/ROW(②金銭出納簿!$C$4:$C$564),ROWS($A$18:$A561)),1/ROW(②金銭出納簿!$C$4:$C$564),0),COLUMNS($A$5:F$5)),"")</f>
        <v/>
      </c>
      <c r="G550" s="134" t="str">
        <f t="array" ref="G550">IFERROR(INDEX(②金銭出納簿!$C$4:$M$564,MATCH(LARGE((②金銭出納簿!$G$4:$G$564=$A$1)*1/ROW(②金銭出納簿!$C$4:$C$564),ROWS($A$18:$A561)),1/ROW(②金銭出納簿!$C$4:$C$564),0),COLUMNS($A$5:G$5)),"")</f>
        <v/>
      </c>
      <c r="H550" s="15" t="str">
        <f t="array" ref="H550">IFERROR(INDEX(②金銭出納簿!$C$4:$M$564,MATCH(LARGE((②金銭出納簿!$G$4:$G$564=$A$1)*1/ROW(②金銭出納簿!$C$4:$C$564),ROWS($A$18:$A561)),1/ROW(②金銭出納簿!$C$4:$C$564),0),COLUMNS($A$5:H$5)),"")</f>
        <v/>
      </c>
      <c r="I550" s="17" t="str">
        <f t="array" ref="I550">IFERROR(INDEX(②金銭出納簿!$C$4:$M$564,MATCH(LARGE((②金銭出納簿!$G$4:$G$564=$A$1)*1/ROW(②金銭出納簿!$C$4:$C$564),ROWS($A$18:$A561)),1/ROW(②金銭出納簿!$C$4:$C$564),0),COLUMNS($A$5:I$5)),"")</f>
        <v/>
      </c>
      <c r="J550" s="16" t="str">
        <f t="array" ref="J550">IFERROR(INDEX(②金銭出納簿!$C$4:$M$564,MATCH(LARGE((②金銭出納簿!$G$4:$G$564=$A$1)*1/ROW(②金銭出納簿!$C$4:$C$564),ROWS($A$18:$A561)),1/ROW(②金銭出納簿!$C$4:$C$564),0),COLUMNS($A$5:J$5)),"")</f>
        <v/>
      </c>
      <c r="K550" s="17" t="str">
        <f t="shared" si="16"/>
        <v/>
      </c>
      <c r="L550" s="23" t="str">
        <f t="shared" si="17"/>
        <v/>
      </c>
    </row>
    <row r="551" spans="1:12" ht="20.25" customHeight="1" x14ac:dyDescent="0.15">
      <c r="A551" s="124" t="str">
        <f t="array" ref="A551">IFERROR(INDEX(②金銭出納簿!$C$4:$M$564,MATCH(LARGE((②金銭出納簿!$G$4:$G$564=$A$1)*1/ROW(②金銭出納簿!$C$4:$C$564),ROWS($A$18:$A562)),1/ROW(②金銭出納簿!$C$4:$C$564),0),COLUMNS($A$5:A$5)),"")</f>
        <v/>
      </c>
      <c r="B551" s="125" t="str">
        <f t="array" ref="B551">IFERROR(INDEX(②金銭出納簿!$C$4:$M$564,MATCH(LARGE((②金銭出納簿!$G$4:$G$564=$A$1)*1/ROW(②金銭出納簿!$C$4:$C$564),ROWS($A$18:$A562)),1/ROW(②金銭出納簿!$C$4:$C$564),0),COLUMNS($A$5:B$5)),"")</f>
        <v/>
      </c>
      <c r="C551" s="12" t="str">
        <f t="array" ref="C551">IFERROR(INDEX(②金銭出納簿!$C$4:$M$564,MATCH(LARGE((②金銭出納簿!$G$4:$G$564=$A$1)*1/ROW(②金銭出納簿!$C$4:$C$564),ROWS($A$18:$A562)),1/ROW(②金銭出納簿!$C$4:$C$564),0),COLUMNS($A$5:C$5)),"")</f>
        <v/>
      </c>
      <c r="D551" s="12" t="str">
        <f t="array" ref="D551">IFERROR(INDEX(②金銭出納簿!$C$4:$M$564,MATCH(LARGE((②金銭出納簿!$G$4:$G$564=$A$1)*1/ROW(②金銭出納簿!$C$4:$C$564),ROWS($A$18:$A562)),1/ROW(②金銭出納簿!$C$4:$C$564),0),COLUMNS($A$5:D$5)),"")</f>
        <v/>
      </c>
      <c r="E551" s="12" t="str">
        <f t="array" ref="E551">IFERROR(INDEX(②金銭出納簿!$C$4:$M$564,MATCH(LARGE((②金銭出納簿!$G$4:$G$564=$A$1)*1/ROW(②金銭出納簿!$C$4:$C$564),ROWS($A$18:$A562)),1/ROW(②金銭出納簿!$C$4:$C$564),0),COLUMNS($A$5:E$5)),"")</f>
        <v/>
      </c>
      <c r="F551" s="134" t="str">
        <f t="array" ref="F551">IFERROR(INDEX(②金銭出納簿!$C$4:$M$564,MATCH(LARGE((②金銭出納簿!$G$4:$G$564=$A$1)*1/ROW(②金銭出納簿!$C$4:$C$564),ROWS($A$18:$A562)),1/ROW(②金銭出納簿!$C$4:$C$564),0),COLUMNS($A$5:F$5)),"")</f>
        <v/>
      </c>
      <c r="G551" s="134" t="str">
        <f t="array" ref="G551">IFERROR(INDEX(②金銭出納簿!$C$4:$M$564,MATCH(LARGE((②金銭出納簿!$G$4:$G$564=$A$1)*1/ROW(②金銭出納簿!$C$4:$C$564),ROWS($A$18:$A562)),1/ROW(②金銭出納簿!$C$4:$C$564),0),COLUMNS($A$5:G$5)),"")</f>
        <v/>
      </c>
      <c r="H551" s="15" t="str">
        <f t="array" ref="H551">IFERROR(INDEX(②金銭出納簿!$C$4:$M$564,MATCH(LARGE((②金銭出納簿!$G$4:$G$564=$A$1)*1/ROW(②金銭出納簿!$C$4:$C$564),ROWS($A$18:$A562)),1/ROW(②金銭出納簿!$C$4:$C$564),0),COLUMNS($A$5:H$5)),"")</f>
        <v/>
      </c>
      <c r="I551" s="17" t="str">
        <f t="array" ref="I551">IFERROR(INDEX(②金銭出納簿!$C$4:$M$564,MATCH(LARGE((②金銭出納簿!$G$4:$G$564=$A$1)*1/ROW(②金銭出納簿!$C$4:$C$564),ROWS($A$18:$A562)),1/ROW(②金銭出納簿!$C$4:$C$564),0),COLUMNS($A$5:I$5)),"")</f>
        <v/>
      </c>
      <c r="J551" s="16" t="str">
        <f t="array" ref="J551">IFERROR(INDEX(②金銭出納簿!$C$4:$M$564,MATCH(LARGE((②金銭出納簿!$G$4:$G$564=$A$1)*1/ROW(②金銭出納簿!$C$4:$C$564),ROWS($A$18:$A562)),1/ROW(②金銭出納簿!$C$4:$C$564),0),COLUMNS($A$5:J$5)),"")</f>
        <v/>
      </c>
      <c r="K551" s="17" t="str">
        <f t="shared" si="16"/>
        <v/>
      </c>
      <c r="L551" s="23" t="str">
        <f t="shared" si="17"/>
        <v/>
      </c>
    </row>
    <row r="552" spans="1:12" ht="20.25" customHeight="1" x14ac:dyDescent="0.15">
      <c r="A552" s="124" t="str">
        <f t="array" ref="A552">IFERROR(INDEX(②金銭出納簿!$C$4:$M$564,MATCH(LARGE((②金銭出納簿!$G$4:$G$564=$A$1)*1/ROW(②金銭出納簿!$C$4:$C$564),ROWS($A$18:$A563)),1/ROW(②金銭出納簿!$C$4:$C$564),0),COLUMNS($A$5:A$5)),"")</f>
        <v/>
      </c>
      <c r="B552" s="125" t="str">
        <f t="array" ref="B552">IFERROR(INDEX(②金銭出納簿!$C$4:$M$564,MATCH(LARGE((②金銭出納簿!$G$4:$G$564=$A$1)*1/ROW(②金銭出納簿!$C$4:$C$564),ROWS($A$18:$A563)),1/ROW(②金銭出納簿!$C$4:$C$564),0),COLUMNS($A$5:B$5)),"")</f>
        <v/>
      </c>
      <c r="C552" s="12" t="str">
        <f t="array" ref="C552">IFERROR(INDEX(②金銭出納簿!$C$4:$M$564,MATCH(LARGE((②金銭出納簿!$G$4:$G$564=$A$1)*1/ROW(②金銭出納簿!$C$4:$C$564),ROWS($A$18:$A563)),1/ROW(②金銭出納簿!$C$4:$C$564),0),COLUMNS($A$5:C$5)),"")</f>
        <v/>
      </c>
      <c r="D552" s="12" t="str">
        <f t="array" ref="D552">IFERROR(INDEX(②金銭出納簿!$C$4:$M$564,MATCH(LARGE((②金銭出納簿!$G$4:$G$564=$A$1)*1/ROW(②金銭出納簿!$C$4:$C$564),ROWS($A$18:$A563)),1/ROW(②金銭出納簿!$C$4:$C$564),0),COLUMNS($A$5:D$5)),"")</f>
        <v/>
      </c>
      <c r="E552" s="12" t="str">
        <f t="array" ref="E552">IFERROR(INDEX(②金銭出納簿!$C$4:$M$564,MATCH(LARGE((②金銭出納簿!$G$4:$G$564=$A$1)*1/ROW(②金銭出納簿!$C$4:$C$564),ROWS($A$18:$A563)),1/ROW(②金銭出納簿!$C$4:$C$564),0),COLUMNS($A$5:E$5)),"")</f>
        <v/>
      </c>
      <c r="F552" s="134" t="str">
        <f t="array" ref="F552">IFERROR(INDEX(②金銭出納簿!$C$4:$M$564,MATCH(LARGE((②金銭出納簿!$G$4:$G$564=$A$1)*1/ROW(②金銭出納簿!$C$4:$C$564),ROWS($A$18:$A563)),1/ROW(②金銭出納簿!$C$4:$C$564),0),COLUMNS($A$5:F$5)),"")</f>
        <v/>
      </c>
      <c r="G552" s="134" t="str">
        <f t="array" ref="G552">IFERROR(INDEX(②金銭出納簿!$C$4:$M$564,MATCH(LARGE((②金銭出納簿!$G$4:$G$564=$A$1)*1/ROW(②金銭出納簿!$C$4:$C$564),ROWS($A$18:$A563)),1/ROW(②金銭出納簿!$C$4:$C$564),0),COLUMNS($A$5:G$5)),"")</f>
        <v/>
      </c>
      <c r="H552" s="15" t="str">
        <f t="array" ref="H552">IFERROR(INDEX(②金銭出納簿!$C$4:$M$564,MATCH(LARGE((②金銭出納簿!$G$4:$G$564=$A$1)*1/ROW(②金銭出納簿!$C$4:$C$564),ROWS($A$18:$A563)),1/ROW(②金銭出納簿!$C$4:$C$564),0),COLUMNS($A$5:H$5)),"")</f>
        <v/>
      </c>
      <c r="I552" s="17" t="str">
        <f t="array" ref="I552">IFERROR(INDEX(②金銭出納簿!$C$4:$M$564,MATCH(LARGE((②金銭出納簿!$G$4:$G$564=$A$1)*1/ROW(②金銭出納簿!$C$4:$C$564),ROWS($A$18:$A563)),1/ROW(②金銭出納簿!$C$4:$C$564),0),COLUMNS($A$5:I$5)),"")</f>
        <v/>
      </c>
      <c r="J552" s="16" t="str">
        <f t="array" ref="J552">IFERROR(INDEX(②金銭出納簿!$C$4:$M$564,MATCH(LARGE((②金銭出納簿!$G$4:$G$564=$A$1)*1/ROW(②金銭出納簿!$C$4:$C$564),ROWS($A$18:$A563)),1/ROW(②金銭出納簿!$C$4:$C$564),0),COLUMNS($A$5:J$5)),"")</f>
        <v/>
      </c>
      <c r="K552" s="17" t="str">
        <f t="shared" si="16"/>
        <v/>
      </c>
      <c r="L552" s="23" t="str">
        <f t="shared" si="17"/>
        <v/>
      </c>
    </row>
    <row r="553" spans="1:12" ht="20.25" customHeight="1" x14ac:dyDescent="0.15">
      <c r="A553" s="124" t="str">
        <f t="array" ref="A553">IFERROR(INDEX(②金銭出納簿!$C$4:$M$564,MATCH(LARGE((②金銭出納簿!$G$4:$G$564=$A$1)*1/ROW(②金銭出納簿!$C$4:$C$564),ROWS($A$18:$A564)),1/ROW(②金銭出納簿!$C$4:$C$564),0),COLUMNS($A$5:A$5)),"")</f>
        <v/>
      </c>
      <c r="B553" s="125" t="str">
        <f t="array" ref="B553">IFERROR(INDEX(②金銭出納簿!$C$4:$M$564,MATCH(LARGE((②金銭出納簿!$G$4:$G$564=$A$1)*1/ROW(②金銭出納簿!$C$4:$C$564),ROWS($A$18:$A564)),1/ROW(②金銭出納簿!$C$4:$C$564),0),COLUMNS($A$5:B$5)),"")</f>
        <v/>
      </c>
      <c r="C553" s="12" t="str">
        <f t="array" ref="C553">IFERROR(INDEX(②金銭出納簿!$C$4:$M$564,MATCH(LARGE((②金銭出納簿!$G$4:$G$564=$A$1)*1/ROW(②金銭出納簿!$C$4:$C$564),ROWS($A$18:$A564)),1/ROW(②金銭出納簿!$C$4:$C$564),0),COLUMNS($A$5:C$5)),"")</f>
        <v/>
      </c>
      <c r="D553" s="12" t="str">
        <f t="array" ref="D553">IFERROR(INDEX(②金銭出納簿!$C$4:$M$564,MATCH(LARGE((②金銭出納簿!$G$4:$G$564=$A$1)*1/ROW(②金銭出納簿!$C$4:$C$564),ROWS($A$18:$A564)),1/ROW(②金銭出納簿!$C$4:$C$564),0),COLUMNS($A$5:D$5)),"")</f>
        <v/>
      </c>
      <c r="E553" s="12" t="str">
        <f t="array" ref="E553">IFERROR(INDEX(②金銭出納簿!$C$4:$M$564,MATCH(LARGE((②金銭出納簿!$G$4:$G$564=$A$1)*1/ROW(②金銭出納簿!$C$4:$C$564),ROWS($A$18:$A564)),1/ROW(②金銭出納簿!$C$4:$C$564),0),COLUMNS($A$5:E$5)),"")</f>
        <v/>
      </c>
      <c r="F553" s="134" t="str">
        <f t="array" ref="F553">IFERROR(INDEX(②金銭出納簿!$C$4:$M$564,MATCH(LARGE((②金銭出納簿!$G$4:$G$564=$A$1)*1/ROW(②金銭出納簿!$C$4:$C$564),ROWS($A$18:$A564)),1/ROW(②金銭出納簿!$C$4:$C$564),0),COLUMNS($A$5:F$5)),"")</f>
        <v/>
      </c>
      <c r="G553" s="134" t="str">
        <f t="array" ref="G553">IFERROR(INDEX(②金銭出納簿!$C$4:$M$564,MATCH(LARGE((②金銭出納簿!$G$4:$G$564=$A$1)*1/ROW(②金銭出納簿!$C$4:$C$564),ROWS($A$18:$A564)),1/ROW(②金銭出納簿!$C$4:$C$564),0),COLUMNS($A$5:G$5)),"")</f>
        <v/>
      </c>
      <c r="H553" s="15" t="str">
        <f t="array" ref="H553">IFERROR(INDEX(②金銭出納簿!$C$4:$M$564,MATCH(LARGE((②金銭出納簿!$G$4:$G$564=$A$1)*1/ROW(②金銭出納簿!$C$4:$C$564),ROWS($A$18:$A564)),1/ROW(②金銭出納簿!$C$4:$C$564),0),COLUMNS($A$5:H$5)),"")</f>
        <v/>
      </c>
      <c r="I553" s="17" t="str">
        <f t="array" ref="I553">IFERROR(INDEX(②金銭出納簿!$C$4:$M$564,MATCH(LARGE((②金銭出納簿!$G$4:$G$564=$A$1)*1/ROW(②金銭出納簿!$C$4:$C$564),ROWS($A$18:$A564)),1/ROW(②金銭出納簿!$C$4:$C$564),0),COLUMNS($A$5:I$5)),"")</f>
        <v/>
      </c>
      <c r="J553" s="16" t="str">
        <f t="array" ref="J553">IFERROR(INDEX(②金銭出納簿!$C$4:$M$564,MATCH(LARGE((②金銭出納簿!$G$4:$G$564=$A$1)*1/ROW(②金銭出納簿!$C$4:$C$564),ROWS($A$18:$A564)),1/ROW(②金銭出納簿!$C$4:$C$564),0),COLUMNS($A$5:J$5)),"")</f>
        <v/>
      </c>
      <c r="K553" s="17" t="str">
        <f t="shared" si="16"/>
        <v/>
      </c>
      <c r="L553" s="23" t="str">
        <f t="shared" si="17"/>
        <v/>
      </c>
    </row>
    <row r="554" spans="1:12" ht="20.25" customHeight="1" x14ac:dyDescent="0.15">
      <c r="A554" s="124" t="str">
        <f t="array" ref="A554">IFERROR(INDEX(②金銭出納簿!$C$4:$M$564,MATCH(LARGE((②金銭出納簿!$G$4:$G$564=$A$1)*1/ROW(②金銭出納簿!$C$4:$C$564),ROWS($A$18:$A565)),1/ROW(②金銭出納簿!$C$4:$C$564),0),COLUMNS($A$5:A$5)),"")</f>
        <v/>
      </c>
      <c r="B554" s="125" t="str">
        <f t="array" ref="B554">IFERROR(INDEX(②金銭出納簿!$C$4:$M$564,MATCH(LARGE((②金銭出納簿!$G$4:$G$564=$A$1)*1/ROW(②金銭出納簿!$C$4:$C$564),ROWS($A$18:$A565)),1/ROW(②金銭出納簿!$C$4:$C$564),0),COLUMNS($A$5:B$5)),"")</f>
        <v/>
      </c>
      <c r="C554" s="12" t="str">
        <f t="array" ref="C554">IFERROR(INDEX(②金銭出納簿!$C$4:$M$564,MATCH(LARGE((②金銭出納簿!$G$4:$G$564=$A$1)*1/ROW(②金銭出納簿!$C$4:$C$564),ROWS($A$18:$A565)),1/ROW(②金銭出納簿!$C$4:$C$564),0),COLUMNS($A$5:C$5)),"")</f>
        <v/>
      </c>
      <c r="D554" s="12" t="str">
        <f t="array" ref="D554">IFERROR(INDEX(②金銭出納簿!$C$4:$M$564,MATCH(LARGE((②金銭出納簿!$G$4:$G$564=$A$1)*1/ROW(②金銭出納簿!$C$4:$C$564),ROWS($A$18:$A565)),1/ROW(②金銭出納簿!$C$4:$C$564),0),COLUMNS($A$5:D$5)),"")</f>
        <v/>
      </c>
      <c r="E554" s="12" t="str">
        <f t="array" ref="E554">IFERROR(INDEX(②金銭出納簿!$C$4:$M$564,MATCH(LARGE((②金銭出納簿!$G$4:$G$564=$A$1)*1/ROW(②金銭出納簿!$C$4:$C$564),ROWS($A$18:$A565)),1/ROW(②金銭出納簿!$C$4:$C$564),0),COLUMNS($A$5:E$5)),"")</f>
        <v/>
      </c>
      <c r="F554" s="134" t="str">
        <f t="array" ref="F554">IFERROR(INDEX(②金銭出納簿!$C$4:$M$564,MATCH(LARGE((②金銭出納簿!$G$4:$G$564=$A$1)*1/ROW(②金銭出納簿!$C$4:$C$564),ROWS($A$18:$A565)),1/ROW(②金銭出納簿!$C$4:$C$564),0),COLUMNS($A$5:F$5)),"")</f>
        <v/>
      </c>
      <c r="G554" s="134" t="str">
        <f t="array" ref="G554">IFERROR(INDEX(②金銭出納簿!$C$4:$M$564,MATCH(LARGE((②金銭出納簿!$G$4:$G$564=$A$1)*1/ROW(②金銭出納簿!$C$4:$C$564),ROWS($A$18:$A565)),1/ROW(②金銭出納簿!$C$4:$C$564),0),COLUMNS($A$5:G$5)),"")</f>
        <v/>
      </c>
      <c r="H554" s="15" t="str">
        <f t="array" ref="H554">IFERROR(INDEX(②金銭出納簿!$C$4:$M$564,MATCH(LARGE((②金銭出納簿!$G$4:$G$564=$A$1)*1/ROW(②金銭出納簿!$C$4:$C$564),ROWS($A$18:$A565)),1/ROW(②金銭出納簿!$C$4:$C$564),0),COLUMNS($A$5:H$5)),"")</f>
        <v/>
      </c>
      <c r="I554" s="17" t="str">
        <f t="array" ref="I554">IFERROR(INDEX(②金銭出納簿!$C$4:$M$564,MATCH(LARGE((②金銭出納簿!$G$4:$G$564=$A$1)*1/ROW(②金銭出納簿!$C$4:$C$564),ROWS($A$18:$A565)),1/ROW(②金銭出納簿!$C$4:$C$564),0),COLUMNS($A$5:I$5)),"")</f>
        <v/>
      </c>
      <c r="J554" s="16" t="str">
        <f t="array" ref="J554">IFERROR(INDEX(②金銭出納簿!$C$4:$M$564,MATCH(LARGE((②金銭出納簿!$G$4:$G$564=$A$1)*1/ROW(②金銭出納簿!$C$4:$C$564),ROWS($A$18:$A565)),1/ROW(②金銭出納簿!$C$4:$C$564),0),COLUMNS($A$5:J$5)),"")</f>
        <v/>
      </c>
      <c r="K554" s="17" t="str">
        <f t="shared" si="16"/>
        <v/>
      </c>
      <c r="L554" s="23" t="str">
        <f t="shared" si="17"/>
        <v/>
      </c>
    </row>
    <row r="555" spans="1:12" ht="20.25" customHeight="1" x14ac:dyDescent="0.15">
      <c r="A555" s="124" t="str">
        <f t="array" ref="A555">IFERROR(INDEX(②金銭出納簿!$C$4:$M$564,MATCH(LARGE((②金銭出納簿!$G$4:$G$564=$A$1)*1/ROW(②金銭出納簿!$C$4:$C$564),ROWS($A$18:$A566)),1/ROW(②金銭出納簿!$C$4:$C$564),0),COLUMNS($A$5:A$5)),"")</f>
        <v/>
      </c>
      <c r="B555" s="125" t="str">
        <f t="array" ref="B555">IFERROR(INDEX(②金銭出納簿!$C$4:$M$564,MATCH(LARGE((②金銭出納簿!$G$4:$G$564=$A$1)*1/ROW(②金銭出納簿!$C$4:$C$564),ROWS($A$18:$A566)),1/ROW(②金銭出納簿!$C$4:$C$564),0),COLUMNS($A$5:B$5)),"")</f>
        <v/>
      </c>
      <c r="C555" s="12" t="str">
        <f t="array" ref="C555">IFERROR(INDEX(②金銭出納簿!$C$4:$M$564,MATCH(LARGE((②金銭出納簿!$G$4:$G$564=$A$1)*1/ROW(②金銭出納簿!$C$4:$C$564),ROWS($A$18:$A566)),1/ROW(②金銭出納簿!$C$4:$C$564),0),COLUMNS($A$5:C$5)),"")</f>
        <v/>
      </c>
      <c r="D555" s="12" t="str">
        <f t="array" ref="D555">IFERROR(INDEX(②金銭出納簿!$C$4:$M$564,MATCH(LARGE((②金銭出納簿!$G$4:$G$564=$A$1)*1/ROW(②金銭出納簿!$C$4:$C$564),ROWS($A$18:$A566)),1/ROW(②金銭出納簿!$C$4:$C$564),0),COLUMNS($A$5:D$5)),"")</f>
        <v/>
      </c>
      <c r="E555" s="12" t="str">
        <f t="array" ref="E555">IFERROR(INDEX(②金銭出納簿!$C$4:$M$564,MATCH(LARGE((②金銭出納簿!$G$4:$G$564=$A$1)*1/ROW(②金銭出納簿!$C$4:$C$564),ROWS($A$18:$A566)),1/ROW(②金銭出納簿!$C$4:$C$564),0),COLUMNS($A$5:E$5)),"")</f>
        <v/>
      </c>
      <c r="F555" s="134" t="str">
        <f t="array" ref="F555">IFERROR(INDEX(②金銭出納簿!$C$4:$M$564,MATCH(LARGE((②金銭出納簿!$G$4:$G$564=$A$1)*1/ROW(②金銭出納簿!$C$4:$C$564),ROWS($A$18:$A566)),1/ROW(②金銭出納簿!$C$4:$C$564),0),COLUMNS($A$5:F$5)),"")</f>
        <v/>
      </c>
      <c r="G555" s="134" t="str">
        <f t="array" ref="G555">IFERROR(INDEX(②金銭出納簿!$C$4:$M$564,MATCH(LARGE((②金銭出納簿!$G$4:$G$564=$A$1)*1/ROW(②金銭出納簿!$C$4:$C$564),ROWS($A$18:$A566)),1/ROW(②金銭出納簿!$C$4:$C$564),0),COLUMNS($A$5:G$5)),"")</f>
        <v/>
      </c>
      <c r="H555" s="15" t="str">
        <f t="array" ref="H555">IFERROR(INDEX(②金銭出納簿!$C$4:$M$564,MATCH(LARGE((②金銭出納簿!$G$4:$G$564=$A$1)*1/ROW(②金銭出納簿!$C$4:$C$564),ROWS($A$18:$A566)),1/ROW(②金銭出納簿!$C$4:$C$564),0),COLUMNS($A$5:H$5)),"")</f>
        <v/>
      </c>
      <c r="I555" s="17" t="str">
        <f t="array" ref="I555">IFERROR(INDEX(②金銭出納簿!$C$4:$M$564,MATCH(LARGE((②金銭出納簿!$G$4:$G$564=$A$1)*1/ROW(②金銭出納簿!$C$4:$C$564),ROWS($A$18:$A566)),1/ROW(②金銭出納簿!$C$4:$C$564),0),COLUMNS($A$5:I$5)),"")</f>
        <v/>
      </c>
      <c r="J555" s="16" t="str">
        <f t="array" ref="J555">IFERROR(INDEX(②金銭出納簿!$C$4:$M$564,MATCH(LARGE((②金銭出納簿!$G$4:$G$564=$A$1)*1/ROW(②金銭出納簿!$C$4:$C$564),ROWS($A$18:$A566)),1/ROW(②金銭出納簿!$C$4:$C$564),0),COLUMNS($A$5:J$5)),"")</f>
        <v/>
      </c>
      <c r="K555" s="17" t="str">
        <f t="shared" si="16"/>
        <v/>
      </c>
      <c r="L555" s="23" t="str">
        <f t="shared" si="17"/>
        <v/>
      </c>
    </row>
    <row r="556" spans="1:12" ht="20.25" customHeight="1" x14ac:dyDescent="0.15">
      <c r="A556" s="124" t="str">
        <f t="array" ref="A556">IFERROR(INDEX(②金銭出納簿!$C$4:$M$564,MATCH(LARGE((②金銭出納簿!$G$4:$G$564=$A$1)*1/ROW(②金銭出納簿!$C$4:$C$564),ROWS($A$18:$A567)),1/ROW(②金銭出納簿!$C$4:$C$564),0),COLUMNS($A$5:A$5)),"")</f>
        <v/>
      </c>
      <c r="B556" s="125" t="str">
        <f t="array" ref="B556">IFERROR(INDEX(②金銭出納簿!$C$4:$M$564,MATCH(LARGE((②金銭出納簿!$G$4:$G$564=$A$1)*1/ROW(②金銭出納簿!$C$4:$C$564),ROWS($A$18:$A567)),1/ROW(②金銭出納簿!$C$4:$C$564),0),COLUMNS($A$5:B$5)),"")</f>
        <v/>
      </c>
      <c r="C556" s="12" t="str">
        <f t="array" ref="C556">IFERROR(INDEX(②金銭出納簿!$C$4:$M$564,MATCH(LARGE((②金銭出納簿!$G$4:$G$564=$A$1)*1/ROW(②金銭出納簿!$C$4:$C$564),ROWS($A$18:$A567)),1/ROW(②金銭出納簿!$C$4:$C$564),0),COLUMNS($A$5:C$5)),"")</f>
        <v/>
      </c>
      <c r="D556" s="12" t="str">
        <f t="array" ref="D556">IFERROR(INDEX(②金銭出納簿!$C$4:$M$564,MATCH(LARGE((②金銭出納簿!$G$4:$G$564=$A$1)*1/ROW(②金銭出納簿!$C$4:$C$564),ROWS($A$18:$A567)),1/ROW(②金銭出納簿!$C$4:$C$564),0),COLUMNS($A$5:D$5)),"")</f>
        <v/>
      </c>
      <c r="E556" s="12" t="str">
        <f t="array" ref="E556">IFERROR(INDEX(②金銭出納簿!$C$4:$M$564,MATCH(LARGE((②金銭出納簿!$G$4:$G$564=$A$1)*1/ROW(②金銭出納簿!$C$4:$C$564),ROWS($A$18:$A567)),1/ROW(②金銭出納簿!$C$4:$C$564),0),COLUMNS($A$5:E$5)),"")</f>
        <v/>
      </c>
      <c r="F556" s="134" t="str">
        <f t="array" ref="F556">IFERROR(INDEX(②金銭出納簿!$C$4:$M$564,MATCH(LARGE((②金銭出納簿!$G$4:$G$564=$A$1)*1/ROW(②金銭出納簿!$C$4:$C$564),ROWS($A$18:$A567)),1/ROW(②金銭出納簿!$C$4:$C$564),0),COLUMNS($A$5:F$5)),"")</f>
        <v/>
      </c>
      <c r="G556" s="134" t="str">
        <f t="array" ref="G556">IFERROR(INDEX(②金銭出納簿!$C$4:$M$564,MATCH(LARGE((②金銭出納簿!$G$4:$G$564=$A$1)*1/ROW(②金銭出納簿!$C$4:$C$564),ROWS($A$18:$A567)),1/ROW(②金銭出納簿!$C$4:$C$564),0),COLUMNS($A$5:G$5)),"")</f>
        <v/>
      </c>
      <c r="H556" s="15" t="str">
        <f t="array" ref="H556">IFERROR(INDEX(②金銭出納簿!$C$4:$M$564,MATCH(LARGE((②金銭出納簿!$G$4:$G$564=$A$1)*1/ROW(②金銭出納簿!$C$4:$C$564),ROWS($A$18:$A567)),1/ROW(②金銭出納簿!$C$4:$C$564),0),COLUMNS($A$5:H$5)),"")</f>
        <v/>
      </c>
      <c r="I556" s="17" t="str">
        <f t="array" ref="I556">IFERROR(INDEX(②金銭出納簿!$C$4:$M$564,MATCH(LARGE((②金銭出納簿!$G$4:$G$564=$A$1)*1/ROW(②金銭出納簿!$C$4:$C$564),ROWS($A$18:$A567)),1/ROW(②金銭出納簿!$C$4:$C$564),0),COLUMNS($A$5:I$5)),"")</f>
        <v/>
      </c>
      <c r="J556" s="16" t="str">
        <f t="array" ref="J556">IFERROR(INDEX(②金銭出納簿!$C$4:$M$564,MATCH(LARGE((②金銭出納簿!$G$4:$G$564=$A$1)*1/ROW(②金銭出納簿!$C$4:$C$564),ROWS($A$18:$A567)),1/ROW(②金銭出納簿!$C$4:$C$564),0),COLUMNS($A$5:J$5)),"")</f>
        <v/>
      </c>
      <c r="K556" s="17" t="str">
        <f t="shared" si="16"/>
        <v/>
      </c>
      <c r="L556" s="23" t="str">
        <f t="shared" si="17"/>
        <v/>
      </c>
    </row>
    <row r="557" spans="1:12" ht="20.25" customHeight="1" x14ac:dyDescent="0.15">
      <c r="A557" s="124" t="str">
        <f t="array" ref="A557">IFERROR(INDEX(②金銭出納簿!$C$4:$M$564,MATCH(LARGE((②金銭出納簿!$G$4:$G$564=$A$1)*1/ROW(②金銭出納簿!$C$4:$C$564),ROWS($A$18:$A568)),1/ROW(②金銭出納簿!$C$4:$C$564),0),COLUMNS($A$5:A$5)),"")</f>
        <v/>
      </c>
      <c r="B557" s="125" t="str">
        <f t="array" ref="B557">IFERROR(INDEX(②金銭出納簿!$C$4:$M$564,MATCH(LARGE((②金銭出納簿!$G$4:$G$564=$A$1)*1/ROW(②金銭出納簿!$C$4:$C$564),ROWS($A$18:$A568)),1/ROW(②金銭出納簿!$C$4:$C$564),0),COLUMNS($A$5:B$5)),"")</f>
        <v/>
      </c>
      <c r="C557" s="12" t="str">
        <f t="array" ref="C557">IFERROR(INDEX(②金銭出納簿!$C$4:$M$564,MATCH(LARGE((②金銭出納簿!$G$4:$G$564=$A$1)*1/ROW(②金銭出納簿!$C$4:$C$564),ROWS($A$18:$A568)),1/ROW(②金銭出納簿!$C$4:$C$564),0),COLUMNS($A$5:C$5)),"")</f>
        <v/>
      </c>
      <c r="D557" s="12" t="str">
        <f t="array" ref="D557">IFERROR(INDEX(②金銭出納簿!$C$4:$M$564,MATCH(LARGE((②金銭出納簿!$G$4:$G$564=$A$1)*1/ROW(②金銭出納簿!$C$4:$C$564),ROWS($A$18:$A568)),1/ROW(②金銭出納簿!$C$4:$C$564),0),COLUMNS($A$5:D$5)),"")</f>
        <v/>
      </c>
      <c r="E557" s="12" t="str">
        <f t="array" ref="E557">IFERROR(INDEX(②金銭出納簿!$C$4:$M$564,MATCH(LARGE((②金銭出納簿!$G$4:$G$564=$A$1)*1/ROW(②金銭出納簿!$C$4:$C$564),ROWS($A$18:$A568)),1/ROW(②金銭出納簿!$C$4:$C$564),0),COLUMNS($A$5:E$5)),"")</f>
        <v/>
      </c>
      <c r="F557" s="134" t="str">
        <f t="array" ref="F557">IFERROR(INDEX(②金銭出納簿!$C$4:$M$564,MATCH(LARGE((②金銭出納簿!$G$4:$G$564=$A$1)*1/ROW(②金銭出納簿!$C$4:$C$564),ROWS($A$18:$A568)),1/ROW(②金銭出納簿!$C$4:$C$564),0),COLUMNS($A$5:F$5)),"")</f>
        <v/>
      </c>
      <c r="G557" s="134" t="str">
        <f t="array" ref="G557">IFERROR(INDEX(②金銭出納簿!$C$4:$M$564,MATCH(LARGE((②金銭出納簿!$G$4:$G$564=$A$1)*1/ROW(②金銭出納簿!$C$4:$C$564),ROWS($A$18:$A568)),1/ROW(②金銭出納簿!$C$4:$C$564),0),COLUMNS($A$5:G$5)),"")</f>
        <v/>
      </c>
      <c r="H557" s="15" t="str">
        <f t="array" ref="H557">IFERROR(INDEX(②金銭出納簿!$C$4:$M$564,MATCH(LARGE((②金銭出納簿!$G$4:$G$564=$A$1)*1/ROW(②金銭出納簿!$C$4:$C$564),ROWS($A$18:$A568)),1/ROW(②金銭出納簿!$C$4:$C$564),0),COLUMNS($A$5:H$5)),"")</f>
        <v/>
      </c>
      <c r="I557" s="17" t="str">
        <f t="array" ref="I557">IFERROR(INDEX(②金銭出納簿!$C$4:$M$564,MATCH(LARGE((②金銭出納簿!$G$4:$G$564=$A$1)*1/ROW(②金銭出納簿!$C$4:$C$564),ROWS($A$18:$A568)),1/ROW(②金銭出納簿!$C$4:$C$564),0),COLUMNS($A$5:I$5)),"")</f>
        <v/>
      </c>
      <c r="J557" s="16" t="str">
        <f t="array" ref="J557">IFERROR(INDEX(②金銭出納簿!$C$4:$M$564,MATCH(LARGE((②金銭出納簿!$G$4:$G$564=$A$1)*1/ROW(②金銭出納簿!$C$4:$C$564),ROWS($A$18:$A568)),1/ROW(②金銭出納簿!$C$4:$C$564),0),COLUMNS($A$5:J$5)),"")</f>
        <v/>
      </c>
      <c r="K557" s="17" t="str">
        <f t="shared" si="16"/>
        <v/>
      </c>
      <c r="L557" s="23" t="str">
        <f t="shared" si="17"/>
        <v/>
      </c>
    </row>
    <row r="558" spans="1:12" ht="20.25" customHeight="1" x14ac:dyDescent="0.15">
      <c r="A558" s="124" t="str">
        <f t="array" ref="A558">IFERROR(INDEX(②金銭出納簿!$C$4:$M$564,MATCH(LARGE((②金銭出納簿!$G$4:$G$564=$A$1)*1/ROW(②金銭出納簿!$C$4:$C$564),ROWS($A$18:$A569)),1/ROW(②金銭出納簿!$C$4:$C$564),0),COLUMNS($A$5:A$5)),"")</f>
        <v/>
      </c>
      <c r="B558" s="125" t="str">
        <f t="array" ref="B558">IFERROR(INDEX(②金銭出納簿!$C$4:$M$564,MATCH(LARGE((②金銭出納簿!$G$4:$G$564=$A$1)*1/ROW(②金銭出納簿!$C$4:$C$564),ROWS($A$18:$A569)),1/ROW(②金銭出納簿!$C$4:$C$564),0),COLUMNS($A$5:B$5)),"")</f>
        <v/>
      </c>
      <c r="C558" s="12" t="str">
        <f t="array" ref="C558">IFERROR(INDEX(②金銭出納簿!$C$4:$M$564,MATCH(LARGE((②金銭出納簿!$G$4:$G$564=$A$1)*1/ROW(②金銭出納簿!$C$4:$C$564),ROWS($A$18:$A569)),1/ROW(②金銭出納簿!$C$4:$C$564),0),COLUMNS($A$5:C$5)),"")</f>
        <v/>
      </c>
      <c r="D558" s="12" t="str">
        <f t="array" ref="D558">IFERROR(INDEX(②金銭出納簿!$C$4:$M$564,MATCH(LARGE((②金銭出納簿!$G$4:$G$564=$A$1)*1/ROW(②金銭出納簿!$C$4:$C$564),ROWS($A$18:$A569)),1/ROW(②金銭出納簿!$C$4:$C$564),0),COLUMNS($A$5:D$5)),"")</f>
        <v/>
      </c>
      <c r="E558" s="12" t="str">
        <f t="array" ref="E558">IFERROR(INDEX(②金銭出納簿!$C$4:$M$564,MATCH(LARGE((②金銭出納簿!$G$4:$G$564=$A$1)*1/ROW(②金銭出納簿!$C$4:$C$564),ROWS($A$18:$A569)),1/ROW(②金銭出納簿!$C$4:$C$564),0),COLUMNS($A$5:E$5)),"")</f>
        <v/>
      </c>
      <c r="F558" s="134" t="str">
        <f t="array" ref="F558">IFERROR(INDEX(②金銭出納簿!$C$4:$M$564,MATCH(LARGE((②金銭出納簿!$G$4:$G$564=$A$1)*1/ROW(②金銭出納簿!$C$4:$C$564),ROWS($A$18:$A569)),1/ROW(②金銭出納簿!$C$4:$C$564),0),COLUMNS($A$5:F$5)),"")</f>
        <v/>
      </c>
      <c r="G558" s="134" t="str">
        <f t="array" ref="G558">IFERROR(INDEX(②金銭出納簿!$C$4:$M$564,MATCH(LARGE((②金銭出納簿!$G$4:$G$564=$A$1)*1/ROW(②金銭出納簿!$C$4:$C$564),ROWS($A$18:$A569)),1/ROW(②金銭出納簿!$C$4:$C$564),0),COLUMNS($A$5:G$5)),"")</f>
        <v/>
      </c>
      <c r="H558" s="15" t="str">
        <f t="array" ref="H558">IFERROR(INDEX(②金銭出納簿!$C$4:$M$564,MATCH(LARGE((②金銭出納簿!$G$4:$G$564=$A$1)*1/ROW(②金銭出納簿!$C$4:$C$564),ROWS($A$18:$A569)),1/ROW(②金銭出納簿!$C$4:$C$564),0),COLUMNS($A$5:H$5)),"")</f>
        <v/>
      </c>
      <c r="I558" s="17" t="str">
        <f t="array" ref="I558">IFERROR(INDEX(②金銭出納簿!$C$4:$M$564,MATCH(LARGE((②金銭出納簿!$G$4:$G$564=$A$1)*1/ROW(②金銭出納簿!$C$4:$C$564),ROWS($A$18:$A569)),1/ROW(②金銭出納簿!$C$4:$C$564),0),COLUMNS($A$5:I$5)),"")</f>
        <v/>
      </c>
      <c r="J558" s="16" t="str">
        <f t="array" ref="J558">IFERROR(INDEX(②金銭出納簿!$C$4:$M$564,MATCH(LARGE((②金銭出納簿!$G$4:$G$564=$A$1)*1/ROW(②金銭出納簿!$C$4:$C$564),ROWS($A$18:$A569)),1/ROW(②金銭出納簿!$C$4:$C$564),0),COLUMNS($A$5:J$5)),"")</f>
        <v/>
      </c>
      <c r="K558" s="17" t="str">
        <f t="shared" si="16"/>
        <v/>
      </c>
      <c r="L558" s="23" t="str">
        <f t="shared" si="17"/>
        <v/>
      </c>
    </row>
    <row r="559" spans="1:12" ht="20.25" customHeight="1" x14ac:dyDescent="0.15">
      <c r="A559" s="124" t="str">
        <f t="array" ref="A559">IFERROR(INDEX(②金銭出納簿!$C$4:$M$564,MATCH(LARGE((②金銭出納簿!$G$4:$G$564=$A$1)*1/ROW(②金銭出納簿!$C$4:$C$564),ROWS($A$18:$A570)),1/ROW(②金銭出納簿!$C$4:$C$564),0),COLUMNS($A$5:A$5)),"")</f>
        <v/>
      </c>
      <c r="B559" s="125" t="str">
        <f t="array" ref="B559">IFERROR(INDEX(②金銭出納簿!$C$4:$M$564,MATCH(LARGE((②金銭出納簿!$G$4:$G$564=$A$1)*1/ROW(②金銭出納簿!$C$4:$C$564),ROWS($A$18:$A570)),1/ROW(②金銭出納簿!$C$4:$C$564),0),COLUMNS($A$5:B$5)),"")</f>
        <v/>
      </c>
      <c r="C559" s="12" t="str">
        <f t="array" ref="C559">IFERROR(INDEX(②金銭出納簿!$C$4:$M$564,MATCH(LARGE((②金銭出納簿!$G$4:$G$564=$A$1)*1/ROW(②金銭出納簿!$C$4:$C$564),ROWS($A$18:$A570)),1/ROW(②金銭出納簿!$C$4:$C$564),0),COLUMNS($A$5:C$5)),"")</f>
        <v/>
      </c>
      <c r="D559" s="12" t="str">
        <f t="array" ref="D559">IFERROR(INDEX(②金銭出納簿!$C$4:$M$564,MATCH(LARGE((②金銭出納簿!$G$4:$G$564=$A$1)*1/ROW(②金銭出納簿!$C$4:$C$564),ROWS($A$18:$A570)),1/ROW(②金銭出納簿!$C$4:$C$564),0),COLUMNS($A$5:D$5)),"")</f>
        <v/>
      </c>
      <c r="E559" s="12" t="str">
        <f t="array" ref="E559">IFERROR(INDEX(②金銭出納簿!$C$4:$M$564,MATCH(LARGE((②金銭出納簿!$G$4:$G$564=$A$1)*1/ROW(②金銭出納簿!$C$4:$C$564),ROWS($A$18:$A570)),1/ROW(②金銭出納簿!$C$4:$C$564),0),COLUMNS($A$5:E$5)),"")</f>
        <v/>
      </c>
      <c r="F559" s="134" t="str">
        <f t="array" ref="F559">IFERROR(INDEX(②金銭出納簿!$C$4:$M$564,MATCH(LARGE((②金銭出納簿!$G$4:$G$564=$A$1)*1/ROW(②金銭出納簿!$C$4:$C$564),ROWS($A$18:$A570)),1/ROW(②金銭出納簿!$C$4:$C$564),0),COLUMNS($A$5:F$5)),"")</f>
        <v/>
      </c>
      <c r="G559" s="134" t="str">
        <f t="array" ref="G559">IFERROR(INDEX(②金銭出納簿!$C$4:$M$564,MATCH(LARGE((②金銭出納簿!$G$4:$G$564=$A$1)*1/ROW(②金銭出納簿!$C$4:$C$564),ROWS($A$18:$A570)),1/ROW(②金銭出納簿!$C$4:$C$564),0),COLUMNS($A$5:G$5)),"")</f>
        <v/>
      </c>
      <c r="H559" s="15" t="str">
        <f t="array" ref="H559">IFERROR(INDEX(②金銭出納簿!$C$4:$M$564,MATCH(LARGE((②金銭出納簿!$G$4:$G$564=$A$1)*1/ROW(②金銭出納簿!$C$4:$C$564),ROWS($A$18:$A570)),1/ROW(②金銭出納簿!$C$4:$C$564),0),COLUMNS($A$5:H$5)),"")</f>
        <v/>
      </c>
      <c r="I559" s="17" t="str">
        <f t="array" ref="I559">IFERROR(INDEX(②金銭出納簿!$C$4:$M$564,MATCH(LARGE((②金銭出納簿!$G$4:$G$564=$A$1)*1/ROW(②金銭出納簿!$C$4:$C$564),ROWS($A$18:$A570)),1/ROW(②金銭出納簿!$C$4:$C$564),0),COLUMNS($A$5:I$5)),"")</f>
        <v/>
      </c>
      <c r="J559" s="16" t="str">
        <f t="array" ref="J559">IFERROR(INDEX(②金銭出納簿!$C$4:$M$564,MATCH(LARGE((②金銭出納簿!$G$4:$G$564=$A$1)*1/ROW(②金銭出納簿!$C$4:$C$564),ROWS($A$18:$A570)),1/ROW(②金銭出納簿!$C$4:$C$564),0),COLUMNS($A$5:J$5)),"")</f>
        <v/>
      </c>
      <c r="K559" s="17" t="str">
        <f t="shared" si="16"/>
        <v/>
      </c>
      <c r="L559" s="23" t="str">
        <f t="shared" si="17"/>
        <v/>
      </c>
    </row>
    <row r="560" spans="1:12" ht="20.25" customHeight="1" x14ac:dyDescent="0.15">
      <c r="A560" s="124" t="str">
        <f t="array" ref="A560">IFERROR(INDEX(②金銭出納簿!$C$4:$M$564,MATCH(LARGE((②金銭出納簿!$G$4:$G$564=$A$1)*1/ROW(②金銭出納簿!$C$4:$C$564),ROWS($A$18:$A571)),1/ROW(②金銭出納簿!$C$4:$C$564),0),COLUMNS($A$5:A$5)),"")</f>
        <v/>
      </c>
      <c r="B560" s="125" t="str">
        <f t="array" ref="B560">IFERROR(INDEX(②金銭出納簿!$C$4:$M$564,MATCH(LARGE((②金銭出納簿!$G$4:$G$564=$A$1)*1/ROW(②金銭出納簿!$C$4:$C$564),ROWS($A$18:$A571)),1/ROW(②金銭出納簿!$C$4:$C$564),0),COLUMNS($A$5:B$5)),"")</f>
        <v/>
      </c>
      <c r="C560" s="12" t="str">
        <f t="array" ref="C560">IFERROR(INDEX(②金銭出納簿!$C$4:$M$564,MATCH(LARGE((②金銭出納簿!$G$4:$G$564=$A$1)*1/ROW(②金銭出納簿!$C$4:$C$564),ROWS($A$18:$A571)),1/ROW(②金銭出納簿!$C$4:$C$564),0),COLUMNS($A$5:C$5)),"")</f>
        <v/>
      </c>
      <c r="D560" s="12" t="str">
        <f t="array" ref="D560">IFERROR(INDEX(②金銭出納簿!$C$4:$M$564,MATCH(LARGE((②金銭出納簿!$G$4:$G$564=$A$1)*1/ROW(②金銭出納簿!$C$4:$C$564),ROWS($A$18:$A571)),1/ROW(②金銭出納簿!$C$4:$C$564),0),COLUMNS($A$5:D$5)),"")</f>
        <v/>
      </c>
      <c r="E560" s="12" t="str">
        <f t="array" ref="E560">IFERROR(INDEX(②金銭出納簿!$C$4:$M$564,MATCH(LARGE((②金銭出納簿!$G$4:$G$564=$A$1)*1/ROW(②金銭出納簿!$C$4:$C$564),ROWS($A$18:$A571)),1/ROW(②金銭出納簿!$C$4:$C$564),0),COLUMNS($A$5:E$5)),"")</f>
        <v/>
      </c>
      <c r="F560" s="134" t="str">
        <f t="array" ref="F560">IFERROR(INDEX(②金銭出納簿!$C$4:$M$564,MATCH(LARGE((②金銭出納簿!$G$4:$G$564=$A$1)*1/ROW(②金銭出納簿!$C$4:$C$564),ROWS($A$18:$A571)),1/ROW(②金銭出納簿!$C$4:$C$564),0),COLUMNS($A$5:F$5)),"")</f>
        <v/>
      </c>
      <c r="G560" s="134" t="str">
        <f t="array" ref="G560">IFERROR(INDEX(②金銭出納簿!$C$4:$M$564,MATCH(LARGE((②金銭出納簿!$G$4:$G$564=$A$1)*1/ROW(②金銭出納簿!$C$4:$C$564),ROWS($A$18:$A571)),1/ROW(②金銭出納簿!$C$4:$C$564),0),COLUMNS($A$5:G$5)),"")</f>
        <v/>
      </c>
      <c r="H560" s="15" t="str">
        <f t="array" ref="H560">IFERROR(INDEX(②金銭出納簿!$C$4:$M$564,MATCH(LARGE((②金銭出納簿!$G$4:$G$564=$A$1)*1/ROW(②金銭出納簿!$C$4:$C$564),ROWS($A$18:$A571)),1/ROW(②金銭出納簿!$C$4:$C$564),0),COLUMNS($A$5:H$5)),"")</f>
        <v/>
      </c>
      <c r="I560" s="17" t="str">
        <f t="array" ref="I560">IFERROR(INDEX(②金銭出納簿!$C$4:$M$564,MATCH(LARGE((②金銭出納簿!$G$4:$G$564=$A$1)*1/ROW(②金銭出納簿!$C$4:$C$564),ROWS($A$18:$A571)),1/ROW(②金銭出納簿!$C$4:$C$564),0),COLUMNS($A$5:I$5)),"")</f>
        <v/>
      </c>
      <c r="J560" s="16" t="str">
        <f t="array" ref="J560">IFERROR(INDEX(②金銭出納簿!$C$4:$M$564,MATCH(LARGE((②金銭出納簿!$G$4:$G$564=$A$1)*1/ROW(②金銭出納簿!$C$4:$C$564),ROWS($A$18:$A571)),1/ROW(②金銭出納簿!$C$4:$C$564),0),COLUMNS($A$5:J$5)),"")</f>
        <v/>
      </c>
      <c r="K560" s="17" t="str">
        <f t="shared" si="16"/>
        <v/>
      </c>
      <c r="L560" s="23" t="str">
        <f t="shared" si="17"/>
        <v/>
      </c>
    </row>
    <row r="561" spans="1:12" ht="20.25" customHeight="1" x14ac:dyDescent="0.15">
      <c r="A561" s="124" t="str">
        <f t="array" ref="A561">IFERROR(INDEX(②金銭出納簿!$C$4:$M$564,MATCH(LARGE((②金銭出納簿!$G$4:$G$564=$A$1)*1/ROW(②金銭出納簿!$C$4:$C$564),ROWS($A$18:$A572)),1/ROW(②金銭出納簿!$C$4:$C$564),0),COLUMNS($A$5:A$5)),"")</f>
        <v/>
      </c>
      <c r="B561" s="125" t="str">
        <f t="array" ref="B561">IFERROR(INDEX(②金銭出納簿!$C$4:$M$564,MATCH(LARGE((②金銭出納簿!$G$4:$G$564=$A$1)*1/ROW(②金銭出納簿!$C$4:$C$564),ROWS($A$18:$A572)),1/ROW(②金銭出納簿!$C$4:$C$564),0),COLUMNS($A$5:B$5)),"")</f>
        <v/>
      </c>
      <c r="C561" s="12" t="str">
        <f t="array" ref="C561">IFERROR(INDEX(②金銭出納簿!$C$4:$M$564,MATCH(LARGE((②金銭出納簿!$G$4:$G$564=$A$1)*1/ROW(②金銭出納簿!$C$4:$C$564),ROWS($A$18:$A572)),1/ROW(②金銭出納簿!$C$4:$C$564),0),COLUMNS($A$5:C$5)),"")</f>
        <v/>
      </c>
      <c r="D561" s="12" t="str">
        <f t="array" ref="D561">IFERROR(INDEX(②金銭出納簿!$C$4:$M$564,MATCH(LARGE((②金銭出納簿!$G$4:$G$564=$A$1)*1/ROW(②金銭出納簿!$C$4:$C$564),ROWS($A$18:$A572)),1/ROW(②金銭出納簿!$C$4:$C$564),0),COLUMNS($A$5:D$5)),"")</f>
        <v/>
      </c>
      <c r="E561" s="12" t="str">
        <f t="array" ref="E561">IFERROR(INDEX(②金銭出納簿!$C$4:$M$564,MATCH(LARGE((②金銭出納簿!$G$4:$G$564=$A$1)*1/ROW(②金銭出納簿!$C$4:$C$564),ROWS($A$18:$A572)),1/ROW(②金銭出納簿!$C$4:$C$564),0),COLUMNS($A$5:E$5)),"")</f>
        <v/>
      </c>
      <c r="F561" s="134" t="str">
        <f t="array" ref="F561">IFERROR(INDEX(②金銭出納簿!$C$4:$M$564,MATCH(LARGE((②金銭出納簿!$G$4:$G$564=$A$1)*1/ROW(②金銭出納簿!$C$4:$C$564),ROWS($A$18:$A572)),1/ROW(②金銭出納簿!$C$4:$C$564),0),COLUMNS($A$5:F$5)),"")</f>
        <v/>
      </c>
      <c r="G561" s="134" t="str">
        <f t="array" ref="G561">IFERROR(INDEX(②金銭出納簿!$C$4:$M$564,MATCH(LARGE((②金銭出納簿!$G$4:$G$564=$A$1)*1/ROW(②金銭出納簿!$C$4:$C$564),ROWS($A$18:$A572)),1/ROW(②金銭出納簿!$C$4:$C$564),0),COLUMNS($A$5:G$5)),"")</f>
        <v/>
      </c>
      <c r="H561" s="15" t="str">
        <f t="array" ref="H561">IFERROR(INDEX(②金銭出納簿!$C$4:$M$564,MATCH(LARGE((②金銭出納簿!$G$4:$G$564=$A$1)*1/ROW(②金銭出納簿!$C$4:$C$564),ROWS($A$18:$A572)),1/ROW(②金銭出納簿!$C$4:$C$564),0),COLUMNS($A$5:H$5)),"")</f>
        <v/>
      </c>
      <c r="I561" s="17" t="str">
        <f t="array" ref="I561">IFERROR(INDEX(②金銭出納簿!$C$4:$M$564,MATCH(LARGE((②金銭出納簿!$G$4:$G$564=$A$1)*1/ROW(②金銭出納簿!$C$4:$C$564),ROWS($A$18:$A572)),1/ROW(②金銭出納簿!$C$4:$C$564),0),COLUMNS($A$5:I$5)),"")</f>
        <v/>
      </c>
      <c r="J561" s="16" t="str">
        <f t="array" ref="J561">IFERROR(INDEX(②金銭出納簿!$C$4:$M$564,MATCH(LARGE((②金銭出納簿!$G$4:$G$564=$A$1)*1/ROW(②金銭出納簿!$C$4:$C$564),ROWS($A$18:$A572)),1/ROW(②金銭出納簿!$C$4:$C$564),0),COLUMNS($A$5:J$5)),"")</f>
        <v/>
      </c>
      <c r="K561" s="17" t="str">
        <f t="shared" si="16"/>
        <v/>
      </c>
      <c r="L561" s="23" t="str">
        <f t="shared" si="17"/>
        <v/>
      </c>
    </row>
    <row r="562" spans="1:12" ht="20.25" customHeight="1" x14ac:dyDescent="0.15">
      <c r="A562" s="124" t="str">
        <f t="array" ref="A562">IFERROR(INDEX(②金銭出納簿!$C$4:$M$564,MATCH(LARGE((②金銭出納簿!$G$4:$G$564=$A$1)*1/ROW(②金銭出納簿!$C$4:$C$564),ROWS($A$18:$A573)),1/ROW(②金銭出納簿!$C$4:$C$564),0),COLUMNS($A$5:A$5)),"")</f>
        <v/>
      </c>
      <c r="B562" s="125" t="str">
        <f t="array" ref="B562">IFERROR(INDEX(②金銭出納簿!$C$4:$M$564,MATCH(LARGE((②金銭出納簿!$G$4:$G$564=$A$1)*1/ROW(②金銭出納簿!$C$4:$C$564),ROWS($A$18:$A573)),1/ROW(②金銭出納簿!$C$4:$C$564),0),COLUMNS($A$5:B$5)),"")</f>
        <v/>
      </c>
      <c r="C562" s="12" t="str">
        <f t="array" ref="C562">IFERROR(INDEX(②金銭出納簿!$C$4:$M$564,MATCH(LARGE((②金銭出納簿!$G$4:$G$564=$A$1)*1/ROW(②金銭出納簿!$C$4:$C$564),ROWS($A$18:$A573)),1/ROW(②金銭出納簿!$C$4:$C$564),0),COLUMNS($A$5:C$5)),"")</f>
        <v/>
      </c>
      <c r="D562" s="12" t="str">
        <f t="array" ref="D562">IFERROR(INDEX(②金銭出納簿!$C$4:$M$564,MATCH(LARGE((②金銭出納簿!$G$4:$G$564=$A$1)*1/ROW(②金銭出納簿!$C$4:$C$564),ROWS($A$18:$A573)),1/ROW(②金銭出納簿!$C$4:$C$564),0),COLUMNS($A$5:D$5)),"")</f>
        <v/>
      </c>
      <c r="E562" s="12" t="str">
        <f t="array" ref="E562">IFERROR(INDEX(②金銭出納簿!$C$4:$M$564,MATCH(LARGE((②金銭出納簿!$G$4:$G$564=$A$1)*1/ROW(②金銭出納簿!$C$4:$C$564),ROWS($A$18:$A573)),1/ROW(②金銭出納簿!$C$4:$C$564),0),COLUMNS($A$5:E$5)),"")</f>
        <v/>
      </c>
      <c r="F562" s="134" t="str">
        <f t="array" ref="F562">IFERROR(INDEX(②金銭出納簿!$C$4:$M$564,MATCH(LARGE((②金銭出納簿!$G$4:$G$564=$A$1)*1/ROW(②金銭出納簿!$C$4:$C$564),ROWS($A$18:$A573)),1/ROW(②金銭出納簿!$C$4:$C$564),0),COLUMNS($A$5:F$5)),"")</f>
        <v/>
      </c>
      <c r="G562" s="134" t="str">
        <f t="array" ref="G562">IFERROR(INDEX(②金銭出納簿!$C$4:$M$564,MATCH(LARGE((②金銭出納簿!$G$4:$G$564=$A$1)*1/ROW(②金銭出納簿!$C$4:$C$564),ROWS($A$18:$A573)),1/ROW(②金銭出納簿!$C$4:$C$564),0),COLUMNS($A$5:G$5)),"")</f>
        <v/>
      </c>
      <c r="H562" s="15" t="str">
        <f t="array" ref="H562">IFERROR(INDEX(②金銭出納簿!$C$4:$M$564,MATCH(LARGE((②金銭出納簿!$G$4:$G$564=$A$1)*1/ROW(②金銭出納簿!$C$4:$C$564),ROWS($A$18:$A573)),1/ROW(②金銭出納簿!$C$4:$C$564),0),COLUMNS($A$5:H$5)),"")</f>
        <v/>
      </c>
      <c r="I562" s="17" t="str">
        <f t="array" ref="I562">IFERROR(INDEX(②金銭出納簿!$C$4:$M$564,MATCH(LARGE((②金銭出納簿!$G$4:$G$564=$A$1)*1/ROW(②金銭出納簿!$C$4:$C$564),ROWS($A$18:$A573)),1/ROW(②金銭出納簿!$C$4:$C$564),0),COLUMNS($A$5:I$5)),"")</f>
        <v/>
      </c>
      <c r="J562" s="16" t="str">
        <f t="array" ref="J562">IFERROR(INDEX(②金銭出納簿!$C$4:$M$564,MATCH(LARGE((②金銭出納簿!$G$4:$G$564=$A$1)*1/ROW(②金銭出納簿!$C$4:$C$564),ROWS($A$18:$A573)),1/ROW(②金銭出納簿!$C$4:$C$564),0),COLUMNS($A$5:J$5)),"")</f>
        <v/>
      </c>
      <c r="K562" s="17" t="str">
        <f t="shared" si="16"/>
        <v/>
      </c>
      <c r="L562" s="23" t="str">
        <f t="shared" si="17"/>
        <v/>
      </c>
    </row>
    <row r="563" spans="1:12" ht="20.25" customHeight="1" x14ac:dyDescent="0.15">
      <c r="A563" s="124" t="str">
        <f t="array" ref="A563">IFERROR(INDEX(②金銭出納簿!$C$4:$M$564,MATCH(LARGE((②金銭出納簿!$G$4:$G$564=$A$1)*1/ROW(②金銭出納簿!$C$4:$C$564),ROWS($A$18:$A574)),1/ROW(②金銭出納簿!$C$4:$C$564),0),COLUMNS($A$5:A$5)),"")</f>
        <v/>
      </c>
      <c r="B563" s="125" t="str">
        <f t="array" ref="B563">IFERROR(INDEX(②金銭出納簿!$C$4:$M$564,MATCH(LARGE((②金銭出納簿!$G$4:$G$564=$A$1)*1/ROW(②金銭出納簿!$C$4:$C$564),ROWS($A$18:$A574)),1/ROW(②金銭出納簿!$C$4:$C$564),0),COLUMNS($A$5:B$5)),"")</f>
        <v/>
      </c>
      <c r="C563" s="12" t="str">
        <f t="array" ref="C563">IFERROR(INDEX(②金銭出納簿!$C$4:$M$564,MATCH(LARGE((②金銭出納簿!$G$4:$G$564=$A$1)*1/ROW(②金銭出納簿!$C$4:$C$564),ROWS($A$18:$A574)),1/ROW(②金銭出納簿!$C$4:$C$564),0),COLUMNS($A$5:C$5)),"")</f>
        <v/>
      </c>
      <c r="D563" s="12" t="str">
        <f t="array" ref="D563">IFERROR(INDEX(②金銭出納簿!$C$4:$M$564,MATCH(LARGE((②金銭出納簿!$G$4:$G$564=$A$1)*1/ROW(②金銭出納簿!$C$4:$C$564),ROWS($A$18:$A574)),1/ROW(②金銭出納簿!$C$4:$C$564),0),COLUMNS($A$5:D$5)),"")</f>
        <v/>
      </c>
      <c r="E563" s="12" t="str">
        <f t="array" ref="E563">IFERROR(INDEX(②金銭出納簿!$C$4:$M$564,MATCH(LARGE((②金銭出納簿!$G$4:$G$564=$A$1)*1/ROW(②金銭出納簿!$C$4:$C$564),ROWS($A$18:$A574)),1/ROW(②金銭出納簿!$C$4:$C$564),0),COLUMNS($A$5:E$5)),"")</f>
        <v/>
      </c>
      <c r="F563" s="134" t="str">
        <f t="array" ref="F563">IFERROR(INDEX(②金銭出納簿!$C$4:$M$564,MATCH(LARGE((②金銭出納簿!$G$4:$G$564=$A$1)*1/ROW(②金銭出納簿!$C$4:$C$564),ROWS($A$18:$A574)),1/ROW(②金銭出納簿!$C$4:$C$564),0),COLUMNS($A$5:F$5)),"")</f>
        <v/>
      </c>
      <c r="G563" s="134" t="str">
        <f t="array" ref="G563">IFERROR(INDEX(②金銭出納簿!$C$4:$M$564,MATCH(LARGE((②金銭出納簿!$G$4:$G$564=$A$1)*1/ROW(②金銭出納簿!$C$4:$C$564),ROWS($A$18:$A574)),1/ROW(②金銭出納簿!$C$4:$C$564),0),COLUMNS($A$5:G$5)),"")</f>
        <v/>
      </c>
      <c r="H563" s="15" t="str">
        <f t="array" ref="H563">IFERROR(INDEX(②金銭出納簿!$C$4:$M$564,MATCH(LARGE((②金銭出納簿!$G$4:$G$564=$A$1)*1/ROW(②金銭出納簿!$C$4:$C$564),ROWS($A$18:$A574)),1/ROW(②金銭出納簿!$C$4:$C$564),0),COLUMNS($A$5:H$5)),"")</f>
        <v/>
      </c>
      <c r="I563" s="17" t="str">
        <f t="array" ref="I563">IFERROR(INDEX(②金銭出納簿!$C$4:$M$564,MATCH(LARGE((②金銭出納簿!$G$4:$G$564=$A$1)*1/ROW(②金銭出納簿!$C$4:$C$564),ROWS($A$18:$A574)),1/ROW(②金銭出納簿!$C$4:$C$564),0),COLUMNS($A$5:I$5)),"")</f>
        <v/>
      </c>
      <c r="J563" s="16" t="str">
        <f t="array" ref="J563">IFERROR(INDEX(②金銭出納簿!$C$4:$M$564,MATCH(LARGE((②金銭出納簿!$G$4:$G$564=$A$1)*1/ROW(②金銭出納簿!$C$4:$C$564),ROWS($A$18:$A574)),1/ROW(②金銭出納簿!$C$4:$C$564),0),COLUMNS($A$5:J$5)),"")</f>
        <v/>
      </c>
      <c r="K563" s="17" t="str">
        <f t="shared" si="16"/>
        <v/>
      </c>
      <c r="L563" s="23" t="str">
        <f t="shared" si="17"/>
        <v/>
      </c>
    </row>
    <row r="564" spans="1:12" ht="20.25" customHeight="1" x14ac:dyDescent="0.15">
      <c r="A564" s="124" t="str">
        <f t="array" ref="A564">IFERROR(INDEX(②金銭出納簿!$C$4:$M$564,MATCH(LARGE((②金銭出納簿!$G$4:$G$564=$A$1)*1/ROW(②金銭出納簿!$C$4:$C$564),ROWS($A$18:$A575)),1/ROW(②金銭出納簿!$C$4:$C$564),0),COLUMNS($A$5:A$5)),"")</f>
        <v/>
      </c>
      <c r="B564" s="125" t="str">
        <f t="array" ref="B564">IFERROR(INDEX(②金銭出納簿!$C$4:$M$564,MATCH(LARGE((②金銭出納簿!$G$4:$G$564=$A$1)*1/ROW(②金銭出納簿!$C$4:$C$564),ROWS($A$18:$A575)),1/ROW(②金銭出納簿!$C$4:$C$564),0),COLUMNS($A$5:B$5)),"")</f>
        <v/>
      </c>
      <c r="C564" s="12" t="str">
        <f t="array" ref="C564">IFERROR(INDEX(②金銭出納簿!$C$4:$M$564,MATCH(LARGE((②金銭出納簿!$G$4:$G$564=$A$1)*1/ROW(②金銭出納簿!$C$4:$C$564),ROWS($A$18:$A575)),1/ROW(②金銭出納簿!$C$4:$C$564),0),COLUMNS($A$5:C$5)),"")</f>
        <v/>
      </c>
      <c r="D564" s="12" t="str">
        <f t="array" ref="D564">IFERROR(INDEX(②金銭出納簿!$C$4:$M$564,MATCH(LARGE((②金銭出納簿!$G$4:$G$564=$A$1)*1/ROW(②金銭出納簿!$C$4:$C$564),ROWS($A$18:$A575)),1/ROW(②金銭出納簿!$C$4:$C$564),0),COLUMNS($A$5:D$5)),"")</f>
        <v/>
      </c>
      <c r="E564" s="12" t="str">
        <f t="array" ref="E564">IFERROR(INDEX(②金銭出納簿!$C$4:$M$564,MATCH(LARGE((②金銭出納簿!$G$4:$G$564=$A$1)*1/ROW(②金銭出納簿!$C$4:$C$564),ROWS($A$18:$A575)),1/ROW(②金銭出納簿!$C$4:$C$564),0),COLUMNS($A$5:E$5)),"")</f>
        <v/>
      </c>
      <c r="F564" s="134" t="str">
        <f t="array" ref="F564">IFERROR(INDEX(②金銭出納簿!$C$4:$M$564,MATCH(LARGE((②金銭出納簿!$G$4:$G$564=$A$1)*1/ROW(②金銭出納簿!$C$4:$C$564),ROWS($A$18:$A575)),1/ROW(②金銭出納簿!$C$4:$C$564),0),COLUMNS($A$5:F$5)),"")</f>
        <v/>
      </c>
      <c r="G564" s="134" t="str">
        <f t="array" ref="G564">IFERROR(INDEX(②金銭出納簿!$C$4:$M$564,MATCH(LARGE((②金銭出納簿!$G$4:$G$564=$A$1)*1/ROW(②金銭出納簿!$C$4:$C$564),ROWS($A$18:$A575)),1/ROW(②金銭出納簿!$C$4:$C$564),0),COLUMNS($A$5:G$5)),"")</f>
        <v/>
      </c>
      <c r="H564" s="15" t="str">
        <f t="array" ref="H564">IFERROR(INDEX(②金銭出納簿!$C$4:$M$564,MATCH(LARGE((②金銭出納簿!$G$4:$G$564=$A$1)*1/ROW(②金銭出納簿!$C$4:$C$564),ROWS($A$18:$A575)),1/ROW(②金銭出納簿!$C$4:$C$564),0),COLUMNS($A$5:H$5)),"")</f>
        <v/>
      </c>
      <c r="I564" s="17" t="str">
        <f t="array" ref="I564">IFERROR(INDEX(②金銭出納簿!$C$4:$M$564,MATCH(LARGE((②金銭出納簿!$G$4:$G$564=$A$1)*1/ROW(②金銭出納簿!$C$4:$C$564),ROWS($A$18:$A575)),1/ROW(②金銭出納簿!$C$4:$C$564),0),COLUMNS($A$5:I$5)),"")</f>
        <v/>
      </c>
      <c r="J564" s="16" t="str">
        <f t="array" ref="J564">IFERROR(INDEX(②金銭出納簿!$C$4:$M$564,MATCH(LARGE((②金銭出納簿!$G$4:$G$564=$A$1)*1/ROW(②金銭出納簿!$C$4:$C$564),ROWS($A$18:$A575)),1/ROW(②金銭出納簿!$C$4:$C$564),0),COLUMNS($A$5:J$5)),"")</f>
        <v/>
      </c>
      <c r="K564" s="17" t="str">
        <f t="shared" si="16"/>
        <v/>
      </c>
      <c r="L564" s="23" t="str">
        <f t="shared" si="17"/>
        <v/>
      </c>
    </row>
    <row r="565" spans="1:12" ht="20.25" customHeight="1" x14ac:dyDescent="0.15">
      <c r="A565" s="124" t="str">
        <f t="array" ref="A565">IFERROR(INDEX(②金銭出納簿!$C$4:$M$564,MATCH(LARGE((②金銭出納簿!$G$4:$G$564=$A$1)*1/ROW(②金銭出納簿!$C$4:$C$564),ROWS($A$18:$A576)),1/ROW(②金銭出納簿!$C$4:$C$564),0),COLUMNS($A$5:A$5)),"")</f>
        <v/>
      </c>
      <c r="B565" s="125" t="str">
        <f t="array" ref="B565">IFERROR(INDEX(②金銭出納簿!$C$4:$M$564,MATCH(LARGE((②金銭出納簿!$G$4:$G$564=$A$1)*1/ROW(②金銭出納簿!$C$4:$C$564),ROWS($A$18:$A576)),1/ROW(②金銭出納簿!$C$4:$C$564),0),COLUMNS($A$5:B$5)),"")</f>
        <v/>
      </c>
      <c r="C565" s="12" t="str">
        <f t="array" ref="C565">IFERROR(INDEX(②金銭出納簿!$C$4:$M$564,MATCH(LARGE((②金銭出納簿!$G$4:$G$564=$A$1)*1/ROW(②金銭出納簿!$C$4:$C$564),ROWS($A$18:$A576)),1/ROW(②金銭出納簿!$C$4:$C$564),0),COLUMNS($A$5:C$5)),"")</f>
        <v/>
      </c>
      <c r="D565" s="12" t="str">
        <f t="array" ref="D565">IFERROR(INDEX(②金銭出納簿!$C$4:$M$564,MATCH(LARGE((②金銭出納簿!$G$4:$G$564=$A$1)*1/ROW(②金銭出納簿!$C$4:$C$564),ROWS($A$18:$A576)),1/ROW(②金銭出納簿!$C$4:$C$564),0),COLUMNS($A$5:D$5)),"")</f>
        <v/>
      </c>
      <c r="E565" s="12" t="str">
        <f t="array" ref="E565">IFERROR(INDEX(②金銭出納簿!$C$4:$M$564,MATCH(LARGE((②金銭出納簿!$G$4:$G$564=$A$1)*1/ROW(②金銭出納簿!$C$4:$C$564),ROWS($A$18:$A576)),1/ROW(②金銭出納簿!$C$4:$C$564),0),COLUMNS($A$5:E$5)),"")</f>
        <v/>
      </c>
      <c r="F565" s="134" t="str">
        <f t="array" ref="F565">IFERROR(INDEX(②金銭出納簿!$C$4:$M$564,MATCH(LARGE((②金銭出納簿!$G$4:$G$564=$A$1)*1/ROW(②金銭出納簿!$C$4:$C$564),ROWS($A$18:$A576)),1/ROW(②金銭出納簿!$C$4:$C$564),0),COLUMNS($A$5:F$5)),"")</f>
        <v/>
      </c>
      <c r="G565" s="134" t="str">
        <f t="array" ref="G565">IFERROR(INDEX(②金銭出納簿!$C$4:$M$564,MATCH(LARGE((②金銭出納簿!$G$4:$G$564=$A$1)*1/ROW(②金銭出納簿!$C$4:$C$564),ROWS($A$18:$A576)),1/ROW(②金銭出納簿!$C$4:$C$564),0),COLUMNS($A$5:G$5)),"")</f>
        <v/>
      </c>
      <c r="H565" s="15" t="str">
        <f t="array" ref="H565">IFERROR(INDEX(②金銭出納簿!$C$4:$M$564,MATCH(LARGE((②金銭出納簿!$G$4:$G$564=$A$1)*1/ROW(②金銭出納簿!$C$4:$C$564),ROWS($A$18:$A576)),1/ROW(②金銭出納簿!$C$4:$C$564),0),COLUMNS($A$5:H$5)),"")</f>
        <v/>
      </c>
      <c r="I565" s="17" t="str">
        <f t="array" ref="I565">IFERROR(INDEX(②金銭出納簿!$C$4:$M$564,MATCH(LARGE((②金銭出納簿!$G$4:$G$564=$A$1)*1/ROW(②金銭出納簿!$C$4:$C$564),ROWS($A$18:$A576)),1/ROW(②金銭出納簿!$C$4:$C$564),0),COLUMNS($A$5:I$5)),"")</f>
        <v/>
      </c>
      <c r="J565" s="16" t="str">
        <f t="array" ref="J565">IFERROR(INDEX(②金銭出納簿!$C$4:$M$564,MATCH(LARGE((②金銭出納簿!$G$4:$G$564=$A$1)*1/ROW(②金銭出納簿!$C$4:$C$564),ROWS($A$18:$A576)),1/ROW(②金銭出納簿!$C$4:$C$564),0),COLUMNS($A$5:J$5)),"")</f>
        <v/>
      </c>
      <c r="K565" s="17" t="str">
        <f t="shared" si="16"/>
        <v/>
      </c>
      <c r="L565" s="23" t="str">
        <f t="shared" si="17"/>
        <v/>
      </c>
    </row>
    <row r="566" spans="1:12" ht="20.25" customHeight="1" x14ac:dyDescent="0.15">
      <c r="A566" s="124" t="str">
        <f t="array" ref="A566">IFERROR(INDEX(②金銭出納簿!$C$4:$M$564,MATCH(LARGE((②金銭出納簿!$G$4:$G$564=$A$1)*1/ROW(②金銭出納簿!$C$4:$C$564),ROWS($A$18:$A577)),1/ROW(②金銭出納簿!$C$4:$C$564),0),COLUMNS($A$5:A$5)),"")</f>
        <v/>
      </c>
      <c r="B566" s="125" t="str">
        <f t="array" ref="B566">IFERROR(INDEX(②金銭出納簿!$C$4:$M$564,MATCH(LARGE((②金銭出納簿!$G$4:$G$564=$A$1)*1/ROW(②金銭出納簿!$C$4:$C$564),ROWS($A$18:$A577)),1/ROW(②金銭出納簿!$C$4:$C$564),0),COLUMNS($A$5:B$5)),"")</f>
        <v/>
      </c>
      <c r="C566" s="12" t="str">
        <f t="array" ref="C566">IFERROR(INDEX(②金銭出納簿!$C$4:$M$564,MATCH(LARGE((②金銭出納簿!$G$4:$G$564=$A$1)*1/ROW(②金銭出納簿!$C$4:$C$564),ROWS($A$18:$A577)),1/ROW(②金銭出納簿!$C$4:$C$564),0),COLUMNS($A$5:C$5)),"")</f>
        <v/>
      </c>
      <c r="D566" s="12" t="str">
        <f t="array" ref="D566">IFERROR(INDEX(②金銭出納簿!$C$4:$M$564,MATCH(LARGE((②金銭出納簿!$G$4:$G$564=$A$1)*1/ROW(②金銭出納簿!$C$4:$C$564),ROWS($A$18:$A577)),1/ROW(②金銭出納簿!$C$4:$C$564),0),COLUMNS($A$5:D$5)),"")</f>
        <v/>
      </c>
      <c r="E566" s="12" t="str">
        <f t="array" ref="E566">IFERROR(INDEX(②金銭出納簿!$C$4:$M$564,MATCH(LARGE((②金銭出納簿!$G$4:$G$564=$A$1)*1/ROW(②金銭出納簿!$C$4:$C$564),ROWS($A$18:$A577)),1/ROW(②金銭出納簿!$C$4:$C$564),0),COLUMNS($A$5:E$5)),"")</f>
        <v/>
      </c>
      <c r="F566" s="134" t="str">
        <f t="array" ref="F566">IFERROR(INDEX(②金銭出納簿!$C$4:$M$564,MATCH(LARGE((②金銭出納簿!$G$4:$G$564=$A$1)*1/ROW(②金銭出納簿!$C$4:$C$564),ROWS($A$18:$A577)),1/ROW(②金銭出納簿!$C$4:$C$564),0),COLUMNS($A$5:F$5)),"")</f>
        <v/>
      </c>
      <c r="G566" s="134" t="str">
        <f t="array" ref="G566">IFERROR(INDEX(②金銭出納簿!$C$4:$M$564,MATCH(LARGE((②金銭出納簿!$G$4:$G$564=$A$1)*1/ROW(②金銭出納簿!$C$4:$C$564),ROWS($A$18:$A577)),1/ROW(②金銭出納簿!$C$4:$C$564),0),COLUMNS($A$5:G$5)),"")</f>
        <v/>
      </c>
      <c r="H566" s="15" t="str">
        <f t="array" ref="H566">IFERROR(INDEX(②金銭出納簿!$C$4:$M$564,MATCH(LARGE((②金銭出納簿!$G$4:$G$564=$A$1)*1/ROW(②金銭出納簿!$C$4:$C$564),ROWS($A$18:$A577)),1/ROW(②金銭出納簿!$C$4:$C$564),0),COLUMNS($A$5:H$5)),"")</f>
        <v/>
      </c>
      <c r="I566" s="17" t="str">
        <f t="array" ref="I566">IFERROR(INDEX(②金銭出納簿!$C$4:$M$564,MATCH(LARGE((②金銭出納簿!$G$4:$G$564=$A$1)*1/ROW(②金銭出納簿!$C$4:$C$564),ROWS($A$18:$A577)),1/ROW(②金銭出納簿!$C$4:$C$564),0),COLUMNS($A$5:I$5)),"")</f>
        <v/>
      </c>
      <c r="J566" s="16" t="str">
        <f t="array" ref="J566">IFERROR(INDEX(②金銭出納簿!$C$4:$M$564,MATCH(LARGE((②金銭出納簿!$G$4:$G$564=$A$1)*1/ROW(②金銭出納簿!$C$4:$C$564),ROWS($A$18:$A577)),1/ROW(②金銭出納簿!$C$4:$C$564),0),COLUMNS($A$5:J$5)),"")</f>
        <v/>
      </c>
      <c r="K566" s="17" t="str">
        <f t="shared" ref="K566:K629" si="18">IFERROR(K565+I566,"")</f>
        <v/>
      </c>
      <c r="L566" s="23" t="str">
        <f t="shared" ref="L566:L629" si="19">IFERROR(L565+J566,"")</f>
        <v/>
      </c>
    </row>
    <row r="567" spans="1:12" ht="20.25" customHeight="1" x14ac:dyDescent="0.15">
      <c r="A567" s="124" t="str">
        <f t="array" ref="A567">IFERROR(INDEX(②金銭出納簿!$C$4:$M$564,MATCH(LARGE((②金銭出納簿!$G$4:$G$564=$A$1)*1/ROW(②金銭出納簿!$C$4:$C$564),ROWS($A$18:$A578)),1/ROW(②金銭出納簿!$C$4:$C$564),0),COLUMNS($A$5:A$5)),"")</f>
        <v/>
      </c>
      <c r="B567" s="125" t="str">
        <f t="array" ref="B567">IFERROR(INDEX(②金銭出納簿!$C$4:$M$564,MATCH(LARGE((②金銭出納簿!$G$4:$G$564=$A$1)*1/ROW(②金銭出納簿!$C$4:$C$564),ROWS($A$18:$A578)),1/ROW(②金銭出納簿!$C$4:$C$564),0),COLUMNS($A$5:B$5)),"")</f>
        <v/>
      </c>
      <c r="C567" s="12" t="str">
        <f t="array" ref="C567">IFERROR(INDEX(②金銭出納簿!$C$4:$M$564,MATCH(LARGE((②金銭出納簿!$G$4:$G$564=$A$1)*1/ROW(②金銭出納簿!$C$4:$C$564),ROWS($A$18:$A578)),1/ROW(②金銭出納簿!$C$4:$C$564),0),COLUMNS($A$5:C$5)),"")</f>
        <v/>
      </c>
      <c r="D567" s="12" t="str">
        <f t="array" ref="D567">IFERROR(INDEX(②金銭出納簿!$C$4:$M$564,MATCH(LARGE((②金銭出納簿!$G$4:$G$564=$A$1)*1/ROW(②金銭出納簿!$C$4:$C$564),ROWS($A$18:$A578)),1/ROW(②金銭出納簿!$C$4:$C$564),0),COLUMNS($A$5:D$5)),"")</f>
        <v/>
      </c>
      <c r="E567" s="12" t="str">
        <f t="array" ref="E567">IFERROR(INDEX(②金銭出納簿!$C$4:$M$564,MATCH(LARGE((②金銭出納簿!$G$4:$G$564=$A$1)*1/ROW(②金銭出納簿!$C$4:$C$564),ROWS($A$18:$A578)),1/ROW(②金銭出納簿!$C$4:$C$564),0),COLUMNS($A$5:E$5)),"")</f>
        <v/>
      </c>
      <c r="F567" s="134" t="str">
        <f t="array" ref="F567">IFERROR(INDEX(②金銭出納簿!$C$4:$M$564,MATCH(LARGE((②金銭出納簿!$G$4:$G$564=$A$1)*1/ROW(②金銭出納簿!$C$4:$C$564),ROWS($A$18:$A578)),1/ROW(②金銭出納簿!$C$4:$C$564),0),COLUMNS($A$5:F$5)),"")</f>
        <v/>
      </c>
      <c r="G567" s="134" t="str">
        <f t="array" ref="G567">IFERROR(INDEX(②金銭出納簿!$C$4:$M$564,MATCH(LARGE((②金銭出納簿!$G$4:$G$564=$A$1)*1/ROW(②金銭出納簿!$C$4:$C$564),ROWS($A$18:$A578)),1/ROW(②金銭出納簿!$C$4:$C$564),0),COLUMNS($A$5:G$5)),"")</f>
        <v/>
      </c>
      <c r="H567" s="15" t="str">
        <f t="array" ref="H567">IFERROR(INDEX(②金銭出納簿!$C$4:$M$564,MATCH(LARGE((②金銭出納簿!$G$4:$G$564=$A$1)*1/ROW(②金銭出納簿!$C$4:$C$564),ROWS($A$18:$A578)),1/ROW(②金銭出納簿!$C$4:$C$564),0),COLUMNS($A$5:H$5)),"")</f>
        <v/>
      </c>
      <c r="I567" s="17" t="str">
        <f t="array" ref="I567">IFERROR(INDEX(②金銭出納簿!$C$4:$M$564,MATCH(LARGE((②金銭出納簿!$G$4:$G$564=$A$1)*1/ROW(②金銭出納簿!$C$4:$C$564),ROWS($A$18:$A578)),1/ROW(②金銭出納簿!$C$4:$C$564),0),COLUMNS($A$5:I$5)),"")</f>
        <v/>
      </c>
      <c r="J567" s="16" t="str">
        <f t="array" ref="J567">IFERROR(INDEX(②金銭出納簿!$C$4:$M$564,MATCH(LARGE((②金銭出納簿!$G$4:$G$564=$A$1)*1/ROW(②金銭出納簿!$C$4:$C$564),ROWS($A$18:$A578)),1/ROW(②金銭出納簿!$C$4:$C$564),0),COLUMNS($A$5:J$5)),"")</f>
        <v/>
      </c>
      <c r="K567" s="17" t="str">
        <f t="shared" si="18"/>
        <v/>
      </c>
      <c r="L567" s="23" t="str">
        <f t="shared" si="19"/>
        <v/>
      </c>
    </row>
    <row r="568" spans="1:12" ht="20.25" customHeight="1" x14ac:dyDescent="0.15">
      <c r="A568" s="124" t="str">
        <f t="array" ref="A568">IFERROR(INDEX(②金銭出納簿!$C$4:$M$564,MATCH(LARGE((②金銭出納簿!$G$4:$G$564=$A$1)*1/ROW(②金銭出納簿!$C$4:$C$564),ROWS($A$18:$A579)),1/ROW(②金銭出納簿!$C$4:$C$564),0),COLUMNS($A$5:A$5)),"")</f>
        <v/>
      </c>
      <c r="B568" s="125" t="str">
        <f t="array" ref="B568">IFERROR(INDEX(②金銭出納簿!$C$4:$M$564,MATCH(LARGE((②金銭出納簿!$G$4:$G$564=$A$1)*1/ROW(②金銭出納簿!$C$4:$C$564),ROWS($A$18:$A579)),1/ROW(②金銭出納簿!$C$4:$C$564),0),COLUMNS($A$5:B$5)),"")</f>
        <v/>
      </c>
      <c r="C568" s="12" t="str">
        <f t="array" ref="C568">IFERROR(INDEX(②金銭出納簿!$C$4:$M$564,MATCH(LARGE((②金銭出納簿!$G$4:$G$564=$A$1)*1/ROW(②金銭出納簿!$C$4:$C$564),ROWS($A$18:$A579)),1/ROW(②金銭出納簿!$C$4:$C$564),0),COLUMNS($A$5:C$5)),"")</f>
        <v/>
      </c>
      <c r="D568" s="12" t="str">
        <f t="array" ref="D568">IFERROR(INDEX(②金銭出納簿!$C$4:$M$564,MATCH(LARGE((②金銭出納簿!$G$4:$G$564=$A$1)*1/ROW(②金銭出納簿!$C$4:$C$564),ROWS($A$18:$A579)),1/ROW(②金銭出納簿!$C$4:$C$564),0),COLUMNS($A$5:D$5)),"")</f>
        <v/>
      </c>
      <c r="E568" s="12" t="str">
        <f t="array" ref="E568">IFERROR(INDEX(②金銭出納簿!$C$4:$M$564,MATCH(LARGE((②金銭出納簿!$G$4:$G$564=$A$1)*1/ROW(②金銭出納簿!$C$4:$C$564),ROWS($A$18:$A579)),1/ROW(②金銭出納簿!$C$4:$C$564),0),COLUMNS($A$5:E$5)),"")</f>
        <v/>
      </c>
      <c r="F568" s="134" t="str">
        <f t="array" ref="F568">IFERROR(INDEX(②金銭出納簿!$C$4:$M$564,MATCH(LARGE((②金銭出納簿!$G$4:$G$564=$A$1)*1/ROW(②金銭出納簿!$C$4:$C$564),ROWS($A$18:$A579)),1/ROW(②金銭出納簿!$C$4:$C$564),0),COLUMNS($A$5:F$5)),"")</f>
        <v/>
      </c>
      <c r="G568" s="134" t="str">
        <f t="array" ref="G568">IFERROR(INDEX(②金銭出納簿!$C$4:$M$564,MATCH(LARGE((②金銭出納簿!$G$4:$G$564=$A$1)*1/ROW(②金銭出納簿!$C$4:$C$564),ROWS($A$18:$A579)),1/ROW(②金銭出納簿!$C$4:$C$564),0),COLUMNS($A$5:G$5)),"")</f>
        <v/>
      </c>
      <c r="H568" s="15" t="str">
        <f t="array" ref="H568">IFERROR(INDEX(②金銭出納簿!$C$4:$M$564,MATCH(LARGE((②金銭出納簿!$G$4:$G$564=$A$1)*1/ROW(②金銭出納簿!$C$4:$C$564),ROWS($A$18:$A579)),1/ROW(②金銭出納簿!$C$4:$C$564),0),COLUMNS($A$5:H$5)),"")</f>
        <v/>
      </c>
      <c r="I568" s="17" t="str">
        <f t="array" ref="I568">IFERROR(INDEX(②金銭出納簿!$C$4:$M$564,MATCH(LARGE((②金銭出納簿!$G$4:$G$564=$A$1)*1/ROW(②金銭出納簿!$C$4:$C$564),ROWS($A$18:$A579)),1/ROW(②金銭出納簿!$C$4:$C$564),0),COLUMNS($A$5:I$5)),"")</f>
        <v/>
      </c>
      <c r="J568" s="16" t="str">
        <f t="array" ref="J568">IFERROR(INDEX(②金銭出納簿!$C$4:$M$564,MATCH(LARGE((②金銭出納簿!$G$4:$G$564=$A$1)*1/ROW(②金銭出納簿!$C$4:$C$564),ROWS($A$18:$A579)),1/ROW(②金銭出納簿!$C$4:$C$564),0),COLUMNS($A$5:J$5)),"")</f>
        <v/>
      </c>
      <c r="K568" s="17" t="str">
        <f t="shared" si="18"/>
        <v/>
      </c>
      <c r="L568" s="23" t="str">
        <f t="shared" si="19"/>
        <v/>
      </c>
    </row>
    <row r="569" spans="1:12" ht="20.25" customHeight="1" x14ac:dyDescent="0.15">
      <c r="A569" s="124" t="str">
        <f t="array" ref="A569">IFERROR(INDEX(②金銭出納簿!$C$4:$M$564,MATCH(LARGE((②金銭出納簿!$G$4:$G$564=$A$1)*1/ROW(②金銭出納簿!$C$4:$C$564),ROWS($A$18:$A580)),1/ROW(②金銭出納簿!$C$4:$C$564),0),COLUMNS($A$5:A$5)),"")</f>
        <v/>
      </c>
      <c r="B569" s="125" t="str">
        <f t="array" ref="B569">IFERROR(INDEX(②金銭出納簿!$C$4:$M$564,MATCH(LARGE((②金銭出納簿!$G$4:$G$564=$A$1)*1/ROW(②金銭出納簿!$C$4:$C$564),ROWS($A$18:$A580)),1/ROW(②金銭出納簿!$C$4:$C$564),0),COLUMNS($A$5:B$5)),"")</f>
        <v/>
      </c>
      <c r="C569" s="12" t="str">
        <f t="array" ref="C569">IFERROR(INDEX(②金銭出納簿!$C$4:$M$564,MATCH(LARGE((②金銭出納簿!$G$4:$G$564=$A$1)*1/ROW(②金銭出納簿!$C$4:$C$564),ROWS($A$18:$A580)),1/ROW(②金銭出納簿!$C$4:$C$564),0),COLUMNS($A$5:C$5)),"")</f>
        <v/>
      </c>
      <c r="D569" s="12" t="str">
        <f t="array" ref="D569">IFERROR(INDEX(②金銭出納簿!$C$4:$M$564,MATCH(LARGE((②金銭出納簿!$G$4:$G$564=$A$1)*1/ROW(②金銭出納簿!$C$4:$C$564),ROWS($A$18:$A580)),1/ROW(②金銭出納簿!$C$4:$C$564),0),COLUMNS($A$5:D$5)),"")</f>
        <v/>
      </c>
      <c r="E569" s="12" t="str">
        <f t="array" ref="E569">IFERROR(INDEX(②金銭出納簿!$C$4:$M$564,MATCH(LARGE((②金銭出納簿!$G$4:$G$564=$A$1)*1/ROW(②金銭出納簿!$C$4:$C$564),ROWS($A$18:$A580)),1/ROW(②金銭出納簿!$C$4:$C$564),0),COLUMNS($A$5:E$5)),"")</f>
        <v/>
      </c>
      <c r="F569" s="134" t="str">
        <f t="array" ref="F569">IFERROR(INDEX(②金銭出納簿!$C$4:$M$564,MATCH(LARGE((②金銭出納簿!$G$4:$G$564=$A$1)*1/ROW(②金銭出納簿!$C$4:$C$564),ROWS($A$18:$A580)),1/ROW(②金銭出納簿!$C$4:$C$564),0),COLUMNS($A$5:F$5)),"")</f>
        <v/>
      </c>
      <c r="G569" s="134" t="str">
        <f t="array" ref="G569">IFERROR(INDEX(②金銭出納簿!$C$4:$M$564,MATCH(LARGE((②金銭出納簿!$G$4:$G$564=$A$1)*1/ROW(②金銭出納簿!$C$4:$C$564),ROWS($A$18:$A580)),1/ROW(②金銭出納簿!$C$4:$C$564),0),COLUMNS($A$5:G$5)),"")</f>
        <v/>
      </c>
      <c r="H569" s="15" t="str">
        <f t="array" ref="H569">IFERROR(INDEX(②金銭出納簿!$C$4:$M$564,MATCH(LARGE((②金銭出納簿!$G$4:$G$564=$A$1)*1/ROW(②金銭出納簿!$C$4:$C$564),ROWS($A$18:$A580)),1/ROW(②金銭出納簿!$C$4:$C$564),0),COLUMNS($A$5:H$5)),"")</f>
        <v/>
      </c>
      <c r="I569" s="17" t="str">
        <f t="array" ref="I569">IFERROR(INDEX(②金銭出納簿!$C$4:$M$564,MATCH(LARGE((②金銭出納簿!$G$4:$G$564=$A$1)*1/ROW(②金銭出納簿!$C$4:$C$564),ROWS($A$18:$A580)),1/ROW(②金銭出納簿!$C$4:$C$564),0),COLUMNS($A$5:I$5)),"")</f>
        <v/>
      </c>
      <c r="J569" s="16" t="str">
        <f t="array" ref="J569">IFERROR(INDEX(②金銭出納簿!$C$4:$M$564,MATCH(LARGE((②金銭出納簿!$G$4:$G$564=$A$1)*1/ROW(②金銭出納簿!$C$4:$C$564),ROWS($A$18:$A580)),1/ROW(②金銭出納簿!$C$4:$C$564),0),COLUMNS($A$5:J$5)),"")</f>
        <v/>
      </c>
      <c r="K569" s="17" t="str">
        <f t="shared" si="18"/>
        <v/>
      </c>
      <c r="L569" s="23" t="str">
        <f t="shared" si="19"/>
        <v/>
      </c>
    </row>
    <row r="570" spans="1:12" ht="20.25" customHeight="1" x14ac:dyDescent="0.15">
      <c r="A570" s="124" t="str">
        <f t="array" ref="A570">IFERROR(INDEX(②金銭出納簿!$C$4:$M$564,MATCH(LARGE((②金銭出納簿!$G$4:$G$564=$A$1)*1/ROW(②金銭出納簿!$C$4:$C$564),ROWS($A$18:$A581)),1/ROW(②金銭出納簿!$C$4:$C$564),0),COLUMNS($A$5:A$5)),"")</f>
        <v/>
      </c>
      <c r="B570" s="125" t="str">
        <f t="array" ref="B570">IFERROR(INDEX(②金銭出納簿!$C$4:$M$564,MATCH(LARGE((②金銭出納簿!$G$4:$G$564=$A$1)*1/ROW(②金銭出納簿!$C$4:$C$564),ROWS($A$18:$A581)),1/ROW(②金銭出納簿!$C$4:$C$564),0),COLUMNS($A$5:B$5)),"")</f>
        <v/>
      </c>
      <c r="C570" s="12" t="str">
        <f t="array" ref="C570">IFERROR(INDEX(②金銭出納簿!$C$4:$M$564,MATCH(LARGE((②金銭出納簿!$G$4:$G$564=$A$1)*1/ROW(②金銭出納簿!$C$4:$C$564),ROWS($A$18:$A581)),1/ROW(②金銭出納簿!$C$4:$C$564),0),COLUMNS($A$5:C$5)),"")</f>
        <v/>
      </c>
      <c r="D570" s="12" t="str">
        <f t="array" ref="D570">IFERROR(INDEX(②金銭出納簿!$C$4:$M$564,MATCH(LARGE((②金銭出納簿!$G$4:$G$564=$A$1)*1/ROW(②金銭出納簿!$C$4:$C$564),ROWS($A$18:$A581)),1/ROW(②金銭出納簿!$C$4:$C$564),0),COLUMNS($A$5:D$5)),"")</f>
        <v/>
      </c>
      <c r="E570" s="12" t="str">
        <f t="array" ref="E570">IFERROR(INDEX(②金銭出納簿!$C$4:$M$564,MATCH(LARGE((②金銭出納簿!$G$4:$G$564=$A$1)*1/ROW(②金銭出納簿!$C$4:$C$564),ROWS($A$18:$A581)),1/ROW(②金銭出納簿!$C$4:$C$564),0),COLUMNS($A$5:E$5)),"")</f>
        <v/>
      </c>
      <c r="F570" s="134" t="str">
        <f t="array" ref="F570">IFERROR(INDEX(②金銭出納簿!$C$4:$M$564,MATCH(LARGE((②金銭出納簿!$G$4:$G$564=$A$1)*1/ROW(②金銭出納簿!$C$4:$C$564),ROWS($A$18:$A581)),1/ROW(②金銭出納簿!$C$4:$C$564),0),COLUMNS($A$5:F$5)),"")</f>
        <v/>
      </c>
      <c r="G570" s="134" t="str">
        <f t="array" ref="G570">IFERROR(INDEX(②金銭出納簿!$C$4:$M$564,MATCH(LARGE((②金銭出納簿!$G$4:$G$564=$A$1)*1/ROW(②金銭出納簿!$C$4:$C$564),ROWS($A$18:$A581)),1/ROW(②金銭出納簿!$C$4:$C$564),0),COLUMNS($A$5:G$5)),"")</f>
        <v/>
      </c>
      <c r="H570" s="15" t="str">
        <f t="array" ref="H570">IFERROR(INDEX(②金銭出納簿!$C$4:$M$564,MATCH(LARGE((②金銭出納簿!$G$4:$G$564=$A$1)*1/ROW(②金銭出納簿!$C$4:$C$564),ROWS($A$18:$A581)),1/ROW(②金銭出納簿!$C$4:$C$564),0),COLUMNS($A$5:H$5)),"")</f>
        <v/>
      </c>
      <c r="I570" s="17" t="str">
        <f t="array" ref="I570">IFERROR(INDEX(②金銭出納簿!$C$4:$M$564,MATCH(LARGE((②金銭出納簿!$G$4:$G$564=$A$1)*1/ROW(②金銭出納簿!$C$4:$C$564),ROWS($A$18:$A581)),1/ROW(②金銭出納簿!$C$4:$C$564),0),COLUMNS($A$5:I$5)),"")</f>
        <v/>
      </c>
      <c r="J570" s="16" t="str">
        <f t="array" ref="J570">IFERROR(INDEX(②金銭出納簿!$C$4:$M$564,MATCH(LARGE((②金銭出納簿!$G$4:$G$564=$A$1)*1/ROW(②金銭出納簿!$C$4:$C$564),ROWS($A$18:$A581)),1/ROW(②金銭出納簿!$C$4:$C$564),0),COLUMNS($A$5:J$5)),"")</f>
        <v/>
      </c>
      <c r="K570" s="17" t="str">
        <f t="shared" si="18"/>
        <v/>
      </c>
      <c r="L570" s="23" t="str">
        <f t="shared" si="19"/>
        <v/>
      </c>
    </row>
    <row r="571" spans="1:12" ht="20.25" customHeight="1" x14ac:dyDescent="0.15">
      <c r="A571" s="124" t="str">
        <f t="array" ref="A571">IFERROR(INDEX(②金銭出納簿!$C$4:$M$564,MATCH(LARGE((②金銭出納簿!$G$4:$G$564=$A$1)*1/ROW(②金銭出納簿!$C$4:$C$564),ROWS($A$18:$A582)),1/ROW(②金銭出納簿!$C$4:$C$564),0),COLUMNS($A$5:A$5)),"")</f>
        <v/>
      </c>
      <c r="B571" s="125" t="str">
        <f t="array" ref="B571">IFERROR(INDEX(②金銭出納簿!$C$4:$M$564,MATCH(LARGE((②金銭出納簿!$G$4:$G$564=$A$1)*1/ROW(②金銭出納簿!$C$4:$C$564),ROWS($A$18:$A582)),1/ROW(②金銭出納簿!$C$4:$C$564),0),COLUMNS($A$5:B$5)),"")</f>
        <v/>
      </c>
      <c r="C571" s="12" t="str">
        <f t="array" ref="C571">IFERROR(INDEX(②金銭出納簿!$C$4:$M$564,MATCH(LARGE((②金銭出納簿!$G$4:$G$564=$A$1)*1/ROW(②金銭出納簿!$C$4:$C$564),ROWS($A$18:$A582)),1/ROW(②金銭出納簿!$C$4:$C$564),0),COLUMNS($A$5:C$5)),"")</f>
        <v/>
      </c>
      <c r="D571" s="12" t="str">
        <f t="array" ref="D571">IFERROR(INDEX(②金銭出納簿!$C$4:$M$564,MATCH(LARGE((②金銭出納簿!$G$4:$G$564=$A$1)*1/ROW(②金銭出納簿!$C$4:$C$564),ROWS($A$18:$A582)),1/ROW(②金銭出納簿!$C$4:$C$564),0),COLUMNS($A$5:D$5)),"")</f>
        <v/>
      </c>
      <c r="E571" s="12" t="str">
        <f t="array" ref="E571">IFERROR(INDEX(②金銭出納簿!$C$4:$M$564,MATCH(LARGE((②金銭出納簿!$G$4:$G$564=$A$1)*1/ROW(②金銭出納簿!$C$4:$C$564),ROWS($A$18:$A582)),1/ROW(②金銭出納簿!$C$4:$C$564),0),COLUMNS($A$5:E$5)),"")</f>
        <v/>
      </c>
      <c r="F571" s="134" t="str">
        <f t="array" ref="F571">IFERROR(INDEX(②金銭出納簿!$C$4:$M$564,MATCH(LARGE((②金銭出納簿!$G$4:$G$564=$A$1)*1/ROW(②金銭出納簿!$C$4:$C$564),ROWS($A$18:$A582)),1/ROW(②金銭出納簿!$C$4:$C$564),0),COLUMNS($A$5:F$5)),"")</f>
        <v/>
      </c>
      <c r="G571" s="134" t="str">
        <f t="array" ref="G571">IFERROR(INDEX(②金銭出納簿!$C$4:$M$564,MATCH(LARGE((②金銭出納簿!$G$4:$G$564=$A$1)*1/ROW(②金銭出納簿!$C$4:$C$564),ROWS($A$18:$A582)),1/ROW(②金銭出納簿!$C$4:$C$564),0),COLUMNS($A$5:G$5)),"")</f>
        <v/>
      </c>
      <c r="H571" s="15" t="str">
        <f t="array" ref="H571">IFERROR(INDEX(②金銭出納簿!$C$4:$M$564,MATCH(LARGE((②金銭出納簿!$G$4:$G$564=$A$1)*1/ROW(②金銭出納簿!$C$4:$C$564),ROWS($A$18:$A582)),1/ROW(②金銭出納簿!$C$4:$C$564),0),COLUMNS($A$5:H$5)),"")</f>
        <v/>
      </c>
      <c r="I571" s="17" t="str">
        <f t="array" ref="I571">IFERROR(INDEX(②金銭出納簿!$C$4:$M$564,MATCH(LARGE((②金銭出納簿!$G$4:$G$564=$A$1)*1/ROW(②金銭出納簿!$C$4:$C$564),ROWS($A$18:$A582)),1/ROW(②金銭出納簿!$C$4:$C$564),0),COLUMNS($A$5:I$5)),"")</f>
        <v/>
      </c>
      <c r="J571" s="16" t="str">
        <f t="array" ref="J571">IFERROR(INDEX(②金銭出納簿!$C$4:$M$564,MATCH(LARGE((②金銭出納簿!$G$4:$G$564=$A$1)*1/ROW(②金銭出納簿!$C$4:$C$564),ROWS($A$18:$A582)),1/ROW(②金銭出納簿!$C$4:$C$564),0),COLUMNS($A$5:J$5)),"")</f>
        <v/>
      </c>
      <c r="K571" s="17" t="str">
        <f t="shared" si="18"/>
        <v/>
      </c>
      <c r="L571" s="23" t="str">
        <f t="shared" si="19"/>
        <v/>
      </c>
    </row>
    <row r="572" spans="1:12" ht="20.25" customHeight="1" x14ac:dyDescent="0.15">
      <c r="A572" s="124" t="str">
        <f t="array" ref="A572">IFERROR(INDEX(②金銭出納簿!$C$4:$M$564,MATCH(LARGE((②金銭出納簿!$G$4:$G$564=$A$1)*1/ROW(②金銭出納簿!$C$4:$C$564),ROWS($A$18:$A583)),1/ROW(②金銭出納簿!$C$4:$C$564),0),COLUMNS($A$5:A$5)),"")</f>
        <v/>
      </c>
      <c r="B572" s="125" t="str">
        <f t="array" ref="B572">IFERROR(INDEX(②金銭出納簿!$C$4:$M$564,MATCH(LARGE((②金銭出納簿!$G$4:$G$564=$A$1)*1/ROW(②金銭出納簿!$C$4:$C$564),ROWS($A$18:$A583)),1/ROW(②金銭出納簿!$C$4:$C$564),0),COLUMNS($A$5:B$5)),"")</f>
        <v/>
      </c>
      <c r="C572" s="12" t="str">
        <f t="array" ref="C572">IFERROR(INDEX(②金銭出納簿!$C$4:$M$564,MATCH(LARGE((②金銭出納簿!$G$4:$G$564=$A$1)*1/ROW(②金銭出納簿!$C$4:$C$564),ROWS($A$18:$A583)),1/ROW(②金銭出納簿!$C$4:$C$564),0),COLUMNS($A$5:C$5)),"")</f>
        <v/>
      </c>
      <c r="D572" s="12" t="str">
        <f t="array" ref="D572">IFERROR(INDEX(②金銭出納簿!$C$4:$M$564,MATCH(LARGE((②金銭出納簿!$G$4:$G$564=$A$1)*1/ROW(②金銭出納簿!$C$4:$C$564),ROWS($A$18:$A583)),1/ROW(②金銭出納簿!$C$4:$C$564),0),COLUMNS($A$5:D$5)),"")</f>
        <v/>
      </c>
      <c r="E572" s="12" t="str">
        <f t="array" ref="E572">IFERROR(INDEX(②金銭出納簿!$C$4:$M$564,MATCH(LARGE((②金銭出納簿!$G$4:$G$564=$A$1)*1/ROW(②金銭出納簿!$C$4:$C$564),ROWS($A$18:$A583)),1/ROW(②金銭出納簿!$C$4:$C$564),0),COLUMNS($A$5:E$5)),"")</f>
        <v/>
      </c>
      <c r="F572" s="134" t="str">
        <f t="array" ref="F572">IFERROR(INDEX(②金銭出納簿!$C$4:$M$564,MATCH(LARGE((②金銭出納簿!$G$4:$G$564=$A$1)*1/ROW(②金銭出納簿!$C$4:$C$564),ROWS($A$18:$A583)),1/ROW(②金銭出納簿!$C$4:$C$564),0),COLUMNS($A$5:F$5)),"")</f>
        <v/>
      </c>
      <c r="G572" s="134" t="str">
        <f t="array" ref="G572">IFERROR(INDEX(②金銭出納簿!$C$4:$M$564,MATCH(LARGE((②金銭出納簿!$G$4:$G$564=$A$1)*1/ROW(②金銭出納簿!$C$4:$C$564),ROWS($A$18:$A583)),1/ROW(②金銭出納簿!$C$4:$C$564),0),COLUMNS($A$5:G$5)),"")</f>
        <v/>
      </c>
      <c r="H572" s="15" t="str">
        <f t="array" ref="H572">IFERROR(INDEX(②金銭出納簿!$C$4:$M$564,MATCH(LARGE((②金銭出納簿!$G$4:$G$564=$A$1)*1/ROW(②金銭出納簿!$C$4:$C$564),ROWS($A$18:$A583)),1/ROW(②金銭出納簿!$C$4:$C$564),0),COLUMNS($A$5:H$5)),"")</f>
        <v/>
      </c>
      <c r="I572" s="17" t="str">
        <f t="array" ref="I572">IFERROR(INDEX(②金銭出納簿!$C$4:$M$564,MATCH(LARGE((②金銭出納簿!$G$4:$G$564=$A$1)*1/ROW(②金銭出納簿!$C$4:$C$564),ROWS($A$18:$A583)),1/ROW(②金銭出納簿!$C$4:$C$564),0),COLUMNS($A$5:I$5)),"")</f>
        <v/>
      </c>
      <c r="J572" s="16" t="str">
        <f t="array" ref="J572">IFERROR(INDEX(②金銭出納簿!$C$4:$M$564,MATCH(LARGE((②金銭出納簿!$G$4:$G$564=$A$1)*1/ROW(②金銭出納簿!$C$4:$C$564),ROWS($A$18:$A583)),1/ROW(②金銭出納簿!$C$4:$C$564),0),COLUMNS($A$5:J$5)),"")</f>
        <v/>
      </c>
      <c r="K572" s="17" t="str">
        <f t="shared" si="18"/>
        <v/>
      </c>
      <c r="L572" s="23" t="str">
        <f t="shared" si="19"/>
        <v/>
      </c>
    </row>
    <row r="573" spans="1:12" ht="20.25" customHeight="1" x14ac:dyDescent="0.15">
      <c r="A573" s="124" t="str">
        <f t="array" ref="A573">IFERROR(INDEX(②金銭出納簿!$C$4:$M$564,MATCH(LARGE((②金銭出納簿!$G$4:$G$564=$A$1)*1/ROW(②金銭出納簿!$C$4:$C$564),ROWS($A$18:$A584)),1/ROW(②金銭出納簿!$C$4:$C$564),0),COLUMNS($A$5:A$5)),"")</f>
        <v/>
      </c>
      <c r="B573" s="125" t="str">
        <f t="array" ref="B573">IFERROR(INDEX(②金銭出納簿!$C$4:$M$564,MATCH(LARGE((②金銭出納簿!$G$4:$G$564=$A$1)*1/ROW(②金銭出納簿!$C$4:$C$564),ROWS($A$18:$A584)),1/ROW(②金銭出納簿!$C$4:$C$564),0),COLUMNS($A$5:B$5)),"")</f>
        <v/>
      </c>
      <c r="C573" s="12" t="str">
        <f t="array" ref="C573">IFERROR(INDEX(②金銭出納簿!$C$4:$M$564,MATCH(LARGE((②金銭出納簿!$G$4:$G$564=$A$1)*1/ROW(②金銭出納簿!$C$4:$C$564),ROWS($A$18:$A584)),1/ROW(②金銭出納簿!$C$4:$C$564),0),COLUMNS($A$5:C$5)),"")</f>
        <v/>
      </c>
      <c r="D573" s="12" t="str">
        <f t="array" ref="D573">IFERROR(INDEX(②金銭出納簿!$C$4:$M$564,MATCH(LARGE((②金銭出納簿!$G$4:$G$564=$A$1)*1/ROW(②金銭出納簿!$C$4:$C$564),ROWS($A$18:$A584)),1/ROW(②金銭出納簿!$C$4:$C$564),0),COLUMNS($A$5:D$5)),"")</f>
        <v/>
      </c>
      <c r="E573" s="12" t="str">
        <f t="array" ref="E573">IFERROR(INDEX(②金銭出納簿!$C$4:$M$564,MATCH(LARGE((②金銭出納簿!$G$4:$G$564=$A$1)*1/ROW(②金銭出納簿!$C$4:$C$564),ROWS($A$18:$A584)),1/ROW(②金銭出納簿!$C$4:$C$564),0),COLUMNS($A$5:E$5)),"")</f>
        <v/>
      </c>
      <c r="F573" s="134" t="str">
        <f t="array" ref="F573">IFERROR(INDEX(②金銭出納簿!$C$4:$M$564,MATCH(LARGE((②金銭出納簿!$G$4:$G$564=$A$1)*1/ROW(②金銭出納簿!$C$4:$C$564),ROWS($A$18:$A584)),1/ROW(②金銭出納簿!$C$4:$C$564),0),COLUMNS($A$5:F$5)),"")</f>
        <v/>
      </c>
      <c r="G573" s="134" t="str">
        <f t="array" ref="G573">IFERROR(INDEX(②金銭出納簿!$C$4:$M$564,MATCH(LARGE((②金銭出納簿!$G$4:$G$564=$A$1)*1/ROW(②金銭出納簿!$C$4:$C$564),ROWS($A$18:$A584)),1/ROW(②金銭出納簿!$C$4:$C$564),0),COLUMNS($A$5:G$5)),"")</f>
        <v/>
      </c>
      <c r="H573" s="15" t="str">
        <f t="array" ref="H573">IFERROR(INDEX(②金銭出納簿!$C$4:$M$564,MATCH(LARGE((②金銭出納簿!$G$4:$G$564=$A$1)*1/ROW(②金銭出納簿!$C$4:$C$564),ROWS($A$18:$A584)),1/ROW(②金銭出納簿!$C$4:$C$564),0),COLUMNS($A$5:H$5)),"")</f>
        <v/>
      </c>
      <c r="I573" s="17" t="str">
        <f t="array" ref="I573">IFERROR(INDEX(②金銭出納簿!$C$4:$M$564,MATCH(LARGE((②金銭出納簿!$G$4:$G$564=$A$1)*1/ROW(②金銭出納簿!$C$4:$C$564),ROWS($A$18:$A584)),1/ROW(②金銭出納簿!$C$4:$C$564),0),COLUMNS($A$5:I$5)),"")</f>
        <v/>
      </c>
      <c r="J573" s="16" t="str">
        <f t="array" ref="J573">IFERROR(INDEX(②金銭出納簿!$C$4:$M$564,MATCH(LARGE((②金銭出納簿!$G$4:$G$564=$A$1)*1/ROW(②金銭出納簿!$C$4:$C$564),ROWS($A$18:$A584)),1/ROW(②金銭出納簿!$C$4:$C$564),0),COLUMNS($A$5:J$5)),"")</f>
        <v/>
      </c>
      <c r="K573" s="17" t="str">
        <f t="shared" si="18"/>
        <v/>
      </c>
      <c r="L573" s="23" t="str">
        <f t="shared" si="19"/>
        <v/>
      </c>
    </row>
    <row r="574" spans="1:12" ht="20.25" customHeight="1" x14ac:dyDescent="0.15">
      <c r="A574" s="124" t="str">
        <f t="array" ref="A574">IFERROR(INDEX(②金銭出納簿!$C$4:$M$564,MATCH(LARGE((②金銭出納簿!$G$4:$G$564=$A$1)*1/ROW(②金銭出納簿!$C$4:$C$564),ROWS($A$18:$A585)),1/ROW(②金銭出納簿!$C$4:$C$564),0),COLUMNS($A$5:A$5)),"")</f>
        <v/>
      </c>
      <c r="B574" s="125" t="str">
        <f t="array" ref="B574">IFERROR(INDEX(②金銭出納簿!$C$4:$M$564,MATCH(LARGE((②金銭出納簿!$G$4:$G$564=$A$1)*1/ROW(②金銭出納簿!$C$4:$C$564),ROWS($A$18:$A585)),1/ROW(②金銭出納簿!$C$4:$C$564),0),COLUMNS($A$5:B$5)),"")</f>
        <v/>
      </c>
      <c r="C574" s="12" t="str">
        <f t="array" ref="C574">IFERROR(INDEX(②金銭出納簿!$C$4:$M$564,MATCH(LARGE((②金銭出納簿!$G$4:$G$564=$A$1)*1/ROW(②金銭出納簿!$C$4:$C$564),ROWS($A$18:$A585)),1/ROW(②金銭出納簿!$C$4:$C$564),0),COLUMNS($A$5:C$5)),"")</f>
        <v/>
      </c>
      <c r="D574" s="12" t="str">
        <f t="array" ref="D574">IFERROR(INDEX(②金銭出納簿!$C$4:$M$564,MATCH(LARGE((②金銭出納簿!$G$4:$G$564=$A$1)*1/ROW(②金銭出納簿!$C$4:$C$564),ROWS($A$18:$A585)),1/ROW(②金銭出納簿!$C$4:$C$564),0),COLUMNS($A$5:D$5)),"")</f>
        <v/>
      </c>
      <c r="E574" s="12" t="str">
        <f t="array" ref="E574">IFERROR(INDEX(②金銭出納簿!$C$4:$M$564,MATCH(LARGE((②金銭出納簿!$G$4:$G$564=$A$1)*1/ROW(②金銭出納簿!$C$4:$C$564),ROWS($A$18:$A585)),1/ROW(②金銭出納簿!$C$4:$C$564),0),COLUMNS($A$5:E$5)),"")</f>
        <v/>
      </c>
      <c r="F574" s="134" t="str">
        <f t="array" ref="F574">IFERROR(INDEX(②金銭出納簿!$C$4:$M$564,MATCH(LARGE((②金銭出納簿!$G$4:$G$564=$A$1)*1/ROW(②金銭出納簿!$C$4:$C$564),ROWS($A$18:$A585)),1/ROW(②金銭出納簿!$C$4:$C$564),0),COLUMNS($A$5:F$5)),"")</f>
        <v/>
      </c>
      <c r="G574" s="134" t="str">
        <f t="array" ref="G574">IFERROR(INDEX(②金銭出納簿!$C$4:$M$564,MATCH(LARGE((②金銭出納簿!$G$4:$G$564=$A$1)*1/ROW(②金銭出納簿!$C$4:$C$564),ROWS($A$18:$A585)),1/ROW(②金銭出納簿!$C$4:$C$564),0),COLUMNS($A$5:G$5)),"")</f>
        <v/>
      </c>
      <c r="H574" s="15" t="str">
        <f t="array" ref="H574">IFERROR(INDEX(②金銭出納簿!$C$4:$M$564,MATCH(LARGE((②金銭出納簿!$G$4:$G$564=$A$1)*1/ROW(②金銭出納簿!$C$4:$C$564),ROWS($A$18:$A585)),1/ROW(②金銭出納簿!$C$4:$C$564),0),COLUMNS($A$5:H$5)),"")</f>
        <v/>
      </c>
      <c r="I574" s="17" t="str">
        <f t="array" ref="I574">IFERROR(INDEX(②金銭出納簿!$C$4:$M$564,MATCH(LARGE((②金銭出納簿!$G$4:$G$564=$A$1)*1/ROW(②金銭出納簿!$C$4:$C$564),ROWS($A$18:$A585)),1/ROW(②金銭出納簿!$C$4:$C$564),0),COLUMNS($A$5:I$5)),"")</f>
        <v/>
      </c>
      <c r="J574" s="16" t="str">
        <f t="array" ref="J574">IFERROR(INDEX(②金銭出納簿!$C$4:$M$564,MATCH(LARGE((②金銭出納簿!$G$4:$G$564=$A$1)*1/ROW(②金銭出納簿!$C$4:$C$564),ROWS($A$18:$A585)),1/ROW(②金銭出納簿!$C$4:$C$564),0),COLUMNS($A$5:J$5)),"")</f>
        <v/>
      </c>
      <c r="K574" s="17" t="str">
        <f t="shared" si="18"/>
        <v/>
      </c>
      <c r="L574" s="23" t="str">
        <f t="shared" si="19"/>
        <v/>
      </c>
    </row>
    <row r="575" spans="1:12" ht="20.25" customHeight="1" x14ac:dyDescent="0.15">
      <c r="A575" s="124" t="str">
        <f t="array" ref="A575">IFERROR(INDEX(②金銭出納簿!$C$4:$M$564,MATCH(LARGE((②金銭出納簿!$G$4:$G$564=$A$1)*1/ROW(②金銭出納簿!$C$4:$C$564),ROWS($A$18:$A586)),1/ROW(②金銭出納簿!$C$4:$C$564),0),COLUMNS($A$5:A$5)),"")</f>
        <v/>
      </c>
      <c r="B575" s="125" t="str">
        <f t="array" ref="B575">IFERROR(INDEX(②金銭出納簿!$C$4:$M$564,MATCH(LARGE((②金銭出納簿!$G$4:$G$564=$A$1)*1/ROW(②金銭出納簿!$C$4:$C$564),ROWS($A$18:$A586)),1/ROW(②金銭出納簿!$C$4:$C$564),0),COLUMNS($A$5:B$5)),"")</f>
        <v/>
      </c>
      <c r="C575" s="12" t="str">
        <f t="array" ref="C575">IFERROR(INDEX(②金銭出納簿!$C$4:$M$564,MATCH(LARGE((②金銭出納簿!$G$4:$G$564=$A$1)*1/ROW(②金銭出納簿!$C$4:$C$564),ROWS($A$18:$A586)),1/ROW(②金銭出納簿!$C$4:$C$564),0),COLUMNS($A$5:C$5)),"")</f>
        <v/>
      </c>
      <c r="D575" s="12" t="str">
        <f t="array" ref="D575">IFERROR(INDEX(②金銭出納簿!$C$4:$M$564,MATCH(LARGE((②金銭出納簿!$G$4:$G$564=$A$1)*1/ROW(②金銭出納簿!$C$4:$C$564),ROWS($A$18:$A586)),1/ROW(②金銭出納簿!$C$4:$C$564),0),COLUMNS($A$5:D$5)),"")</f>
        <v/>
      </c>
      <c r="E575" s="12" t="str">
        <f t="array" ref="E575">IFERROR(INDEX(②金銭出納簿!$C$4:$M$564,MATCH(LARGE((②金銭出納簿!$G$4:$G$564=$A$1)*1/ROW(②金銭出納簿!$C$4:$C$564),ROWS($A$18:$A586)),1/ROW(②金銭出納簿!$C$4:$C$564),0),COLUMNS($A$5:E$5)),"")</f>
        <v/>
      </c>
      <c r="F575" s="134" t="str">
        <f t="array" ref="F575">IFERROR(INDEX(②金銭出納簿!$C$4:$M$564,MATCH(LARGE((②金銭出納簿!$G$4:$G$564=$A$1)*1/ROW(②金銭出納簿!$C$4:$C$564),ROWS($A$18:$A586)),1/ROW(②金銭出納簿!$C$4:$C$564),0),COLUMNS($A$5:F$5)),"")</f>
        <v/>
      </c>
      <c r="G575" s="134" t="str">
        <f t="array" ref="G575">IFERROR(INDEX(②金銭出納簿!$C$4:$M$564,MATCH(LARGE((②金銭出納簿!$G$4:$G$564=$A$1)*1/ROW(②金銭出納簿!$C$4:$C$564),ROWS($A$18:$A586)),1/ROW(②金銭出納簿!$C$4:$C$564),0),COLUMNS($A$5:G$5)),"")</f>
        <v/>
      </c>
      <c r="H575" s="15" t="str">
        <f t="array" ref="H575">IFERROR(INDEX(②金銭出納簿!$C$4:$M$564,MATCH(LARGE((②金銭出納簿!$G$4:$G$564=$A$1)*1/ROW(②金銭出納簿!$C$4:$C$564),ROWS($A$18:$A586)),1/ROW(②金銭出納簿!$C$4:$C$564),0),COLUMNS($A$5:H$5)),"")</f>
        <v/>
      </c>
      <c r="I575" s="17" t="str">
        <f t="array" ref="I575">IFERROR(INDEX(②金銭出納簿!$C$4:$M$564,MATCH(LARGE((②金銭出納簿!$G$4:$G$564=$A$1)*1/ROW(②金銭出納簿!$C$4:$C$564),ROWS($A$18:$A586)),1/ROW(②金銭出納簿!$C$4:$C$564),0),COLUMNS($A$5:I$5)),"")</f>
        <v/>
      </c>
      <c r="J575" s="16" t="str">
        <f t="array" ref="J575">IFERROR(INDEX(②金銭出納簿!$C$4:$M$564,MATCH(LARGE((②金銭出納簿!$G$4:$G$564=$A$1)*1/ROW(②金銭出納簿!$C$4:$C$564),ROWS($A$18:$A586)),1/ROW(②金銭出納簿!$C$4:$C$564),0),COLUMNS($A$5:J$5)),"")</f>
        <v/>
      </c>
      <c r="K575" s="17" t="str">
        <f t="shared" si="18"/>
        <v/>
      </c>
      <c r="L575" s="23" t="str">
        <f t="shared" si="19"/>
        <v/>
      </c>
    </row>
    <row r="576" spans="1:12" ht="20.25" customHeight="1" x14ac:dyDescent="0.15">
      <c r="A576" s="124" t="str">
        <f t="array" ref="A576">IFERROR(INDEX(②金銭出納簿!$C$4:$M$564,MATCH(LARGE((②金銭出納簿!$G$4:$G$564=$A$1)*1/ROW(②金銭出納簿!$C$4:$C$564),ROWS($A$18:$A587)),1/ROW(②金銭出納簿!$C$4:$C$564),0),COLUMNS($A$5:A$5)),"")</f>
        <v/>
      </c>
      <c r="B576" s="125" t="str">
        <f t="array" ref="B576">IFERROR(INDEX(②金銭出納簿!$C$4:$M$564,MATCH(LARGE((②金銭出納簿!$G$4:$G$564=$A$1)*1/ROW(②金銭出納簿!$C$4:$C$564),ROWS($A$18:$A587)),1/ROW(②金銭出納簿!$C$4:$C$564),0),COLUMNS($A$5:B$5)),"")</f>
        <v/>
      </c>
      <c r="C576" s="12" t="str">
        <f t="array" ref="C576">IFERROR(INDEX(②金銭出納簿!$C$4:$M$564,MATCH(LARGE((②金銭出納簿!$G$4:$G$564=$A$1)*1/ROW(②金銭出納簿!$C$4:$C$564),ROWS($A$18:$A587)),1/ROW(②金銭出納簿!$C$4:$C$564),0),COLUMNS($A$5:C$5)),"")</f>
        <v/>
      </c>
      <c r="D576" s="12" t="str">
        <f t="array" ref="D576">IFERROR(INDEX(②金銭出納簿!$C$4:$M$564,MATCH(LARGE((②金銭出納簿!$G$4:$G$564=$A$1)*1/ROW(②金銭出納簿!$C$4:$C$564),ROWS($A$18:$A587)),1/ROW(②金銭出納簿!$C$4:$C$564),0),COLUMNS($A$5:D$5)),"")</f>
        <v/>
      </c>
      <c r="E576" s="12" t="str">
        <f t="array" ref="E576">IFERROR(INDEX(②金銭出納簿!$C$4:$M$564,MATCH(LARGE((②金銭出納簿!$G$4:$G$564=$A$1)*1/ROW(②金銭出納簿!$C$4:$C$564),ROWS($A$18:$A587)),1/ROW(②金銭出納簿!$C$4:$C$564),0),COLUMNS($A$5:E$5)),"")</f>
        <v/>
      </c>
      <c r="F576" s="134" t="str">
        <f t="array" ref="F576">IFERROR(INDEX(②金銭出納簿!$C$4:$M$564,MATCH(LARGE((②金銭出納簿!$G$4:$G$564=$A$1)*1/ROW(②金銭出納簿!$C$4:$C$564),ROWS($A$18:$A587)),1/ROW(②金銭出納簿!$C$4:$C$564),0),COLUMNS($A$5:F$5)),"")</f>
        <v/>
      </c>
      <c r="G576" s="134" t="str">
        <f t="array" ref="G576">IFERROR(INDEX(②金銭出納簿!$C$4:$M$564,MATCH(LARGE((②金銭出納簿!$G$4:$G$564=$A$1)*1/ROW(②金銭出納簿!$C$4:$C$564),ROWS($A$18:$A587)),1/ROW(②金銭出納簿!$C$4:$C$564),0),COLUMNS($A$5:G$5)),"")</f>
        <v/>
      </c>
      <c r="H576" s="15" t="str">
        <f t="array" ref="H576">IFERROR(INDEX(②金銭出納簿!$C$4:$M$564,MATCH(LARGE((②金銭出納簿!$G$4:$G$564=$A$1)*1/ROW(②金銭出納簿!$C$4:$C$564),ROWS($A$18:$A587)),1/ROW(②金銭出納簿!$C$4:$C$564),0),COLUMNS($A$5:H$5)),"")</f>
        <v/>
      </c>
      <c r="I576" s="17" t="str">
        <f t="array" ref="I576">IFERROR(INDEX(②金銭出納簿!$C$4:$M$564,MATCH(LARGE((②金銭出納簿!$G$4:$G$564=$A$1)*1/ROW(②金銭出納簿!$C$4:$C$564),ROWS($A$18:$A587)),1/ROW(②金銭出納簿!$C$4:$C$564),0),COLUMNS($A$5:I$5)),"")</f>
        <v/>
      </c>
      <c r="J576" s="16" t="str">
        <f t="array" ref="J576">IFERROR(INDEX(②金銭出納簿!$C$4:$M$564,MATCH(LARGE((②金銭出納簿!$G$4:$G$564=$A$1)*1/ROW(②金銭出納簿!$C$4:$C$564),ROWS($A$18:$A587)),1/ROW(②金銭出納簿!$C$4:$C$564),0),COLUMNS($A$5:J$5)),"")</f>
        <v/>
      </c>
      <c r="K576" s="17" t="str">
        <f t="shared" si="18"/>
        <v/>
      </c>
      <c r="L576" s="23" t="str">
        <f t="shared" si="19"/>
        <v/>
      </c>
    </row>
    <row r="577" spans="1:12" ht="20.25" customHeight="1" x14ac:dyDescent="0.15">
      <c r="A577" s="124" t="str">
        <f t="array" ref="A577">IFERROR(INDEX(②金銭出納簿!$C$4:$M$564,MATCH(LARGE((②金銭出納簿!$G$4:$G$564=$A$1)*1/ROW(②金銭出納簿!$C$4:$C$564),ROWS($A$18:$A588)),1/ROW(②金銭出納簿!$C$4:$C$564),0),COLUMNS($A$5:A$5)),"")</f>
        <v/>
      </c>
      <c r="B577" s="125" t="str">
        <f t="array" ref="B577">IFERROR(INDEX(②金銭出納簿!$C$4:$M$564,MATCH(LARGE((②金銭出納簿!$G$4:$G$564=$A$1)*1/ROW(②金銭出納簿!$C$4:$C$564),ROWS($A$18:$A588)),1/ROW(②金銭出納簿!$C$4:$C$564),0),COLUMNS($A$5:B$5)),"")</f>
        <v/>
      </c>
      <c r="C577" s="12" t="str">
        <f t="array" ref="C577">IFERROR(INDEX(②金銭出納簿!$C$4:$M$564,MATCH(LARGE((②金銭出納簿!$G$4:$G$564=$A$1)*1/ROW(②金銭出納簿!$C$4:$C$564),ROWS($A$18:$A588)),1/ROW(②金銭出納簿!$C$4:$C$564),0),COLUMNS($A$5:C$5)),"")</f>
        <v/>
      </c>
      <c r="D577" s="12" t="str">
        <f t="array" ref="D577">IFERROR(INDEX(②金銭出納簿!$C$4:$M$564,MATCH(LARGE((②金銭出納簿!$G$4:$G$564=$A$1)*1/ROW(②金銭出納簿!$C$4:$C$564),ROWS($A$18:$A588)),1/ROW(②金銭出納簿!$C$4:$C$564),0),COLUMNS($A$5:D$5)),"")</f>
        <v/>
      </c>
      <c r="E577" s="12" t="str">
        <f t="array" ref="E577">IFERROR(INDEX(②金銭出納簿!$C$4:$M$564,MATCH(LARGE((②金銭出納簿!$G$4:$G$564=$A$1)*1/ROW(②金銭出納簿!$C$4:$C$564),ROWS($A$18:$A588)),1/ROW(②金銭出納簿!$C$4:$C$564),0),COLUMNS($A$5:E$5)),"")</f>
        <v/>
      </c>
      <c r="F577" s="134" t="str">
        <f t="array" ref="F577">IFERROR(INDEX(②金銭出納簿!$C$4:$M$564,MATCH(LARGE((②金銭出納簿!$G$4:$G$564=$A$1)*1/ROW(②金銭出納簿!$C$4:$C$564),ROWS($A$18:$A588)),1/ROW(②金銭出納簿!$C$4:$C$564),0),COLUMNS($A$5:F$5)),"")</f>
        <v/>
      </c>
      <c r="G577" s="134" t="str">
        <f t="array" ref="G577">IFERROR(INDEX(②金銭出納簿!$C$4:$M$564,MATCH(LARGE((②金銭出納簿!$G$4:$G$564=$A$1)*1/ROW(②金銭出納簿!$C$4:$C$564),ROWS($A$18:$A588)),1/ROW(②金銭出納簿!$C$4:$C$564),0),COLUMNS($A$5:G$5)),"")</f>
        <v/>
      </c>
      <c r="H577" s="15" t="str">
        <f t="array" ref="H577">IFERROR(INDEX(②金銭出納簿!$C$4:$M$564,MATCH(LARGE((②金銭出納簿!$G$4:$G$564=$A$1)*1/ROW(②金銭出納簿!$C$4:$C$564),ROWS($A$18:$A588)),1/ROW(②金銭出納簿!$C$4:$C$564),0),COLUMNS($A$5:H$5)),"")</f>
        <v/>
      </c>
      <c r="I577" s="17" t="str">
        <f t="array" ref="I577">IFERROR(INDEX(②金銭出納簿!$C$4:$M$564,MATCH(LARGE((②金銭出納簿!$G$4:$G$564=$A$1)*1/ROW(②金銭出納簿!$C$4:$C$564),ROWS($A$18:$A588)),1/ROW(②金銭出納簿!$C$4:$C$564),0),COLUMNS($A$5:I$5)),"")</f>
        <v/>
      </c>
      <c r="J577" s="16" t="str">
        <f t="array" ref="J577">IFERROR(INDEX(②金銭出納簿!$C$4:$M$564,MATCH(LARGE((②金銭出納簿!$G$4:$G$564=$A$1)*1/ROW(②金銭出納簿!$C$4:$C$564),ROWS($A$18:$A588)),1/ROW(②金銭出納簿!$C$4:$C$564),0),COLUMNS($A$5:J$5)),"")</f>
        <v/>
      </c>
      <c r="K577" s="17" t="str">
        <f t="shared" si="18"/>
        <v/>
      </c>
      <c r="L577" s="23" t="str">
        <f t="shared" si="19"/>
        <v/>
      </c>
    </row>
    <row r="578" spans="1:12" ht="20.25" customHeight="1" x14ac:dyDescent="0.15">
      <c r="A578" s="124" t="str">
        <f t="array" ref="A578">IFERROR(INDEX(②金銭出納簿!$C$4:$M$564,MATCH(LARGE((②金銭出納簿!$G$4:$G$564=$A$1)*1/ROW(②金銭出納簿!$C$4:$C$564),ROWS($A$18:$A589)),1/ROW(②金銭出納簿!$C$4:$C$564),0),COLUMNS($A$5:A$5)),"")</f>
        <v/>
      </c>
      <c r="B578" s="125" t="str">
        <f t="array" ref="B578">IFERROR(INDEX(②金銭出納簿!$C$4:$M$564,MATCH(LARGE((②金銭出納簿!$G$4:$G$564=$A$1)*1/ROW(②金銭出納簿!$C$4:$C$564),ROWS($A$18:$A589)),1/ROW(②金銭出納簿!$C$4:$C$564),0),COLUMNS($A$5:B$5)),"")</f>
        <v/>
      </c>
      <c r="C578" s="12" t="str">
        <f t="array" ref="C578">IFERROR(INDEX(②金銭出納簿!$C$4:$M$564,MATCH(LARGE((②金銭出納簿!$G$4:$G$564=$A$1)*1/ROW(②金銭出納簿!$C$4:$C$564),ROWS($A$18:$A589)),1/ROW(②金銭出納簿!$C$4:$C$564),0),COLUMNS($A$5:C$5)),"")</f>
        <v/>
      </c>
      <c r="D578" s="12" t="str">
        <f t="array" ref="D578">IFERROR(INDEX(②金銭出納簿!$C$4:$M$564,MATCH(LARGE((②金銭出納簿!$G$4:$G$564=$A$1)*1/ROW(②金銭出納簿!$C$4:$C$564),ROWS($A$18:$A589)),1/ROW(②金銭出納簿!$C$4:$C$564),0),COLUMNS($A$5:D$5)),"")</f>
        <v/>
      </c>
      <c r="E578" s="12" t="str">
        <f t="array" ref="E578">IFERROR(INDEX(②金銭出納簿!$C$4:$M$564,MATCH(LARGE((②金銭出納簿!$G$4:$G$564=$A$1)*1/ROW(②金銭出納簿!$C$4:$C$564),ROWS($A$18:$A589)),1/ROW(②金銭出納簿!$C$4:$C$564),0),COLUMNS($A$5:E$5)),"")</f>
        <v/>
      </c>
      <c r="F578" s="134" t="str">
        <f t="array" ref="F578">IFERROR(INDEX(②金銭出納簿!$C$4:$M$564,MATCH(LARGE((②金銭出納簿!$G$4:$G$564=$A$1)*1/ROW(②金銭出納簿!$C$4:$C$564),ROWS($A$18:$A589)),1/ROW(②金銭出納簿!$C$4:$C$564),0),COLUMNS($A$5:F$5)),"")</f>
        <v/>
      </c>
      <c r="G578" s="134" t="str">
        <f t="array" ref="G578">IFERROR(INDEX(②金銭出納簿!$C$4:$M$564,MATCH(LARGE((②金銭出納簿!$G$4:$G$564=$A$1)*1/ROW(②金銭出納簿!$C$4:$C$564),ROWS($A$18:$A589)),1/ROW(②金銭出納簿!$C$4:$C$564),0),COLUMNS($A$5:G$5)),"")</f>
        <v/>
      </c>
      <c r="H578" s="15" t="str">
        <f t="array" ref="H578">IFERROR(INDEX(②金銭出納簿!$C$4:$M$564,MATCH(LARGE((②金銭出納簿!$G$4:$G$564=$A$1)*1/ROW(②金銭出納簿!$C$4:$C$564),ROWS($A$18:$A589)),1/ROW(②金銭出納簿!$C$4:$C$564),0),COLUMNS($A$5:H$5)),"")</f>
        <v/>
      </c>
      <c r="I578" s="17" t="str">
        <f t="array" ref="I578">IFERROR(INDEX(②金銭出納簿!$C$4:$M$564,MATCH(LARGE((②金銭出納簿!$G$4:$G$564=$A$1)*1/ROW(②金銭出納簿!$C$4:$C$564),ROWS($A$18:$A589)),1/ROW(②金銭出納簿!$C$4:$C$564),0),COLUMNS($A$5:I$5)),"")</f>
        <v/>
      </c>
      <c r="J578" s="16" t="str">
        <f t="array" ref="J578">IFERROR(INDEX(②金銭出納簿!$C$4:$M$564,MATCH(LARGE((②金銭出納簿!$G$4:$G$564=$A$1)*1/ROW(②金銭出納簿!$C$4:$C$564),ROWS($A$18:$A589)),1/ROW(②金銭出納簿!$C$4:$C$564),0),COLUMNS($A$5:J$5)),"")</f>
        <v/>
      </c>
      <c r="K578" s="17" t="str">
        <f t="shared" si="18"/>
        <v/>
      </c>
      <c r="L578" s="23" t="str">
        <f t="shared" si="19"/>
        <v/>
      </c>
    </row>
    <row r="579" spans="1:12" ht="20.25" customHeight="1" x14ac:dyDescent="0.15">
      <c r="A579" s="124" t="str">
        <f t="array" ref="A579">IFERROR(INDEX(②金銭出納簿!$C$4:$M$564,MATCH(LARGE((②金銭出納簿!$G$4:$G$564=$A$1)*1/ROW(②金銭出納簿!$C$4:$C$564),ROWS($A$18:$A590)),1/ROW(②金銭出納簿!$C$4:$C$564),0),COLUMNS($A$5:A$5)),"")</f>
        <v/>
      </c>
      <c r="B579" s="125" t="str">
        <f t="array" ref="B579">IFERROR(INDEX(②金銭出納簿!$C$4:$M$564,MATCH(LARGE((②金銭出納簿!$G$4:$G$564=$A$1)*1/ROW(②金銭出納簿!$C$4:$C$564),ROWS($A$18:$A590)),1/ROW(②金銭出納簿!$C$4:$C$564),0),COLUMNS($A$5:B$5)),"")</f>
        <v/>
      </c>
      <c r="C579" s="12" t="str">
        <f t="array" ref="C579">IFERROR(INDEX(②金銭出納簿!$C$4:$M$564,MATCH(LARGE((②金銭出納簿!$G$4:$G$564=$A$1)*1/ROW(②金銭出納簿!$C$4:$C$564),ROWS($A$18:$A590)),1/ROW(②金銭出納簿!$C$4:$C$564),0),COLUMNS($A$5:C$5)),"")</f>
        <v/>
      </c>
      <c r="D579" s="12" t="str">
        <f t="array" ref="D579">IFERROR(INDEX(②金銭出納簿!$C$4:$M$564,MATCH(LARGE((②金銭出納簿!$G$4:$G$564=$A$1)*1/ROW(②金銭出納簿!$C$4:$C$564),ROWS($A$18:$A590)),1/ROW(②金銭出納簿!$C$4:$C$564),0),COLUMNS($A$5:D$5)),"")</f>
        <v/>
      </c>
      <c r="E579" s="12" t="str">
        <f t="array" ref="E579">IFERROR(INDEX(②金銭出納簿!$C$4:$M$564,MATCH(LARGE((②金銭出納簿!$G$4:$G$564=$A$1)*1/ROW(②金銭出納簿!$C$4:$C$564),ROWS($A$18:$A590)),1/ROW(②金銭出納簿!$C$4:$C$564),0),COLUMNS($A$5:E$5)),"")</f>
        <v/>
      </c>
      <c r="F579" s="134" t="str">
        <f t="array" ref="F579">IFERROR(INDEX(②金銭出納簿!$C$4:$M$564,MATCH(LARGE((②金銭出納簿!$G$4:$G$564=$A$1)*1/ROW(②金銭出納簿!$C$4:$C$564),ROWS($A$18:$A590)),1/ROW(②金銭出納簿!$C$4:$C$564),0),COLUMNS($A$5:F$5)),"")</f>
        <v/>
      </c>
      <c r="G579" s="134" t="str">
        <f t="array" ref="G579">IFERROR(INDEX(②金銭出納簿!$C$4:$M$564,MATCH(LARGE((②金銭出納簿!$G$4:$G$564=$A$1)*1/ROW(②金銭出納簿!$C$4:$C$564),ROWS($A$18:$A590)),1/ROW(②金銭出納簿!$C$4:$C$564),0),COLUMNS($A$5:G$5)),"")</f>
        <v/>
      </c>
      <c r="H579" s="15" t="str">
        <f t="array" ref="H579">IFERROR(INDEX(②金銭出納簿!$C$4:$M$564,MATCH(LARGE((②金銭出納簿!$G$4:$G$564=$A$1)*1/ROW(②金銭出納簿!$C$4:$C$564),ROWS($A$18:$A590)),1/ROW(②金銭出納簿!$C$4:$C$564),0),COLUMNS($A$5:H$5)),"")</f>
        <v/>
      </c>
      <c r="I579" s="17" t="str">
        <f t="array" ref="I579">IFERROR(INDEX(②金銭出納簿!$C$4:$M$564,MATCH(LARGE((②金銭出納簿!$G$4:$G$564=$A$1)*1/ROW(②金銭出納簿!$C$4:$C$564),ROWS($A$18:$A590)),1/ROW(②金銭出納簿!$C$4:$C$564),0),COLUMNS($A$5:I$5)),"")</f>
        <v/>
      </c>
      <c r="J579" s="16" t="str">
        <f t="array" ref="J579">IFERROR(INDEX(②金銭出納簿!$C$4:$M$564,MATCH(LARGE((②金銭出納簿!$G$4:$G$564=$A$1)*1/ROW(②金銭出納簿!$C$4:$C$564),ROWS($A$18:$A590)),1/ROW(②金銭出納簿!$C$4:$C$564),0),COLUMNS($A$5:J$5)),"")</f>
        <v/>
      </c>
      <c r="K579" s="17" t="str">
        <f t="shared" si="18"/>
        <v/>
      </c>
      <c r="L579" s="23" t="str">
        <f t="shared" si="19"/>
        <v/>
      </c>
    </row>
    <row r="580" spans="1:12" ht="20.25" customHeight="1" x14ac:dyDescent="0.15">
      <c r="A580" s="124" t="str">
        <f t="array" ref="A580">IFERROR(INDEX(②金銭出納簿!$C$4:$M$564,MATCH(LARGE((②金銭出納簿!$G$4:$G$564=$A$1)*1/ROW(②金銭出納簿!$C$4:$C$564),ROWS($A$18:$A591)),1/ROW(②金銭出納簿!$C$4:$C$564),0),COLUMNS($A$5:A$5)),"")</f>
        <v/>
      </c>
      <c r="B580" s="125" t="str">
        <f t="array" ref="B580">IFERROR(INDEX(②金銭出納簿!$C$4:$M$564,MATCH(LARGE((②金銭出納簿!$G$4:$G$564=$A$1)*1/ROW(②金銭出納簿!$C$4:$C$564),ROWS($A$18:$A591)),1/ROW(②金銭出納簿!$C$4:$C$564),0),COLUMNS($A$5:B$5)),"")</f>
        <v/>
      </c>
      <c r="C580" s="12" t="str">
        <f t="array" ref="C580">IFERROR(INDEX(②金銭出納簿!$C$4:$M$564,MATCH(LARGE((②金銭出納簿!$G$4:$G$564=$A$1)*1/ROW(②金銭出納簿!$C$4:$C$564),ROWS($A$18:$A591)),1/ROW(②金銭出納簿!$C$4:$C$564),0),COLUMNS($A$5:C$5)),"")</f>
        <v/>
      </c>
      <c r="D580" s="12" t="str">
        <f t="array" ref="D580">IFERROR(INDEX(②金銭出納簿!$C$4:$M$564,MATCH(LARGE((②金銭出納簿!$G$4:$G$564=$A$1)*1/ROW(②金銭出納簿!$C$4:$C$564),ROWS($A$18:$A591)),1/ROW(②金銭出納簿!$C$4:$C$564),0),COLUMNS($A$5:D$5)),"")</f>
        <v/>
      </c>
      <c r="E580" s="12" t="str">
        <f t="array" ref="E580">IFERROR(INDEX(②金銭出納簿!$C$4:$M$564,MATCH(LARGE((②金銭出納簿!$G$4:$G$564=$A$1)*1/ROW(②金銭出納簿!$C$4:$C$564),ROWS($A$18:$A591)),1/ROW(②金銭出納簿!$C$4:$C$564),0),COLUMNS($A$5:E$5)),"")</f>
        <v/>
      </c>
      <c r="F580" s="134" t="str">
        <f t="array" ref="F580">IFERROR(INDEX(②金銭出納簿!$C$4:$M$564,MATCH(LARGE((②金銭出納簿!$G$4:$G$564=$A$1)*1/ROW(②金銭出納簿!$C$4:$C$564),ROWS($A$18:$A591)),1/ROW(②金銭出納簿!$C$4:$C$564),0),COLUMNS($A$5:F$5)),"")</f>
        <v/>
      </c>
      <c r="G580" s="134" t="str">
        <f t="array" ref="G580">IFERROR(INDEX(②金銭出納簿!$C$4:$M$564,MATCH(LARGE((②金銭出納簿!$G$4:$G$564=$A$1)*1/ROW(②金銭出納簿!$C$4:$C$564),ROWS($A$18:$A591)),1/ROW(②金銭出納簿!$C$4:$C$564),0),COLUMNS($A$5:G$5)),"")</f>
        <v/>
      </c>
      <c r="H580" s="15" t="str">
        <f t="array" ref="H580">IFERROR(INDEX(②金銭出納簿!$C$4:$M$564,MATCH(LARGE((②金銭出納簿!$G$4:$G$564=$A$1)*1/ROW(②金銭出納簿!$C$4:$C$564),ROWS($A$18:$A591)),1/ROW(②金銭出納簿!$C$4:$C$564),0),COLUMNS($A$5:H$5)),"")</f>
        <v/>
      </c>
      <c r="I580" s="17" t="str">
        <f t="array" ref="I580">IFERROR(INDEX(②金銭出納簿!$C$4:$M$564,MATCH(LARGE((②金銭出納簿!$G$4:$G$564=$A$1)*1/ROW(②金銭出納簿!$C$4:$C$564),ROWS($A$18:$A591)),1/ROW(②金銭出納簿!$C$4:$C$564),0),COLUMNS($A$5:I$5)),"")</f>
        <v/>
      </c>
      <c r="J580" s="16" t="str">
        <f t="array" ref="J580">IFERROR(INDEX(②金銭出納簿!$C$4:$M$564,MATCH(LARGE((②金銭出納簿!$G$4:$G$564=$A$1)*1/ROW(②金銭出納簿!$C$4:$C$564),ROWS($A$18:$A591)),1/ROW(②金銭出納簿!$C$4:$C$564),0),COLUMNS($A$5:J$5)),"")</f>
        <v/>
      </c>
      <c r="K580" s="17" t="str">
        <f t="shared" si="18"/>
        <v/>
      </c>
      <c r="L580" s="23" t="str">
        <f t="shared" si="19"/>
        <v/>
      </c>
    </row>
    <row r="581" spans="1:12" ht="20.25" customHeight="1" x14ac:dyDescent="0.15">
      <c r="A581" s="124" t="str">
        <f t="array" ref="A581">IFERROR(INDEX(②金銭出納簿!$C$4:$M$564,MATCH(LARGE((②金銭出納簿!$G$4:$G$564=$A$1)*1/ROW(②金銭出納簿!$C$4:$C$564),ROWS($A$18:$A592)),1/ROW(②金銭出納簿!$C$4:$C$564),0),COLUMNS($A$5:A$5)),"")</f>
        <v/>
      </c>
      <c r="B581" s="125" t="str">
        <f t="array" ref="B581">IFERROR(INDEX(②金銭出納簿!$C$4:$M$564,MATCH(LARGE((②金銭出納簿!$G$4:$G$564=$A$1)*1/ROW(②金銭出納簿!$C$4:$C$564),ROWS($A$18:$A592)),1/ROW(②金銭出納簿!$C$4:$C$564),0),COLUMNS($A$5:B$5)),"")</f>
        <v/>
      </c>
      <c r="C581" s="12" t="str">
        <f t="array" ref="C581">IFERROR(INDEX(②金銭出納簿!$C$4:$M$564,MATCH(LARGE((②金銭出納簿!$G$4:$G$564=$A$1)*1/ROW(②金銭出納簿!$C$4:$C$564),ROWS($A$18:$A592)),1/ROW(②金銭出納簿!$C$4:$C$564),0),COLUMNS($A$5:C$5)),"")</f>
        <v/>
      </c>
      <c r="D581" s="12" t="str">
        <f t="array" ref="D581">IFERROR(INDEX(②金銭出納簿!$C$4:$M$564,MATCH(LARGE((②金銭出納簿!$G$4:$G$564=$A$1)*1/ROW(②金銭出納簿!$C$4:$C$564),ROWS($A$18:$A592)),1/ROW(②金銭出納簿!$C$4:$C$564),0),COLUMNS($A$5:D$5)),"")</f>
        <v/>
      </c>
      <c r="E581" s="12" t="str">
        <f t="array" ref="E581">IFERROR(INDEX(②金銭出納簿!$C$4:$M$564,MATCH(LARGE((②金銭出納簿!$G$4:$G$564=$A$1)*1/ROW(②金銭出納簿!$C$4:$C$564),ROWS($A$18:$A592)),1/ROW(②金銭出納簿!$C$4:$C$564),0),COLUMNS($A$5:E$5)),"")</f>
        <v/>
      </c>
      <c r="F581" s="134" t="str">
        <f t="array" ref="F581">IFERROR(INDEX(②金銭出納簿!$C$4:$M$564,MATCH(LARGE((②金銭出納簿!$G$4:$G$564=$A$1)*1/ROW(②金銭出納簿!$C$4:$C$564),ROWS($A$18:$A592)),1/ROW(②金銭出納簿!$C$4:$C$564),0),COLUMNS($A$5:F$5)),"")</f>
        <v/>
      </c>
      <c r="G581" s="134" t="str">
        <f t="array" ref="G581">IFERROR(INDEX(②金銭出納簿!$C$4:$M$564,MATCH(LARGE((②金銭出納簿!$G$4:$G$564=$A$1)*1/ROW(②金銭出納簿!$C$4:$C$564),ROWS($A$18:$A592)),1/ROW(②金銭出納簿!$C$4:$C$564),0),COLUMNS($A$5:G$5)),"")</f>
        <v/>
      </c>
      <c r="H581" s="15" t="str">
        <f t="array" ref="H581">IFERROR(INDEX(②金銭出納簿!$C$4:$M$564,MATCH(LARGE((②金銭出納簿!$G$4:$G$564=$A$1)*1/ROW(②金銭出納簿!$C$4:$C$564),ROWS($A$18:$A592)),1/ROW(②金銭出納簿!$C$4:$C$564),0),COLUMNS($A$5:H$5)),"")</f>
        <v/>
      </c>
      <c r="I581" s="17" t="str">
        <f t="array" ref="I581">IFERROR(INDEX(②金銭出納簿!$C$4:$M$564,MATCH(LARGE((②金銭出納簿!$G$4:$G$564=$A$1)*1/ROW(②金銭出納簿!$C$4:$C$564),ROWS($A$18:$A592)),1/ROW(②金銭出納簿!$C$4:$C$564),0),COLUMNS($A$5:I$5)),"")</f>
        <v/>
      </c>
      <c r="J581" s="16" t="str">
        <f t="array" ref="J581">IFERROR(INDEX(②金銭出納簿!$C$4:$M$564,MATCH(LARGE((②金銭出納簿!$G$4:$G$564=$A$1)*1/ROW(②金銭出納簿!$C$4:$C$564),ROWS($A$18:$A592)),1/ROW(②金銭出納簿!$C$4:$C$564),0),COLUMNS($A$5:J$5)),"")</f>
        <v/>
      </c>
      <c r="K581" s="17" t="str">
        <f t="shared" si="18"/>
        <v/>
      </c>
      <c r="L581" s="23" t="str">
        <f t="shared" si="19"/>
        <v/>
      </c>
    </row>
    <row r="582" spans="1:12" ht="20.25" customHeight="1" x14ac:dyDescent="0.15">
      <c r="A582" s="124" t="str">
        <f t="array" ref="A582">IFERROR(INDEX(②金銭出納簿!$C$4:$M$564,MATCH(LARGE((②金銭出納簿!$G$4:$G$564=$A$1)*1/ROW(②金銭出納簿!$C$4:$C$564),ROWS($A$18:$A593)),1/ROW(②金銭出納簿!$C$4:$C$564),0),COLUMNS($A$5:A$5)),"")</f>
        <v/>
      </c>
      <c r="B582" s="125" t="str">
        <f t="array" ref="B582">IFERROR(INDEX(②金銭出納簿!$C$4:$M$564,MATCH(LARGE((②金銭出納簿!$G$4:$G$564=$A$1)*1/ROW(②金銭出納簿!$C$4:$C$564),ROWS($A$18:$A593)),1/ROW(②金銭出納簿!$C$4:$C$564),0),COLUMNS($A$5:B$5)),"")</f>
        <v/>
      </c>
      <c r="C582" s="12" t="str">
        <f t="array" ref="C582">IFERROR(INDEX(②金銭出納簿!$C$4:$M$564,MATCH(LARGE((②金銭出納簿!$G$4:$G$564=$A$1)*1/ROW(②金銭出納簿!$C$4:$C$564),ROWS($A$18:$A593)),1/ROW(②金銭出納簿!$C$4:$C$564),0),COLUMNS($A$5:C$5)),"")</f>
        <v/>
      </c>
      <c r="D582" s="12" t="str">
        <f t="array" ref="D582">IFERROR(INDEX(②金銭出納簿!$C$4:$M$564,MATCH(LARGE((②金銭出納簿!$G$4:$G$564=$A$1)*1/ROW(②金銭出納簿!$C$4:$C$564),ROWS($A$18:$A593)),1/ROW(②金銭出納簿!$C$4:$C$564),0),COLUMNS($A$5:D$5)),"")</f>
        <v/>
      </c>
      <c r="E582" s="12" t="str">
        <f t="array" ref="E582">IFERROR(INDEX(②金銭出納簿!$C$4:$M$564,MATCH(LARGE((②金銭出納簿!$G$4:$G$564=$A$1)*1/ROW(②金銭出納簿!$C$4:$C$564),ROWS($A$18:$A593)),1/ROW(②金銭出納簿!$C$4:$C$564),0),COLUMNS($A$5:E$5)),"")</f>
        <v/>
      </c>
      <c r="F582" s="134" t="str">
        <f t="array" ref="F582">IFERROR(INDEX(②金銭出納簿!$C$4:$M$564,MATCH(LARGE((②金銭出納簿!$G$4:$G$564=$A$1)*1/ROW(②金銭出納簿!$C$4:$C$564),ROWS($A$18:$A593)),1/ROW(②金銭出納簿!$C$4:$C$564),0),COLUMNS($A$5:F$5)),"")</f>
        <v/>
      </c>
      <c r="G582" s="134" t="str">
        <f t="array" ref="G582">IFERROR(INDEX(②金銭出納簿!$C$4:$M$564,MATCH(LARGE((②金銭出納簿!$G$4:$G$564=$A$1)*1/ROW(②金銭出納簿!$C$4:$C$564),ROWS($A$18:$A593)),1/ROW(②金銭出納簿!$C$4:$C$564),0),COLUMNS($A$5:G$5)),"")</f>
        <v/>
      </c>
      <c r="H582" s="15" t="str">
        <f t="array" ref="H582">IFERROR(INDEX(②金銭出納簿!$C$4:$M$564,MATCH(LARGE((②金銭出納簿!$G$4:$G$564=$A$1)*1/ROW(②金銭出納簿!$C$4:$C$564),ROWS($A$18:$A593)),1/ROW(②金銭出納簿!$C$4:$C$564),0),COLUMNS($A$5:H$5)),"")</f>
        <v/>
      </c>
      <c r="I582" s="17" t="str">
        <f t="array" ref="I582">IFERROR(INDEX(②金銭出納簿!$C$4:$M$564,MATCH(LARGE((②金銭出納簿!$G$4:$G$564=$A$1)*1/ROW(②金銭出納簿!$C$4:$C$564),ROWS($A$18:$A593)),1/ROW(②金銭出納簿!$C$4:$C$564),0),COLUMNS($A$5:I$5)),"")</f>
        <v/>
      </c>
      <c r="J582" s="16" t="str">
        <f t="array" ref="J582">IFERROR(INDEX(②金銭出納簿!$C$4:$M$564,MATCH(LARGE((②金銭出納簿!$G$4:$G$564=$A$1)*1/ROW(②金銭出納簿!$C$4:$C$564),ROWS($A$18:$A593)),1/ROW(②金銭出納簿!$C$4:$C$564),0),COLUMNS($A$5:J$5)),"")</f>
        <v/>
      </c>
      <c r="K582" s="17" t="str">
        <f t="shared" si="18"/>
        <v/>
      </c>
      <c r="L582" s="23" t="str">
        <f t="shared" si="19"/>
        <v/>
      </c>
    </row>
    <row r="583" spans="1:12" ht="20.25" customHeight="1" x14ac:dyDescent="0.15">
      <c r="A583" s="124" t="str">
        <f t="array" ref="A583">IFERROR(INDEX(②金銭出納簿!$C$4:$M$564,MATCH(LARGE((②金銭出納簿!$G$4:$G$564=$A$1)*1/ROW(②金銭出納簿!$C$4:$C$564),ROWS($A$18:$A594)),1/ROW(②金銭出納簿!$C$4:$C$564),0),COLUMNS($A$5:A$5)),"")</f>
        <v/>
      </c>
      <c r="B583" s="125" t="str">
        <f t="array" ref="B583">IFERROR(INDEX(②金銭出納簿!$C$4:$M$564,MATCH(LARGE((②金銭出納簿!$G$4:$G$564=$A$1)*1/ROW(②金銭出納簿!$C$4:$C$564),ROWS($A$18:$A594)),1/ROW(②金銭出納簿!$C$4:$C$564),0),COLUMNS($A$5:B$5)),"")</f>
        <v/>
      </c>
      <c r="C583" s="12" t="str">
        <f t="array" ref="C583">IFERROR(INDEX(②金銭出納簿!$C$4:$M$564,MATCH(LARGE((②金銭出納簿!$G$4:$G$564=$A$1)*1/ROW(②金銭出納簿!$C$4:$C$564),ROWS($A$18:$A594)),1/ROW(②金銭出納簿!$C$4:$C$564),0),COLUMNS($A$5:C$5)),"")</f>
        <v/>
      </c>
      <c r="D583" s="12" t="str">
        <f t="array" ref="D583">IFERROR(INDEX(②金銭出納簿!$C$4:$M$564,MATCH(LARGE((②金銭出納簿!$G$4:$G$564=$A$1)*1/ROW(②金銭出納簿!$C$4:$C$564),ROWS($A$18:$A594)),1/ROW(②金銭出納簿!$C$4:$C$564),0),COLUMNS($A$5:D$5)),"")</f>
        <v/>
      </c>
      <c r="E583" s="12" t="str">
        <f t="array" ref="E583">IFERROR(INDEX(②金銭出納簿!$C$4:$M$564,MATCH(LARGE((②金銭出納簿!$G$4:$G$564=$A$1)*1/ROW(②金銭出納簿!$C$4:$C$564),ROWS($A$18:$A594)),1/ROW(②金銭出納簿!$C$4:$C$564),0),COLUMNS($A$5:E$5)),"")</f>
        <v/>
      </c>
      <c r="F583" s="134" t="str">
        <f t="array" ref="F583">IFERROR(INDEX(②金銭出納簿!$C$4:$M$564,MATCH(LARGE((②金銭出納簿!$G$4:$G$564=$A$1)*1/ROW(②金銭出納簿!$C$4:$C$564),ROWS($A$18:$A594)),1/ROW(②金銭出納簿!$C$4:$C$564),0),COLUMNS($A$5:F$5)),"")</f>
        <v/>
      </c>
      <c r="G583" s="134" t="str">
        <f t="array" ref="G583">IFERROR(INDEX(②金銭出納簿!$C$4:$M$564,MATCH(LARGE((②金銭出納簿!$G$4:$G$564=$A$1)*1/ROW(②金銭出納簿!$C$4:$C$564),ROWS($A$18:$A594)),1/ROW(②金銭出納簿!$C$4:$C$564),0),COLUMNS($A$5:G$5)),"")</f>
        <v/>
      </c>
      <c r="H583" s="15" t="str">
        <f t="array" ref="H583">IFERROR(INDEX(②金銭出納簿!$C$4:$M$564,MATCH(LARGE((②金銭出納簿!$G$4:$G$564=$A$1)*1/ROW(②金銭出納簿!$C$4:$C$564),ROWS($A$18:$A594)),1/ROW(②金銭出納簿!$C$4:$C$564),0),COLUMNS($A$5:H$5)),"")</f>
        <v/>
      </c>
      <c r="I583" s="17" t="str">
        <f t="array" ref="I583">IFERROR(INDEX(②金銭出納簿!$C$4:$M$564,MATCH(LARGE((②金銭出納簿!$G$4:$G$564=$A$1)*1/ROW(②金銭出納簿!$C$4:$C$564),ROWS($A$18:$A594)),1/ROW(②金銭出納簿!$C$4:$C$564),0),COLUMNS($A$5:I$5)),"")</f>
        <v/>
      </c>
      <c r="J583" s="16" t="str">
        <f t="array" ref="J583">IFERROR(INDEX(②金銭出納簿!$C$4:$M$564,MATCH(LARGE((②金銭出納簿!$G$4:$G$564=$A$1)*1/ROW(②金銭出納簿!$C$4:$C$564),ROWS($A$18:$A594)),1/ROW(②金銭出納簿!$C$4:$C$564),0),COLUMNS($A$5:J$5)),"")</f>
        <v/>
      </c>
      <c r="K583" s="17" t="str">
        <f t="shared" si="18"/>
        <v/>
      </c>
      <c r="L583" s="23" t="str">
        <f t="shared" si="19"/>
        <v/>
      </c>
    </row>
    <row r="584" spans="1:12" ht="20.25" customHeight="1" x14ac:dyDescent="0.15">
      <c r="A584" s="124" t="str">
        <f t="array" ref="A584">IFERROR(INDEX(②金銭出納簿!$C$4:$M$564,MATCH(LARGE((②金銭出納簿!$G$4:$G$564=$A$1)*1/ROW(②金銭出納簿!$C$4:$C$564),ROWS($A$18:$A595)),1/ROW(②金銭出納簿!$C$4:$C$564),0),COLUMNS($A$5:A$5)),"")</f>
        <v/>
      </c>
      <c r="B584" s="125" t="str">
        <f t="array" ref="B584">IFERROR(INDEX(②金銭出納簿!$C$4:$M$564,MATCH(LARGE((②金銭出納簿!$G$4:$G$564=$A$1)*1/ROW(②金銭出納簿!$C$4:$C$564),ROWS($A$18:$A595)),1/ROW(②金銭出納簿!$C$4:$C$564),0),COLUMNS($A$5:B$5)),"")</f>
        <v/>
      </c>
      <c r="C584" s="12" t="str">
        <f t="array" ref="C584">IFERROR(INDEX(②金銭出納簿!$C$4:$M$564,MATCH(LARGE((②金銭出納簿!$G$4:$G$564=$A$1)*1/ROW(②金銭出納簿!$C$4:$C$564),ROWS($A$18:$A595)),1/ROW(②金銭出納簿!$C$4:$C$564),0),COLUMNS($A$5:C$5)),"")</f>
        <v/>
      </c>
      <c r="D584" s="12" t="str">
        <f t="array" ref="D584">IFERROR(INDEX(②金銭出納簿!$C$4:$M$564,MATCH(LARGE((②金銭出納簿!$G$4:$G$564=$A$1)*1/ROW(②金銭出納簿!$C$4:$C$564),ROWS($A$18:$A595)),1/ROW(②金銭出納簿!$C$4:$C$564),0),COLUMNS($A$5:D$5)),"")</f>
        <v/>
      </c>
      <c r="E584" s="12" t="str">
        <f t="array" ref="E584">IFERROR(INDEX(②金銭出納簿!$C$4:$M$564,MATCH(LARGE((②金銭出納簿!$G$4:$G$564=$A$1)*1/ROW(②金銭出納簿!$C$4:$C$564),ROWS($A$18:$A595)),1/ROW(②金銭出納簿!$C$4:$C$564),0),COLUMNS($A$5:E$5)),"")</f>
        <v/>
      </c>
      <c r="F584" s="134" t="str">
        <f t="array" ref="F584">IFERROR(INDEX(②金銭出納簿!$C$4:$M$564,MATCH(LARGE((②金銭出納簿!$G$4:$G$564=$A$1)*1/ROW(②金銭出納簿!$C$4:$C$564),ROWS($A$18:$A595)),1/ROW(②金銭出納簿!$C$4:$C$564),0),COLUMNS($A$5:F$5)),"")</f>
        <v/>
      </c>
      <c r="G584" s="134" t="str">
        <f t="array" ref="G584">IFERROR(INDEX(②金銭出納簿!$C$4:$M$564,MATCH(LARGE((②金銭出納簿!$G$4:$G$564=$A$1)*1/ROW(②金銭出納簿!$C$4:$C$564),ROWS($A$18:$A595)),1/ROW(②金銭出納簿!$C$4:$C$564),0),COLUMNS($A$5:G$5)),"")</f>
        <v/>
      </c>
      <c r="H584" s="15" t="str">
        <f t="array" ref="H584">IFERROR(INDEX(②金銭出納簿!$C$4:$M$564,MATCH(LARGE((②金銭出納簿!$G$4:$G$564=$A$1)*1/ROW(②金銭出納簿!$C$4:$C$564),ROWS($A$18:$A595)),1/ROW(②金銭出納簿!$C$4:$C$564),0),COLUMNS($A$5:H$5)),"")</f>
        <v/>
      </c>
      <c r="I584" s="17" t="str">
        <f t="array" ref="I584">IFERROR(INDEX(②金銭出納簿!$C$4:$M$564,MATCH(LARGE((②金銭出納簿!$G$4:$G$564=$A$1)*1/ROW(②金銭出納簿!$C$4:$C$564),ROWS($A$18:$A595)),1/ROW(②金銭出納簿!$C$4:$C$564),0),COLUMNS($A$5:I$5)),"")</f>
        <v/>
      </c>
      <c r="J584" s="16" t="str">
        <f t="array" ref="J584">IFERROR(INDEX(②金銭出納簿!$C$4:$M$564,MATCH(LARGE((②金銭出納簿!$G$4:$G$564=$A$1)*1/ROW(②金銭出納簿!$C$4:$C$564),ROWS($A$18:$A595)),1/ROW(②金銭出納簿!$C$4:$C$564),0),COLUMNS($A$5:J$5)),"")</f>
        <v/>
      </c>
      <c r="K584" s="17" t="str">
        <f t="shared" si="18"/>
        <v/>
      </c>
      <c r="L584" s="23" t="str">
        <f t="shared" si="19"/>
        <v/>
      </c>
    </row>
    <row r="585" spans="1:12" ht="20.25" customHeight="1" x14ac:dyDescent="0.15">
      <c r="A585" s="124" t="str">
        <f t="array" ref="A585">IFERROR(INDEX(②金銭出納簿!$C$4:$M$564,MATCH(LARGE((②金銭出納簿!$G$4:$G$564=$A$1)*1/ROW(②金銭出納簿!$C$4:$C$564),ROWS($A$18:$A596)),1/ROW(②金銭出納簿!$C$4:$C$564),0),COLUMNS($A$5:A$5)),"")</f>
        <v/>
      </c>
      <c r="B585" s="125" t="str">
        <f t="array" ref="B585">IFERROR(INDEX(②金銭出納簿!$C$4:$M$564,MATCH(LARGE((②金銭出納簿!$G$4:$G$564=$A$1)*1/ROW(②金銭出納簿!$C$4:$C$564),ROWS($A$18:$A596)),1/ROW(②金銭出納簿!$C$4:$C$564),0),COLUMNS($A$5:B$5)),"")</f>
        <v/>
      </c>
      <c r="C585" s="12" t="str">
        <f t="array" ref="C585">IFERROR(INDEX(②金銭出納簿!$C$4:$M$564,MATCH(LARGE((②金銭出納簿!$G$4:$G$564=$A$1)*1/ROW(②金銭出納簿!$C$4:$C$564),ROWS($A$18:$A596)),1/ROW(②金銭出納簿!$C$4:$C$564),0),COLUMNS($A$5:C$5)),"")</f>
        <v/>
      </c>
      <c r="D585" s="12" t="str">
        <f t="array" ref="D585">IFERROR(INDEX(②金銭出納簿!$C$4:$M$564,MATCH(LARGE((②金銭出納簿!$G$4:$G$564=$A$1)*1/ROW(②金銭出納簿!$C$4:$C$564),ROWS($A$18:$A596)),1/ROW(②金銭出納簿!$C$4:$C$564),0),COLUMNS($A$5:D$5)),"")</f>
        <v/>
      </c>
      <c r="E585" s="12" t="str">
        <f t="array" ref="E585">IFERROR(INDEX(②金銭出納簿!$C$4:$M$564,MATCH(LARGE((②金銭出納簿!$G$4:$G$564=$A$1)*1/ROW(②金銭出納簿!$C$4:$C$564),ROWS($A$18:$A596)),1/ROW(②金銭出納簿!$C$4:$C$564),0),COLUMNS($A$5:E$5)),"")</f>
        <v/>
      </c>
      <c r="F585" s="134" t="str">
        <f t="array" ref="F585">IFERROR(INDEX(②金銭出納簿!$C$4:$M$564,MATCH(LARGE((②金銭出納簿!$G$4:$G$564=$A$1)*1/ROW(②金銭出納簿!$C$4:$C$564),ROWS($A$18:$A596)),1/ROW(②金銭出納簿!$C$4:$C$564),0),COLUMNS($A$5:F$5)),"")</f>
        <v/>
      </c>
      <c r="G585" s="134" t="str">
        <f t="array" ref="G585">IFERROR(INDEX(②金銭出納簿!$C$4:$M$564,MATCH(LARGE((②金銭出納簿!$G$4:$G$564=$A$1)*1/ROW(②金銭出納簿!$C$4:$C$564),ROWS($A$18:$A596)),1/ROW(②金銭出納簿!$C$4:$C$564),0),COLUMNS($A$5:G$5)),"")</f>
        <v/>
      </c>
      <c r="H585" s="15" t="str">
        <f t="array" ref="H585">IFERROR(INDEX(②金銭出納簿!$C$4:$M$564,MATCH(LARGE((②金銭出納簿!$G$4:$G$564=$A$1)*1/ROW(②金銭出納簿!$C$4:$C$564),ROWS($A$18:$A596)),1/ROW(②金銭出納簿!$C$4:$C$564),0),COLUMNS($A$5:H$5)),"")</f>
        <v/>
      </c>
      <c r="I585" s="17" t="str">
        <f t="array" ref="I585">IFERROR(INDEX(②金銭出納簿!$C$4:$M$564,MATCH(LARGE((②金銭出納簿!$G$4:$G$564=$A$1)*1/ROW(②金銭出納簿!$C$4:$C$564),ROWS($A$18:$A596)),1/ROW(②金銭出納簿!$C$4:$C$564),0),COLUMNS($A$5:I$5)),"")</f>
        <v/>
      </c>
      <c r="J585" s="16" t="str">
        <f t="array" ref="J585">IFERROR(INDEX(②金銭出納簿!$C$4:$M$564,MATCH(LARGE((②金銭出納簿!$G$4:$G$564=$A$1)*1/ROW(②金銭出納簿!$C$4:$C$564),ROWS($A$18:$A596)),1/ROW(②金銭出納簿!$C$4:$C$564),0),COLUMNS($A$5:J$5)),"")</f>
        <v/>
      </c>
      <c r="K585" s="17" t="str">
        <f t="shared" si="18"/>
        <v/>
      </c>
      <c r="L585" s="23" t="str">
        <f t="shared" si="19"/>
        <v/>
      </c>
    </row>
    <row r="586" spans="1:12" ht="20.25" customHeight="1" x14ac:dyDescent="0.15">
      <c r="A586" s="124" t="str">
        <f t="array" ref="A586">IFERROR(INDEX(②金銭出納簿!$C$4:$M$564,MATCH(LARGE((②金銭出納簿!$G$4:$G$564=$A$1)*1/ROW(②金銭出納簿!$C$4:$C$564),ROWS($A$18:$A597)),1/ROW(②金銭出納簿!$C$4:$C$564),0),COLUMNS($A$5:A$5)),"")</f>
        <v/>
      </c>
      <c r="B586" s="125" t="str">
        <f t="array" ref="B586">IFERROR(INDEX(②金銭出納簿!$C$4:$M$564,MATCH(LARGE((②金銭出納簿!$G$4:$G$564=$A$1)*1/ROW(②金銭出納簿!$C$4:$C$564),ROWS($A$18:$A597)),1/ROW(②金銭出納簿!$C$4:$C$564),0),COLUMNS($A$5:B$5)),"")</f>
        <v/>
      </c>
      <c r="C586" s="12" t="str">
        <f t="array" ref="C586">IFERROR(INDEX(②金銭出納簿!$C$4:$M$564,MATCH(LARGE((②金銭出納簿!$G$4:$G$564=$A$1)*1/ROW(②金銭出納簿!$C$4:$C$564),ROWS($A$18:$A597)),1/ROW(②金銭出納簿!$C$4:$C$564),0),COLUMNS($A$5:C$5)),"")</f>
        <v/>
      </c>
      <c r="D586" s="12" t="str">
        <f t="array" ref="D586">IFERROR(INDEX(②金銭出納簿!$C$4:$M$564,MATCH(LARGE((②金銭出納簿!$G$4:$G$564=$A$1)*1/ROW(②金銭出納簿!$C$4:$C$564),ROWS($A$18:$A597)),1/ROW(②金銭出納簿!$C$4:$C$564),0),COLUMNS($A$5:D$5)),"")</f>
        <v/>
      </c>
      <c r="E586" s="12" t="str">
        <f t="array" ref="E586">IFERROR(INDEX(②金銭出納簿!$C$4:$M$564,MATCH(LARGE((②金銭出納簿!$G$4:$G$564=$A$1)*1/ROW(②金銭出納簿!$C$4:$C$564),ROWS($A$18:$A597)),1/ROW(②金銭出納簿!$C$4:$C$564),0),COLUMNS($A$5:E$5)),"")</f>
        <v/>
      </c>
      <c r="F586" s="134" t="str">
        <f t="array" ref="F586">IFERROR(INDEX(②金銭出納簿!$C$4:$M$564,MATCH(LARGE((②金銭出納簿!$G$4:$G$564=$A$1)*1/ROW(②金銭出納簿!$C$4:$C$564),ROWS($A$18:$A597)),1/ROW(②金銭出納簿!$C$4:$C$564),0),COLUMNS($A$5:F$5)),"")</f>
        <v/>
      </c>
      <c r="G586" s="134" t="str">
        <f t="array" ref="G586">IFERROR(INDEX(②金銭出納簿!$C$4:$M$564,MATCH(LARGE((②金銭出納簿!$G$4:$G$564=$A$1)*1/ROW(②金銭出納簿!$C$4:$C$564),ROWS($A$18:$A597)),1/ROW(②金銭出納簿!$C$4:$C$564),0),COLUMNS($A$5:G$5)),"")</f>
        <v/>
      </c>
      <c r="H586" s="15" t="str">
        <f t="array" ref="H586">IFERROR(INDEX(②金銭出納簿!$C$4:$M$564,MATCH(LARGE((②金銭出納簿!$G$4:$G$564=$A$1)*1/ROW(②金銭出納簿!$C$4:$C$564),ROWS($A$18:$A597)),1/ROW(②金銭出納簿!$C$4:$C$564),0),COLUMNS($A$5:H$5)),"")</f>
        <v/>
      </c>
      <c r="I586" s="17" t="str">
        <f t="array" ref="I586">IFERROR(INDEX(②金銭出納簿!$C$4:$M$564,MATCH(LARGE((②金銭出納簿!$G$4:$G$564=$A$1)*1/ROW(②金銭出納簿!$C$4:$C$564),ROWS($A$18:$A597)),1/ROW(②金銭出納簿!$C$4:$C$564),0),COLUMNS($A$5:I$5)),"")</f>
        <v/>
      </c>
      <c r="J586" s="16" t="str">
        <f t="array" ref="J586">IFERROR(INDEX(②金銭出納簿!$C$4:$M$564,MATCH(LARGE((②金銭出納簿!$G$4:$G$564=$A$1)*1/ROW(②金銭出納簿!$C$4:$C$564),ROWS($A$18:$A597)),1/ROW(②金銭出納簿!$C$4:$C$564),0),COLUMNS($A$5:J$5)),"")</f>
        <v/>
      </c>
      <c r="K586" s="17" t="str">
        <f t="shared" si="18"/>
        <v/>
      </c>
      <c r="L586" s="23" t="str">
        <f t="shared" si="19"/>
        <v/>
      </c>
    </row>
    <row r="587" spans="1:12" ht="20.25" customHeight="1" x14ac:dyDescent="0.15">
      <c r="A587" s="124" t="str">
        <f t="array" ref="A587">IFERROR(INDEX(②金銭出納簿!$C$4:$M$564,MATCH(LARGE((②金銭出納簿!$G$4:$G$564=$A$1)*1/ROW(②金銭出納簿!$C$4:$C$564),ROWS($A$18:$A598)),1/ROW(②金銭出納簿!$C$4:$C$564),0),COLUMNS($A$5:A$5)),"")</f>
        <v/>
      </c>
      <c r="B587" s="125" t="str">
        <f t="array" ref="B587">IFERROR(INDEX(②金銭出納簿!$C$4:$M$564,MATCH(LARGE((②金銭出納簿!$G$4:$G$564=$A$1)*1/ROW(②金銭出納簿!$C$4:$C$564),ROWS($A$18:$A598)),1/ROW(②金銭出納簿!$C$4:$C$564),0),COLUMNS($A$5:B$5)),"")</f>
        <v/>
      </c>
      <c r="C587" s="12" t="str">
        <f t="array" ref="C587">IFERROR(INDEX(②金銭出納簿!$C$4:$M$564,MATCH(LARGE((②金銭出納簿!$G$4:$G$564=$A$1)*1/ROW(②金銭出納簿!$C$4:$C$564),ROWS($A$18:$A598)),1/ROW(②金銭出納簿!$C$4:$C$564),0),COLUMNS($A$5:C$5)),"")</f>
        <v/>
      </c>
      <c r="D587" s="12" t="str">
        <f t="array" ref="D587">IFERROR(INDEX(②金銭出納簿!$C$4:$M$564,MATCH(LARGE((②金銭出納簿!$G$4:$G$564=$A$1)*1/ROW(②金銭出納簿!$C$4:$C$564),ROWS($A$18:$A598)),1/ROW(②金銭出納簿!$C$4:$C$564),0),COLUMNS($A$5:D$5)),"")</f>
        <v/>
      </c>
      <c r="E587" s="12" t="str">
        <f t="array" ref="E587">IFERROR(INDEX(②金銭出納簿!$C$4:$M$564,MATCH(LARGE((②金銭出納簿!$G$4:$G$564=$A$1)*1/ROW(②金銭出納簿!$C$4:$C$564),ROWS($A$18:$A598)),1/ROW(②金銭出納簿!$C$4:$C$564),0),COLUMNS($A$5:E$5)),"")</f>
        <v/>
      </c>
      <c r="F587" s="134" t="str">
        <f t="array" ref="F587">IFERROR(INDEX(②金銭出納簿!$C$4:$M$564,MATCH(LARGE((②金銭出納簿!$G$4:$G$564=$A$1)*1/ROW(②金銭出納簿!$C$4:$C$564),ROWS($A$18:$A598)),1/ROW(②金銭出納簿!$C$4:$C$564),0),COLUMNS($A$5:F$5)),"")</f>
        <v/>
      </c>
      <c r="G587" s="134" t="str">
        <f t="array" ref="G587">IFERROR(INDEX(②金銭出納簿!$C$4:$M$564,MATCH(LARGE((②金銭出納簿!$G$4:$G$564=$A$1)*1/ROW(②金銭出納簿!$C$4:$C$564),ROWS($A$18:$A598)),1/ROW(②金銭出納簿!$C$4:$C$564),0),COLUMNS($A$5:G$5)),"")</f>
        <v/>
      </c>
      <c r="H587" s="15" t="str">
        <f t="array" ref="H587">IFERROR(INDEX(②金銭出納簿!$C$4:$M$564,MATCH(LARGE((②金銭出納簿!$G$4:$G$564=$A$1)*1/ROW(②金銭出納簿!$C$4:$C$564),ROWS($A$18:$A598)),1/ROW(②金銭出納簿!$C$4:$C$564),0),COLUMNS($A$5:H$5)),"")</f>
        <v/>
      </c>
      <c r="I587" s="17" t="str">
        <f t="array" ref="I587">IFERROR(INDEX(②金銭出納簿!$C$4:$M$564,MATCH(LARGE((②金銭出納簿!$G$4:$G$564=$A$1)*1/ROW(②金銭出納簿!$C$4:$C$564),ROWS($A$18:$A598)),1/ROW(②金銭出納簿!$C$4:$C$564),0),COLUMNS($A$5:I$5)),"")</f>
        <v/>
      </c>
      <c r="J587" s="16" t="str">
        <f t="array" ref="J587">IFERROR(INDEX(②金銭出納簿!$C$4:$M$564,MATCH(LARGE((②金銭出納簿!$G$4:$G$564=$A$1)*1/ROW(②金銭出納簿!$C$4:$C$564),ROWS($A$18:$A598)),1/ROW(②金銭出納簿!$C$4:$C$564),0),COLUMNS($A$5:J$5)),"")</f>
        <v/>
      </c>
      <c r="K587" s="17" t="str">
        <f t="shared" si="18"/>
        <v/>
      </c>
      <c r="L587" s="23" t="str">
        <f t="shared" si="19"/>
        <v/>
      </c>
    </row>
    <row r="588" spans="1:12" ht="20.25" customHeight="1" x14ac:dyDescent="0.15">
      <c r="A588" s="124" t="str">
        <f t="array" ref="A588">IFERROR(INDEX(②金銭出納簿!$C$4:$M$564,MATCH(LARGE((②金銭出納簿!$G$4:$G$564=$A$1)*1/ROW(②金銭出納簿!$C$4:$C$564),ROWS($A$18:$A599)),1/ROW(②金銭出納簿!$C$4:$C$564),0),COLUMNS($A$5:A$5)),"")</f>
        <v/>
      </c>
      <c r="B588" s="125" t="str">
        <f t="array" ref="B588">IFERROR(INDEX(②金銭出納簿!$C$4:$M$564,MATCH(LARGE((②金銭出納簿!$G$4:$G$564=$A$1)*1/ROW(②金銭出納簿!$C$4:$C$564),ROWS($A$18:$A599)),1/ROW(②金銭出納簿!$C$4:$C$564),0),COLUMNS($A$5:B$5)),"")</f>
        <v/>
      </c>
      <c r="C588" s="12" t="str">
        <f t="array" ref="C588">IFERROR(INDEX(②金銭出納簿!$C$4:$M$564,MATCH(LARGE((②金銭出納簿!$G$4:$G$564=$A$1)*1/ROW(②金銭出納簿!$C$4:$C$564),ROWS($A$18:$A599)),1/ROW(②金銭出納簿!$C$4:$C$564),0),COLUMNS($A$5:C$5)),"")</f>
        <v/>
      </c>
      <c r="D588" s="12" t="str">
        <f t="array" ref="D588">IFERROR(INDEX(②金銭出納簿!$C$4:$M$564,MATCH(LARGE((②金銭出納簿!$G$4:$G$564=$A$1)*1/ROW(②金銭出納簿!$C$4:$C$564),ROWS($A$18:$A599)),1/ROW(②金銭出納簿!$C$4:$C$564),0),COLUMNS($A$5:D$5)),"")</f>
        <v/>
      </c>
      <c r="E588" s="12" t="str">
        <f t="array" ref="E588">IFERROR(INDEX(②金銭出納簿!$C$4:$M$564,MATCH(LARGE((②金銭出納簿!$G$4:$G$564=$A$1)*1/ROW(②金銭出納簿!$C$4:$C$564),ROWS($A$18:$A599)),1/ROW(②金銭出納簿!$C$4:$C$564),0),COLUMNS($A$5:E$5)),"")</f>
        <v/>
      </c>
      <c r="F588" s="134" t="str">
        <f t="array" ref="F588">IFERROR(INDEX(②金銭出納簿!$C$4:$M$564,MATCH(LARGE((②金銭出納簿!$G$4:$G$564=$A$1)*1/ROW(②金銭出納簿!$C$4:$C$564),ROWS($A$18:$A599)),1/ROW(②金銭出納簿!$C$4:$C$564),0),COLUMNS($A$5:F$5)),"")</f>
        <v/>
      </c>
      <c r="G588" s="134" t="str">
        <f t="array" ref="G588">IFERROR(INDEX(②金銭出納簿!$C$4:$M$564,MATCH(LARGE((②金銭出納簿!$G$4:$G$564=$A$1)*1/ROW(②金銭出納簿!$C$4:$C$564),ROWS($A$18:$A599)),1/ROW(②金銭出納簿!$C$4:$C$564),0),COLUMNS($A$5:G$5)),"")</f>
        <v/>
      </c>
      <c r="H588" s="15" t="str">
        <f t="array" ref="H588">IFERROR(INDEX(②金銭出納簿!$C$4:$M$564,MATCH(LARGE((②金銭出納簿!$G$4:$G$564=$A$1)*1/ROW(②金銭出納簿!$C$4:$C$564),ROWS($A$18:$A599)),1/ROW(②金銭出納簿!$C$4:$C$564),0),COLUMNS($A$5:H$5)),"")</f>
        <v/>
      </c>
      <c r="I588" s="17" t="str">
        <f t="array" ref="I588">IFERROR(INDEX(②金銭出納簿!$C$4:$M$564,MATCH(LARGE((②金銭出納簿!$G$4:$G$564=$A$1)*1/ROW(②金銭出納簿!$C$4:$C$564),ROWS($A$18:$A599)),1/ROW(②金銭出納簿!$C$4:$C$564),0),COLUMNS($A$5:I$5)),"")</f>
        <v/>
      </c>
      <c r="J588" s="16" t="str">
        <f t="array" ref="J588">IFERROR(INDEX(②金銭出納簿!$C$4:$M$564,MATCH(LARGE((②金銭出納簿!$G$4:$G$564=$A$1)*1/ROW(②金銭出納簿!$C$4:$C$564),ROWS($A$18:$A599)),1/ROW(②金銭出納簿!$C$4:$C$564),0),COLUMNS($A$5:J$5)),"")</f>
        <v/>
      </c>
      <c r="K588" s="17" t="str">
        <f t="shared" si="18"/>
        <v/>
      </c>
      <c r="L588" s="23" t="str">
        <f t="shared" si="19"/>
        <v/>
      </c>
    </row>
    <row r="589" spans="1:12" ht="20.25" customHeight="1" x14ac:dyDescent="0.15">
      <c r="A589" s="124" t="str">
        <f t="array" ref="A589">IFERROR(INDEX(②金銭出納簿!$C$4:$M$564,MATCH(LARGE((②金銭出納簿!$G$4:$G$564=$A$1)*1/ROW(②金銭出納簿!$C$4:$C$564),ROWS($A$18:$A600)),1/ROW(②金銭出納簿!$C$4:$C$564),0),COLUMNS($A$5:A$5)),"")</f>
        <v/>
      </c>
      <c r="B589" s="125" t="str">
        <f t="array" ref="B589">IFERROR(INDEX(②金銭出納簿!$C$4:$M$564,MATCH(LARGE((②金銭出納簿!$G$4:$G$564=$A$1)*1/ROW(②金銭出納簿!$C$4:$C$564),ROWS($A$18:$A600)),1/ROW(②金銭出納簿!$C$4:$C$564),0),COLUMNS($A$5:B$5)),"")</f>
        <v/>
      </c>
      <c r="C589" s="12" t="str">
        <f t="array" ref="C589">IFERROR(INDEX(②金銭出納簿!$C$4:$M$564,MATCH(LARGE((②金銭出納簿!$G$4:$G$564=$A$1)*1/ROW(②金銭出納簿!$C$4:$C$564),ROWS($A$18:$A600)),1/ROW(②金銭出納簿!$C$4:$C$564),0),COLUMNS($A$5:C$5)),"")</f>
        <v/>
      </c>
      <c r="D589" s="12" t="str">
        <f t="array" ref="D589">IFERROR(INDEX(②金銭出納簿!$C$4:$M$564,MATCH(LARGE((②金銭出納簿!$G$4:$G$564=$A$1)*1/ROW(②金銭出納簿!$C$4:$C$564),ROWS($A$18:$A600)),1/ROW(②金銭出納簿!$C$4:$C$564),0),COLUMNS($A$5:D$5)),"")</f>
        <v/>
      </c>
      <c r="E589" s="12" t="str">
        <f t="array" ref="E589">IFERROR(INDEX(②金銭出納簿!$C$4:$M$564,MATCH(LARGE((②金銭出納簿!$G$4:$G$564=$A$1)*1/ROW(②金銭出納簿!$C$4:$C$564),ROWS($A$18:$A600)),1/ROW(②金銭出納簿!$C$4:$C$564),0),COLUMNS($A$5:E$5)),"")</f>
        <v/>
      </c>
      <c r="F589" s="134" t="str">
        <f t="array" ref="F589">IFERROR(INDEX(②金銭出納簿!$C$4:$M$564,MATCH(LARGE((②金銭出納簿!$G$4:$G$564=$A$1)*1/ROW(②金銭出納簿!$C$4:$C$564),ROWS($A$18:$A600)),1/ROW(②金銭出納簿!$C$4:$C$564),0),COLUMNS($A$5:F$5)),"")</f>
        <v/>
      </c>
      <c r="G589" s="134" t="str">
        <f t="array" ref="G589">IFERROR(INDEX(②金銭出納簿!$C$4:$M$564,MATCH(LARGE((②金銭出納簿!$G$4:$G$564=$A$1)*1/ROW(②金銭出納簿!$C$4:$C$564),ROWS($A$18:$A600)),1/ROW(②金銭出納簿!$C$4:$C$564),0),COLUMNS($A$5:G$5)),"")</f>
        <v/>
      </c>
      <c r="H589" s="15" t="str">
        <f t="array" ref="H589">IFERROR(INDEX(②金銭出納簿!$C$4:$M$564,MATCH(LARGE((②金銭出納簿!$G$4:$G$564=$A$1)*1/ROW(②金銭出納簿!$C$4:$C$564),ROWS($A$18:$A600)),1/ROW(②金銭出納簿!$C$4:$C$564),0),COLUMNS($A$5:H$5)),"")</f>
        <v/>
      </c>
      <c r="I589" s="17" t="str">
        <f t="array" ref="I589">IFERROR(INDEX(②金銭出納簿!$C$4:$M$564,MATCH(LARGE((②金銭出納簿!$G$4:$G$564=$A$1)*1/ROW(②金銭出納簿!$C$4:$C$564),ROWS($A$18:$A600)),1/ROW(②金銭出納簿!$C$4:$C$564),0),COLUMNS($A$5:I$5)),"")</f>
        <v/>
      </c>
      <c r="J589" s="16" t="str">
        <f t="array" ref="J589">IFERROR(INDEX(②金銭出納簿!$C$4:$M$564,MATCH(LARGE((②金銭出納簿!$G$4:$G$564=$A$1)*1/ROW(②金銭出納簿!$C$4:$C$564),ROWS($A$18:$A600)),1/ROW(②金銭出納簿!$C$4:$C$564),0),COLUMNS($A$5:J$5)),"")</f>
        <v/>
      </c>
      <c r="K589" s="17" t="str">
        <f t="shared" si="18"/>
        <v/>
      </c>
      <c r="L589" s="23" t="str">
        <f t="shared" si="19"/>
        <v/>
      </c>
    </row>
    <row r="590" spans="1:12" ht="20.25" customHeight="1" x14ac:dyDescent="0.15">
      <c r="A590" s="124" t="str">
        <f t="array" ref="A590">IFERROR(INDEX(②金銭出納簿!$C$4:$M$564,MATCH(LARGE((②金銭出納簿!$G$4:$G$564=$A$1)*1/ROW(②金銭出納簿!$C$4:$C$564),ROWS($A$18:$A601)),1/ROW(②金銭出納簿!$C$4:$C$564),0),COLUMNS($A$5:A$5)),"")</f>
        <v/>
      </c>
      <c r="B590" s="125" t="str">
        <f t="array" ref="B590">IFERROR(INDEX(②金銭出納簿!$C$4:$M$564,MATCH(LARGE((②金銭出納簿!$G$4:$G$564=$A$1)*1/ROW(②金銭出納簿!$C$4:$C$564),ROWS($A$18:$A601)),1/ROW(②金銭出納簿!$C$4:$C$564),0),COLUMNS($A$5:B$5)),"")</f>
        <v/>
      </c>
      <c r="C590" s="12" t="str">
        <f t="array" ref="C590">IFERROR(INDEX(②金銭出納簿!$C$4:$M$564,MATCH(LARGE((②金銭出納簿!$G$4:$G$564=$A$1)*1/ROW(②金銭出納簿!$C$4:$C$564),ROWS($A$18:$A601)),1/ROW(②金銭出納簿!$C$4:$C$564),0),COLUMNS($A$5:C$5)),"")</f>
        <v/>
      </c>
      <c r="D590" s="12" t="str">
        <f t="array" ref="D590">IFERROR(INDEX(②金銭出納簿!$C$4:$M$564,MATCH(LARGE((②金銭出納簿!$G$4:$G$564=$A$1)*1/ROW(②金銭出納簿!$C$4:$C$564),ROWS($A$18:$A601)),1/ROW(②金銭出納簿!$C$4:$C$564),0),COLUMNS($A$5:D$5)),"")</f>
        <v/>
      </c>
      <c r="E590" s="12" t="str">
        <f t="array" ref="E590">IFERROR(INDEX(②金銭出納簿!$C$4:$M$564,MATCH(LARGE((②金銭出納簿!$G$4:$G$564=$A$1)*1/ROW(②金銭出納簿!$C$4:$C$564),ROWS($A$18:$A601)),1/ROW(②金銭出納簿!$C$4:$C$564),0),COLUMNS($A$5:E$5)),"")</f>
        <v/>
      </c>
      <c r="F590" s="134" t="str">
        <f t="array" ref="F590">IFERROR(INDEX(②金銭出納簿!$C$4:$M$564,MATCH(LARGE((②金銭出納簿!$G$4:$G$564=$A$1)*1/ROW(②金銭出納簿!$C$4:$C$564),ROWS($A$18:$A601)),1/ROW(②金銭出納簿!$C$4:$C$564),0),COLUMNS($A$5:F$5)),"")</f>
        <v/>
      </c>
      <c r="G590" s="134" t="str">
        <f t="array" ref="G590">IFERROR(INDEX(②金銭出納簿!$C$4:$M$564,MATCH(LARGE((②金銭出納簿!$G$4:$G$564=$A$1)*1/ROW(②金銭出納簿!$C$4:$C$564),ROWS($A$18:$A601)),1/ROW(②金銭出納簿!$C$4:$C$564),0),COLUMNS($A$5:G$5)),"")</f>
        <v/>
      </c>
      <c r="H590" s="15" t="str">
        <f t="array" ref="H590">IFERROR(INDEX(②金銭出納簿!$C$4:$M$564,MATCH(LARGE((②金銭出納簿!$G$4:$G$564=$A$1)*1/ROW(②金銭出納簿!$C$4:$C$564),ROWS($A$18:$A601)),1/ROW(②金銭出納簿!$C$4:$C$564),0),COLUMNS($A$5:H$5)),"")</f>
        <v/>
      </c>
      <c r="I590" s="17" t="str">
        <f t="array" ref="I590">IFERROR(INDEX(②金銭出納簿!$C$4:$M$564,MATCH(LARGE((②金銭出納簿!$G$4:$G$564=$A$1)*1/ROW(②金銭出納簿!$C$4:$C$564),ROWS($A$18:$A601)),1/ROW(②金銭出納簿!$C$4:$C$564),0),COLUMNS($A$5:I$5)),"")</f>
        <v/>
      </c>
      <c r="J590" s="16" t="str">
        <f t="array" ref="J590">IFERROR(INDEX(②金銭出納簿!$C$4:$M$564,MATCH(LARGE((②金銭出納簿!$G$4:$G$564=$A$1)*1/ROW(②金銭出納簿!$C$4:$C$564),ROWS($A$18:$A601)),1/ROW(②金銭出納簿!$C$4:$C$564),0),COLUMNS($A$5:J$5)),"")</f>
        <v/>
      </c>
      <c r="K590" s="17" t="str">
        <f t="shared" si="18"/>
        <v/>
      </c>
      <c r="L590" s="23" t="str">
        <f t="shared" si="19"/>
        <v/>
      </c>
    </row>
    <row r="591" spans="1:12" ht="20.25" customHeight="1" x14ac:dyDescent="0.15">
      <c r="A591" s="124" t="str">
        <f t="array" ref="A591">IFERROR(INDEX(②金銭出納簿!$C$4:$M$564,MATCH(LARGE((②金銭出納簿!$G$4:$G$564=$A$1)*1/ROW(②金銭出納簿!$C$4:$C$564),ROWS($A$18:$A602)),1/ROW(②金銭出納簿!$C$4:$C$564),0),COLUMNS($A$5:A$5)),"")</f>
        <v/>
      </c>
      <c r="B591" s="125" t="str">
        <f t="array" ref="B591">IFERROR(INDEX(②金銭出納簿!$C$4:$M$564,MATCH(LARGE((②金銭出納簿!$G$4:$G$564=$A$1)*1/ROW(②金銭出納簿!$C$4:$C$564),ROWS($A$18:$A602)),1/ROW(②金銭出納簿!$C$4:$C$564),0),COLUMNS($A$5:B$5)),"")</f>
        <v/>
      </c>
      <c r="C591" s="12" t="str">
        <f t="array" ref="C591">IFERROR(INDEX(②金銭出納簿!$C$4:$M$564,MATCH(LARGE((②金銭出納簿!$G$4:$G$564=$A$1)*1/ROW(②金銭出納簿!$C$4:$C$564),ROWS($A$18:$A602)),1/ROW(②金銭出納簿!$C$4:$C$564),0),COLUMNS($A$5:C$5)),"")</f>
        <v/>
      </c>
      <c r="D591" s="12" t="str">
        <f t="array" ref="D591">IFERROR(INDEX(②金銭出納簿!$C$4:$M$564,MATCH(LARGE((②金銭出納簿!$G$4:$G$564=$A$1)*1/ROW(②金銭出納簿!$C$4:$C$564),ROWS($A$18:$A602)),1/ROW(②金銭出納簿!$C$4:$C$564),0),COLUMNS($A$5:D$5)),"")</f>
        <v/>
      </c>
      <c r="E591" s="12" t="str">
        <f t="array" ref="E591">IFERROR(INDEX(②金銭出納簿!$C$4:$M$564,MATCH(LARGE((②金銭出納簿!$G$4:$G$564=$A$1)*1/ROW(②金銭出納簿!$C$4:$C$564),ROWS($A$18:$A602)),1/ROW(②金銭出納簿!$C$4:$C$564),0),COLUMNS($A$5:E$5)),"")</f>
        <v/>
      </c>
      <c r="F591" s="134" t="str">
        <f t="array" ref="F591">IFERROR(INDEX(②金銭出納簿!$C$4:$M$564,MATCH(LARGE((②金銭出納簿!$G$4:$G$564=$A$1)*1/ROW(②金銭出納簿!$C$4:$C$564),ROWS($A$18:$A602)),1/ROW(②金銭出納簿!$C$4:$C$564),0),COLUMNS($A$5:F$5)),"")</f>
        <v/>
      </c>
      <c r="G591" s="134" t="str">
        <f t="array" ref="G591">IFERROR(INDEX(②金銭出納簿!$C$4:$M$564,MATCH(LARGE((②金銭出納簿!$G$4:$G$564=$A$1)*1/ROW(②金銭出納簿!$C$4:$C$564),ROWS($A$18:$A602)),1/ROW(②金銭出納簿!$C$4:$C$564),0),COLUMNS($A$5:G$5)),"")</f>
        <v/>
      </c>
      <c r="H591" s="15" t="str">
        <f t="array" ref="H591">IFERROR(INDEX(②金銭出納簿!$C$4:$M$564,MATCH(LARGE((②金銭出納簿!$G$4:$G$564=$A$1)*1/ROW(②金銭出納簿!$C$4:$C$564),ROWS($A$18:$A602)),1/ROW(②金銭出納簿!$C$4:$C$564),0),COLUMNS($A$5:H$5)),"")</f>
        <v/>
      </c>
      <c r="I591" s="17" t="str">
        <f t="array" ref="I591">IFERROR(INDEX(②金銭出納簿!$C$4:$M$564,MATCH(LARGE((②金銭出納簿!$G$4:$G$564=$A$1)*1/ROW(②金銭出納簿!$C$4:$C$564),ROWS($A$18:$A602)),1/ROW(②金銭出納簿!$C$4:$C$564),0),COLUMNS($A$5:I$5)),"")</f>
        <v/>
      </c>
      <c r="J591" s="16" t="str">
        <f t="array" ref="J591">IFERROR(INDEX(②金銭出納簿!$C$4:$M$564,MATCH(LARGE((②金銭出納簿!$G$4:$G$564=$A$1)*1/ROW(②金銭出納簿!$C$4:$C$564),ROWS($A$18:$A602)),1/ROW(②金銭出納簿!$C$4:$C$564),0),COLUMNS($A$5:J$5)),"")</f>
        <v/>
      </c>
      <c r="K591" s="17" t="str">
        <f t="shared" si="18"/>
        <v/>
      </c>
      <c r="L591" s="23" t="str">
        <f t="shared" si="19"/>
        <v/>
      </c>
    </row>
    <row r="592" spans="1:12" ht="20.25" customHeight="1" x14ac:dyDescent="0.15">
      <c r="A592" s="124" t="str">
        <f t="array" ref="A592">IFERROR(INDEX(②金銭出納簿!$C$4:$M$564,MATCH(LARGE((②金銭出納簿!$G$4:$G$564=$A$1)*1/ROW(②金銭出納簿!$C$4:$C$564),ROWS($A$18:$A603)),1/ROW(②金銭出納簿!$C$4:$C$564),0),COLUMNS($A$5:A$5)),"")</f>
        <v/>
      </c>
      <c r="B592" s="125" t="str">
        <f t="array" ref="B592">IFERROR(INDEX(②金銭出納簿!$C$4:$M$564,MATCH(LARGE((②金銭出納簿!$G$4:$G$564=$A$1)*1/ROW(②金銭出納簿!$C$4:$C$564),ROWS($A$18:$A603)),1/ROW(②金銭出納簿!$C$4:$C$564),0),COLUMNS($A$5:B$5)),"")</f>
        <v/>
      </c>
      <c r="C592" s="12" t="str">
        <f t="array" ref="C592">IFERROR(INDEX(②金銭出納簿!$C$4:$M$564,MATCH(LARGE((②金銭出納簿!$G$4:$G$564=$A$1)*1/ROW(②金銭出納簿!$C$4:$C$564),ROWS($A$18:$A603)),1/ROW(②金銭出納簿!$C$4:$C$564),0),COLUMNS($A$5:C$5)),"")</f>
        <v/>
      </c>
      <c r="D592" s="12" t="str">
        <f t="array" ref="D592">IFERROR(INDEX(②金銭出納簿!$C$4:$M$564,MATCH(LARGE((②金銭出納簿!$G$4:$G$564=$A$1)*1/ROW(②金銭出納簿!$C$4:$C$564),ROWS($A$18:$A603)),1/ROW(②金銭出納簿!$C$4:$C$564),0),COLUMNS($A$5:D$5)),"")</f>
        <v/>
      </c>
      <c r="E592" s="12" t="str">
        <f t="array" ref="E592">IFERROR(INDEX(②金銭出納簿!$C$4:$M$564,MATCH(LARGE((②金銭出納簿!$G$4:$G$564=$A$1)*1/ROW(②金銭出納簿!$C$4:$C$564),ROWS($A$18:$A603)),1/ROW(②金銭出納簿!$C$4:$C$564),0),COLUMNS($A$5:E$5)),"")</f>
        <v/>
      </c>
      <c r="F592" s="134" t="str">
        <f t="array" ref="F592">IFERROR(INDEX(②金銭出納簿!$C$4:$M$564,MATCH(LARGE((②金銭出納簿!$G$4:$G$564=$A$1)*1/ROW(②金銭出納簿!$C$4:$C$564),ROWS($A$18:$A603)),1/ROW(②金銭出納簿!$C$4:$C$564),0),COLUMNS($A$5:F$5)),"")</f>
        <v/>
      </c>
      <c r="G592" s="134" t="str">
        <f t="array" ref="G592">IFERROR(INDEX(②金銭出納簿!$C$4:$M$564,MATCH(LARGE((②金銭出納簿!$G$4:$G$564=$A$1)*1/ROW(②金銭出納簿!$C$4:$C$564),ROWS($A$18:$A603)),1/ROW(②金銭出納簿!$C$4:$C$564),0),COLUMNS($A$5:G$5)),"")</f>
        <v/>
      </c>
      <c r="H592" s="15" t="str">
        <f t="array" ref="H592">IFERROR(INDEX(②金銭出納簿!$C$4:$M$564,MATCH(LARGE((②金銭出納簿!$G$4:$G$564=$A$1)*1/ROW(②金銭出納簿!$C$4:$C$564),ROWS($A$18:$A603)),1/ROW(②金銭出納簿!$C$4:$C$564),0),COLUMNS($A$5:H$5)),"")</f>
        <v/>
      </c>
      <c r="I592" s="17" t="str">
        <f t="array" ref="I592">IFERROR(INDEX(②金銭出納簿!$C$4:$M$564,MATCH(LARGE((②金銭出納簿!$G$4:$G$564=$A$1)*1/ROW(②金銭出納簿!$C$4:$C$564),ROWS($A$18:$A603)),1/ROW(②金銭出納簿!$C$4:$C$564),0),COLUMNS($A$5:I$5)),"")</f>
        <v/>
      </c>
      <c r="J592" s="16" t="str">
        <f t="array" ref="J592">IFERROR(INDEX(②金銭出納簿!$C$4:$M$564,MATCH(LARGE((②金銭出納簿!$G$4:$G$564=$A$1)*1/ROW(②金銭出納簿!$C$4:$C$564),ROWS($A$18:$A603)),1/ROW(②金銭出納簿!$C$4:$C$564),0),COLUMNS($A$5:J$5)),"")</f>
        <v/>
      </c>
      <c r="K592" s="17" t="str">
        <f t="shared" si="18"/>
        <v/>
      </c>
      <c r="L592" s="23" t="str">
        <f t="shared" si="19"/>
        <v/>
      </c>
    </row>
    <row r="593" spans="1:12" ht="20.25" customHeight="1" x14ac:dyDescent="0.15">
      <c r="A593" s="124" t="str">
        <f t="array" ref="A593">IFERROR(INDEX(②金銭出納簿!$C$4:$M$564,MATCH(LARGE((②金銭出納簿!$G$4:$G$564=$A$1)*1/ROW(②金銭出納簿!$C$4:$C$564),ROWS($A$18:$A604)),1/ROW(②金銭出納簿!$C$4:$C$564),0),COLUMNS($A$5:A$5)),"")</f>
        <v/>
      </c>
      <c r="B593" s="125" t="str">
        <f t="array" ref="B593">IFERROR(INDEX(②金銭出納簿!$C$4:$M$564,MATCH(LARGE((②金銭出納簿!$G$4:$G$564=$A$1)*1/ROW(②金銭出納簿!$C$4:$C$564),ROWS($A$18:$A604)),1/ROW(②金銭出納簿!$C$4:$C$564),0),COLUMNS($A$5:B$5)),"")</f>
        <v/>
      </c>
      <c r="C593" s="12" t="str">
        <f t="array" ref="C593">IFERROR(INDEX(②金銭出納簿!$C$4:$M$564,MATCH(LARGE((②金銭出納簿!$G$4:$G$564=$A$1)*1/ROW(②金銭出納簿!$C$4:$C$564),ROWS($A$18:$A604)),1/ROW(②金銭出納簿!$C$4:$C$564),0),COLUMNS($A$5:C$5)),"")</f>
        <v/>
      </c>
      <c r="D593" s="12" t="str">
        <f t="array" ref="D593">IFERROR(INDEX(②金銭出納簿!$C$4:$M$564,MATCH(LARGE((②金銭出納簿!$G$4:$G$564=$A$1)*1/ROW(②金銭出納簿!$C$4:$C$564),ROWS($A$18:$A604)),1/ROW(②金銭出納簿!$C$4:$C$564),0),COLUMNS($A$5:D$5)),"")</f>
        <v/>
      </c>
      <c r="E593" s="12" t="str">
        <f t="array" ref="E593">IFERROR(INDEX(②金銭出納簿!$C$4:$M$564,MATCH(LARGE((②金銭出納簿!$G$4:$G$564=$A$1)*1/ROW(②金銭出納簿!$C$4:$C$564),ROWS($A$18:$A604)),1/ROW(②金銭出納簿!$C$4:$C$564),0),COLUMNS($A$5:E$5)),"")</f>
        <v/>
      </c>
      <c r="F593" s="134" t="str">
        <f t="array" ref="F593">IFERROR(INDEX(②金銭出納簿!$C$4:$M$564,MATCH(LARGE((②金銭出納簿!$G$4:$G$564=$A$1)*1/ROW(②金銭出納簿!$C$4:$C$564),ROWS($A$18:$A604)),1/ROW(②金銭出納簿!$C$4:$C$564),0),COLUMNS($A$5:F$5)),"")</f>
        <v/>
      </c>
      <c r="G593" s="134" t="str">
        <f t="array" ref="G593">IFERROR(INDEX(②金銭出納簿!$C$4:$M$564,MATCH(LARGE((②金銭出納簿!$G$4:$G$564=$A$1)*1/ROW(②金銭出納簿!$C$4:$C$564),ROWS($A$18:$A604)),1/ROW(②金銭出納簿!$C$4:$C$564),0),COLUMNS($A$5:G$5)),"")</f>
        <v/>
      </c>
      <c r="H593" s="15" t="str">
        <f t="array" ref="H593">IFERROR(INDEX(②金銭出納簿!$C$4:$M$564,MATCH(LARGE((②金銭出納簿!$G$4:$G$564=$A$1)*1/ROW(②金銭出納簿!$C$4:$C$564),ROWS($A$18:$A604)),1/ROW(②金銭出納簿!$C$4:$C$564),0),COLUMNS($A$5:H$5)),"")</f>
        <v/>
      </c>
      <c r="I593" s="17" t="str">
        <f t="array" ref="I593">IFERROR(INDEX(②金銭出納簿!$C$4:$M$564,MATCH(LARGE((②金銭出納簿!$G$4:$G$564=$A$1)*1/ROW(②金銭出納簿!$C$4:$C$564),ROWS($A$18:$A604)),1/ROW(②金銭出納簿!$C$4:$C$564),0),COLUMNS($A$5:I$5)),"")</f>
        <v/>
      </c>
      <c r="J593" s="16" t="str">
        <f t="array" ref="J593">IFERROR(INDEX(②金銭出納簿!$C$4:$M$564,MATCH(LARGE((②金銭出納簿!$G$4:$G$564=$A$1)*1/ROW(②金銭出納簿!$C$4:$C$564),ROWS($A$18:$A604)),1/ROW(②金銭出納簿!$C$4:$C$564),0),COLUMNS($A$5:J$5)),"")</f>
        <v/>
      </c>
      <c r="K593" s="17" t="str">
        <f t="shared" si="18"/>
        <v/>
      </c>
      <c r="L593" s="23" t="str">
        <f t="shared" si="19"/>
        <v/>
      </c>
    </row>
    <row r="594" spans="1:12" ht="20.25" customHeight="1" x14ac:dyDescent="0.15">
      <c r="A594" s="124" t="str">
        <f t="array" ref="A594">IFERROR(INDEX(②金銭出納簿!$C$4:$M$564,MATCH(LARGE((②金銭出納簿!$G$4:$G$564=$A$1)*1/ROW(②金銭出納簿!$C$4:$C$564),ROWS($A$18:$A605)),1/ROW(②金銭出納簿!$C$4:$C$564),0),COLUMNS($A$5:A$5)),"")</f>
        <v/>
      </c>
      <c r="B594" s="125" t="str">
        <f t="array" ref="B594">IFERROR(INDEX(②金銭出納簿!$C$4:$M$564,MATCH(LARGE((②金銭出納簿!$G$4:$G$564=$A$1)*1/ROW(②金銭出納簿!$C$4:$C$564),ROWS($A$18:$A605)),1/ROW(②金銭出納簿!$C$4:$C$564),0),COLUMNS($A$5:B$5)),"")</f>
        <v/>
      </c>
      <c r="C594" s="12" t="str">
        <f t="array" ref="C594">IFERROR(INDEX(②金銭出納簿!$C$4:$M$564,MATCH(LARGE((②金銭出納簿!$G$4:$G$564=$A$1)*1/ROW(②金銭出納簿!$C$4:$C$564),ROWS($A$18:$A605)),1/ROW(②金銭出納簿!$C$4:$C$564),0),COLUMNS($A$5:C$5)),"")</f>
        <v/>
      </c>
      <c r="D594" s="12" t="str">
        <f t="array" ref="D594">IFERROR(INDEX(②金銭出納簿!$C$4:$M$564,MATCH(LARGE((②金銭出納簿!$G$4:$G$564=$A$1)*1/ROW(②金銭出納簿!$C$4:$C$564),ROWS($A$18:$A605)),1/ROW(②金銭出納簿!$C$4:$C$564),0),COLUMNS($A$5:D$5)),"")</f>
        <v/>
      </c>
      <c r="E594" s="12" t="str">
        <f t="array" ref="E594">IFERROR(INDEX(②金銭出納簿!$C$4:$M$564,MATCH(LARGE((②金銭出納簿!$G$4:$G$564=$A$1)*1/ROW(②金銭出納簿!$C$4:$C$564),ROWS($A$18:$A605)),1/ROW(②金銭出納簿!$C$4:$C$564),0),COLUMNS($A$5:E$5)),"")</f>
        <v/>
      </c>
      <c r="F594" s="134" t="str">
        <f t="array" ref="F594">IFERROR(INDEX(②金銭出納簿!$C$4:$M$564,MATCH(LARGE((②金銭出納簿!$G$4:$G$564=$A$1)*1/ROW(②金銭出納簿!$C$4:$C$564),ROWS($A$18:$A605)),1/ROW(②金銭出納簿!$C$4:$C$564),0),COLUMNS($A$5:F$5)),"")</f>
        <v/>
      </c>
      <c r="G594" s="134" t="str">
        <f t="array" ref="G594">IFERROR(INDEX(②金銭出納簿!$C$4:$M$564,MATCH(LARGE((②金銭出納簿!$G$4:$G$564=$A$1)*1/ROW(②金銭出納簿!$C$4:$C$564),ROWS($A$18:$A605)),1/ROW(②金銭出納簿!$C$4:$C$564),0),COLUMNS($A$5:G$5)),"")</f>
        <v/>
      </c>
      <c r="H594" s="15" t="str">
        <f t="array" ref="H594">IFERROR(INDEX(②金銭出納簿!$C$4:$M$564,MATCH(LARGE((②金銭出納簿!$G$4:$G$564=$A$1)*1/ROW(②金銭出納簿!$C$4:$C$564),ROWS($A$18:$A605)),1/ROW(②金銭出納簿!$C$4:$C$564),0),COLUMNS($A$5:H$5)),"")</f>
        <v/>
      </c>
      <c r="I594" s="17" t="str">
        <f t="array" ref="I594">IFERROR(INDEX(②金銭出納簿!$C$4:$M$564,MATCH(LARGE((②金銭出納簿!$G$4:$G$564=$A$1)*1/ROW(②金銭出納簿!$C$4:$C$564),ROWS($A$18:$A605)),1/ROW(②金銭出納簿!$C$4:$C$564),0),COLUMNS($A$5:I$5)),"")</f>
        <v/>
      </c>
      <c r="J594" s="16" t="str">
        <f t="array" ref="J594">IFERROR(INDEX(②金銭出納簿!$C$4:$M$564,MATCH(LARGE((②金銭出納簿!$G$4:$G$564=$A$1)*1/ROW(②金銭出納簿!$C$4:$C$564),ROWS($A$18:$A605)),1/ROW(②金銭出納簿!$C$4:$C$564),0),COLUMNS($A$5:J$5)),"")</f>
        <v/>
      </c>
      <c r="K594" s="17" t="str">
        <f t="shared" si="18"/>
        <v/>
      </c>
      <c r="L594" s="23" t="str">
        <f t="shared" si="19"/>
        <v/>
      </c>
    </row>
    <row r="595" spans="1:12" ht="20.25" customHeight="1" x14ac:dyDescent="0.15">
      <c r="A595" s="124" t="str">
        <f t="array" ref="A595">IFERROR(INDEX(②金銭出納簿!$C$4:$M$564,MATCH(LARGE((②金銭出納簿!$G$4:$G$564=$A$1)*1/ROW(②金銭出納簿!$C$4:$C$564),ROWS($A$18:$A606)),1/ROW(②金銭出納簿!$C$4:$C$564),0),COLUMNS($A$5:A$5)),"")</f>
        <v/>
      </c>
      <c r="B595" s="125" t="str">
        <f t="array" ref="B595">IFERROR(INDEX(②金銭出納簿!$C$4:$M$564,MATCH(LARGE((②金銭出納簿!$G$4:$G$564=$A$1)*1/ROW(②金銭出納簿!$C$4:$C$564),ROWS($A$18:$A606)),1/ROW(②金銭出納簿!$C$4:$C$564),0),COLUMNS($A$5:B$5)),"")</f>
        <v/>
      </c>
      <c r="C595" s="12" t="str">
        <f t="array" ref="C595">IFERROR(INDEX(②金銭出納簿!$C$4:$M$564,MATCH(LARGE((②金銭出納簿!$G$4:$G$564=$A$1)*1/ROW(②金銭出納簿!$C$4:$C$564),ROWS($A$18:$A606)),1/ROW(②金銭出納簿!$C$4:$C$564),0),COLUMNS($A$5:C$5)),"")</f>
        <v/>
      </c>
      <c r="D595" s="12" t="str">
        <f t="array" ref="D595">IFERROR(INDEX(②金銭出納簿!$C$4:$M$564,MATCH(LARGE((②金銭出納簿!$G$4:$G$564=$A$1)*1/ROW(②金銭出納簿!$C$4:$C$564),ROWS($A$18:$A606)),1/ROW(②金銭出納簿!$C$4:$C$564),0),COLUMNS($A$5:D$5)),"")</f>
        <v/>
      </c>
      <c r="E595" s="12" t="str">
        <f t="array" ref="E595">IFERROR(INDEX(②金銭出納簿!$C$4:$M$564,MATCH(LARGE((②金銭出納簿!$G$4:$G$564=$A$1)*1/ROW(②金銭出納簿!$C$4:$C$564),ROWS($A$18:$A606)),1/ROW(②金銭出納簿!$C$4:$C$564),0),COLUMNS($A$5:E$5)),"")</f>
        <v/>
      </c>
      <c r="F595" s="134" t="str">
        <f t="array" ref="F595">IFERROR(INDEX(②金銭出納簿!$C$4:$M$564,MATCH(LARGE((②金銭出納簿!$G$4:$G$564=$A$1)*1/ROW(②金銭出納簿!$C$4:$C$564),ROWS($A$18:$A606)),1/ROW(②金銭出納簿!$C$4:$C$564),0),COLUMNS($A$5:F$5)),"")</f>
        <v/>
      </c>
      <c r="G595" s="134" t="str">
        <f t="array" ref="G595">IFERROR(INDEX(②金銭出納簿!$C$4:$M$564,MATCH(LARGE((②金銭出納簿!$G$4:$G$564=$A$1)*1/ROW(②金銭出納簿!$C$4:$C$564),ROWS($A$18:$A606)),1/ROW(②金銭出納簿!$C$4:$C$564),0),COLUMNS($A$5:G$5)),"")</f>
        <v/>
      </c>
      <c r="H595" s="15" t="str">
        <f t="array" ref="H595">IFERROR(INDEX(②金銭出納簿!$C$4:$M$564,MATCH(LARGE((②金銭出納簿!$G$4:$G$564=$A$1)*1/ROW(②金銭出納簿!$C$4:$C$564),ROWS($A$18:$A606)),1/ROW(②金銭出納簿!$C$4:$C$564),0),COLUMNS($A$5:H$5)),"")</f>
        <v/>
      </c>
      <c r="I595" s="17" t="str">
        <f t="array" ref="I595">IFERROR(INDEX(②金銭出納簿!$C$4:$M$564,MATCH(LARGE((②金銭出納簿!$G$4:$G$564=$A$1)*1/ROW(②金銭出納簿!$C$4:$C$564),ROWS($A$18:$A606)),1/ROW(②金銭出納簿!$C$4:$C$564),0),COLUMNS($A$5:I$5)),"")</f>
        <v/>
      </c>
      <c r="J595" s="16" t="str">
        <f t="array" ref="J595">IFERROR(INDEX(②金銭出納簿!$C$4:$M$564,MATCH(LARGE((②金銭出納簿!$G$4:$G$564=$A$1)*1/ROW(②金銭出納簿!$C$4:$C$564),ROWS($A$18:$A606)),1/ROW(②金銭出納簿!$C$4:$C$564),0),COLUMNS($A$5:J$5)),"")</f>
        <v/>
      </c>
      <c r="K595" s="17" t="str">
        <f t="shared" si="18"/>
        <v/>
      </c>
      <c r="L595" s="23" t="str">
        <f t="shared" si="19"/>
        <v/>
      </c>
    </row>
    <row r="596" spans="1:12" ht="20.25" customHeight="1" x14ac:dyDescent="0.15">
      <c r="A596" s="124" t="str">
        <f t="array" ref="A596">IFERROR(INDEX(②金銭出納簿!$C$4:$M$564,MATCH(LARGE((②金銭出納簿!$G$4:$G$564=$A$1)*1/ROW(②金銭出納簿!$C$4:$C$564),ROWS($A$18:$A607)),1/ROW(②金銭出納簿!$C$4:$C$564),0),COLUMNS($A$5:A$5)),"")</f>
        <v/>
      </c>
      <c r="B596" s="125" t="str">
        <f t="array" ref="B596">IFERROR(INDEX(②金銭出納簿!$C$4:$M$564,MATCH(LARGE((②金銭出納簿!$G$4:$G$564=$A$1)*1/ROW(②金銭出納簿!$C$4:$C$564),ROWS($A$18:$A607)),1/ROW(②金銭出納簿!$C$4:$C$564),0),COLUMNS($A$5:B$5)),"")</f>
        <v/>
      </c>
      <c r="C596" s="12" t="str">
        <f t="array" ref="C596">IFERROR(INDEX(②金銭出納簿!$C$4:$M$564,MATCH(LARGE((②金銭出納簿!$G$4:$G$564=$A$1)*1/ROW(②金銭出納簿!$C$4:$C$564),ROWS($A$18:$A607)),1/ROW(②金銭出納簿!$C$4:$C$564),0),COLUMNS($A$5:C$5)),"")</f>
        <v/>
      </c>
      <c r="D596" s="12" t="str">
        <f t="array" ref="D596">IFERROR(INDEX(②金銭出納簿!$C$4:$M$564,MATCH(LARGE((②金銭出納簿!$G$4:$G$564=$A$1)*1/ROW(②金銭出納簿!$C$4:$C$564),ROWS($A$18:$A607)),1/ROW(②金銭出納簿!$C$4:$C$564),0),COLUMNS($A$5:D$5)),"")</f>
        <v/>
      </c>
      <c r="E596" s="12" t="str">
        <f t="array" ref="E596">IFERROR(INDEX(②金銭出納簿!$C$4:$M$564,MATCH(LARGE((②金銭出納簿!$G$4:$G$564=$A$1)*1/ROW(②金銭出納簿!$C$4:$C$564),ROWS($A$18:$A607)),1/ROW(②金銭出納簿!$C$4:$C$564),0),COLUMNS($A$5:E$5)),"")</f>
        <v/>
      </c>
      <c r="F596" s="134" t="str">
        <f t="array" ref="F596">IFERROR(INDEX(②金銭出納簿!$C$4:$M$564,MATCH(LARGE((②金銭出納簿!$G$4:$G$564=$A$1)*1/ROW(②金銭出納簿!$C$4:$C$564),ROWS($A$18:$A607)),1/ROW(②金銭出納簿!$C$4:$C$564),0),COLUMNS($A$5:F$5)),"")</f>
        <v/>
      </c>
      <c r="G596" s="134" t="str">
        <f t="array" ref="G596">IFERROR(INDEX(②金銭出納簿!$C$4:$M$564,MATCH(LARGE((②金銭出納簿!$G$4:$G$564=$A$1)*1/ROW(②金銭出納簿!$C$4:$C$564),ROWS($A$18:$A607)),1/ROW(②金銭出納簿!$C$4:$C$564),0),COLUMNS($A$5:G$5)),"")</f>
        <v/>
      </c>
      <c r="H596" s="15" t="str">
        <f t="array" ref="H596">IFERROR(INDEX(②金銭出納簿!$C$4:$M$564,MATCH(LARGE((②金銭出納簿!$G$4:$G$564=$A$1)*1/ROW(②金銭出納簿!$C$4:$C$564),ROWS($A$18:$A607)),1/ROW(②金銭出納簿!$C$4:$C$564),0),COLUMNS($A$5:H$5)),"")</f>
        <v/>
      </c>
      <c r="I596" s="17" t="str">
        <f t="array" ref="I596">IFERROR(INDEX(②金銭出納簿!$C$4:$M$564,MATCH(LARGE((②金銭出納簿!$G$4:$G$564=$A$1)*1/ROW(②金銭出納簿!$C$4:$C$564),ROWS($A$18:$A607)),1/ROW(②金銭出納簿!$C$4:$C$564),0),COLUMNS($A$5:I$5)),"")</f>
        <v/>
      </c>
      <c r="J596" s="16" t="str">
        <f t="array" ref="J596">IFERROR(INDEX(②金銭出納簿!$C$4:$M$564,MATCH(LARGE((②金銭出納簿!$G$4:$G$564=$A$1)*1/ROW(②金銭出納簿!$C$4:$C$564),ROWS($A$18:$A607)),1/ROW(②金銭出納簿!$C$4:$C$564),0),COLUMNS($A$5:J$5)),"")</f>
        <v/>
      </c>
      <c r="K596" s="17" t="str">
        <f t="shared" si="18"/>
        <v/>
      </c>
      <c r="L596" s="23" t="str">
        <f t="shared" si="19"/>
        <v/>
      </c>
    </row>
    <row r="597" spans="1:12" ht="20.25" customHeight="1" x14ac:dyDescent="0.15">
      <c r="A597" s="124" t="str">
        <f t="array" ref="A597">IFERROR(INDEX(②金銭出納簿!$C$4:$M$564,MATCH(LARGE((②金銭出納簿!$G$4:$G$564=$A$1)*1/ROW(②金銭出納簿!$C$4:$C$564),ROWS($A$18:$A608)),1/ROW(②金銭出納簿!$C$4:$C$564),0),COLUMNS($A$5:A$5)),"")</f>
        <v/>
      </c>
      <c r="B597" s="125" t="str">
        <f t="array" ref="B597">IFERROR(INDEX(②金銭出納簿!$C$4:$M$564,MATCH(LARGE((②金銭出納簿!$G$4:$G$564=$A$1)*1/ROW(②金銭出納簿!$C$4:$C$564),ROWS($A$18:$A608)),1/ROW(②金銭出納簿!$C$4:$C$564),0),COLUMNS($A$5:B$5)),"")</f>
        <v/>
      </c>
      <c r="C597" s="12" t="str">
        <f t="array" ref="C597">IFERROR(INDEX(②金銭出納簿!$C$4:$M$564,MATCH(LARGE((②金銭出納簿!$G$4:$G$564=$A$1)*1/ROW(②金銭出納簿!$C$4:$C$564),ROWS($A$18:$A608)),1/ROW(②金銭出納簿!$C$4:$C$564),0),COLUMNS($A$5:C$5)),"")</f>
        <v/>
      </c>
      <c r="D597" s="12" t="str">
        <f t="array" ref="D597">IFERROR(INDEX(②金銭出納簿!$C$4:$M$564,MATCH(LARGE((②金銭出納簿!$G$4:$G$564=$A$1)*1/ROW(②金銭出納簿!$C$4:$C$564),ROWS($A$18:$A608)),1/ROW(②金銭出納簿!$C$4:$C$564),0),COLUMNS($A$5:D$5)),"")</f>
        <v/>
      </c>
      <c r="E597" s="12" t="str">
        <f t="array" ref="E597">IFERROR(INDEX(②金銭出納簿!$C$4:$M$564,MATCH(LARGE((②金銭出納簿!$G$4:$G$564=$A$1)*1/ROW(②金銭出納簿!$C$4:$C$564),ROWS($A$18:$A608)),1/ROW(②金銭出納簿!$C$4:$C$564),0),COLUMNS($A$5:E$5)),"")</f>
        <v/>
      </c>
      <c r="F597" s="134" t="str">
        <f t="array" ref="F597">IFERROR(INDEX(②金銭出納簿!$C$4:$M$564,MATCH(LARGE((②金銭出納簿!$G$4:$G$564=$A$1)*1/ROW(②金銭出納簿!$C$4:$C$564),ROWS($A$18:$A608)),1/ROW(②金銭出納簿!$C$4:$C$564),0),COLUMNS($A$5:F$5)),"")</f>
        <v/>
      </c>
      <c r="G597" s="134" t="str">
        <f t="array" ref="G597">IFERROR(INDEX(②金銭出納簿!$C$4:$M$564,MATCH(LARGE((②金銭出納簿!$G$4:$G$564=$A$1)*1/ROW(②金銭出納簿!$C$4:$C$564),ROWS($A$18:$A608)),1/ROW(②金銭出納簿!$C$4:$C$564),0),COLUMNS($A$5:G$5)),"")</f>
        <v/>
      </c>
      <c r="H597" s="15" t="str">
        <f t="array" ref="H597">IFERROR(INDEX(②金銭出納簿!$C$4:$M$564,MATCH(LARGE((②金銭出納簿!$G$4:$G$564=$A$1)*1/ROW(②金銭出納簿!$C$4:$C$564),ROWS($A$18:$A608)),1/ROW(②金銭出納簿!$C$4:$C$564),0),COLUMNS($A$5:H$5)),"")</f>
        <v/>
      </c>
      <c r="I597" s="17" t="str">
        <f t="array" ref="I597">IFERROR(INDEX(②金銭出納簿!$C$4:$M$564,MATCH(LARGE((②金銭出納簿!$G$4:$G$564=$A$1)*1/ROW(②金銭出納簿!$C$4:$C$564),ROWS($A$18:$A608)),1/ROW(②金銭出納簿!$C$4:$C$564),0),COLUMNS($A$5:I$5)),"")</f>
        <v/>
      </c>
      <c r="J597" s="16" t="str">
        <f t="array" ref="J597">IFERROR(INDEX(②金銭出納簿!$C$4:$M$564,MATCH(LARGE((②金銭出納簿!$G$4:$G$564=$A$1)*1/ROW(②金銭出納簿!$C$4:$C$564),ROWS($A$18:$A608)),1/ROW(②金銭出納簿!$C$4:$C$564),0),COLUMNS($A$5:J$5)),"")</f>
        <v/>
      </c>
      <c r="K597" s="17" t="str">
        <f t="shared" si="18"/>
        <v/>
      </c>
      <c r="L597" s="23" t="str">
        <f t="shared" si="19"/>
        <v/>
      </c>
    </row>
    <row r="598" spans="1:12" ht="20.25" customHeight="1" x14ac:dyDescent="0.15">
      <c r="A598" s="124" t="str">
        <f t="array" ref="A598">IFERROR(INDEX(②金銭出納簿!$C$4:$M$564,MATCH(LARGE((②金銭出納簿!$G$4:$G$564=$A$1)*1/ROW(②金銭出納簿!$C$4:$C$564),ROWS($A$18:$A609)),1/ROW(②金銭出納簿!$C$4:$C$564),0),COLUMNS($A$5:A$5)),"")</f>
        <v/>
      </c>
      <c r="B598" s="125" t="str">
        <f t="array" ref="B598">IFERROR(INDEX(②金銭出納簿!$C$4:$M$564,MATCH(LARGE((②金銭出納簿!$G$4:$G$564=$A$1)*1/ROW(②金銭出納簿!$C$4:$C$564),ROWS($A$18:$A609)),1/ROW(②金銭出納簿!$C$4:$C$564),0),COLUMNS($A$5:B$5)),"")</f>
        <v/>
      </c>
      <c r="C598" s="12" t="str">
        <f t="array" ref="C598">IFERROR(INDEX(②金銭出納簿!$C$4:$M$564,MATCH(LARGE((②金銭出納簿!$G$4:$G$564=$A$1)*1/ROW(②金銭出納簿!$C$4:$C$564),ROWS($A$18:$A609)),1/ROW(②金銭出納簿!$C$4:$C$564),0),COLUMNS($A$5:C$5)),"")</f>
        <v/>
      </c>
      <c r="D598" s="12" t="str">
        <f t="array" ref="D598">IFERROR(INDEX(②金銭出納簿!$C$4:$M$564,MATCH(LARGE((②金銭出納簿!$G$4:$G$564=$A$1)*1/ROW(②金銭出納簿!$C$4:$C$564),ROWS($A$18:$A609)),1/ROW(②金銭出納簿!$C$4:$C$564),0),COLUMNS($A$5:D$5)),"")</f>
        <v/>
      </c>
      <c r="E598" s="12" t="str">
        <f t="array" ref="E598">IFERROR(INDEX(②金銭出納簿!$C$4:$M$564,MATCH(LARGE((②金銭出納簿!$G$4:$G$564=$A$1)*1/ROW(②金銭出納簿!$C$4:$C$564),ROWS($A$18:$A609)),1/ROW(②金銭出納簿!$C$4:$C$564),0),COLUMNS($A$5:E$5)),"")</f>
        <v/>
      </c>
      <c r="F598" s="134" t="str">
        <f t="array" ref="F598">IFERROR(INDEX(②金銭出納簿!$C$4:$M$564,MATCH(LARGE((②金銭出納簿!$G$4:$G$564=$A$1)*1/ROW(②金銭出納簿!$C$4:$C$564),ROWS($A$18:$A609)),1/ROW(②金銭出納簿!$C$4:$C$564),0),COLUMNS($A$5:F$5)),"")</f>
        <v/>
      </c>
      <c r="G598" s="134" t="str">
        <f t="array" ref="G598">IFERROR(INDEX(②金銭出納簿!$C$4:$M$564,MATCH(LARGE((②金銭出納簿!$G$4:$G$564=$A$1)*1/ROW(②金銭出納簿!$C$4:$C$564),ROWS($A$18:$A609)),1/ROW(②金銭出納簿!$C$4:$C$564),0),COLUMNS($A$5:G$5)),"")</f>
        <v/>
      </c>
      <c r="H598" s="15" t="str">
        <f t="array" ref="H598">IFERROR(INDEX(②金銭出納簿!$C$4:$M$564,MATCH(LARGE((②金銭出納簿!$G$4:$G$564=$A$1)*1/ROW(②金銭出納簿!$C$4:$C$564),ROWS($A$18:$A609)),1/ROW(②金銭出納簿!$C$4:$C$564),0),COLUMNS($A$5:H$5)),"")</f>
        <v/>
      </c>
      <c r="I598" s="17" t="str">
        <f t="array" ref="I598">IFERROR(INDEX(②金銭出納簿!$C$4:$M$564,MATCH(LARGE((②金銭出納簿!$G$4:$G$564=$A$1)*1/ROW(②金銭出納簿!$C$4:$C$564),ROWS($A$18:$A609)),1/ROW(②金銭出納簿!$C$4:$C$564),0),COLUMNS($A$5:I$5)),"")</f>
        <v/>
      </c>
      <c r="J598" s="16" t="str">
        <f t="array" ref="J598">IFERROR(INDEX(②金銭出納簿!$C$4:$M$564,MATCH(LARGE((②金銭出納簿!$G$4:$G$564=$A$1)*1/ROW(②金銭出納簿!$C$4:$C$564),ROWS($A$18:$A609)),1/ROW(②金銭出納簿!$C$4:$C$564),0),COLUMNS($A$5:J$5)),"")</f>
        <v/>
      </c>
      <c r="K598" s="17" t="str">
        <f t="shared" si="18"/>
        <v/>
      </c>
      <c r="L598" s="23" t="str">
        <f t="shared" si="19"/>
        <v/>
      </c>
    </row>
    <row r="599" spans="1:12" ht="20.25" customHeight="1" x14ac:dyDescent="0.15">
      <c r="A599" s="124" t="str">
        <f t="array" ref="A599">IFERROR(INDEX(②金銭出納簿!$C$4:$M$564,MATCH(LARGE((②金銭出納簿!$G$4:$G$564=$A$1)*1/ROW(②金銭出納簿!$C$4:$C$564),ROWS($A$18:$A610)),1/ROW(②金銭出納簿!$C$4:$C$564),0),COLUMNS($A$5:A$5)),"")</f>
        <v/>
      </c>
      <c r="B599" s="125" t="str">
        <f t="array" ref="B599">IFERROR(INDEX(②金銭出納簿!$C$4:$M$564,MATCH(LARGE((②金銭出納簿!$G$4:$G$564=$A$1)*1/ROW(②金銭出納簿!$C$4:$C$564),ROWS($A$18:$A610)),1/ROW(②金銭出納簿!$C$4:$C$564),0),COLUMNS($A$5:B$5)),"")</f>
        <v/>
      </c>
      <c r="C599" s="12" t="str">
        <f t="array" ref="C599">IFERROR(INDEX(②金銭出納簿!$C$4:$M$564,MATCH(LARGE((②金銭出納簿!$G$4:$G$564=$A$1)*1/ROW(②金銭出納簿!$C$4:$C$564),ROWS($A$18:$A610)),1/ROW(②金銭出納簿!$C$4:$C$564),0),COLUMNS($A$5:C$5)),"")</f>
        <v/>
      </c>
      <c r="D599" s="12" t="str">
        <f t="array" ref="D599">IFERROR(INDEX(②金銭出納簿!$C$4:$M$564,MATCH(LARGE((②金銭出納簿!$G$4:$G$564=$A$1)*1/ROW(②金銭出納簿!$C$4:$C$564),ROWS($A$18:$A610)),1/ROW(②金銭出納簿!$C$4:$C$564),0),COLUMNS($A$5:D$5)),"")</f>
        <v/>
      </c>
      <c r="E599" s="12" t="str">
        <f t="array" ref="E599">IFERROR(INDEX(②金銭出納簿!$C$4:$M$564,MATCH(LARGE((②金銭出納簿!$G$4:$G$564=$A$1)*1/ROW(②金銭出納簿!$C$4:$C$564),ROWS($A$18:$A610)),1/ROW(②金銭出納簿!$C$4:$C$564),0),COLUMNS($A$5:E$5)),"")</f>
        <v/>
      </c>
      <c r="F599" s="134" t="str">
        <f t="array" ref="F599">IFERROR(INDEX(②金銭出納簿!$C$4:$M$564,MATCH(LARGE((②金銭出納簿!$G$4:$G$564=$A$1)*1/ROW(②金銭出納簿!$C$4:$C$564),ROWS($A$18:$A610)),1/ROW(②金銭出納簿!$C$4:$C$564),0),COLUMNS($A$5:F$5)),"")</f>
        <v/>
      </c>
      <c r="G599" s="134" t="str">
        <f t="array" ref="G599">IFERROR(INDEX(②金銭出納簿!$C$4:$M$564,MATCH(LARGE((②金銭出納簿!$G$4:$G$564=$A$1)*1/ROW(②金銭出納簿!$C$4:$C$564),ROWS($A$18:$A610)),1/ROW(②金銭出納簿!$C$4:$C$564),0),COLUMNS($A$5:G$5)),"")</f>
        <v/>
      </c>
      <c r="H599" s="15" t="str">
        <f t="array" ref="H599">IFERROR(INDEX(②金銭出納簿!$C$4:$M$564,MATCH(LARGE((②金銭出納簿!$G$4:$G$564=$A$1)*1/ROW(②金銭出納簿!$C$4:$C$564),ROWS($A$18:$A610)),1/ROW(②金銭出納簿!$C$4:$C$564),0),COLUMNS($A$5:H$5)),"")</f>
        <v/>
      </c>
      <c r="I599" s="17" t="str">
        <f t="array" ref="I599">IFERROR(INDEX(②金銭出納簿!$C$4:$M$564,MATCH(LARGE((②金銭出納簿!$G$4:$G$564=$A$1)*1/ROW(②金銭出納簿!$C$4:$C$564),ROWS($A$18:$A610)),1/ROW(②金銭出納簿!$C$4:$C$564),0),COLUMNS($A$5:I$5)),"")</f>
        <v/>
      </c>
      <c r="J599" s="16" t="str">
        <f t="array" ref="J599">IFERROR(INDEX(②金銭出納簿!$C$4:$M$564,MATCH(LARGE((②金銭出納簿!$G$4:$G$564=$A$1)*1/ROW(②金銭出納簿!$C$4:$C$564),ROWS($A$18:$A610)),1/ROW(②金銭出納簿!$C$4:$C$564),0),COLUMNS($A$5:J$5)),"")</f>
        <v/>
      </c>
      <c r="K599" s="17" t="str">
        <f t="shared" si="18"/>
        <v/>
      </c>
      <c r="L599" s="23" t="str">
        <f t="shared" si="19"/>
        <v/>
      </c>
    </row>
    <row r="600" spans="1:12" ht="20.25" customHeight="1" x14ac:dyDescent="0.15">
      <c r="A600" s="124" t="str">
        <f t="array" ref="A600">IFERROR(INDEX(②金銭出納簿!$C$4:$M$564,MATCH(LARGE((②金銭出納簿!$G$4:$G$564=$A$1)*1/ROW(②金銭出納簿!$C$4:$C$564),ROWS($A$18:$A611)),1/ROW(②金銭出納簿!$C$4:$C$564),0),COLUMNS($A$5:A$5)),"")</f>
        <v/>
      </c>
      <c r="B600" s="125" t="str">
        <f t="array" ref="B600">IFERROR(INDEX(②金銭出納簿!$C$4:$M$564,MATCH(LARGE((②金銭出納簿!$G$4:$G$564=$A$1)*1/ROW(②金銭出納簿!$C$4:$C$564),ROWS($A$18:$A611)),1/ROW(②金銭出納簿!$C$4:$C$564),0),COLUMNS($A$5:B$5)),"")</f>
        <v/>
      </c>
      <c r="C600" s="12" t="str">
        <f t="array" ref="C600">IFERROR(INDEX(②金銭出納簿!$C$4:$M$564,MATCH(LARGE((②金銭出納簿!$G$4:$G$564=$A$1)*1/ROW(②金銭出納簿!$C$4:$C$564),ROWS($A$18:$A611)),1/ROW(②金銭出納簿!$C$4:$C$564),0),COLUMNS($A$5:C$5)),"")</f>
        <v/>
      </c>
      <c r="D600" s="12" t="str">
        <f t="array" ref="D600">IFERROR(INDEX(②金銭出納簿!$C$4:$M$564,MATCH(LARGE((②金銭出納簿!$G$4:$G$564=$A$1)*1/ROW(②金銭出納簿!$C$4:$C$564),ROWS($A$18:$A611)),1/ROW(②金銭出納簿!$C$4:$C$564),0),COLUMNS($A$5:D$5)),"")</f>
        <v/>
      </c>
      <c r="E600" s="12" t="str">
        <f t="array" ref="E600">IFERROR(INDEX(②金銭出納簿!$C$4:$M$564,MATCH(LARGE((②金銭出納簿!$G$4:$G$564=$A$1)*1/ROW(②金銭出納簿!$C$4:$C$564),ROWS($A$18:$A611)),1/ROW(②金銭出納簿!$C$4:$C$564),0),COLUMNS($A$5:E$5)),"")</f>
        <v/>
      </c>
      <c r="F600" s="134" t="str">
        <f t="array" ref="F600">IFERROR(INDEX(②金銭出納簿!$C$4:$M$564,MATCH(LARGE((②金銭出納簿!$G$4:$G$564=$A$1)*1/ROW(②金銭出納簿!$C$4:$C$564),ROWS($A$18:$A611)),1/ROW(②金銭出納簿!$C$4:$C$564),0),COLUMNS($A$5:F$5)),"")</f>
        <v/>
      </c>
      <c r="G600" s="134" t="str">
        <f t="array" ref="G600">IFERROR(INDEX(②金銭出納簿!$C$4:$M$564,MATCH(LARGE((②金銭出納簿!$G$4:$G$564=$A$1)*1/ROW(②金銭出納簿!$C$4:$C$564),ROWS($A$18:$A611)),1/ROW(②金銭出納簿!$C$4:$C$564),0),COLUMNS($A$5:G$5)),"")</f>
        <v/>
      </c>
      <c r="H600" s="15" t="str">
        <f t="array" ref="H600">IFERROR(INDEX(②金銭出納簿!$C$4:$M$564,MATCH(LARGE((②金銭出納簿!$G$4:$G$564=$A$1)*1/ROW(②金銭出納簿!$C$4:$C$564),ROWS($A$18:$A611)),1/ROW(②金銭出納簿!$C$4:$C$564),0),COLUMNS($A$5:H$5)),"")</f>
        <v/>
      </c>
      <c r="I600" s="17" t="str">
        <f t="array" ref="I600">IFERROR(INDEX(②金銭出納簿!$C$4:$M$564,MATCH(LARGE((②金銭出納簿!$G$4:$G$564=$A$1)*1/ROW(②金銭出納簿!$C$4:$C$564),ROWS($A$18:$A611)),1/ROW(②金銭出納簿!$C$4:$C$564),0),COLUMNS($A$5:I$5)),"")</f>
        <v/>
      </c>
      <c r="J600" s="16" t="str">
        <f t="array" ref="J600">IFERROR(INDEX(②金銭出納簿!$C$4:$M$564,MATCH(LARGE((②金銭出納簿!$G$4:$G$564=$A$1)*1/ROW(②金銭出納簿!$C$4:$C$564),ROWS($A$18:$A611)),1/ROW(②金銭出納簿!$C$4:$C$564),0),COLUMNS($A$5:J$5)),"")</f>
        <v/>
      </c>
      <c r="K600" s="17" t="str">
        <f t="shared" si="18"/>
        <v/>
      </c>
      <c r="L600" s="23" t="str">
        <f t="shared" si="19"/>
        <v/>
      </c>
    </row>
    <row r="601" spans="1:12" ht="20.25" customHeight="1" x14ac:dyDescent="0.15">
      <c r="A601" s="124" t="str">
        <f t="array" ref="A601">IFERROR(INDEX(②金銭出納簿!$C$4:$M$564,MATCH(LARGE((②金銭出納簿!$G$4:$G$564=$A$1)*1/ROW(②金銭出納簿!$C$4:$C$564),ROWS($A$18:$A612)),1/ROW(②金銭出納簿!$C$4:$C$564),0),COLUMNS($A$5:A$5)),"")</f>
        <v/>
      </c>
      <c r="B601" s="125" t="str">
        <f t="array" ref="B601">IFERROR(INDEX(②金銭出納簿!$C$4:$M$564,MATCH(LARGE((②金銭出納簿!$G$4:$G$564=$A$1)*1/ROW(②金銭出納簿!$C$4:$C$564),ROWS($A$18:$A612)),1/ROW(②金銭出納簿!$C$4:$C$564),0),COLUMNS($A$5:B$5)),"")</f>
        <v/>
      </c>
      <c r="C601" s="12" t="str">
        <f t="array" ref="C601">IFERROR(INDEX(②金銭出納簿!$C$4:$M$564,MATCH(LARGE((②金銭出納簿!$G$4:$G$564=$A$1)*1/ROW(②金銭出納簿!$C$4:$C$564),ROWS($A$18:$A612)),1/ROW(②金銭出納簿!$C$4:$C$564),0),COLUMNS($A$5:C$5)),"")</f>
        <v/>
      </c>
      <c r="D601" s="12" t="str">
        <f t="array" ref="D601">IFERROR(INDEX(②金銭出納簿!$C$4:$M$564,MATCH(LARGE((②金銭出納簿!$G$4:$G$564=$A$1)*1/ROW(②金銭出納簿!$C$4:$C$564),ROWS($A$18:$A612)),1/ROW(②金銭出納簿!$C$4:$C$564),0),COLUMNS($A$5:D$5)),"")</f>
        <v/>
      </c>
      <c r="E601" s="12" t="str">
        <f t="array" ref="E601">IFERROR(INDEX(②金銭出納簿!$C$4:$M$564,MATCH(LARGE((②金銭出納簿!$G$4:$G$564=$A$1)*1/ROW(②金銭出納簿!$C$4:$C$564),ROWS($A$18:$A612)),1/ROW(②金銭出納簿!$C$4:$C$564),0),COLUMNS($A$5:E$5)),"")</f>
        <v/>
      </c>
      <c r="F601" s="134" t="str">
        <f t="array" ref="F601">IFERROR(INDEX(②金銭出納簿!$C$4:$M$564,MATCH(LARGE((②金銭出納簿!$G$4:$G$564=$A$1)*1/ROW(②金銭出納簿!$C$4:$C$564),ROWS($A$18:$A612)),1/ROW(②金銭出納簿!$C$4:$C$564),0),COLUMNS($A$5:F$5)),"")</f>
        <v/>
      </c>
      <c r="G601" s="134" t="str">
        <f t="array" ref="G601">IFERROR(INDEX(②金銭出納簿!$C$4:$M$564,MATCH(LARGE((②金銭出納簿!$G$4:$G$564=$A$1)*1/ROW(②金銭出納簿!$C$4:$C$564),ROWS($A$18:$A612)),1/ROW(②金銭出納簿!$C$4:$C$564),0),COLUMNS($A$5:G$5)),"")</f>
        <v/>
      </c>
      <c r="H601" s="15" t="str">
        <f t="array" ref="H601">IFERROR(INDEX(②金銭出納簿!$C$4:$M$564,MATCH(LARGE((②金銭出納簿!$G$4:$G$564=$A$1)*1/ROW(②金銭出納簿!$C$4:$C$564),ROWS($A$18:$A612)),1/ROW(②金銭出納簿!$C$4:$C$564),0),COLUMNS($A$5:H$5)),"")</f>
        <v/>
      </c>
      <c r="I601" s="17" t="str">
        <f t="array" ref="I601">IFERROR(INDEX(②金銭出納簿!$C$4:$M$564,MATCH(LARGE((②金銭出納簿!$G$4:$G$564=$A$1)*1/ROW(②金銭出納簿!$C$4:$C$564),ROWS($A$18:$A612)),1/ROW(②金銭出納簿!$C$4:$C$564),0),COLUMNS($A$5:I$5)),"")</f>
        <v/>
      </c>
      <c r="J601" s="16" t="str">
        <f t="array" ref="J601">IFERROR(INDEX(②金銭出納簿!$C$4:$M$564,MATCH(LARGE((②金銭出納簿!$G$4:$G$564=$A$1)*1/ROW(②金銭出納簿!$C$4:$C$564),ROWS($A$18:$A612)),1/ROW(②金銭出納簿!$C$4:$C$564),0),COLUMNS($A$5:J$5)),"")</f>
        <v/>
      </c>
      <c r="K601" s="17" t="str">
        <f t="shared" si="18"/>
        <v/>
      </c>
      <c r="L601" s="23" t="str">
        <f t="shared" si="19"/>
        <v/>
      </c>
    </row>
    <row r="602" spans="1:12" ht="20.25" customHeight="1" x14ac:dyDescent="0.15">
      <c r="A602" s="124" t="str">
        <f t="array" ref="A602">IFERROR(INDEX(②金銭出納簿!$C$4:$M$564,MATCH(LARGE((②金銭出納簿!$G$4:$G$564=$A$1)*1/ROW(②金銭出納簿!$C$4:$C$564),ROWS($A$18:$A613)),1/ROW(②金銭出納簿!$C$4:$C$564),0),COLUMNS($A$5:A$5)),"")</f>
        <v/>
      </c>
      <c r="B602" s="125" t="str">
        <f t="array" ref="B602">IFERROR(INDEX(②金銭出納簿!$C$4:$M$564,MATCH(LARGE((②金銭出納簿!$G$4:$G$564=$A$1)*1/ROW(②金銭出納簿!$C$4:$C$564),ROWS($A$18:$A613)),1/ROW(②金銭出納簿!$C$4:$C$564),0),COLUMNS($A$5:B$5)),"")</f>
        <v/>
      </c>
      <c r="C602" s="12" t="str">
        <f t="array" ref="C602">IFERROR(INDEX(②金銭出納簿!$C$4:$M$564,MATCH(LARGE((②金銭出納簿!$G$4:$G$564=$A$1)*1/ROW(②金銭出納簿!$C$4:$C$564),ROWS($A$18:$A613)),1/ROW(②金銭出納簿!$C$4:$C$564),0),COLUMNS($A$5:C$5)),"")</f>
        <v/>
      </c>
      <c r="D602" s="12" t="str">
        <f t="array" ref="D602">IFERROR(INDEX(②金銭出納簿!$C$4:$M$564,MATCH(LARGE((②金銭出納簿!$G$4:$G$564=$A$1)*1/ROW(②金銭出納簿!$C$4:$C$564),ROWS($A$18:$A613)),1/ROW(②金銭出納簿!$C$4:$C$564),0),COLUMNS($A$5:D$5)),"")</f>
        <v/>
      </c>
      <c r="E602" s="12" t="str">
        <f t="array" ref="E602">IFERROR(INDEX(②金銭出納簿!$C$4:$M$564,MATCH(LARGE((②金銭出納簿!$G$4:$G$564=$A$1)*1/ROW(②金銭出納簿!$C$4:$C$564),ROWS($A$18:$A613)),1/ROW(②金銭出納簿!$C$4:$C$564),0),COLUMNS($A$5:E$5)),"")</f>
        <v/>
      </c>
      <c r="F602" s="134" t="str">
        <f t="array" ref="F602">IFERROR(INDEX(②金銭出納簿!$C$4:$M$564,MATCH(LARGE((②金銭出納簿!$G$4:$G$564=$A$1)*1/ROW(②金銭出納簿!$C$4:$C$564),ROWS($A$18:$A613)),1/ROW(②金銭出納簿!$C$4:$C$564),0),COLUMNS($A$5:F$5)),"")</f>
        <v/>
      </c>
      <c r="G602" s="134" t="str">
        <f t="array" ref="G602">IFERROR(INDEX(②金銭出納簿!$C$4:$M$564,MATCH(LARGE((②金銭出納簿!$G$4:$G$564=$A$1)*1/ROW(②金銭出納簿!$C$4:$C$564),ROWS($A$18:$A613)),1/ROW(②金銭出納簿!$C$4:$C$564),0),COLUMNS($A$5:G$5)),"")</f>
        <v/>
      </c>
      <c r="H602" s="15" t="str">
        <f t="array" ref="H602">IFERROR(INDEX(②金銭出納簿!$C$4:$M$564,MATCH(LARGE((②金銭出納簿!$G$4:$G$564=$A$1)*1/ROW(②金銭出納簿!$C$4:$C$564),ROWS($A$18:$A613)),1/ROW(②金銭出納簿!$C$4:$C$564),0),COLUMNS($A$5:H$5)),"")</f>
        <v/>
      </c>
      <c r="I602" s="17" t="str">
        <f t="array" ref="I602">IFERROR(INDEX(②金銭出納簿!$C$4:$M$564,MATCH(LARGE((②金銭出納簿!$G$4:$G$564=$A$1)*1/ROW(②金銭出納簿!$C$4:$C$564),ROWS($A$18:$A613)),1/ROW(②金銭出納簿!$C$4:$C$564),0),COLUMNS($A$5:I$5)),"")</f>
        <v/>
      </c>
      <c r="J602" s="16" t="str">
        <f t="array" ref="J602">IFERROR(INDEX(②金銭出納簿!$C$4:$M$564,MATCH(LARGE((②金銭出納簿!$G$4:$G$564=$A$1)*1/ROW(②金銭出納簿!$C$4:$C$564),ROWS($A$18:$A613)),1/ROW(②金銭出納簿!$C$4:$C$564),0),COLUMNS($A$5:J$5)),"")</f>
        <v/>
      </c>
      <c r="K602" s="17" t="str">
        <f t="shared" si="18"/>
        <v/>
      </c>
      <c r="L602" s="23" t="str">
        <f t="shared" si="19"/>
        <v/>
      </c>
    </row>
    <row r="603" spans="1:12" ht="20.25" customHeight="1" x14ac:dyDescent="0.15">
      <c r="A603" s="124" t="str">
        <f t="array" ref="A603">IFERROR(INDEX(②金銭出納簿!$C$4:$M$564,MATCH(LARGE((②金銭出納簿!$G$4:$G$564=$A$1)*1/ROW(②金銭出納簿!$C$4:$C$564),ROWS($A$18:$A614)),1/ROW(②金銭出納簿!$C$4:$C$564),0),COLUMNS($A$5:A$5)),"")</f>
        <v/>
      </c>
      <c r="B603" s="125" t="str">
        <f t="array" ref="B603">IFERROR(INDEX(②金銭出納簿!$C$4:$M$564,MATCH(LARGE((②金銭出納簿!$G$4:$G$564=$A$1)*1/ROW(②金銭出納簿!$C$4:$C$564),ROWS($A$18:$A614)),1/ROW(②金銭出納簿!$C$4:$C$564),0),COLUMNS($A$5:B$5)),"")</f>
        <v/>
      </c>
      <c r="C603" s="12" t="str">
        <f t="array" ref="C603">IFERROR(INDEX(②金銭出納簿!$C$4:$M$564,MATCH(LARGE((②金銭出納簿!$G$4:$G$564=$A$1)*1/ROW(②金銭出納簿!$C$4:$C$564),ROWS($A$18:$A614)),1/ROW(②金銭出納簿!$C$4:$C$564),0),COLUMNS($A$5:C$5)),"")</f>
        <v/>
      </c>
      <c r="D603" s="12" t="str">
        <f t="array" ref="D603">IFERROR(INDEX(②金銭出納簿!$C$4:$M$564,MATCH(LARGE((②金銭出納簿!$G$4:$G$564=$A$1)*1/ROW(②金銭出納簿!$C$4:$C$564),ROWS($A$18:$A614)),1/ROW(②金銭出納簿!$C$4:$C$564),0),COLUMNS($A$5:D$5)),"")</f>
        <v/>
      </c>
      <c r="E603" s="12" t="str">
        <f t="array" ref="E603">IFERROR(INDEX(②金銭出納簿!$C$4:$M$564,MATCH(LARGE((②金銭出納簿!$G$4:$G$564=$A$1)*1/ROW(②金銭出納簿!$C$4:$C$564),ROWS($A$18:$A614)),1/ROW(②金銭出納簿!$C$4:$C$564),0),COLUMNS($A$5:E$5)),"")</f>
        <v/>
      </c>
      <c r="F603" s="134" t="str">
        <f t="array" ref="F603">IFERROR(INDEX(②金銭出納簿!$C$4:$M$564,MATCH(LARGE((②金銭出納簿!$G$4:$G$564=$A$1)*1/ROW(②金銭出納簿!$C$4:$C$564),ROWS($A$18:$A614)),1/ROW(②金銭出納簿!$C$4:$C$564),0),COLUMNS($A$5:F$5)),"")</f>
        <v/>
      </c>
      <c r="G603" s="134" t="str">
        <f t="array" ref="G603">IFERROR(INDEX(②金銭出納簿!$C$4:$M$564,MATCH(LARGE((②金銭出納簿!$G$4:$G$564=$A$1)*1/ROW(②金銭出納簿!$C$4:$C$564),ROWS($A$18:$A614)),1/ROW(②金銭出納簿!$C$4:$C$564),0),COLUMNS($A$5:G$5)),"")</f>
        <v/>
      </c>
      <c r="H603" s="15" t="str">
        <f t="array" ref="H603">IFERROR(INDEX(②金銭出納簿!$C$4:$M$564,MATCH(LARGE((②金銭出納簿!$G$4:$G$564=$A$1)*1/ROW(②金銭出納簿!$C$4:$C$564),ROWS($A$18:$A614)),1/ROW(②金銭出納簿!$C$4:$C$564),0),COLUMNS($A$5:H$5)),"")</f>
        <v/>
      </c>
      <c r="I603" s="17" t="str">
        <f t="array" ref="I603">IFERROR(INDEX(②金銭出納簿!$C$4:$M$564,MATCH(LARGE((②金銭出納簿!$G$4:$G$564=$A$1)*1/ROW(②金銭出納簿!$C$4:$C$564),ROWS($A$18:$A614)),1/ROW(②金銭出納簿!$C$4:$C$564),0),COLUMNS($A$5:I$5)),"")</f>
        <v/>
      </c>
      <c r="J603" s="16" t="str">
        <f t="array" ref="J603">IFERROR(INDEX(②金銭出納簿!$C$4:$M$564,MATCH(LARGE((②金銭出納簿!$G$4:$G$564=$A$1)*1/ROW(②金銭出納簿!$C$4:$C$564),ROWS($A$18:$A614)),1/ROW(②金銭出納簿!$C$4:$C$564),0),COLUMNS($A$5:J$5)),"")</f>
        <v/>
      </c>
      <c r="K603" s="17" t="str">
        <f t="shared" si="18"/>
        <v/>
      </c>
      <c r="L603" s="23" t="str">
        <f t="shared" si="19"/>
        <v/>
      </c>
    </row>
    <row r="604" spans="1:12" ht="20.25" customHeight="1" x14ac:dyDescent="0.15">
      <c r="A604" s="124" t="str">
        <f t="array" ref="A604">IFERROR(INDEX(②金銭出納簿!$C$4:$M$564,MATCH(LARGE((②金銭出納簿!$G$4:$G$564=$A$1)*1/ROW(②金銭出納簿!$C$4:$C$564),ROWS($A$18:$A615)),1/ROW(②金銭出納簿!$C$4:$C$564),0),COLUMNS($A$5:A$5)),"")</f>
        <v/>
      </c>
      <c r="B604" s="125" t="str">
        <f t="array" ref="B604">IFERROR(INDEX(②金銭出納簿!$C$4:$M$564,MATCH(LARGE((②金銭出納簿!$G$4:$G$564=$A$1)*1/ROW(②金銭出納簿!$C$4:$C$564),ROWS($A$18:$A615)),1/ROW(②金銭出納簿!$C$4:$C$564),0),COLUMNS($A$5:B$5)),"")</f>
        <v/>
      </c>
      <c r="C604" s="12" t="str">
        <f t="array" ref="C604">IFERROR(INDEX(②金銭出納簿!$C$4:$M$564,MATCH(LARGE((②金銭出納簿!$G$4:$G$564=$A$1)*1/ROW(②金銭出納簿!$C$4:$C$564),ROWS($A$18:$A615)),1/ROW(②金銭出納簿!$C$4:$C$564),0),COLUMNS($A$5:C$5)),"")</f>
        <v/>
      </c>
      <c r="D604" s="12" t="str">
        <f t="array" ref="D604">IFERROR(INDEX(②金銭出納簿!$C$4:$M$564,MATCH(LARGE((②金銭出納簿!$G$4:$G$564=$A$1)*1/ROW(②金銭出納簿!$C$4:$C$564),ROWS($A$18:$A615)),1/ROW(②金銭出納簿!$C$4:$C$564),0),COLUMNS($A$5:D$5)),"")</f>
        <v/>
      </c>
      <c r="E604" s="12" t="str">
        <f t="array" ref="E604">IFERROR(INDEX(②金銭出納簿!$C$4:$M$564,MATCH(LARGE((②金銭出納簿!$G$4:$G$564=$A$1)*1/ROW(②金銭出納簿!$C$4:$C$564),ROWS($A$18:$A615)),1/ROW(②金銭出納簿!$C$4:$C$564),0),COLUMNS($A$5:E$5)),"")</f>
        <v/>
      </c>
      <c r="F604" s="134" t="str">
        <f t="array" ref="F604">IFERROR(INDEX(②金銭出納簿!$C$4:$M$564,MATCH(LARGE((②金銭出納簿!$G$4:$G$564=$A$1)*1/ROW(②金銭出納簿!$C$4:$C$564),ROWS($A$18:$A615)),1/ROW(②金銭出納簿!$C$4:$C$564),0),COLUMNS($A$5:F$5)),"")</f>
        <v/>
      </c>
      <c r="G604" s="134" t="str">
        <f t="array" ref="G604">IFERROR(INDEX(②金銭出納簿!$C$4:$M$564,MATCH(LARGE((②金銭出納簿!$G$4:$G$564=$A$1)*1/ROW(②金銭出納簿!$C$4:$C$564),ROWS($A$18:$A615)),1/ROW(②金銭出納簿!$C$4:$C$564),0),COLUMNS($A$5:G$5)),"")</f>
        <v/>
      </c>
      <c r="H604" s="15" t="str">
        <f t="array" ref="H604">IFERROR(INDEX(②金銭出納簿!$C$4:$M$564,MATCH(LARGE((②金銭出納簿!$G$4:$G$564=$A$1)*1/ROW(②金銭出納簿!$C$4:$C$564),ROWS($A$18:$A615)),1/ROW(②金銭出納簿!$C$4:$C$564),0),COLUMNS($A$5:H$5)),"")</f>
        <v/>
      </c>
      <c r="I604" s="17" t="str">
        <f t="array" ref="I604">IFERROR(INDEX(②金銭出納簿!$C$4:$M$564,MATCH(LARGE((②金銭出納簿!$G$4:$G$564=$A$1)*1/ROW(②金銭出納簿!$C$4:$C$564),ROWS($A$18:$A615)),1/ROW(②金銭出納簿!$C$4:$C$564),0),COLUMNS($A$5:I$5)),"")</f>
        <v/>
      </c>
      <c r="J604" s="16" t="str">
        <f t="array" ref="J604">IFERROR(INDEX(②金銭出納簿!$C$4:$M$564,MATCH(LARGE((②金銭出納簿!$G$4:$G$564=$A$1)*1/ROW(②金銭出納簿!$C$4:$C$564),ROWS($A$18:$A615)),1/ROW(②金銭出納簿!$C$4:$C$564),0),COLUMNS($A$5:J$5)),"")</f>
        <v/>
      </c>
      <c r="K604" s="17" t="str">
        <f t="shared" si="18"/>
        <v/>
      </c>
      <c r="L604" s="23" t="str">
        <f t="shared" si="19"/>
        <v/>
      </c>
    </row>
    <row r="605" spans="1:12" ht="20.25" customHeight="1" x14ac:dyDescent="0.15">
      <c r="A605" s="124" t="str">
        <f t="array" ref="A605">IFERROR(INDEX(②金銭出納簿!$C$4:$M$564,MATCH(LARGE((②金銭出納簿!$G$4:$G$564=$A$1)*1/ROW(②金銭出納簿!$C$4:$C$564),ROWS($A$18:$A616)),1/ROW(②金銭出納簿!$C$4:$C$564),0),COLUMNS($A$5:A$5)),"")</f>
        <v/>
      </c>
      <c r="B605" s="125" t="str">
        <f t="array" ref="B605">IFERROR(INDEX(②金銭出納簿!$C$4:$M$564,MATCH(LARGE((②金銭出納簿!$G$4:$G$564=$A$1)*1/ROW(②金銭出納簿!$C$4:$C$564),ROWS($A$18:$A616)),1/ROW(②金銭出納簿!$C$4:$C$564),0),COLUMNS($A$5:B$5)),"")</f>
        <v/>
      </c>
      <c r="C605" s="12" t="str">
        <f t="array" ref="C605">IFERROR(INDEX(②金銭出納簿!$C$4:$M$564,MATCH(LARGE((②金銭出納簿!$G$4:$G$564=$A$1)*1/ROW(②金銭出納簿!$C$4:$C$564),ROWS($A$18:$A616)),1/ROW(②金銭出納簿!$C$4:$C$564),0),COLUMNS($A$5:C$5)),"")</f>
        <v/>
      </c>
      <c r="D605" s="12" t="str">
        <f t="array" ref="D605">IFERROR(INDEX(②金銭出納簿!$C$4:$M$564,MATCH(LARGE((②金銭出納簿!$G$4:$G$564=$A$1)*1/ROW(②金銭出納簿!$C$4:$C$564),ROWS($A$18:$A616)),1/ROW(②金銭出納簿!$C$4:$C$564),0),COLUMNS($A$5:D$5)),"")</f>
        <v/>
      </c>
      <c r="E605" s="12" t="str">
        <f t="array" ref="E605">IFERROR(INDEX(②金銭出納簿!$C$4:$M$564,MATCH(LARGE((②金銭出納簿!$G$4:$G$564=$A$1)*1/ROW(②金銭出納簿!$C$4:$C$564),ROWS($A$18:$A616)),1/ROW(②金銭出納簿!$C$4:$C$564),0),COLUMNS($A$5:E$5)),"")</f>
        <v/>
      </c>
      <c r="F605" s="134" t="str">
        <f t="array" ref="F605">IFERROR(INDEX(②金銭出納簿!$C$4:$M$564,MATCH(LARGE((②金銭出納簿!$G$4:$G$564=$A$1)*1/ROW(②金銭出納簿!$C$4:$C$564),ROWS($A$18:$A616)),1/ROW(②金銭出納簿!$C$4:$C$564),0),COLUMNS($A$5:F$5)),"")</f>
        <v/>
      </c>
      <c r="G605" s="134" t="str">
        <f t="array" ref="G605">IFERROR(INDEX(②金銭出納簿!$C$4:$M$564,MATCH(LARGE((②金銭出納簿!$G$4:$G$564=$A$1)*1/ROW(②金銭出納簿!$C$4:$C$564),ROWS($A$18:$A616)),1/ROW(②金銭出納簿!$C$4:$C$564),0),COLUMNS($A$5:G$5)),"")</f>
        <v/>
      </c>
      <c r="H605" s="15" t="str">
        <f t="array" ref="H605">IFERROR(INDEX(②金銭出納簿!$C$4:$M$564,MATCH(LARGE((②金銭出納簿!$G$4:$G$564=$A$1)*1/ROW(②金銭出納簿!$C$4:$C$564),ROWS($A$18:$A616)),1/ROW(②金銭出納簿!$C$4:$C$564),0),COLUMNS($A$5:H$5)),"")</f>
        <v/>
      </c>
      <c r="I605" s="17" t="str">
        <f t="array" ref="I605">IFERROR(INDEX(②金銭出納簿!$C$4:$M$564,MATCH(LARGE((②金銭出納簿!$G$4:$G$564=$A$1)*1/ROW(②金銭出納簿!$C$4:$C$564),ROWS($A$18:$A616)),1/ROW(②金銭出納簿!$C$4:$C$564),0),COLUMNS($A$5:I$5)),"")</f>
        <v/>
      </c>
      <c r="J605" s="16" t="str">
        <f t="array" ref="J605">IFERROR(INDEX(②金銭出納簿!$C$4:$M$564,MATCH(LARGE((②金銭出納簿!$G$4:$G$564=$A$1)*1/ROW(②金銭出納簿!$C$4:$C$564),ROWS($A$18:$A616)),1/ROW(②金銭出納簿!$C$4:$C$564),0),COLUMNS($A$5:J$5)),"")</f>
        <v/>
      </c>
      <c r="K605" s="17" t="str">
        <f t="shared" si="18"/>
        <v/>
      </c>
      <c r="L605" s="23" t="str">
        <f t="shared" si="19"/>
        <v/>
      </c>
    </row>
    <row r="606" spans="1:12" ht="20.25" customHeight="1" x14ac:dyDescent="0.15">
      <c r="A606" s="124" t="str">
        <f t="array" ref="A606">IFERROR(INDEX(②金銭出納簿!$C$4:$M$564,MATCH(LARGE((②金銭出納簿!$G$4:$G$564=$A$1)*1/ROW(②金銭出納簿!$C$4:$C$564),ROWS($A$18:$A617)),1/ROW(②金銭出納簿!$C$4:$C$564),0),COLUMNS($A$5:A$5)),"")</f>
        <v/>
      </c>
      <c r="B606" s="125" t="str">
        <f t="array" ref="B606">IFERROR(INDEX(②金銭出納簿!$C$4:$M$564,MATCH(LARGE((②金銭出納簿!$G$4:$G$564=$A$1)*1/ROW(②金銭出納簿!$C$4:$C$564),ROWS($A$18:$A617)),1/ROW(②金銭出納簿!$C$4:$C$564),0),COLUMNS($A$5:B$5)),"")</f>
        <v/>
      </c>
      <c r="C606" s="12" t="str">
        <f t="array" ref="C606">IFERROR(INDEX(②金銭出納簿!$C$4:$M$564,MATCH(LARGE((②金銭出納簿!$G$4:$G$564=$A$1)*1/ROW(②金銭出納簿!$C$4:$C$564),ROWS($A$18:$A617)),1/ROW(②金銭出納簿!$C$4:$C$564),0),COLUMNS($A$5:C$5)),"")</f>
        <v/>
      </c>
      <c r="D606" s="12" t="str">
        <f t="array" ref="D606">IFERROR(INDEX(②金銭出納簿!$C$4:$M$564,MATCH(LARGE((②金銭出納簿!$G$4:$G$564=$A$1)*1/ROW(②金銭出納簿!$C$4:$C$564),ROWS($A$18:$A617)),1/ROW(②金銭出納簿!$C$4:$C$564),0),COLUMNS($A$5:D$5)),"")</f>
        <v/>
      </c>
      <c r="E606" s="12" t="str">
        <f t="array" ref="E606">IFERROR(INDEX(②金銭出納簿!$C$4:$M$564,MATCH(LARGE((②金銭出納簿!$G$4:$G$564=$A$1)*1/ROW(②金銭出納簿!$C$4:$C$564),ROWS($A$18:$A617)),1/ROW(②金銭出納簿!$C$4:$C$564),0),COLUMNS($A$5:E$5)),"")</f>
        <v/>
      </c>
      <c r="F606" s="134" t="str">
        <f t="array" ref="F606">IFERROR(INDEX(②金銭出納簿!$C$4:$M$564,MATCH(LARGE((②金銭出納簿!$G$4:$G$564=$A$1)*1/ROW(②金銭出納簿!$C$4:$C$564),ROWS($A$18:$A617)),1/ROW(②金銭出納簿!$C$4:$C$564),0),COLUMNS($A$5:F$5)),"")</f>
        <v/>
      </c>
      <c r="G606" s="134" t="str">
        <f t="array" ref="G606">IFERROR(INDEX(②金銭出納簿!$C$4:$M$564,MATCH(LARGE((②金銭出納簿!$G$4:$G$564=$A$1)*1/ROW(②金銭出納簿!$C$4:$C$564),ROWS($A$18:$A617)),1/ROW(②金銭出納簿!$C$4:$C$564),0),COLUMNS($A$5:G$5)),"")</f>
        <v/>
      </c>
      <c r="H606" s="15" t="str">
        <f t="array" ref="H606">IFERROR(INDEX(②金銭出納簿!$C$4:$M$564,MATCH(LARGE((②金銭出納簿!$G$4:$G$564=$A$1)*1/ROW(②金銭出納簿!$C$4:$C$564),ROWS($A$18:$A617)),1/ROW(②金銭出納簿!$C$4:$C$564),0),COLUMNS($A$5:H$5)),"")</f>
        <v/>
      </c>
      <c r="I606" s="17" t="str">
        <f t="array" ref="I606">IFERROR(INDEX(②金銭出納簿!$C$4:$M$564,MATCH(LARGE((②金銭出納簿!$G$4:$G$564=$A$1)*1/ROW(②金銭出納簿!$C$4:$C$564),ROWS($A$18:$A617)),1/ROW(②金銭出納簿!$C$4:$C$564),0),COLUMNS($A$5:I$5)),"")</f>
        <v/>
      </c>
      <c r="J606" s="16" t="str">
        <f t="array" ref="J606">IFERROR(INDEX(②金銭出納簿!$C$4:$M$564,MATCH(LARGE((②金銭出納簿!$G$4:$G$564=$A$1)*1/ROW(②金銭出納簿!$C$4:$C$564),ROWS($A$18:$A617)),1/ROW(②金銭出納簿!$C$4:$C$564),0),COLUMNS($A$5:J$5)),"")</f>
        <v/>
      </c>
      <c r="K606" s="17" t="str">
        <f t="shared" si="18"/>
        <v/>
      </c>
      <c r="L606" s="23" t="str">
        <f t="shared" si="19"/>
        <v/>
      </c>
    </row>
    <row r="607" spans="1:12" ht="20.25" customHeight="1" x14ac:dyDescent="0.15">
      <c r="A607" s="124" t="str">
        <f t="array" ref="A607">IFERROR(INDEX(②金銭出納簿!$C$4:$M$564,MATCH(LARGE((②金銭出納簿!$G$4:$G$564=$A$1)*1/ROW(②金銭出納簿!$C$4:$C$564),ROWS($A$18:$A618)),1/ROW(②金銭出納簿!$C$4:$C$564),0),COLUMNS($A$5:A$5)),"")</f>
        <v/>
      </c>
      <c r="B607" s="125" t="str">
        <f t="array" ref="B607">IFERROR(INDEX(②金銭出納簿!$C$4:$M$564,MATCH(LARGE((②金銭出納簿!$G$4:$G$564=$A$1)*1/ROW(②金銭出納簿!$C$4:$C$564),ROWS($A$18:$A618)),1/ROW(②金銭出納簿!$C$4:$C$564),0),COLUMNS($A$5:B$5)),"")</f>
        <v/>
      </c>
      <c r="C607" s="12" t="str">
        <f t="array" ref="C607">IFERROR(INDEX(②金銭出納簿!$C$4:$M$564,MATCH(LARGE((②金銭出納簿!$G$4:$G$564=$A$1)*1/ROW(②金銭出納簿!$C$4:$C$564),ROWS($A$18:$A618)),1/ROW(②金銭出納簿!$C$4:$C$564),0),COLUMNS($A$5:C$5)),"")</f>
        <v/>
      </c>
      <c r="D607" s="12" t="str">
        <f t="array" ref="D607">IFERROR(INDEX(②金銭出納簿!$C$4:$M$564,MATCH(LARGE((②金銭出納簿!$G$4:$G$564=$A$1)*1/ROW(②金銭出納簿!$C$4:$C$564),ROWS($A$18:$A618)),1/ROW(②金銭出納簿!$C$4:$C$564),0),COLUMNS($A$5:D$5)),"")</f>
        <v/>
      </c>
      <c r="E607" s="12" t="str">
        <f t="array" ref="E607">IFERROR(INDEX(②金銭出納簿!$C$4:$M$564,MATCH(LARGE((②金銭出納簿!$G$4:$G$564=$A$1)*1/ROW(②金銭出納簿!$C$4:$C$564),ROWS($A$18:$A618)),1/ROW(②金銭出納簿!$C$4:$C$564),0),COLUMNS($A$5:E$5)),"")</f>
        <v/>
      </c>
      <c r="F607" s="134" t="str">
        <f t="array" ref="F607">IFERROR(INDEX(②金銭出納簿!$C$4:$M$564,MATCH(LARGE((②金銭出納簿!$G$4:$G$564=$A$1)*1/ROW(②金銭出納簿!$C$4:$C$564),ROWS($A$18:$A618)),1/ROW(②金銭出納簿!$C$4:$C$564),0),COLUMNS($A$5:F$5)),"")</f>
        <v/>
      </c>
      <c r="G607" s="134" t="str">
        <f t="array" ref="G607">IFERROR(INDEX(②金銭出納簿!$C$4:$M$564,MATCH(LARGE((②金銭出納簿!$G$4:$G$564=$A$1)*1/ROW(②金銭出納簿!$C$4:$C$564),ROWS($A$18:$A618)),1/ROW(②金銭出納簿!$C$4:$C$564),0),COLUMNS($A$5:G$5)),"")</f>
        <v/>
      </c>
      <c r="H607" s="15" t="str">
        <f t="array" ref="H607">IFERROR(INDEX(②金銭出納簿!$C$4:$M$564,MATCH(LARGE((②金銭出納簿!$G$4:$G$564=$A$1)*1/ROW(②金銭出納簿!$C$4:$C$564),ROWS($A$18:$A618)),1/ROW(②金銭出納簿!$C$4:$C$564),0),COLUMNS($A$5:H$5)),"")</f>
        <v/>
      </c>
      <c r="I607" s="17" t="str">
        <f t="array" ref="I607">IFERROR(INDEX(②金銭出納簿!$C$4:$M$564,MATCH(LARGE((②金銭出納簿!$G$4:$G$564=$A$1)*1/ROW(②金銭出納簿!$C$4:$C$564),ROWS($A$18:$A618)),1/ROW(②金銭出納簿!$C$4:$C$564),0),COLUMNS($A$5:I$5)),"")</f>
        <v/>
      </c>
      <c r="J607" s="16" t="str">
        <f t="array" ref="J607">IFERROR(INDEX(②金銭出納簿!$C$4:$M$564,MATCH(LARGE((②金銭出納簿!$G$4:$G$564=$A$1)*1/ROW(②金銭出納簿!$C$4:$C$564),ROWS($A$18:$A618)),1/ROW(②金銭出納簿!$C$4:$C$564),0),COLUMNS($A$5:J$5)),"")</f>
        <v/>
      </c>
      <c r="K607" s="17" t="str">
        <f t="shared" si="18"/>
        <v/>
      </c>
      <c r="L607" s="23" t="str">
        <f t="shared" si="19"/>
        <v/>
      </c>
    </row>
    <row r="608" spans="1:12" ht="20.25" customHeight="1" x14ac:dyDescent="0.15">
      <c r="A608" s="124" t="str">
        <f t="array" ref="A608">IFERROR(INDEX(②金銭出納簿!$C$4:$M$564,MATCH(LARGE((②金銭出納簿!$G$4:$G$564=$A$1)*1/ROW(②金銭出納簿!$C$4:$C$564),ROWS($A$18:$A619)),1/ROW(②金銭出納簿!$C$4:$C$564),0),COLUMNS($A$5:A$5)),"")</f>
        <v/>
      </c>
      <c r="B608" s="125" t="str">
        <f t="array" ref="B608">IFERROR(INDEX(②金銭出納簿!$C$4:$M$564,MATCH(LARGE((②金銭出納簿!$G$4:$G$564=$A$1)*1/ROW(②金銭出納簿!$C$4:$C$564),ROWS($A$18:$A619)),1/ROW(②金銭出納簿!$C$4:$C$564),0),COLUMNS($A$5:B$5)),"")</f>
        <v/>
      </c>
      <c r="C608" s="12" t="str">
        <f t="array" ref="C608">IFERROR(INDEX(②金銭出納簿!$C$4:$M$564,MATCH(LARGE((②金銭出納簿!$G$4:$G$564=$A$1)*1/ROW(②金銭出納簿!$C$4:$C$564),ROWS($A$18:$A619)),1/ROW(②金銭出納簿!$C$4:$C$564),0),COLUMNS($A$5:C$5)),"")</f>
        <v/>
      </c>
      <c r="D608" s="12" t="str">
        <f t="array" ref="D608">IFERROR(INDEX(②金銭出納簿!$C$4:$M$564,MATCH(LARGE((②金銭出納簿!$G$4:$G$564=$A$1)*1/ROW(②金銭出納簿!$C$4:$C$564),ROWS($A$18:$A619)),1/ROW(②金銭出納簿!$C$4:$C$564),0),COLUMNS($A$5:D$5)),"")</f>
        <v/>
      </c>
      <c r="E608" s="12" t="str">
        <f t="array" ref="E608">IFERROR(INDEX(②金銭出納簿!$C$4:$M$564,MATCH(LARGE((②金銭出納簿!$G$4:$G$564=$A$1)*1/ROW(②金銭出納簿!$C$4:$C$564),ROWS($A$18:$A619)),1/ROW(②金銭出納簿!$C$4:$C$564),0),COLUMNS($A$5:E$5)),"")</f>
        <v/>
      </c>
      <c r="F608" s="134" t="str">
        <f t="array" ref="F608">IFERROR(INDEX(②金銭出納簿!$C$4:$M$564,MATCH(LARGE((②金銭出納簿!$G$4:$G$564=$A$1)*1/ROW(②金銭出納簿!$C$4:$C$564),ROWS($A$18:$A619)),1/ROW(②金銭出納簿!$C$4:$C$564),0),COLUMNS($A$5:F$5)),"")</f>
        <v/>
      </c>
      <c r="G608" s="134" t="str">
        <f t="array" ref="G608">IFERROR(INDEX(②金銭出納簿!$C$4:$M$564,MATCH(LARGE((②金銭出納簿!$G$4:$G$564=$A$1)*1/ROW(②金銭出納簿!$C$4:$C$564),ROWS($A$18:$A619)),1/ROW(②金銭出納簿!$C$4:$C$564),0),COLUMNS($A$5:G$5)),"")</f>
        <v/>
      </c>
      <c r="H608" s="15" t="str">
        <f t="array" ref="H608">IFERROR(INDEX(②金銭出納簿!$C$4:$M$564,MATCH(LARGE((②金銭出納簿!$G$4:$G$564=$A$1)*1/ROW(②金銭出納簿!$C$4:$C$564),ROWS($A$18:$A619)),1/ROW(②金銭出納簿!$C$4:$C$564),0),COLUMNS($A$5:H$5)),"")</f>
        <v/>
      </c>
      <c r="I608" s="17" t="str">
        <f t="array" ref="I608">IFERROR(INDEX(②金銭出納簿!$C$4:$M$564,MATCH(LARGE((②金銭出納簿!$G$4:$G$564=$A$1)*1/ROW(②金銭出納簿!$C$4:$C$564),ROWS($A$18:$A619)),1/ROW(②金銭出納簿!$C$4:$C$564),0),COLUMNS($A$5:I$5)),"")</f>
        <v/>
      </c>
      <c r="J608" s="16" t="str">
        <f t="array" ref="J608">IFERROR(INDEX(②金銭出納簿!$C$4:$M$564,MATCH(LARGE((②金銭出納簿!$G$4:$G$564=$A$1)*1/ROW(②金銭出納簿!$C$4:$C$564),ROWS($A$18:$A619)),1/ROW(②金銭出納簿!$C$4:$C$564),0),COLUMNS($A$5:J$5)),"")</f>
        <v/>
      </c>
      <c r="K608" s="17" t="str">
        <f t="shared" si="18"/>
        <v/>
      </c>
      <c r="L608" s="23" t="str">
        <f t="shared" si="19"/>
        <v/>
      </c>
    </row>
    <row r="609" spans="1:12" ht="20.25" customHeight="1" x14ac:dyDescent="0.15">
      <c r="A609" s="124" t="str">
        <f t="array" ref="A609">IFERROR(INDEX(②金銭出納簿!$C$4:$M$564,MATCH(LARGE((②金銭出納簿!$G$4:$G$564=$A$1)*1/ROW(②金銭出納簿!$C$4:$C$564),ROWS($A$18:$A620)),1/ROW(②金銭出納簿!$C$4:$C$564),0),COLUMNS($A$5:A$5)),"")</f>
        <v/>
      </c>
      <c r="B609" s="125" t="str">
        <f t="array" ref="B609">IFERROR(INDEX(②金銭出納簿!$C$4:$M$564,MATCH(LARGE((②金銭出納簿!$G$4:$G$564=$A$1)*1/ROW(②金銭出納簿!$C$4:$C$564),ROWS($A$18:$A620)),1/ROW(②金銭出納簿!$C$4:$C$564),0),COLUMNS($A$5:B$5)),"")</f>
        <v/>
      </c>
      <c r="C609" s="12" t="str">
        <f t="array" ref="C609">IFERROR(INDEX(②金銭出納簿!$C$4:$M$564,MATCH(LARGE((②金銭出納簿!$G$4:$G$564=$A$1)*1/ROW(②金銭出納簿!$C$4:$C$564),ROWS($A$18:$A620)),1/ROW(②金銭出納簿!$C$4:$C$564),0),COLUMNS($A$5:C$5)),"")</f>
        <v/>
      </c>
      <c r="D609" s="12" t="str">
        <f t="array" ref="D609">IFERROR(INDEX(②金銭出納簿!$C$4:$M$564,MATCH(LARGE((②金銭出納簿!$G$4:$G$564=$A$1)*1/ROW(②金銭出納簿!$C$4:$C$564),ROWS($A$18:$A620)),1/ROW(②金銭出納簿!$C$4:$C$564),0),COLUMNS($A$5:D$5)),"")</f>
        <v/>
      </c>
      <c r="E609" s="12" t="str">
        <f t="array" ref="E609">IFERROR(INDEX(②金銭出納簿!$C$4:$M$564,MATCH(LARGE((②金銭出納簿!$G$4:$G$564=$A$1)*1/ROW(②金銭出納簿!$C$4:$C$564),ROWS($A$18:$A620)),1/ROW(②金銭出納簿!$C$4:$C$564),0),COLUMNS($A$5:E$5)),"")</f>
        <v/>
      </c>
      <c r="F609" s="134" t="str">
        <f t="array" ref="F609">IFERROR(INDEX(②金銭出納簿!$C$4:$M$564,MATCH(LARGE((②金銭出納簿!$G$4:$G$564=$A$1)*1/ROW(②金銭出納簿!$C$4:$C$564),ROWS($A$18:$A620)),1/ROW(②金銭出納簿!$C$4:$C$564),0),COLUMNS($A$5:F$5)),"")</f>
        <v/>
      </c>
      <c r="G609" s="134" t="str">
        <f t="array" ref="G609">IFERROR(INDEX(②金銭出納簿!$C$4:$M$564,MATCH(LARGE((②金銭出納簿!$G$4:$G$564=$A$1)*1/ROW(②金銭出納簿!$C$4:$C$564),ROWS($A$18:$A620)),1/ROW(②金銭出納簿!$C$4:$C$564),0),COLUMNS($A$5:G$5)),"")</f>
        <v/>
      </c>
      <c r="H609" s="15" t="str">
        <f t="array" ref="H609">IFERROR(INDEX(②金銭出納簿!$C$4:$M$564,MATCH(LARGE((②金銭出納簿!$G$4:$G$564=$A$1)*1/ROW(②金銭出納簿!$C$4:$C$564),ROWS($A$18:$A620)),1/ROW(②金銭出納簿!$C$4:$C$564),0),COLUMNS($A$5:H$5)),"")</f>
        <v/>
      </c>
      <c r="I609" s="17" t="str">
        <f t="array" ref="I609">IFERROR(INDEX(②金銭出納簿!$C$4:$M$564,MATCH(LARGE((②金銭出納簿!$G$4:$G$564=$A$1)*1/ROW(②金銭出納簿!$C$4:$C$564),ROWS($A$18:$A620)),1/ROW(②金銭出納簿!$C$4:$C$564),0),COLUMNS($A$5:I$5)),"")</f>
        <v/>
      </c>
      <c r="J609" s="16" t="str">
        <f t="array" ref="J609">IFERROR(INDEX(②金銭出納簿!$C$4:$M$564,MATCH(LARGE((②金銭出納簿!$G$4:$G$564=$A$1)*1/ROW(②金銭出納簿!$C$4:$C$564),ROWS($A$18:$A620)),1/ROW(②金銭出納簿!$C$4:$C$564),0),COLUMNS($A$5:J$5)),"")</f>
        <v/>
      </c>
      <c r="K609" s="17" t="str">
        <f t="shared" si="18"/>
        <v/>
      </c>
      <c r="L609" s="23" t="str">
        <f t="shared" si="19"/>
        <v/>
      </c>
    </row>
    <row r="610" spans="1:12" ht="20.25" customHeight="1" x14ac:dyDescent="0.15">
      <c r="A610" s="124" t="str">
        <f t="array" ref="A610">IFERROR(INDEX(②金銭出納簿!$C$4:$M$564,MATCH(LARGE((②金銭出納簿!$G$4:$G$564=$A$1)*1/ROW(②金銭出納簿!$C$4:$C$564),ROWS($A$18:$A621)),1/ROW(②金銭出納簿!$C$4:$C$564),0),COLUMNS($A$5:A$5)),"")</f>
        <v/>
      </c>
      <c r="B610" s="125" t="str">
        <f t="array" ref="B610">IFERROR(INDEX(②金銭出納簿!$C$4:$M$564,MATCH(LARGE((②金銭出納簿!$G$4:$G$564=$A$1)*1/ROW(②金銭出納簿!$C$4:$C$564),ROWS($A$18:$A621)),1/ROW(②金銭出納簿!$C$4:$C$564),0),COLUMNS($A$5:B$5)),"")</f>
        <v/>
      </c>
      <c r="C610" s="12" t="str">
        <f t="array" ref="C610">IFERROR(INDEX(②金銭出納簿!$C$4:$M$564,MATCH(LARGE((②金銭出納簿!$G$4:$G$564=$A$1)*1/ROW(②金銭出納簿!$C$4:$C$564),ROWS($A$18:$A621)),1/ROW(②金銭出納簿!$C$4:$C$564),0),COLUMNS($A$5:C$5)),"")</f>
        <v/>
      </c>
      <c r="D610" s="12" t="str">
        <f t="array" ref="D610">IFERROR(INDEX(②金銭出納簿!$C$4:$M$564,MATCH(LARGE((②金銭出納簿!$G$4:$G$564=$A$1)*1/ROW(②金銭出納簿!$C$4:$C$564),ROWS($A$18:$A621)),1/ROW(②金銭出納簿!$C$4:$C$564),0),COLUMNS($A$5:D$5)),"")</f>
        <v/>
      </c>
      <c r="E610" s="12" t="str">
        <f t="array" ref="E610">IFERROR(INDEX(②金銭出納簿!$C$4:$M$564,MATCH(LARGE((②金銭出納簿!$G$4:$G$564=$A$1)*1/ROW(②金銭出納簿!$C$4:$C$564),ROWS($A$18:$A621)),1/ROW(②金銭出納簿!$C$4:$C$564),0),COLUMNS($A$5:E$5)),"")</f>
        <v/>
      </c>
      <c r="F610" s="134" t="str">
        <f t="array" ref="F610">IFERROR(INDEX(②金銭出納簿!$C$4:$M$564,MATCH(LARGE((②金銭出納簿!$G$4:$G$564=$A$1)*1/ROW(②金銭出納簿!$C$4:$C$564),ROWS($A$18:$A621)),1/ROW(②金銭出納簿!$C$4:$C$564),0),COLUMNS($A$5:F$5)),"")</f>
        <v/>
      </c>
      <c r="G610" s="134" t="str">
        <f t="array" ref="G610">IFERROR(INDEX(②金銭出納簿!$C$4:$M$564,MATCH(LARGE((②金銭出納簿!$G$4:$G$564=$A$1)*1/ROW(②金銭出納簿!$C$4:$C$564),ROWS($A$18:$A621)),1/ROW(②金銭出納簿!$C$4:$C$564),0),COLUMNS($A$5:G$5)),"")</f>
        <v/>
      </c>
      <c r="H610" s="15" t="str">
        <f t="array" ref="H610">IFERROR(INDEX(②金銭出納簿!$C$4:$M$564,MATCH(LARGE((②金銭出納簿!$G$4:$G$564=$A$1)*1/ROW(②金銭出納簿!$C$4:$C$564),ROWS($A$18:$A621)),1/ROW(②金銭出納簿!$C$4:$C$564),0),COLUMNS($A$5:H$5)),"")</f>
        <v/>
      </c>
      <c r="I610" s="17" t="str">
        <f t="array" ref="I610">IFERROR(INDEX(②金銭出納簿!$C$4:$M$564,MATCH(LARGE((②金銭出納簿!$G$4:$G$564=$A$1)*1/ROW(②金銭出納簿!$C$4:$C$564),ROWS($A$18:$A621)),1/ROW(②金銭出納簿!$C$4:$C$564),0),COLUMNS($A$5:I$5)),"")</f>
        <v/>
      </c>
      <c r="J610" s="16" t="str">
        <f t="array" ref="J610">IFERROR(INDEX(②金銭出納簿!$C$4:$M$564,MATCH(LARGE((②金銭出納簿!$G$4:$G$564=$A$1)*1/ROW(②金銭出納簿!$C$4:$C$564),ROWS($A$18:$A621)),1/ROW(②金銭出納簿!$C$4:$C$564),0),COLUMNS($A$5:J$5)),"")</f>
        <v/>
      </c>
      <c r="K610" s="17" t="str">
        <f t="shared" si="18"/>
        <v/>
      </c>
      <c r="L610" s="23" t="str">
        <f t="shared" si="19"/>
        <v/>
      </c>
    </row>
    <row r="611" spans="1:12" ht="20.25" customHeight="1" x14ac:dyDescent="0.15">
      <c r="A611" s="124" t="str">
        <f t="array" ref="A611">IFERROR(INDEX(②金銭出納簿!$C$4:$M$564,MATCH(LARGE((②金銭出納簿!$G$4:$G$564=$A$1)*1/ROW(②金銭出納簿!$C$4:$C$564),ROWS($A$18:$A622)),1/ROW(②金銭出納簿!$C$4:$C$564),0),COLUMNS($A$5:A$5)),"")</f>
        <v/>
      </c>
      <c r="B611" s="125" t="str">
        <f t="array" ref="B611">IFERROR(INDEX(②金銭出納簿!$C$4:$M$564,MATCH(LARGE((②金銭出納簿!$G$4:$G$564=$A$1)*1/ROW(②金銭出納簿!$C$4:$C$564),ROWS($A$18:$A622)),1/ROW(②金銭出納簿!$C$4:$C$564),0),COLUMNS($A$5:B$5)),"")</f>
        <v/>
      </c>
      <c r="C611" s="12" t="str">
        <f t="array" ref="C611">IFERROR(INDEX(②金銭出納簿!$C$4:$M$564,MATCH(LARGE((②金銭出納簿!$G$4:$G$564=$A$1)*1/ROW(②金銭出納簿!$C$4:$C$564),ROWS($A$18:$A622)),1/ROW(②金銭出納簿!$C$4:$C$564),0),COLUMNS($A$5:C$5)),"")</f>
        <v/>
      </c>
      <c r="D611" s="12" t="str">
        <f t="array" ref="D611">IFERROR(INDEX(②金銭出納簿!$C$4:$M$564,MATCH(LARGE((②金銭出納簿!$G$4:$G$564=$A$1)*1/ROW(②金銭出納簿!$C$4:$C$564),ROWS($A$18:$A622)),1/ROW(②金銭出納簿!$C$4:$C$564),0),COLUMNS($A$5:D$5)),"")</f>
        <v/>
      </c>
      <c r="E611" s="12" t="str">
        <f t="array" ref="E611">IFERROR(INDEX(②金銭出納簿!$C$4:$M$564,MATCH(LARGE((②金銭出納簿!$G$4:$G$564=$A$1)*1/ROW(②金銭出納簿!$C$4:$C$564),ROWS($A$18:$A622)),1/ROW(②金銭出納簿!$C$4:$C$564),0),COLUMNS($A$5:E$5)),"")</f>
        <v/>
      </c>
      <c r="F611" s="134" t="str">
        <f t="array" ref="F611">IFERROR(INDEX(②金銭出納簿!$C$4:$M$564,MATCH(LARGE((②金銭出納簿!$G$4:$G$564=$A$1)*1/ROW(②金銭出納簿!$C$4:$C$564),ROWS($A$18:$A622)),1/ROW(②金銭出納簿!$C$4:$C$564),0),COLUMNS($A$5:F$5)),"")</f>
        <v/>
      </c>
      <c r="G611" s="134" t="str">
        <f t="array" ref="G611">IFERROR(INDEX(②金銭出納簿!$C$4:$M$564,MATCH(LARGE((②金銭出納簿!$G$4:$G$564=$A$1)*1/ROW(②金銭出納簿!$C$4:$C$564),ROWS($A$18:$A622)),1/ROW(②金銭出納簿!$C$4:$C$564),0),COLUMNS($A$5:G$5)),"")</f>
        <v/>
      </c>
      <c r="H611" s="15" t="str">
        <f t="array" ref="H611">IFERROR(INDEX(②金銭出納簿!$C$4:$M$564,MATCH(LARGE((②金銭出納簿!$G$4:$G$564=$A$1)*1/ROW(②金銭出納簿!$C$4:$C$564),ROWS($A$18:$A622)),1/ROW(②金銭出納簿!$C$4:$C$564),0),COLUMNS($A$5:H$5)),"")</f>
        <v/>
      </c>
      <c r="I611" s="17" t="str">
        <f t="array" ref="I611">IFERROR(INDEX(②金銭出納簿!$C$4:$M$564,MATCH(LARGE((②金銭出納簿!$G$4:$G$564=$A$1)*1/ROW(②金銭出納簿!$C$4:$C$564),ROWS($A$18:$A622)),1/ROW(②金銭出納簿!$C$4:$C$564),0),COLUMNS($A$5:I$5)),"")</f>
        <v/>
      </c>
      <c r="J611" s="16" t="str">
        <f t="array" ref="J611">IFERROR(INDEX(②金銭出納簿!$C$4:$M$564,MATCH(LARGE((②金銭出納簿!$G$4:$G$564=$A$1)*1/ROW(②金銭出納簿!$C$4:$C$564),ROWS($A$18:$A622)),1/ROW(②金銭出納簿!$C$4:$C$564),0),COLUMNS($A$5:J$5)),"")</f>
        <v/>
      </c>
      <c r="K611" s="17" t="str">
        <f t="shared" si="18"/>
        <v/>
      </c>
      <c r="L611" s="23" t="str">
        <f t="shared" si="19"/>
        <v/>
      </c>
    </row>
    <row r="612" spans="1:12" ht="20.25" customHeight="1" x14ac:dyDescent="0.15">
      <c r="A612" s="124" t="str">
        <f t="array" ref="A612">IFERROR(INDEX(②金銭出納簿!$C$4:$M$564,MATCH(LARGE((②金銭出納簿!$G$4:$G$564=$A$1)*1/ROW(②金銭出納簿!$C$4:$C$564),ROWS($A$18:$A623)),1/ROW(②金銭出納簿!$C$4:$C$564),0),COLUMNS($A$5:A$5)),"")</f>
        <v/>
      </c>
      <c r="B612" s="125" t="str">
        <f t="array" ref="B612">IFERROR(INDEX(②金銭出納簿!$C$4:$M$564,MATCH(LARGE((②金銭出納簿!$G$4:$G$564=$A$1)*1/ROW(②金銭出納簿!$C$4:$C$564),ROWS($A$18:$A623)),1/ROW(②金銭出納簿!$C$4:$C$564),0),COLUMNS($A$5:B$5)),"")</f>
        <v/>
      </c>
      <c r="C612" s="12" t="str">
        <f t="array" ref="C612">IFERROR(INDEX(②金銭出納簿!$C$4:$M$564,MATCH(LARGE((②金銭出納簿!$G$4:$G$564=$A$1)*1/ROW(②金銭出納簿!$C$4:$C$564),ROWS($A$18:$A623)),1/ROW(②金銭出納簿!$C$4:$C$564),0),COLUMNS($A$5:C$5)),"")</f>
        <v/>
      </c>
      <c r="D612" s="12" t="str">
        <f t="array" ref="D612">IFERROR(INDEX(②金銭出納簿!$C$4:$M$564,MATCH(LARGE((②金銭出納簿!$G$4:$G$564=$A$1)*1/ROW(②金銭出納簿!$C$4:$C$564),ROWS($A$18:$A623)),1/ROW(②金銭出納簿!$C$4:$C$564),0),COLUMNS($A$5:D$5)),"")</f>
        <v/>
      </c>
      <c r="E612" s="12" t="str">
        <f t="array" ref="E612">IFERROR(INDEX(②金銭出納簿!$C$4:$M$564,MATCH(LARGE((②金銭出納簿!$G$4:$G$564=$A$1)*1/ROW(②金銭出納簿!$C$4:$C$564),ROWS($A$18:$A623)),1/ROW(②金銭出納簿!$C$4:$C$564),0),COLUMNS($A$5:E$5)),"")</f>
        <v/>
      </c>
      <c r="F612" s="134" t="str">
        <f t="array" ref="F612">IFERROR(INDEX(②金銭出納簿!$C$4:$M$564,MATCH(LARGE((②金銭出納簿!$G$4:$G$564=$A$1)*1/ROW(②金銭出納簿!$C$4:$C$564),ROWS($A$18:$A623)),1/ROW(②金銭出納簿!$C$4:$C$564),0),COLUMNS($A$5:F$5)),"")</f>
        <v/>
      </c>
      <c r="G612" s="134" t="str">
        <f t="array" ref="G612">IFERROR(INDEX(②金銭出納簿!$C$4:$M$564,MATCH(LARGE((②金銭出納簿!$G$4:$G$564=$A$1)*1/ROW(②金銭出納簿!$C$4:$C$564),ROWS($A$18:$A623)),1/ROW(②金銭出納簿!$C$4:$C$564),0),COLUMNS($A$5:G$5)),"")</f>
        <v/>
      </c>
      <c r="H612" s="15" t="str">
        <f t="array" ref="H612">IFERROR(INDEX(②金銭出納簿!$C$4:$M$564,MATCH(LARGE((②金銭出納簿!$G$4:$G$564=$A$1)*1/ROW(②金銭出納簿!$C$4:$C$564),ROWS($A$18:$A623)),1/ROW(②金銭出納簿!$C$4:$C$564),0),COLUMNS($A$5:H$5)),"")</f>
        <v/>
      </c>
      <c r="I612" s="17" t="str">
        <f t="array" ref="I612">IFERROR(INDEX(②金銭出納簿!$C$4:$M$564,MATCH(LARGE((②金銭出納簿!$G$4:$G$564=$A$1)*1/ROW(②金銭出納簿!$C$4:$C$564),ROWS($A$18:$A623)),1/ROW(②金銭出納簿!$C$4:$C$564),0),COLUMNS($A$5:I$5)),"")</f>
        <v/>
      </c>
      <c r="J612" s="16" t="str">
        <f t="array" ref="J612">IFERROR(INDEX(②金銭出納簿!$C$4:$M$564,MATCH(LARGE((②金銭出納簿!$G$4:$G$564=$A$1)*1/ROW(②金銭出納簿!$C$4:$C$564),ROWS($A$18:$A623)),1/ROW(②金銭出納簿!$C$4:$C$564),0),COLUMNS($A$5:J$5)),"")</f>
        <v/>
      </c>
      <c r="K612" s="17" t="str">
        <f t="shared" si="18"/>
        <v/>
      </c>
      <c r="L612" s="23" t="str">
        <f t="shared" si="19"/>
        <v/>
      </c>
    </row>
    <row r="613" spans="1:12" ht="20.25" customHeight="1" x14ac:dyDescent="0.15">
      <c r="A613" s="124" t="str">
        <f t="array" ref="A613">IFERROR(INDEX(②金銭出納簿!$C$4:$M$564,MATCH(LARGE((②金銭出納簿!$G$4:$G$564=$A$1)*1/ROW(②金銭出納簿!$C$4:$C$564),ROWS($A$18:$A624)),1/ROW(②金銭出納簿!$C$4:$C$564),0),COLUMNS($A$5:A$5)),"")</f>
        <v/>
      </c>
      <c r="B613" s="125" t="str">
        <f t="array" ref="B613">IFERROR(INDEX(②金銭出納簿!$C$4:$M$564,MATCH(LARGE((②金銭出納簿!$G$4:$G$564=$A$1)*1/ROW(②金銭出納簿!$C$4:$C$564),ROWS($A$18:$A624)),1/ROW(②金銭出納簿!$C$4:$C$564),0),COLUMNS($A$5:B$5)),"")</f>
        <v/>
      </c>
      <c r="C613" s="12" t="str">
        <f t="array" ref="C613">IFERROR(INDEX(②金銭出納簿!$C$4:$M$564,MATCH(LARGE((②金銭出納簿!$G$4:$G$564=$A$1)*1/ROW(②金銭出納簿!$C$4:$C$564),ROWS($A$18:$A624)),1/ROW(②金銭出納簿!$C$4:$C$564),0),COLUMNS($A$5:C$5)),"")</f>
        <v/>
      </c>
      <c r="D613" s="12" t="str">
        <f t="array" ref="D613">IFERROR(INDEX(②金銭出納簿!$C$4:$M$564,MATCH(LARGE((②金銭出納簿!$G$4:$G$564=$A$1)*1/ROW(②金銭出納簿!$C$4:$C$564),ROWS($A$18:$A624)),1/ROW(②金銭出納簿!$C$4:$C$564),0),COLUMNS($A$5:D$5)),"")</f>
        <v/>
      </c>
      <c r="E613" s="12" t="str">
        <f t="array" ref="E613">IFERROR(INDEX(②金銭出納簿!$C$4:$M$564,MATCH(LARGE((②金銭出納簿!$G$4:$G$564=$A$1)*1/ROW(②金銭出納簿!$C$4:$C$564),ROWS($A$18:$A624)),1/ROW(②金銭出納簿!$C$4:$C$564),0),COLUMNS($A$5:E$5)),"")</f>
        <v/>
      </c>
      <c r="F613" s="134" t="str">
        <f t="array" ref="F613">IFERROR(INDEX(②金銭出納簿!$C$4:$M$564,MATCH(LARGE((②金銭出納簿!$G$4:$G$564=$A$1)*1/ROW(②金銭出納簿!$C$4:$C$564),ROWS($A$18:$A624)),1/ROW(②金銭出納簿!$C$4:$C$564),0),COLUMNS($A$5:F$5)),"")</f>
        <v/>
      </c>
      <c r="G613" s="134" t="str">
        <f t="array" ref="G613">IFERROR(INDEX(②金銭出納簿!$C$4:$M$564,MATCH(LARGE((②金銭出納簿!$G$4:$G$564=$A$1)*1/ROW(②金銭出納簿!$C$4:$C$564),ROWS($A$18:$A624)),1/ROW(②金銭出納簿!$C$4:$C$564),0),COLUMNS($A$5:G$5)),"")</f>
        <v/>
      </c>
      <c r="H613" s="15" t="str">
        <f t="array" ref="H613">IFERROR(INDEX(②金銭出納簿!$C$4:$M$564,MATCH(LARGE((②金銭出納簿!$G$4:$G$564=$A$1)*1/ROW(②金銭出納簿!$C$4:$C$564),ROWS($A$18:$A624)),1/ROW(②金銭出納簿!$C$4:$C$564),0),COLUMNS($A$5:H$5)),"")</f>
        <v/>
      </c>
      <c r="I613" s="17" t="str">
        <f t="array" ref="I613">IFERROR(INDEX(②金銭出納簿!$C$4:$M$564,MATCH(LARGE((②金銭出納簿!$G$4:$G$564=$A$1)*1/ROW(②金銭出納簿!$C$4:$C$564),ROWS($A$18:$A624)),1/ROW(②金銭出納簿!$C$4:$C$564),0),COLUMNS($A$5:I$5)),"")</f>
        <v/>
      </c>
      <c r="J613" s="16" t="str">
        <f t="array" ref="J613">IFERROR(INDEX(②金銭出納簿!$C$4:$M$564,MATCH(LARGE((②金銭出納簿!$G$4:$G$564=$A$1)*1/ROW(②金銭出納簿!$C$4:$C$564),ROWS($A$18:$A624)),1/ROW(②金銭出納簿!$C$4:$C$564),0),COLUMNS($A$5:J$5)),"")</f>
        <v/>
      </c>
      <c r="K613" s="17" t="str">
        <f t="shared" si="18"/>
        <v/>
      </c>
      <c r="L613" s="23" t="str">
        <f t="shared" si="19"/>
        <v/>
      </c>
    </row>
    <row r="614" spans="1:12" ht="20.25" customHeight="1" x14ac:dyDescent="0.15">
      <c r="A614" s="124" t="str">
        <f t="array" ref="A614">IFERROR(INDEX(②金銭出納簿!$C$4:$M$564,MATCH(LARGE((②金銭出納簿!$G$4:$G$564=$A$1)*1/ROW(②金銭出納簿!$C$4:$C$564),ROWS($A$18:$A625)),1/ROW(②金銭出納簿!$C$4:$C$564),0),COLUMNS($A$5:A$5)),"")</f>
        <v/>
      </c>
      <c r="B614" s="125" t="str">
        <f t="array" ref="B614">IFERROR(INDEX(②金銭出納簿!$C$4:$M$564,MATCH(LARGE((②金銭出納簿!$G$4:$G$564=$A$1)*1/ROW(②金銭出納簿!$C$4:$C$564),ROWS($A$18:$A625)),1/ROW(②金銭出納簿!$C$4:$C$564),0),COLUMNS($A$5:B$5)),"")</f>
        <v/>
      </c>
      <c r="C614" s="12" t="str">
        <f t="array" ref="C614">IFERROR(INDEX(②金銭出納簿!$C$4:$M$564,MATCH(LARGE((②金銭出納簿!$G$4:$G$564=$A$1)*1/ROW(②金銭出納簿!$C$4:$C$564),ROWS($A$18:$A625)),1/ROW(②金銭出納簿!$C$4:$C$564),0),COLUMNS($A$5:C$5)),"")</f>
        <v/>
      </c>
      <c r="D614" s="12" t="str">
        <f t="array" ref="D614">IFERROR(INDEX(②金銭出納簿!$C$4:$M$564,MATCH(LARGE((②金銭出納簿!$G$4:$G$564=$A$1)*1/ROW(②金銭出納簿!$C$4:$C$564),ROWS($A$18:$A625)),1/ROW(②金銭出納簿!$C$4:$C$564),0),COLUMNS($A$5:D$5)),"")</f>
        <v/>
      </c>
      <c r="E614" s="12" t="str">
        <f t="array" ref="E614">IFERROR(INDEX(②金銭出納簿!$C$4:$M$564,MATCH(LARGE((②金銭出納簿!$G$4:$G$564=$A$1)*1/ROW(②金銭出納簿!$C$4:$C$564),ROWS($A$18:$A625)),1/ROW(②金銭出納簿!$C$4:$C$564),0),COLUMNS($A$5:E$5)),"")</f>
        <v/>
      </c>
      <c r="F614" s="134" t="str">
        <f t="array" ref="F614">IFERROR(INDEX(②金銭出納簿!$C$4:$M$564,MATCH(LARGE((②金銭出納簿!$G$4:$G$564=$A$1)*1/ROW(②金銭出納簿!$C$4:$C$564),ROWS($A$18:$A625)),1/ROW(②金銭出納簿!$C$4:$C$564),0),COLUMNS($A$5:F$5)),"")</f>
        <v/>
      </c>
      <c r="G614" s="134" t="str">
        <f t="array" ref="G614">IFERROR(INDEX(②金銭出納簿!$C$4:$M$564,MATCH(LARGE((②金銭出納簿!$G$4:$G$564=$A$1)*1/ROW(②金銭出納簿!$C$4:$C$564),ROWS($A$18:$A625)),1/ROW(②金銭出納簿!$C$4:$C$564),0),COLUMNS($A$5:G$5)),"")</f>
        <v/>
      </c>
      <c r="H614" s="15" t="str">
        <f t="array" ref="H614">IFERROR(INDEX(②金銭出納簿!$C$4:$M$564,MATCH(LARGE((②金銭出納簿!$G$4:$G$564=$A$1)*1/ROW(②金銭出納簿!$C$4:$C$564),ROWS($A$18:$A625)),1/ROW(②金銭出納簿!$C$4:$C$564),0),COLUMNS($A$5:H$5)),"")</f>
        <v/>
      </c>
      <c r="I614" s="17" t="str">
        <f t="array" ref="I614">IFERROR(INDEX(②金銭出納簿!$C$4:$M$564,MATCH(LARGE((②金銭出納簿!$G$4:$G$564=$A$1)*1/ROW(②金銭出納簿!$C$4:$C$564),ROWS($A$18:$A625)),1/ROW(②金銭出納簿!$C$4:$C$564),0),COLUMNS($A$5:I$5)),"")</f>
        <v/>
      </c>
      <c r="J614" s="16" t="str">
        <f t="array" ref="J614">IFERROR(INDEX(②金銭出納簿!$C$4:$M$564,MATCH(LARGE((②金銭出納簿!$G$4:$G$564=$A$1)*1/ROW(②金銭出納簿!$C$4:$C$564),ROWS($A$18:$A625)),1/ROW(②金銭出納簿!$C$4:$C$564),0),COLUMNS($A$5:J$5)),"")</f>
        <v/>
      </c>
      <c r="K614" s="17" t="str">
        <f t="shared" si="18"/>
        <v/>
      </c>
      <c r="L614" s="23" t="str">
        <f t="shared" si="19"/>
        <v/>
      </c>
    </row>
    <row r="615" spans="1:12" ht="20.25" customHeight="1" x14ac:dyDescent="0.15">
      <c r="A615" s="124" t="str">
        <f t="array" ref="A615">IFERROR(INDEX(②金銭出納簿!$C$4:$M$564,MATCH(LARGE((②金銭出納簿!$G$4:$G$564=$A$1)*1/ROW(②金銭出納簿!$C$4:$C$564),ROWS($A$18:$A626)),1/ROW(②金銭出納簿!$C$4:$C$564),0),COLUMNS($A$5:A$5)),"")</f>
        <v/>
      </c>
      <c r="B615" s="125" t="str">
        <f t="array" ref="B615">IFERROR(INDEX(②金銭出納簿!$C$4:$M$564,MATCH(LARGE((②金銭出納簿!$G$4:$G$564=$A$1)*1/ROW(②金銭出納簿!$C$4:$C$564),ROWS($A$18:$A626)),1/ROW(②金銭出納簿!$C$4:$C$564),0),COLUMNS($A$5:B$5)),"")</f>
        <v/>
      </c>
      <c r="C615" s="12" t="str">
        <f t="array" ref="C615">IFERROR(INDEX(②金銭出納簿!$C$4:$M$564,MATCH(LARGE((②金銭出納簿!$G$4:$G$564=$A$1)*1/ROW(②金銭出納簿!$C$4:$C$564),ROWS($A$18:$A626)),1/ROW(②金銭出納簿!$C$4:$C$564),0),COLUMNS($A$5:C$5)),"")</f>
        <v/>
      </c>
      <c r="D615" s="12" t="str">
        <f t="array" ref="D615">IFERROR(INDEX(②金銭出納簿!$C$4:$M$564,MATCH(LARGE((②金銭出納簿!$G$4:$G$564=$A$1)*1/ROW(②金銭出納簿!$C$4:$C$564),ROWS($A$18:$A626)),1/ROW(②金銭出納簿!$C$4:$C$564),0),COLUMNS($A$5:D$5)),"")</f>
        <v/>
      </c>
      <c r="E615" s="12" t="str">
        <f t="array" ref="E615">IFERROR(INDEX(②金銭出納簿!$C$4:$M$564,MATCH(LARGE((②金銭出納簿!$G$4:$G$564=$A$1)*1/ROW(②金銭出納簿!$C$4:$C$564),ROWS($A$18:$A626)),1/ROW(②金銭出納簿!$C$4:$C$564),0),COLUMNS($A$5:E$5)),"")</f>
        <v/>
      </c>
      <c r="F615" s="134" t="str">
        <f t="array" ref="F615">IFERROR(INDEX(②金銭出納簿!$C$4:$M$564,MATCH(LARGE((②金銭出納簿!$G$4:$G$564=$A$1)*1/ROW(②金銭出納簿!$C$4:$C$564),ROWS($A$18:$A626)),1/ROW(②金銭出納簿!$C$4:$C$564),0),COLUMNS($A$5:F$5)),"")</f>
        <v/>
      </c>
      <c r="G615" s="134" t="str">
        <f t="array" ref="G615">IFERROR(INDEX(②金銭出納簿!$C$4:$M$564,MATCH(LARGE((②金銭出納簿!$G$4:$G$564=$A$1)*1/ROW(②金銭出納簿!$C$4:$C$564),ROWS($A$18:$A626)),1/ROW(②金銭出納簿!$C$4:$C$564),0),COLUMNS($A$5:G$5)),"")</f>
        <v/>
      </c>
      <c r="H615" s="15" t="str">
        <f t="array" ref="H615">IFERROR(INDEX(②金銭出納簿!$C$4:$M$564,MATCH(LARGE((②金銭出納簿!$G$4:$G$564=$A$1)*1/ROW(②金銭出納簿!$C$4:$C$564),ROWS($A$18:$A626)),1/ROW(②金銭出納簿!$C$4:$C$564),0),COLUMNS($A$5:H$5)),"")</f>
        <v/>
      </c>
      <c r="I615" s="17" t="str">
        <f t="array" ref="I615">IFERROR(INDEX(②金銭出納簿!$C$4:$M$564,MATCH(LARGE((②金銭出納簿!$G$4:$G$564=$A$1)*1/ROW(②金銭出納簿!$C$4:$C$564),ROWS($A$18:$A626)),1/ROW(②金銭出納簿!$C$4:$C$564),0),COLUMNS($A$5:I$5)),"")</f>
        <v/>
      </c>
      <c r="J615" s="16" t="str">
        <f t="array" ref="J615">IFERROR(INDEX(②金銭出納簿!$C$4:$M$564,MATCH(LARGE((②金銭出納簿!$G$4:$G$564=$A$1)*1/ROW(②金銭出納簿!$C$4:$C$564),ROWS($A$18:$A626)),1/ROW(②金銭出納簿!$C$4:$C$564),0),COLUMNS($A$5:J$5)),"")</f>
        <v/>
      </c>
      <c r="K615" s="17" t="str">
        <f t="shared" si="18"/>
        <v/>
      </c>
      <c r="L615" s="23" t="str">
        <f t="shared" si="19"/>
        <v/>
      </c>
    </row>
    <row r="616" spans="1:12" ht="20.25" customHeight="1" x14ac:dyDescent="0.15">
      <c r="A616" s="124" t="str">
        <f t="array" ref="A616">IFERROR(INDEX(②金銭出納簿!$C$4:$M$564,MATCH(LARGE((②金銭出納簿!$G$4:$G$564=$A$1)*1/ROW(②金銭出納簿!$C$4:$C$564),ROWS($A$18:$A627)),1/ROW(②金銭出納簿!$C$4:$C$564),0),COLUMNS($A$5:A$5)),"")</f>
        <v/>
      </c>
      <c r="B616" s="125" t="str">
        <f t="array" ref="B616">IFERROR(INDEX(②金銭出納簿!$C$4:$M$564,MATCH(LARGE((②金銭出納簿!$G$4:$G$564=$A$1)*1/ROW(②金銭出納簿!$C$4:$C$564),ROWS($A$18:$A627)),1/ROW(②金銭出納簿!$C$4:$C$564),0),COLUMNS($A$5:B$5)),"")</f>
        <v/>
      </c>
      <c r="C616" s="12" t="str">
        <f t="array" ref="C616">IFERROR(INDEX(②金銭出納簿!$C$4:$M$564,MATCH(LARGE((②金銭出納簿!$G$4:$G$564=$A$1)*1/ROW(②金銭出納簿!$C$4:$C$564),ROWS($A$18:$A627)),1/ROW(②金銭出納簿!$C$4:$C$564),0),COLUMNS($A$5:C$5)),"")</f>
        <v/>
      </c>
      <c r="D616" s="12" t="str">
        <f t="array" ref="D616">IFERROR(INDEX(②金銭出納簿!$C$4:$M$564,MATCH(LARGE((②金銭出納簿!$G$4:$G$564=$A$1)*1/ROW(②金銭出納簿!$C$4:$C$564),ROWS($A$18:$A627)),1/ROW(②金銭出納簿!$C$4:$C$564),0),COLUMNS($A$5:D$5)),"")</f>
        <v/>
      </c>
      <c r="E616" s="12" t="str">
        <f t="array" ref="E616">IFERROR(INDEX(②金銭出納簿!$C$4:$M$564,MATCH(LARGE((②金銭出納簿!$G$4:$G$564=$A$1)*1/ROW(②金銭出納簿!$C$4:$C$564),ROWS($A$18:$A627)),1/ROW(②金銭出納簿!$C$4:$C$564),0),COLUMNS($A$5:E$5)),"")</f>
        <v/>
      </c>
      <c r="F616" s="134" t="str">
        <f t="array" ref="F616">IFERROR(INDEX(②金銭出納簿!$C$4:$M$564,MATCH(LARGE((②金銭出納簿!$G$4:$G$564=$A$1)*1/ROW(②金銭出納簿!$C$4:$C$564),ROWS($A$18:$A627)),1/ROW(②金銭出納簿!$C$4:$C$564),0),COLUMNS($A$5:F$5)),"")</f>
        <v/>
      </c>
      <c r="G616" s="134" t="str">
        <f t="array" ref="G616">IFERROR(INDEX(②金銭出納簿!$C$4:$M$564,MATCH(LARGE((②金銭出納簿!$G$4:$G$564=$A$1)*1/ROW(②金銭出納簿!$C$4:$C$564),ROWS($A$18:$A627)),1/ROW(②金銭出納簿!$C$4:$C$564),0),COLUMNS($A$5:G$5)),"")</f>
        <v/>
      </c>
      <c r="H616" s="15" t="str">
        <f t="array" ref="H616">IFERROR(INDEX(②金銭出納簿!$C$4:$M$564,MATCH(LARGE((②金銭出納簿!$G$4:$G$564=$A$1)*1/ROW(②金銭出納簿!$C$4:$C$564),ROWS($A$18:$A627)),1/ROW(②金銭出納簿!$C$4:$C$564),0),COLUMNS($A$5:H$5)),"")</f>
        <v/>
      </c>
      <c r="I616" s="17" t="str">
        <f t="array" ref="I616">IFERROR(INDEX(②金銭出納簿!$C$4:$M$564,MATCH(LARGE((②金銭出納簿!$G$4:$G$564=$A$1)*1/ROW(②金銭出納簿!$C$4:$C$564),ROWS($A$18:$A627)),1/ROW(②金銭出納簿!$C$4:$C$564),0),COLUMNS($A$5:I$5)),"")</f>
        <v/>
      </c>
      <c r="J616" s="16" t="str">
        <f t="array" ref="J616">IFERROR(INDEX(②金銭出納簿!$C$4:$M$564,MATCH(LARGE((②金銭出納簿!$G$4:$G$564=$A$1)*1/ROW(②金銭出納簿!$C$4:$C$564),ROWS($A$18:$A627)),1/ROW(②金銭出納簿!$C$4:$C$564),0),COLUMNS($A$5:J$5)),"")</f>
        <v/>
      </c>
      <c r="K616" s="17" t="str">
        <f t="shared" si="18"/>
        <v/>
      </c>
      <c r="L616" s="23" t="str">
        <f t="shared" si="19"/>
        <v/>
      </c>
    </row>
    <row r="617" spans="1:12" ht="20.25" customHeight="1" x14ac:dyDescent="0.15">
      <c r="A617" s="124" t="str">
        <f t="array" ref="A617">IFERROR(INDEX(②金銭出納簿!$C$4:$M$564,MATCH(LARGE((②金銭出納簿!$G$4:$G$564=$A$1)*1/ROW(②金銭出納簿!$C$4:$C$564),ROWS($A$18:$A628)),1/ROW(②金銭出納簿!$C$4:$C$564),0),COLUMNS($A$5:A$5)),"")</f>
        <v/>
      </c>
      <c r="B617" s="125" t="str">
        <f t="array" ref="B617">IFERROR(INDEX(②金銭出納簿!$C$4:$M$564,MATCH(LARGE((②金銭出納簿!$G$4:$G$564=$A$1)*1/ROW(②金銭出納簿!$C$4:$C$564),ROWS($A$18:$A628)),1/ROW(②金銭出納簿!$C$4:$C$564),0),COLUMNS($A$5:B$5)),"")</f>
        <v/>
      </c>
      <c r="C617" s="12" t="str">
        <f t="array" ref="C617">IFERROR(INDEX(②金銭出納簿!$C$4:$M$564,MATCH(LARGE((②金銭出納簿!$G$4:$G$564=$A$1)*1/ROW(②金銭出納簿!$C$4:$C$564),ROWS($A$18:$A628)),1/ROW(②金銭出納簿!$C$4:$C$564),0),COLUMNS($A$5:C$5)),"")</f>
        <v/>
      </c>
      <c r="D617" s="12" t="str">
        <f t="array" ref="D617">IFERROR(INDEX(②金銭出納簿!$C$4:$M$564,MATCH(LARGE((②金銭出納簿!$G$4:$G$564=$A$1)*1/ROW(②金銭出納簿!$C$4:$C$564),ROWS($A$18:$A628)),1/ROW(②金銭出納簿!$C$4:$C$564),0),COLUMNS($A$5:D$5)),"")</f>
        <v/>
      </c>
      <c r="E617" s="12" t="str">
        <f t="array" ref="E617">IFERROR(INDEX(②金銭出納簿!$C$4:$M$564,MATCH(LARGE((②金銭出納簿!$G$4:$G$564=$A$1)*1/ROW(②金銭出納簿!$C$4:$C$564),ROWS($A$18:$A628)),1/ROW(②金銭出納簿!$C$4:$C$564),0),COLUMNS($A$5:E$5)),"")</f>
        <v/>
      </c>
      <c r="F617" s="134" t="str">
        <f t="array" ref="F617">IFERROR(INDEX(②金銭出納簿!$C$4:$M$564,MATCH(LARGE((②金銭出納簿!$G$4:$G$564=$A$1)*1/ROW(②金銭出納簿!$C$4:$C$564),ROWS($A$18:$A628)),1/ROW(②金銭出納簿!$C$4:$C$564),0),COLUMNS($A$5:F$5)),"")</f>
        <v/>
      </c>
      <c r="G617" s="134" t="str">
        <f t="array" ref="G617">IFERROR(INDEX(②金銭出納簿!$C$4:$M$564,MATCH(LARGE((②金銭出納簿!$G$4:$G$564=$A$1)*1/ROW(②金銭出納簿!$C$4:$C$564),ROWS($A$18:$A628)),1/ROW(②金銭出納簿!$C$4:$C$564),0),COLUMNS($A$5:G$5)),"")</f>
        <v/>
      </c>
      <c r="H617" s="15" t="str">
        <f t="array" ref="H617">IFERROR(INDEX(②金銭出納簿!$C$4:$M$564,MATCH(LARGE((②金銭出納簿!$G$4:$G$564=$A$1)*1/ROW(②金銭出納簿!$C$4:$C$564),ROWS($A$18:$A628)),1/ROW(②金銭出納簿!$C$4:$C$564),0),COLUMNS($A$5:H$5)),"")</f>
        <v/>
      </c>
      <c r="I617" s="17" t="str">
        <f t="array" ref="I617">IFERROR(INDEX(②金銭出納簿!$C$4:$M$564,MATCH(LARGE((②金銭出納簿!$G$4:$G$564=$A$1)*1/ROW(②金銭出納簿!$C$4:$C$564),ROWS($A$18:$A628)),1/ROW(②金銭出納簿!$C$4:$C$564),0),COLUMNS($A$5:I$5)),"")</f>
        <v/>
      </c>
      <c r="J617" s="16" t="str">
        <f t="array" ref="J617">IFERROR(INDEX(②金銭出納簿!$C$4:$M$564,MATCH(LARGE((②金銭出納簿!$G$4:$G$564=$A$1)*1/ROW(②金銭出納簿!$C$4:$C$564),ROWS($A$18:$A628)),1/ROW(②金銭出納簿!$C$4:$C$564),0),COLUMNS($A$5:J$5)),"")</f>
        <v/>
      </c>
      <c r="K617" s="17" t="str">
        <f t="shared" si="18"/>
        <v/>
      </c>
      <c r="L617" s="23" t="str">
        <f t="shared" si="19"/>
        <v/>
      </c>
    </row>
    <row r="618" spans="1:12" ht="20.25" customHeight="1" x14ac:dyDescent="0.15">
      <c r="A618" s="124" t="str">
        <f t="array" ref="A618">IFERROR(INDEX(②金銭出納簿!$C$4:$M$564,MATCH(LARGE((②金銭出納簿!$G$4:$G$564=$A$1)*1/ROW(②金銭出納簿!$C$4:$C$564),ROWS($A$18:$A629)),1/ROW(②金銭出納簿!$C$4:$C$564),0),COLUMNS($A$5:A$5)),"")</f>
        <v/>
      </c>
      <c r="B618" s="125" t="str">
        <f t="array" ref="B618">IFERROR(INDEX(②金銭出納簿!$C$4:$M$564,MATCH(LARGE((②金銭出納簿!$G$4:$G$564=$A$1)*1/ROW(②金銭出納簿!$C$4:$C$564),ROWS($A$18:$A629)),1/ROW(②金銭出納簿!$C$4:$C$564),0),COLUMNS($A$5:B$5)),"")</f>
        <v/>
      </c>
      <c r="C618" s="12" t="str">
        <f t="array" ref="C618">IFERROR(INDEX(②金銭出納簿!$C$4:$M$564,MATCH(LARGE((②金銭出納簿!$G$4:$G$564=$A$1)*1/ROW(②金銭出納簿!$C$4:$C$564),ROWS($A$18:$A629)),1/ROW(②金銭出納簿!$C$4:$C$564),0),COLUMNS($A$5:C$5)),"")</f>
        <v/>
      </c>
      <c r="D618" s="12" t="str">
        <f t="array" ref="D618">IFERROR(INDEX(②金銭出納簿!$C$4:$M$564,MATCH(LARGE((②金銭出納簿!$G$4:$G$564=$A$1)*1/ROW(②金銭出納簿!$C$4:$C$564),ROWS($A$18:$A629)),1/ROW(②金銭出納簿!$C$4:$C$564),0),COLUMNS($A$5:D$5)),"")</f>
        <v/>
      </c>
      <c r="E618" s="12" t="str">
        <f t="array" ref="E618">IFERROR(INDEX(②金銭出納簿!$C$4:$M$564,MATCH(LARGE((②金銭出納簿!$G$4:$G$564=$A$1)*1/ROW(②金銭出納簿!$C$4:$C$564),ROWS($A$18:$A629)),1/ROW(②金銭出納簿!$C$4:$C$564),0),COLUMNS($A$5:E$5)),"")</f>
        <v/>
      </c>
      <c r="F618" s="134" t="str">
        <f t="array" ref="F618">IFERROR(INDEX(②金銭出納簿!$C$4:$M$564,MATCH(LARGE((②金銭出納簿!$G$4:$G$564=$A$1)*1/ROW(②金銭出納簿!$C$4:$C$564),ROWS($A$18:$A629)),1/ROW(②金銭出納簿!$C$4:$C$564),0),COLUMNS($A$5:F$5)),"")</f>
        <v/>
      </c>
      <c r="G618" s="134" t="str">
        <f t="array" ref="G618">IFERROR(INDEX(②金銭出納簿!$C$4:$M$564,MATCH(LARGE((②金銭出納簿!$G$4:$G$564=$A$1)*1/ROW(②金銭出納簿!$C$4:$C$564),ROWS($A$18:$A629)),1/ROW(②金銭出納簿!$C$4:$C$564),0),COLUMNS($A$5:G$5)),"")</f>
        <v/>
      </c>
      <c r="H618" s="15" t="str">
        <f t="array" ref="H618">IFERROR(INDEX(②金銭出納簿!$C$4:$M$564,MATCH(LARGE((②金銭出納簿!$G$4:$G$564=$A$1)*1/ROW(②金銭出納簿!$C$4:$C$564),ROWS($A$18:$A629)),1/ROW(②金銭出納簿!$C$4:$C$564),0),COLUMNS($A$5:H$5)),"")</f>
        <v/>
      </c>
      <c r="I618" s="17" t="str">
        <f t="array" ref="I618">IFERROR(INDEX(②金銭出納簿!$C$4:$M$564,MATCH(LARGE((②金銭出納簿!$G$4:$G$564=$A$1)*1/ROW(②金銭出納簿!$C$4:$C$564),ROWS($A$18:$A629)),1/ROW(②金銭出納簿!$C$4:$C$564),0),COLUMNS($A$5:I$5)),"")</f>
        <v/>
      </c>
      <c r="J618" s="16" t="str">
        <f t="array" ref="J618">IFERROR(INDEX(②金銭出納簿!$C$4:$M$564,MATCH(LARGE((②金銭出納簿!$G$4:$G$564=$A$1)*1/ROW(②金銭出納簿!$C$4:$C$564),ROWS($A$18:$A629)),1/ROW(②金銭出納簿!$C$4:$C$564),0),COLUMNS($A$5:J$5)),"")</f>
        <v/>
      </c>
      <c r="K618" s="17" t="str">
        <f t="shared" si="18"/>
        <v/>
      </c>
      <c r="L618" s="23" t="str">
        <f t="shared" si="19"/>
        <v/>
      </c>
    </row>
    <row r="619" spans="1:12" ht="20.25" customHeight="1" x14ac:dyDescent="0.15">
      <c r="A619" s="124" t="str">
        <f t="array" ref="A619">IFERROR(INDEX(②金銭出納簿!$C$4:$M$564,MATCH(LARGE((②金銭出納簿!$G$4:$G$564=$A$1)*1/ROW(②金銭出納簿!$C$4:$C$564),ROWS($A$18:$A630)),1/ROW(②金銭出納簿!$C$4:$C$564),0),COLUMNS($A$5:A$5)),"")</f>
        <v/>
      </c>
      <c r="B619" s="125" t="str">
        <f t="array" ref="B619">IFERROR(INDEX(②金銭出納簿!$C$4:$M$564,MATCH(LARGE((②金銭出納簿!$G$4:$G$564=$A$1)*1/ROW(②金銭出納簿!$C$4:$C$564),ROWS($A$18:$A630)),1/ROW(②金銭出納簿!$C$4:$C$564),0),COLUMNS($A$5:B$5)),"")</f>
        <v/>
      </c>
      <c r="C619" s="12" t="str">
        <f t="array" ref="C619">IFERROR(INDEX(②金銭出納簿!$C$4:$M$564,MATCH(LARGE((②金銭出納簿!$G$4:$G$564=$A$1)*1/ROW(②金銭出納簿!$C$4:$C$564),ROWS($A$18:$A630)),1/ROW(②金銭出納簿!$C$4:$C$564),0),COLUMNS($A$5:C$5)),"")</f>
        <v/>
      </c>
      <c r="D619" s="12" t="str">
        <f t="array" ref="D619">IFERROR(INDEX(②金銭出納簿!$C$4:$M$564,MATCH(LARGE((②金銭出納簿!$G$4:$G$564=$A$1)*1/ROW(②金銭出納簿!$C$4:$C$564),ROWS($A$18:$A630)),1/ROW(②金銭出納簿!$C$4:$C$564),0),COLUMNS($A$5:D$5)),"")</f>
        <v/>
      </c>
      <c r="E619" s="12" t="str">
        <f t="array" ref="E619">IFERROR(INDEX(②金銭出納簿!$C$4:$M$564,MATCH(LARGE((②金銭出納簿!$G$4:$G$564=$A$1)*1/ROW(②金銭出納簿!$C$4:$C$564),ROWS($A$18:$A630)),1/ROW(②金銭出納簿!$C$4:$C$564),0),COLUMNS($A$5:E$5)),"")</f>
        <v/>
      </c>
      <c r="F619" s="134" t="str">
        <f t="array" ref="F619">IFERROR(INDEX(②金銭出納簿!$C$4:$M$564,MATCH(LARGE((②金銭出納簿!$G$4:$G$564=$A$1)*1/ROW(②金銭出納簿!$C$4:$C$564),ROWS($A$18:$A630)),1/ROW(②金銭出納簿!$C$4:$C$564),0),COLUMNS($A$5:F$5)),"")</f>
        <v/>
      </c>
      <c r="G619" s="134" t="str">
        <f t="array" ref="G619">IFERROR(INDEX(②金銭出納簿!$C$4:$M$564,MATCH(LARGE((②金銭出納簿!$G$4:$G$564=$A$1)*1/ROW(②金銭出納簿!$C$4:$C$564),ROWS($A$18:$A630)),1/ROW(②金銭出納簿!$C$4:$C$564),0),COLUMNS($A$5:G$5)),"")</f>
        <v/>
      </c>
      <c r="H619" s="15" t="str">
        <f t="array" ref="H619">IFERROR(INDEX(②金銭出納簿!$C$4:$M$564,MATCH(LARGE((②金銭出納簿!$G$4:$G$564=$A$1)*1/ROW(②金銭出納簿!$C$4:$C$564),ROWS($A$18:$A630)),1/ROW(②金銭出納簿!$C$4:$C$564),0),COLUMNS($A$5:H$5)),"")</f>
        <v/>
      </c>
      <c r="I619" s="17" t="str">
        <f t="array" ref="I619">IFERROR(INDEX(②金銭出納簿!$C$4:$M$564,MATCH(LARGE((②金銭出納簿!$G$4:$G$564=$A$1)*1/ROW(②金銭出納簿!$C$4:$C$564),ROWS($A$18:$A630)),1/ROW(②金銭出納簿!$C$4:$C$564),0),COLUMNS($A$5:I$5)),"")</f>
        <v/>
      </c>
      <c r="J619" s="16" t="str">
        <f t="array" ref="J619">IFERROR(INDEX(②金銭出納簿!$C$4:$M$564,MATCH(LARGE((②金銭出納簿!$G$4:$G$564=$A$1)*1/ROW(②金銭出納簿!$C$4:$C$564),ROWS($A$18:$A630)),1/ROW(②金銭出納簿!$C$4:$C$564),0),COLUMNS($A$5:J$5)),"")</f>
        <v/>
      </c>
      <c r="K619" s="17" t="str">
        <f t="shared" si="18"/>
        <v/>
      </c>
      <c r="L619" s="23" t="str">
        <f t="shared" si="19"/>
        <v/>
      </c>
    </row>
    <row r="620" spans="1:12" ht="20.25" customHeight="1" x14ac:dyDescent="0.15">
      <c r="A620" s="124" t="str">
        <f t="array" ref="A620">IFERROR(INDEX(②金銭出納簿!$C$4:$M$564,MATCH(LARGE((②金銭出納簿!$G$4:$G$564=$A$1)*1/ROW(②金銭出納簿!$C$4:$C$564),ROWS($A$18:$A631)),1/ROW(②金銭出納簿!$C$4:$C$564),0),COLUMNS($A$5:A$5)),"")</f>
        <v/>
      </c>
      <c r="B620" s="125" t="str">
        <f t="array" ref="B620">IFERROR(INDEX(②金銭出納簿!$C$4:$M$564,MATCH(LARGE((②金銭出納簿!$G$4:$G$564=$A$1)*1/ROW(②金銭出納簿!$C$4:$C$564),ROWS($A$18:$A631)),1/ROW(②金銭出納簿!$C$4:$C$564),0),COLUMNS($A$5:B$5)),"")</f>
        <v/>
      </c>
      <c r="C620" s="12" t="str">
        <f t="array" ref="C620">IFERROR(INDEX(②金銭出納簿!$C$4:$M$564,MATCH(LARGE((②金銭出納簿!$G$4:$G$564=$A$1)*1/ROW(②金銭出納簿!$C$4:$C$564),ROWS($A$18:$A631)),1/ROW(②金銭出納簿!$C$4:$C$564),0),COLUMNS($A$5:C$5)),"")</f>
        <v/>
      </c>
      <c r="D620" s="12" t="str">
        <f t="array" ref="D620">IFERROR(INDEX(②金銭出納簿!$C$4:$M$564,MATCH(LARGE((②金銭出納簿!$G$4:$G$564=$A$1)*1/ROW(②金銭出納簿!$C$4:$C$564),ROWS($A$18:$A631)),1/ROW(②金銭出納簿!$C$4:$C$564),0),COLUMNS($A$5:D$5)),"")</f>
        <v/>
      </c>
      <c r="E620" s="12" t="str">
        <f t="array" ref="E620">IFERROR(INDEX(②金銭出納簿!$C$4:$M$564,MATCH(LARGE((②金銭出納簿!$G$4:$G$564=$A$1)*1/ROW(②金銭出納簿!$C$4:$C$564),ROWS($A$18:$A631)),1/ROW(②金銭出納簿!$C$4:$C$564),0),COLUMNS($A$5:E$5)),"")</f>
        <v/>
      </c>
      <c r="F620" s="134" t="str">
        <f t="array" ref="F620">IFERROR(INDEX(②金銭出納簿!$C$4:$M$564,MATCH(LARGE((②金銭出納簿!$G$4:$G$564=$A$1)*1/ROW(②金銭出納簿!$C$4:$C$564),ROWS($A$18:$A631)),1/ROW(②金銭出納簿!$C$4:$C$564),0),COLUMNS($A$5:F$5)),"")</f>
        <v/>
      </c>
      <c r="G620" s="134" t="str">
        <f t="array" ref="G620">IFERROR(INDEX(②金銭出納簿!$C$4:$M$564,MATCH(LARGE((②金銭出納簿!$G$4:$G$564=$A$1)*1/ROW(②金銭出納簿!$C$4:$C$564),ROWS($A$18:$A631)),1/ROW(②金銭出納簿!$C$4:$C$564),0),COLUMNS($A$5:G$5)),"")</f>
        <v/>
      </c>
      <c r="H620" s="15" t="str">
        <f t="array" ref="H620">IFERROR(INDEX(②金銭出納簿!$C$4:$M$564,MATCH(LARGE((②金銭出納簿!$G$4:$G$564=$A$1)*1/ROW(②金銭出納簿!$C$4:$C$564),ROWS($A$18:$A631)),1/ROW(②金銭出納簿!$C$4:$C$564),0),COLUMNS($A$5:H$5)),"")</f>
        <v/>
      </c>
      <c r="I620" s="17" t="str">
        <f t="array" ref="I620">IFERROR(INDEX(②金銭出納簿!$C$4:$M$564,MATCH(LARGE((②金銭出納簿!$G$4:$G$564=$A$1)*1/ROW(②金銭出納簿!$C$4:$C$564),ROWS($A$18:$A631)),1/ROW(②金銭出納簿!$C$4:$C$564),0),COLUMNS($A$5:I$5)),"")</f>
        <v/>
      </c>
      <c r="J620" s="16" t="str">
        <f t="array" ref="J620">IFERROR(INDEX(②金銭出納簿!$C$4:$M$564,MATCH(LARGE((②金銭出納簿!$G$4:$G$564=$A$1)*1/ROW(②金銭出納簿!$C$4:$C$564),ROWS($A$18:$A631)),1/ROW(②金銭出納簿!$C$4:$C$564),0),COLUMNS($A$5:J$5)),"")</f>
        <v/>
      </c>
      <c r="K620" s="17" t="str">
        <f t="shared" si="18"/>
        <v/>
      </c>
      <c r="L620" s="23" t="str">
        <f t="shared" si="19"/>
        <v/>
      </c>
    </row>
    <row r="621" spans="1:12" ht="20.25" customHeight="1" x14ac:dyDescent="0.15">
      <c r="A621" s="124" t="str">
        <f t="array" ref="A621">IFERROR(INDEX(②金銭出納簿!$C$4:$M$564,MATCH(LARGE((②金銭出納簿!$G$4:$G$564=$A$1)*1/ROW(②金銭出納簿!$C$4:$C$564),ROWS($A$18:$A632)),1/ROW(②金銭出納簿!$C$4:$C$564),0),COLUMNS($A$5:A$5)),"")</f>
        <v/>
      </c>
      <c r="B621" s="125" t="str">
        <f t="array" ref="B621">IFERROR(INDEX(②金銭出納簿!$C$4:$M$564,MATCH(LARGE((②金銭出納簿!$G$4:$G$564=$A$1)*1/ROW(②金銭出納簿!$C$4:$C$564),ROWS($A$18:$A632)),1/ROW(②金銭出納簿!$C$4:$C$564),0),COLUMNS($A$5:B$5)),"")</f>
        <v/>
      </c>
      <c r="C621" s="12" t="str">
        <f t="array" ref="C621">IFERROR(INDEX(②金銭出納簿!$C$4:$M$564,MATCH(LARGE((②金銭出納簿!$G$4:$G$564=$A$1)*1/ROW(②金銭出納簿!$C$4:$C$564),ROWS($A$18:$A632)),1/ROW(②金銭出納簿!$C$4:$C$564),0),COLUMNS($A$5:C$5)),"")</f>
        <v/>
      </c>
      <c r="D621" s="12" t="str">
        <f t="array" ref="D621">IFERROR(INDEX(②金銭出納簿!$C$4:$M$564,MATCH(LARGE((②金銭出納簿!$G$4:$G$564=$A$1)*1/ROW(②金銭出納簿!$C$4:$C$564),ROWS($A$18:$A632)),1/ROW(②金銭出納簿!$C$4:$C$564),0),COLUMNS($A$5:D$5)),"")</f>
        <v/>
      </c>
      <c r="E621" s="12" t="str">
        <f t="array" ref="E621">IFERROR(INDEX(②金銭出納簿!$C$4:$M$564,MATCH(LARGE((②金銭出納簿!$G$4:$G$564=$A$1)*1/ROW(②金銭出納簿!$C$4:$C$564),ROWS($A$18:$A632)),1/ROW(②金銭出納簿!$C$4:$C$564),0),COLUMNS($A$5:E$5)),"")</f>
        <v/>
      </c>
      <c r="F621" s="134" t="str">
        <f t="array" ref="F621">IFERROR(INDEX(②金銭出納簿!$C$4:$M$564,MATCH(LARGE((②金銭出納簿!$G$4:$G$564=$A$1)*1/ROW(②金銭出納簿!$C$4:$C$564),ROWS($A$18:$A632)),1/ROW(②金銭出納簿!$C$4:$C$564),0),COLUMNS($A$5:F$5)),"")</f>
        <v/>
      </c>
      <c r="G621" s="134" t="str">
        <f t="array" ref="G621">IFERROR(INDEX(②金銭出納簿!$C$4:$M$564,MATCH(LARGE((②金銭出納簿!$G$4:$G$564=$A$1)*1/ROW(②金銭出納簿!$C$4:$C$564),ROWS($A$18:$A632)),1/ROW(②金銭出納簿!$C$4:$C$564),0),COLUMNS($A$5:G$5)),"")</f>
        <v/>
      </c>
      <c r="H621" s="15" t="str">
        <f t="array" ref="H621">IFERROR(INDEX(②金銭出納簿!$C$4:$M$564,MATCH(LARGE((②金銭出納簿!$G$4:$G$564=$A$1)*1/ROW(②金銭出納簿!$C$4:$C$564),ROWS($A$18:$A632)),1/ROW(②金銭出納簿!$C$4:$C$564),0),COLUMNS($A$5:H$5)),"")</f>
        <v/>
      </c>
      <c r="I621" s="17" t="str">
        <f t="array" ref="I621">IFERROR(INDEX(②金銭出納簿!$C$4:$M$564,MATCH(LARGE((②金銭出納簿!$G$4:$G$564=$A$1)*1/ROW(②金銭出納簿!$C$4:$C$564),ROWS($A$18:$A632)),1/ROW(②金銭出納簿!$C$4:$C$564),0),COLUMNS($A$5:I$5)),"")</f>
        <v/>
      </c>
      <c r="J621" s="16" t="str">
        <f t="array" ref="J621">IFERROR(INDEX(②金銭出納簿!$C$4:$M$564,MATCH(LARGE((②金銭出納簿!$G$4:$G$564=$A$1)*1/ROW(②金銭出納簿!$C$4:$C$564),ROWS($A$18:$A632)),1/ROW(②金銭出納簿!$C$4:$C$564),0),COLUMNS($A$5:J$5)),"")</f>
        <v/>
      </c>
      <c r="K621" s="17" t="str">
        <f t="shared" si="18"/>
        <v/>
      </c>
      <c r="L621" s="23" t="str">
        <f t="shared" si="19"/>
        <v/>
      </c>
    </row>
    <row r="622" spans="1:12" ht="20.25" customHeight="1" x14ac:dyDescent="0.15">
      <c r="A622" s="124" t="str">
        <f t="array" ref="A622">IFERROR(INDEX(②金銭出納簿!$C$4:$M$564,MATCH(LARGE((②金銭出納簿!$G$4:$G$564=$A$1)*1/ROW(②金銭出納簿!$C$4:$C$564),ROWS($A$18:$A633)),1/ROW(②金銭出納簿!$C$4:$C$564),0),COLUMNS($A$5:A$5)),"")</f>
        <v/>
      </c>
      <c r="B622" s="125" t="str">
        <f t="array" ref="B622">IFERROR(INDEX(②金銭出納簿!$C$4:$M$564,MATCH(LARGE((②金銭出納簿!$G$4:$G$564=$A$1)*1/ROW(②金銭出納簿!$C$4:$C$564),ROWS($A$18:$A633)),1/ROW(②金銭出納簿!$C$4:$C$564),0),COLUMNS($A$5:B$5)),"")</f>
        <v/>
      </c>
      <c r="C622" s="12" t="str">
        <f t="array" ref="C622">IFERROR(INDEX(②金銭出納簿!$C$4:$M$564,MATCH(LARGE((②金銭出納簿!$G$4:$G$564=$A$1)*1/ROW(②金銭出納簿!$C$4:$C$564),ROWS($A$18:$A633)),1/ROW(②金銭出納簿!$C$4:$C$564),0),COLUMNS($A$5:C$5)),"")</f>
        <v/>
      </c>
      <c r="D622" s="12" t="str">
        <f t="array" ref="D622">IFERROR(INDEX(②金銭出納簿!$C$4:$M$564,MATCH(LARGE((②金銭出納簿!$G$4:$G$564=$A$1)*1/ROW(②金銭出納簿!$C$4:$C$564),ROWS($A$18:$A633)),1/ROW(②金銭出納簿!$C$4:$C$564),0),COLUMNS($A$5:D$5)),"")</f>
        <v/>
      </c>
      <c r="E622" s="12" t="str">
        <f t="array" ref="E622">IFERROR(INDEX(②金銭出納簿!$C$4:$M$564,MATCH(LARGE((②金銭出納簿!$G$4:$G$564=$A$1)*1/ROW(②金銭出納簿!$C$4:$C$564),ROWS($A$18:$A633)),1/ROW(②金銭出納簿!$C$4:$C$564),0),COLUMNS($A$5:E$5)),"")</f>
        <v/>
      </c>
      <c r="F622" s="134" t="str">
        <f t="array" ref="F622">IFERROR(INDEX(②金銭出納簿!$C$4:$M$564,MATCH(LARGE((②金銭出納簿!$G$4:$G$564=$A$1)*1/ROW(②金銭出納簿!$C$4:$C$564),ROWS($A$18:$A633)),1/ROW(②金銭出納簿!$C$4:$C$564),0),COLUMNS($A$5:F$5)),"")</f>
        <v/>
      </c>
      <c r="G622" s="134" t="str">
        <f t="array" ref="G622">IFERROR(INDEX(②金銭出納簿!$C$4:$M$564,MATCH(LARGE((②金銭出納簿!$G$4:$G$564=$A$1)*1/ROW(②金銭出納簿!$C$4:$C$564),ROWS($A$18:$A633)),1/ROW(②金銭出納簿!$C$4:$C$564),0),COLUMNS($A$5:G$5)),"")</f>
        <v/>
      </c>
      <c r="H622" s="15" t="str">
        <f t="array" ref="H622">IFERROR(INDEX(②金銭出納簿!$C$4:$M$564,MATCH(LARGE((②金銭出納簿!$G$4:$G$564=$A$1)*1/ROW(②金銭出納簿!$C$4:$C$564),ROWS($A$18:$A633)),1/ROW(②金銭出納簿!$C$4:$C$564),0),COLUMNS($A$5:H$5)),"")</f>
        <v/>
      </c>
      <c r="I622" s="17" t="str">
        <f t="array" ref="I622">IFERROR(INDEX(②金銭出納簿!$C$4:$M$564,MATCH(LARGE((②金銭出納簿!$G$4:$G$564=$A$1)*1/ROW(②金銭出納簿!$C$4:$C$564),ROWS($A$18:$A633)),1/ROW(②金銭出納簿!$C$4:$C$564),0),COLUMNS($A$5:I$5)),"")</f>
        <v/>
      </c>
      <c r="J622" s="16" t="str">
        <f t="array" ref="J622">IFERROR(INDEX(②金銭出納簿!$C$4:$M$564,MATCH(LARGE((②金銭出納簿!$G$4:$G$564=$A$1)*1/ROW(②金銭出納簿!$C$4:$C$564),ROWS($A$18:$A633)),1/ROW(②金銭出納簿!$C$4:$C$564),0),COLUMNS($A$5:J$5)),"")</f>
        <v/>
      </c>
      <c r="K622" s="17" t="str">
        <f t="shared" si="18"/>
        <v/>
      </c>
      <c r="L622" s="23" t="str">
        <f t="shared" si="19"/>
        <v/>
      </c>
    </row>
    <row r="623" spans="1:12" ht="20.25" customHeight="1" x14ac:dyDescent="0.15">
      <c r="A623" s="124" t="str">
        <f t="array" ref="A623">IFERROR(INDEX(②金銭出納簿!$C$4:$M$564,MATCH(LARGE((②金銭出納簿!$G$4:$G$564=$A$1)*1/ROW(②金銭出納簿!$C$4:$C$564),ROWS($A$18:$A634)),1/ROW(②金銭出納簿!$C$4:$C$564),0),COLUMNS($A$5:A$5)),"")</f>
        <v/>
      </c>
      <c r="B623" s="125" t="str">
        <f t="array" ref="B623">IFERROR(INDEX(②金銭出納簿!$C$4:$M$564,MATCH(LARGE((②金銭出納簿!$G$4:$G$564=$A$1)*1/ROW(②金銭出納簿!$C$4:$C$564),ROWS($A$18:$A634)),1/ROW(②金銭出納簿!$C$4:$C$564),0),COLUMNS($A$5:B$5)),"")</f>
        <v/>
      </c>
      <c r="C623" s="12" t="str">
        <f t="array" ref="C623">IFERROR(INDEX(②金銭出納簿!$C$4:$M$564,MATCH(LARGE((②金銭出納簿!$G$4:$G$564=$A$1)*1/ROW(②金銭出納簿!$C$4:$C$564),ROWS($A$18:$A634)),1/ROW(②金銭出納簿!$C$4:$C$564),0),COLUMNS($A$5:C$5)),"")</f>
        <v/>
      </c>
      <c r="D623" s="12" t="str">
        <f t="array" ref="D623">IFERROR(INDEX(②金銭出納簿!$C$4:$M$564,MATCH(LARGE((②金銭出納簿!$G$4:$G$564=$A$1)*1/ROW(②金銭出納簿!$C$4:$C$564),ROWS($A$18:$A634)),1/ROW(②金銭出納簿!$C$4:$C$564),0),COLUMNS($A$5:D$5)),"")</f>
        <v/>
      </c>
      <c r="E623" s="12" t="str">
        <f t="array" ref="E623">IFERROR(INDEX(②金銭出納簿!$C$4:$M$564,MATCH(LARGE((②金銭出納簿!$G$4:$G$564=$A$1)*1/ROW(②金銭出納簿!$C$4:$C$564),ROWS($A$18:$A634)),1/ROW(②金銭出納簿!$C$4:$C$564),0),COLUMNS($A$5:E$5)),"")</f>
        <v/>
      </c>
      <c r="F623" s="134" t="str">
        <f t="array" ref="F623">IFERROR(INDEX(②金銭出納簿!$C$4:$M$564,MATCH(LARGE((②金銭出納簿!$G$4:$G$564=$A$1)*1/ROW(②金銭出納簿!$C$4:$C$564),ROWS($A$18:$A634)),1/ROW(②金銭出納簿!$C$4:$C$564),0),COLUMNS($A$5:F$5)),"")</f>
        <v/>
      </c>
      <c r="G623" s="134" t="str">
        <f t="array" ref="G623">IFERROR(INDEX(②金銭出納簿!$C$4:$M$564,MATCH(LARGE((②金銭出納簿!$G$4:$G$564=$A$1)*1/ROW(②金銭出納簿!$C$4:$C$564),ROWS($A$18:$A634)),1/ROW(②金銭出納簿!$C$4:$C$564),0),COLUMNS($A$5:G$5)),"")</f>
        <v/>
      </c>
      <c r="H623" s="15" t="str">
        <f t="array" ref="H623">IFERROR(INDEX(②金銭出納簿!$C$4:$M$564,MATCH(LARGE((②金銭出納簿!$G$4:$G$564=$A$1)*1/ROW(②金銭出納簿!$C$4:$C$564),ROWS($A$18:$A634)),1/ROW(②金銭出納簿!$C$4:$C$564),0),COLUMNS($A$5:H$5)),"")</f>
        <v/>
      </c>
      <c r="I623" s="17" t="str">
        <f t="array" ref="I623">IFERROR(INDEX(②金銭出納簿!$C$4:$M$564,MATCH(LARGE((②金銭出納簿!$G$4:$G$564=$A$1)*1/ROW(②金銭出納簿!$C$4:$C$564),ROWS($A$18:$A634)),1/ROW(②金銭出納簿!$C$4:$C$564),0),COLUMNS($A$5:I$5)),"")</f>
        <v/>
      </c>
      <c r="J623" s="16" t="str">
        <f t="array" ref="J623">IFERROR(INDEX(②金銭出納簿!$C$4:$M$564,MATCH(LARGE((②金銭出納簿!$G$4:$G$564=$A$1)*1/ROW(②金銭出納簿!$C$4:$C$564),ROWS($A$18:$A634)),1/ROW(②金銭出納簿!$C$4:$C$564),0),COLUMNS($A$5:J$5)),"")</f>
        <v/>
      </c>
      <c r="K623" s="17" t="str">
        <f t="shared" si="18"/>
        <v/>
      </c>
      <c r="L623" s="23" t="str">
        <f t="shared" si="19"/>
        <v/>
      </c>
    </row>
    <row r="624" spans="1:12" ht="20.25" customHeight="1" x14ac:dyDescent="0.15">
      <c r="A624" s="124" t="str">
        <f t="array" ref="A624">IFERROR(INDEX(②金銭出納簿!$C$4:$M$564,MATCH(LARGE((②金銭出納簿!$G$4:$G$564=$A$1)*1/ROW(②金銭出納簿!$C$4:$C$564),ROWS($A$18:$A635)),1/ROW(②金銭出納簿!$C$4:$C$564),0),COLUMNS($A$5:A$5)),"")</f>
        <v/>
      </c>
      <c r="B624" s="125" t="str">
        <f t="array" ref="B624">IFERROR(INDEX(②金銭出納簿!$C$4:$M$564,MATCH(LARGE((②金銭出納簿!$G$4:$G$564=$A$1)*1/ROW(②金銭出納簿!$C$4:$C$564),ROWS($A$18:$A635)),1/ROW(②金銭出納簿!$C$4:$C$564),0),COLUMNS($A$5:B$5)),"")</f>
        <v/>
      </c>
      <c r="C624" s="12" t="str">
        <f t="array" ref="C624">IFERROR(INDEX(②金銭出納簿!$C$4:$M$564,MATCH(LARGE((②金銭出納簿!$G$4:$G$564=$A$1)*1/ROW(②金銭出納簿!$C$4:$C$564),ROWS($A$18:$A635)),1/ROW(②金銭出納簿!$C$4:$C$564),0),COLUMNS($A$5:C$5)),"")</f>
        <v/>
      </c>
      <c r="D624" s="12" t="str">
        <f t="array" ref="D624">IFERROR(INDEX(②金銭出納簿!$C$4:$M$564,MATCH(LARGE((②金銭出納簿!$G$4:$G$564=$A$1)*1/ROW(②金銭出納簿!$C$4:$C$564),ROWS($A$18:$A635)),1/ROW(②金銭出納簿!$C$4:$C$564),0),COLUMNS($A$5:D$5)),"")</f>
        <v/>
      </c>
      <c r="E624" s="12" t="str">
        <f t="array" ref="E624">IFERROR(INDEX(②金銭出納簿!$C$4:$M$564,MATCH(LARGE((②金銭出納簿!$G$4:$G$564=$A$1)*1/ROW(②金銭出納簿!$C$4:$C$564),ROWS($A$18:$A635)),1/ROW(②金銭出納簿!$C$4:$C$564),0),COLUMNS($A$5:E$5)),"")</f>
        <v/>
      </c>
      <c r="F624" s="134" t="str">
        <f t="array" ref="F624">IFERROR(INDEX(②金銭出納簿!$C$4:$M$564,MATCH(LARGE((②金銭出納簿!$G$4:$G$564=$A$1)*1/ROW(②金銭出納簿!$C$4:$C$564),ROWS($A$18:$A635)),1/ROW(②金銭出納簿!$C$4:$C$564),0),COLUMNS($A$5:F$5)),"")</f>
        <v/>
      </c>
      <c r="G624" s="134" t="str">
        <f t="array" ref="G624">IFERROR(INDEX(②金銭出納簿!$C$4:$M$564,MATCH(LARGE((②金銭出納簿!$G$4:$G$564=$A$1)*1/ROW(②金銭出納簿!$C$4:$C$564),ROWS($A$18:$A635)),1/ROW(②金銭出納簿!$C$4:$C$564),0),COLUMNS($A$5:G$5)),"")</f>
        <v/>
      </c>
      <c r="H624" s="15" t="str">
        <f t="array" ref="H624">IFERROR(INDEX(②金銭出納簿!$C$4:$M$564,MATCH(LARGE((②金銭出納簿!$G$4:$G$564=$A$1)*1/ROW(②金銭出納簿!$C$4:$C$564),ROWS($A$18:$A635)),1/ROW(②金銭出納簿!$C$4:$C$564),0),COLUMNS($A$5:H$5)),"")</f>
        <v/>
      </c>
      <c r="I624" s="17" t="str">
        <f t="array" ref="I624">IFERROR(INDEX(②金銭出納簿!$C$4:$M$564,MATCH(LARGE((②金銭出納簿!$G$4:$G$564=$A$1)*1/ROW(②金銭出納簿!$C$4:$C$564),ROWS($A$18:$A635)),1/ROW(②金銭出納簿!$C$4:$C$564),0),COLUMNS($A$5:I$5)),"")</f>
        <v/>
      </c>
      <c r="J624" s="16" t="str">
        <f t="array" ref="J624">IFERROR(INDEX(②金銭出納簿!$C$4:$M$564,MATCH(LARGE((②金銭出納簿!$G$4:$G$564=$A$1)*1/ROW(②金銭出納簿!$C$4:$C$564),ROWS($A$18:$A635)),1/ROW(②金銭出納簿!$C$4:$C$564),0),COLUMNS($A$5:J$5)),"")</f>
        <v/>
      </c>
      <c r="K624" s="17" t="str">
        <f t="shared" si="18"/>
        <v/>
      </c>
      <c r="L624" s="23" t="str">
        <f t="shared" si="19"/>
        <v/>
      </c>
    </row>
    <row r="625" spans="1:12" ht="20.25" customHeight="1" x14ac:dyDescent="0.15">
      <c r="A625" s="124" t="str">
        <f t="array" ref="A625">IFERROR(INDEX(②金銭出納簿!$C$4:$M$564,MATCH(LARGE((②金銭出納簿!$G$4:$G$564=$A$1)*1/ROW(②金銭出納簿!$C$4:$C$564),ROWS($A$18:$A636)),1/ROW(②金銭出納簿!$C$4:$C$564),0),COLUMNS($A$5:A$5)),"")</f>
        <v/>
      </c>
      <c r="B625" s="125" t="str">
        <f t="array" ref="B625">IFERROR(INDEX(②金銭出納簿!$C$4:$M$564,MATCH(LARGE((②金銭出納簿!$G$4:$G$564=$A$1)*1/ROW(②金銭出納簿!$C$4:$C$564),ROWS($A$18:$A636)),1/ROW(②金銭出納簿!$C$4:$C$564),0),COLUMNS($A$5:B$5)),"")</f>
        <v/>
      </c>
      <c r="C625" s="12" t="str">
        <f t="array" ref="C625">IFERROR(INDEX(②金銭出納簿!$C$4:$M$564,MATCH(LARGE((②金銭出納簿!$G$4:$G$564=$A$1)*1/ROW(②金銭出納簿!$C$4:$C$564),ROWS($A$18:$A636)),1/ROW(②金銭出納簿!$C$4:$C$564),0),COLUMNS($A$5:C$5)),"")</f>
        <v/>
      </c>
      <c r="D625" s="12" t="str">
        <f t="array" ref="D625">IFERROR(INDEX(②金銭出納簿!$C$4:$M$564,MATCH(LARGE((②金銭出納簿!$G$4:$G$564=$A$1)*1/ROW(②金銭出納簿!$C$4:$C$564),ROWS($A$18:$A636)),1/ROW(②金銭出納簿!$C$4:$C$564),0),COLUMNS($A$5:D$5)),"")</f>
        <v/>
      </c>
      <c r="E625" s="12" t="str">
        <f t="array" ref="E625">IFERROR(INDEX(②金銭出納簿!$C$4:$M$564,MATCH(LARGE((②金銭出納簿!$G$4:$G$564=$A$1)*1/ROW(②金銭出納簿!$C$4:$C$564),ROWS($A$18:$A636)),1/ROW(②金銭出納簿!$C$4:$C$564),0),COLUMNS($A$5:E$5)),"")</f>
        <v/>
      </c>
      <c r="F625" s="134" t="str">
        <f t="array" ref="F625">IFERROR(INDEX(②金銭出納簿!$C$4:$M$564,MATCH(LARGE((②金銭出納簿!$G$4:$G$564=$A$1)*1/ROW(②金銭出納簿!$C$4:$C$564),ROWS($A$18:$A636)),1/ROW(②金銭出納簿!$C$4:$C$564),0),COLUMNS($A$5:F$5)),"")</f>
        <v/>
      </c>
      <c r="G625" s="134" t="str">
        <f t="array" ref="G625">IFERROR(INDEX(②金銭出納簿!$C$4:$M$564,MATCH(LARGE((②金銭出納簿!$G$4:$G$564=$A$1)*1/ROW(②金銭出納簿!$C$4:$C$564),ROWS($A$18:$A636)),1/ROW(②金銭出納簿!$C$4:$C$564),0),COLUMNS($A$5:G$5)),"")</f>
        <v/>
      </c>
      <c r="H625" s="15" t="str">
        <f t="array" ref="H625">IFERROR(INDEX(②金銭出納簿!$C$4:$M$564,MATCH(LARGE((②金銭出納簿!$G$4:$G$564=$A$1)*1/ROW(②金銭出納簿!$C$4:$C$564),ROWS($A$18:$A636)),1/ROW(②金銭出納簿!$C$4:$C$564),0),COLUMNS($A$5:H$5)),"")</f>
        <v/>
      </c>
      <c r="I625" s="17" t="str">
        <f t="array" ref="I625">IFERROR(INDEX(②金銭出納簿!$C$4:$M$564,MATCH(LARGE((②金銭出納簿!$G$4:$G$564=$A$1)*1/ROW(②金銭出納簿!$C$4:$C$564),ROWS($A$18:$A636)),1/ROW(②金銭出納簿!$C$4:$C$564),0),COLUMNS($A$5:I$5)),"")</f>
        <v/>
      </c>
      <c r="J625" s="16" t="str">
        <f t="array" ref="J625">IFERROR(INDEX(②金銭出納簿!$C$4:$M$564,MATCH(LARGE((②金銭出納簿!$G$4:$G$564=$A$1)*1/ROW(②金銭出納簿!$C$4:$C$564),ROWS($A$18:$A636)),1/ROW(②金銭出納簿!$C$4:$C$564),0),COLUMNS($A$5:J$5)),"")</f>
        <v/>
      </c>
      <c r="K625" s="17" t="str">
        <f t="shared" si="18"/>
        <v/>
      </c>
      <c r="L625" s="23" t="str">
        <f t="shared" si="19"/>
        <v/>
      </c>
    </row>
    <row r="626" spans="1:12" ht="20.25" customHeight="1" x14ac:dyDescent="0.15">
      <c r="A626" s="124" t="str">
        <f t="array" ref="A626">IFERROR(INDEX(②金銭出納簿!$C$4:$M$564,MATCH(LARGE((②金銭出納簿!$G$4:$G$564=$A$1)*1/ROW(②金銭出納簿!$C$4:$C$564),ROWS($A$18:$A637)),1/ROW(②金銭出納簿!$C$4:$C$564),0),COLUMNS($A$5:A$5)),"")</f>
        <v/>
      </c>
      <c r="B626" s="125" t="str">
        <f t="array" ref="B626">IFERROR(INDEX(②金銭出納簿!$C$4:$M$564,MATCH(LARGE((②金銭出納簿!$G$4:$G$564=$A$1)*1/ROW(②金銭出納簿!$C$4:$C$564),ROWS($A$18:$A637)),1/ROW(②金銭出納簿!$C$4:$C$564),0),COLUMNS($A$5:B$5)),"")</f>
        <v/>
      </c>
      <c r="C626" s="12" t="str">
        <f t="array" ref="C626">IFERROR(INDEX(②金銭出納簿!$C$4:$M$564,MATCH(LARGE((②金銭出納簿!$G$4:$G$564=$A$1)*1/ROW(②金銭出納簿!$C$4:$C$564),ROWS($A$18:$A637)),1/ROW(②金銭出納簿!$C$4:$C$564),0),COLUMNS($A$5:C$5)),"")</f>
        <v/>
      </c>
      <c r="D626" s="12" t="str">
        <f t="array" ref="D626">IFERROR(INDEX(②金銭出納簿!$C$4:$M$564,MATCH(LARGE((②金銭出納簿!$G$4:$G$564=$A$1)*1/ROW(②金銭出納簿!$C$4:$C$564),ROWS($A$18:$A637)),1/ROW(②金銭出納簿!$C$4:$C$564),0),COLUMNS($A$5:D$5)),"")</f>
        <v/>
      </c>
      <c r="E626" s="12" t="str">
        <f t="array" ref="E626">IFERROR(INDEX(②金銭出納簿!$C$4:$M$564,MATCH(LARGE((②金銭出納簿!$G$4:$G$564=$A$1)*1/ROW(②金銭出納簿!$C$4:$C$564),ROWS($A$18:$A637)),1/ROW(②金銭出納簿!$C$4:$C$564),0),COLUMNS($A$5:E$5)),"")</f>
        <v/>
      </c>
      <c r="F626" s="134" t="str">
        <f t="array" ref="F626">IFERROR(INDEX(②金銭出納簿!$C$4:$M$564,MATCH(LARGE((②金銭出納簿!$G$4:$G$564=$A$1)*1/ROW(②金銭出納簿!$C$4:$C$564),ROWS($A$18:$A637)),1/ROW(②金銭出納簿!$C$4:$C$564),0),COLUMNS($A$5:F$5)),"")</f>
        <v/>
      </c>
      <c r="G626" s="134" t="str">
        <f t="array" ref="G626">IFERROR(INDEX(②金銭出納簿!$C$4:$M$564,MATCH(LARGE((②金銭出納簿!$G$4:$G$564=$A$1)*1/ROW(②金銭出納簿!$C$4:$C$564),ROWS($A$18:$A637)),1/ROW(②金銭出納簿!$C$4:$C$564),0),COLUMNS($A$5:G$5)),"")</f>
        <v/>
      </c>
      <c r="H626" s="15" t="str">
        <f t="array" ref="H626">IFERROR(INDEX(②金銭出納簿!$C$4:$M$564,MATCH(LARGE((②金銭出納簿!$G$4:$G$564=$A$1)*1/ROW(②金銭出納簿!$C$4:$C$564),ROWS($A$18:$A637)),1/ROW(②金銭出納簿!$C$4:$C$564),0),COLUMNS($A$5:H$5)),"")</f>
        <v/>
      </c>
      <c r="I626" s="17" t="str">
        <f t="array" ref="I626">IFERROR(INDEX(②金銭出納簿!$C$4:$M$564,MATCH(LARGE((②金銭出納簿!$G$4:$G$564=$A$1)*1/ROW(②金銭出納簿!$C$4:$C$564),ROWS($A$18:$A637)),1/ROW(②金銭出納簿!$C$4:$C$564),0),COLUMNS($A$5:I$5)),"")</f>
        <v/>
      </c>
      <c r="J626" s="16" t="str">
        <f t="array" ref="J626">IFERROR(INDEX(②金銭出納簿!$C$4:$M$564,MATCH(LARGE((②金銭出納簿!$G$4:$G$564=$A$1)*1/ROW(②金銭出納簿!$C$4:$C$564),ROWS($A$18:$A637)),1/ROW(②金銭出納簿!$C$4:$C$564),0),COLUMNS($A$5:J$5)),"")</f>
        <v/>
      </c>
      <c r="K626" s="17" t="str">
        <f t="shared" si="18"/>
        <v/>
      </c>
      <c r="L626" s="23" t="str">
        <f t="shared" si="19"/>
        <v/>
      </c>
    </row>
    <row r="627" spans="1:12" ht="20.25" customHeight="1" x14ac:dyDescent="0.15">
      <c r="A627" s="124" t="str">
        <f t="array" ref="A627">IFERROR(INDEX(②金銭出納簿!$C$4:$M$564,MATCH(LARGE((②金銭出納簿!$G$4:$G$564=$A$1)*1/ROW(②金銭出納簿!$C$4:$C$564),ROWS($A$18:$A638)),1/ROW(②金銭出納簿!$C$4:$C$564),0),COLUMNS($A$5:A$5)),"")</f>
        <v/>
      </c>
      <c r="B627" s="125" t="str">
        <f t="array" ref="B627">IFERROR(INDEX(②金銭出納簿!$C$4:$M$564,MATCH(LARGE((②金銭出納簿!$G$4:$G$564=$A$1)*1/ROW(②金銭出納簿!$C$4:$C$564),ROWS($A$18:$A638)),1/ROW(②金銭出納簿!$C$4:$C$564),0),COLUMNS($A$5:B$5)),"")</f>
        <v/>
      </c>
      <c r="C627" s="12" t="str">
        <f t="array" ref="C627">IFERROR(INDEX(②金銭出納簿!$C$4:$M$564,MATCH(LARGE((②金銭出納簿!$G$4:$G$564=$A$1)*1/ROW(②金銭出納簿!$C$4:$C$564),ROWS($A$18:$A638)),1/ROW(②金銭出納簿!$C$4:$C$564),0),COLUMNS($A$5:C$5)),"")</f>
        <v/>
      </c>
      <c r="D627" s="12" t="str">
        <f t="array" ref="D627">IFERROR(INDEX(②金銭出納簿!$C$4:$M$564,MATCH(LARGE((②金銭出納簿!$G$4:$G$564=$A$1)*1/ROW(②金銭出納簿!$C$4:$C$564),ROWS($A$18:$A638)),1/ROW(②金銭出納簿!$C$4:$C$564),0),COLUMNS($A$5:D$5)),"")</f>
        <v/>
      </c>
      <c r="E627" s="12" t="str">
        <f t="array" ref="E627">IFERROR(INDEX(②金銭出納簿!$C$4:$M$564,MATCH(LARGE((②金銭出納簿!$G$4:$G$564=$A$1)*1/ROW(②金銭出納簿!$C$4:$C$564),ROWS($A$18:$A638)),1/ROW(②金銭出納簿!$C$4:$C$564),0),COLUMNS($A$5:E$5)),"")</f>
        <v/>
      </c>
      <c r="F627" s="134" t="str">
        <f t="array" ref="F627">IFERROR(INDEX(②金銭出納簿!$C$4:$M$564,MATCH(LARGE((②金銭出納簿!$G$4:$G$564=$A$1)*1/ROW(②金銭出納簿!$C$4:$C$564),ROWS($A$18:$A638)),1/ROW(②金銭出納簿!$C$4:$C$564),0),COLUMNS($A$5:F$5)),"")</f>
        <v/>
      </c>
      <c r="G627" s="134" t="str">
        <f t="array" ref="G627">IFERROR(INDEX(②金銭出納簿!$C$4:$M$564,MATCH(LARGE((②金銭出納簿!$G$4:$G$564=$A$1)*1/ROW(②金銭出納簿!$C$4:$C$564),ROWS($A$18:$A638)),1/ROW(②金銭出納簿!$C$4:$C$564),0),COLUMNS($A$5:G$5)),"")</f>
        <v/>
      </c>
      <c r="H627" s="15" t="str">
        <f t="array" ref="H627">IFERROR(INDEX(②金銭出納簿!$C$4:$M$564,MATCH(LARGE((②金銭出納簿!$G$4:$G$564=$A$1)*1/ROW(②金銭出納簿!$C$4:$C$564),ROWS($A$18:$A638)),1/ROW(②金銭出納簿!$C$4:$C$564),0),COLUMNS($A$5:H$5)),"")</f>
        <v/>
      </c>
      <c r="I627" s="17" t="str">
        <f t="array" ref="I627">IFERROR(INDEX(②金銭出納簿!$C$4:$M$564,MATCH(LARGE((②金銭出納簿!$G$4:$G$564=$A$1)*1/ROW(②金銭出納簿!$C$4:$C$564),ROWS($A$18:$A638)),1/ROW(②金銭出納簿!$C$4:$C$564),0),COLUMNS($A$5:I$5)),"")</f>
        <v/>
      </c>
      <c r="J627" s="16" t="str">
        <f t="array" ref="J627">IFERROR(INDEX(②金銭出納簿!$C$4:$M$564,MATCH(LARGE((②金銭出納簿!$G$4:$G$564=$A$1)*1/ROW(②金銭出納簿!$C$4:$C$564),ROWS($A$18:$A638)),1/ROW(②金銭出納簿!$C$4:$C$564),0),COLUMNS($A$5:J$5)),"")</f>
        <v/>
      </c>
      <c r="K627" s="17" t="str">
        <f t="shared" si="18"/>
        <v/>
      </c>
      <c r="L627" s="23" t="str">
        <f t="shared" si="19"/>
        <v/>
      </c>
    </row>
    <row r="628" spans="1:12" ht="20.25" customHeight="1" x14ac:dyDescent="0.15">
      <c r="A628" s="124" t="str">
        <f t="array" ref="A628">IFERROR(INDEX(②金銭出納簿!$C$4:$M$564,MATCH(LARGE((②金銭出納簿!$G$4:$G$564=$A$1)*1/ROW(②金銭出納簿!$C$4:$C$564),ROWS($A$18:$A639)),1/ROW(②金銭出納簿!$C$4:$C$564),0),COLUMNS($A$5:A$5)),"")</f>
        <v/>
      </c>
      <c r="B628" s="125" t="str">
        <f t="array" ref="B628">IFERROR(INDEX(②金銭出納簿!$C$4:$M$564,MATCH(LARGE((②金銭出納簿!$G$4:$G$564=$A$1)*1/ROW(②金銭出納簿!$C$4:$C$564),ROWS($A$18:$A639)),1/ROW(②金銭出納簿!$C$4:$C$564),0),COLUMNS($A$5:B$5)),"")</f>
        <v/>
      </c>
      <c r="C628" s="12" t="str">
        <f t="array" ref="C628">IFERROR(INDEX(②金銭出納簿!$C$4:$M$564,MATCH(LARGE((②金銭出納簿!$G$4:$G$564=$A$1)*1/ROW(②金銭出納簿!$C$4:$C$564),ROWS($A$18:$A639)),1/ROW(②金銭出納簿!$C$4:$C$564),0),COLUMNS($A$5:C$5)),"")</f>
        <v/>
      </c>
      <c r="D628" s="12" t="str">
        <f t="array" ref="D628">IFERROR(INDEX(②金銭出納簿!$C$4:$M$564,MATCH(LARGE((②金銭出納簿!$G$4:$G$564=$A$1)*1/ROW(②金銭出納簿!$C$4:$C$564),ROWS($A$18:$A639)),1/ROW(②金銭出納簿!$C$4:$C$564),0),COLUMNS($A$5:D$5)),"")</f>
        <v/>
      </c>
      <c r="E628" s="12" t="str">
        <f t="array" ref="E628">IFERROR(INDEX(②金銭出納簿!$C$4:$M$564,MATCH(LARGE((②金銭出納簿!$G$4:$G$564=$A$1)*1/ROW(②金銭出納簿!$C$4:$C$564),ROWS($A$18:$A639)),1/ROW(②金銭出納簿!$C$4:$C$564),0),COLUMNS($A$5:E$5)),"")</f>
        <v/>
      </c>
      <c r="F628" s="134" t="str">
        <f t="array" ref="F628">IFERROR(INDEX(②金銭出納簿!$C$4:$M$564,MATCH(LARGE((②金銭出納簿!$G$4:$G$564=$A$1)*1/ROW(②金銭出納簿!$C$4:$C$564),ROWS($A$18:$A639)),1/ROW(②金銭出納簿!$C$4:$C$564),0),COLUMNS($A$5:F$5)),"")</f>
        <v/>
      </c>
      <c r="G628" s="134" t="str">
        <f t="array" ref="G628">IFERROR(INDEX(②金銭出納簿!$C$4:$M$564,MATCH(LARGE((②金銭出納簿!$G$4:$G$564=$A$1)*1/ROW(②金銭出納簿!$C$4:$C$564),ROWS($A$18:$A639)),1/ROW(②金銭出納簿!$C$4:$C$564),0),COLUMNS($A$5:G$5)),"")</f>
        <v/>
      </c>
      <c r="H628" s="15" t="str">
        <f t="array" ref="H628">IFERROR(INDEX(②金銭出納簿!$C$4:$M$564,MATCH(LARGE((②金銭出納簿!$G$4:$G$564=$A$1)*1/ROW(②金銭出納簿!$C$4:$C$564),ROWS($A$18:$A639)),1/ROW(②金銭出納簿!$C$4:$C$564),0),COLUMNS($A$5:H$5)),"")</f>
        <v/>
      </c>
      <c r="I628" s="17" t="str">
        <f t="array" ref="I628">IFERROR(INDEX(②金銭出納簿!$C$4:$M$564,MATCH(LARGE((②金銭出納簿!$G$4:$G$564=$A$1)*1/ROW(②金銭出納簿!$C$4:$C$564),ROWS($A$18:$A639)),1/ROW(②金銭出納簿!$C$4:$C$564),0),COLUMNS($A$5:I$5)),"")</f>
        <v/>
      </c>
      <c r="J628" s="16" t="str">
        <f t="array" ref="J628">IFERROR(INDEX(②金銭出納簿!$C$4:$M$564,MATCH(LARGE((②金銭出納簿!$G$4:$G$564=$A$1)*1/ROW(②金銭出納簿!$C$4:$C$564),ROWS($A$18:$A639)),1/ROW(②金銭出納簿!$C$4:$C$564),0),COLUMNS($A$5:J$5)),"")</f>
        <v/>
      </c>
      <c r="K628" s="17" t="str">
        <f t="shared" si="18"/>
        <v/>
      </c>
      <c r="L628" s="23" t="str">
        <f t="shared" si="19"/>
        <v/>
      </c>
    </row>
    <row r="629" spans="1:12" ht="20.25" customHeight="1" x14ac:dyDescent="0.15">
      <c r="A629" s="124" t="str">
        <f t="array" ref="A629">IFERROR(INDEX(②金銭出納簿!$C$4:$M$564,MATCH(LARGE((②金銭出納簿!$G$4:$G$564=$A$1)*1/ROW(②金銭出納簿!$C$4:$C$564),ROWS($A$18:$A640)),1/ROW(②金銭出納簿!$C$4:$C$564),0),COLUMNS($A$5:A$5)),"")</f>
        <v/>
      </c>
      <c r="B629" s="125" t="str">
        <f t="array" ref="B629">IFERROR(INDEX(②金銭出納簿!$C$4:$M$564,MATCH(LARGE((②金銭出納簿!$G$4:$G$564=$A$1)*1/ROW(②金銭出納簿!$C$4:$C$564),ROWS($A$18:$A640)),1/ROW(②金銭出納簿!$C$4:$C$564),0),COLUMNS($A$5:B$5)),"")</f>
        <v/>
      </c>
      <c r="C629" s="12" t="str">
        <f t="array" ref="C629">IFERROR(INDEX(②金銭出納簿!$C$4:$M$564,MATCH(LARGE((②金銭出納簿!$G$4:$G$564=$A$1)*1/ROW(②金銭出納簿!$C$4:$C$564),ROWS($A$18:$A640)),1/ROW(②金銭出納簿!$C$4:$C$564),0),COLUMNS($A$5:C$5)),"")</f>
        <v/>
      </c>
      <c r="D629" s="12" t="str">
        <f t="array" ref="D629">IFERROR(INDEX(②金銭出納簿!$C$4:$M$564,MATCH(LARGE((②金銭出納簿!$G$4:$G$564=$A$1)*1/ROW(②金銭出納簿!$C$4:$C$564),ROWS($A$18:$A640)),1/ROW(②金銭出納簿!$C$4:$C$564),0),COLUMNS($A$5:D$5)),"")</f>
        <v/>
      </c>
      <c r="E629" s="12" t="str">
        <f t="array" ref="E629">IFERROR(INDEX(②金銭出納簿!$C$4:$M$564,MATCH(LARGE((②金銭出納簿!$G$4:$G$564=$A$1)*1/ROW(②金銭出納簿!$C$4:$C$564),ROWS($A$18:$A640)),1/ROW(②金銭出納簿!$C$4:$C$564),0),COLUMNS($A$5:E$5)),"")</f>
        <v/>
      </c>
      <c r="F629" s="134" t="str">
        <f t="array" ref="F629">IFERROR(INDEX(②金銭出納簿!$C$4:$M$564,MATCH(LARGE((②金銭出納簿!$G$4:$G$564=$A$1)*1/ROW(②金銭出納簿!$C$4:$C$564),ROWS($A$18:$A640)),1/ROW(②金銭出納簿!$C$4:$C$564),0),COLUMNS($A$5:F$5)),"")</f>
        <v/>
      </c>
      <c r="G629" s="134" t="str">
        <f t="array" ref="G629">IFERROR(INDEX(②金銭出納簿!$C$4:$M$564,MATCH(LARGE((②金銭出納簿!$G$4:$G$564=$A$1)*1/ROW(②金銭出納簿!$C$4:$C$564),ROWS($A$18:$A640)),1/ROW(②金銭出納簿!$C$4:$C$564),0),COLUMNS($A$5:G$5)),"")</f>
        <v/>
      </c>
      <c r="H629" s="15" t="str">
        <f t="array" ref="H629">IFERROR(INDEX(②金銭出納簿!$C$4:$M$564,MATCH(LARGE((②金銭出納簿!$G$4:$G$564=$A$1)*1/ROW(②金銭出納簿!$C$4:$C$564),ROWS($A$18:$A640)),1/ROW(②金銭出納簿!$C$4:$C$564),0),COLUMNS($A$5:H$5)),"")</f>
        <v/>
      </c>
      <c r="I629" s="17" t="str">
        <f t="array" ref="I629">IFERROR(INDEX(②金銭出納簿!$C$4:$M$564,MATCH(LARGE((②金銭出納簿!$G$4:$G$564=$A$1)*1/ROW(②金銭出納簿!$C$4:$C$564),ROWS($A$18:$A640)),1/ROW(②金銭出納簿!$C$4:$C$564),0),COLUMNS($A$5:I$5)),"")</f>
        <v/>
      </c>
      <c r="J629" s="16" t="str">
        <f t="array" ref="J629">IFERROR(INDEX(②金銭出納簿!$C$4:$M$564,MATCH(LARGE((②金銭出納簿!$G$4:$G$564=$A$1)*1/ROW(②金銭出納簿!$C$4:$C$564),ROWS($A$18:$A640)),1/ROW(②金銭出納簿!$C$4:$C$564),0),COLUMNS($A$5:J$5)),"")</f>
        <v/>
      </c>
      <c r="K629" s="17" t="str">
        <f t="shared" si="18"/>
        <v/>
      </c>
      <c r="L629" s="23" t="str">
        <f t="shared" si="19"/>
        <v/>
      </c>
    </row>
    <row r="630" spans="1:12" ht="20.25" customHeight="1" x14ac:dyDescent="0.15">
      <c r="A630" s="124" t="str">
        <f t="array" ref="A630">IFERROR(INDEX(②金銭出納簿!$C$4:$M$564,MATCH(LARGE((②金銭出納簿!$G$4:$G$564=$A$1)*1/ROW(②金銭出納簿!$C$4:$C$564),ROWS($A$18:$A641)),1/ROW(②金銭出納簿!$C$4:$C$564),0),COLUMNS($A$5:A$5)),"")</f>
        <v/>
      </c>
      <c r="B630" s="125" t="str">
        <f t="array" ref="B630">IFERROR(INDEX(②金銭出納簿!$C$4:$M$564,MATCH(LARGE((②金銭出納簿!$G$4:$G$564=$A$1)*1/ROW(②金銭出納簿!$C$4:$C$564),ROWS($A$18:$A641)),1/ROW(②金銭出納簿!$C$4:$C$564),0),COLUMNS($A$5:B$5)),"")</f>
        <v/>
      </c>
      <c r="C630" s="12" t="str">
        <f t="array" ref="C630">IFERROR(INDEX(②金銭出納簿!$C$4:$M$564,MATCH(LARGE((②金銭出納簿!$G$4:$G$564=$A$1)*1/ROW(②金銭出納簿!$C$4:$C$564),ROWS($A$18:$A641)),1/ROW(②金銭出納簿!$C$4:$C$564),0),COLUMNS($A$5:C$5)),"")</f>
        <v/>
      </c>
      <c r="D630" s="12" t="str">
        <f t="array" ref="D630">IFERROR(INDEX(②金銭出納簿!$C$4:$M$564,MATCH(LARGE((②金銭出納簿!$G$4:$G$564=$A$1)*1/ROW(②金銭出納簿!$C$4:$C$564),ROWS($A$18:$A641)),1/ROW(②金銭出納簿!$C$4:$C$564),0),COLUMNS($A$5:D$5)),"")</f>
        <v/>
      </c>
      <c r="E630" s="12" t="str">
        <f t="array" ref="E630">IFERROR(INDEX(②金銭出納簿!$C$4:$M$564,MATCH(LARGE((②金銭出納簿!$G$4:$G$564=$A$1)*1/ROW(②金銭出納簿!$C$4:$C$564),ROWS($A$18:$A641)),1/ROW(②金銭出納簿!$C$4:$C$564),0),COLUMNS($A$5:E$5)),"")</f>
        <v/>
      </c>
      <c r="F630" s="134" t="str">
        <f t="array" ref="F630">IFERROR(INDEX(②金銭出納簿!$C$4:$M$564,MATCH(LARGE((②金銭出納簿!$G$4:$G$564=$A$1)*1/ROW(②金銭出納簿!$C$4:$C$564),ROWS($A$18:$A641)),1/ROW(②金銭出納簿!$C$4:$C$564),0),COLUMNS($A$5:F$5)),"")</f>
        <v/>
      </c>
      <c r="G630" s="134" t="str">
        <f t="array" ref="G630">IFERROR(INDEX(②金銭出納簿!$C$4:$M$564,MATCH(LARGE((②金銭出納簿!$G$4:$G$564=$A$1)*1/ROW(②金銭出納簿!$C$4:$C$564),ROWS($A$18:$A641)),1/ROW(②金銭出納簿!$C$4:$C$564),0),COLUMNS($A$5:G$5)),"")</f>
        <v/>
      </c>
      <c r="H630" s="15" t="str">
        <f t="array" ref="H630">IFERROR(INDEX(②金銭出納簿!$C$4:$M$564,MATCH(LARGE((②金銭出納簿!$G$4:$G$564=$A$1)*1/ROW(②金銭出納簿!$C$4:$C$564),ROWS($A$18:$A641)),1/ROW(②金銭出納簿!$C$4:$C$564),0),COLUMNS($A$5:H$5)),"")</f>
        <v/>
      </c>
      <c r="I630" s="17" t="str">
        <f t="array" ref="I630">IFERROR(INDEX(②金銭出納簿!$C$4:$M$564,MATCH(LARGE((②金銭出納簿!$G$4:$G$564=$A$1)*1/ROW(②金銭出納簿!$C$4:$C$564),ROWS($A$18:$A641)),1/ROW(②金銭出納簿!$C$4:$C$564),0),COLUMNS($A$5:I$5)),"")</f>
        <v/>
      </c>
      <c r="J630" s="16" t="str">
        <f t="array" ref="J630">IFERROR(INDEX(②金銭出納簿!$C$4:$M$564,MATCH(LARGE((②金銭出納簿!$G$4:$G$564=$A$1)*1/ROW(②金銭出納簿!$C$4:$C$564),ROWS($A$18:$A641)),1/ROW(②金銭出納簿!$C$4:$C$564),0),COLUMNS($A$5:J$5)),"")</f>
        <v/>
      </c>
      <c r="K630" s="17" t="str">
        <f t="shared" ref="K630:L634" si="20">IFERROR(K629+I630,"")</f>
        <v/>
      </c>
      <c r="L630" s="23" t="str">
        <f t="shared" si="20"/>
        <v/>
      </c>
    </row>
    <row r="631" spans="1:12" ht="20.25" customHeight="1" x14ac:dyDescent="0.15">
      <c r="A631" s="124" t="str">
        <f t="array" ref="A631">IFERROR(INDEX(②金銭出納簿!$C$4:$M$564,MATCH(LARGE((②金銭出納簿!$G$4:$G$564=$A$1)*1/ROW(②金銭出納簿!$C$4:$C$564),ROWS($A$18:$A642)),1/ROW(②金銭出納簿!$C$4:$C$564),0),COLUMNS($A$5:A$5)),"")</f>
        <v/>
      </c>
      <c r="B631" s="125" t="str">
        <f t="array" ref="B631">IFERROR(INDEX(②金銭出納簿!$C$4:$M$564,MATCH(LARGE((②金銭出納簿!$G$4:$G$564=$A$1)*1/ROW(②金銭出納簿!$C$4:$C$564),ROWS($A$18:$A642)),1/ROW(②金銭出納簿!$C$4:$C$564),0),COLUMNS($A$5:B$5)),"")</f>
        <v/>
      </c>
      <c r="C631" s="12" t="str">
        <f t="array" ref="C631">IFERROR(INDEX(②金銭出納簿!$C$4:$M$564,MATCH(LARGE((②金銭出納簿!$G$4:$G$564=$A$1)*1/ROW(②金銭出納簿!$C$4:$C$564),ROWS($A$18:$A642)),1/ROW(②金銭出納簿!$C$4:$C$564),0),COLUMNS($A$5:C$5)),"")</f>
        <v/>
      </c>
      <c r="D631" s="12" t="str">
        <f t="array" ref="D631">IFERROR(INDEX(②金銭出納簿!$C$4:$M$564,MATCH(LARGE((②金銭出納簿!$G$4:$G$564=$A$1)*1/ROW(②金銭出納簿!$C$4:$C$564),ROWS($A$18:$A642)),1/ROW(②金銭出納簿!$C$4:$C$564),0),COLUMNS($A$5:D$5)),"")</f>
        <v/>
      </c>
      <c r="E631" s="12" t="str">
        <f t="array" ref="E631">IFERROR(INDEX(②金銭出納簿!$C$4:$M$564,MATCH(LARGE((②金銭出納簿!$G$4:$G$564=$A$1)*1/ROW(②金銭出納簿!$C$4:$C$564),ROWS($A$18:$A642)),1/ROW(②金銭出納簿!$C$4:$C$564),0),COLUMNS($A$5:E$5)),"")</f>
        <v/>
      </c>
      <c r="F631" s="134" t="str">
        <f t="array" ref="F631">IFERROR(INDEX(②金銭出納簿!$C$4:$M$564,MATCH(LARGE((②金銭出納簿!$G$4:$G$564=$A$1)*1/ROW(②金銭出納簿!$C$4:$C$564),ROWS($A$18:$A642)),1/ROW(②金銭出納簿!$C$4:$C$564),0),COLUMNS($A$5:F$5)),"")</f>
        <v/>
      </c>
      <c r="G631" s="134" t="str">
        <f t="array" ref="G631">IFERROR(INDEX(②金銭出納簿!$C$4:$M$564,MATCH(LARGE((②金銭出納簿!$G$4:$G$564=$A$1)*1/ROW(②金銭出納簿!$C$4:$C$564),ROWS($A$18:$A642)),1/ROW(②金銭出納簿!$C$4:$C$564),0),COLUMNS($A$5:G$5)),"")</f>
        <v/>
      </c>
      <c r="H631" s="15" t="str">
        <f t="array" ref="H631">IFERROR(INDEX(②金銭出納簿!$C$4:$M$564,MATCH(LARGE((②金銭出納簿!$G$4:$G$564=$A$1)*1/ROW(②金銭出納簿!$C$4:$C$564),ROWS($A$18:$A642)),1/ROW(②金銭出納簿!$C$4:$C$564),0),COLUMNS($A$5:H$5)),"")</f>
        <v/>
      </c>
      <c r="I631" s="17" t="str">
        <f t="array" ref="I631">IFERROR(INDEX(②金銭出納簿!$C$4:$M$564,MATCH(LARGE((②金銭出納簿!$G$4:$G$564=$A$1)*1/ROW(②金銭出納簿!$C$4:$C$564),ROWS($A$18:$A642)),1/ROW(②金銭出納簿!$C$4:$C$564),0),COLUMNS($A$5:I$5)),"")</f>
        <v/>
      </c>
      <c r="J631" s="16" t="str">
        <f t="array" ref="J631">IFERROR(INDEX(②金銭出納簿!$C$4:$M$564,MATCH(LARGE((②金銭出納簿!$G$4:$G$564=$A$1)*1/ROW(②金銭出納簿!$C$4:$C$564),ROWS($A$18:$A642)),1/ROW(②金銭出納簿!$C$4:$C$564),0),COLUMNS($A$5:J$5)),"")</f>
        <v/>
      </c>
      <c r="K631" s="17" t="str">
        <f t="shared" si="20"/>
        <v/>
      </c>
      <c r="L631" s="23" t="str">
        <f t="shared" si="20"/>
        <v/>
      </c>
    </row>
    <row r="632" spans="1:12" ht="20.25" customHeight="1" x14ac:dyDescent="0.15">
      <c r="A632" s="124" t="str">
        <f t="array" ref="A632">IFERROR(INDEX(②金銭出納簿!$C$4:$M$564,MATCH(LARGE((②金銭出納簿!$G$4:$G$564=$A$1)*1/ROW(②金銭出納簿!$C$4:$C$564),ROWS($A$18:$A643)),1/ROW(②金銭出納簿!$C$4:$C$564),0),COLUMNS($A$5:A$5)),"")</f>
        <v/>
      </c>
      <c r="B632" s="125" t="str">
        <f t="array" ref="B632">IFERROR(INDEX(②金銭出納簿!$C$4:$M$564,MATCH(LARGE((②金銭出納簿!$G$4:$G$564=$A$1)*1/ROW(②金銭出納簿!$C$4:$C$564),ROWS($A$18:$A643)),1/ROW(②金銭出納簿!$C$4:$C$564),0),COLUMNS($A$5:B$5)),"")</f>
        <v/>
      </c>
      <c r="C632" s="12" t="str">
        <f t="array" ref="C632">IFERROR(INDEX(②金銭出納簿!$C$4:$M$564,MATCH(LARGE((②金銭出納簿!$G$4:$G$564=$A$1)*1/ROW(②金銭出納簿!$C$4:$C$564),ROWS($A$18:$A643)),1/ROW(②金銭出納簿!$C$4:$C$564),0),COLUMNS($A$5:C$5)),"")</f>
        <v/>
      </c>
      <c r="D632" s="12" t="str">
        <f t="array" ref="D632">IFERROR(INDEX(②金銭出納簿!$C$4:$M$564,MATCH(LARGE((②金銭出納簿!$G$4:$G$564=$A$1)*1/ROW(②金銭出納簿!$C$4:$C$564),ROWS($A$18:$A643)),1/ROW(②金銭出納簿!$C$4:$C$564),0),COLUMNS($A$5:D$5)),"")</f>
        <v/>
      </c>
      <c r="E632" s="12" t="str">
        <f t="array" ref="E632">IFERROR(INDEX(②金銭出納簿!$C$4:$M$564,MATCH(LARGE((②金銭出納簿!$G$4:$G$564=$A$1)*1/ROW(②金銭出納簿!$C$4:$C$564),ROWS($A$18:$A643)),1/ROW(②金銭出納簿!$C$4:$C$564),0),COLUMNS($A$5:E$5)),"")</f>
        <v/>
      </c>
      <c r="F632" s="134" t="str">
        <f t="array" ref="F632">IFERROR(INDEX(②金銭出納簿!$C$4:$M$564,MATCH(LARGE((②金銭出納簿!$G$4:$G$564=$A$1)*1/ROW(②金銭出納簿!$C$4:$C$564),ROWS($A$18:$A643)),1/ROW(②金銭出納簿!$C$4:$C$564),0),COLUMNS($A$5:F$5)),"")</f>
        <v/>
      </c>
      <c r="G632" s="134" t="str">
        <f t="array" ref="G632">IFERROR(INDEX(②金銭出納簿!$C$4:$M$564,MATCH(LARGE((②金銭出納簿!$G$4:$G$564=$A$1)*1/ROW(②金銭出納簿!$C$4:$C$564),ROWS($A$18:$A643)),1/ROW(②金銭出納簿!$C$4:$C$564),0),COLUMNS($A$5:G$5)),"")</f>
        <v/>
      </c>
      <c r="H632" s="15" t="str">
        <f t="array" ref="H632">IFERROR(INDEX(②金銭出納簿!$C$4:$M$564,MATCH(LARGE((②金銭出納簿!$G$4:$G$564=$A$1)*1/ROW(②金銭出納簿!$C$4:$C$564),ROWS($A$18:$A643)),1/ROW(②金銭出納簿!$C$4:$C$564),0),COLUMNS($A$5:H$5)),"")</f>
        <v/>
      </c>
      <c r="I632" s="17" t="str">
        <f t="array" ref="I632">IFERROR(INDEX(②金銭出納簿!$C$4:$M$564,MATCH(LARGE((②金銭出納簿!$G$4:$G$564=$A$1)*1/ROW(②金銭出納簿!$C$4:$C$564),ROWS($A$18:$A643)),1/ROW(②金銭出納簿!$C$4:$C$564),0),COLUMNS($A$5:I$5)),"")</f>
        <v/>
      </c>
      <c r="J632" s="16" t="str">
        <f t="array" ref="J632">IFERROR(INDEX(②金銭出納簿!$C$4:$M$564,MATCH(LARGE((②金銭出納簿!$G$4:$G$564=$A$1)*1/ROW(②金銭出納簿!$C$4:$C$564),ROWS($A$18:$A643)),1/ROW(②金銭出納簿!$C$4:$C$564),0),COLUMNS($A$5:J$5)),"")</f>
        <v/>
      </c>
      <c r="K632" s="17" t="str">
        <f t="shared" si="20"/>
        <v/>
      </c>
      <c r="L632" s="23" t="str">
        <f t="shared" si="20"/>
        <v/>
      </c>
    </row>
    <row r="633" spans="1:12" ht="20.25" customHeight="1" x14ac:dyDescent="0.15">
      <c r="A633" s="124" t="str">
        <f t="array" ref="A633">IFERROR(INDEX(②金銭出納簿!$C$4:$M$564,MATCH(LARGE((②金銭出納簿!$G$4:$G$564=$A$1)*1/ROW(②金銭出納簿!$C$4:$C$564),ROWS($A$18:$A644)),1/ROW(②金銭出納簿!$C$4:$C$564),0),COLUMNS($A$5:A$5)),"")</f>
        <v/>
      </c>
      <c r="B633" s="125" t="str">
        <f t="array" ref="B633">IFERROR(INDEX(②金銭出納簿!$C$4:$M$564,MATCH(LARGE((②金銭出納簿!$G$4:$G$564=$A$1)*1/ROW(②金銭出納簿!$C$4:$C$564),ROWS($A$18:$A644)),1/ROW(②金銭出納簿!$C$4:$C$564),0),COLUMNS($A$5:B$5)),"")</f>
        <v/>
      </c>
      <c r="C633" s="12" t="str">
        <f t="array" ref="C633">IFERROR(INDEX(②金銭出納簿!$C$4:$M$564,MATCH(LARGE((②金銭出納簿!$G$4:$G$564=$A$1)*1/ROW(②金銭出納簿!$C$4:$C$564),ROWS($A$18:$A644)),1/ROW(②金銭出納簿!$C$4:$C$564),0),COLUMNS($A$5:C$5)),"")</f>
        <v/>
      </c>
      <c r="D633" s="12" t="str">
        <f t="array" ref="D633">IFERROR(INDEX(②金銭出納簿!$C$4:$M$564,MATCH(LARGE((②金銭出納簿!$G$4:$G$564=$A$1)*1/ROW(②金銭出納簿!$C$4:$C$564),ROWS($A$18:$A644)),1/ROW(②金銭出納簿!$C$4:$C$564),0),COLUMNS($A$5:D$5)),"")</f>
        <v/>
      </c>
      <c r="E633" s="12" t="str">
        <f t="array" ref="E633">IFERROR(INDEX(②金銭出納簿!$C$4:$M$564,MATCH(LARGE((②金銭出納簿!$G$4:$G$564=$A$1)*1/ROW(②金銭出納簿!$C$4:$C$564),ROWS($A$18:$A644)),1/ROW(②金銭出納簿!$C$4:$C$564),0),COLUMNS($A$5:E$5)),"")</f>
        <v/>
      </c>
      <c r="F633" s="134" t="str">
        <f t="array" ref="F633">IFERROR(INDEX(②金銭出納簿!$C$4:$M$564,MATCH(LARGE((②金銭出納簿!$G$4:$G$564=$A$1)*1/ROW(②金銭出納簿!$C$4:$C$564),ROWS($A$18:$A644)),1/ROW(②金銭出納簿!$C$4:$C$564),0),COLUMNS($A$5:F$5)),"")</f>
        <v/>
      </c>
      <c r="G633" s="134" t="str">
        <f t="array" ref="G633">IFERROR(INDEX(②金銭出納簿!$C$4:$M$564,MATCH(LARGE((②金銭出納簿!$G$4:$G$564=$A$1)*1/ROW(②金銭出納簿!$C$4:$C$564),ROWS($A$18:$A644)),1/ROW(②金銭出納簿!$C$4:$C$564),0),COLUMNS($A$5:G$5)),"")</f>
        <v/>
      </c>
      <c r="H633" s="15" t="str">
        <f t="array" ref="H633">IFERROR(INDEX(②金銭出納簿!$C$4:$M$564,MATCH(LARGE((②金銭出納簿!$G$4:$G$564=$A$1)*1/ROW(②金銭出納簿!$C$4:$C$564),ROWS($A$18:$A644)),1/ROW(②金銭出納簿!$C$4:$C$564),0),COLUMNS($A$5:H$5)),"")</f>
        <v/>
      </c>
      <c r="I633" s="17" t="str">
        <f t="array" ref="I633">IFERROR(INDEX(②金銭出納簿!$C$4:$M$564,MATCH(LARGE((②金銭出納簿!$G$4:$G$564=$A$1)*1/ROW(②金銭出納簿!$C$4:$C$564),ROWS($A$18:$A644)),1/ROW(②金銭出納簿!$C$4:$C$564),0),COLUMNS($A$5:I$5)),"")</f>
        <v/>
      </c>
      <c r="J633" s="16" t="str">
        <f t="array" ref="J633">IFERROR(INDEX(②金銭出納簿!$C$4:$M$564,MATCH(LARGE((②金銭出納簿!$G$4:$G$564=$A$1)*1/ROW(②金銭出納簿!$C$4:$C$564),ROWS($A$18:$A644)),1/ROW(②金銭出納簿!$C$4:$C$564),0),COLUMNS($A$5:J$5)),"")</f>
        <v/>
      </c>
      <c r="K633" s="17" t="str">
        <f t="shared" si="20"/>
        <v/>
      </c>
      <c r="L633" s="23" t="str">
        <f t="shared" si="20"/>
        <v/>
      </c>
    </row>
    <row r="634" spans="1:12" ht="20.25" customHeight="1" x14ac:dyDescent="0.15">
      <c r="A634" s="124" t="str">
        <f t="array" ref="A634">IFERROR(INDEX(②金銭出納簿!$C$4:$M$564,MATCH(LARGE((②金銭出納簿!$G$4:$G$564=$A$1)*1/ROW(②金銭出納簿!$C$4:$C$564),ROWS($A$18:$A645)),1/ROW(②金銭出納簿!$C$4:$C$564),0),COLUMNS($A$5:A$5)),"")</f>
        <v/>
      </c>
      <c r="B634" s="125" t="str">
        <f t="array" ref="B634">IFERROR(INDEX(②金銭出納簿!$C$4:$M$564,MATCH(LARGE((②金銭出納簿!$G$4:$G$564=$A$1)*1/ROW(②金銭出納簿!$C$4:$C$564),ROWS($A$18:$A645)),1/ROW(②金銭出納簿!$C$4:$C$564),0),COLUMNS($A$5:B$5)),"")</f>
        <v/>
      </c>
      <c r="C634" s="12" t="str">
        <f t="array" ref="C634">IFERROR(INDEX(②金銭出納簿!$C$4:$M$564,MATCH(LARGE((②金銭出納簿!$G$4:$G$564=$A$1)*1/ROW(②金銭出納簿!$C$4:$C$564),ROWS($A$18:$A645)),1/ROW(②金銭出納簿!$C$4:$C$564),0),COLUMNS($A$5:C$5)),"")</f>
        <v/>
      </c>
      <c r="D634" s="12" t="str">
        <f t="array" ref="D634">IFERROR(INDEX(②金銭出納簿!$C$4:$M$564,MATCH(LARGE((②金銭出納簿!$G$4:$G$564=$A$1)*1/ROW(②金銭出納簿!$C$4:$C$564),ROWS($A$18:$A645)),1/ROW(②金銭出納簿!$C$4:$C$564),0),COLUMNS($A$5:D$5)),"")</f>
        <v/>
      </c>
      <c r="E634" s="12" t="str">
        <f t="array" ref="E634">IFERROR(INDEX(②金銭出納簿!$C$4:$M$564,MATCH(LARGE((②金銭出納簿!$G$4:$G$564=$A$1)*1/ROW(②金銭出納簿!$C$4:$C$564),ROWS($A$18:$A645)),1/ROW(②金銭出納簿!$C$4:$C$564),0),COLUMNS($A$5:E$5)),"")</f>
        <v/>
      </c>
      <c r="F634" s="134" t="str">
        <f t="array" ref="F634">IFERROR(INDEX(②金銭出納簿!$C$4:$M$564,MATCH(LARGE((②金銭出納簿!$G$4:$G$564=$A$1)*1/ROW(②金銭出納簿!$C$4:$C$564),ROWS($A$18:$A645)),1/ROW(②金銭出納簿!$C$4:$C$564),0),COLUMNS($A$5:F$5)),"")</f>
        <v/>
      </c>
      <c r="G634" s="134" t="str">
        <f t="array" ref="G634">IFERROR(INDEX(②金銭出納簿!$C$4:$M$564,MATCH(LARGE((②金銭出納簿!$G$4:$G$564=$A$1)*1/ROW(②金銭出納簿!$C$4:$C$564),ROWS($A$18:$A645)),1/ROW(②金銭出納簿!$C$4:$C$564),0),COLUMNS($A$5:G$5)),"")</f>
        <v/>
      </c>
      <c r="H634" s="15" t="str">
        <f t="array" ref="H634">IFERROR(INDEX(②金銭出納簿!$C$4:$M$564,MATCH(LARGE((②金銭出納簿!$G$4:$G$564=$A$1)*1/ROW(②金銭出納簿!$C$4:$C$564),ROWS($A$18:$A645)),1/ROW(②金銭出納簿!$C$4:$C$564),0),COLUMNS($A$5:H$5)),"")</f>
        <v/>
      </c>
      <c r="I634" s="17" t="str">
        <f t="array" ref="I634">IFERROR(INDEX(②金銭出納簿!$C$4:$M$564,MATCH(LARGE((②金銭出納簿!$G$4:$G$564=$A$1)*1/ROW(②金銭出納簿!$C$4:$C$564),ROWS($A$18:$A645)),1/ROW(②金銭出納簿!$C$4:$C$564),0),COLUMNS($A$5:I$5)),"")</f>
        <v/>
      </c>
      <c r="J634" s="16" t="str">
        <f t="array" ref="J634">IFERROR(INDEX(②金銭出納簿!$C$4:$M$564,MATCH(LARGE((②金銭出納簿!$G$4:$G$564=$A$1)*1/ROW(②金銭出納簿!$C$4:$C$564),ROWS($A$18:$A645)),1/ROW(②金銭出納簿!$C$4:$C$564),0),COLUMNS($A$5:J$5)),"")</f>
        <v/>
      </c>
      <c r="K634" s="17" t="str">
        <f t="shared" si="20"/>
        <v/>
      </c>
      <c r="L634" s="23" t="str">
        <f t="shared" si="20"/>
        <v/>
      </c>
    </row>
    <row r="635" spans="1:12" ht="20.25" customHeight="1" x14ac:dyDescent="0.15">
      <c r="A635" s="124" t="str">
        <f t="array" ref="A635">IFERROR(INDEX(②金銭出納簿!$C$4:$M$564,MATCH(LARGE((②金銭出納簿!$G$4:$G$564=$A$1)*1/ROW(②金銭出納簿!$C$4:$C$564),ROWS($A$18:$A646)),1/ROW(②金銭出納簿!$C$4:$C$564),0),COLUMNS($A$5:A$5)),"")</f>
        <v/>
      </c>
      <c r="B635" s="125" t="str">
        <f t="array" ref="B635">IFERROR(INDEX(②金銭出納簿!$C$4:$M$564,MATCH(LARGE((②金銭出納簿!$G$4:$G$564=$A$1)*1/ROW(②金銭出納簿!$C$4:$C$564),ROWS($A$18:$A646)),1/ROW(②金銭出納簿!$C$4:$C$564),0),COLUMNS($A$5:B$5)),"")</f>
        <v/>
      </c>
      <c r="C635" s="12" t="str">
        <f t="array" ref="C635">IFERROR(INDEX(②金銭出納簿!$C$4:$M$564,MATCH(LARGE((②金銭出納簿!$G$4:$G$564=$A$1)*1/ROW(②金銭出納簿!$C$4:$C$564),ROWS($A$18:$A646)),1/ROW(②金銭出納簿!$C$4:$C$564),0),COLUMNS($A$5:C$5)),"")</f>
        <v/>
      </c>
      <c r="D635" s="12" t="str">
        <f t="array" ref="D635">IFERROR(INDEX(②金銭出納簿!$C$4:$M$564,MATCH(LARGE((②金銭出納簿!$G$4:$G$564=$A$1)*1/ROW(②金銭出納簿!$C$4:$C$564),ROWS($A$18:$A646)),1/ROW(②金銭出納簿!$C$4:$C$564),0),COLUMNS($A$5:D$5)),"")</f>
        <v/>
      </c>
      <c r="E635" s="12" t="str">
        <f t="array" ref="E635">IFERROR(INDEX(②金銭出納簿!$C$4:$M$564,MATCH(LARGE((②金銭出納簿!$G$4:$G$564=$A$1)*1/ROW(②金銭出納簿!$C$4:$C$564),ROWS($A$18:$A646)),1/ROW(②金銭出納簿!$C$4:$C$564),0),COLUMNS($A$5:E$5)),"")</f>
        <v/>
      </c>
      <c r="F635" s="134" t="str">
        <f t="array" ref="F635">IFERROR(INDEX(②金銭出納簿!$C$4:$M$564,MATCH(LARGE((②金銭出納簿!$G$4:$G$564=$A$1)*1/ROW(②金銭出納簿!$C$4:$C$564),ROWS($A$18:$A646)),1/ROW(②金銭出納簿!$C$4:$C$564),0),COLUMNS($A$5:F$5)),"")</f>
        <v/>
      </c>
      <c r="G635" s="134" t="str">
        <f t="array" ref="G635">IFERROR(INDEX(②金銭出納簿!$C$4:$M$564,MATCH(LARGE((②金銭出納簿!$G$4:$G$564=$A$1)*1/ROW(②金銭出納簿!$C$4:$C$564),ROWS($A$18:$A646)),1/ROW(②金銭出納簿!$C$4:$C$564),0),COLUMNS($A$5:G$5)),"")</f>
        <v/>
      </c>
      <c r="H635" s="15" t="str">
        <f t="array" ref="H635">IFERROR(INDEX(②金銭出納簿!$C$4:$M$564,MATCH(LARGE((②金銭出納簿!$G$4:$G$564=$A$1)*1/ROW(②金銭出納簿!$C$4:$C$564),ROWS($A$18:$A646)),1/ROW(②金銭出納簿!$C$4:$C$564),0),COLUMNS($A$5:H$5)),"")</f>
        <v/>
      </c>
      <c r="I635" s="17" t="str">
        <f t="array" ref="I635">IFERROR(INDEX(②金銭出納簿!$C$4:$M$564,MATCH(LARGE((②金銭出納簿!$G$4:$G$564=$A$1)*1/ROW(②金銭出納簿!$C$4:$C$564),ROWS($A$18:$A646)),1/ROW(②金銭出納簿!$C$4:$C$564),0),COLUMNS($A$5:I$5)),"")</f>
        <v/>
      </c>
      <c r="J635" s="16" t="str">
        <f t="array" ref="J635">IFERROR(INDEX(②金銭出納簿!$C$4:$M$564,MATCH(LARGE((②金銭出納簿!$G$4:$G$564=$A$1)*1/ROW(②金銭出納簿!$C$4:$C$564),ROWS($A$18:$A646)),1/ROW(②金銭出納簿!$C$4:$C$564),0),COLUMNS($A$5:J$5)),"")</f>
        <v/>
      </c>
      <c r="K635" s="17" t="str">
        <f t="shared" ref="K635:K659" si="21">IFERROR(K634+I635,"")</f>
        <v/>
      </c>
      <c r="L635" s="23" t="str">
        <f t="shared" ref="L635:L659" si="22">IFERROR(L634+J635,"")</f>
        <v/>
      </c>
    </row>
    <row r="636" spans="1:12" ht="20.25" customHeight="1" x14ac:dyDescent="0.15">
      <c r="A636" s="124" t="str">
        <f t="array" ref="A636">IFERROR(INDEX(②金銭出納簿!$C$4:$M$564,MATCH(LARGE((②金銭出納簿!$G$4:$G$564=$A$1)*1/ROW(②金銭出納簿!$C$4:$C$564),ROWS($A$18:$A647)),1/ROW(②金銭出納簿!$C$4:$C$564),0),COLUMNS($A$5:A$5)),"")</f>
        <v/>
      </c>
      <c r="B636" s="125" t="str">
        <f t="array" ref="B636">IFERROR(INDEX(②金銭出納簿!$C$4:$M$564,MATCH(LARGE((②金銭出納簿!$G$4:$G$564=$A$1)*1/ROW(②金銭出納簿!$C$4:$C$564),ROWS($A$18:$A647)),1/ROW(②金銭出納簿!$C$4:$C$564),0),COLUMNS($A$5:B$5)),"")</f>
        <v/>
      </c>
      <c r="C636" s="12" t="str">
        <f t="array" ref="C636">IFERROR(INDEX(②金銭出納簿!$C$4:$M$564,MATCH(LARGE((②金銭出納簿!$G$4:$G$564=$A$1)*1/ROW(②金銭出納簿!$C$4:$C$564),ROWS($A$18:$A647)),1/ROW(②金銭出納簿!$C$4:$C$564),0),COLUMNS($A$5:C$5)),"")</f>
        <v/>
      </c>
      <c r="D636" s="12" t="str">
        <f t="array" ref="D636">IFERROR(INDEX(②金銭出納簿!$C$4:$M$564,MATCH(LARGE((②金銭出納簿!$G$4:$G$564=$A$1)*1/ROW(②金銭出納簿!$C$4:$C$564),ROWS($A$18:$A647)),1/ROW(②金銭出納簿!$C$4:$C$564),0),COLUMNS($A$5:D$5)),"")</f>
        <v/>
      </c>
      <c r="E636" s="12" t="str">
        <f t="array" ref="E636">IFERROR(INDEX(②金銭出納簿!$C$4:$M$564,MATCH(LARGE((②金銭出納簿!$G$4:$G$564=$A$1)*1/ROW(②金銭出納簿!$C$4:$C$564),ROWS($A$18:$A647)),1/ROW(②金銭出納簿!$C$4:$C$564),0),COLUMNS($A$5:E$5)),"")</f>
        <v/>
      </c>
      <c r="F636" s="134" t="str">
        <f t="array" ref="F636">IFERROR(INDEX(②金銭出納簿!$C$4:$M$564,MATCH(LARGE((②金銭出納簿!$G$4:$G$564=$A$1)*1/ROW(②金銭出納簿!$C$4:$C$564),ROWS($A$18:$A647)),1/ROW(②金銭出納簿!$C$4:$C$564),0),COLUMNS($A$5:F$5)),"")</f>
        <v/>
      </c>
      <c r="G636" s="134" t="str">
        <f t="array" ref="G636">IFERROR(INDEX(②金銭出納簿!$C$4:$M$564,MATCH(LARGE((②金銭出納簿!$G$4:$G$564=$A$1)*1/ROW(②金銭出納簿!$C$4:$C$564),ROWS($A$18:$A647)),1/ROW(②金銭出納簿!$C$4:$C$564),0),COLUMNS($A$5:G$5)),"")</f>
        <v/>
      </c>
      <c r="H636" s="15" t="str">
        <f t="array" ref="H636">IFERROR(INDEX(②金銭出納簿!$C$4:$M$564,MATCH(LARGE((②金銭出納簿!$G$4:$G$564=$A$1)*1/ROW(②金銭出納簿!$C$4:$C$564),ROWS($A$18:$A647)),1/ROW(②金銭出納簿!$C$4:$C$564),0),COLUMNS($A$5:H$5)),"")</f>
        <v/>
      </c>
      <c r="I636" s="17" t="str">
        <f t="array" ref="I636">IFERROR(INDEX(②金銭出納簿!$C$4:$M$564,MATCH(LARGE((②金銭出納簿!$G$4:$G$564=$A$1)*1/ROW(②金銭出納簿!$C$4:$C$564),ROWS($A$18:$A647)),1/ROW(②金銭出納簿!$C$4:$C$564),0),COLUMNS($A$5:I$5)),"")</f>
        <v/>
      </c>
      <c r="J636" s="16" t="str">
        <f t="array" ref="J636">IFERROR(INDEX(②金銭出納簿!$C$4:$M$564,MATCH(LARGE((②金銭出納簿!$G$4:$G$564=$A$1)*1/ROW(②金銭出納簿!$C$4:$C$564),ROWS($A$18:$A647)),1/ROW(②金銭出納簿!$C$4:$C$564),0),COLUMNS($A$5:J$5)),"")</f>
        <v/>
      </c>
      <c r="K636" s="17" t="str">
        <f t="shared" si="21"/>
        <v/>
      </c>
      <c r="L636" s="23" t="str">
        <f t="shared" si="22"/>
        <v/>
      </c>
    </row>
    <row r="637" spans="1:12" ht="20.25" customHeight="1" x14ac:dyDescent="0.15">
      <c r="A637" s="124" t="str">
        <f t="array" ref="A637">IFERROR(INDEX(②金銭出納簿!$C$4:$M$564,MATCH(LARGE((②金銭出納簿!$G$4:$G$564=$A$1)*1/ROW(②金銭出納簿!$C$4:$C$564),ROWS($A$18:$A648)),1/ROW(②金銭出納簿!$C$4:$C$564),0),COLUMNS($A$5:A$5)),"")</f>
        <v/>
      </c>
      <c r="B637" s="125" t="str">
        <f t="array" ref="B637">IFERROR(INDEX(②金銭出納簿!$C$4:$M$564,MATCH(LARGE((②金銭出納簿!$G$4:$G$564=$A$1)*1/ROW(②金銭出納簿!$C$4:$C$564),ROWS($A$18:$A648)),1/ROW(②金銭出納簿!$C$4:$C$564),0),COLUMNS($A$5:B$5)),"")</f>
        <v/>
      </c>
      <c r="C637" s="12" t="str">
        <f t="array" ref="C637">IFERROR(INDEX(②金銭出納簿!$C$4:$M$564,MATCH(LARGE((②金銭出納簿!$G$4:$G$564=$A$1)*1/ROW(②金銭出納簿!$C$4:$C$564),ROWS($A$18:$A648)),1/ROW(②金銭出納簿!$C$4:$C$564),0),COLUMNS($A$5:C$5)),"")</f>
        <v/>
      </c>
      <c r="D637" s="12" t="str">
        <f t="array" ref="D637">IFERROR(INDEX(②金銭出納簿!$C$4:$M$564,MATCH(LARGE((②金銭出納簿!$G$4:$G$564=$A$1)*1/ROW(②金銭出納簿!$C$4:$C$564),ROWS($A$18:$A648)),1/ROW(②金銭出納簿!$C$4:$C$564),0),COLUMNS($A$5:D$5)),"")</f>
        <v/>
      </c>
      <c r="E637" s="12" t="str">
        <f t="array" ref="E637">IFERROR(INDEX(②金銭出納簿!$C$4:$M$564,MATCH(LARGE((②金銭出納簿!$G$4:$G$564=$A$1)*1/ROW(②金銭出納簿!$C$4:$C$564),ROWS($A$18:$A648)),1/ROW(②金銭出納簿!$C$4:$C$564),0),COLUMNS($A$5:E$5)),"")</f>
        <v/>
      </c>
      <c r="F637" s="134" t="str">
        <f t="array" ref="F637">IFERROR(INDEX(②金銭出納簿!$C$4:$M$564,MATCH(LARGE((②金銭出納簿!$G$4:$G$564=$A$1)*1/ROW(②金銭出納簿!$C$4:$C$564),ROWS($A$18:$A648)),1/ROW(②金銭出納簿!$C$4:$C$564),0),COLUMNS($A$5:F$5)),"")</f>
        <v/>
      </c>
      <c r="G637" s="134" t="str">
        <f t="array" ref="G637">IFERROR(INDEX(②金銭出納簿!$C$4:$M$564,MATCH(LARGE((②金銭出納簿!$G$4:$G$564=$A$1)*1/ROW(②金銭出納簿!$C$4:$C$564),ROWS($A$18:$A648)),1/ROW(②金銭出納簿!$C$4:$C$564),0),COLUMNS($A$5:G$5)),"")</f>
        <v/>
      </c>
      <c r="H637" s="15" t="str">
        <f t="array" ref="H637">IFERROR(INDEX(②金銭出納簿!$C$4:$M$564,MATCH(LARGE((②金銭出納簿!$G$4:$G$564=$A$1)*1/ROW(②金銭出納簿!$C$4:$C$564),ROWS($A$18:$A648)),1/ROW(②金銭出納簿!$C$4:$C$564),0),COLUMNS($A$5:H$5)),"")</f>
        <v/>
      </c>
      <c r="I637" s="17" t="str">
        <f t="array" ref="I637">IFERROR(INDEX(②金銭出納簿!$C$4:$M$564,MATCH(LARGE((②金銭出納簿!$G$4:$G$564=$A$1)*1/ROW(②金銭出納簿!$C$4:$C$564),ROWS($A$18:$A648)),1/ROW(②金銭出納簿!$C$4:$C$564),0),COLUMNS($A$5:I$5)),"")</f>
        <v/>
      </c>
      <c r="J637" s="16" t="str">
        <f t="array" ref="J637">IFERROR(INDEX(②金銭出納簿!$C$4:$M$564,MATCH(LARGE((②金銭出納簿!$G$4:$G$564=$A$1)*1/ROW(②金銭出納簿!$C$4:$C$564),ROWS($A$18:$A648)),1/ROW(②金銭出納簿!$C$4:$C$564),0),COLUMNS($A$5:J$5)),"")</f>
        <v/>
      </c>
      <c r="K637" s="17" t="str">
        <f t="shared" si="21"/>
        <v/>
      </c>
      <c r="L637" s="23" t="str">
        <f t="shared" si="22"/>
        <v/>
      </c>
    </row>
    <row r="638" spans="1:12" ht="20.25" customHeight="1" x14ac:dyDescent="0.15">
      <c r="A638" s="124" t="str">
        <f t="array" ref="A638">IFERROR(INDEX(②金銭出納簿!$C$4:$M$564,MATCH(LARGE((②金銭出納簿!$G$4:$G$564=$A$1)*1/ROW(②金銭出納簿!$C$4:$C$564),ROWS($A$18:$A649)),1/ROW(②金銭出納簿!$C$4:$C$564),0),COLUMNS($A$5:A$5)),"")</f>
        <v/>
      </c>
      <c r="B638" s="125" t="str">
        <f t="array" ref="B638">IFERROR(INDEX(②金銭出納簿!$C$4:$M$564,MATCH(LARGE((②金銭出納簿!$G$4:$G$564=$A$1)*1/ROW(②金銭出納簿!$C$4:$C$564),ROWS($A$18:$A649)),1/ROW(②金銭出納簿!$C$4:$C$564),0),COLUMNS($A$5:B$5)),"")</f>
        <v/>
      </c>
      <c r="C638" s="12" t="str">
        <f t="array" ref="C638">IFERROR(INDEX(②金銭出納簿!$C$4:$M$564,MATCH(LARGE((②金銭出納簿!$G$4:$G$564=$A$1)*1/ROW(②金銭出納簿!$C$4:$C$564),ROWS($A$18:$A649)),1/ROW(②金銭出納簿!$C$4:$C$564),0),COLUMNS($A$5:C$5)),"")</f>
        <v/>
      </c>
      <c r="D638" s="12" t="str">
        <f t="array" ref="D638">IFERROR(INDEX(②金銭出納簿!$C$4:$M$564,MATCH(LARGE((②金銭出納簿!$G$4:$G$564=$A$1)*1/ROW(②金銭出納簿!$C$4:$C$564),ROWS($A$18:$A649)),1/ROW(②金銭出納簿!$C$4:$C$564),0),COLUMNS($A$5:D$5)),"")</f>
        <v/>
      </c>
      <c r="E638" s="12" t="str">
        <f t="array" ref="E638">IFERROR(INDEX(②金銭出納簿!$C$4:$M$564,MATCH(LARGE((②金銭出納簿!$G$4:$G$564=$A$1)*1/ROW(②金銭出納簿!$C$4:$C$564),ROWS($A$18:$A649)),1/ROW(②金銭出納簿!$C$4:$C$564),0),COLUMNS($A$5:E$5)),"")</f>
        <v/>
      </c>
      <c r="F638" s="134" t="str">
        <f t="array" ref="F638">IFERROR(INDEX(②金銭出納簿!$C$4:$M$564,MATCH(LARGE((②金銭出納簿!$G$4:$G$564=$A$1)*1/ROW(②金銭出納簿!$C$4:$C$564),ROWS($A$18:$A649)),1/ROW(②金銭出納簿!$C$4:$C$564),0),COLUMNS($A$5:F$5)),"")</f>
        <v/>
      </c>
      <c r="G638" s="134" t="str">
        <f t="array" ref="G638">IFERROR(INDEX(②金銭出納簿!$C$4:$M$564,MATCH(LARGE((②金銭出納簿!$G$4:$G$564=$A$1)*1/ROW(②金銭出納簿!$C$4:$C$564),ROWS($A$18:$A649)),1/ROW(②金銭出納簿!$C$4:$C$564),0),COLUMNS($A$5:G$5)),"")</f>
        <v/>
      </c>
      <c r="H638" s="15" t="str">
        <f t="array" ref="H638">IFERROR(INDEX(②金銭出納簿!$C$4:$M$564,MATCH(LARGE((②金銭出納簿!$G$4:$G$564=$A$1)*1/ROW(②金銭出納簿!$C$4:$C$564),ROWS($A$18:$A649)),1/ROW(②金銭出納簿!$C$4:$C$564),0),COLUMNS($A$5:H$5)),"")</f>
        <v/>
      </c>
      <c r="I638" s="17" t="str">
        <f t="array" ref="I638">IFERROR(INDEX(②金銭出納簿!$C$4:$M$564,MATCH(LARGE((②金銭出納簿!$G$4:$G$564=$A$1)*1/ROW(②金銭出納簿!$C$4:$C$564),ROWS($A$18:$A649)),1/ROW(②金銭出納簿!$C$4:$C$564),0),COLUMNS($A$5:I$5)),"")</f>
        <v/>
      </c>
      <c r="J638" s="16" t="str">
        <f t="array" ref="J638">IFERROR(INDEX(②金銭出納簿!$C$4:$M$564,MATCH(LARGE((②金銭出納簿!$G$4:$G$564=$A$1)*1/ROW(②金銭出納簿!$C$4:$C$564),ROWS($A$18:$A649)),1/ROW(②金銭出納簿!$C$4:$C$564),0),COLUMNS($A$5:J$5)),"")</f>
        <v/>
      </c>
      <c r="K638" s="17" t="str">
        <f t="shared" si="21"/>
        <v/>
      </c>
      <c r="L638" s="23" t="str">
        <f t="shared" si="22"/>
        <v/>
      </c>
    </row>
    <row r="639" spans="1:12" ht="20.25" customHeight="1" x14ac:dyDescent="0.15">
      <c r="A639" s="124" t="str">
        <f t="array" ref="A639">IFERROR(INDEX(②金銭出納簿!$C$4:$M$564,MATCH(LARGE((②金銭出納簿!$G$4:$G$564=$A$1)*1/ROW(②金銭出納簿!$C$4:$C$564),ROWS($A$18:$A650)),1/ROW(②金銭出納簿!$C$4:$C$564),0),COLUMNS($A$5:A$5)),"")</f>
        <v/>
      </c>
      <c r="B639" s="125" t="str">
        <f t="array" ref="B639">IFERROR(INDEX(②金銭出納簿!$C$4:$M$564,MATCH(LARGE((②金銭出納簿!$G$4:$G$564=$A$1)*1/ROW(②金銭出納簿!$C$4:$C$564),ROWS($A$18:$A650)),1/ROW(②金銭出納簿!$C$4:$C$564),0),COLUMNS($A$5:B$5)),"")</f>
        <v/>
      </c>
      <c r="C639" s="12" t="str">
        <f t="array" ref="C639">IFERROR(INDEX(②金銭出納簿!$C$4:$M$564,MATCH(LARGE((②金銭出納簿!$G$4:$G$564=$A$1)*1/ROW(②金銭出納簿!$C$4:$C$564),ROWS($A$18:$A650)),1/ROW(②金銭出納簿!$C$4:$C$564),0),COLUMNS($A$5:C$5)),"")</f>
        <v/>
      </c>
      <c r="D639" s="12" t="str">
        <f t="array" ref="D639">IFERROR(INDEX(②金銭出納簿!$C$4:$M$564,MATCH(LARGE((②金銭出納簿!$G$4:$G$564=$A$1)*1/ROW(②金銭出納簿!$C$4:$C$564),ROWS($A$18:$A650)),1/ROW(②金銭出納簿!$C$4:$C$564),0),COLUMNS($A$5:D$5)),"")</f>
        <v/>
      </c>
      <c r="E639" s="12" t="str">
        <f t="array" ref="E639">IFERROR(INDEX(②金銭出納簿!$C$4:$M$564,MATCH(LARGE((②金銭出納簿!$G$4:$G$564=$A$1)*1/ROW(②金銭出納簿!$C$4:$C$564),ROWS($A$18:$A650)),1/ROW(②金銭出納簿!$C$4:$C$564),0),COLUMNS($A$5:E$5)),"")</f>
        <v/>
      </c>
      <c r="F639" s="134" t="str">
        <f t="array" ref="F639">IFERROR(INDEX(②金銭出納簿!$C$4:$M$564,MATCH(LARGE((②金銭出納簿!$G$4:$G$564=$A$1)*1/ROW(②金銭出納簿!$C$4:$C$564),ROWS($A$18:$A650)),1/ROW(②金銭出納簿!$C$4:$C$564),0),COLUMNS($A$5:F$5)),"")</f>
        <v/>
      </c>
      <c r="G639" s="134" t="str">
        <f t="array" ref="G639">IFERROR(INDEX(②金銭出納簿!$C$4:$M$564,MATCH(LARGE((②金銭出納簿!$G$4:$G$564=$A$1)*1/ROW(②金銭出納簿!$C$4:$C$564),ROWS($A$18:$A650)),1/ROW(②金銭出納簿!$C$4:$C$564),0),COLUMNS($A$5:G$5)),"")</f>
        <v/>
      </c>
      <c r="H639" s="15" t="str">
        <f t="array" ref="H639">IFERROR(INDEX(②金銭出納簿!$C$4:$M$564,MATCH(LARGE((②金銭出納簿!$G$4:$G$564=$A$1)*1/ROW(②金銭出納簿!$C$4:$C$564),ROWS($A$18:$A650)),1/ROW(②金銭出納簿!$C$4:$C$564),0),COLUMNS($A$5:H$5)),"")</f>
        <v/>
      </c>
      <c r="I639" s="17" t="str">
        <f t="array" ref="I639">IFERROR(INDEX(②金銭出納簿!$C$4:$M$564,MATCH(LARGE((②金銭出納簿!$G$4:$G$564=$A$1)*1/ROW(②金銭出納簿!$C$4:$C$564),ROWS($A$18:$A650)),1/ROW(②金銭出納簿!$C$4:$C$564),0),COLUMNS($A$5:I$5)),"")</f>
        <v/>
      </c>
      <c r="J639" s="16" t="str">
        <f t="array" ref="J639">IFERROR(INDEX(②金銭出納簿!$C$4:$M$564,MATCH(LARGE((②金銭出納簿!$G$4:$G$564=$A$1)*1/ROW(②金銭出納簿!$C$4:$C$564),ROWS($A$18:$A650)),1/ROW(②金銭出納簿!$C$4:$C$564),0),COLUMNS($A$5:J$5)),"")</f>
        <v/>
      </c>
      <c r="K639" s="17" t="str">
        <f t="shared" si="21"/>
        <v/>
      </c>
      <c r="L639" s="23" t="str">
        <f t="shared" si="22"/>
        <v/>
      </c>
    </row>
    <row r="640" spans="1:12" ht="20.25" customHeight="1" x14ac:dyDescent="0.15">
      <c r="A640" s="124" t="str">
        <f t="array" ref="A640">IFERROR(INDEX(②金銭出納簿!$C$4:$M$564,MATCH(LARGE((②金銭出納簿!$G$4:$G$564=$A$1)*1/ROW(②金銭出納簿!$C$4:$C$564),ROWS($A$18:$A651)),1/ROW(②金銭出納簿!$C$4:$C$564),0),COLUMNS($A$5:A$5)),"")</f>
        <v/>
      </c>
      <c r="B640" s="125" t="str">
        <f t="array" ref="B640">IFERROR(INDEX(②金銭出納簿!$C$4:$M$564,MATCH(LARGE((②金銭出納簿!$G$4:$G$564=$A$1)*1/ROW(②金銭出納簿!$C$4:$C$564),ROWS($A$18:$A651)),1/ROW(②金銭出納簿!$C$4:$C$564),0),COLUMNS($A$5:B$5)),"")</f>
        <v/>
      </c>
      <c r="C640" s="12" t="str">
        <f t="array" ref="C640">IFERROR(INDEX(②金銭出納簿!$C$4:$M$564,MATCH(LARGE((②金銭出納簿!$G$4:$G$564=$A$1)*1/ROW(②金銭出納簿!$C$4:$C$564),ROWS($A$18:$A651)),1/ROW(②金銭出納簿!$C$4:$C$564),0),COLUMNS($A$5:C$5)),"")</f>
        <v/>
      </c>
      <c r="D640" s="12" t="str">
        <f t="array" ref="D640">IFERROR(INDEX(②金銭出納簿!$C$4:$M$564,MATCH(LARGE((②金銭出納簿!$G$4:$G$564=$A$1)*1/ROW(②金銭出納簿!$C$4:$C$564),ROWS($A$18:$A651)),1/ROW(②金銭出納簿!$C$4:$C$564),0),COLUMNS($A$5:D$5)),"")</f>
        <v/>
      </c>
      <c r="E640" s="12" t="str">
        <f t="array" ref="E640">IFERROR(INDEX(②金銭出納簿!$C$4:$M$564,MATCH(LARGE((②金銭出納簿!$G$4:$G$564=$A$1)*1/ROW(②金銭出納簿!$C$4:$C$564),ROWS($A$18:$A651)),1/ROW(②金銭出納簿!$C$4:$C$564),0),COLUMNS($A$5:E$5)),"")</f>
        <v/>
      </c>
      <c r="F640" s="134" t="str">
        <f t="array" ref="F640">IFERROR(INDEX(②金銭出納簿!$C$4:$M$564,MATCH(LARGE((②金銭出納簿!$G$4:$G$564=$A$1)*1/ROW(②金銭出納簿!$C$4:$C$564),ROWS($A$18:$A651)),1/ROW(②金銭出納簿!$C$4:$C$564),0),COLUMNS($A$5:F$5)),"")</f>
        <v/>
      </c>
      <c r="G640" s="134" t="str">
        <f t="array" ref="G640">IFERROR(INDEX(②金銭出納簿!$C$4:$M$564,MATCH(LARGE((②金銭出納簿!$G$4:$G$564=$A$1)*1/ROW(②金銭出納簿!$C$4:$C$564),ROWS($A$18:$A651)),1/ROW(②金銭出納簿!$C$4:$C$564),0),COLUMNS($A$5:G$5)),"")</f>
        <v/>
      </c>
      <c r="H640" s="15" t="str">
        <f t="array" ref="H640">IFERROR(INDEX(②金銭出納簿!$C$4:$M$564,MATCH(LARGE((②金銭出納簿!$G$4:$G$564=$A$1)*1/ROW(②金銭出納簿!$C$4:$C$564),ROWS($A$18:$A651)),1/ROW(②金銭出納簿!$C$4:$C$564),0),COLUMNS($A$5:H$5)),"")</f>
        <v/>
      </c>
      <c r="I640" s="17" t="str">
        <f t="array" ref="I640">IFERROR(INDEX(②金銭出納簿!$C$4:$M$564,MATCH(LARGE((②金銭出納簿!$G$4:$G$564=$A$1)*1/ROW(②金銭出納簿!$C$4:$C$564),ROWS($A$18:$A651)),1/ROW(②金銭出納簿!$C$4:$C$564),0),COLUMNS($A$5:I$5)),"")</f>
        <v/>
      </c>
      <c r="J640" s="16" t="str">
        <f t="array" ref="J640">IFERROR(INDEX(②金銭出納簿!$C$4:$M$564,MATCH(LARGE((②金銭出納簿!$G$4:$G$564=$A$1)*1/ROW(②金銭出納簿!$C$4:$C$564),ROWS($A$18:$A651)),1/ROW(②金銭出納簿!$C$4:$C$564),0),COLUMNS($A$5:J$5)),"")</f>
        <v/>
      </c>
      <c r="K640" s="17" t="str">
        <f t="shared" si="21"/>
        <v/>
      </c>
      <c r="L640" s="23" t="str">
        <f t="shared" si="22"/>
        <v/>
      </c>
    </row>
    <row r="641" spans="1:12" ht="20.25" customHeight="1" x14ac:dyDescent="0.15">
      <c r="A641" s="124" t="str">
        <f t="array" ref="A641">IFERROR(INDEX(②金銭出納簿!$C$4:$M$564,MATCH(LARGE((②金銭出納簿!$G$4:$G$564=$A$1)*1/ROW(②金銭出納簿!$C$4:$C$564),ROWS($A$18:$A652)),1/ROW(②金銭出納簿!$C$4:$C$564),0),COLUMNS($A$5:A$5)),"")</f>
        <v/>
      </c>
      <c r="B641" s="125" t="str">
        <f t="array" ref="B641">IFERROR(INDEX(②金銭出納簿!$C$4:$M$564,MATCH(LARGE((②金銭出納簿!$G$4:$G$564=$A$1)*1/ROW(②金銭出納簿!$C$4:$C$564),ROWS($A$18:$A652)),1/ROW(②金銭出納簿!$C$4:$C$564),0),COLUMNS($A$5:B$5)),"")</f>
        <v/>
      </c>
      <c r="C641" s="12" t="str">
        <f t="array" ref="C641">IFERROR(INDEX(②金銭出納簿!$C$4:$M$564,MATCH(LARGE((②金銭出納簿!$G$4:$G$564=$A$1)*1/ROW(②金銭出納簿!$C$4:$C$564),ROWS($A$18:$A652)),1/ROW(②金銭出納簿!$C$4:$C$564),0),COLUMNS($A$5:C$5)),"")</f>
        <v/>
      </c>
      <c r="D641" s="12" t="str">
        <f t="array" ref="D641">IFERROR(INDEX(②金銭出納簿!$C$4:$M$564,MATCH(LARGE((②金銭出納簿!$G$4:$G$564=$A$1)*1/ROW(②金銭出納簿!$C$4:$C$564),ROWS($A$18:$A652)),1/ROW(②金銭出納簿!$C$4:$C$564),0),COLUMNS($A$5:D$5)),"")</f>
        <v/>
      </c>
      <c r="E641" s="12" t="str">
        <f t="array" ref="E641">IFERROR(INDEX(②金銭出納簿!$C$4:$M$564,MATCH(LARGE((②金銭出納簿!$G$4:$G$564=$A$1)*1/ROW(②金銭出納簿!$C$4:$C$564),ROWS($A$18:$A652)),1/ROW(②金銭出納簿!$C$4:$C$564),0),COLUMNS($A$5:E$5)),"")</f>
        <v/>
      </c>
      <c r="F641" s="134" t="str">
        <f t="array" ref="F641">IFERROR(INDEX(②金銭出納簿!$C$4:$M$564,MATCH(LARGE((②金銭出納簿!$G$4:$G$564=$A$1)*1/ROW(②金銭出納簿!$C$4:$C$564),ROWS($A$18:$A652)),1/ROW(②金銭出納簿!$C$4:$C$564),0),COLUMNS($A$5:F$5)),"")</f>
        <v/>
      </c>
      <c r="G641" s="134" t="str">
        <f t="array" ref="G641">IFERROR(INDEX(②金銭出納簿!$C$4:$M$564,MATCH(LARGE((②金銭出納簿!$G$4:$G$564=$A$1)*1/ROW(②金銭出納簿!$C$4:$C$564),ROWS($A$18:$A652)),1/ROW(②金銭出納簿!$C$4:$C$564),0),COLUMNS($A$5:G$5)),"")</f>
        <v/>
      </c>
      <c r="H641" s="15" t="str">
        <f t="array" ref="H641">IFERROR(INDEX(②金銭出納簿!$C$4:$M$564,MATCH(LARGE((②金銭出納簿!$G$4:$G$564=$A$1)*1/ROW(②金銭出納簿!$C$4:$C$564),ROWS($A$18:$A652)),1/ROW(②金銭出納簿!$C$4:$C$564),0),COLUMNS($A$5:H$5)),"")</f>
        <v/>
      </c>
      <c r="I641" s="17" t="str">
        <f t="array" ref="I641">IFERROR(INDEX(②金銭出納簿!$C$4:$M$564,MATCH(LARGE((②金銭出納簿!$G$4:$G$564=$A$1)*1/ROW(②金銭出納簿!$C$4:$C$564),ROWS($A$18:$A652)),1/ROW(②金銭出納簿!$C$4:$C$564),0),COLUMNS($A$5:I$5)),"")</f>
        <v/>
      </c>
      <c r="J641" s="16" t="str">
        <f t="array" ref="J641">IFERROR(INDEX(②金銭出納簿!$C$4:$M$564,MATCH(LARGE((②金銭出納簿!$G$4:$G$564=$A$1)*1/ROW(②金銭出納簿!$C$4:$C$564),ROWS($A$18:$A652)),1/ROW(②金銭出納簿!$C$4:$C$564),0),COLUMNS($A$5:J$5)),"")</f>
        <v/>
      </c>
      <c r="K641" s="17" t="str">
        <f t="shared" si="21"/>
        <v/>
      </c>
      <c r="L641" s="23" t="str">
        <f t="shared" si="22"/>
        <v/>
      </c>
    </row>
    <row r="642" spans="1:12" ht="20.25" customHeight="1" x14ac:dyDescent="0.15">
      <c r="A642" s="124" t="str">
        <f t="array" ref="A642">IFERROR(INDEX(②金銭出納簿!$C$4:$M$564,MATCH(LARGE((②金銭出納簿!$G$4:$G$564=$A$1)*1/ROW(②金銭出納簿!$C$4:$C$564),ROWS($A$18:$A653)),1/ROW(②金銭出納簿!$C$4:$C$564),0),COLUMNS($A$5:A$5)),"")</f>
        <v/>
      </c>
      <c r="B642" s="125" t="str">
        <f t="array" ref="B642">IFERROR(INDEX(②金銭出納簿!$C$4:$M$564,MATCH(LARGE((②金銭出納簿!$G$4:$G$564=$A$1)*1/ROW(②金銭出納簿!$C$4:$C$564),ROWS($A$18:$A653)),1/ROW(②金銭出納簿!$C$4:$C$564),0),COLUMNS($A$5:B$5)),"")</f>
        <v/>
      </c>
      <c r="C642" s="12" t="str">
        <f t="array" ref="C642">IFERROR(INDEX(②金銭出納簿!$C$4:$M$564,MATCH(LARGE((②金銭出納簿!$G$4:$G$564=$A$1)*1/ROW(②金銭出納簿!$C$4:$C$564),ROWS($A$18:$A653)),1/ROW(②金銭出納簿!$C$4:$C$564),0),COLUMNS($A$5:C$5)),"")</f>
        <v/>
      </c>
      <c r="D642" s="12" t="str">
        <f t="array" ref="D642">IFERROR(INDEX(②金銭出納簿!$C$4:$M$564,MATCH(LARGE((②金銭出納簿!$G$4:$G$564=$A$1)*1/ROW(②金銭出納簿!$C$4:$C$564),ROWS($A$18:$A653)),1/ROW(②金銭出納簿!$C$4:$C$564),0),COLUMNS($A$5:D$5)),"")</f>
        <v/>
      </c>
      <c r="E642" s="12" t="str">
        <f t="array" ref="E642">IFERROR(INDEX(②金銭出納簿!$C$4:$M$564,MATCH(LARGE((②金銭出納簿!$G$4:$G$564=$A$1)*1/ROW(②金銭出納簿!$C$4:$C$564),ROWS($A$18:$A653)),1/ROW(②金銭出納簿!$C$4:$C$564),0),COLUMNS($A$5:E$5)),"")</f>
        <v/>
      </c>
      <c r="F642" s="134" t="str">
        <f t="array" ref="F642">IFERROR(INDEX(②金銭出納簿!$C$4:$M$564,MATCH(LARGE((②金銭出納簿!$G$4:$G$564=$A$1)*1/ROW(②金銭出納簿!$C$4:$C$564),ROWS($A$18:$A653)),1/ROW(②金銭出納簿!$C$4:$C$564),0),COLUMNS($A$5:F$5)),"")</f>
        <v/>
      </c>
      <c r="G642" s="134" t="str">
        <f t="array" ref="G642">IFERROR(INDEX(②金銭出納簿!$C$4:$M$564,MATCH(LARGE((②金銭出納簿!$G$4:$G$564=$A$1)*1/ROW(②金銭出納簿!$C$4:$C$564),ROWS($A$18:$A653)),1/ROW(②金銭出納簿!$C$4:$C$564),0),COLUMNS($A$5:G$5)),"")</f>
        <v/>
      </c>
      <c r="H642" s="15" t="str">
        <f t="array" ref="H642">IFERROR(INDEX(②金銭出納簿!$C$4:$M$564,MATCH(LARGE((②金銭出納簿!$G$4:$G$564=$A$1)*1/ROW(②金銭出納簿!$C$4:$C$564),ROWS($A$18:$A653)),1/ROW(②金銭出納簿!$C$4:$C$564),0),COLUMNS($A$5:H$5)),"")</f>
        <v/>
      </c>
      <c r="I642" s="17" t="str">
        <f t="array" ref="I642">IFERROR(INDEX(②金銭出納簿!$C$4:$M$564,MATCH(LARGE((②金銭出納簿!$G$4:$G$564=$A$1)*1/ROW(②金銭出納簿!$C$4:$C$564),ROWS($A$18:$A653)),1/ROW(②金銭出納簿!$C$4:$C$564),0),COLUMNS($A$5:I$5)),"")</f>
        <v/>
      </c>
      <c r="J642" s="16" t="str">
        <f t="array" ref="J642">IFERROR(INDEX(②金銭出納簿!$C$4:$M$564,MATCH(LARGE((②金銭出納簿!$G$4:$G$564=$A$1)*1/ROW(②金銭出納簿!$C$4:$C$564),ROWS($A$18:$A653)),1/ROW(②金銭出納簿!$C$4:$C$564),0),COLUMNS($A$5:J$5)),"")</f>
        <v/>
      </c>
      <c r="K642" s="17" t="str">
        <f t="shared" si="21"/>
        <v/>
      </c>
      <c r="L642" s="23" t="str">
        <f t="shared" si="22"/>
        <v/>
      </c>
    </row>
    <row r="643" spans="1:12" ht="20.25" customHeight="1" x14ac:dyDescent="0.15">
      <c r="A643" s="124" t="str">
        <f t="array" ref="A643">IFERROR(INDEX(②金銭出納簿!$C$4:$M$564,MATCH(LARGE((②金銭出納簿!$G$4:$G$564=$A$1)*1/ROW(②金銭出納簿!$C$4:$C$564),ROWS($A$18:$A654)),1/ROW(②金銭出納簿!$C$4:$C$564),0),COLUMNS($A$5:A$5)),"")</f>
        <v/>
      </c>
      <c r="B643" s="125" t="str">
        <f t="array" ref="B643">IFERROR(INDEX(②金銭出納簿!$C$4:$M$564,MATCH(LARGE((②金銭出納簿!$G$4:$G$564=$A$1)*1/ROW(②金銭出納簿!$C$4:$C$564),ROWS($A$18:$A654)),1/ROW(②金銭出納簿!$C$4:$C$564),0),COLUMNS($A$5:B$5)),"")</f>
        <v/>
      </c>
      <c r="C643" s="12" t="str">
        <f t="array" ref="C643">IFERROR(INDEX(②金銭出納簿!$C$4:$M$564,MATCH(LARGE((②金銭出納簿!$G$4:$G$564=$A$1)*1/ROW(②金銭出納簿!$C$4:$C$564),ROWS($A$18:$A654)),1/ROW(②金銭出納簿!$C$4:$C$564),0),COLUMNS($A$5:C$5)),"")</f>
        <v/>
      </c>
      <c r="D643" s="12" t="str">
        <f t="array" ref="D643">IFERROR(INDEX(②金銭出納簿!$C$4:$M$564,MATCH(LARGE((②金銭出納簿!$G$4:$G$564=$A$1)*1/ROW(②金銭出納簿!$C$4:$C$564),ROWS($A$18:$A654)),1/ROW(②金銭出納簿!$C$4:$C$564),0),COLUMNS($A$5:D$5)),"")</f>
        <v/>
      </c>
      <c r="E643" s="12" t="str">
        <f t="array" ref="E643">IFERROR(INDEX(②金銭出納簿!$C$4:$M$564,MATCH(LARGE((②金銭出納簿!$G$4:$G$564=$A$1)*1/ROW(②金銭出納簿!$C$4:$C$564),ROWS($A$18:$A654)),1/ROW(②金銭出納簿!$C$4:$C$564),0),COLUMNS($A$5:E$5)),"")</f>
        <v/>
      </c>
      <c r="F643" s="134" t="str">
        <f t="array" ref="F643">IFERROR(INDEX(②金銭出納簿!$C$4:$M$564,MATCH(LARGE((②金銭出納簿!$G$4:$G$564=$A$1)*1/ROW(②金銭出納簿!$C$4:$C$564),ROWS($A$18:$A654)),1/ROW(②金銭出納簿!$C$4:$C$564),0),COLUMNS($A$5:F$5)),"")</f>
        <v/>
      </c>
      <c r="G643" s="134" t="str">
        <f t="array" ref="G643">IFERROR(INDEX(②金銭出納簿!$C$4:$M$564,MATCH(LARGE((②金銭出納簿!$G$4:$G$564=$A$1)*1/ROW(②金銭出納簿!$C$4:$C$564),ROWS($A$18:$A654)),1/ROW(②金銭出納簿!$C$4:$C$564),0),COLUMNS($A$5:G$5)),"")</f>
        <v/>
      </c>
      <c r="H643" s="15" t="str">
        <f t="array" ref="H643">IFERROR(INDEX(②金銭出納簿!$C$4:$M$564,MATCH(LARGE((②金銭出納簿!$G$4:$G$564=$A$1)*1/ROW(②金銭出納簿!$C$4:$C$564),ROWS($A$18:$A654)),1/ROW(②金銭出納簿!$C$4:$C$564),0),COLUMNS($A$5:H$5)),"")</f>
        <v/>
      </c>
      <c r="I643" s="17" t="str">
        <f t="array" ref="I643">IFERROR(INDEX(②金銭出納簿!$C$4:$M$564,MATCH(LARGE((②金銭出納簿!$G$4:$G$564=$A$1)*1/ROW(②金銭出納簿!$C$4:$C$564),ROWS($A$18:$A654)),1/ROW(②金銭出納簿!$C$4:$C$564),0),COLUMNS($A$5:I$5)),"")</f>
        <v/>
      </c>
      <c r="J643" s="16" t="str">
        <f t="array" ref="J643">IFERROR(INDEX(②金銭出納簿!$C$4:$M$564,MATCH(LARGE((②金銭出納簿!$G$4:$G$564=$A$1)*1/ROW(②金銭出納簿!$C$4:$C$564),ROWS($A$18:$A654)),1/ROW(②金銭出納簿!$C$4:$C$564),0),COLUMNS($A$5:J$5)),"")</f>
        <v/>
      </c>
      <c r="K643" s="17" t="str">
        <f t="shared" si="21"/>
        <v/>
      </c>
      <c r="L643" s="23" t="str">
        <f t="shared" si="22"/>
        <v/>
      </c>
    </row>
    <row r="644" spans="1:12" ht="20.25" customHeight="1" x14ac:dyDescent="0.15">
      <c r="A644" s="124" t="str">
        <f t="array" ref="A644">IFERROR(INDEX(②金銭出納簿!$C$4:$M$564,MATCH(LARGE((②金銭出納簿!$G$4:$G$564=$A$1)*1/ROW(②金銭出納簿!$C$4:$C$564),ROWS($A$18:$A655)),1/ROW(②金銭出納簿!$C$4:$C$564),0),COLUMNS($A$5:A$5)),"")</f>
        <v/>
      </c>
      <c r="B644" s="125" t="str">
        <f t="array" ref="B644">IFERROR(INDEX(②金銭出納簿!$C$4:$M$564,MATCH(LARGE((②金銭出納簿!$G$4:$G$564=$A$1)*1/ROW(②金銭出納簿!$C$4:$C$564),ROWS($A$18:$A655)),1/ROW(②金銭出納簿!$C$4:$C$564),0),COLUMNS($A$5:B$5)),"")</f>
        <v/>
      </c>
      <c r="C644" s="12" t="str">
        <f t="array" ref="C644">IFERROR(INDEX(②金銭出納簿!$C$4:$M$564,MATCH(LARGE((②金銭出納簿!$G$4:$G$564=$A$1)*1/ROW(②金銭出納簿!$C$4:$C$564),ROWS($A$18:$A655)),1/ROW(②金銭出納簿!$C$4:$C$564),0),COLUMNS($A$5:C$5)),"")</f>
        <v/>
      </c>
      <c r="D644" s="12" t="str">
        <f t="array" ref="D644">IFERROR(INDEX(②金銭出納簿!$C$4:$M$564,MATCH(LARGE((②金銭出納簿!$G$4:$G$564=$A$1)*1/ROW(②金銭出納簿!$C$4:$C$564),ROWS($A$18:$A655)),1/ROW(②金銭出納簿!$C$4:$C$564),0),COLUMNS($A$5:D$5)),"")</f>
        <v/>
      </c>
      <c r="E644" s="12" t="str">
        <f t="array" ref="E644">IFERROR(INDEX(②金銭出納簿!$C$4:$M$564,MATCH(LARGE((②金銭出納簿!$G$4:$G$564=$A$1)*1/ROW(②金銭出納簿!$C$4:$C$564),ROWS($A$18:$A655)),1/ROW(②金銭出納簿!$C$4:$C$564),0),COLUMNS($A$5:E$5)),"")</f>
        <v/>
      </c>
      <c r="F644" s="134" t="str">
        <f t="array" ref="F644">IFERROR(INDEX(②金銭出納簿!$C$4:$M$564,MATCH(LARGE((②金銭出納簿!$G$4:$G$564=$A$1)*1/ROW(②金銭出納簿!$C$4:$C$564),ROWS($A$18:$A655)),1/ROW(②金銭出納簿!$C$4:$C$564),0),COLUMNS($A$5:F$5)),"")</f>
        <v/>
      </c>
      <c r="G644" s="134" t="str">
        <f t="array" ref="G644">IFERROR(INDEX(②金銭出納簿!$C$4:$M$564,MATCH(LARGE((②金銭出納簿!$G$4:$G$564=$A$1)*1/ROW(②金銭出納簿!$C$4:$C$564),ROWS($A$18:$A655)),1/ROW(②金銭出納簿!$C$4:$C$564),0),COLUMNS($A$5:G$5)),"")</f>
        <v/>
      </c>
      <c r="H644" s="15" t="str">
        <f t="array" ref="H644">IFERROR(INDEX(②金銭出納簿!$C$4:$M$564,MATCH(LARGE((②金銭出納簿!$G$4:$G$564=$A$1)*1/ROW(②金銭出納簿!$C$4:$C$564),ROWS($A$18:$A655)),1/ROW(②金銭出納簿!$C$4:$C$564),0),COLUMNS($A$5:H$5)),"")</f>
        <v/>
      </c>
      <c r="I644" s="17" t="str">
        <f t="array" ref="I644">IFERROR(INDEX(②金銭出納簿!$C$4:$M$564,MATCH(LARGE((②金銭出納簿!$G$4:$G$564=$A$1)*1/ROW(②金銭出納簿!$C$4:$C$564),ROWS($A$18:$A655)),1/ROW(②金銭出納簿!$C$4:$C$564),0),COLUMNS($A$5:I$5)),"")</f>
        <v/>
      </c>
      <c r="J644" s="16" t="str">
        <f t="array" ref="J644">IFERROR(INDEX(②金銭出納簿!$C$4:$M$564,MATCH(LARGE((②金銭出納簿!$G$4:$G$564=$A$1)*1/ROW(②金銭出納簿!$C$4:$C$564),ROWS($A$18:$A655)),1/ROW(②金銭出納簿!$C$4:$C$564),0),COLUMNS($A$5:J$5)),"")</f>
        <v/>
      </c>
      <c r="K644" s="17" t="str">
        <f t="shared" si="21"/>
        <v/>
      </c>
      <c r="L644" s="23" t="str">
        <f t="shared" si="22"/>
        <v/>
      </c>
    </row>
    <row r="645" spans="1:12" ht="20.25" customHeight="1" x14ac:dyDescent="0.15">
      <c r="A645" s="124" t="str">
        <f t="array" ref="A645">IFERROR(INDEX(②金銭出納簿!$C$4:$M$564,MATCH(LARGE((②金銭出納簿!$G$4:$G$564=$A$1)*1/ROW(②金銭出納簿!$C$4:$C$564),ROWS($A$18:$A656)),1/ROW(②金銭出納簿!$C$4:$C$564),0),COLUMNS($A$5:A$5)),"")</f>
        <v/>
      </c>
      <c r="B645" s="125" t="str">
        <f t="array" ref="B645">IFERROR(INDEX(②金銭出納簿!$C$4:$M$564,MATCH(LARGE((②金銭出納簿!$G$4:$G$564=$A$1)*1/ROW(②金銭出納簿!$C$4:$C$564),ROWS($A$18:$A656)),1/ROW(②金銭出納簿!$C$4:$C$564),0),COLUMNS($A$5:B$5)),"")</f>
        <v/>
      </c>
      <c r="C645" s="12" t="str">
        <f t="array" ref="C645">IFERROR(INDEX(②金銭出納簿!$C$4:$M$564,MATCH(LARGE((②金銭出納簿!$G$4:$G$564=$A$1)*1/ROW(②金銭出納簿!$C$4:$C$564),ROWS($A$18:$A656)),1/ROW(②金銭出納簿!$C$4:$C$564),0),COLUMNS($A$5:C$5)),"")</f>
        <v/>
      </c>
      <c r="D645" s="12" t="str">
        <f t="array" ref="D645">IFERROR(INDEX(②金銭出納簿!$C$4:$M$564,MATCH(LARGE((②金銭出納簿!$G$4:$G$564=$A$1)*1/ROW(②金銭出納簿!$C$4:$C$564),ROWS($A$18:$A656)),1/ROW(②金銭出納簿!$C$4:$C$564),0),COLUMNS($A$5:D$5)),"")</f>
        <v/>
      </c>
      <c r="E645" s="12" t="str">
        <f t="array" ref="E645">IFERROR(INDEX(②金銭出納簿!$C$4:$M$564,MATCH(LARGE((②金銭出納簿!$G$4:$G$564=$A$1)*1/ROW(②金銭出納簿!$C$4:$C$564),ROWS($A$18:$A656)),1/ROW(②金銭出納簿!$C$4:$C$564),0),COLUMNS($A$5:E$5)),"")</f>
        <v/>
      </c>
      <c r="F645" s="134" t="str">
        <f t="array" ref="F645">IFERROR(INDEX(②金銭出納簿!$C$4:$M$564,MATCH(LARGE((②金銭出納簿!$G$4:$G$564=$A$1)*1/ROW(②金銭出納簿!$C$4:$C$564),ROWS($A$18:$A656)),1/ROW(②金銭出納簿!$C$4:$C$564),0),COLUMNS($A$5:F$5)),"")</f>
        <v/>
      </c>
      <c r="G645" s="134" t="str">
        <f t="array" ref="G645">IFERROR(INDEX(②金銭出納簿!$C$4:$M$564,MATCH(LARGE((②金銭出納簿!$G$4:$G$564=$A$1)*1/ROW(②金銭出納簿!$C$4:$C$564),ROWS($A$18:$A656)),1/ROW(②金銭出納簿!$C$4:$C$564),0),COLUMNS($A$5:G$5)),"")</f>
        <v/>
      </c>
      <c r="H645" s="15" t="str">
        <f t="array" ref="H645">IFERROR(INDEX(②金銭出納簿!$C$4:$M$564,MATCH(LARGE((②金銭出納簿!$G$4:$G$564=$A$1)*1/ROW(②金銭出納簿!$C$4:$C$564),ROWS($A$18:$A656)),1/ROW(②金銭出納簿!$C$4:$C$564),0),COLUMNS($A$5:H$5)),"")</f>
        <v/>
      </c>
      <c r="I645" s="17" t="str">
        <f t="array" ref="I645">IFERROR(INDEX(②金銭出納簿!$C$4:$M$564,MATCH(LARGE((②金銭出納簿!$G$4:$G$564=$A$1)*1/ROW(②金銭出納簿!$C$4:$C$564),ROWS($A$18:$A656)),1/ROW(②金銭出納簿!$C$4:$C$564),0),COLUMNS($A$5:I$5)),"")</f>
        <v/>
      </c>
      <c r="J645" s="16" t="str">
        <f t="array" ref="J645">IFERROR(INDEX(②金銭出納簿!$C$4:$M$564,MATCH(LARGE((②金銭出納簿!$G$4:$G$564=$A$1)*1/ROW(②金銭出納簿!$C$4:$C$564),ROWS($A$18:$A656)),1/ROW(②金銭出納簿!$C$4:$C$564),0),COLUMNS($A$5:J$5)),"")</f>
        <v/>
      </c>
      <c r="K645" s="17" t="str">
        <f t="shared" si="21"/>
        <v/>
      </c>
      <c r="L645" s="23" t="str">
        <f t="shared" si="22"/>
        <v/>
      </c>
    </row>
    <row r="646" spans="1:12" ht="20.25" customHeight="1" x14ac:dyDescent="0.15">
      <c r="A646" s="124" t="str">
        <f t="array" ref="A646">IFERROR(INDEX(②金銭出納簿!$C$4:$M$564,MATCH(LARGE((②金銭出納簿!$G$4:$G$564=$A$1)*1/ROW(②金銭出納簿!$C$4:$C$564),ROWS($A$18:$A657)),1/ROW(②金銭出納簿!$C$4:$C$564),0),COLUMNS($A$5:A$5)),"")</f>
        <v/>
      </c>
      <c r="B646" s="125" t="str">
        <f t="array" ref="B646">IFERROR(INDEX(②金銭出納簿!$C$4:$M$564,MATCH(LARGE((②金銭出納簿!$G$4:$G$564=$A$1)*1/ROW(②金銭出納簿!$C$4:$C$564),ROWS($A$18:$A657)),1/ROW(②金銭出納簿!$C$4:$C$564),0),COLUMNS($A$5:B$5)),"")</f>
        <v/>
      </c>
      <c r="C646" s="12" t="str">
        <f t="array" ref="C646">IFERROR(INDEX(②金銭出納簿!$C$4:$M$564,MATCH(LARGE((②金銭出納簿!$G$4:$G$564=$A$1)*1/ROW(②金銭出納簿!$C$4:$C$564),ROWS($A$18:$A657)),1/ROW(②金銭出納簿!$C$4:$C$564),0),COLUMNS($A$5:C$5)),"")</f>
        <v/>
      </c>
      <c r="D646" s="12" t="str">
        <f t="array" ref="D646">IFERROR(INDEX(②金銭出納簿!$C$4:$M$564,MATCH(LARGE((②金銭出納簿!$G$4:$G$564=$A$1)*1/ROW(②金銭出納簿!$C$4:$C$564),ROWS($A$18:$A657)),1/ROW(②金銭出納簿!$C$4:$C$564),0),COLUMNS($A$5:D$5)),"")</f>
        <v/>
      </c>
      <c r="E646" s="12" t="str">
        <f t="array" ref="E646">IFERROR(INDEX(②金銭出納簿!$C$4:$M$564,MATCH(LARGE((②金銭出納簿!$G$4:$G$564=$A$1)*1/ROW(②金銭出納簿!$C$4:$C$564),ROWS($A$18:$A657)),1/ROW(②金銭出納簿!$C$4:$C$564),0),COLUMNS($A$5:E$5)),"")</f>
        <v/>
      </c>
      <c r="F646" s="134" t="str">
        <f t="array" ref="F646">IFERROR(INDEX(②金銭出納簿!$C$4:$M$564,MATCH(LARGE((②金銭出納簿!$G$4:$G$564=$A$1)*1/ROW(②金銭出納簿!$C$4:$C$564),ROWS($A$18:$A657)),1/ROW(②金銭出納簿!$C$4:$C$564),0),COLUMNS($A$5:F$5)),"")</f>
        <v/>
      </c>
      <c r="G646" s="134" t="str">
        <f t="array" ref="G646">IFERROR(INDEX(②金銭出納簿!$C$4:$M$564,MATCH(LARGE((②金銭出納簿!$G$4:$G$564=$A$1)*1/ROW(②金銭出納簿!$C$4:$C$564),ROWS($A$18:$A657)),1/ROW(②金銭出納簿!$C$4:$C$564),0),COLUMNS($A$5:G$5)),"")</f>
        <v/>
      </c>
      <c r="H646" s="15" t="str">
        <f t="array" ref="H646">IFERROR(INDEX(②金銭出納簿!$C$4:$M$564,MATCH(LARGE((②金銭出納簿!$G$4:$G$564=$A$1)*1/ROW(②金銭出納簿!$C$4:$C$564),ROWS($A$18:$A657)),1/ROW(②金銭出納簿!$C$4:$C$564),0),COLUMNS($A$5:H$5)),"")</f>
        <v/>
      </c>
      <c r="I646" s="17" t="str">
        <f t="array" ref="I646">IFERROR(INDEX(②金銭出納簿!$C$4:$M$564,MATCH(LARGE((②金銭出納簿!$G$4:$G$564=$A$1)*1/ROW(②金銭出納簿!$C$4:$C$564),ROWS($A$18:$A657)),1/ROW(②金銭出納簿!$C$4:$C$564),0),COLUMNS($A$5:I$5)),"")</f>
        <v/>
      </c>
      <c r="J646" s="16" t="str">
        <f t="array" ref="J646">IFERROR(INDEX(②金銭出納簿!$C$4:$M$564,MATCH(LARGE((②金銭出納簿!$G$4:$G$564=$A$1)*1/ROW(②金銭出納簿!$C$4:$C$564),ROWS($A$18:$A657)),1/ROW(②金銭出納簿!$C$4:$C$564),0),COLUMNS($A$5:J$5)),"")</f>
        <v/>
      </c>
      <c r="K646" s="17" t="str">
        <f t="shared" si="21"/>
        <v/>
      </c>
      <c r="L646" s="23" t="str">
        <f t="shared" si="22"/>
        <v/>
      </c>
    </row>
    <row r="647" spans="1:12" ht="20.25" customHeight="1" x14ac:dyDescent="0.15">
      <c r="A647" s="124" t="str">
        <f t="array" ref="A647">IFERROR(INDEX(②金銭出納簿!$C$4:$M$564,MATCH(LARGE((②金銭出納簿!$G$4:$G$564=$A$1)*1/ROW(②金銭出納簿!$C$4:$C$564),ROWS($A$18:$A658)),1/ROW(②金銭出納簿!$C$4:$C$564),0),COLUMNS($A$5:A$5)),"")</f>
        <v/>
      </c>
      <c r="B647" s="125" t="str">
        <f t="array" ref="B647">IFERROR(INDEX(②金銭出納簿!$C$4:$M$564,MATCH(LARGE((②金銭出納簿!$G$4:$G$564=$A$1)*1/ROW(②金銭出納簿!$C$4:$C$564),ROWS($A$18:$A658)),1/ROW(②金銭出納簿!$C$4:$C$564),0),COLUMNS($A$5:B$5)),"")</f>
        <v/>
      </c>
      <c r="C647" s="12" t="str">
        <f t="array" ref="C647">IFERROR(INDEX(②金銭出納簿!$C$4:$M$564,MATCH(LARGE((②金銭出納簿!$G$4:$G$564=$A$1)*1/ROW(②金銭出納簿!$C$4:$C$564),ROWS($A$18:$A658)),1/ROW(②金銭出納簿!$C$4:$C$564),0),COLUMNS($A$5:C$5)),"")</f>
        <v/>
      </c>
      <c r="D647" s="12" t="str">
        <f t="array" ref="D647">IFERROR(INDEX(②金銭出納簿!$C$4:$M$564,MATCH(LARGE((②金銭出納簿!$G$4:$G$564=$A$1)*1/ROW(②金銭出納簿!$C$4:$C$564),ROWS($A$18:$A658)),1/ROW(②金銭出納簿!$C$4:$C$564),0),COLUMNS($A$5:D$5)),"")</f>
        <v/>
      </c>
      <c r="E647" s="12" t="str">
        <f t="array" ref="E647">IFERROR(INDEX(②金銭出納簿!$C$4:$M$564,MATCH(LARGE((②金銭出納簿!$G$4:$G$564=$A$1)*1/ROW(②金銭出納簿!$C$4:$C$564),ROWS($A$18:$A658)),1/ROW(②金銭出納簿!$C$4:$C$564),0),COLUMNS($A$5:E$5)),"")</f>
        <v/>
      </c>
      <c r="F647" s="134" t="str">
        <f t="array" ref="F647">IFERROR(INDEX(②金銭出納簿!$C$4:$M$564,MATCH(LARGE((②金銭出納簿!$G$4:$G$564=$A$1)*1/ROW(②金銭出納簿!$C$4:$C$564),ROWS($A$18:$A658)),1/ROW(②金銭出納簿!$C$4:$C$564),0),COLUMNS($A$5:F$5)),"")</f>
        <v/>
      </c>
      <c r="G647" s="134" t="str">
        <f t="array" ref="G647">IFERROR(INDEX(②金銭出納簿!$C$4:$M$564,MATCH(LARGE((②金銭出納簿!$G$4:$G$564=$A$1)*1/ROW(②金銭出納簿!$C$4:$C$564),ROWS($A$18:$A658)),1/ROW(②金銭出納簿!$C$4:$C$564),0),COLUMNS($A$5:G$5)),"")</f>
        <v/>
      </c>
      <c r="H647" s="15" t="str">
        <f t="array" ref="H647">IFERROR(INDEX(②金銭出納簿!$C$4:$M$564,MATCH(LARGE((②金銭出納簿!$G$4:$G$564=$A$1)*1/ROW(②金銭出納簿!$C$4:$C$564),ROWS($A$18:$A658)),1/ROW(②金銭出納簿!$C$4:$C$564),0),COLUMNS($A$5:H$5)),"")</f>
        <v/>
      </c>
      <c r="I647" s="17" t="str">
        <f t="array" ref="I647">IFERROR(INDEX(②金銭出納簿!$C$4:$M$564,MATCH(LARGE((②金銭出納簿!$G$4:$G$564=$A$1)*1/ROW(②金銭出納簿!$C$4:$C$564),ROWS($A$18:$A658)),1/ROW(②金銭出納簿!$C$4:$C$564),0),COLUMNS($A$5:I$5)),"")</f>
        <v/>
      </c>
      <c r="J647" s="16" t="str">
        <f t="array" ref="J647">IFERROR(INDEX(②金銭出納簿!$C$4:$M$564,MATCH(LARGE((②金銭出納簿!$G$4:$G$564=$A$1)*1/ROW(②金銭出納簿!$C$4:$C$564),ROWS($A$18:$A658)),1/ROW(②金銭出納簿!$C$4:$C$564),0),COLUMNS($A$5:J$5)),"")</f>
        <v/>
      </c>
      <c r="K647" s="17" t="str">
        <f t="shared" si="21"/>
        <v/>
      </c>
      <c r="L647" s="23" t="str">
        <f t="shared" si="22"/>
        <v/>
      </c>
    </row>
    <row r="648" spans="1:12" ht="20.25" customHeight="1" x14ac:dyDescent="0.15">
      <c r="A648" s="124" t="str">
        <f t="array" ref="A648">IFERROR(INDEX(②金銭出納簿!$C$4:$M$564,MATCH(LARGE((②金銭出納簿!$G$4:$G$564=$A$1)*1/ROW(②金銭出納簿!$C$4:$C$564),ROWS($A$18:$A659)),1/ROW(②金銭出納簿!$C$4:$C$564),0),COLUMNS($A$5:A$5)),"")</f>
        <v/>
      </c>
      <c r="B648" s="125" t="str">
        <f t="array" ref="B648">IFERROR(INDEX(②金銭出納簿!$C$4:$M$564,MATCH(LARGE((②金銭出納簿!$G$4:$G$564=$A$1)*1/ROW(②金銭出納簿!$C$4:$C$564),ROWS($A$18:$A659)),1/ROW(②金銭出納簿!$C$4:$C$564),0),COLUMNS($A$5:B$5)),"")</f>
        <v/>
      </c>
      <c r="C648" s="12" t="str">
        <f t="array" ref="C648">IFERROR(INDEX(②金銭出納簿!$C$4:$M$564,MATCH(LARGE((②金銭出納簿!$G$4:$G$564=$A$1)*1/ROW(②金銭出納簿!$C$4:$C$564),ROWS($A$18:$A659)),1/ROW(②金銭出納簿!$C$4:$C$564),0),COLUMNS($A$5:C$5)),"")</f>
        <v/>
      </c>
      <c r="D648" s="12" t="str">
        <f t="array" ref="D648">IFERROR(INDEX(②金銭出納簿!$C$4:$M$564,MATCH(LARGE((②金銭出納簿!$G$4:$G$564=$A$1)*1/ROW(②金銭出納簿!$C$4:$C$564),ROWS($A$18:$A659)),1/ROW(②金銭出納簿!$C$4:$C$564),0),COLUMNS($A$5:D$5)),"")</f>
        <v/>
      </c>
      <c r="E648" s="12" t="str">
        <f t="array" ref="E648">IFERROR(INDEX(②金銭出納簿!$C$4:$M$564,MATCH(LARGE((②金銭出納簿!$G$4:$G$564=$A$1)*1/ROW(②金銭出納簿!$C$4:$C$564),ROWS($A$18:$A659)),1/ROW(②金銭出納簿!$C$4:$C$564),0),COLUMNS($A$5:E$5)),"")</f>
        <v/>
      </c>
      <c r="F648" s="134" t="str">
        <f t="array" ref="F648">IFERROR(INDEX(②金銭出納簿!$C$4:$M$564,MATCH(LARGE((②金銭出納簿!$G$4:$G$564=$A$1)*1/ROW(②金銭出納簿!$C$4:$C$564),ROWS($A$18:$A659)),1/ROW(②金銭出納簿!$C$4:$C$564),0),COLUMNS($A$5:F$5)),"")</f>
        <v/>
      </c>
      <c r="G648" s="134" t="str">
        <f t="array" ref="G648">IFERROR(INDEX(②金銭出納簿!$C$4:$M$564,MATCH(LARGE((②金銭出納簿!$G$4:$G$564=$A$1)*1/ROW(②金銭出納簿!$C$4:$C$564),ROWS($A$18:$A659)),1/ROW(②金銭出納簿!$C$4:$C$564),0),COLUMNS($A$5:G$5)),"")</f>
        <v/>
      </c>
      <c r="H648" s="15" t="str">
        <f t="array" ref="H648">IFERROR(INDEX(②金銭出納簿!$C$4:$M$564,MATCH(LARGE((②金銭出納簿!$G$4:$G$564=$A$1)*1/ROW(②金銭出納簿!$C$4:$C$564),ROWS($A$18:$A659)),1/ROW(②金銭出納簿!$C$4:$C$564),0),COLUMNS($A$5:H$5)),"")</f>
        <v/>
      </c>
      <c r="I648" s="17" t="str">
        <f t="array" ref="I648">IFERROR(INDEX(②金銭出納簿!$C$4:$M$564,MATCH(LARGE((②金銭出納簿!$G$4:$G$564=$A$1)*1/ROW(②金銭出納簿!$C$4:$C$564),ROWS($A$18:$A659)),1/ROW(②金銭出納簿!$C$4:$C$564),0),COLUMNS($A$5:I$5)),"")</f>
        <v/>
      </c>
      <c r="J648" s="16" t="str">
        <f t="array" ref="J648">IFERROR(INDEX(②金銭出納簿!$C$4:$M$564,MATCH(LARGE((②金銭出納簿!$G$4:$G$564=$A$1)*1/ROW(②金銭出納簿!$C$4:$C$564),ROWS($A$18:$A659)),1/ROW(②金銭出納簿!$C$4:$C$564),0),COLUMNS($A$5:J$5)),"")</f>
        <v/>
      </c>
      <c r="K648" s="17" t="str">
        <f t="shared" si="21"/>
        <v/>
      </c>
      <c r="L648" s="23" t="str">
        <f t="shared" si="22"/>
        <v/>
      </c>
    </row>
    <row r="649" spans="1:12" ht="20.25" customHeight="1" x14ac:dyDescent="0.15">
      <c r="A649" s="124" t="str">
        <f t="array" ref="A649">IFERROR(INDEX(②金銭出納簿!$C$4:$M$564,MATCH(LARGE((②金銭出納簿!$G$4:$G$564=$A$1)*1/ROW(②金銭出納簿!$C$4:$C$564),ROWS($A$18:$A660)),1/ROW(②金銭出納簿!$C$4:$C$564),0),COLUMNS($A$5:A$5)),"")</f>
        <v/>
      </c>
      <c r="B649" s="125" t="str">
        <f t="array" ref="B649">IFERROR(INDEX(②金銭出納簿!$C$4:$M$564,MATCH(LARGE((②金銭出納簿!$G$4:$G$564=$A$1)*1/ROW(②金銭出納簿!$C$4:$C$564),ROWS($A$18:$A660)),1/ROW(②金銭出納簿!$C$4:$C$564),0),COLUMNS($A$5:B$5)),"")</f>
        <v/>
      </c>
      <c r="C649" s="12" t="str">
        <f t="array" ref="C649">IFERROR(INDEX(②金銭出納簿!$C$4:$M$564,MATCH(LARGE((②金銭出納簿!$G$4:$G$564=$A$1)*1/ROW(②金銭出納簿!$C$4:$C$564),ROWS($A$18:$A660)),1/ROW(②金銭出納簿!$C$4:$C$564),0),COLUMNS($A$5:C$5)),"")</f>
        <v/>
      </c>
      <c r="D649" s="12" t="str">
        <f t="array" ref="D649">IFERROR(INDEX(②金銭出納簿!$C$4:$M$564,MATCH(LARGE((②金銭出納簿!$G$4:$G$564=$A$1)*1/ROW(②金銭出納簿!$C$4:$C$564),ROWS($A$18:$A660)),1/ROW(②金銭出納簿!$C$4:$C$564),0),COLUMNS($A$5:D$5)),"")</f>
        <v/>
      </c>
      <c r="E649" s="12" t="str">
        <f t="array" ref="E649">IFERROR(INDEX(②金銭出納簿!$C$4:$M$564,MATCH(LARGE((②金銭出納簿!$G$4:$G$564=$A$1)*1/ROW(②金銭出納簿!$C$4:$C$564),ROWS($A$18:$A660)),1/ROW(②金銭出納簿!$C$4:$C$564),0),COLUMNS($A$5:E$5)),"")</f>
        <v/>
      </c>
      <c r="F649" s="134" t="str">
        <f t="array" ref="F649">IFERROR(INDEX(②金銭出納簿!$C$4:$M$564,MATCH(LARGE((②金銭出納簿!$G$4:$G$564=$A$1)*1/ROW(②金銭出納簿!$C$4:$C$564),ROWS($A$18:$A660)),1/ROW(②金銭出納簿!$C$4:$C$564),0),COLUMNS($A$5:F$5)),"")</f>
        <v/>
      </c>
      <c r="G649" s="134" t="str">
        <f t="array" ref="G649">IFERROR(INDEX(②金銭出納簿!$C$4:$M$564,MATCH(LARGE((②金銭出納簿!$G$4:$G$564=$A$1)*1/ROW(②金銭出納簿!$C$4:$C$564),ROWS($A$18:$A660)),1/ROW(②金銭出納簿!$C$4:$C$564),0),COLUMNS($A$5:G$5)),"")</f>
        <v/>
      </c>
      <c r="H649" s="15" t="str">
        <f t="array" ref="H649">IFERROR(INDEX(②金銭出納簿!$C$4:$M$564,MATCH(LARGE((②金銭出納簿!$G$4:$G$564=$A$1)*1/ROW(②金銭出納簿!$C$4:$C$564),ROWS($A$18:$A660)),1/ROW(②金銭出納簿!$C$4:$C$564),0),COLUMNS($A$5:H$5)),"")</f>
        <v/>
      </c>
      <c r="I649" s="17" t="str">
        <f t="array" ref="I649">IFERROR(INDEX(②金銭出納簿!$C$4:$M$564,MATCH(LARGE((②金銭出納簿!$G$4:$G$564=$A$1)*1/ROW(②金銭出納簿!$C$4:$C$564),ROWS($A$18:$A660)),1/ROW(②金銭出納簿!$C$4:$C$564),0),COLUMNS($A$5:I$5)),"")</f>
        <v/>
      </c>
      <c r="J649" s="16" t="str">
        <f t="array" ref="J649">IFERROR(INDEX(②金銭出納簿!$C$4:$M$564,MATCH(LARGE((②金銭出納簿!$G$4:$G$564=$A$1)*1/ROW(②金銭出納簿!$C$4:$C$564),ROWS($A$18:$A660)),1/ROW(②金銭出納簿!$C$4:$C$564),0),COLUMNS($A$5:J$5)),"")</f>
        <v/>
      </c>
      <c r="K649" s="17" t="str">
        <f t="shared" si="21"/>
        <v/>
      </c>
      <c r="L649" s="23" t="str">
        <f t="shared" si="22"/>
        <v/>
      </c>
    </row>
    <row r="650" spans="1:12" ht="20.25" customHeight="1" x14ac:dyDescent="0.15">
      <c r="A650" s="124" t="str">
        <f t="array" ref="A650">IFERROR(INDEX(②金銭出納簿!$C$4:$M$564,MATCH(LARGE((②金銭出納簿!$G$4:$G$564=$A$1)*1/ROW(②金銭出納簿!$C$4:$C$564),ROWS($A$18:$A661)),1/ROW(②金銭出納簿!$C$4:$C$564),0),COLUMNS($A$5:A$5)),"")</f>
        <v/>
      </c>
      <c r="B650" s="125" t="str">
        <f t="array" ref="B650">IFERROR(INDEX(②金銭出納簿!$C$4:$M$564,MATCH(LARGE((②金銭出納簿!$G$4:$G$564=$A$1)*1/ROW(②金銭出納簿!$C$4:$C$564),ROWS($A$18:$A661)),1/ROW(②金銭出納簿!$C$4:$C$564),0),COLUMNS($A$5:B$5)),"")</f>
        <v/>
      </c>
      <c r="C650" s="12" t="str">
        <f t="array" ref="C650">IFERROR(INDEX(②金銭出納簿!$C$4:$M$564,MATCH(LARGE((②金銭出納簿!$G$4:$G$564=$A$1)*1/ROW(②金銭出納簿!$C$4:$C$564),ROWS($A$18:$A661)),1/ROW(②金銭出納簿!$C$4:$C$564),0),COLUMNS($A$5:C$5)),"")</f>
        <v/>
      </c>
      <c r="D650" s="12" t="str">
        <f t="array" ref="D650">IFERROR(INDEX(②金銭出納簿!$C$4:$M$564,MATCH(LARGE((②金銭出納簿!$G$4:$G$564=$A$1)*1/ROW(②金銭出納簿!$C$4:$C$564),ROWS($A$18:$A661)),1/ROW(②金銭出納簿!$C$4:$C$564),0),COLUMNS($A$5:D$5)),"")</f>
        <v/>
      </c>
      <c r="E650" s="12" t="str">
        <f t="array" ref="E650">IFERROR(INDEX(②金銭出納簿!$C$4:$M$564,MATCH(LARGE((②金銭出納簿!$G$4:$G$564=$A$1)*1/ROW(②金銭出納簿!$C$4:$C$564),ROWS($A$18:$A661)),1/ROW(②金銭出納簿!$C$4:$C$564),0),COLUMNS($A$5:E$5)),"")</f>
        <v/>
      </c>
      <c r="F650" s="134" t="str">
        <f t="array" ref="F650">IFERROR(INDEX(②金銭出納簿!$C$4:$M$564,MATCH(LARGE((②金銭出納簿!$G$4:$G$564=$A$1)*1/ROW(②金銭出納簿!$C$4:$C$564),ROWS($A$18:$A661)),1/ROW(②金銭出納簿!$C$4:$C$564),0),COLUMNS($A$5:F$5)),"")</f>
        <v/>
      </c>
      <c r="G650" s="134" t="str">
        <f t="array" ref="G650">IFERROR(INDEX(②金銭出納簿!$C$4:$M$564,MATCH(LARGE((②金銭出納簿!$G$4:$G$564=$A$1)*1/ROW(②金銭出納簿!$C$4:$C$564),ROWS($A$18:$A661)),1/ROW(②金銭出納簿!$C$4:$C$564),0),COLUMNS($A$5:G$5)),"")</f>
        <v/>
      </c>
      <c r="H650" s="15" t="str">
        <f t="array" ref="H650">IFERROR(INDEX(②金銭出納簿!$C$4:$M$564,MATCH(LARGE((②金銭出納簿!$G$4:$G$564=$A$1)*1/ROW(②金銭出納簿!$C$4:$C$564),ROWS($A$18:$A661)),1/ROW(②金銭出納簿!$C$4:$C$564),0),COLUMNS($A$5:H$5)),"")</f>
        <v/>
      </c>
      <c r="I650" s="17" t="str">
        <f t="array" ref="I650">IFERROR(INDEX(②金銭出納簿!$C$4:$M$564,MATCH(LARGE((②金銭出納簿!$G$4:$G$564=$A$1)*1/ROW(②金銭出納簿!$C$4:$C$564),ROWS($A$18:$A661)),1/ROW(②金銭出納簿!$C$4:$C$564),0),COLUMNS($A$5:I$5)),"")</f>
        <v/>
      </c>
      <c r="J650" s="16" t="str">
        <f t="array" ref="J650">IFERROR(INDEX(②金銭出納簿!$C$4:$M$564,MATCH(LARGE((②金銭出納簿!$G$4:$G$564=$A$1)*1/ROW(②金銭出納簿!$C$4:$C$564),ROWS($A$18:$A661)),1/ROW(②金銭出納簿!$C$4:$C$564),0),COLUMNS($A$5:J$5)),"")</f>
        <v/>
      </c>
      <c r="K650" s="17" t="str">
        <f t="shared" si="21"/>
        <v/>
      </c>
      <c r="L650" s="23" t="str">
        <f t="shared" si="22"/>
        <v/>
      </c>
    </row>
    <row r="651" spans="1:12" ht="20.25" customHeight="1" x14ac:dyDescent="0.15">
      <c r="A651" s="124" t="str">
        <f t="array" ref="A651">IFERROR(INDEX(②金銭出納簿!$C$4:$M$564,MATCH(LARGE((②金銭出納簿!$G$4:$G$564=$A$1)*1/ROW(②金銭出納簿!$C$4:$C$564),ROWS($A$18:$A662)),1/ROW(②金銭出納簿!$C$4:$C$564),0),COLUMNS($A$5:A$5)),"")</f>
        <v/>
      </c>
      <c r="B651" s="125" t="str">
        <f t="array" ref="B651">IFERROR(INDEX(②金銭出納簿!$C$4:$M$564,MATCH(LARGE((②金銭出納簿!$G$4:$G$564=$A$1)*1/ROW(②金銭出納簿!$C$4:$C$564),ROWS($A$18:$A662)),1/ROW(②金銭出納簿!$C$4:$C$564),0),COLUMNS($A$5:B$5)),"")</f>
        <v/>
      </c>
      <c r="C651" s="12" t="str">
        <f t="array" ref="C651">IFERROR(INDEX(②金銭出納簿!$C$4:$M$564,MATCH(LARGE((②金銭出納簿!$G$4:$G$564=$A$1)*1/ROW(②金銭出納簿!$C$4:$C$564),ROWS($A$18:$A662)),1/ROW(②金銭出納簿!$C$4:$C$564),0),COLUMNS($A$5:C$5)),"")</f>
        <v/>
      </c>
      <c r="D651" s="12" t="str">
        <f t="array" ref="D651">IFERROR(INDEX(②金銭出納簿!$C$4:$M$564,MATCH(LARGE((②金銭出納簿!$G$4:$G$564=$A$1)*1/ROW(②金銭出納簿!$C$4:$C$564),ROWS($A$18:$A662)),1/ROW(②金銭出納簿!$C$4:$C$564),0),COLUMNS($A$5:D$5)),"")</f>
        <v/>
      </c>
      <c r="E651" s="12" t="str">
        <f t="array" ref="E651">IFERROR(INDEX(②金銭出納簿!$C$4:$M$564,MATCH(LARGE((②金銭出納簿!$G$4:$G$564=$A$1)*1/ROW(②金銭出納簿!$C$4:$C$564),ROWS($A$18:$A662)),1/ROW(②金銭出納簿!$C$4:$C$564),0),COLUMNS($A$5:E$5)),"")</f>
        <v/>
      </c>
      <c r="F651" s="134" t="str">
        <f t="array" ref="F651">IFERROR(INDEX(②金銭出納簿!$C$4:$M$564,MATCH(LARGE((②金銭出納簿!$G$4:$G$564=$A$1)*1/ROW(②金銭出納簿!$C$4:$C$564),ROWS($A$18:$A662)),1/ROW(②金銭出納簿!$C$4:$C$564),0),COLUMNS($A$5:F$5)),"")</f>
        <v/>
      </c>
      <c r="G651" s="134" t="str">
        <f t="array" ref="G651">IFERROR(INDEX(②金銭出納簿!$C$4:$M$564,MATCH(LARGE((②金銭出納簿!$G$4:$G$564=$A$1)*1/ROW(②金銭出納簿!$C$4:$C$564),ROWS($A$18:$A662)),1/ROW(②金銭出納簿!$C$4:$C$564),0),COLUMNS($A$5:G$5)),"")</f>
        <v/>
      </c>
      <c r="H651" s="15" t="str">
        <f t="array" ref="H651">IFERROR(INDEX(②金銭出納簿!$C$4:$M$564,MATCH(LARGE((②金銭出納簿!$G$4:$G$564=$A$1)*1/ROW(②金銭出納簿!$C$4:$C$564),ROWS($A$18:$A662)),1/ROW(②金銭出納簿!$C$4:$C$564),0),COLUMNS($A$5:H$5)),"")</f>
        <v/>
      </c>
      <c r="I651" s="17" t="str">
        <f t="array" ref="I651">IFERROR(INDEX(②金銭出納簿!$C$4:$M$564,MATCH(LARGE((②金銭出納簿!$G$4:$G$564=$A$1)*1/ROW(②金銭出納簿!$C$4:$C$564),ROWS($A$18:$A662)),1/ROW(②金銭出納簿!$C$4:$C$564),0),COLUMNS($A$5:I$5)),"")</f>
        <v/>
      </c>
      <c r="J651" s="16" t="str">
        <f t="array" ref="J651">IFERROR(INDEX(②金銭出納簿!$C$4:$M$564,MATCH(LARGE((②金銭出納簿!$G$4:$G$564=$A$1)*1/ROW(②金銭出納簿!$C$4:$C$564),ROWS($A$18:$A662)),1/ROW(②金銭出納簿!$C$4:$C$564),0),COLUMNS($A$5:J$5)),"")</f>
        <v/>
      </c>
      <c r="K651" s="17" t="str">
        <f t="shared" si="21"/>
        <v/>
      </c>
      <c r="L651" s="23" t="str">
        <f t="shared" si="22"/>
        <v/>
      </c>
    </row>
    <row r="652" spans="1:12" ht="20.25" customHeight="1" x14ac:dyDescent="0.15">
      <c r="A652" s="124" t="str">
        <f t="array" ref="A652">IFERROR(INDEX(②金銭出納簿!$C$4:$M$564,MATCH(LARGE((②金銭出納簿!$G$4:$G$564=$A$1)*1/ROW(②金銭出納簿!$C$4:$C$564),ROWS($A$18:$A663)),1/ROW(②金銭出納簿!$C$4:$C$564),0),COLUMNS($A$5:A$5)),"")</f>
        <v/>
      </c>
      <c r="B652" s="125" t="str">
        <f t="array" ref="B652">IFERROR(INDEX(②金銭出納簿!$C$4:$M$564,MATCH(LARGE((②金銭出納簿!$G$4:$G$564=$A$1)*1/ROW(②金銭出納簿!$C$4:$C$564),ROWS($A$18:$A663)),1/ROW(②金銭出納簿!$C$4:$C$564),0),COLUMNS($A$5:B$5)),"")</f>
        <v/>
      </c>
      <c r="C652" s="12" t="str">
        <f t="array" ref="C652">IFERROR(INDEX(②金銭出納簿!$C$4:$M$564,MATCH(LARGE((②金銭出納簿!$G$4:$G$564=$A$1)*1/ROW(②金銭出納簿!$C$4:$C$564),ROWS($A$18:$A663)),1/ROW(②金銭出納簿!$C$4:$C$564),0),COLUMNS($A$5:C$5)),"")</f>
        <v/>
      </c>
      <c r="D652" s="12" t="str">
        <f t="array" ref="D652">IFERROR(INDEX(②金銭出納簿!$C$4:$M$564,MATCH(LARGE((②金銭出納簿!$G$4:$G$564=$A$1)*1/ROW(②金銭出納簿!$C$4:$C$564),ROWS($A$18:$A663)),1/ROW(②金銭出納簿!$C$4:$C$564),0),COLUMNS($A$5:D$5)),"")</f>
        <v/>
      </c>
      <c r="E652" s="12" t="str">
        <f t="array" ref="E652">IFERROR(INDEX(②金銭出納簿!$C$4:$M$564,MATCH(LARGE((②金銭出納簿!$G$4:$G$564=$A$1)*1/ROW(②金銭出納簿!$C$4:$C$564),ROWS($A$18:$A663)),1/ROW(②金銭出納簿!$C$4:$C$564),0),COLUMNS($A$5:E$5)),"")</f>
        <v/>
      </c>
      <c r="F652" s="134" t="str">
        <f t="array" ref="F652">IFERROR(INDEX(②金銭出納簿!$C$4:$M$564,MATCH(LARGE((②金銭出納簿!$G$4:$G$564=$A$1)*1/ROW(②金銭出納簿!$C$4:$C$564),ROWS($A$18:$A663)),1/ROW(②金銭出納簿!$C$4:$C$564),0),COLUMNS($A$5:F$5)),"")</f>
        <v/>
      </c>
      <c r="G652" s="134" t="str">
        <f t="array" ref="G652">IFERROR(INDEX(②金銭出納簿!$C$4:$M$564,MATCH(LARGE((②金銭出納簿!$G$4:$G$564=$A$1)*1/ROW(②金銭出納簿!$C$4:$C$564),ROWS($A$18:$A663)),1/ROW(②金銭出納簿!$C$4:$C$564),0),COLUMNS($A$5:G$5)),"")</f>
        <v/>
      </c>
      <c r="H652" s="15" t="str">
        <f t="array" ref="H652">IFERROR(INDEX(②金銭出納簿!$C$4:$M$564,MATCH(LARGE((②金銭出納簿!$G$4:$G$564=$A$1)*1/ROW(②金銭出納簿!$C$4:$C$564),ROWS($A$18:$A663)),1/ROW(②金銭出納簿!$C$4:$C$564),0),COLUMNS($A$5:H$5)),"")</f>
        <v/>
      </c>
      <c r="I652" s="17" t="str">
        <f t="array" ref="I652">IFERROR(INDEX(②金銭出納簿!$C$4:$M$564,MATCH(LARGE((②金銭出納簿!$G$4:$G$564=$A$1)*1/ROW(②金銭出納簿!$C$4:$C$564),ROWS($A$18:$A663)),1/ROW(②金銭出納簿!$C$4:$C$564),0),COLUMNS($A$5:I$5)),"")</f>
        <v/>
      </c>
      <c r="J652" s="16" t="str">
        <f t="array" ref="J652">IFERROR(INDEX(②金銭出納簿!$C$4:$M$564,MATCH(LARGE((②金銭出納簿!$G$4:$G$564=$A$1)*1/ROW(②金銭出納簿!$C$4:$C$564),ROWS($A$18:$A663)),1/ROW(②金銭出納簿!$C$4:$C$564),0),COLUMNS($A$5:J$5)),"")</f>
        <v/>
      </c>
      <c r="K652" s="17" t="str">
        <f t="shared" si="21"/>
        <v/>
      </c>
      <c r="L652" s="23" t="str">
        <f t="shared" si="22"/>
        <v/>
      </c>
    </row>
    <row r="653" spans="1:12" ht="20.25" customHeight="1" x14ac:dyDescent="0.15">
      <c r="A653" s="124" t="str">
        <f t="array" ref="A653">IFERROR(INDEX(②金銭出納簿!$C$4:$M$564,MATCH(LARGE((②金銭出納簿!$G$4:$G$564=$A$1)*1/ROW(②金銭出納簿!$C$4:$C$564),ROWS($A$18:$A664)),1/ROW(②金銭出納簿!$C$4:$C$564),0),COLUMNS($A$5:A$5)),"")</f>
        <v/>
      </c>
      <c r="B653" s="125" t="str">
        <f t="array" ref="B653">IFERROR(INDEX(②金銭出納簿!$C$4:$M$564,MATCH(LARGE((②金銭出納簿!$G$4:$G$564=$A$1)*1/ROW(②金銭出納簿!$C$4:$C$564),ROWS($A$18:$A664)),1/ROW(②金銭出納簿!$C$4:$C$564),0),COLUMNS($A$5:B$5)),"")</f>
        <v/>
      </c>
      <c r="C653" s="12" t="str">
        <f t="array" ref="C653">IFERROR(INDEX(②金銭出納簿!$C$4:$M$564,MATCH(LARGE((②金銭出納簿!$G$4:$G$564=$A$1)*1/ROW(②金銭出納簿!$C$4:$C$564),ROWS($A$18:$A664)),1/ROW(②金銭出納簿!$C$4:$C$564),0),COLUMNS($A$5:C$5)),"")</f>
        <v/>
      </c>
      <c r="D653" s="12" t="str">
        <f t="array" ref="D653">IFERROR(INDEX(②金銭出納簿!$C$4:$M$564,MATCH(LARGE((②金銭出納簿!$G$4:$G$564=$A$1)*1/ROW(②金銭出納簿!$C$4:$C$564),ROWS($A$18:$A664)),1/ROW(②金銭出納簿!$C$4:$C$564),0),COLUMNS($A$5:D$5)),"")</f>
        <v/>
      </c>
      <c r="E653" s="12" t="str">
        <f t="array" ref="E653">IFERROR(INDEX(②金銭出納簿!$C$4:$M$564,MATCH(LARGE((②金銭出納簿!$G$4:$G$564=$A$1)*1/ROW(②金銭出納簿!$C$4:$C$564),ROWS($A$18:$A664)),1/ROW(②金銭出納簿!$C$4:$C$564),0),COLUMNS($A$5:E$5)),"")</f>
        <v/>
      </c>
      <c r="F653" s="134" t="str">
        <f t="array" ref="F653">IFERROR(INDEX(②金銭出納簿!$C$4:$M$564,MATCH(LARGE((②金銭出納簿!$G$4:$G$564=$A$1)*1/ROW(②金銭出納簿!$C$4:$C$564),ROWS($A$18:$A664)),1/ROW(②金銭出納簿!$C$4:$C$564),0),COLUMNS($A$5:F$5)),"")</f>
        <v/>
      </c>
      <c r="G653" s="134" t="str">
        <f t="array" ref="G653">IFERROR(INDEX(②金銭出納簿!$C$4:$M$564,MATCH(LARGE((②金銭出納簿!$G$4:$G$564=$A$1)*1/ROW(②金銭出納簿!$C$4:$C$564),ROWS($A$18:$A664)),1/ROW(②金銭出納簿!$C$4:$C$564),0),COLUMNS($A$5:G$5)),"")</f>
        <v/>
      </c>
      <c r="H653" s="15" t="str">
        <f t="array" ref="H653">IFERROR(INDEX(②金銭出納簿!$C$4:$M$564,MATCH(LARGE((②金銭出納簿!$G$4:$G$564=$A$1)*1/ROW(②金銭出納簿!$C$4:$C$564),ROWS($A$18:$A664)),1/ROW(②金銭出納簿!$C$4:$C$564),0),COLUMNS($A$5:H$5)),"")</f>
        <v/>
      </c>
      <c r="I653" s="17" t="str">
        <f t="array" ref="I653">IFERROR(INDEX(②金銭出納簿!$C$4:$M$564,MATCH(LARGE((②金銭出納簿!$G$4:$G$564=$A$1)*1/ROW(②金銭出納簿!$C$4:$C$564),ROWS($A$18:$A664)),1/ROW(②金銭出納簿!$C$4:$C$564),0),COLUMNS($A$5:I$5)),"")</f>
        <v/>
      </c>
      <c r="J653" s="16" t="str">
        <f t="array" ref="J653">IFERROR(INDEX(②金銭出納簿!$C$4:$M$564,MATCH(LARGE((②金銭出納簿!$G$4:$G$564=$A$1)*1/ROW(②金銭出納簿!$C$4:$C$564),ROWS($A$18:$A664)),1/ROW(②金銭出納簿!$C$4:$C$564),0),COLUMNS($A$5:J$5)),"")</f>
        <v/>
      </c>
      <c r="K653" s="17" t="str">
        <f t="shared" si="21"/>
        <v/>
      </c>
      <c r="L653" s="23" t="str">
        <f t="shared" si="22"/>
        <v/>
      </c>
    </row>
    <row r="654" spans="1:12" ht="20.25" customHeight="1" x14ac:dyDescent="0.15">
      <c r="A654" s="124" t="str">
        <f t="array" ref="A654">IFERROR(INDEX(②金銭出納簿!$C$4:$M$564,MATCH(LARGE((②金銭出納簿!$G$4:$G$564=$A$1)*1/ROW(②金銭出納簿!$C$4:$C$564),ROWS($A$18:$A665)),1/ROW(②金銭出納簿!$C$4:$C$564),0),COLUMNS($A$5:A$5)),"")</f>
        <v/>
      </c>
      <c r="B654" s="125" t="str">
        <f t="array" ref="B654">IFERROR(INDEX(②金銭出納簿!$C$4:$M$564,MATCH(LARGE((②金銭出納簿!$G$4:$G$564=$A$1)*1/ROW(②金銭出納簿!$C$4:$C$564),ROWS($A$18:$A665)),1/ROW(②金銭出納簿!$C$4:$C$564),0),COLUMNS($A$5:B$5)),"")</f>
        <v/>
      </c>
      <c r="C654" s="12" t="str">
        <f t="array" ref="C654">IFERROR(INDEX(②金銭出納簿!$C$4:$M$564,MATCH(LARGE((②金銭出納簿!$G$4:$G$564=$A$1)*1/ROW(②金銭出納簿!$C$4:$C$564),ROWS($A$18:$A665)),1/ROW(②金銭出納簿!$C$4:$C$564),0),COLUMNS($A$5:C$5)),"")</f>
        <v/>
      </c>
      <c r="D654" s="12" t="str">
        <f t="array" ref="D654">IFERROR(INDEX(②金銭出納簿!$C$4:$M$564,MATCH(LARGE((②金銭出納簿!$G$4:$G$564=$A$1)*1/ROW(②金銭出納簿!$C$4:$C$564),ROWS($A$18:$A665)),1/ROW(②金銭出納簿!$C$4:$C$564),0),COLUMNS($A$5:D$5)),"")</f>
        <v/>
      </c>
      <c r="E654" s="12" t="str">
        <f t="array" ref="E654">IFERROR(INDEX(②金銭出納簿!$C$4:$M$564,MATCH(LARGE((②金銭出納簿!$G$4:$G$564=$A$1)*1/ROW(②金銭出納簿!$C$4:$C$564),ROWS($A$18:$A665)),1/ROW(②金銭出納簿!$C$4:$C$564),0),COLUMNS($A$5:E$5)),"")</f>
        <v/>
      </c>
      <c r="F654" s="134" t="str">
        <f t="array" ref="F654">IFERROR(INDEX(②金銭出納簿!$C$4:$M$564,MATCH(LARGE((②金銭出納簿!$G$4:$G$564=$A$1)*1/ROW(②金銭出納簿!$C$4:$C$564),ROWS($A$18:$A665)),1/ROW(②金銭出納簿!$C$4:$C$564),0),COLUMNS($A$5:F$5)),"")</f>
        <v/>
      </c>
      <c r="G654" s="134" t="str">
        <f t="array" ref="G654">IFERROR(INDEX(②金銭出納簿!$C$4:$M$564,MATCH(LARGE((②金銭出納簿!$G$4:$G$564=$A$1)*1/ROW(②金銭出納簿!$C$4:$C$564),ROWS($A$18:$A665)),1/ROW(②金銭出納簿!$C$4:$C$564),0),COLUMNS($A$5:G$5)),"")</f>
        <v/>
      </c>
      <c r="H654" s="15" t="str">
        <f t="array" ref="H654">IFERROR(INDEX(②金銭出納簿!$C$4:$M$564,MATCH(LARGE((②金銭出納簿!$G$4:$G$564=$A$1)*1/ROW(②金銭出納簿!$C$4:$C$564),ROWS($A$18:$A665)),1/ROW(②金銭出納簿!$C$4:$C$564),0),COLUMNS($A$5:H$5)),"")</f>
        <v/>
      </c>
      <c r="I654" s="17" t="str">
        <f t="array" ref="I654">IFERROR(INDEX(②金銭出納簿!$C$4:$M$564,MATCH(LARGE((②金銭出納簿!$G$4:$G$564=$A$1)*1/ROW(②金銭出納簿!$C$4:$C$564),ROWS($A$18:$A665)),1/ROW(②金銭出納簿!$C$4:$C$564),0),COLUMNS($A$5:I$5)),"")</f>
        <v/>
      </c>
      <c r="J654" s="16" t="str">
        <f t="array" ref="J654">IFERROR(INDEX(②金銭出納簿!$C$4:$M$564,MATCH(LARGE((②金銭出納簿!$G$4:$G$564=$A$1)*1/ROW(②金銭出納簿!$C$4:$C$564),ROWS($A$18:$A665)),1/ROW(②金銭出納簿!$C$4:$C$564),0),COLUMNS($A$5:J$5)),"")</f>
        <v/>
      </c>
      <c r="K654" s="17" t="str">
        <f t="shared" si="21"/>
        <v/>
      </c>
      <c r="L654" s="23" t="str">
        <f t="shared" si="22"/>
        <v/>
      </c>
    </row>
    <row r="655" spans="1:12" ht="20.25" customHeight="1" x14ac:dyDescent="0.15">
      <c r="A655" s="124" t="str">
        <f t="array" ref="A655">IFERROR(INDEX(②金銭出納簿!$C$4:$M$564,MATCH(LARGE((②金銭出納簿!$G$4:$G$564=$A$1)*1/ROW(②金銭出納簿!$C$4:$C$564),ROWS($A$18:$A666)),1/ROW(②金銭出納簿!$C$4:$C$564),0),COLUMNS($A$5:A$5)),"")</f>
        <v/>
      </c>
      <c r="B655" s="125" t="str">
        <f t="array" ref="B655">IFERROR(INDEX(②金銭出納簿!$C$4:$M$564,MATCH(LARGE((②金銭出納簿!$G$4:$G$564=$A$1)*1/ROW(②金銭出納簿!$C$4:$C$564),ROWS($A$18:$A666)),1/ROW(②金銭出納簿!$C$4:$C$564),0),COLUMNS($A$5:B$5)),"")</f>
        <v/>
      </c>
      <c r="C655" s="12" t="str">
        <f t="array" ref="C655">IFERROR(INDEX(②金銭出納簿!$C$4:$M$564,MATCH(LARGE((②金銭出納簿!$G$4:$G$564=$A$1)*1/ROW(②金銭出納簿!$C$4:$C$564),ROWS($A$18:$A666)),1/ROW(②金銭出納簿!$C$4:$C$564),0),COLUMNS($A$5:C$5)),"")</f>
        <v/>
      </c>
      <c r="D655" s="12" t="str">
        <f t="array" ref="D655">IFERROR(INDEX(②金銭出納簿!$C$4:$M$564,MATCH(LARGE((②金銭出納簿!$G$4:$G$564=$A$1)*1/ROW(②金銭出納簿!$C$4:$C$564),ROWS($A$18:$A666)),1/ROW(②金銭出納簿!$C$4:$C$564),0),COLUMNS($A$5:D$5)),"")</f>
        <v/>
      </c>
      <c r="E655" s="12" t="str">
        <f t="array" ref="E655">IFERROR(INDEX(②金銭出納簿!$C$4:$M$564,MATCH(LARGE((②金銭出納簿!$G$4:$G$564=$A$1)*1/ROW(②金銭出納簿!$C$4:$C$564),ROWS($A$18:$A666)),1/ROW(②金銭出納簿!$C$4:$C$564),0),COLUMNS($A$5:E$5)),"")</f>
        <v/>
      </c>
      <c r="F655" s="134" t="str">
        <f t="array" ref="F655">IFERROR(INDEX(②金銭出納簿!$C$4:$M$564,MATCH(LARGE((②金銭出納簿!$G$4:$G$564=$A$1)*1/ROW(②金銭出納簿!$C$4:$C$564),ROWS($A$18:$A666)),1/ROW(②金銭出納簿!$C$4:$C$564),0),COLUMNS($A$5:F$5)),"")</f>
        <v/>
      </c>
      <c r="G655" s="134" t="str">
        <f t="array" ref="G655">IFERROR(INDEX(②金銭出納簿!$C$4:$M$564,MATCH(LARGE((②金銭出納簿!$G$4:$G$564=$A$1)*1/ROW(②金銭出納簿!$C$4:$C$564),ROWS($A$18:$A666)),1/ROW(②金銭出納簿!$C$4:$C$564),0),COLUMNS($A$5:G$5)),"")</f>
        <v/>
      </c>
      <c r="H655" s="15" t="str">
        <f t="array" ref="H655">IFERROR(INDEX(②金銭出納簿!$C$4:$M$564,MATCH(LARGE((②金銭出納簿!$G$4:$G$564=$A$1)*1/ROW(②金銭出納簿!$C$4:$C$564),ROWS($A$18:$A666)),1/ROW(②金銭出納簿!$C$4:$C$564),0),COLUMNS($A$5:H$5)),"")</f>
        <v/>
      </c>
      <c r="I655" s="17" t="str">
        <f t="array" ref="I655">IFERROR(INDEX(②金銭出納簿!$C$4:$M$564,MATCH(LARGE((②金銭出納簿!$G$4:$G$564=$A$1)*1/ROW(②金銭出納簿!$C$4:$C$564),ROWS($A$18:$A666)),1/ROW(②金銭出納簿!$C$4:$C$564),0),COLUMNS($A$5:I$5)),"")</f>
        <v/>
      </c>
      <c r="J655" s="16" t="str">
        <f t="array" ref="J655">IFERROR(INDEX(②金銭出納簿!$C$4:$M$564,MATCH(LARGE((②金銭出納簿!$G$4:$G$564=$A$1)*1/ROW(②金銭出納簿!$C$4:$C$564),ROWS($A$18:$A666)),1/ROW(②金銭出納簿!$C$4:$C$564),0),COLUMNS($A$5:J$5)),"")</f>
        <v/>
      </c>
      <c r="K655" s="17" t="str">
        <f t="shared" si="21"/>
        <v/>
      </c>
      <c r="L655" s="23" t="str">
        <f t="shared" si="22"/>
        <v/>
      </c>
    </row>
    <row r="656" spans="1:12" ht="20.25" customHeight="1" x14ac:dyDescent="0.15">
      <c r="A656" s="124" t="str">
        <f t="array" ref="A656">IFERROR(INDEX(②金銭出納簿!$C$4:$M$564,MATCH(LARGE((②金銭出納簿!$G$4:$G$564=$A$1)*1/ROW(②金銭出納簿!$C$4:$C$564),ROWS($A$18:$A667)),1/ROW(②金銭出納簿!$C$4:$C$564),0),COLUMNS($A$5:A$5)),"")</f>
        <v/>
      </c>
      <c r="B656" s="125" t="str">
        <f t="array" ref="B656">IFERROR(INDEX(②金銭出納簿!$C$4:$M$564,MATCH(LARGE((②金銭出納簿!$G$4:$G$564=$A$1)*1/ROW(②金銭出納簿!$C$4:$C$564),ROWS($A$18:$A667)),1/ROW(②金銭出納簿!$C$4:$C$564),0),COLUMNS($A$5:B$5)),"")</f>
        <v/>
      </c>
      <c r="C656" s="12" t="str">
        <f t="array" ref="C656">IFERROR(INDEX(②金銭出納簿!$C$4:$M$564,MATCH(LARGE((②金銭出納簿!$G$4:$G$564=$A$1)*1/ROW(②金銭出納簿!$C$4:$C$564),ROWS($A$18:$A667)),1/ROW(②金銭出納簿!$C$4:$C$564),0),COLUMNS($A$5:C$5)),"")</f>
        <v/>
      </c>
      <c r="D656" s="12" t="str">
        <f t="array" ref="D656">IFERROR(INDEX(②金銭出納簿!$C$4:$M$564,MATCH(LARGE((②金銭出納簿!$G$4:$G$564=$A$1)*1/ROW(②金銭出納簿!$C$4:$C$564),ROWS($A$18:$A667)),1/ROW(②金銭出納簿!$C$4:$C$564),0),COLUMNS($A$5:D$5)),"")</f>
        <v/>
      </c>
      <c r="E656" s="12" t="str">
        <f t="array" ref="E656">IFERROR(INDEX(②金銭出納簿!$C$4:$M$564,MATCH(LARGE((②金銭出納簿!$G$4:$G$564=$A$1)*1/ROW(②金銭出納簿!$C$4:$C$564),ROWS($A$18:$A667)),1/ROW(②金銭出納簿!$C$4:$C$564),0),COLUMNS($A$5:E$5)),"")</f>
        <v/>
      </c>
      <c r="F656" s="134" t="str">
        <f t="array" ref="F656">IFERROR(INDEX(②金銭出納簿!$C$4:$M$564,MATCH(LARGE((②金銭出納簿!$G$4:$G$564=$A$1)*1/ROW(②金銭出納簿!$C$4:$C$564),ROWS($A$18:$A667)),1/ROW(②金銭出納簿!$C$4:$C$564),0),COLUMNS($A$5:F$5)),"")</f>
        <v/>
      </c>
      <c r="G656" s="134" t="str">
        <f t="array" ref="G656">IFERROR(INDEX(②金銭出納簿!$C$4:$M$564,MATCH(LARGE((②金銭出納簿!$G$4:$G$564=$A$1)*1/ROW(②金銭出納簿!$C$4:$C$564),ROWS($A$18:$A667)),1/ROW(②金銭出納簿!$C$4:$C$564),0),COLUMNS($A$5:G$5)),"")</f>
        <v/>
      </c>
      <c r="H656" s="15" t="str">
        <f t="array" ref="H656">IFERROR(INDEX(②金銭出納簿!$C$4:$M$564,MATCH(LARGE((②金銭出納簿!$G$4:$G$564=$A$1)*1/ROW(②金銭出納簿!$C$4:$C$564),ROWS($A$18:$A667)),1/ROW(②金銭出納簿!$C$4:$C$564),0),COLUMNS($A$5:H$5)),"")</f>
        <v/>
      </c>
      <c r="I656" s="17" t="str">
        <f t="array" ref="I656">IFERROR(INDEX(②金銭出納簿!$C$4:$M$564,MATCH(LARGE((②金銭出納簿!$G$4:$G$564=$A$1)*1/ROW(②金銭出納簿!$C$4:$C$564),ROWS($A$18:$A667)),1/ROW(②金銭出納簿!$C$4:$C$564),0),COLUMNS($A$5:I$5)),"")</f>
        <v/>
      </c>
      <c r="J656" s="16" t="str">
        <f t="array" ref="J656">IFERROR(INDEX(②金銭出納簿!$C$4:$M$564,MATCH(LARGE((②金銭出納簿!$G$4:$G$564=$A$1)*1/ROW(②金銭出納簿!$C$4:$C$564),ROWS($A$18:$A667)),1/ROW(②金銭出納簿!$C$4:$C$564),0),COLUMNS($A$5:J$5)),"")</f>
        <v/>
      </c>
      <c r="K656" s="17" t="str">
        <f t="shared" si="21"/>
        <v/>
      </c>
      <c r="L656" s="23" t="str">
        <f t="shared" si="22"/>
        <v/>
      </c>
    </row>
    <row r="657" spans="1:12" ht="20.25" customHeight="1" x14ac:dyDescent="0.15">
      <c r="A657" s="124" t="str">
        <f t="array" ref="A657">IFERROR(INDEX(②金銭出納簿!$C$4:$M$564,MATCH(LARGE((②金銭出納簿!$G$4:$G$564=$A$1)*1/ROW(②金銭出納簿!$C$4:$C$564),ROWS($A$18:$A668)),1/ROW(②金銭出納簿!$C$4:$C$564),0),COLUMNS($A$5:A$5)),"")</f>
        <v/>
      </c>
      <c r="B657" s="125" t="str">
        <f t="array" ref="B657">IFERROR(INDEX(②金銭出納簿!$C$4:$M$564,MATCH(LARGE((②金銭出納簿!$G$4:$G$564=$A$1)*1/ROW(②金銭出納簿!$C$4:$C$564),ROWS($A$18:$A668)),1/ROW(②金銭出納簿!$C$4:$C$564),0),COLUMNS($A$5:B$5)),"")</f>
        <v/>
      </c>
      <c r="C657" s="12" t="str">
        <f t="array" ref="C657">IFERROR(INDEX(②金銭出納簿!$C$4:$M$564,MATCH(LARGE((②金銭出納簿!$G$4:$G$564=$A$1)*1/ROW(②金銭出納簿!$C$4:$C$564),ROWS($A$18:$A668)),1/ROW(②金銭出納簿!$C$4:$C$564),0),COLUMNS($A$5:C$5)),"")</f>
        <v/>
      </c>
      <c r="D657" s="12" t="str">
        <f t="array" ref="D657">IFERROR(INDEX(②金銭出納簿!$C$4:$M$564,MATCH(LARGE((②金銭出納簿!$G$4:$G$564=$A$1)*1/ROW(②金銭出納簿!$C$4:$C$564),ROWS($A$18:$A668)),1/ROW(②金銭出納簿!$C$4:$C$564),0),COLUMNS($A$5:D$5)),"")</f>
        <v/>
      </c>
      <c r="E657" s="12" t="str">
        <f t="array" ref="E657">IFERROR(INDEX(②金銭出納簿!$C$4:$M$564,MATCH(LARGE((②金銭出納簿!$G$4:$G$564=$A$1)*1/ROW(②金銭出納簿!$C$4:$C$564),ROWS($A$18:$A668)),1/ROW(②金銭出納簿!$C$4:$C$564),0),COLUMNS($A$5:E$5)),"")</f>
        <v/>
      </c>
      <c r="F657" s="134" t="str">
        <f t="array" ref="F657">IFERROR(INDEX(②金銭出納簿!$C$4:$M$564,MATCH(LARGE((②金銭出納簿!$G$4:$G$564=$A$1)*1/ROW(②金銭出納簿!$C$4:$C$564),ROWS($A$18:$A668)),1/ROW(②金銭出納簿!$C$4:$C$564),0),COLUMNS($A$5:F$5)),"")</f>
        <v/>
      </c>
      <c r="G657" s="134" t="str">
        <f t="array" ref="G657">IFERROR(INDEX(②金銭出納簿!$C$4:$M$564,MATCH(LARGE((②金銭出納簿!$G$4:$G$564=$A$1)*1/ROW(②金銭出納簿!$C$4:$C$564),ROWS($A$18:$A668)),1/ROW(②金銭出納簿!$C$4:$C$564),0),COLUMNS($A$5:G$5)),"")</f>
        <v/>
      </c>
      <c r="H657" s="15" t="str">
        <f t="array" ref="H657">IFERROR(INDEX(②金銭出納簿!$C$4:$M$564,MATCH(LARGE((②金銭出納簿!$G$4:$G$564=$A$1)*1/ROW(②金銭出納簿!$C$4:$C$564),ROWS($A$18:$A668)),1/ROW(②金銭出納簿!$C$4:$C$564),0),COLUMNS($A$5:H$5)),"")</f>
        <v/>
      </c>
      <c r="I657" s="17" t="str">
        <f t="array" ref="I657">IFERROR(INDEX(②金銭出納簿!$C$4:$M$564,MATCH(LARGE((②金銭出納簿!$G$4:$G$564=$A$1)*1/ROW(②金銭出納簿!$C$4:$C$564),ROWS($A$18:$A668)),1/ROW(②金銭出納簿!$C$4:$C$564),0),COLUMNS($A$5:I$5)),"")</f>
        <v/>
      </c>
      <c r="J657" s="16" t="str">
        <f t="array" ref="J657">IFERROR(INDEX(②金銭出納簿!$C$4:$M$564,MATCH(LARGE((②金銭出納簿!$G$4:$G$564=$A$1)*1/ROW(②金銭出納簿!$C$4:$C$564),ROWS($A$18:$A668)),1/ROW(②金銭出納簿!$C$4:$C$564),0),COLUMNS($A$5:J$5)),"")</f>
        <v/>
      </c>
      <c r="K657" s="17" t="str">
        <f t="shared" si="21"/>
        <v/>
      </c>
      <c r="L657" s="23" t="str">
        <f t="shared" si="22"/>
        <v/>
      </c>
    </row>
    <row r="658" spans="1:12" ht="20.25" customHeight="1" x14ac:dyDescent="0.15">
      <c r="A658" s="124" t="str">
        <f t="array" ref="A658">IFERROR(INDEX(②金銭出納簿!$C$4:$M$564,MATCH(LARGE((②金銭出納簿!$G$4:$G$564=$A$1)*1/ROW(②金銭出納簿!$C$4:$C$564),ROWS($A$18:$A669)),1/ROW(②金銭出納簿!$C$4:$C$564),0),COLUMNS($A$5:A$5)),"")</f>
        <v/>
      </c>
      <c r="B658" s="125" t="str">
        <f t="array" ref="B658">IFERROR(INDEX(②金銭出納簿!$C$4:$M$564,MATCH(LARGE((②金銭出納簿!$G$4:$G$564=$A$1)*1/ROW(②金銭出納簿!$C$4:$C$564),ROWS($A$18:$A669)),1/ROW(②金銭出納簿!$C$4:$C$564),0),COLUMNS($A$5:B$5)),"")</f>
        <v/>
      </c>
      <c r="C658" s="12" t="str">
        <f t="array" ref="C658">IFERROR(INDEX(②金銭出納簿!$C$4:$M$564,MATCH(LARGE((②金銭出納簿!$G$4:$G$564=$A$1)*1/ROW(②金銭出納簿!$C$4:$C$564),ROWS($A$18:$A669)),1/ROW(②金銭出納簿!$C$4:$C$564),0),COLUMNS($A$5:C$5)),"")</f>
        <v/>
      </c>
      <c r="D658" s="12" t="str">
        <f t="array" ref="D658">IFERROR(INDEX(②金銭出納簿!$C$4:$M$564,MATCH(LARGE((②金銭出納簿!$G$4:$G$564=$A$1)*1/ROW(②金銭出納簿!$C$4:$C$564),ROWS($A$18:$A669)),1/ROW(②金銭出納簿!$C$4:$C$564),0),COLUMNS($A$5:D$5)),"")</f>
        <v/>
      </c>
      <c r="E658" s="12" t="str">
        <f t="array" ref="E658">IFERROR(INDEX(②金銭出納簿!$C$4:$M$564,MATCH(LARGE((②金銭出納簿!$G$4:$G$564=$A$1)*1/ROW(②金銭出納簿!$C$4:$C$564),ROWS($A$18:$A669)),1/ROW(②金銭出納簿!$C$4:$C$564),0),COLUMNS($A$5:E$5)),"")</f>
        <v/>
      </c>
      <c r="F658" s="134" t="str">
        <f t="array" ref="F658">IFERROR(INDEX(②金銭出納簿!$C$4:$M$564,MATCH(LARGE((②金銭出納簿!$G$4:$G$564=$A$1)*1/ROW(②金銭出納簿!$C$4:$C$564),ROWS($A$18:$A669)),1/ROW(②金銭出納簿!$C$4:$C$564),0),COLUMNS($A$5:F$5)),"")</f>
        <v/>
      </c>
      <c r="G658" s="134" t="str">
        <f t="array" ref="G658">IFERROR(INDEX(②金銭出納簿!$C$4:$M$564,MATCH(LARGE((②金銭出納簿!$G$4:$G$564=$A$1)*1/ROW(②金銭出納簿!$C$4:$C$564),ROWS($A$18:$A669)),1/ROW(②金銭出納簿!$C$4:$C$564),0),COLUMNS($A$5:G$5)),"")</f>
        <v/>
      </c>
      <c r="H658" s="15" t="str">
        <f t="array" ref="H658">IFERROR(INDEX(②金銭出納簿!$C$4:$M$564,MATCH(LARGE((②金銭出納簿!$G$4:$G$564=$A$1)*1/ROW(②金銭出納簿!$C$4:$C$564),ROWS($A$18:$A669)),1/ROW(②金銭出納簿!$C$4:$C$564),0),COLUMNS($A$5:H$5)),"")</f>
        <v/>
      </c>
      <c r="I658" s="17" t="str">
        <f t="array" ref="I658">IFERROR(INDEX(②金銭出納簿!$C$4:$M$564,MATCH(LARGE((②金銭出納簿!$G$4:$G$564=$A$1)*1/ROW(②金銭出納簿!$C$4:$C$564),ROWS($A$18:$A669)),1/ROW(②金銭出納簿!$C$4:$C$564),0),COLUMNS($A$5:I$5)),"")</f>
        <v/>
      </c>
      <c r="J658" s="16" t="str">
        <f t="array" ref="J658">IFERROR(INDEX(②金銭出納簿!$C$4:$M$564,MATCH(LARGE((②金銭出納簿!$G$4:$G$564=$A$1)*1/ROW(②金銭出納簿!$C$4:$C$564),ROWS($A$18:$A669)),1/ROW(②金銭出納簿!$C$4:$C$564),0),COLUMNS($A$5:J$5)),"")</f>
        <v/>
      </c>
      <c r="K658" s="17" t="str">
        <f t="shared" si="21"/>
        <v/>
      </c>
      <c r="L658" s="23" t="str">
        <f t="shared" si="22"/>
        <v/>
      </c>
    </row>
    <row r="659" spans="1:12" ht="20.25" customHeight="1" x14ac:dyDescent="0.15">
      <c r="A659" s="124" t="str">
        <f t="array" ref="A659">IFERROR(INDEX(②金銭出納簿!$C$4:$M$564,MATCH(LARGE((②金銭出納簿!$G$4:$G$564=$A$1)*1/ROW(②金銭出納簿!$C$4:$C$564),ROWS($A$18:$A670)),1/ROW(②金銭出納簿!$C$4:$C$564),0),COLUMNS($A$5:A$5)),"")</f>
        <v/>
      </c>
      <c r="B659" s="125" t="str">
        <f t="array" ref="B659">IFERROR(INDEX(②金銭出納簿!$C$4:$M$564,MATCH(LARGE((②金銭出納簿!$G$4:$G$564=$A$1)*1/ROW(②金銭出納簿!$C$4:$C$564),ROWS($A$18:$A670)),1/ROW(②金銭出納簿!$C$4:$C$564),0),COLUMNS($A$5:B$5)),"")</f>
        <v/>
      </c>
      <c r="C659" s="12" t="str">
        <f t="array" ref="C659">IFERROR(INDEX(②金銭出納簿!$C$4:$M$564,MATCH(LARGE((②金銭出納簿!$G$4:$G$564=$A$1)*1/ROW(②金銭出納簿!$C$4:$C$564),ROWS($A$18:$A670)),1/ROW(②金銭出納簿!$C$4:$C$564),0),COLUMNS($A$5:C$5)),"")</f>
        <v/>
      </c>
      <c r="D659" s="12" t="str">
        <f t="array" ref="D659">IFERROR(INDEX(②金銭出納簿!$C$4:$M$564,MATCH(LARGE((②金銭出納簿!$G$4:$G$564=$A$1)*1/ROW(②金銭出納簿!$C$4:$C$564),ROWS($A$18:$A670)),1/ROW(②金銭出納簿!$C$4:$C$564),0),COLUMNS($A$5:D$5)),"")</f>
        <v/>
      </c>
      <c r="E659" s="12" t="str">
        <f t="array" ref="E659">IFERROR(INDEX(②金銭出納簿!$C$4:$M$564,MATCH(LARGE((②金銭出納簿!$G$4:$G$564=$A$1)*1/ROW(②金銭出納簿!$C$4:$C$564),ROWS($A$18:$A670)),1/ROW(②金銭出納簿!$C$4:$C$564),0),COLUMNS($A$5:E$5)),"")</f>
        <v/>
      </c>
      <c r="F659" s="134" t="str">
        <f t="array" ref="F659">IFERROR(INDEX(②金銭出納簿!$C$4:$M$564,MATCH(LARGE((②金銭出納簿!$G$4:$G$564=$A$1)*1/ROW(②金銭出納簿!$C$4:$C$564),ROWS($A$18:$A670)),1/ROW(②金銭出納簿!$C$4:$C$564),0),COLUMNS($A$5:F$5)),"")</f>
        <v/>
      </c>
      <c r="G659" s="134" t="str">
        <f t="array" ref="G659">IFERROR(INDEX(②金銭出納簿!$C$4:$M$564,MATCH(LARGE((②金銭出納簿!$G$4:$G$564=$A$1)*1/ROW(②金銭出納簿!$C$4:$C$564),ROWS($A$18:$A670)),1/ROW(②金銭出納簿!$C$4:$C$564),0),COLUMNS($A$5:G$5)),"")</f>
        <v/>
      </c>
      <c r="H659" s="15" t="str">
        <f t="array" ref="H659">IFERROR(INDEX(②金銭出納簿!$C$4:$M$564,MATCH(LARGE((②金銭出納簿!$G$4:$G$564=$A$1)*1/ROW(②金銭出納簿!$C$4:$C$564),ROWS($A$18:$A670)),1/ROW(②金銭出納簿!$C$4:$C$564),0),COLUMNS($A$5:H$5)),"")</f>
        <v/>
      </c>
      <c r="I659" s="17" t="str">
        <f t="array" ref="I659">IFERROR(INDEX(②金銭出納簿!$C$4:$M$564,MATCH(LARGE((②金銭出納簿!$G$4:$G$564=$A$1)*1/ROW(②金銭出納簿!$C$4:$C$564),ROWS($A$18:$A670)),1/ROW(②金銭出納簿!$C$4:$C$564),0),COLUMNS($A$5:I$5)),"")</f>
        <v/>
      </c>
      <c r="J659" s="16" t="str">
        <f t="array" ref="J659">IFERROR(INDEX(②金銭出納簿!$C$4:$M$564,MATCH(LARGE((②金銭出納簿!$G$4:$G$564=$A$1)*1/ROW(②金銭出納簿!$C$4:$C$564),ROWS($A$18:$A670)),1/ROW(②金銭出納簿!$C$4:$C$564),0),COLUMNS($A$5:J$5)),"")</f>
        <v/>
      </c>
      <c r="K659" s="17" t="str">
        <f t="shared" si="21"/>
        <v/>
      </c>
      <c r="L659" s="23" t="str">
        <f t="shared" si="22"/>
        <v/>
      </c>
    </row>
    <row r="660" spans="1:12" ht="20.25" customHeight="1" x14ac:dyDescent="0.15">
      <c r="A660" s="124" t="str">
        <f t="array" ref="A660">IFERROR(INDEX(②金銭出納簿!$C$4:$M$564,MATCH(LARGE((②金銭出納簿!$G$4:$G$564=$A$1)*1/ROW(②金銭出納簿!$C$4:$C$564),ROWS($A$18:$A671)),1/ROW(②金銭出納簿!$C$4:$C$564),0),COLUMNS($A$5:A$5)),"")</f>
        <v/>
      </c>
      <c r="B660" s="125" t="str">
        <f t="array" ref="B660">IFERROR(INDEX(②金銭出納簿!$C$4:$M$564,MATCH(LARGE((②金銭出納簿!$G$4:$G$564=$A$1)*1/ROW(②金銭出納簿!$C$4:$C$564),ROWS($A$18:$A671)),1/ROW(②金銭出納簿!$C$4:$C$564),0),COLUMNS($A$5:B$5)),"")</f>
        <v/>
      </c>
      <c r="C660" s="12" t="str">
        <f t="array" ref="C660">IFERROR(INDEX(②金銭出納簿!$C$4:$M$564,MATCH(LARGE((②金銭出納簿!$G$4:$G$564=$A$1)*1/ROW(②金銭出納簿!$C$4:$C$564),ROWS($A$18:$A671)),1/ROW(②金銭出納簿!$C$4:$C$564),0),COLUMNS($A$5:C$5)),"")</f>
        <v/>
      </c>
      <c r="D660" s="12" t="str">
        <f t="array" ref="D660">IFERROR(INDEX(②金銭出納簿!$C$4:$M$564,MATCH(LARGE((②金銭出納簿!$G$4:$G$564=$A$1)*1/ROW(②金銭出納簿!$C$4:$C$564),ROWS($A$18:$A671)),1/ROW(②金銭出納簿!$C$4:$C$564),0),COLUMNS($A$5:D$5)),"")</f>
        <v/>
      </c>
      <c r="E660" s="12" t="str">
        <f t="array" ref="E660">IFERROR(INDEX(②金銭出納簿!$C$4:$M$564,MATCH(LARGE((②金銭出納簿!$G$4:$G$564=$A$1)*1/ROW(②金銭出納簿!$C$4:$C$564),ROWS($A$18:$A671)),1/ROW(②金銭出納簿!$C$4:$C$564),0),COLUMNS($A$5:E$5)),"")</f>
        <v/>
      </c>
      <c r="F660" s="134" t="str">
        <f t="array" ref="F660">IFERROR(INDEX(②金銭出納簿!$C$4:$M$564,MATCH(LARGE((②金銭出納簿!$G$4:$G$564=$A$1)*1/ROW(②金銭出納簿!$C$4:$C$564),ROWS($A$18:$A671)),1/ROW(②金銭出納簿!$C$4:$C$564),0),COLUMNS($A$5:F$5)),"")</f>
        <v/>
      </c>
      <c r="G660" s="134" t="str">
        <f t="array" ref="G660">IFERROR(INDEX(②金銭出納簿!$C$4:$M$564,MATCH(LARGE((②金銭出納簿!$G$4:$G$564=$A$1)*1/ROW(②金銭出納簿!$C$4:$C$564),ROWS($A$18:$A671)),1/ROW(②金銭出納簿!$C$4:$C$564),0),COLUMNS($A$5:G$5)),"")</f>
        <v/>
      </c>
      <c r="H660" s="15" t="str">
        <f t="array" ref="H660">IFERROR(INDEX(②金銭出納簿!$C$4:$M$564,MATCH(LARGE((②金銭出納簿!$G$4:$G$564=$A$1)*1/ROW(②金銭出納簿!$C$4:$C$564),ROWS($A$18:$A671)),1/ROW(②金銭出納簿!$C$4:$C$564),0),COLUMNS($A$5:H$5)),"")</f>
        <v/>
      </c>
      <c r="I660" s="17" t="str">
        <f t="array" ref="I660">IFERROR(INDEX(②金銭出納簿!$C$4:$M$564,MATCH(LARGE((②金銭出納簿!$G$4:$G$564=$A$1)*1/ROW(②金銭出納簿!$C$4:$C$564),ROWS($A$18:$A671)),1/ROW(②金銭出納簿!$C$4:$C$564),0),COLUMNS($A$5:I$5)),"")</f>
        <v/>
      </c>
      <c r="J660" s="16" t="str">
        <f t="array" ref="J660">IFERROR(INDEX(②金銭出納簿!$C$4:$M$564,MATCH(LARGE((②金銭出納簿!$G$4:$G$564=$A$1)*1/ROW(②金銭出納簿!$C$4:$C$564),ROWS($A$18:$A671)),1/ROW(②金銭出納簿!$C$4:$C$564),0),COLUMNS($A$5:J$5)),"")</f>
        <v/>
      </c>
      <c r="K660" s="17" t="str">
        <f t="shared" ref="K660:K675" si="23">IFERROR(K659+I660,"")</f>
        <v/>
      </c>
      <c r="L660" s="23" t="str">
        <f t="shared" ref="L660:L675" si="24">IFERROR(L659+J660,"")</f>
        <v/>
      </c>
    </row>
    <row r="661" spans="1:12" ht="20.25" customHeight="1" x14ac:dyDescent="0.15">
      <c r="A661" s="124" t="str">
        <f t="array" ref="A661">IFERROR(INDEX(②金銭出納簿!$C$4:$M$564,MATCH(LARGE((②金銭出納簿!$G$4:$G$564=$A$1)*1/ROW(②金銭出納簿!$C$4:$C$564),ROWS($A$18:$A672)),1/ROW(②金銭出納簿!$C$4:$C$564),0),COLUMNS($A$5:A$5)),"")</f>
        <v/>
      </c>
      <c r="B661" s="125" t="str">
        <f t="array" ref="B661">IFERROR(INDEX(②金銭出納簿!$C$4:$M$564,MATCH(LARGE((②金銭出納簿!$G$4:$G$564=$A$1)*1/ROW(②金銭出納簿!$C$4:$C$564),ROWS($A$18:$A672)),1/ROW(②金銭出納簿!$C$4:$C$564),0),COLUMNS($A$5:B$5)),"")</f>
        <v/>
      </c>
      <c r="C661" s="12" t="str">
        <f t="array" ref="C661">IFERROR(INDEX(②金銭出納簿!$C$4:$M$564,MATCH(LARGE((②金銭出納簿!$G$4:$G$564=$A$1)*1/ROW(②金銭出納簿!$C$4:$C$564),ROWS($A$18:$A672)),1/ROW(②金銭出納簿!$C$4:$C$564),0),COLUMNS($A$5:C$5)),"")</f>
        <v/>
      </c>
      <c r="D661" s="12" t="str">
        <f t="array" ref="D661">IFERROR(INDEX(②金銭出納簿!$C$4:$M$564,MATCH(LARGE((②金銭出納簿!$G$4:$G$564=$A$1)*1/ROW(②金銭出納簿!$C$4:$C$564),ROWS($A$18:$A672)),1/ROW(②金銭出納簿!$C$4:$C$564),0),COLUMNS($A$5:D$5)),"")</f>
        <v/>
      </c>
      <c r="E661" s="12" t="str">
        <f t="array" ref="E661">IFERROR(INDEX(②金銭出納簿!$C$4:$M$564,MATCH(LARGE((②金銭出納簿!$G$4:$G$564=$A$1)*1/ROW(②金銭出納簿!$C$4:$C$564),ROWS($A$18:$A672)),1/ROW(②金銭出納簿!$C$4:$C$564),0),COLUMNS($A$5:E$5)),"")</f>
        <v/>
      </c>
      <c r="F661" s="134" t="str">
        <f t="array" ref="F661">IFERROR(INDEX(②金銭出納簿!$C$4:$M$564,MATCH(LARGE((②金銭出納簿!$G$4:$G$564=$A$1)*1/ROW(②金銭出納簿!$C$4:$C$564),ROWS($A$18:$A672)),1/ROW(②金銭出納簿!$C$4:$C$564),0),COLUMNS($A$5:F$5)),"")</f>
        <v/>
      </c>
      <c r="G661" s="134" t="str">
        <f t="array" ref="G661">IFERROR(INDEX(②金銭出納簿!$C$4:$M$564,MATCH(LARGE((②金銭出納簿!$G$4:$G$564=$A$1)*1/ROW(②金銭出納簿!$C$4:$C$564),ROWS($A$18:$A672)),1/ROW(②金銭出納簿!$C$4:$C$564),0),COLUMNS($A$5:G$5)),"")</f>
        <v/>
      </c>
      <c r="H661" s="15" t="str">
        <f t="array" ref="H661">IFERROR(INDEX(②金銭出納簿!$C$4:$M$564,MATCH(LARGE((②金銭出納簿!$G$4:$G$564=$A$1)*1/ROW(②金銭出納簿!$C$4:$C$564),ROWS($A$18:$A672)),1/ROW(②金銭出納簿!$C$4:$C$564),0),COLUMNS($A$5:H$5)),"")</f>
        <v/>
      </c>
      <c r="I661" s="17" t="str">
        <f t="array" ref="I661">IFERROR(INDEX(②金銭出納簿!$C$4:$M$564,MATCH(LARGE((②金銭出納簿!$G$4:$G$564=$A$1)*1/ROW(②金銭出納簿!$C$4:$C$564),ROWS($A$18:$A672)),1/ROW(②金銭出納簿!$C$4:$C$564),0),COLUMNS($A$5:I$5)),"")</f>
        <v/>
      </c>
      <c r="J661" s="16" t="str">
        <f t="array" ref="J661">IFERROR(INDEX(②金銭出納簿!$C$4:$M$564,MATCH(LARGE((②金銭出納簿!$G$4:$G$564=$A$1)*1/ROW(②金銭出納簿!$C$4:$C$564),ROWS($A$18:$A672)),1/ROW(②金銭出納簿!$C$4:$C$564),0),COLUMNS($A$5:J$5)),"")</f>
        <v/>
      </c>
      <c r="K661" s="17" t="str">
        <f t="shared" si="23"/>
        <v/>
      </c>
      <c r="L661" s="23" t="str">
        <f t="shared" si="24"/>
        <v/>
      </c>
    </row>
    <row r="662" spans="1:12" ht="20.25" customHeight="1" x14ac:dyDescent="0.15">
      <c r="A662" s="124" t="str">
        <f t="array" ref="A662">IFERROR(INDEX(②金銭出納簿!$C$4:$M$564,MATCH(LARGE((②金銭出納簿!$G$4:$G$564=$A$1)*1/ROW(②金銭出納簿!$C$4:$C$564),ROWS($A$18:$A673)),1/ROW(②金銭出納簿!$C$4:$C$564),0),COLUMNS($A$5:A$5)),"")</f>
        <v/>
      </c>
      <c r="B662" s="125" t="str">
        <f t="array" ref="B662">IFERROR(INDEX(②金銭出納簿!$C$4:$M$564,MATCH(LARGE((②金銭出納簿!$G$4:$G$564=$A$1)*1/ROW(②金銭出納簿!$C$4:$C$564),ROWS($A$18:$A673)),1/ROW(②金銭出納簿!$C$4:$C$564),0),COLUMNS($A$5:B$5)),"")</f>
        <v/>
      </c>
      <c r="C662" s="12" t="str">
        <f t="array" ref="C662">IFERROR(INDEX(②金銭出納簿!$C$4:$M$564,MATCH(LARGE((②金銭出納簿!$G$4:$G$564=$A$1)*1/ROW(②金銭出納簿!$C$4:$C$564),ROWS($A$18:$A673)),1/ROW(②金銭出納簿!$C$4:$C$564),0),COLUMNS($A$5:C$5)),"")</f>
        <v/>
      </c>
      <c r="D662" s="12" t="str">
        <f t="array" ref="D662">IFERROR(INDEX(②金銭出納簿!$C$4:$M$564,MATCH(LARGE((②金銭出納簿!$G$4:$G$564=$A$1)*1/ROW(②金銭出納簿!$C$4:$C$564),ROWS($A$18:$A673)),1/ROW(②金銭出納簿!$C$4:$C$564),0),COLUMNS($A$5:D$5)),"")</f>
        <v/>
      </c>
      <c r="E662" s="12" t="str">
        <f t="array" ref="E662">IFERROR(INDEX(②金銭出納簿!$C$4:$M$564,MATCH(LARGE((②金銭出納簿!$G$4:$G$564=$A$1)*1/ROW(②金銭出納簿!$C$4:$C$564),ROWS($A$18:$A673)),1/ROW(②金銭出納簿!$C$4:$C$564),0),COLUMNS($A$5:E$5)),"")</f>
        <v/>
      </c>
      <c r="F662" s="134" t="str">
        <f t="array" ref="F662">IFERROR(INDEX(②金銭出納簿!$C$4:$M$564,MATCH(LARGE((②金銭出納簿!$G$4:$G$564=$A$1)*1/ROW(②金銭出納簿!$C$4:$C$564),ROWS($A$18:$A673)),1/ROW(②金銭出納簿!$C$4:$C$564),0),COLUMNS($A$5:F$5)),"")</f>
        <v/>
      </c>
      <c r="G662" s="134" t="str">
        <f t="array" ref="G662">IFERROR(INDEX(②金銭出納簿!$C$4:$M$564,MATCH(LARGE((②金銭出納簿!$G$4:$G$564=$A$1)*1/ROW(②金銭出納簿!$C$4:$C$564),ROWS($A$18:$A673)),1/ROW(②金銭出納簿!$C$4:$C$564),0),COLUMNS($A$5:G$5)),"")</f>
        <v/>
      </c>
      <c r="H662" s="15" t="str">
        <f t="array" ref="H662">IFERROR(INDEX(②金銭出納簿!$C$4:$M$564,MATCH(LARGE((②金銭出納簿!$G$4:$G$564=$A$1)*1/ROW(②金銭出納簿!$C$4:$C$564),ROWS($A$18:$A673)),1/ROW(②金銭出納簿!$C$4:$C$564),0),COLUMNS($A$5:H$5)),"")</f>
        <v/>
      </c>
      <c r="I662" s="17" t="str">
        <f t="array" ref="I662">IFERROR(INDEX(②金銭出納簿!$C$4:$M$564,MATCH(LARGE((②金銭出納簿!$G$4:$G$564=$A$1)*1/ROW(②金銭出納簿!$C$4:$C$564),ROWS($A$18:$A673)),1/ROW(②金銭出納簿!$C$4:$C$564),0),COLUMNS($A$5:I$5)),"")</f>
        <v/>
      </c>
      <c r="J662" s="16" t="str">
        <f t="array" ref="J662">IFERROR(INDEX(②金銭出納簿!$C$4:$M$564,MATCH(LARGE((②金銭出納簿!$G$4:$G$564=$A$1)*1/ROW(②金銭出納簿!$C$4:$C$564),ROWS($A$18:$A673)),1/ROW(②金銭出納簿!$C$4:$C$564),0),COLUMNS($A$5:J$5)),"")</f>
        <v/>
      </c>
      <c r="K662" s="17" t="str">
        <f t="shared" si="23"/>
        <v/>
      </c>
      <c r="L662" s="23" t="str">
        <f t="shared" si="24"/>
        <v/>
      </c>
    </row>
    <row r="663" spans="1:12" ht="20.25" customHeight="1" x14ac:dyDescent="0.15">
      <c r="A663" s="124" t="str">
        <f t="array" ref="A663">IFERROR(INDEX(②金銭出納簿!$C$4:$M$564,MATCH(LARGE((②金銭出納簿!$G$4:$G$564=$A$1)*1/ROW(②金銭出納簿!$C$4:$C$564),ROWS($A$18:$A674)),1/ROW(②金銭出納簿!$C$4:$C$564),0),COLUMNS($A$5:A$5)),"")</f>
        <v/>
      </c>
      <c r="B663" s="125" t="str">
        <f t="array" ref="B663">IFERROR(INDEX(②金銭出納簿!$C$4:$M$564,MATCH(LARGE((②金銭出納簿!$G$4:$G$564=$A$1)*1/ROW(②金銭出納簿!$C$4:$C$564),ROWS($A$18:$A674)),1/ROW(②金銭出納簿!$C$4:$C$564),0),COLUMNS($A$5:B$5)),"")</f>
        <v/>
      </c>
      <c r="C663" s="12" t="str">
        <f t="array" ref="C663">IFERROR(INDEX(②金銭出納簿!$C$4:$M$564,MATCH(LARGE((②金銭出納簿!$G$4:$G$564=$A$1)*1/ROW(②金銭出納簿!$C$4:$C$564),ROWS($A$18:$A674)),1/ROW(②金銭出納簿!$C$4:$C$564),0),COLUMNS($A$5:C$5)),"")</f>
        <v/>
      </c>
      <c r="D663" s="12" t="str">
        <f t="array" ref="D663">IFERROR(INDEX(②金銭出納簿!$C$4:$M$564,MATCH(LARGE((②金銭出納簿!$G$4:$G$564=$A$1)*1/ROW(②金銭出納簿!$C$4:$C$564),ROWS($A$18:$A674)),1/ROW(②金銭出納簿!$C$4:$C$564),0),COLUMNS($A$5:D$5)),"")</f>
        <v/>
      </c>
      <c r="E663" s="12" t="str">
        <f t="array" ref="E663">IFERROR(INDEX(②金銭出納簿!$C$4:$M$564,MATCH(LARGE((②金銭出納簿!$G$4:$G$564=$A$1)*1/ROW(②金銭出納簿!$C$4:$C$564),ROWS($A$18:$A674)),1/ROW(②金銭出納簿!$C$4:$C$564),0),COLUMNS($A$5:E$5)),"")</f>
        <v/>
      </c>
      <c r="F663" s="134" t="str">
        <f t="array" ref="F663">IFERROR(INDEX(②金銭出納簿!$C$4:$M$564,MATCH(LARGE((②金銭出納簿!$G$4:$G$564=$A$1)*1/ROW(②金銭出納簿!$C$4:$C$564),ROWS($A$18:$A674)),1/ROW(②金銭出納簿!$C$4:$C$564),0),COLUMNS($A$5:F$5)),"")</f>
        <v/>
      </c>
      <c r="G663" s="134" t="str">
        <f t="array" ref="G663">IFERROR(INDEX(②金銭出納簿!$C$4:$M$564,MATCH(LARGE((②金銭出納簿!$G$4:$G$564=$A$1)*1/ROW(②金銭出納簿!$C$4:$C$564),ROWS($A$18:$A674)),1/ROW(②金銭出納簿!$C$4:$C$564),0),COLUMNS($A$5:G$5)),"")</f>
        <v/>
      </c>
      <c r="H663" s="15" t="str">
        <f t="array" ref="H663">IFERROR(INDEX(②金銭出納簿!$C$4:$M$564,MATCH(LARGE((②金銭出納簿!$G$4:$G$564=$A$1)*1/ROW(②金銭出納簿!$C$4:$C$564),ROWS($A$18:$A674)),1/ROW(②金銭出納簿!$C$4:$C$564),0),COLUMNS($A$5:H$5)),"")</f>
        <v/>
      </c>
      <c r="I663" s="17" t="str">
        <f t="array" ref="I663">IFERROR(INDEX(②金銭出納簿!$C$4:$M$564,MATCH(LARGE((②金銭出納簿!$G$4:$G$564=$A$1)*1/ROW(②金銭出納簿!$C$4:$C$564),ROWS($A$18:$A674)),1/ROW(②金銭出納簿!$C$4:$C$564),0),COLUMNS($A$5:I$5)),"")</f>
        <v/>
      </c>
      <c r="J663" s="16" t="str">
        <f t="array" ref="J663">IFERROR(INDEX(②金銭出納簿!$C$4:$M$564,MATCH(LARGE((②金銭出納簿!$G$4:$G$564=$A$1)*1/ROW(②金銭出納簿!$C$4:$C$564),ROWS($A$18:$A674)),1/ROW(②金銭出納簿!$C$4:$C$564),0),COLUMNS($A$5:J$5)),"")</f>
        <v/>
      </c>
      <c r="K663" s="17" t="str">
        <f t="shared" si="23"/>
        <v/>
      </c>
      <c r="L663" s="23" t="str">
        <f t="shared" si="24"/>
        <v/>
      </c>
    </row>
    <row r="664" spans="1:12" ht="20.25" customHeight="1" x14ac:dyDescent="0.15">
      <c r="A664" s="124" t="str">
        <f t="array" ref="A664">IFERROR(INDEX(②金銭出納簿!$C$4:$M$564,MATCH(LARGE((②金銭出納簿!$G$4:$G$564=$A$1)*1/ROW(②金銭出納簿!$C$4:$C$564),ROWS($A$18:$A675)),1/ROW(②金銭出納簿!$C$4:$C$564),0),COLUMNS($A$5:A$5)),"")</f>
        <v/>
      </c>
      <c r="B664" s="125" t="str">
        <f t="array" ref="B664">IFERROR(INDEX(②金銭出納簿!$C$4:$M$564,MATCH(LARGE((②金銭出納簿!$G$4:$G$564=$A$1)*1/ROW(②金銭出納簿!$C$4:$C$564),ROWS($A$18:$A675)),1/ROW(②金銭出納簿!$C$4:$C$564),0),COLUMNS($A$5:B$5)),"")</f>
        <v/>
      </c>
      <c r="C664" s="12" t="str">
        <f t="array" ref="C664">IFERROR(INDEX(②金銭出納簿!$C$4:$M$564,MATCH(LARGE((②金銭出納簿!$G$4:$G$564=$A$1)*1/ROW(②金銭出納簿!$C$4:$C$564),ROWS($A$18:$A675)),1/ROW(②金銭出納簿!$C$4:$C$564),0),COLUMNS($A$5:C$5)),"")</f>
        <v/>
      </c>
      <c r="D664" s="12" t="str">
        <f t="array" ref="D664">IFERROR(INDEX(②金銭出納簿!$C$4:$M$564,MATCH(LARGE((②金銭出納簿!$G$4:$G$564=$A$1)*1/ROW(②金銭出納簿!$C$4:$C$564),ROWS($A$18:$A675)),1/ROW(②金銭出納簿!$C$4:$C$564),0),COLUMNS($A$5:D$5)),"")</f>
        <v/>
      </c>
      <c r="E664" s="12" t="str">
        <f t="array" ref="E664">IFERROR(INDEX(②金銭出納簿!$C$4:$M$564,MATCH(LARGE((②金銭出納簿!$G$4:$G$564=$A$1)*1/ROW(②金銭出納簿!$C$4:$C$564),ROWS($A$18:$A675)),1/ROW(②金銭出納簿!$C$4:$C$564),0),COLUMNS($A$5:E$5)),"")</f>
        <v/>
      </c>
      <c r="F664" s="134" t="str">
        <f t="array" ref="F664">IFERROR(INDEX(②金銭出納簿!$C$4:$M$564,MATCH(LARGE((②金銭出納簿!$G$4:$G$564=$A$1)*1/ROW(②金銭出納簿!$C$4:$C$564),ROWS($A$18:$A675)),1/ROW(②金銭出納簿!$C$4:$C$564),0),COLUMNS($A$5:F$5)),"")</f>
        <v/>
      </c>
      <c r="G664" s="134" t="str">
        <f t="array" ref="G664">IFERROR(INDEX(②金銭出納簿!$C$4:$M$564,MATCH(LARGE((②金銭出納簿!$G$4:$G$564=$A$1)*1/ROW(②金銭出納簿!$C$4:$C$564),ROWS($A$18:$A675)),1/ROW(②金銭出納簿!$C$4:$C$564),0),COLUMNS($A$5:G$5)),"")</f>
        <v/>
      </c>
      <c r="H664" s="15" t="str">
        <f t="array" ref="H664">IFERROR(INDEX(②金銭出納簿!$C$4:$M$564,MATCH(LARGE((②金銭出納簿!$G$4:$G$564=$A$1)*1/ROW(②金銭出納簿!$C$4:$C$564),ROWS($A$18:$A675)),1/ROW(②金銭出納簿!$C$4:$C$564),0),COLUMNS($A$5:H$5)),"")</f>
        <v/>
      </c>
      <c r="I664" s="17" t="str">
        <f t="array" ref="I664">IFERROR(INDEX(②金銭出納簿!$C$4:$M$564,MATCH(LARGE((②金銭出納簿!$G$4:$G$564=$A$1)*1/ROW(②金銭出納簿!$C$4:$C$564),ROWS($A$18:$A675)),1/ROW(②金銭出納簿!$C$4:$C$564),0),COLUMNS($A$5:I$5)),"")</f>
        <v/>
      </c>
      <c r="J664" s="16" t="str">
        <f t="array" ref="J664">IFERROR(INDEX(②金銭出納簿!$C$4:$M$564,MATCH(LARGE((②金銭出納簿!$G$4:$G$564=$A$1)*1/ROW(②金銭出納簿!$C$4:$C$564),ROWS($A$18:$A675)),1/ROW(②金銭出納簿!$C$4:$C$564),0),COLUMNS($A$5:J$5)),"")</f>
        <v/>
      </c>
      <c r="K664" s="17" t="str">
        <f t="shared" si="23"/>
        <v/>
      </c>
      <c r="L664" s="23" t="str">
        <f t="shared" si="24"/>
        <v/>
      </c>
    </row>
    <row r="665" spans="1:12" ht="20.25" customHeight="1" x14ac:dyDescent="0.15">
      <c r="A665" s="124" t="str">
        <f t="array" ref="A665">IFERROR(INDEX(②金銭出納簿!$C$4:$M$564,MATCH(LARGE((②金銭出納簿!$G$4:$G$564=$A$1)*1/ROW(②金銭出納簿!$C$4:$C$564),ROWS($A$18:$A676)),1/ROW(②金銭出納簿!$C$4:$C$564),0),COLUMNS($A$5:A$5)),"")</f>
        <v/>
      </c>
      <c r="B665" s="125" t="str">
        <f t="array" ref="B665">IFERROR(INDEX(②金銭出納簿!$C$4:$M$564,MATCH(LARGE((②金銭出納簿!$G$4:$G$564=$A$1)*1/ROW(②金銭出納簿!$C$4:$C$564),ROWS($A$18:$A676)),1/ROW(②金銭出納簿!$C$4:$C$564),0),COLUMNS($A$5:B$5)),"")</f>
        <v/>
      </c>
      <c r="C665" s="12" t="str">
        <f t="array" ref="C665">IFERROR(INDEX(②金銭出納簿!$C$4:$M$564,MATCH(LARGE((②金銭出納簿!$G$4:$G$564=$A$1)*1/ROW(②金銭出納簿!$C$4:$C$564),ROWS($A$18:$A676)),1/ROW(②金銭出納簿!$C$4:$C$564),0),COLUMNS($A$5:C$5)),"")</f>
        <v/>
      </c>
      <c r="D665" s="12" t="str">
        <f t="array" ref="D665">IFERROR(INDEX(②金銭出納簿!$C$4:$M$564,MATCH(LARGE((②金銭出納簿!$G$4:$G$564=$A$1)*1/ROW(②金銭出納簿!$C$4:$C$564),ROWS($A$18:$A676)),1/ROW(②金銭出納簿!$C$4:$C$564),0),COLUMNS($A$5:D$5)),"")</f>
        <v/>
      </c>
      <c r="E665" s="12" t="str">
        <f t="array" ref="E665">IFERROR(INDEX(②金銭出納簿!$C$4:$M$564,MATCH(LARGE((②金銭出納簿!$G$4:$G$564=$A$1)*1/ROW(②金銭出納簿!$C$4:$C$564),ROWS($A$18:$A676)),1/ROW(②金銭出納簿!$C$4:$C$564),0),COLUMNS($A$5:E$5)),"")</f>
        <v/>
      </c>
      <c r="F665" s="134" t="str">
        <f t="array" ref="F665">IFERROR(INDEX(②金銭出納簿!$C$4:$M$564,MATCH(LARGE((②金銭出納簿!$G$4:$G$564=$A$1)*1/ROW(②金銭出納簿!$C$4:$C$564),ROWS($A$18:$A676)),1/ROW(②金銭出納簿!$C$4:$C$564),0),COLUMNS($A$5:F$5)),"")</f>
        <v/>
      </c>
      <c r="G665" s="134" t="str">
        <f t="array" ref="G665">IFERROR(INDEX(②金銭出納簿!$C$4:$M$564,MATCH(LARGE((②金銭出納簿!$G$4:$G$564=$A$1)*1/ROW(②金銭出納簿!$C$4:$C$564),ROWS($A$18:$A676)),1/ROW(②金銭出納簿!$C$4:$C$564),0),COLUMNS($A$5:G$5)),"")</f>
        <v/>
      </c>
      <c r="H665" s="15" t="str">
        <f t="array" ref="H665">IFERROR(INDEX(②金銭出納簿!$C$4:$M$564,MATCH(LARGE((②金銭出納簿!$G$4:$G$564=$A$1)*1/ROW(②金銭出納簿!$C$4:$C$564),ROWS($A$18:$A676)),1/ROW(②金銭出納簿!$C$4:$C$564),0),COLUMNS($A$5:H$5)),"")</f>
        <v/>
      </c>
      <c r="I665" s="17" t="str">
        <f t="array" ref="I665">IFERROR(INDEX(②金銭出納簿!$C$4:$M$564,MATCH(LARGE((②金銭出納簿!$G$4:$G$564=$A$1)*1/ROW(②金銭出納簿!$C$4:$C$564),ROWS($A$18:$A676)),1/ROW(②金銭出納簿!$C$4:$C$564),0),COLUMNS($A$5:I$5)),"")</f>
        <v/>
      </c>
      <c r="J665" s="16" t="str">
        <f t="array" ref="J665">IFERROR(INDEX(②金銭出納簿!$C$4:$M$564,MATCH(LARGE((②金銭出納簿!$G$4:$G$564=$A$1)*1/ROW(②金銭出納簿!$C$4:$C$564),ROWS($A$18:$A676)),1/ROW(②金銭出納簿!$C$4:$C$564),0),COLUMNS($A$5:J$5)),"")</f>
        <v/>
      </c>
      <c r="K665" s="17" t="str">
        <f t="shared" si="23"/>
        <v/>
      </c>
      <c r="L665" s="23" t="str">
        <f t="shared" si="24"/>
        <v/>
      </c>
    </row>
    <row r="666" spans="1:12" ht="20.25" customHeight="1" x14ac:dyDescent="0.15">
      <c r="A666" s="124" t="str">
        <f t="array" ref="A666">IFERROR(INDEX(②金銭出納簿!$C$4:$M$564,MATCH(LARGE((②金銭出納簿!$G$4:$G$564=$A$1)*1/ROW(②金銭出納簿!$C$4:$C$564),ROWS($A$18:$A677)),1/ROW(②金銭出納簿!$C$4:$C$564),0),COLUMNS($A$5:A$5)),"")</f>
        <v/>
      </c>
      <c r="B666" s="125" t="str">
        <f t="array" ref="B666">IFERROR(INDEX(②金銭出納簿!$C$4:$M$564,MATCH(LARGE((②金銭出納簿!$G$4:$G$564=$A$1)*1/ROW(②金銭出納簿!$C$4:$C$564),ROWS($A$18:$A677)),1/ROW(②金銭出納簿!$C$4:$C$564),0),COLUMNS($A$5:B$5)),"")</f>
        <v/>
      </c>
      <c r="C666" s="12" t="str">
        <f t="array" ref="C666">IFERROR(INDEX(②金銭出納簿!$C$4:$M$564,MATCH(LARGE((②金銭出納簿!$G$4:$G$564=$A$1)*1/ROW(②金銭出納簿!$C$4:$C$564),ROWS($A$18:$A677)),1/ROW(②金銭出納簿!$C$4:$C$564),0),COLUMNS($A$5:C$5)),"")</f>
        <v/>
      </c>
      <c r="D666" s="12" t="str">
        <f t="array" ref="D666">IFERROR(INDEX(②金銭出納簿!$C$4:$M$564,MATCH(LARGE((②金銭出納簿!$G$4:$G$564=$A$1)*1/ROW(②金銭出納簿!$C$4:$C$564),ROWS($A$18:$A677)),1/ROW(②金銭出納簿!$C$4:$C$564),0),COLUMNS($A$5:D$5)),"")</f>
        <v/>
      </c>
      <c r="E666" s="12" t="str">
        <f t="array" ref="E666">IFERROR(INDEX(②金銭出納簿!$C$4:$M$564,MATCH(LARGE((②金銭出納簿!$G$4:$G$564=$A$1)*1/ROW(②金銭出納簿!$C$4:$C$564),ROWS($A$18:$A677)),1/ROW(②金銭出納簿!$C$4:$C$564),0),COLUMNS($A$5:E$5)),"")</f>
        <v/>
      </c>
      <c r="F666" s="134" t="str">
        <f t="array" ref="F666">IFERROR(INDEX(②金銭出納簿!$C$4:$M$564,MATCH(LARGE((②金銭出納簿!$G$4:$G$564=$A$1)*1/ROW(②金銭出納簿!$C$4:$C$564),ROWS($A$18:$A677)),1/ROW(②金銭出納簿!$C$4:$C$564),0),COLUMNS($A$5:F$5)),"")</f>
        <v/>
      </c>
      <c r="G666" s="134" t="str">
        <f t="array" ref="G666">IFERROR(INDEX(②金銭出納簿!$C$4:$M$564,MATCH(LARGE((②金銭出納簿!$G$4:$G$564=$A$1)*1/ROW(②金銭出納簿!$C$4:$C$564),ROWS($A$18:$A677)),1/ROW(②金銭出納簿!$C$4:$C$564),0),COLUMNS($A$5:G$5)),"")</f>
        <v/>
      </c>
      <c r="H666" s="15" t="str">
        <f t="array" ref="H666">IFERROR(INDEX(②金銭出納簿!$C$4:$M$564,MATCH(LARGE((②金銭出納簿!$G$4:$G$564=$A$1)*1/ROW(②金銭出納簿!$C$4:$C$564),ROWS($A$18:$A677)),1/ROW(②金銭出納簿!$C$4:$C$564),0),COLUMNS($A$5:H$5)),"")</f>
        <v/>
      </c>
      <c r="I666" s="17" t="str">
        <f t="array" ref="I666">IFERROR(INDEX(②金銭出納簿!$C$4:$M$564,MATCH(LARGE((②金銭出納簿!$G$4:$G$564=$A$1)*1/ROW(②金銭出納簿!$C$4:$C$564),ROWS($A$18:$A677)),1/ROW(②金銭出納簿!$C$4:$C$564),0),COLUMNS($A$5:I$5)),"")</f>
        <v/>
      </c>
      <c r="J666" s="16" t="str">
        <f t="array" ref="J666">IFERROR(INDEX(②金銭出納簿!$C$4:$M$564,MATCH(LARGE((②金銭出納簿!$G$4:$G$564=$A$1)*1/ROW(②金銭出納簿!$C$4:$C$564),ROWS($A$18:$A677)),1/ROW(②金銭出納簿!$C$4:$C$564),0),COLUMNS($A$5:J$5)),"")</f>
        <v/>
      </c>
      <c r="K666" s="17" t="str">
        <f t="shared" si="23"/>
        <v/>
      </c>
      <c r="L666" s="23" t="str">
        <f t="shared" si="24"/>
        <v/>
      </c>
    </row>
    <row r="667" spans="1:12" ht="20.25" customHeight="1" x14ac:dyDescent="0.15">
      <c r="A667" s="124" t="str">
        <f t="array" ref="A667">IFERROR(INDEX(②金銭出納簿!$C$4:$M$564,MATCH(LARGE((②金銭出納簿!$G$4:$G$564=$A$1)*1/ROW(②金銭出納簿!$C$4:$C$564),ROWS($A$18:$A678)),1/ROW(②金銭出納簿!$C$4:$C$564),0),COLUMNS($A$5:A$5)),"")</f>
        <v/>
      </c>
      <c r="B667" s="125" t="str">
        <f t="array" ref="B667">IFERROR(INDEX(②金銭出納簿!$C$4:$M$564,MATCH(LARGE((②金銭出納簿!$G$4:$G$564=$A$1)*1/ROW(②金銭出納簿!$C$4:$C$564),ROWS($A$18:$A678)),1/ROW(②金銭出納簿!$C$4:$C$564),0),COLUMNS($A$5:B$5)),"")</f>
        <v/>
      </c>
      <c r="C667" s="12" t="str">
        <f t="array" ref="C667">IFERROR(INDEX(②金銭出納簿!$C$4:$M$564,MATCH(LARGE((②金銭出納簿!$G$4:$G$564=$A$1)*1/ROW(②金銭出納簿!$C$4:$C$564),ROWS($A$18:$A678)),1/ROW(②金銭出納簿!$C$4:$C$564),0),COLUMNS($A$5:C$5)),"")</f>
        <v/>
      </c>
      <c r="D667" s="12" t="str">
        <f t="array" ref="D667">IFERROR(INDEX(②金銭出納簿!$C$4:$M$564,MATCH(LARGE((②金銭出納簿!$G$4:$G$564=$A$1)*1/ROW(②金銭出納簿!$C$4:$C$564),ROWS($A$18:$A678)),1/ROW(②金銭出納簿!$C$4:$C$564),0),COLUMNS($A$5:D$5)),"")</f>
        <v/>
      </c>
      <c r="E667" s="12" t="str">
        <f t="array" ref="E667">IFERROR(INDEX(②金銭出納簿!$C$4:$M$564,MATCH(LARGE((②金銭出納簿!$G$4:$G$564=$A$1)*1/ROW(②金銭出納簿!$C$4:$C$564),ROWS($A$18:$A678)),1/ROW(②金銭出納簿!$C$4:$C$564),0),COLUMNS($A$5:E$5)),"")</f>
        <v/>
      </c>
      <c r="F667" s="134" t="str">
        <f t="array" ref="F667">IFERROR(INDEX(②金銭出納簿!$C$4:$M$564,MATCH(LARGE((②金銭出納簿!$G$4:$G$564=$A$1)*1/ROW(②金銭出納簿!$C$4:$C$564),ROWS($A$18:$A678)),1/ROW(②金銭出納簿!$C$4:$C$564),0),COLUMNS($A$5:F$5)),"")</f>
        <v/>
      </c>
      <c r="G667" s="134" t="str">
        <f t="array" ref="G667">IFERROR(INDEX(②金銭出納簿!$C$4:$M$564,MATCH(LARGE((②金銭出納簿!$G$4:$G$564=$A$1)*1/ROW(②金銭出納簿!$C$4:$C$564),ROWS($A$18:$A678)),1/ROW(②金銭出納簿!$C$4:$C$564),0),COLUMNS($A$5:G$5)),"")</f>
        <v/>
      </c>
      <c r="H667" s="15" t="str">
        <f t="array" ref="H667">IFERROR(INDEX(②金銭出納簿!$C$4:$M$564,MATCH(LARGE((②金銭出納簿!$G$4:$G$564=$A$1)*1/ROW(②金銭出納簿!$C$4:$C$564),ROWS($A$18:$A678)),1/ROW(②金銭出納簿!$C$4:$C$564),0),COLUMNS($A$5:H$5)),"")</f>
        <v/>
      </c>
      <c r="I667" s="17" t="str">
        <f t="array" ref="I667">IFERROR(INDEX(②金銭出納簿!$C$4:$M$564,MATCH(LARGE((②金銭出納簿!$G$4:$G$564=$A$1)*1/ROW(②金銭出納簿!$C$4:$C$564),ROWS($A$18:$A678)),1/ROW(②金銭出納簿!$C$4:$C$564),0),COLUMNS($A$5:I$5)),"")</f>
        <v/>
      </c>
      <c r="J667" s="16" t="str">
        <f t="array" ref="J667">IFERROR(INDEX(②金銭出納簿!$C$4:$M$564,MATCH(LARGE((②金銭出納簿!$G$4:$G$564=$A$1)*1/ROW(②金銭出納簿!$C$4:$C$564),ROWS($A$18:$A678)),1/ROW(②金銭出納簿!$C$4:$C$564),0),COLUMNS($A$5:J$5)),"")</f>
        <v/>
      </c>
      <c r="K667" s="17" t="str">
        <f t="shared" si="23"/>
        <v/>
      </c>
      <c r="L667" s="23" t="str">
        <f t="shared" si="24"/>
        <v/>
      </c>
    </row>
    <row r="668" spans="1:12" ht="20.25" customHeight="1" x14ac:dyDescent="0.15">
      <c r="A668" s="124" t="str">
        <f t="array" ref="A668">IFERROR(INDEX(②金銭出納簿!$C$4:$M$564,MATCH(LARGE((②金銭出納簿!$G$4:$G$564=$A$1)*1/ROW(②金銭出納簿!$C$4:$C$564),ROWS($A$18:$A679)),1/ROW(②金銭出納簿!$C$4:$C$564),0),COLUMNS($A$5:A$5)),"")</f>
        <v/>
      </c>
      <c r="B668" s="125" t="str">
        <f t="array" ref="B668">IFERROR(INDEX(②金銭出納簿!$C$4:$M$564,MATCH(LARGE((②金銭出納簿!$G$4:$G$564=$A$1)*1/ROW(②金銭出納簿!$C$4:$C$564),ROWS($A$18:$A679)),1/ROW(②金銭出納簿!$C$4:$C$564),0),COLUMNS($A$5:B$5)),"")</f>
        <v/>
      </c>
      <c r="C668" s="12" t="str">
        <f t="array" ref="C668">IFERROR(INDEX(②金銭出納簿!$C$4:$M$564,MATCH(LARGE((②金銭出納簿!$G$4:$G$564=$A$1)*1/ROW(②金銭出納簿!$C$4:$C$564),ROWS($A$18:$A679)),1/ROW(②金銭出納簿!$C$4:$C$564),0),COLUMNS($A$5:C$5)),"")</f>
        <v/>
      </c>
      <c r="D668" s="12" t="str">
        <f t="array" ref="D668">IFERROR(INDEX(②金銭出納簿!$C$4:$M$564,MATCH(LARGE((②金銭出納簿!$G$4:$G$564=$A$1)*1/ROW(②金銭出納簿!$C$4:$C$564),ROWS($A$18:$A679)),1/ROW(②金銭出納簿!$C$4:$C$564),0),COLUMNS($A$5:D$5)),"")</f>
        <v/>
      </c>
      <c r="E668" s="12" t="str">
        <f t="array" ref="E668">IFERROR(INDEX(②金銭出納簿!$C$4:$M$564,MATCH(LARGE((②金銭出納簿!$G$4:$G$564=$A$1)*1/ROW(②金銭出納簿!$C$4:$C$564),ROWS($A$18:$A679)),1/ROW(②金銭出納簿!$C$4:$C$564),0),COLUMNS($A$5:E$5)),"")</f>
        <v/>
      </c>
      <c r="F668" s="134" t="str">
        <f t="array" ref="F668">IFERROR(INDEX(②金銭出納簿!$C$4:$M$564,MATCH(LARGE((②金銭出納簿!$G$4:$G$564=$A$1)*1/ROW(②金銭出納簿!$C$4:$C$564),ROWS($A$18:$A679)),1/ROW(②金銭出納簿!$C$4:$C$564),0),COLUMNS($A$5:F$5)),"")</f>
        <v/>
      </c>
      <c r="G668" s="134" t="str">
        <f t="array" ref="G668">IFERROR(INDEX(②金銭出納簿!$C$4:$M$564,MATCH(LARGE((②金銭出納簿!$G$4:$G$564=$A$1)*1/ROW(②金銭出納簿!$C$4:$C$564),ROWS($A$18:$A679)),1/ROW(②金銭出納簿!$C$4:$C$564),0),COLUMNS($A$5:G$5)),"")</f>
        <v/>
      </c>
      <c r="H668" s="15" t="str">
        <f t="array" ref="H668">IFERROR(INDEX(②金銭出納簿!$C$4:$M$564,MATCH(LARGE((②金銭出納簿!$G$4:$G$564=$A$1)*1/ROW(②金銭出納簿!$C$4:$C$564),ROWS($A$18:$A679)),1/ROW(②金銭出納簿!$C$4:$C$564),0),COLUMNS($A$5:H$5)),"")</f>
        <v/>
      </c>
      <c r="I668" s="17" t="str">
        <f t="array" ref="I668">IFERROR(INDEX(②金銭出納簿!$C$4:$M$564,MATCH(LARGE((②金銭出納簿!$G$4:$G$564=$A$1)*1/ROW(②金銭出納簿!$C$4:$C$564),ROWS($A$18:$A679)),1/ROW(②金銭出納簿!$C$4:$C$564),0),COLUMNS($A$5:I$5)),"")</f>
        <v/>
      </c>
      <c r="J668" s="16" t="str">
        <f t="array" ref="J668">IFERROR(INDEX(②金銭出納簿!$C$4:$M$564,MATCH(LARGE((②金銭出納簿!$G$4:$G$564=$A$1)*1/ROW(②金銭出納簿!$C$4:$C$564),ROWS($A$18:$A679)),1/ROW(②金銭出納簿!$C$4:$C$564),0),COLUMNS($A$5:J$5)),"")</f>
        <v/>
      </c>
      <c r="K668" s="17" t="str">
        <f t="shared" si="23"/>
        <v/>
      </c>
      <c r="L668" s="23" t="str">
        <f t="shared" si="24"/>
        <v/>
      </c>
    </row>
    <row r="669" spans="1:12" ht="20.25" customHeight="1" x14ac:dyDescent="0.15">
      <c r="A669" s="124" t="str">
        <f t="array" ref="A669">IFERROR(INDEX(②金銭出納簿!$C$4:$M$564,MATCH(LARGE((②金銭出納簿!$G$4:$G$564=$A$1)*1/ROW(②金銭出納簿!$C$4:$C$564),ROWS($A$18:$A680)),1/ROW(②金銭出納簿!$C$4:$C$564),0),COLUMNS($A$5:A$5)),"")</f>
        <v/>
      </c>
      <c r="B669" s="125" t="str">
        <f t="array" ref="B669">IFERROR(INDEX(②金銭出納簿!$C$4:$M$564,MATCH(LARGE((②金銭出納簿!$G$4:$G$564=$A$1)*1/ROW(②金銭出納簿!$C$4:$C$564),ROWS($A$18:$A680)),1/ROW(②金銭出納簿!$C$4:$C$564),0),COLUMNS($A$5:B$5)),"")</f>
        <v/>
      </c>
      <c r="C669" s="12" t="str">
        <f t="array" ref="C669">IFERROR(INDEX(②金銭出納簿!$C$4:$M$564,MATCH(LARGE((②金銭出納簿!$G$4:$G$564=$A$1)*1/ROW(②金銭出納簿!$C$4:$C$564),ROWS($A$18:$A680)),1/ROW(②金銭出納簿!$C$4:$C$564),0),COLUMNS($A$5:C$5)),"")</f>
        <v/>
      </c>
      <c r="D669" s="12" t="str">
        <f t="array" ref="D669">IFERROR(INDEX(②金銭出納簿!$C$4:$M$564,MATCH(LARGE((②金銭出納簿!$G$4:$G$564=$A$1)*1/ROW(②金銭出納簿!$C$4:$C$564),ROWS($A$18:$A680)),1/ROW(②金銭出納簿!$C$4:$C$564),0),COLUMNS($A$5:D$5)),"")</f>
        <v/>
      </c>
      <c r="E669" s="12" t="str">
        <f t="array" ref="E669">IFERROR(INDEX(②金銭出納簿!$C$4:$M$564,MATCH(LARGE((②金銭出納簿!$G$4:$G$564=$A$1)*1/ROW(②金銭出納簿!$C$4:$C$564),ROWS($A$18:$A680)),1/ROW(②金銭出納簿!$C$4:$C$564),0),COLUMNS($A$5:E$5)),"")</f>
        <v/>
      </c>
      <c r="F669" s="134" t="str">
        <f t="array" ref="F669">IFERROR(INDEX(②金銭出納簿!$C$4:$M$564,MATCH(LARGE((②金銭出納簿!$G$4:$G$564=$A$1)*1/ROW(②金銭出納簿!$C$4:$C$564),ROWS($A$18:$A680)),1/ROW(②金銭出納簿!$C$4:$C$564),0),COLUMNS($A$5:F$5)),"")</f>
        <v/>
      </c>
      <c r="G669" s="134" t="str">
        <f t="array" ref="G669">IFERROR(INDEX(②金銭出納簿!$C$4:$M$564,MATCH(LARGE((②金銭出納簿!$G$4:$G$564=$A$1)*1/ROW(②金銭出納簿!$C$4:$C$564),ROWS($A$18:$A680)),1/ROW(②金銭出納簿!$C$4:$C$564),0),COLUMNS($A$5:G$5)),"")</f>
        <v/>
      </c>
      <c r="H669" s="15" t="str">
        <f t="array" ref="H669">IFERROR(INDEX(②金銭出納簿!$C$4:$M$564,MATCH(LARGE((②金銭出納簿!$G$4:$G$564=$A$1)*1/ROW(②金銭出納簿!$C$4:$C$564),ROWS($A$18:$A680)),1/ROW(②金銭出納簿!$C$4:$C$564),0),COLUMNS($A$5:H$5)),"")</f>
        <v/>
      </c>
      <c r="I669" s="17" t="str">
        <f t="array" ref="I669">IFERROR(INDEX(②金銭出納簿!$C$4:$M$564,MATCH(LARGE((②金銭出納簿!$G$4:$G$564=$A$1)*1/ROW(②金銭出納簿!$C$4:$C$564),ROWS($A$18:$A680)),1/ROW(②金銭出納簿!$C$4:$C$564),0),COLUMNS($A$5:I$5)),"")</f>
        <v/>
      </c>
      <c r="J669" s="16" t="str">
        <f t="array" ref="J669">IFERROR(INDEX(②金銭出納簿!$C$4:$M$564,MATCH(LARGE((②金銭出納簿!$G$4:$G$564=$A$1)*1/ROW(②金銭出納簿!$C$4:$C$564),ROWS($A$18:$A680)),1/ROW(②金銭出納簿!$C$4:$C$564),0),COLUMNS($A$5:J$5)),"")</f>
        <v/>
      </c>
      <c r="K669" s="17" t="str">
        <f t="shared" si="23"/>
        <v/>
      </c>
      <c r="L669" s="23" t="str">
        <f t="shared" si="24"/>
        <v/>
      </c>
    </row>
    <row r="670" spans="1:12" ht="20.25" customHeight="1" x14ac:dyDescent="0.15">
      <c r="A670" s="124" t="str">
        <f t="array" ref="A670">IFERROR(INDEX(②金銭出納簿!$C$4:$M$564,MATCH(LARGE((②金銭出納簿!$G$4:$G$564=$A$1)*1/ROW(②金銭出納簿!$C$4:$C$564),ROWS($A$18:$A681)),1/ROW(②金銭出納簿!$C$4:$C$564),0),COLUMNS($A$5:A$5)),"")</f>
        <v/>
      </c>
      <c r="B670" s="125" t="str">
        <f t="array" ref="B670">IFERROR(INDEX(②金銭出納簿!$C$4:$M$564,MATCH(LARGE((②金銭出納簿!$G$4:$G$564=$A$1)*1/ROW(②金銭出納簿!$C$4:$C$564),ROWS($A$18:$A681)),1/ROW(②金銭出納簿!$C$4:$C$564),0),COLUMNS($A$5:B$5)),"")</f>
        <v/>
      </c>
      <c r="C670" s="12" t="str">
        <f t="array" ref="C670">IFERROR(INDEX(②金銭出納簿!$C$4:$M$564,MATCH(LARGE((②金銭出納簿!$G$4:$G$564=$A$1)*1/ROW(②金銭出納簿!$C$4:$C$564),ROWS($A$18:$A681)),1/ROW(②金銭出納簿!$C$4:$C$564),0),COLUMNS($A$5:C$5)),"")</f>
        <v/>
      </c>
      <c r="D670" s="12" t="str">
        <f t="array" ref="D670">IFERROR(INDEX(②金銭出納簿!$C$4:$M$564,MATCH(LARGE((②金銭出納簿!$G$4:$G$564=$A$1)*1/ROW(②金銭出納簿!$C$4:$C$564),ROWS($A$18:$A681)),1/ROW(②金銭出納簿!$C$4:$C$564),0),COLUMNS($A$5:D$5)),"")</f>
        <v/>
      </c>
      <c r="E670" s="12" t="str">
        <f t="array" ref="E670">IFERROR(INDEX(②金銭出納簿!$C$4:$M$564,MATCH(LARGE((②金銭出納簿!$G$4:$G$564=$A$1)*1/ROW(②金銭出納簿!$C$4:$C$564),ROWS($A$18:$A681)),1/ROW(②金銭出納簿!$C$4:$C$564),0),COLUMNS($A$5:E$5)),"")</f>
        <v/>
      </c>
      <c r="F670" s="134" t="str">
        <f t="array" ref="F670">IFERROR(INDEX(②金銭出納簿!$C$4:$M$564,MATCH(LARGE((②金銭出納簿!$G$4:$G$564=$A$1)*1/ROW(②金銭出納簿!$C$4:$C$564),ROWS($A$18:$A681)),1/ROW(②金銭出納簿!$C$4:$C$564),0),COLUMNS($A$5:F$5)),"")</f>
        <v/>
      </c>
      <c r="G670" s="134" t="str">
        <f t="array" ref="G670">IFERROR(INDEX(②金銭出納簿!$C$4:$M$564,MATCH(LARGE((②金銭出納簿!$G$4:$G$564=$A$1)*1/ROW(②金銭出納簿!$C$4:$C$564),ROWS($A$18:$A681)),1/ROW(②金銭出納簿!$C$4:$C$564),0),COLUMNS($A$5:G$5)),"")</f>
        <v/>
      </c>
      <c r="H670" s="15" t="str">
        <f t="array" ref="H670">IFERROR(INDEX(②金銭出納簿!$C$4:$M$564,MATCH(LARGE((②金銭出納簿!$G$4:$G$564=$A$1)*1/ROW(②金銭出納簿!$C$4:$C$564),ROWS($A$18:$A681)),1/ROW(②金銭出納簿!$C$4:$C$564),0),COLUMNS($A$5:H$5)),"")</f>
        <v/>
      </c>
      <c r="I670" s="17" t="str">
        <f t="array" ref="I670">IFERROR(INDEX(②金銭出納簿!$C$4:$M$564,MATCH(LARGE((②金銭出納簿!$G$4:$G$564=$A$1)*1/ROW(②金銭出納簿!$C$4:$C$564),ROWS($A$18:$A681)),1/ROW(②金銭出納簿!$C$4:$C$564),0),COLUMNS($A$5:I$5)),"")</f>
        <v/>
      </c>
      <c r="J670" s="16" t="str">
        <f t="array" ref="J670">IFERROR(INDEX(②金銭出納簿!$C$4:$M$564,MATCH(LARGE((②金銭出納簿!$G$4:$G$564=$A$1)*1/ROW(②金銭出納簿!$C$4:$C$564),ROWS($A$18:$A681)),1/ROW(②金銭出納簿!$C$4:$C$564),0),COLUMNS($A$5:J$5)),"")</f>
        <v/>
      </c>
      <c r="K670" s="17" t="str">
        <f t="shared" si="23"/>
        <v/>
      </c>
      <c r="L670" s="23" t="str">
        <f t="shared" si="24"/>
        <v/>
      </c>
    </row>
    <row r="671" spans="1:12" ht="20.25" customHeight="1" x14ac:dyDescent="0.15">
      <c r="A671" s="124" t="str">
        <f t="array" ref="A671">IFERROR(INDEX(②金銭出納簿!$C$4:$M$564,MATCH(LARGE((②金銭出納簿!$G$4:$G$564=$A$1)*1/ROW(②金銭出納簿!$C$4:$C$564),ROWS($A$18:$A682)),1/ROW(②金銭出納簿!$C$4:$C$564),0),COLUMNS($A$5:A$5)),"")</f>
        <v/>
      </c>
      <c r="B671" s="125" t="str">
        <f t="array" ref="B671">IFERROR(INDEX(②金銭出納簿!$C$4:$M$564,MATCH(LARGE((②金銭出納簿!$G$4:$G$564=$A$1)*1/ROW(②金銭出納簿!$C$4:$C$564),ROWS($A$18:$A682)),1/ROW(②金銭出納簿!$C$4:$C$564),0),COLUMNS($A$5:B$5)),"")</f>
        <v/>
      </c>
      <c r="C671" s="12" t="str">
        <f t="array" ref="C671">IFERROR(INDEX(②金銭出納簿!$C$4:$M$564,MATCH(LARGE((②金銭出納簿!$G$4:$G$564=$A$1)*1/ROW(②金銭出納簿!$C$4:$C$564),ROWS($A$18:$A682)),1/ROW(②金銭出納簿!$C$4:$C$564),0),COLUMNS($A$5:C$5)),"")</f>
        <v/>
      </c>
      <c r="D671" s="12" t="str">
        <f t="array" ref="D671">IFERROR(INDEX(②金銭出納簿!$C$4:$M$564,MATCH(LARGE((②金銭出納簿!$G$4:$G$564=$A$1)*1/ROW(②金銭出納簿!$C$4:$C$564),ROWS($A$18:$A682)),1/ROW(②金銭出納簿!$C$4:$C$564),0),COLUMNS($A$5:D$5)),"")</f>
        <v/>
      </c>
      <c r="E671" s="12" t="str">
        <f t="array" ref="E671">IFERROR(INDEX(②金銭出納簿!$C$4:$M$564,MATCH(LARGE((②金銭出納簿!$G$4:$G$564=$A$1)*1/ROW(②金銭出納簿!$C$4:$C$564),ROWS($A$18:$A682)),1/ROW(②金銭出納簿!$C$4:$C$564),0),COLUMNS($A$5:E$5)),"")</f>
        <v/>
      </c>
      <c r="F671" s="134" t="str">
        <f t="array" ref="F671">IFERROR(INDEX(②金銭出納簿!$C$4:$M$564,MATCH(LARGE((②金銭出納簿!$G$4:$G$564=$A$1)*1/ROW(②金銭出納簿!$C$4:$C$564),ROWS($A$18:$A682)),1/ROW(②金銭出納簿!$C$4:$C$564),0),COLUMNS($A$5:F$5)),"")</f>
        <v/>
      </c>
      <c r="G671" s="134" t="str">
        <f t="array" ref="G671">IFERROR(INDEX(②金銭出納簿!$C$4:$M$564,MATCH(LARGE((②金銭出納簿!$G$4:$G$564=$A$1)*1/ROW(②金銭出納簿!$C$4:$C$564),ROWS($A$18:$A682)),1/ROW(②金銭出納簿!$C$4:$C$564),0),COLUMNS($A$5:G$5)),"")</f>
        <v/>
      </c>
      <c r="H671" s="15" t="str">
        <f t="array" ref="H671">IFERROR(INDEX(②金銭出納簿!$C$4:$M$564,MATCH(LARGE((②金銭出納簿!$G$4:$G$564=$A$1)*1/ROW(②金銭出納簿!$C$4:$C$564),ROWS($A$18:$A682)),1/ROW(②金銭出納簿!$C$4:$C$564),0),COLUMNS($A$5:H$5)),"")</f>
        <v/>
      </c>
      <c r="I671" s="17" t="str">
        <f t="array" ref="I671">IFERROR(INDEX(②金銭出納簿!$C$4:$M$564,MATCH(LARGE((②金銭出納簿!$G$4:$G$564=$A$1)*1/ROW(②金銭出納簿!$C$4:$C$564),ROWS($A$18:$A682)),1/ROW(②金銭出納簿!$C$4:$C$564),0),COLUMNS($A$5:I$5)),"")</f>
        <v/>
      </c>
      <c r="J671" s="16" t="str">
        <f t="array" ref="J671">IFERROR(INDEX(②金銭出納簿!$C$4:$M$564,MATCH(LARGE((②金銭出納簿!$G$4:$G$564=$A$1)*1/ROW(②金銭出納簿!$C$4:$C$564),ROWS($A$18:$A682)),1/ROW(②金銭出納簿!$C$4:$C$564),0),COLUMNS($A$5:J$5)),"")</f>
        <v/>
      </c>
      <c r="K671" s="17" t="str">
        <f t="shared" si="23"/>
        <v/>
      </c>
      <c r="L671" s="23" t="str">
        <f t="shared" si="24"/>
        <v/>
      </c>
    </row>
    <row r="672" spans="1:12" ht="20.25" customHeight="1" x14ac:dyDescent="0.15">
      <c r="A672" s="124" t="str">
        <f t="array" ref="A672">IFERROR(INDEX(②金銭出納簿!$C$4:$M$564,MATCH(LARGE((②金銭出納簿!$G$4:$G$564=$A$1)*1/ROW(②金銭出納簿!$C$4:$C$564),ROWS($A$18:$A683)),1/ROW(②金銭出納簿!$C$4:$C$564),0),COLUMNS($A$5:A$5)),"")</f>
        <v/>
      </c>
      <c r="B672" s="125" t="str">
        <f t="array" ref="B672">IFERROR(INDEX(②金銭出納簿!$C$4:$M$564,MATCH(LARGE((②金銭出納簿!$G$4:$G$564=$A$1)*1/ROW(②金銭出納簿!$C$4:$C$564),ROWS($A$18:$A683)),1/ROW(②金銭出納簿!$C$4:$C$564),0),COLUMNS($A$5:B$5)),"")</f>
        <v/>
      </c>
      <c r="C672" s="12" t="str">
        <f t="array" ref="C672">IFERROR(INDEX(②金銭出納簿!$C$4:$M$564,MATCH(LARGE((②金銭出納簿!$G$4:$G$564=$A$1)*1/ROW(②金銭出納簿!$C$4:$C$564),ROWS($A$18:$A683)),1/ROW(②金銭出納簿!$C$4:$C$564),0),COLUMNS($A$5:C$5)),"")</f>
        <v/>
      </c>
      <c r="D672" s="12" t="str">
        <f t="array" ref="D672">IFERROR(INDEX(②金銭出納簿!$C$4:$M$564,MATCH(LARGE((②金銭出納簿!$G$4:$G$564=$A$1)*1/ROW(②金銭出納簿!$C$4:$C$564),ROWS($A$18:$A683)),1/ROW(②金銭出納簿!$C$4:$C$564),0),COLUMNS($A$5:D$5)),"")</f>
        <v/>
      </c>
      <c r="E672" s="12" t="str">
        <f t="array" ref="E672">IFERROR(INDEX(②金銭出納簿!$C$4:$M$564,MATCH(LARGE((②金銭出納簿!$G$4:$G$564=$A$1)*1/ROW(②金銭出納簿!$C$4:$C$564),ROWS($A$18:$A683)),1/ROW(②金銭出納簿!$C$4:$C$564),0),COLUMNS($A$5:E$5)),"")</f>
        <v/>
      </c>
      <c r="F672" s="134" t="str">
        <f t="array" ref="F672">IFERROR(INDEX(②金銭出納簿!$C$4:$M$564,MATCH(LARGE((②金銭出納簿!$G$4:$G$564=$A$1)*1/ROW(②金銭出納簿!$C$4:$C$564),ROWS($A$18:$A683)),1/ROW(②金銭出納簿!$C$4:$C$564),0),COLUMNS($A$5:F$5)),"")</f>
        <v/>
      </c>
      <c r="G672" s="134" t="str">
        <f t="array" ref="G672">IFERROR(INDEX(②金銭出納簿!$C$4:$M$564,MATCH(LARGE((②金銭出納簿!$G$4:$G$564=$A$1)*1/ROW(②金銭出納簿!$C$4:$C$564),ROWS($A$18:$A683)),1/ROW(②金銭出納簿!$C$4:$C$564),0),COLUMNS($A$5:G$5)),"")</f>
        <v/>
      </c>
      <c r="H672" s="15" t="str">
        <f t="array" ref="H672">IFERROR(INDEX(②金銭出納簿!$C$4:$M$564,MATCH(LARGE((②金銭出納簿!$G$4:$G$564=$A$1)*1/ROW(②金銭出納簿!$C$4:$C$564),ROWS($A$18:$A683)),1/ROW(②金銭出納簿!$C$4:$C$564),0),COLUMNS($A$5:H$5)),"")</f>
        <v/>
      </c>
      <c r="I672" s="17" t="str">
        <f t="array" ref="I672">IFERROR(INDEX(②金銭出納簿!$C$4:$M$564,MATCH(LARGE((②金銭出納簿!$G$4:$G$564=$A$1)*1/ROW(②金銭出納簿!$C$4:$C$564),ROWS($A$18:$A683)),1/ROW(②金銭出納簿!$C$4:$C$564),0),COLUMNS($A$5:I$5)),"")</f>
        <v/>
      </c>
      <c r="J672" s="16" t="str">
        <f t="array" ref="J672">IFERROR(INDEX(②金銭出納簿!$C$4:$M$564,MATCH(LARGE((②金銭出納簿!$G$4:$G$564=$A$1)*1/ROW(②金銭出納簿!$C$4:$C$564),ROWS($A$18:$A683)),1/ROW(②金銭出納簿!$C$4:$C$564),0),COLUMNS($A$5:J$5)),"")</f>
        <v/>
      </c>
      <c r="K672" s="17" t="str">
        <f t="shared" si="23"/>
        <v/>
      </c>
      <c r="L672" s="23" t="str">
        <f t="shared" si="24"/>
        <v/>
      </c>
    </row>
    <row r="673" spans="1:12" ht="20.25" customHeight="1" x14ac:dyDescent="0.15">
      <c r="A673" s="124" t="str">
        <f t="array" ref="A673">IFERROR(INDEX(②金銭出納簿!$C$4:$M$564,MATCH(LARGE((②金銭出納簿!$G$4:$G$564=$A$1)*1/ROW(②金銭出納簿!$C$4:$C$564),ROWS($A$18:$A684)),1/ROW(②金銭出納簿!$C$4:$C$564),0),COLUMNS($A$5:A$5)),"")</f>
        <v/>
      </c>
      <c r="B673" s="125" t="str">
        <f t="array" ref="B673">IFERROR(INDEX(②金銭出納簿!$C$4:$M$564,MATCH(LARGE((②金銭出納簿!$G$4:$G$564=$A$1)*1/ROW(②金銭出納簿!$C$4:$C$564),ROWS($A$18:$A684)),1/ROW(②金銭出納簿!$C$4:$C$564),0),COLUMNS($A$5:B$5)),"")</f>
        <v/>
      </c>
      <c r="C673" s="12" t="str">
        <f t="array" ref="C673">IFERROR(INDEX(②金銭出納簿!$C$4:$M$564,MATCH(LARGE((②金銭出納簿!$G$4:$G$564=$A$1)*1/ROW(②金銭出納簿!$C$4:$C$564),ROWS($A$18:$A684)),1/ROW(②金銭出納簿!$C$4:$C$564),0),COLUMNS($A$5:C$5)),"")</f>
        <v/>
      </c>
      <c r="D673" s="12" t="str">
        <f t="array" ref="D673">IFERROR(INDEX(②金銭出納簿!$C$4:$M$564,MATCH(LARGE((②金銭出納簿!$G$4:$G$564=$A$1)*1/ROW(②金銭出納簿!$C$4:$C$564),ROWS($A$18:$A684)),1/ROW(②金銭出納簿!$C$4:$C$564),0),COLUMNS($A$5:D$5)),"")</f>
        <v/>
      </c>
      <c r="E673" s="12" t="str">
        <f t="array" ref="E673">IFERROR(INDEX(②金銭出納簿!$C$4:$M$564,MATCH(LARGE((②金銭出納簿!$G$4:$G$564=$A$1)*1/ROW(②金銭出納簿!$C$4:$C$564),ROWS($A$18:$A684)),1/ROW(②金銭出納簿!$C$4:$C$564),0),COLUMNS($A$5:E$5)),"")</f>
        <v/>
      </c>
      <c r="F673" s="134" t="str">
        <f t="array" ref="F673">IFERROR(INDEX(②金銭出納簿!$C$4:$M$564,MATCH(LARGE((②金銭出納簿!$G$4:$G$564=$A$1)*1/ROW(②金銭出納簿!$C$4:$C$564),ROWS($A$18:$A684)),1/ROW(②金銭出納簿!$C$4:$C$564),0),COLUMNS($A$5:F$5)),"")</f>
        <v/>
      </c>
      <c r="G673" s="134" t="str">
        <f t="array" ref="G673">IFERROR(INDEX(②金銭出納簿!$C$4:$M$564,MATCH(LARGE((②金銭出納簿!$G$4:$G$564=$A$1)*1/ROW(②金銭出納簿!$C$4:$C$564),ROWS($A$18:$A684)),1/ROW(②金銭出納簿!$C$4:$C$564),0),COLUMNS($A$5:G$5)),"")</f>
        <v/>
      </c>
      <c r="H673" s="15" t="str">
        <f t="array" ref="H673">IFERROR(INDEX(②金銭出納簿!$C$4:$M$564,MATCH(LARGE((②金銭出納簿!$G$4:$G$564=$A$1)*1/ROW(②金銭出納簿!$C$4:$C$564),ROWS($A$18:$A684)),1/ROW(②金銭出納簿!$C$4:$C$564),0),COLUMNS($A$5:H$5)),"")</f>
        <v/>
      </c>
      <c r="I673" s="17" t="str">
        <f t="array" ref="I673">IFERROR(INDEX(②金銭出納簿!$C$4:$M$564,MATCH(LARGE((②金銭出納簿!$G$4:$G$564=$A$1)*1/ROW(②金銭出納簿!$C$4:$C$564),ROWS($A$18:$A684)),1/ROW(②金銭出納簿!$C$4:$C$564),0),COLUMNS($A$5:I$5)),"")</f>
        <v/>
      </c>
      <c r="J673" s="16" t="str">
        <f t="array" ref="J673">IFERROR(INDEX(②金銭出納簿!$C$4:$M$564,MATCH(LARGE((②金銭出納簿!$G$4:$G$564=$A$1)*1/ROW(②金銭出納簿!$C$4:$C$564),ROWS($A$18:$A684)),1/ROW(②金銭出納簿!$C$4:$C$564),0),COLUMNS($A$5:J$5)),"")</f>
        <v/>
      </c>
      <c r="K673" s="17" t="str">
        <f t="shared" si="23"/>
        <v/>
      </c>
      <c r="L673" s="23" t="str">
        <f t="shared" si="24"/>
        <v/>
      </c>
    </row>
    <row r="674" spans="1:12" ht="20.25" customHeight="1" x14ac:dyDescent="0.15">
      <c r="A674" s="124" t="str">
        <f t="array" ref="A674">IFERROR(INDEX(②金銭出納簿!$C$4:$M$564,MATCH(LARGE((②金銭出納簿!$G$4:$G$564=$A$1)*1/ROW(②金銭出納簿!$C$4:$C$564),ROWS($A$18:$A685)),1/ROW(②金銭出納簿!$C$4:$C$564),0),COLUMNS($A$5:A$5)),"")</f>
        <v/>
      </c>
      <c r="B674" s="125" t="str">
        <f t="array" ref="B674">IFERROR(INDEX(②金銭出納簿!$C$4:$M$564,MATCH(LARGE((②金銭出納簿!$G$4:$G$564=$A$1)*1/ROW(②金銭出納簿!$C$4:$C$564),ROWS($A$18:$A685)),1/ROW(②金銭出納簿!$C$4:$C$564),0),COLUMNS($A$5:B$5)),"")</f>
        <v/>
      </c>
      <c r="C674" s="12" t="str">
        <f t="array" ref="C674">IFERROR(INDEX(②金銭出納簿!$C$4:$M$564,MATCH(LARGE((②金銭出納簿!$G$4:$G$564=$A$1)*1/ROW(②金銭出納簿!$C$4:$C$564),ROWS($A$18:$A685)),1/ROW(②金銭出納簿!$C$4:$C$564),0),COLUMNS($A$5:C$5)),"")</f>
        <v/>
      </c>
      <c r="D674" s="12" t="str">
        <f t="array" ref="D674">IFERROR(INDEX(②金銭出納簿!$C$4:$M$564,MATCH(LARGE((②金銭出納簿!$G$4:$G$564=$A$1)*1/ROW(②金銭出納簿!$C$4:$C$564),ROWS($A$18:$A685)),1/ROW(②金銭出納簿!$C$4:$C$564),0),COLUMNS($A$5:D$5)),"")</f>
        <v/>
      </c>
      <c r="E674" s="12" t="str">
        <f t="array" ref="E674">IFERROR(INDEX(②金銭出納簿!$C$4:$M$564,MATCH(LARGE((②金銭出納簿!$G$4:$G$564=$A$1)*1/ROW(②金銭出納簿!$C$4:$C$564),ROWS($A$18:$A685)),1/ROW(②金銭出納簿!$C$4:$C$564),0),COLUMNS($A$5:E$5)),"")</f>
        <v/>
      </c>
      <c r="F674" s="134" t="str">
        <f t="array" ref="F674">IFERROR(INDEX(②金銭出納簿!$C$4:$M$564,MATCH(LARGE((②金銭出納簿!$G$4:$G$564=$A$1)*1/ROW(②金銭出納簿!$C$4:$C$564),ROWS($A$18:$A685)),1/ROW(②金銭出納簿!$C$4:$C$564),0),COLUMNS($A$5:F$5)),"")</f>
        <v/>
      </c>
      <c r="G674" s="134" t="str">
        <f t="array" ref="G674">IFERROR(INDEX(②金銭出納簿!$C$4:$M$564,MATCH(LARGE((②金銭出納簿!$G$4:$G$564=$A$1)*1/ROW(②金銭出納簿!$C$4:$C$564),ROWS($A$18:$A685)),1/ROW(②金銭出納簿!$C$4:$C$564),0),COLUMNS($A$5:G$5)),"")</f>
        <v/>
      </c>
      <c r="H674" s="15" t="str">
        <f t="array" ref="H674">IFERROR(INDEX(②金銭出納簿!$C$4:$M$564,MATCH(LARGE((②金銭出納簿!$G$4:$G$564=$A$1)*1/ROW(②金銭出納簿!$C$4:$C$564),ROWS($A$18:$A685)),1/ROW(②金銭出納簿!$C$4:$C$564),0),COLUMNS($A$5:H$5)),"")</f>
        <v/>
      </c>
      <c r="I674" s="17" t="str">
        <f t="array" ref="I674">IFERROR(INDEX(②金銭出納簿!$C$4:$M$564,MATCH(LARGE((②金銭出納簿!$G$4:$G$564=$A$1)*1/ROW(②金銭出納簿!$C$4:$C$564),ROWS($A$18:$A685)),1/ROW(②金銭出納簿!$C$4:$C$564),0),COLUMNS($A$5:I$5)),"")</f>
        <v/>
      </c>
      <c r="J674" s="16" t="str">
        <f t="array" ref="J674">IFERROR(INDEX(②金銭出納簿!$C$4:$M$564,MATCH(LARGE((②金銭出納簿!$G$4:$G$564=$A$1)*1/ROW(②金銭出納簿!$C$4:$C$564),ROWS($A$18:$A685)),1/ROW(②金銭出納簿!$C$4:$C$564),0),COLUMNS($A$5:J$5)),"")</f>
        <v/>
      </c>
      <c r="K674" s="17" t="str">
        <f t="shared" si="23"/>
        <v/>
      </c>
      <c r="L674" s="23" t="str">
        <f t="shared" si="24"/>
        <v/>
      </c>
    </row>
    <row r="675" spans="1:12" ht="20.25" customHeight="1" thickBot="1" x14ac:dyDescent="0.2">
      <c r="A675" s="126" t="str">
        <f t="array" ref="A675">IFERROR(INDEX(②金銭出納簿!$C$4:$M$564,MATCH(LARGE((②金銭出納簿!$G$4:$G$564=$A$1)*1/ROW(②金銭出納簿!$C$4:$C$564),ROWS($A$18:$A686)),1/ROW(②金銭出納簿!$C$4:$C$564),0),COLUMNS($A$5:A$5)),"")</f>
        <v/>
      </c>
      <c r="B675" s="127" t="str">
        <f t="array" ref="B675">IFERROR(INDEX(②金銭出納簿!$C$4:$M$564,MATCH(LARGE((②金銭出納簿!$G$4:$G$564=$A$1)*1/ROW(②金銭出納簿!$C$4:$C$564),ROWS($A$18:$A686)),1/ROW(②金銭出納簿!$C$4:$C$564),0),COLUMNS($A$5:B$5)),"")</f>
        <v/>
      </c>
      <c r="C675" s="13" t="str">
        <f t="array" ref="C675">IFERROR(INDEX(②金銭出納簿!$C$4:$M$564,MATCH(LARGE((②金銭出納簿!$G$4:$G$564=$A$1)*1/ROW(②金銭出納簿!$C$4:$C$564),ROWS($A$18:$A686)),1/ROW(②金銭出納簿!$C$4:$C$564),0),COLUMNS($A$5:C$5)),"")</f>
        <v/>
      </c>
      <c r="D675" s="13" t="str">
        <f t="array" ref="D675">IFERROR(INDEX(②金銭出納簿!$C$4:$M$564,MATCH(LARGE((②金銭出納簿!$G$4:$G$564=$A$1)*1/ROW(②金銭出納簿!$C$4:$C$564),ROWS($A$18:$A686)),1/ROW(②金銭出納簿!$C$4:$C$564),0),COLUMNS($A$5:D$5)),"")</f>
        <v/>
      </c>
      <c r="E675" s="13" t="str">
        <f t="array" ref="E675">IFERROR(INDEX(②金銭出納簿!$C$4:$M$564,MATCH(LARGE((②金銭出納簿!$G$4:$G$564=$A$1)*1/ROW(②金銭出納簿!$C$4:$C$564),ROWS($A$18:$A686)),1/ROW(②金銭出納簿!$C$4:$C$564),0),COLUMNS($A$5:E$5)),"")</f>
        <v/>
      </c>
      <c r="F675" s="135" t="str">
        <f t="array" ref="F675">IFERROR(INDEX(②金銭出納簿!$C$4:$M$564,MATCH(LARGE((②金銭出納簿!$G$4:$G$564=$A$1)*1/ROW(②金銭出納簿!$C$4:$C$564),ROWS($A$18:$A686)),1/ROW(②金銭出納簿!$C$4:$C$564),0),COLUMNS($A$5:F$5)),"")</f>
        <v/>
      </c>
      <c r="G675" s="135" t="str">
        <f t="array" ref="G675">IFERROR(INDEX(②金銭出納簿!$C$4:$M$564,MATCH(LARGE((②金銭出納簿!$G$4:$G$564=$A$1)*1/ROW(②金銭出納簿!$C$4:$C$564),ROWS($A$18:$A686)),1/ROW(②金銭出納簿!$C$4:$C$564),0),COLUMNS($A$5:G$5)),"")</f>
        <v/>
      </c>
      <c r="H675" s="19" t="str">
        <f t="array" ref="H675">IFERROR(INDEX(②金銭出納簿!$C$4:$M$564,MATCH(LARGE((②金銭出納簿!$G$4:$G$564=$A$1)*1/ROW(②金銭出納簿!$C$4:$C$564),ROWS($A$18:$A686)),1/ROW(②金銭出納簿!$C$4:$C$564),0),COLUMNS($A$5:H$5)),"")</f>
        <v/>
      </c>
      <c r="I675" s="24" t="str">
        <f t="array" ref="I675">IFERROR(INDEX(②金銭出納簿!$C$4:$M$564,MATCH(LARGE((②金銭出納簿!$G$4:$G$564=$A$1)*1/ROW(②金銭出納簿!$C$4:$C$564),ROWS($A$18:$A686)),1/ROW(②金銭出納簿!$C$4:$C$564),0),COLUMNS($A$5:I$5)),"")</f>
        <v/>
      </c>
      <c r="J675" s="25" t="str">
        <f t="array" ref="J675">IFERROR(INDEX(②金銭出納簿!$C$4:$M$564,MATCH(LARGE((②金銭出納簿!$G$4:$G$564=$A$1)*1/ROW(②金銭出納簿!$C$4:$C$564),ROWS($A$18:$A686)),1/ROW(②金銭出納簿!$C$4:$C$564),0),COLUMNS($A$5:J$5)),"")</f>
        <v/>
      </c>
      <c r="K675" s="24" t="str">
        <f t="shared" si="23"/>
        <v/>
      </c>
      <c r="L675" s="26" t="str">
        <f t="shared" si="24"/>
        <v/>
      </c>
    </row>
  </sheetData>
  <mergeCells count="9">
    <mergeCell ref="H5:H6"/>
    <mergeCell ref="I5:J5"/>
    <mergeCell ref="K5:L5"/>
    <mergeCell ref="A5:A6"/>
    <mergeCell ref="B5:B6"/>
    <mergeCell ref="C5:D5"/>
    <mergeCell ref="E5:E6"/>
    <mergeCell ref="F5:F6"/>
    <mergeCell ref="G5:G6"/>
  </mergeCells>
  <phoneticPr fontId="3"/>
  <dataValidations count="1">
    <dataValidation type="list" allowBlank="1" showInputMessage="1" showErrorMessage="1" sqref="E5:E6">
      <formula1>$A$1:$A$8</formula1>
    </dataValidation>
  </dataValidations>
  <pageMargins left="0.81" right="0.42" top="0.42" bottom="0.39"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9"/>
  <sheetViews>
    <sheetView showZeros="0" view="pageBreakPreview" topLeftCell="A4" zoomScaleNormal="100" zoomScaleSheetLayoutView="100" workbookViewId="0">
      <selection activeCell="L20" sqref="L20"/>
    </sheetView>
  </sheetViews>
  <sheetFormatPr defaultRowHeight="20.25" customHeight="1" x14ac:dyDescent="0.15"/>
  <cols>
    <col min="1" max="2" width="3.625" style="10" customWidth="1"/>
    <col min="3" max="3" width="3.5" style="10" hidden="1" customWidth="1"/>
    <col min="4" max="4" width="3.625" style="10" customWidth="1"/>
    <col min="5" max="5" width="5.5" style="14" hidden="1" customWidth="1"/>
    <col min="6" max="6" width="23.625" style="14" customWidth="1"/>
    <col min="7" max="7" width="15.625" style="30" customWidth="1"/>
    <col min="8" max="8" width="10.625" style="6" hidden="1" customWidth="1"/>
    <col min="9" max="10" width="9.625" style="6" customWidth="1"/>
    <col min="11" max="12" width="9.625" customWidth="1"/>
  </cols>
  <sheetData>
    <row r="1" spans="1:13" ht="20.25" hidden="1" customHeight="1" x14ac:dyDescent="0.15">
      <c r="A1" s="14" t="s">
        <v>15</v>
      </c>
    </row>
    <row r="2" spans="1:13" ht="20.25" hidden="1" customHeight="1" x14ac:dyDescent="0.15"/>
    <row r="3" spans="1:13" ht="20.25" hidden="1" customHeight="1" x14ac:dyDescent="0.15">
      <c r="A3" s="14"/>
      <c r="H3" s="6">
        <f>SUM(H7:H53)</f>
        <v>0</v>
      </c>
      <c r="I3" s="6">
        <f>SUM(I7:I53)</f>
        <v>0</v>
      </c>
      <c r="J3" s="6">
        <f>SUM(J7:J53)</f>
        <v>0</v>
      </c>
    </row>
    <row r="4" spans="1:13" ht="20.25" customHeight="1" thickBot="1" x14ac:dyDescent="0.2">
      <c r="A4" s="14" t="s">
        <v>22</v>
      </c>
    </row>
    <row r="5" spans="1:13" ht="20.25" customHeight="1" x14ac:dyDescent="0.15">
      <c r="A5" s="369" t="s">
        <v>1</v>
      </c>
      <c r="B5" s="419" t="s">
        <v>2</v>
      </c>
      <c r="C5" s="367" t="s">
        <v>3</v>
      </c>
      <c r="D5" s="367"/>
      <c r="E5" s="421" t="s">
        <v>11</v>
      </c>
      <c r="F5" s="367" t="s">
        <v>4</v>
      </c>
      <c r="G5" s="367" t="s">
        <v>37</v>
      </c>
      <c r="H5" s="373" t="s">
        <v>12</v>
      </c>
      <c r="I5" s="364" t="s">
        <v>5</v>
      </c>
      <c r="J5" s="364"/>
      <c r="K5" s="423" t="s">
        <v>21</v>
      </c>
      <c r="L5" s="417"/>
    </row>
    <row r="6" spans="1:13" ht="20.25" customHeight="1" thickBot="1" x14ac:dyDescent="0.2">
      <c r="A6" s="370"/>
      <c r="B6" s="420"/>
      <c r="C6" s="121" t="s">
        <v>7</v>
      </c>
      <c r="D6" s="121" t="s">
        <v>8</v>
      </c>
      <c r="E6" s="422"/>
      <c r="F6" s="368"/>
      <c r="G6" s="368"/>
      <c r="H6" s="374"/>
      <c r="I6" s="119" t="s">
        <v>9</v>
      </c>
      <c r="J6" s="120" t="s">
        <v>10</v>
      </c>
      <c r="K6" s="119" t="s">
        <v>9</v>
      </c>
      <c r="L6" s="128" t="s">
        <v>10</v>
      </c>
    </row>
    <row r="7" spans="1:13" ht="20.25" customHeight="1" thickTop="1" x14ac:dyDescent="0.15">
      <c r="A7" s="122" t="str">
        <f t="array" ref="A7">IFERROR(INDEX(②金銭出納簿!$C$4:$M$564,MATCH(LARGE((②金銭出納簿!$G$4:$G$564=$A$1)*1/ROW(②金銭出納簿!$C$4:$C$564),ROWS($A$18:$A18)),1/ROW(②金銭出納簿!$C$4:$C$564),0),COLUMNS($A$5:A$5)),"")</f>
        <v/>
      </c>
      <c r="B7" s="123" t="str">
        <f t="array" ref="B7">IFERROR(INDEX(②金銭出納簿!$C$4:$M$564,MATCH(LARGE((②金銭出納簿!$G$4:$G$564=$A$1)*1/ROW(②金銭出納簿!$C$4:$C$564),ROWS($A$18:$A18)),1/ROW(②金銭出納簿!$C$4:$C$564),0),COLUMNS($A$5:B$5)),"")</f>
        <v/>
      </c>
      <c r="C7" s="11" t="str">
        <f t="array" ref="C7">IFERROR(INDEX(②金銭出納簿!$C$4:$M$564,MATCH(LARGE((②金銭出納簿!$G$4:$G$564=$A$1)*1/ROW(②金銭出納簿!$C$4:$C$564),ROWS($A$18:$A18)),1/ROW(②金銭出納簿!$C$4:$C$564),0),COLUMNS($A$5:C$5)),"")</f>
        <v/>
      </c>
      <c r="D7" s="11" t="str">
        <f t="array" ref="D7">IFERROR(INDEX(②金銭出納簿!$C$4:$M$564,MATCH(LARGE((②金銭出納簿!$G$4:$G$564=$A$1)*1/ROW(②金銭出納簿!$C$4:$C$564),ROWS($A$18:$A18)),1/ROW(②金銭出納簿!$C$4:$C$564),0),COLUMNS($A$5:D$5)),"")</f>
        <v/>
      </c>
      <c r="E7" s="11" t="str">
        <f t="array" ref="E7">IFERROR(INDEX(②金銭出納簿!$C$4:$M$564,MATCH(LARGE((②金銭出納簿!$G$4:$G$564=$A$1)*1/ROW(②金銭出納簿!$C$4:$C$564),ROWS($A$18:$A18)),1/ROW(②金銭出納簿!$C$4:$C$564),0),COLUMNS($A$5:E$5)),"")</f>
        <v/>
      </c>
      <c r="F7" s="136" t="str">
        <f t="array" ref="F7">IFERROR(INDEX(②金銭出納簿!$C$4:$M$564,MATCH(LARGE((②金銭出納簿!$G$4:$G$564=$A$1)*1/ROW(②金銭出納簿!$C$4:$C$564),ROWS($A$18:$A18)),1/ROW(②金銭出納簿!$C$4:$C$564),0),COLUMNS($A$5:F$5)),"")</f>
        <v/>
      </c>
      <c r="G7" s="133" t="str">
        <f t="array" ref="G7">IFERROR(INDEX(②金銭出納簿!$C$4:$M$564,MATCH(LARGE((②金銭出納簿!$G$4:$G$564=$A$1)*1/ROW(②金銭出納簿!$C$4:$C$564),ROWS($A$18:$A18)),1/ROW(②金銭出納簿!$C$4:$C$564),0),COLUMNS($A$5:G$5)),"")</f>
        <v/>
      </c>
      <c r="H7" s="21" t="str">
        <f t="array" ref="H7">IFERROR(INDEX(②金銭出納簿!$C$4:$M$564,MATCH(LARGE((②金銭出納簿!$G$4:$G$564=$A$1)*1/ROW(②金銭出納簿!$C$4:$C$564),ROWS($A$18:$A18)),1/ROW(②金銭出納簿!$C$4:$C$564),0),COLUMNS($A$5:H$5)),"")</f>
        <v/>
      </c>
      <c r="I7" s="27" t="str">
        <f t="array" ref="I7">IFERROR(INDEX(②金銭出納簿!$C$4:$M$564,MATCH(LARGE((②金銭出納簿!$G$4:$G$564=$A$1)*1/ROW(②金銭出納簿!$C$4:$C$564),ROWS($A$18:$A18)),1/ROW(②金銭出納簿!$C$4:$C$564),0),COLUMNS($A$5:I$5)),"")</f>
        <v/>
      </c>
      <c r="J7" s="28" t="str">
        <f t="array" ref="J7">IFERROR(INDEX(②金銭出納簿!$C$4:$M$564,MATCH(LARGE((②金銭出納簿!$G$4:$G$564=$A$1)*1/ROW(②金銭出納簿!$C$4:$C$564),ROWS($A$18:$A18)),1/ROW(②金銭出納簿!$C$4:$C$564),0),COLUMNS($A$5:J$5)),"")</f>
        <v/>
      </c>
      <c r="K7" s="27" t="str">
        <f>I7</f>
        <v/>
      </c>
      <c r="L7" s="29" t="str">
        <f>J7</f>
        <v/>
      </c>
      <c r="M7" t="s">
        <v>93</v>
      </c>
    </row>
    <row r="8" spans="1:13" ht="20.25" customHeight="1" x14ac:dyDescent="0.15">
      <c r="A8" s="124" t="str">
        <f t="array" ref="A8">IFERROR(INDEX(②金銭出納簿!$C$4:$M$564,MATCH(LARGE((②金銭出納簿!$G$4:$G$564=$A$1)*1/ROW(②金銭出納簿!$C$4:$C$564),ROWS($A$18:$A19)),1/ROW(②金銭出納簿!$C$4:$C$564),0),COLUMNS($A$5:A$5)),"")</f>
        <v/>
      </c>
      <c r="B8" s="125" t="str">
        <f t="array" ref="B8">IFERROR(INDEX(②金銭出納簿!$C$4:$M$564,MATCH(LARGE((②金銭出納簿!$G$4:$G$564=$A$1)*1/ROW(②金銭出納簿!$C$4:$C$564),ROWS($A$18:$A19)),1/ROW(②金銭出納簿!$C$4:$C$564),0),COLUMNS($A$5:B$5)),"")</f>
        <v/>
      </c>
      <c r="C8" s="12" t="str">
        <f t="array" ref="C8">IFERROR(INDEX(②金銭出納簿!$C$4:$M$564,MATCH(LARGE((②金銭出納簿!$G$4:$G$564=$A$1)*1/ROW(②金銭出納簿!$C$4:$C$564),ROWS($A$18:$A19)),1/ROW(②金銭出納簿!$C$4:$C$564),0),COLUMNS($A$5:C$5)),"")</f>
        <v/>
      </c>
      <c r="D8" s="12" t="str">
        <f t="array" ref="D8">IFERROR(INDEX(②金銭出納簿!$C$4:$M$564,MATCH(LARGE((②金銭出納簿!$G$4:$G$564=$A$1)*1/ROW(②金銭出納簿!$C$4:$C$564),ROWS($A$18:$A19)),1/ROW(②金銭出納簿!$C$4:$C$564),0),COLUMNS($A$5:D$5)),"")</f>
        <v/>
      </c>
      <c r="E8" s="12" t="str">
        <f t="array" ref="E8">IFERROR(INDEX(②金銭出納簿!$C$4:$M$564,MATCH(LARGE((②金銭出納簿!$G$4:$G$564=$A$1)*1/ROW(②金銭出納簿!$C$4:$C$564),ROWS($A$18:$A19)),1/ROW(②金銭出納簿!$C$4:$C$564),0),COLUMNS($A$5:E$5)),"")</f>
        <v/>
      </c>
      <c r="F8" s="137" t="str">
        <f t="array" ref="F8">IFERROR(INDEX(②金銭出納簿!$C$4:$M$564,MATCH(LARGE((②金銭出納簿!$G$4:$G$564=$A$1)*1/ROW(②金銭出納簿!$C$4:$C$564),ROWS($A$18:$A19)),1/ROW(②金銭出納簿!$C$4:$C$564),0),COLUMNS($A$5:F$5)),"")</f>
        <v/>
      </c>
      <c r="G8" s="134" t="str">
        <f t="array" ref="G8">IFERROR(INDEX(②金銭出納簿!$C$4:$M$564,MATCH(LARGE((②金銭出納簿!$G$4:$G$564=$A$1)*1/ROW(②金銭出納簿!$C$4:$C$564),ROWS($A$18:$A19)),1/ROW(②金銭出納簿!$C$4:$C$564),0),COLUMNS($A$5:G$5)),"")</f>
        <v/>
      </c>
      <c r="H8" s="15" t="str">
        <f t="array" ref="H8">IFERROR(INDEX(②金銭出納簿!$C$4:$M$564,MATCH(LARGE((②金銭出納簿!$G$4:$G$564=$A$1)*1/ROW(②金銭出納簿!$C$4:$C$564),ROWS($A$18:$A19)),1/ROW(②金銭出納簿!$C$4:$C$564),0),COLUMNS($A$5:H$5)),"")</f>
        <v/>
      </c>
      <c r="I8" s="17" t="str">
        <f t="array" ref="I8">IFERROR(INDEX(②金銭出納簿!$C$4:$M$564,MATCH(LARGE((②金銭出納簿!$G$4:$G$564=$A$1)*1/ROW(②金銭出納簿!$C$4:$C$564),ROWS($A$18:$A19)),1/ROW(②金銭出納簿!$C$4:$C$564),0),COLUMNS($A$5:I$5)),"")</f>
        <v/>
      </c>
      <c r="J8" s="16" t="str">
        <f t="array" ref="J8">IFERROR(INDEX(②金銭出納簿!$C$4:$M$564,MATCH(LARGE((②金銭出納簿!$G$4:$G$564=$A$1)*1/ROW(②金銭出納簿!$C$4:$C$564),ROWS($A$18:$A19)),1/ROW(②金銭出納簿!$C$4:$C$564),0),COLUMNS($A$5:J$5)),"")</f>
        <v/>
      </c>
      <c r="K8" s="17" t="str">
        <f>IFERROR(K7+I8,"")</f>
        <v/>
      </c>
      <c r="L8" s="23" t="str">
        <f>IFERROR(L7+J8,"")</f>
        <v/>
      </c>
    </row>
    <row r="9" spans="1:13" ht="20.25" customHeight="1" x14ac:dyDescent="0.15">
      <c r="A9" s="124" t="str">
        <f t="array" ref="A9">IFERROR(INDEX(②金銭出納簿!$C$4:$M$564,MATCH(LARGE((②金銭出納簿!$G$4:$G$564=$A$1)*1/ROW(②金銭出納簿!$C$4:$C$564),ROWS($A$18:$A20)),1/ROW(②金銭出納簿!$C$4:$C$564),0),COLUMNS($A$5:A$5)),"")</f>
        <v/>
      </c>
      <c r="B9" s="125" t="str">
        <f t="array" ref="B9">IFERROR(INDEX(②金銭出納簿!$C$4:$M$564,MATCH(LARGE((②金銭出納簿!$G$4:$G$564=$A$1)*1/ROW(②金銭出納簿!$C$4:$C$564),ROWS($A$18:$A20)),1/ROW(②金銭出納簿!$C$4:$C$564),0),COLUMNS($A$5:B$5)),"")</f>
        <v/>
      </c>
      <c r="C9" s="12" t="str">
        <f t="array" ref="C9">IFERROR(INDEX(②金銭出納簿!$C$4:$M$564,MATCH(LARGE((②金銭出納簿!$G$4:$G$564=$A$1)*1/ROW(②金銭出納簿!$C$4:$C$564),ROWS($A$18:$A20)),1/ROW(②金銭出納簿!$C$4:$C$564),0),COLUMNS($A$5:C$5)),"")</f>
        <v/>
      </c>
      <c r="D9" s="12" t="str">
        <f t="array" ref="D9">IFERROR(INDEX(②金銭出納簿!$C$4:$M$564,MATCH(LARGE((②金銭出納簿!$G$4:$G$564=$A$1)*1/ROW(②金銭出納簿!$C$4:$C$564),ROWS($A$18:$A20)),1/ROW(②金銭出納簿!$C$4:$C$564),0),COLUMNS($A$5:D$5)),"")</f>
        <v/>
      </c>
      <c r="E9" s="12" t="str">
        <f t="array" ref="E9">IFERROR(INDEX(②金銭出納簿!$C$4:$M$564,MATCH(LARGE((②金銭出納簿!$G$4:$G$564=$A$1)*1/ROW(②金銭出納簿!$C$4:$C$564),ROWS($A$18:$A20)),1/ROW(②金銭出納簿!$C$4:$C$564),0),COLUMNS($A$5:E$5)),"")</f>
        <v/>
      </c>
      <c r="F9" s="137" t="str">
        <f t="array" ref="F9">IFERROR(INDEX(②金銭出納簿!$C$4:$M$564,MATCH(LARGE((②金銭出納簿!$G$4:$G$564=$A$1)*1/ROW(②金銭出納簿!$C$4:$C$564),ROWS($A$18:$A20)),1/ROW(②金銭出納簿!$C$4:$C$564),0),COLUMNS($A$5:F$5)),"")</f>
        <v/>
      </c>
      <c r="G9" s="134" t="str">
        <f t="array" ref="G9">IFERROR(INDEX(②金銭出納簿!$C$4:$M$564,MATCH(LARGE((②金銭出納簿!$G$4:$G$564=$A$1)*1/ROW(②金銭出納簿!$C$4:$C$564),ROWS($A$18:$A20)),1/ROW(②金銭出納簿!$C$4:$C$564),0),COLUMNS($A$5:G$5)),"")</f>
        <v/>
      </c>
      <c r="H9" s="15" t="str">
        <f t="array" ref="H9">IFERROR(INDEX(②金銭出納簿!$C$4:$M$564,MATCH(LARGE((②金銭出納簿!$G$4:$G$564=$A$1)*1/ROW(②金銭出納簿!$C$4:$C$564),ROWS($A$18:$A20)),1/ROW(②金銭出納簿!$C$4:$C$564),0),COLUMNS($A$5:H$5)),"")</f>
        <v/>
      </c>
      <c r="I9" s="17" t="str">
        <f t="array" ref="I9">IFERROR(INDEX(②金銭出納簿!$C$4:$M$564,MATCH(LARGE((②金銭出納簿!$G$4:$G$564=$A$1)*1/ROW(②金銭出納簿!$C$4:$C$564),ROWS($A$18:$A20)),1/ROW(②金銭出納簿!$C$4:$C$564),0),COLUMNS($A$5:I$5)),"")</f>
        <v/>
      </c>
      <c r="J9" s="16" t="str">
        <f t="array" ref="J9">IFERROR(INDEX(②金銭出納簿!$C$4:$M$564,MATCH(LARGE((②金銭出納簿!$G$4:$G$564=$A$1)*1/ROW(②金銭出納簿!$C$4:$C$564),ROWS($A$18:$A20)),1/ROW(②金銭出納簿!$C$4:$C$564),0),COLUMNS($A$5:J$5)),"")</f>
        <v/>
      </c>
      <c r="K9" s="17" t="str">
        <f t="shared" ref="K9:K53" si="0">IFERROR(K8+I9,"")</f>
        <v/>
      </c>
      <c r="L9" s="23" t="str">
        <f t="shared" ref="L9:L53" si="1">IFERROR(L8+J9,"")</f>
        <v/>
      </c>
    </row>
    <row r="10" spans="1:13" ht="20.25" customHeight="1" x14ac:dyDescent="0.15">
      <c r="A10" s="124" t="str">
        <f t="array" ref="A10">IFERROR(INDEX(②金銭出納簿!$C$4:$M$564,MATCH(LARGE((②金銭出納簿!$G$4:$G$564=$A$1)*1/ROW(②金銭出納簿!$C$4:$C$564),ROWS($A$18:$A21)),1/ROW(②金銭出納簿!$C$4:$C$564),0),COLUMNS($A$5:A$5)),"")</f>
        <v/>
      </c>
      <c r="B10" s="125" t="str">
        <f t="array" ref="B10">IFERROR(INDEX(②金銭出納簿!$C$4:$M$564,MATCH(LARGE((②金銭出納簿!$G$4:$G$564=$A$1)*1/ROW(②金銭出納簿!$C$4:$C$564),ROWS($A$18:$A21)),1/ROW(②金銭出納簿!$C$4:$C$564),0),COLUMNS($A$5:B$5)),"")</f>
        <v/>
      </c>
      <c r="C10" s="12" t="str">
        <f t="array" ref="C10">IFERROR(INDEX(②金銭出納簿!$C$4:$M$564,MATCH(LARGE((②金銭出納簿!$G$4:$G$564=$A$1)*1/ROW(②金銭出納簿!$C$4:$C$564),ROWS($A$18:$A21)),1/ROW(②金銭出納簿!$C$4:$C$564),0),COLUMNS($A$5:C$5)),"")</f>
        <v/>
      </c>
      <c r="D10" s="12" t="str">
        <f t="array" ref="D10">IFERROR(INDEX(②金銭出納簿!$C$4:$M$564,MATCH(LARGE((②金銭出納簿!$G$4:$G$564=$A$1)*1/ROW(②金銭出納簿!$C$4:$C$564),ROWS($A$18:$A21)),1/ROW(②金銭出納簿!$C$4:$C$564),0),COLUMNS($A$5:D$5)),"")</f>
        <v/>
      </c>
      <c r="E10" s="12" t="str">
        <f t="array" ref="E10">IFERROR(INDEX(②金銭出納簿!$C$4:$M$564,MATCH(LARGE((②金銭出納簿!$G$4:$G$564=$A$1)*1/ROW(②金銭出納簿!$C$4:$C$564),ROWS($A$18:$A21)),1/ROW(②金銭出納簿!$C$4:$C$564),0),COLUMNS($A$5:E$5)),"")</f>
        <v/>
      </c>
      <c r="F10" s="137" t="str">
        <f t="array" ref="F10">IFERROR(INDEX(②金銭出納簿!$C$4:$M$564,MATCH(LARGE((②金銭出納簿!$G$4:$G$564=$A$1)*1/ROW(②金銭出納簿!$C$4:$C$564),ROWS($A$18:$A21)),1/ROW(②金銭出納簿!$C$4:$C$564),0),COLUMNS($A$5:F$5)),"")</f>
        <v/>
      </c>
      <c r="G10" s="134" t="str">
        <f t="array" ref="G10">IFERROR(INDEX(②金銭出納簿!$C$4:$M$564,MATCH(LARGE((②金銭出納簿!$G$4:$G$564=$A$1)*1/ROW(②金銭出納簿!$C$4:$C$564),ROWS($A$18:$A21)),1/ROW(②金銭出納簿!$C$4:$C$564),0),COLUMNS($A$5:G$5)),"")</f>
        <v/>
      </c>
      <c r="H10" s="15" t="str">
        <f t="array" ref="H10">IFERROR(INDEX(②金銭出納簿!$C$4:$M$564,MATCH(LARGE((②金銭出納簿!$G$4:$G$564=$A$1)*1/ROW(②金銭出納簿!$C$4:$C$564),ROWS($A$18:$A21)),1/ROW(②金銭出納簿!$C$4:$C$564),0),COLUMNS($A$5:H$5)),"")</f>
        <v/>
      </c>
      <c r="I10" s="17" t="str">
        <f t="array" ref="I10">IFERROR(INDEX(②金銭出納簿!$C$4:$M$564,MATCH(LARGE((②金銭出納簿!$G$4:$G$564=$A$1)*1/ROW(②金銭出納簿!$C$4:$C$564),ROWS($A$18:$A21)),1/ROW(②金銭出納簿!$C$4:$C$564),0),COLUMNS($A$5:I$5)),"")</f>
        <v/>
      </c>
      <c r="J10" s="16" t="str">
        <f t="array" ref="J10">IFERROR(INDEX(②金銭出納簿!$C$4:$M$564,MATCH(LARGE((②金銭出納簿!$G$4:$G$564=$A$1)*1/ROW(②金銭出納簿!$C$4:$C$564),ROWS($A$18:$A21)),1/ROW(②金銭出納簿!$C$4:$C$564),0),COLUMNS($A$5:J$5)),"")</f>
        <v/>
      </c>
      <c r="K10" s="17" t="str">
        <f t="shared" si="0"/>
        <v/>
      </c>
      <c r="L10" s="23" t="str">
        <f t="shared" si="1"/>
        <v/>
      </c>
    </row>
    <row r="11" spans="1:13" ht="20.25" customHeight="1" x14ac:dyDescent="0.15">
      <c r="A11" s="124" t="str">
        <f t="array" ref="A11">IFERROR(INDEX(②金銭出納簿!$C$4:$M$564,MATCH(LARGE((②金銭出納簿!$G$4:$G$564=$A$1)*1/ROW(②金銭出納簿!$C$4:$C$564),ROWS($A$18:$A22)),1/ROW(②金銭出納簿!$C$4:$C$564),0),COLUMNS($A$5:A$5)),"")</f>
        <v/>
      </c>
      <c r="B11" s="125" t="str">
        <f t="array" ref="B11">IFERROR(INDEX(②金銭出納簿!$C$4:$M$564,MATCH(LARGE((②金銭出納簿!$G$4:$G$564=$A$1)*1/ROW(②金銭出納簿!$C$4:$C$564),ROWS($A$18:$A22)),1/ROW(②金銭出納簿!$C$4:$C$564),0),COLUMNS($A$5:B$5)),"")</f>
        <v/>
      </c>
      <c r="C11" s="12" t="str">
        <f t="array" ref="C11">IFERROR(INDEX(②金銭出納簿!$C$4:$M$564,MATCH(LARGE((②金銭出納簿!$G$4:$G$564=$A$1)*1/ROW(②金銭出納簿!$C$4:$C$564),ROWS($A$18:$A22)),1/ROW(②金銭出納簿!$C$4:$C$564),0),COLUMNS($A$5:C$5)),"")</f>
        <v/>
      </c>
      <c r="D11" s="12" t="str">
        <f t="array" ref="D11">IFERROR(INDEX(②金銭出納簿!$C$4:$M$564,MATCH(LARGE((②金銭出納簿!$G$4:$G$564=$A$1)*1/ROW(②金銭出納簿!$C$4:$C$564),ROWS($A$18:$A22)),1/ROW(②金銭出納簿!$C$4:$C$564),0),COLUMNS($A$5:D$5)),"")</f>
        <v/>
      </c>
      <c r="E11" s="12" t="str">
        <f t="array" ref="E11">IFERROR(INDEX(②金銭出納簿!$C$4:$M$564,MATCH(LARGE((②金銭出納簿!$G$4:$G$564=$A$1)*1/ROW(②金銭出納簿!$C$4:$C$564),ROWS($A$18:$A22)),1/ROW(②金銭出納簿!$C$4:$C$564),0),COLUMNS($A$5:E$5)),"")</f>
        <v/>
      </c>
      <c r="F11" s="137" t="str">
        <f t="array" ref="F11">IFERROR(INDEX(②金銭出納簿!$C$4:$M$564,MATCH(LARGE((②金銭出納簿!$G$4:$G$564=$A$1)*1/ROW(②金銭出納簿!$C$4:$C$564),ROWS($A$18:$A22)),1/ROW(②金銭出納簿!$C$4:$C$564),0),COLUMNS($A$5:F$5)),"")</f>
        <v/>
      </c>
      <c r="G11" s="134" t="str">
        <f t="array" ref="G11">IFERROR(INDEX(②金銭出納簿!$C$4:$M$564,MATCH(LARGE((②金銭出納簿!$G$4:$G$564=$A$1)*1/ROW(②金銭出納簿!$C$4:$C$564),ROWS($A$18:$A22)),1/ROW(②金銭出納簿!$C$4:$C$564),0),COLUMNS($A$5:G$5)),"")</f>
        <v/>
      </c>
      <c r="H11" s="15" t="str">
        <f t="array" ref="H11">IFERROR(INDEX(②金銭出納簿!$C$4:$M$564,MATCH(LARGE((②金銭出納簿!$G$4:$G$564=$A$1)*1/ROW(②金銭出納簿!$C$4:$C$564),ROWS($A$18:$A22)),1/ROW(②金銭出納簿!$C$4:$C$564),0),COLUMNS($A$5:H$5)),"")</f>
        <v/>
      </c>
      <c r="I11" s="17" t="str">
        <f t="array" ref="I11">IFERROR(INDEX(②金銭出納簿!$C$4:$M$564,MATCH(LARGE((②金銭出納簿!$G$4:$G$564=$A$1)*1/ROW(②金銭出納簿!$C$4:$C$564),ROWS($A$18:$A22)),1/ROW(②金銭出納簿!$C$4:$C$564),0),COLUMNS($A$5:I$5)),"")</f>
        <v/>
      </c>
      <c r="J11" s="16" t="str">
        <f t="array" ref="J11">IFERROR(INDEX(②金銭出納簿!$C$4:$M$564,MATCH(LARGE((②金銭出納簿!$G$4:$G$564=$A$1)*1/ROW(②金銭出納簿!$C$4:$C$564),ROWS($A$18:$A22)),1/ROW(②金銭出納簿!$C$4:$C$564),0),COLUMNS($A$5:J$5)),"")</f>
        <v/>
      </c>
      <c r="K11" s="17" t="str">
        <f t="shared" si="0"/>
        <v/>
      </c>
      <c r="L11" s="23" t="str">
        <f t="shared" si="1"/>
        <v/>
      </c>
    </row>
    <row r="12" spans="1:13" ht="20.25" customHeight="1" x14ac:dyDescent="0.15">
      <c r="A12" s="124" t="str">
        <f t="array" ref="A12">IFERROR(INDEX(②金銭出納簿!$C$4:$M$564,MATCH(LARGE((②金銭出納簿!$G$4:$G$564=$A$1)*1/ROW(②金銭出納簿!$C$4:$C$564),ROWS($A$18:$A23)),1/ROW(②金銭出納簿!$C$4:$C$564),0),COLUMNS($A$5:A$5)),"")</f>
        <v/>
      </c>
      <c r="B12" s="125" t="str">
        <f t="array" ref="B12">IFERROR(INDEX(②金銭出納簿!$C$4:$M$564,MATCH(LARGE((②金銭出納簿!$G$4:$G$564=$A$1)*1/ROW(②金銭出納簿!$C$4:$C$564),ROWS($A$18:$A23)),1/ROW(②金銭出納簿!$C$4:$C$564),0),COLUMNS($A$5:B$5)),"")</f>
        <v/>
      </c>
      <c r="C12" s="12" t="str">
        <f t="array" ref="C12">IFERROR(INDEX(②金銭出納簿!$C$4:$M$564,MATCH(LARGE((②金銭出納簿!$G$4:$G$564=$A$1)*1/ROW(②金銭出納簿!$C$4:$C$564),ROWS($A$18:$A23)),1/ROW(②金銭出納簿!$C$4:$C$564),0),COLUMNS($A$5:C$5)),"")</f>
        <v/>
      </c>
      <c r="D12" s="12" t="str">
        <f t="array" ref="D12">IFERROR(INDEX(②金銭出納簿!$C$4:$M$564,MATCH(LARGE((②金銭出納簿!$G$4:$G$564=$A$1)*1/ROW(②金銭出納簿!$C$4:$C$564),ROWS($A$18:$A23)),1/ROW(②金銭出納簿!$C$4:$C$564),0),COLUMNS($A$5:D$5)),"")</f>
        <v/>
      </c>
      <c r="E12" s="12" t="str">
        <f t="array" ref="E12">IFERROR(INDEX(②金銭出納簿!$C$4:$M$564,MATCH(LARGE((②金銭出納簿!$G$4:$G$564=$A$1)*1/ROW(②金銭出納簿!$C$4:$C$564),ROWS($A$18:$A23)),1/ROW(②金銭出納簿!$C$4:$C$564),0),COLUMNS($A$5:E$5)),"")</f>
        <v/>
      </c>
      <c r="F12" s="137" t="str">
        <f t="array" ref="F12">IFERROR(INDEX(②金銭出納簿!$C$4:$M$564,MATCH(LARGE((②金銭出納簿!$G$4:$G$564=$A$1)*1/ROW(②金銭出納簿!$C$4:$C$564),ROWS($A$18:$A23)),1/ROW(②金銭出納簿!$C$4:$C$564),0),COLUMNS($A$5:F$5)),"")</f>
        <v/>
      </c>
      <c r="G12" s="134" t="str">
        <f t="array" ref="G12">IFERROR(INDEX(②金銭出納簿!$C$4:$M$564,MATCH(LARGE((②金銭出納簿!$G$4:$G$564=$A$1)*1/ROW(②金銭出納簿!$C$4:$C$564),ROWS($A$18:$A23)),1/ROW(②金銭出納簿!$C$4:$C$564),0),COLUMNS($A$5:G$5)),"")</f>
        <v/>
      </c>
      <c r="H12" s="15" t="str">
        <f t="array" ref="H12">IFERROR(INDEX(②金銭出納簿!$C$4:$M$564,MATCH(LARGE((②金銭出納簿!$G$4:$G$564=$A$1)*1/ROW(②金銭出納簿!$C$4:$C$564),ROWS($A$18:$A23)),1/ROW(②金銭出納簿!$C$4:$C$564),0),COLUMNS($A$5:H$5)),"")</f>
        <v/>
      </c>
      <c r="I12" s="17" t="str">
        <f t="array" ref="I12">IFERROR(INDEX(②金銭出納簿!$C$4:$M$564,MATCH(LARGE((②金銭出納簿!$G$4:$G$564=$A$1)*1/ROW(②金銭出納簿!$C$4:$C$564),ROWS($A$18:$A23)),1/ROW(②金銭出納簿!$C$4:$C$564),0),COLUMNS($A$5:I$5)),"")</f>
        <v/>
      </c>
      <c r="J12" s="16" t="str">
        <f t="array" ref="J12">IFERROR(INDEX(②金銭出納簿!$C$4:$M$564,MATCH(LARGE((②金銭出納簿!$G$4:$G$564=$A$1)*1/ROW(②金銭出納簿!$C$4:$C$564),ROWS($A$18:$A23)),1/ROW(②金銭出納簿!$C$4:$C$564),0),COLUMNS($A$5:J$5)),"")</f>
        <v/>
      </c>
      <c r="K12" s="17" t="str">
        <f t="shared" si="0"/>
        <v/>
      </c>
      <c r="L12" s="23" t="str">
        <f t="shared" si="1"/>
        <v/>
      </c>
    </row>
    <row r="13" spans="1:13" ht="20.25" customHeight="1" x14ac:dyDescent="0.15">
      <c r="A13" s="124" t="str">
        <f t="array" ref="A13">IFERROR(INDEX(②金銭出納簿!$C$4:$M$564,MATCH(LARGE((②金銭出納簿!$G$4:$G$564=$A$1)*1/ROW(②金銭出納簿!$C$4:$C$564),ROWS($A$18:$A24)),1/ROW(②金銭出納簿!$C$4:$C$564),0),COLUMNS($A$5:A$5)),"")</f>
        <v/>
      </c>
      <c r="B13" s="125" t="str">
        <f t="array" ref="B13">IFERROR(INDEX(②金銭出納簿!$C$4:$M$564,MATCH(LARGE((②金銭出納簿!$G$4:$G$564=$A$1)*1/ROW(②金銭出納簿!$C$4:$C$564),ROWS($A$18:$A24)),1/ROW(②金銭出納簿!$C$4:$C$564),0),COLUMNS($A$5:B$5)),"")</f>
        <v/>
      </c>
      <c r="C13" s="12" t="str">
        <f t="array" ref="C13">IFERROR(INDEX(②金銭出納簿!$C$4:$M$564,MATCH(LARGE((②金銭出納簿!$G$4:$G$564=$A$1)*1/ROW(②金銭出納簿!$C$4:$C$564),ROWS($A$18:$A24)),1/ROW(②金銭出納簿!$C$4:$C$564),0),COLUMNS($A$5:C$5)),"")</f>
        <v/>
      </c>
      <c r="D13" s="12" t="str">
        <f t="array" ref="D13">IFERROR(INDEX(②金銭出納簿!$C$4:$M$564,MATCH(LARGE((②金銭出納簿!$G$4:$G$564=$A$1)*1/ROW(②金銭出納簿!$C$4:$C$564),ROWS($A$18:$A24)),1/ROW(②金銭出納簿!$C$4:$C$564),0),COLUMNS($A$5:D$5)),"")</f>
        <v/>
      </c>
      <c r="E13" s="12" t="str">
        <f t="array" ref="E13">IFERROR(INDEX(②金銭出納簿!$C$4:$M$564,MATCH(LARGE((②金銭出納簿!$G$4:$G$564=$A$1)*1/ROW(②金銭出納簿!$C$4:$C$564),ROWS($A$18:$A24)),1/ROW(②金銭出納簿!$C$4:$C$564),0),COLUMNS($A$5:E$5)),"")</f>
        <v/>
      </c>
      <c r="F13" s="137" t="str">
        <f t="array" ref="F13">IFERROR(INDEX(②金銭出納簿!$C$4:$M$564,MATCH(LARGE((②金銭出納簿!$G$4:$G$564=$A$1)*1/ROW(②金銭出納簿!$C$4:$C$564),ROWS($A$18:$A24)),1/ROW(②金銭出納簿!$C$4:$C$564),0),COLUMNS($A$5:F$5)),"")</f>
        <v/>
      </c>
      <c r="G13" s="134" t="str">
        <f t="array" ref="G13">IFERROR(INDEX(②金銭出納簿!$C$4:$M$564,MATCH(LARGE((②金銭出納簿!$G$4:$G$564=$A$1)*1/ROW(②金銭出納簿!$C$4:$C$564),ROWS($A$18:$A24)),1/ROW(②金銭出納簿!$C$4:$C$564),0),COLUMNS($A$5:G$5)),"")</f>
        <v/>
      </c>
      <c r="H13" s="15" t="str">
        <f t="array" ref="H13">IFERROR(INDEX(②金銭出納簿!$C$4:$M$564,MATCH(LARGE((②金銭出納簿!$G$4:$G$564=$A$1)*1/ROW(②金銭出納簿!$C$4:$C$564),ROWS($A$18:$A24)),1/ROW(②金銭出納簿!$C$4:$C$564),0),COLUMNS($A$5:H$5)),"")</f>
        <v/>
      </c>
      <c r="I13" s="17" t="str">
        <f t="array" ref="I13">IFERROR(INDEX(②金銭出納簿!$C$4:$M$564,MATCH(LARGE((②金銭出納簿!$G$4:$G$564=$A$1)*1/ROW(②金銭出納簿!$C$4:$C$564),ROWS($A$18:$A24)),1/ROW(②金銭出納簿!$C$4:$C$564),0),COLUMNS($A$5:I$5)),"")</f>
        <v/>
      </c>
      <c r="J13" s="16" t="str">
        <f t="array" ref="J13">IFERROR(INDEX(②金銭出納簿!$C$4:$M$564,MATCH(LARGE((②金銭出納簿!$G$4:$G$564=$A$1)*1/ROW(②金銭出納簿!$C$4:$C$564),ROWS($A$18:$A24)),1/ROW(②金銭出納簿!$C$4:$C$564),0),COLUMNS($A$5:J$5)),"")</f>
        <v/>
      </c>
      <c r="K13" s="17" t="str">
        <f t="shared" si="0"/>
        <v/>
      </c>
      <c r="L13" s="23" t="str">
        <f t="shared" si="1"/>
        <v/>
      </c>
    </row>
    <row r="14" spans="1:13" ht="20.25" customHeight="1" x14ac:dyDescent="0.15">
      <c r="A14" s="124" t="str">
        <f t="array" ref="A14">IFERROR(INDEX(②金銭出納簿!$C$4:$M$564,MATCH(LARGE((②金銭出納簿!$G$4:$G$564=$A$1)*1/ROW(②金銭出納簿!$C$4:$C$564),ROWS($A$18:$A25)),1/ROW(②金銭出納簿!$C$4:$C$564),0),COLUMNS($A$5:A$5)),"")</f>
        <v/>
      </c>
      <c r="B14" s="125" t="str">
        <f t="array" ref="B14">IFERROR(INDEX(②金銭出納簿!$C$4:$M$564,MATCH(LARGE((②金銭出納簿!$G$4:$G$564=$A$1)*1/ROW(②金銭出納簿!$C$4:$C$564),ROWS($A$18:$A25)),1/ROW(②金銭出納簿!$C$4:$C$564),0),COLUMNS($A$5:B$5)),"")</f>
        <v/>
      </c>
      <c r="C14" s="12" t="str">
        <f t="array" ref="C14">IFERROR(INDEX(②金銭出納簿!$C$4:$M$564,MATCH(LARGE((②金銭出納簿!$G$4:$G$564=$A$1)*1/ROW(②金銭出納簿!$C$4:$C$564),ROWS($A$18:$A25)),1/ROW(②金銭出納簿!$C$4:$C$564),0),COLUMNS($A$5:C$5)),"")</f>
        <v/>
      </c>
      <c r="D14" s="12" t="str">
        <f t="array" ref="D14">IFERROR(INDEX(②金銭出納簿!$C$4:$M$564,MATCH(LARGE((②金銭出納簿!$G$4:$G$564=$A$1)*1/ROW(②金銭出納簿!$C$4:$C$564),ROWS($A$18:$A25)),1/ROW(②金銭出納簿!$C$4:$C$564),0),COLUMNS($A$5:D$5)),"")</f>
        <v/>
      </c>
      <c r="E14" s="12" t="str">
        <f t="array" ref="E14">IFERROR(INDEX(②金銭出納簿!$C$4:$M$564,MATCH(LARGE((②金銭出納簿!$G$4:$G$564=$A$1)*1/ROW(②金銭出納簿!$C$4:$C$564),ROWS($A$18:$A25)),1/ROW(②金銭出納簿!$C$4:$C$564),0),COLUMNS($A$5:E$5)),"")</f>
        <v/>
      </c>
      <c r="F14" s="137" t="str">
        <f t="array" ref="F14">IFERROR(INDEX(②金銭出納簿!$C$4:$M$564,MATCH(LARGE((②金銭出納簿!$G$4:$G$564=$A$1)*1/ROW(②金銭出納簿!$C$4:$C$564),ROWS($A$18:$A25)),1/ROW(②金銭出納簿!$C$4:$C$564),0),COLUMNS($A$5:F$5)),"")</f>
        <v/>
      </c>
      <c r="G14" s="134" t="str">
        <f t="array" ref="G14">IFERROR(INDEX(②金銭出納簿!$C$4:$M$564,MATCH(LARGE((②金銭出納簿!$G$4:$G$564=$A$1)*1/ROW(②金銭出納簿!$C$4:$C$564),ROWS($A$18:$A25)),1/ROW(②金銭出納簿!$C$4:$C$564),0),COLUMNS($A$5:G$5)),"")</f>
        <v/>
      </c>
      <c r="H14" s="15" t="str">
        <f t="array" ref="H14">IFERROR(INDEX(②金銭出納簿!$C$4:$M$564,MATCH(LARGE((②金銭出納簿!$G$4:$G$564=$A$1)*1/ROW(②金銭出納簿!$C$4:$C$564),ROWS($A$18:$A25)),1/ROW(②金銭出納簿!$C$4:$C$564),0),COLUMNS($A$5:H$5)),"")</f>
        <v/>
      </c>
      <c r="I14" s="17" t="str">
        <f t="array" ref="I14">IFERROR(INDEX(②金銭出納簿!$C$4:$M$564,MATCH(LARGE((②金銭出納簿!$G$4:$G$564=$A$1)*1/ROW(②金銭出納簿!$C$4:$C$564),ROWS($A$18:$A25)),1/ROW(②金銭出納簿!$C$4:$C$564),0),COLUMNS($A$5:I$5)),"")</f>
        <v/>
      </c>
      <c r="J14" s="16" t="str">
        <f t="array" ref="J14">IFERROR(INDEX(②金銭出納簿!$C$4:$M$564,MATCH(LARGE((②金銭出納簿!$G$4:$G$564=$A$1)*1/ROW(②金銭出納簿!$C$4:$C$564),ROWS($A$18:$A25)),1/ROW(②金銭出納簿!$C$4:$C$564),0),COLUMNS($A$5:J$5)),"")</f>
        <v/>
      </c>
      <c r="K14" s="17" t="str">
        <f t="shared" si="0"/>
        <v/>
      </c>
      <c r="L14" s="23" t="str">
        <f t="shared" si="1"/>
        <v/>
      </c>
    </row>
    <row r="15" spans="1:13" ht="20.25" customHeight="1" x14ac:dyDescent="0.15">
      <c r="A15" s="124" t="str">
        <f t="array" ref="A15">IFERROR(INDEX(②金銭出納簿!$C$4:$M$564,MATCH(LARGE((②金銭出納簿!$G$4:$G$564=$A$1)*1/ROW(②金銭出納簿!$C$4:$C$564),ROWS($A$18:$A26)),1/ROW(②金銭出納簿!$C$4:$C$564),0),COLUMNS($A$5:A$5)),"")</f>
        <v/>
      </c>
      <c r="B15" s="125" t="str">
        <f t="array" ref="B15">IFERROR(INDEX(②金銭出納簿!$C$4:$M$564,MATCH(LARGE((②金銭出納簿!$G$4:$G$564=$A$1)*1/ROW(②金銭出納簿!$C$4:$C$564),ROWS($A$18:$A26)),1/ROW(②金銭出納簿!$C$4:$C$564),0),COLUMNS($A$5:B$5)),"")</f>
        <v/>
      </c>
      <c r="C15" s="12" t="str">
        <f t="array" ref="C15">IFERROR(INDEX(②金銭出納簿!$C$4:$M$564,MATCH(LARGE((②金銭出納簿!$G$4:$G$564=$A$1)*1/ROW(②金銭出納簿!$C$4:$C$564),ROWS($A$18:$A26)),1/ROW(②金銭出納簿!$C$4:$C$564),0),COLUMNS($A$5:C$5)),"")</f>
        <v/>
      </c>
      <c r="D15" s="12" t="str">
        <f t="array" ref="D15">IFERROR(INDEX(②金銭出納簿!$C$4:$M$564,MATCH(LARGE((②金銭出納簿!$G$4:$G$564=$A$1)*1/ROW(②金銭出納簿!$C$4:$C$564),ROWS($A$18:$A26)),1/ROW(②金銭出納簿!$C$4:$C$564),0),COLUMNS($A$5:D$5)),"")</f>
        <v/>
      </c>
      <c r="E15" s="12" t="str">
        <f t="array" ref="E15">IFERROR(INDEX(②金銭出納簿!$C$4:$M$564,MATCH(LARGE((②金銭出納簿!$G$4:$G$564=$A$1)*1/ROW(②金銭出納簿!$C$4:$C$564),ROWS($A$18:$A26)),1/ROW(②金銭出納簿!$C$4:$C$564),0),COLUMNS($A$5:E$5)),"")</f>
        <v/>
      </c>
      <c r="F15" s="137" t="str">
        <f t="array" ref="F15">IFERROR(INDEX(②金銭出納簿!$C$4:$M$564,MATCH(LARGE((②金銭出納簿!$G$4:$G$564=$A$1)*1/ROW(②金銭出納簿!$C$4:$C$564),ROWS($A$18:$A26)),1/ROW(②金銭出納簿!$C$4:$C$564),0),COLUMNS($A$5:F$5)),"")</f>
        <v/>
      </c>
      <c r="G15" s="134" t="str">
        <f t="array" ref="G15">IFERROR(INDEX(②金銭出納簿!$C$4:$M$564,MATCH(LARGE((②金銭出納簿!$G$4:$G$564=$A$1)*1/ROW(②金銭出納簿!$C$4:$C$564),ROWS($A$18:$A26)),1/ROW(②金銭出納簿!$C$4:$C$564),0),COLUMNS($A$5:G$5)),"")</f>
        <v/>
      </c>
      <c r="H15" s="15" t="str">
        <f t="array" ref="H15">IFERROR(INDEX(②金銭出納簿!$C$4:$M$564,MATCH(LARGE((②金銭出納簿!$G$4:$G$564=$A$1)*1/ROW(②金銭出納簿!$C$4:$C$564),ROWS($A$18:$A26)),1/ROW(②金銭出納簿!$C$4:$C$564),0),COLUMNS($A$5:H$5)),"")</f>
        <v/>
      </c>
      <c r="I15" s="17" t="str">
        <f t="array" ref="I15">IFERROR(INDEX(②金銭出納簿!$C$4:$M$564,MATCH(LARGE((②金銭出納簿!$G$4:$G$564=$A$1)*1/ROW(②金銭出納簿!$C$4:$C$564),ROWS($A$18:$A26)),1/ROW(②金銭出納簿!$C$4:$C$564),0),COLUMNS($A$5:I$5)),"")</f>
        <v/>
      </c>
      <c r="J15" s="16" t="str">
        <f t="array" ref="J15">IFERROR(INDEX(②金銭出納簿!$C$4:$M$564,MATCH(LARGE((②金銭出納簿!$G$4:$G$564=$A$1)*1/ROW(②金銭出納簿!$C$4:$C$564),ROWS($A$18:$A26)),1/ROW(②金銭出納簿!$C$4:$C$564),0),COLUMNS($A$5:J$5)),"")</f>
        <v/>
      </c>
      <c r="K15" s="17" t="str">
        <f t="shared" si="0"/>
        <v/>
      </c>
      <c r="L15" s="23" t="str">
        <f t="shared" si="1"/>
        <v/>
      </c>
    </row>
    <row r="16" spans="1:13" ht="20.25" customHeight="1" x14ac:dyDescent="0.15">
      <c r="A16" s="124" t="str">
        <f t="array" ref="A16">IFERROR(INDEX(②金銭出納簿!$C$4:$M$564,MATCH(LARGE((②金銭出納簿!$G$4:$G$564=$A$1)*1/ROW(②金銭出納簿!$C$4:$C$564),ROWS($A$18:$A27)),1/ROW(②金銭出納簿!$C$4:$C$564),0),COLUMNS($A$5:A$5)),"")</f>
        <v/>
      </c>
      <c r="B16" s="125" t="str">
        <f t="array" ref="B16">IFERROR(INDEX(②金銭出納簿!$C$4:$M$564,MATCH(LARGE((②金銭出納簿!$G$4:$G$564=$A$1)*1/ROW(②金銭出納簿!$C$4:$C$564),ROWS($A$18:$A27)),1/ROW(②金銭出納簿!$C$4:$C$564),0),COLUMNS($A$5:B$5)),"")</f>
        <v/>
      </c>
      <c r="C16" s="12" t="str">
        <f t="array" ref="C16">IFERROR(INDEX(②金銭出納簿!$C$4:$M$564,MATCH(LARGE((②金銭出納簿!$G$4:$G$564=$A$1)*1/ROW(②金銭出納簿!$C$4:$C$564),ROWS($A$18:$A27)),1/ROW(②金銭出納簿!$C$4:$C$564),0),COLUMNS($A$5:C$5)),"")</f>
        <v/>
      </c>
      <c r="D16" s="12" t="str">
        <f t="array" ref="D16">IFERROR(INDEX(②金銭出納簿!$C$4:$M$564,MATCH(LARGE((②金銭出納簿!$G$4:$G$564=$A$1)*1/ROW(②金銭出納簿!$C$4:$C$564),ROWS($A$18:$A27)),1/ROW(②金銭出納簿!$C$4:$C$564),0),COLUMNS($A$5:D$5)),"")</f>
        <v/>
      </c>
      <c r="E16" s="12" t="str">
        <f t="array" ref="E16">IFERROR(INDEX(②金銭出納簿!$C$4:$M$564,MATCH(LARGE((②金銭出納簿!$G$4:$G$564=$A$1)*1/ROW(②金銭出納簿!$C$4:$C$564),ROWS($A$18:$A27)),1/ROW(②金銭出納簿!$C$4:$C$564),0),COLUMNS($A$5:E$5)),"")</f>
        <v/>
      </c>
      <c r="F16" s="137" t="str">
        <f t="array" ref="F16">IFERROR(INDEX(②金銭出納簿!$C$4:$M$564,MATCH(LARGE((②金銭出納簿!$G$4:$G$564=$A$1)*1/ROW(②金銭出納簿!$C$4:$C$564),ROWS($A$18:$A27)),1/ROW(②金銭出納簿!$C$4:$C$564),0),COLUMNS($A$5:F$5)),"")</f>
        <v/>
      </c>
      <c r="G16" s="134" t="str">
        <f t="array" ref="G16">IFERROR(INDEX(②金銭出納簿!$C$4:$M$564,MATCH(LARGE((②金銭出納簿!$G$4:$G$564=$A$1)*1/ROW(②金銭出納簿!$C$4:$C$564),ROWS($A$18:$A27)),1/ROW(②金銭出納簿!$C$4:$C$564),0),COLUMNS($A$5:G$5)),"")</f>
        <v/>
      </c>
      <c r="H16" s="15" t="str">
        <f t="array" ref="H16">IFERROR(INDEX(②金銭出納簿!$C$4:$M$564,MATCH(LARGE((②金銭出納簿!$G$4:$G$564=$A$1)*1/ROW(②金銭出納簿!$C$4:$C$564),ROWS($A$18:$A27)),1/ROW(②金銭出納簿!$C$4:$C$564),0),COLUMNS($A$5:H$5)),"")</f>
        <v/>
      </c>
      <c r="I16" s="17" t="str">
        <f t="array" ref="I16">IFERROR(INDEX(②金銭出納簿!$C$4:$M$564,MATCH(LARGE((②金銭出納簿!$G$4:$G$564=$A$1)*1/ROW(②金銭出納簿!$C$4:$C$564),ROWS($A$18:$A27)),1/ROW(②金銭出納簿!$C$4:$C$564),0),COLUMNS($A$5:I$5)),"")</f>
        <v/>
      </c>
      <c r="J16" s="16" t="str">
        <f t="array" ref="J16">IFERROR(INDEX(②金銭出納簿!$C$4:$M$564,MATCH(LARGE((②金銭出納簿!$G$4:$G$564=$A$1)*1/ROW(②金銭出納簿!$C$4:$C$564),ROWS($A$18:$A27)),1/ROW(②金銭出納簿!$C$4:$C$564),0),COLUMNS($A$5:J$5)),"")</f>
        <v/>
      </c>
      <c r="K16" s="17" t="str">
        <f t="shared" si="0"/>
        <v/>
      </c>
      <c r="L16" s="23" t="str">
        <f t="shared" si="1"/>
        <v/>
      </c>
    </row>
    <row r="17" spans="1:12" ht="20.25" customHeight="1" x14ac:dyDescent="0.15">
      <c r="A17" s="124" t="str">
        <f t="array" ref="A17">IFERROR(INDEX(②金銭出納簿!$C$4:$M$564,MATCH(LARGE((②金銭出納簿!$G$4:$G$564=$A$1)*1/ROW(②金銭出納簿!$C$4:$C$564),ROWS($A$18:$A28)),1/ROW(②金銭出納簿!$C$4:$C$564),0),COLUMNS($A$5:A$5)),"")</f>
        <v/>
      </c>
      <c r="B17" s="125" t="str">
        <f t="array" ref="B17">IFERROR(INDEX(②金銭出納簿!$C$4:$M$564,MATCH(LARGE((②金銭出納簿!$G$4:$G$564=$A$1)*1/ROW(②金銭出納簿!$C$4:$C$564),ROWS($A$18:$A28)),1/ROW(②金銭出納簿!$C$4:$C$564),0),COLUMNS($A$5:B$5)),"")</f>
        <v/>
      </c>
      <c r="C17" s="12" t="str">
        <f t="array" ref="C17">IFERROR(INDEX(②金銭出納簿!$C$4:$M$564,MATCH(LARGE((②金銭出納簿!$G$4:$G$564=$A$1)*1/ROW(②金銭出納簿!$C$4:$C$564),ROWS($A$18:$A28)),1/ROW(②金銭出納簿!$C$4:$C$564),0),COLUMNS($A$5:C$5)),"")</f>
        <v/>
      </c>
      <c r="D17" s="12" t="str">
        <f t="array" ref="D17">IFERROR(INDEX(②金銭出納簿!$C$4:$M$564,MATCH(LARGE((②金銭出納簿!$G$4:$G$564=$A$1)*1/ROW(②金銭出納簿!$C$4:$C$564),ROWS($A$18:$A28)),1/ROW(②金銭出納簿!$C$4:$C$564),0),COLUMNS($A$5:D$5)),"")</f>
        <v/>
      </c>
      <c r="E17" s="12" t="str">
        <f t="array" ref="E17">IFERROR(INDEX(②金銭出納簿!$C$4:$M$564,MATCH(LARGE((②金銭出納簿!$G$4:$G$564=$A$1)*1/ROW(②金銭出納簿!$C$4:$C$564),ROWS($A$18:$A28)),1/ROW(②金銭出納簿!$C$4:$C$564),0),COLUMNS($A$5:E$5)),"")</f>
        <v/>
      </c>
      <c r="F17" s="137" t="str">
        <f t="array" ref="F17">IFERROR(INDEX(②金銭出納簿!$C$4:$M$564,MATCH(LARGE((②金銭出納簿!$G$4:$G$564=$A$1)*1/ROW(②金銭出納簿!$C$4:$C$564),ROWS($A$18:$A28)),1/ROW(②金銭出納簿!$C$4:$C$564),0),COLUMNS($A$5:F$5)),"")</f>
        <v/>
      </c>
      <c r="G17" s="134" t="str">
        <f t="array" ref="G17">IFERROR(INDEX(②金銭出納簿!$C$4:$M$564,MATCH(LARGE((②金銭出納簿!$G$4:$G$564=$A$1)*1/ROW(②金銭出納簿!$C$4:$C$564),ROWS($A$18:$A28)),1/ROW(②金銭出納簿!$C$4:$C$564),0),COLUMNS($A$5:G$5)),"")</f>
        <v/>
      </c>
      <c r="H17" s="15" t="str">
        <f t="array" ref="H17">IFERROR(INDEX(②金銭出納簿!$C$4:$M$564,MATCH(LARGE((②金銭出納簿!$G$4:$G$564=$A$1)*1/ROW(②金銭出納簿!$C$4:$C$564),ROWS($A$18:$A28)),1/ROW(②金銭出納簿!$C$4:$C$564),0),COLUMNS($A$5:H$5)),"")</f>
        <v/>
      </c>
      <c r="I17" s="17" t="str">
        <f t="array" ref="I17">IFERROR(INDEX(②金銭出納簿!$C$4:$M$564,MATCH(LARGE((②金銭出納簿!$G$4:$G$564=$A$1)*1/ROW(②金銭出納簿!$C$4:$C$564),ROWS($A$18:$A28)),1/ROW(②金銭出納簿!$C$4:$C$564),0),COLUMNS($A$5:I$5)),"")</f>
        <v/>
      </c>
      <c r="J17" s="16" t="str">
        <f t="array" ref="J17">IFERROR(INDEX(②金銭出納簿!$C$4:$M$564,MATCH(LARGE((②金銭出納簿!$G$4:$G$564=$A$1)*1/ROW(②金銭出納簿!$C$4:$C$564),ROWS($A$18:$A28)),1/ROW(②金銭出納簿!$C$4:$C$564),0),COLUMNS($A$5:J$5)),"")</f>
        <v/>
      </c>
      <c r="K17" s="17" t="str">
        <f t="shared" si="0"/>
        <v/>
      </c>
      <c r="L17" s="23" t="str">
        <f t="shared" si="1"/>
        <v/>
      </c>
    </row>
    <row r="18" spans="1:12" ht="20.25" customHeight="1" x14ac:dyDescent="0.15">
      <c r="A18" s="124" t="str">
        <f t="array" ref="A18">IFERROR(INDEX(②金銭出納簿!$C$4:$M$564,MATCH(LARGE((②金銭出納簿!$G$4:$G$564=$A$1)*1/ROW(②金銭出納簿!$C$4:$C$564),ROWS($A$18:$A29)),1/ROW(②金銭出納簿!$C$4:$C$564),0),COLUMNS($A$5:A$5)),"")</f>
        <v/>
      </c>
      <c r="B18" s="125" t="str">
        <f t="array" ref="B18">IFERROR(INDEX(②金銭出納簿!$C$4:$M$564,MATCH(LARGE((②金銭出納簿!$G$4:$G$564=$A$1)*1/ROW(②金銭出納簿!$C$4:$C$564),ROWS($A$18:$A29)),1/ROW(②金銭出納簿!$C$4:$C$564),0),COLUMNS($A$5:B$5)),"")</f>
        <v/>
      </c>
      <c r="C18" s="12" t="str">
        <f t="array" ref="C18">IFERROR(INDEX(②金銭出納簿!$C$4:$M$564,MATCH(LARGE((②金銭出納簿!$G$4:$G$564=$A$1)*1/ROW(②金銭出納簿!$C$4:$C$564),ROWS($A$18:$A29)),1/ROW(②金銭出納簿!$C$4:$C$564),0),COLUMNS($A$5:C$5)),"")</f>
        <v/>
      </c>
      <c r="D18" s="12" t="str">
        <f t="array" ref="D18">IFERROR(INDEX(②金銭出納簿!$C$4:$M$564,MATCH(LARGE((②金銭出納簿!$G$4:$G$564=$A$1)*1/ROW(②金銭出納簿!$C$4:$C$564),ROWS($A$18:$A29)),1/ROW(②金銭出納簿!$C$4:$C$564),0),COLUMNS($A$5:D$5)),"")</f>
        <v/>
      </c>
      <c r="E18" s="12" t="str">
        <f t="array" ref="E18">IFERROR(INDEX(②金銭出納簿!$C$4:$M$564,MATCH(LARGE((②金銭出納簿!$G$4:$G$564=$A$1)*1/ROW(②金銭出納簿!$C$4:$C$564),ROWS($A$18:$A29)),1/ROW(②金銭出納簿!$C$4:$C$564),0),COLUMNS($A$5:E$5)),"")</f>
        <v/>
      </c>
      <c r="F18" s="137" t="str">
        <f t="array" ref="F18">IFERROR(INDEX(②金銭出納簿!$C$4:$M$564,MATCH(LARGE((②金銭出納簿!$G$4:$G$564=$A$1)*1/ROW(②金銭出納簿!$C$4:$C$564),ROWS($A$18:$A29)),1/ROW(②金銭出納簿!$C$4:$C$564),0),COLUMNS($A$5:F$5)),"")</f>
        <v/>
      </c>
      <c r="G18" s="134" t="str">
        <f t="array" ref="G18">IFERROR(INDEX(②金銭出納簿!$C$4:$M$564,MATCH(LARGE((②金銭出納簿!$G$4:$G$564=$A$1)*1/ROW(②金銭出納簿!$C$4:$C$564),ROWS($A$18:$A29)),1/ROW(②金銭出納簿!$C$4:$C$564),0),COLUMNS($A$5:G$5)),"")</f>
        <v/>
      </c>
      <c r="H18" s="15" t="str">
        <f t="array" ref="H18">IFERROR(INDEX(②金銭出納簿!$C$4:$M$564,MATCH(LARGE((②金銭出納簿!$G$4:$G$564=$A$1)*1/ROW(②金銭出納簿!$C$4:$C$564),ROWS($A$18:$A29)),1/ROW(②金銭出納簿!$C$4:$C$564),0),COLUMNS($A$5:H$5)),"")</f>
        <v/>
      </c>
      <c r="I18" s="17" t="str">
        <f t="array" ref="I18">IFERROR(INDEX(②金銭出納簿!$C$4:$M$564,MATCH(LARGE((②金銭出納簿!$G$4:$G$564=$A$1)*1/ROW(②金銭出納簿!$C$4:$C$564),ROWS($A$18:$A29)),1/ROW(②金銭出納簿!$C$4:$C$564),0),COLUMNS($A$5:I$5)),"")</f>
        <v/>
      </c>
      <c r="J18" s="16" t="str">
        <f t="array" ref="J18">IFERROR(INDEX(②金銭出納簿!$C$4:$M$564,MATCH(LARGE((②金銭出納簿!$G$4:$G$564=$A$1)*1/ROW(②金銭出納簿!$C$4:$C$564),ROWS($A$18:$A29)),1/ROW(②金銭出納簿!$C$4:$C$564),0),COLUMNS($A$5:J$5)),"")</f>
        <v/>
      </c>
      <c r="K18" s="17" t="str">
        <f t="shared" si="0"/>
        <v/>
      </c>
      <c r="L18" s="23" t="str">
        <f t="shared" si="1"/>
        <v/>
      </c>
    </row>
    <row r="19" spans="1:12" ht="20.25" customHeight="1" x14ac:dyDescent="0.15">
      <c r="A19" s="124" t="str">
        <f t="array" ref="A19">IFERROR(INDEX(②金銭出納簿!$C$4:$M$564,MATCH(LARGE((②金銭出納簿!$G$4:$G$564=$A$1)*1/ROW(②金銭出納簿!$C$4:$C$564),ROWS($A$18:$A30)),1/ROW(②金銭出納簿!$C$4:$C$564),0),COLUMNS($A$5:A$5)),"")</f>
        <v/>
      </c>
      <c r="B19" s="125" t="str">
        <f t="array" ref="B19">IFERROR(INDEX(②金銭出納簿!$C$4:$M$564,MATCH(LARGE((②金銭出納簿!$G$4:$G$564=$A$1)*1/ROW(②金銭出納簿!$C$4:$C$564),ROWS($A$18:$A30)),1/ROW(②金銭出納簿!$C$4:$C$564),0),COLUMNS($A$5:B$5)),"")</f>
        <v/>
      </c>
      <c r="C19" s="12" t="str">
        <f t="array" ref="C19">IFERROR(INDEX(②金銭出納簿!$C$4:$M$564,MATCH(LARGE((②金銭出納簿!$G$4:$G$564=$A$1)*1/ROW(②金銭出納簿!$C$4:$C$564),ROWS($A$18:$A30)),1/ROW(②金銭出納簿!$C$4:$C$564),0),COLUMNS($A$5:C$5)),"")</f>
        <v/>
      </c>
      <c r="D19" s="12" t="str">
        <f t="array" ref="D19">IFERROR(INDEX(②金銭出納簿!$C$4:$M$564,MATCH(LARGE((②金銭出納簿!$G$4:$G$564=$A$1)*1/ROW(②金銭出納簿!$C$4:$C$564),ROWS($A$18:$A30)),1/ROW(②金銭出納簿!$C$4:$C$564),0),COLUMNS($A$5:D$5)),"")</f>
        <v/>
      </c>
      <c r="E19" s="12" t="str">
        <f t="array" ref="E19">IFERROR(INDEX(②金銭出納簿!$C$4:$M$564,MATCH(LARGE((②金銭出納簿!$G$4:$G$564=$A$1)*1/ROW(②金銭出納簿!$C$4:$C$564),ROWS($A$18:$A30)),1/ROW(②金銭出納簿!$C$4:$C$564),0),COLUMNS($A$5:E$5)),"")</f>
        <v/>
      </c>
      <c r="F19" s="137" t="str">
        <f t="array" ref="F19">IFERROR(INDEX(②金銭出納簿!$C$4:$M$564,MATCH(LARGE((②金銭出納簿!$G$4:$G$564=$A$1)*1/ROW(②金銭出納簿!$C$4:$C$564),ROWS($A$18:$A30)),1/ROW(②金銭出納簿!$C$4:$C$564),0),COLUMNS($A$5:F$5)),"")</f>
        <v/>
      </c>
      <c r="G19" s="134" t="str">
        <f t="array" ref="G19">IFERROR(INDEX(②金銭出納簿!$C$4:$M$564,MATCH(LARGE((②金銭出納簿!$G$4:$G$564=$A$1)*1/ROW(②金銭出納簿!$C$4:$C$564),ROWS($A$18:$A30)),1/ROW(②金銭出納簿!$C$4:$C$564),0),COLUMNS($A$5:G$5)),"")</f>
        <v/>
      </c>
      <c r="H19" s="15" t="str">
        <f t="array" ref="H19">IFERROR(INDEX(②金銭出納簿!$C$4:$M$564,MATCH(LARGE((②金銭出納簿!$G$4:$G$564=$A$1)*1/ROW(②金銭出納簿!$C$4:$C$564),ROWS($A$18:$A30)),1/ROW(②金銭出納簿!$C$4:$C$564),0),COLUMNS($A$5:H$5)),"")</f>
        <v/>
      </c>
      <c r="I19" s="17" t="str">
        <f t="array" ref="I19">IFERROR(INDEX(②金銭出納簿!$C$4:$M$564,MATCH(LARGE((②金銭出納簿!$G$4:$G$564=$A$1)*1/ROW(②金銭出納簿!$C$4:$C$564),ROWS($A$18:$A30)),1/ROW(②金銭出納簿!$C$4:$C$564),0),COLUMNS($A$5:I$5)),"")</f>
        <v/>
      </c>
      <c r="J19" s="16" t="str">
        <f t="array" ref="J19">IFERROR(INDEX(②金銭出納簿!$C$4:$M$564,MATCH(LARGE((②金銭出納簿!$G$4:$G$564=$A$1)*1/ROW(②金銭出納簿!$C$4:$C$564),ROWS($A$18:$A30)),1/ROW(②金銭出納簿!$C$4:$C$564),0),COLUMNS($A$5:J$5)),"")</f>
        <v/>
      </c>
      <c r="K19" s="17" t="str">
        <f t="shared" si="0"/>
        <v/>
      </c>
      <c r="L19" s="23" t="str">
        <f t="shared" si="1"/>
        <v/>
      </c>
    </row>
    <row r="20" spans="1:12" ht="20.25" customHeight="1" x14ac:dyDescent="0.15">
      <c r="A20" s="124" t="str">
        <f t="array" ref="A20">IFERROR(INDEX(②金銭出納簿!$C$4:$M$564,MATCH(LARGE((②金銭出納簿!$G$4:$G$564=$A$1)*1/ROW(②金銭出納簿!$C$4:$C$564),ROWS($A$18:$A31)),1/ROW(②金銭出納簿!$C$4:$C$564),0),COLUMNS($A$5:A$5)),"")</f>
        <v/>
      </c>
      <c r="B20" s="125" t="str">
        <f t="array" ref="B20">IFERROR(INDEX(②金銭出納簿!$C$4:$M$564,MATCH(LARGE((②金銭出納簿!$G$4:$G$564=$A$1)*1/ROW(②金銭出納簿!$C$4:$C$564),ROWS($A$18:$A31)),1/ROW(②金銭出納簿!$C$4:$C$564),0),COLUMNS($A$5:B$5)),"")</f>
        <v/>
      </c>
      <c r="C20" s="12" t="str">
        <f t="array" ref="C20">IFERROR(INDEX(②金銭出納簿!$C$4:$M$564,MATCH(LARGE((②金銭出納簿!$G$4:$G$564=$A$1)*1/ROW(②金銭出納簿!$C$4:$C$564),ROWS($A$18:$A31)),1/ROW(②金銭出納簿!$C$4:$C$564),0),COLUMNS($A$5:C$5)),"")</f>
        <v/>
      </c>
      <c r="D20" s="12" t="str">
        <f t="array" ref="D20">IFERROR(INDEX(②金銭出納簿!$C$4:$M$564,MATCH(LARGE((②金銭出納簿!$G$4:$G$564=$A$1)*1/ROW(②金銭出納簿!$C$4:$C$564),ROWS($A$18:$A31)),1/ROW(②金銭出納簿!$C$4:$C$564),0),COLUMNS($A$5:D$5)),"")</f>
        <v/>
      </c>
      <c r="E20" s="12" t="str">
        <f t="array" ref="E20">IFERROR(INDEX(②金銭出納簿!$C$4:$M$564,MATCH(LARGE((②金銭出納簿!$G$4:$G$564=$A$1)*1/ROW(②金銭出納簿!$C$4:$C$564),ROWS($A$18:$A31)),1/ROW(②金銭出納簿!$C$4:$C$564),0),COLUMNS($A$5:E$5)),"")</f>
        <v/>
      </c>
      <c r="F20" s="137" t="str">
        <f t="array" ref="F20">IFERROR(INDEX(②金銭出納簿!$C$4:$M$564,MATCH(LARGE((②金銭出納簿!$G$4:$G$564=$A$1)*1/ROW(②金銭出納簿!$C$4:$C$564),ROWS($A$18:$A31)),1/ROW(②金銭出納簿!$C$4:$C$564),0),COLUMNS($A$5:F$5)),"")</f>
        <v/>
      </c>
      <c r="G20" s="134" t="str">
        <f t="array" ref="G20">IFERROR(INDEX(②金銭出納簿!$C$4:$M$564,MATCH(LARGE((②金銭出納簿!$G$4:$G$564=$A$1)*1/ROW(②金銭出納簿!$C$4:$C$564),ROWS($A$18:$A31)),1/ROW(②金銭出納簿!$C$4:$C$564),0),COLUMNS($A$5:G$5)),"")</f>
        <v/>
      </c>
      <c r="H20" s="15" t="str">
        <f t="array" ref="H20">IFERROR(INDEX(②金銭出納簿!$C$4:$M$564,MATCH(LARGE((②金銭出納簿!$G$4:$G$564=$A$1)*1/ROW(②金銭出納簿!$C$4:$C$564),ROWS($A$18:$A31)),1/ROW(②金銭出納簿!$C$4:$C$564),0),COLUMNS($A$5:H$5)),"")</f>
        <v/>
      </c>
      <c r="I20" s="17" t="str">
        <f t="array" ref="I20">IFERROR(INDEX(②金銭出納簿!$C$4:$M$564,MATCH(LARGE((②金銭出納簿!$G$4:$G$564=$A$1)*1/ROW(②金銭出納簿!$C$4:$C$564),ROWS($A$18:$A31)),1/ROW(②金銭出納簿!$C$4:$C$564),0),COLUMNS($A$5:I$5)),"")</f>
        <v/>
      </c>
      <c r="J20" s="16" t="str">
        <f t="array" ref="J20">IFERROR(INDEX(②金銭出納簿!$C$4:$M$564,MATCH(LARGE((②金銭出納簿!$G$4:$G$564=$A$1)*1/ROW(②金銭出納簿!$C$4:$C$564),ROWS($A$18:$A31)),1/ROW(②金銭出納簿!$C$4:$C$564),0),COLUMNS($A$5:J$5)),"")</f>
        <v/>
      </c>
      <c r="K20" s="17" t="str">
        <f t="shared" si="0"/>
        <v/>
      </c>
      <c r="L20" s="23" t="str">
        <f t="shared" si="1"/>
        <v/>
      </c>
    </row>
    <row r="21" spans="1:12" ht="20.25" customHeight="1" x14ac:dyDescent="0.15">
      <c r="A21" s="124" t="str">
        <f t="array" ref="A21">IFERROR(INDEX(②金銭出納簿!$C$4:$M$564,MATCH(LARGE((②金銭出納簿!$G$4:$G$564=$A$1)*1/ROW(②金銭出納簿!$C$4:$C$564),ROWS($A$18:$A32)),1/ROW(②金銭出納簿!$C$4:$C$564),0),COLUMNS($A$5:A$5)),"")</f>
        <v/>
      </c>
      <c r="B21" s="125" t="str">
        <f t="array" ref="B21">IFERROR(INDEX(②金銭出納簿!$C$4:$M$564,MATCH(LARGE((②金銭出納簿!$G$4:$G$564=$A$1)*1/ROW(②金銭出納簿!$C$4:$C$564),ROWS($A$18:$A32)),1/ROW(②金銭出納簿!$C$4:$C$564),0),COLUMNS($A$5:B$5)),"")</f>
        <v/>
      </c>
      <c r="C21" s="12" t="str">
        <f t="array" ref="C21">IFERROR(INDEX(②金銭出納簿!$C$4:$M$564,MATCH(LARGE((②金銭出納簿!$G$4:$G$564=$A$1)*1/ROW(②金銭出納簿!$C$4:$C$564),ROWS($A$18:$A32)),1/ROW(②金銭出納簿!$C$4:$C$564),0),COLUMNS($A$5:C$5)),"")</f>
        <v/>
      </c>
      <c r="D21" s="12" t="str">
        <f t="array" ref="D21">IFERROR(INDEX(②金銭出納簿!$C$4:$M$564,MATCH(LARGE((②金銭出納簿!$G$4:$G$564=$A$1)*1/ROW(②金銭出納簿!$C$4:$C$564),ROWS($A$18:$A32)),1/ROW(②金銭出納簿!$C$4:$C$564),0),COLUMNS($A$5:D$5)),"")</f>
        <v/>
      </c>
      <c r="E21" s="12" t="str">
        <f t="array" ref="E21">IFERROR(INDEX(②金銭出納簿!$C$4:$M$564,MATCH(LARGE((②金銭出納簿!$G$4:$G$564=$A$1)*1/ROW(②金銭出納簿!$C$4:$C$564),ROWS($A$18:$A32)),1/ROW(②金銭出納簿!$C$4:$C$564),0),COLUMNS($A$5:E$5)),"")</f>
        <v/>
      </c>
      <c r="F21" s="137" t="str">
        <f t="array" ref="F21">IFERROR(INDEX(②金銭出納簿!$C$4:$M$564,MATCH(LARGE((②金銭出納簿!$G$4:$G$564=$A$1)*1/ROW(②金銭出納簿!$C$4:$C$564),ROWS($A$18:$A32)),1/ROW(②金銭出納簿!$C$4:$C$564),0),COLUMNS($A$5:F$5)),"")</f>
        <v/>
      </c>
      <c r="G21" s="134" t="str">
        <f t="array" ref="G21">IFERROR(INDEX(②金銭出納簿!$C$4:$M$564,MATCH(LARGE((②金銭出納簿!$G$4:$G$564=$A$1)*1/ROW(②金銭出納簿!$C$4:$C$564),ROWS($A$18:$A32)),1/ROW(②金銭出納簿!$C$4:$C$564),0),COLUMNS($A$5:G$5)),"")</f>
        <v/>
      </c>
      <c r="H21" s="15" t="str">
        <f t="array" ref="H21">IFERROR(INDEX(②金銭出納簿!$C$4:$M$564,MATCH(LARGE((②金銭出納簿!$G$4:$G$564=$A$1)*1/ROW(②金銭出納簿!$C$4:$C$564),ROWS($A$18:$A32)),1/ROW(②金銭出納簿!$C$4:$C$564),0),COLUMNS($A$5:H$5)),"")</f>
        <v/>
      </c>
      <c r="I21" s="17" t="str">
        <f t="array" ref="I21">IFERROR(INDEX(②金銭出納簿!$C$4:$M$564,MATCH(LARGE((②金銭出納簿!$G$4:$G$564=$A$1)*1/ROW(②金銭出納簿!$C$4:$C$564),ROWS($A$18:$A32)),1/ROW(②金銭出納簿!$C$4:$C$564),0),COLUMNS($A$5:I$5)),"")</f>
        <v/>
      </c>
      <c r="J21" s="16" t="str">
        <f t="array" ref="J21">IFERROR(INDEX(②金銭出納簿!$C$4:$M$564,MATCH(LARGE((②金銭出納簿!$G$4:$G$564=$A$1)*1/ROW(②金銭出納簿!$C$4:$C$564),ROWS($A$18:$A32)),1/ROW(②金銭出納簿!$C$4:$C$564),0),COLUMNS($A$5:J$5)),"")</f>
        <v/>
      </c>
      <c r="K21" s="17" t="str">
        <f t="shared" si="0"/>
        <v/>
      </c>
      <c r="L21" s="23" t="str">
        <f t="shared" si="1"/>
        <v/>
      </c>
    </row>
    <row r="22" spans="1:12" ht="20.25" customHeight="1" x14ac:dyDescent="0.15">
      <c r="A22" s="124" t="str">
        <f t="array" ref="A22">IFERROR(INDEX(②金銭出納簿!$C$4:$M$564,MATCH(LARGE((②金銭出納簿!$G$4:$G$564=$A$1)*1/ROW(②金銭出納簿!$C$4:$C$564),ROWS($A$18:$A33)),1/ROW(②金銭出納簿!$C$4:$C$564),0),COLUMNS($A$5:A$5)),"")</f>
        <v/>
      </c>
      <c r="B22" s="125" t="str">
        <f t="array" ref="B22">IFERROR(INDEX(②金銭出納簿!$C$4:$M$564,MATCH(LARGE((②金銭出納簿!$G$4:$G$564=$A$1)*1/ROW(②金銭出納簿!$C$4:$C$564),ROWS($A$18:$A33)),1/ROW(②金銭出納簿!$C$4:$C$564),0),COLUMNS($A$5:B$5)),"")</f>
        <v/>
      </c>
      <c r="C22" s="12" t="str">
        <f t="array" ref="C22">IFERROR(INDEX(②金銭出納簿!$C$4:$M$564,MATCH(LARGE((②金銭出納簿!$G$4:$G$564=$A$1)*1/ROW(②金銭出納簿!$C$4:$C$564),ROWS($A$18:$A33)),1/ROW(②金銭出納簿!$C$4:$C$564),0),COLUMNS($A$5:C$5)),"")</f>
        <v/>
      </c>
      <c r="D22" s="12" t="str">
        <f t="array" ref="D22">IFERROR(INDEX(②金銭出納簿!$C$4:$M$564,MATCH(LARGE((②金銭出納簿!$G$4:$G$564=$A$1)*1/ROW(②金銭出納簿!$C$4:$C$564),ROWS($A$18:$A33)),1/ROW(②金銭出納簿!$C$4:$C$564),0),COLUMNS($A$5:D$5)),"")</f>
        <v/>
      </c>
      <c r="E22" s="12" t="str">
        <f t="array" ref="E22">IFERROR(INDEX(②金銭出納簿!$C$4:$M$564,MATCH(LARGE((②金銭出納簿!$G$4:$G$564=$A$1)*1/ROW(②金銭出納簿!$C$4:$C$564),ROWS($A$18:$A33)),1/ROW(②金銭出納簿!$C$4:$C$564),0),COLUMNS($A$5:E$5)),"")</f>
        <v/>
      </c>
      <c r="F22" s="137" t="str">
        <f t="array" ref="F22">IFERROR(INDEX(②金銭出納簿!$C$4:$M$564,MATCH(LARGE((②金銭出納簿!$G$4:$G$564=$A$1)*1/ROW(②金銭出納簿!$C$4:$C$564),ROWS($A$18:$A33)),1/ROW(②金銭出納簿!$C$4:$C$564),0),COLUMNS($A$5:F$5)),"")</f>
        <v/>
      </c>
      <c r="G22" s="134" t="str">
        <f t="array" ref="G22">IFERROR(INDEX(②金銭出納簿!$C$4:$M$564,MATCH(LARGE((②金銭出納簿!$G$4:$G$564=$A$1)*1/ROW(②金銭出納簿!$C$4:$C$564),ROWS($A$18:$A33)),1/ROW(②金銭出納簿!$C$4:$C$564),0),COLUMNS($A$5:G$5)),"")</f>
        <v/>
      </c>
      <c r="H22" s="15" t="str">
        <f t="array" ref="H22">IFERROR(INDEX(②金銭出納簿!$C$4:$M$564,MATCH(LARGE((②金銭出納簿!$G$4:$G$564=$A$1)*1/ROW(②金銭出納簿!$C$4:$C$564),ROWS($A$18:$A33)),1/ROW(②金銭出納簿!$C$4:$C$564),0),COLUMNS($A$5:H$5)),"")</f>
        <v/>
      </c>
      <c r="I22" s="17" t="str">
        <f t="array" ref="I22">IFERROR(INDEX(②金銭出納簿!$C$4:$M$564,MATCH(LARGE((②金銭出納簿!$G$4:$G$564=$A$1)*1/ROW(②金銭出納簿!$C$4:$C$564),ROWS($A$18:$A33)),1/ROW(②金銭出納簿!$C$4:$C$564),0),COLUMNS($A$5:I$5)),"")</f>
        <v/>
      </c>
      <c r="J22" s="16" t="str">
        <f t="array" ref="J22">IFERROR(INDEX(②金銭出納簿!$C$4:$M$564,MATCH(LARGE((②金銭出納簿!$G$4:$G$564=$A$1)*1/ROW(②金銭出納簿!$C$4:$C$564),ROWS($A$18:$A33)),1/ROW(②金銭出納簿!$C$4:$C$564),0),COLUMNS($A$5:J$5)),"")</f>
        <v/>
      </c>
      <c r="K22" s="17" t="str">
        <f t="shared" si="0"/>
        <v/>
      </c>
      <c r="L22" s="23" t="str">
        <f t="shared" si="1"/>
        <v/>
      </c>
    </row>
    <row r="23" spans="1:12" ht="20.25" customHeight="1" x14ac:dyDescent="0.15">
      <c r="A23" s="124" t="str">
        <f t="array" ref="A23">IFERROR(INDEX(②金銭出納簿!$C$4:$M$564,MATCH(LARGE((②金銭出納簿!$G$4:$G$564=$A$1)*1/ROW(②金銭出納簿!$C$4:$C$564),ROWS($A$18:$A34)),1/ROW(②金銭出納簿!$C$4:$C$564),0),COLUMNS($A$5:A$5)),"")</f>
        <v/>
      </c>
      <c r="B23" s="125" t="str">
        <f t="array" ref="B23">IFERROR(INDEX(②金銭出納簿!$C$4:$M$564,MATCH(LARGE((②金銭出納簿!$G$4:$G$564=$A$1)*1/ROW(②金銭出納簿!$C$4:$C$564),ROWS($A$18:$A34)),1/ROW(②金銭出納簿!$C$4:$C$564),0),COLUMNS($A$5:B$5)),"")</f>
        <v/>
      </c>
      <c r="C23" s="12" t="str">
        <f t="array" ref="C23">IFERROR(INDEX(②金銭出納簿!$C$4:$M$564,MATCH(LARGE((②金銭出納簿!$G$4:$G$564=$A$1)*1/ROW(②金銭出納簿!$C$4:$C$564),ROWS($A$18:$A34)),1/ROW(②金銭出納簿!$C$4:$C$564),0),COLUMNS($A$5:C$5)),"")</f>
        <v/>
      </c>
      <c r="D23" s="12" t="str">
        <f t="array" ref="D23">IFERROR(INDEX(②金銭出納簿!$C$4:$M$564,MATCH(LARGE((②金銭出納簿!$G$4:$G$564=$A$1)*1/ROW(②金銭出納簿!$C$4:$C$564),ROWS($A$18:$A34)),1/ROW(②金銭出納簿!$C$4:$C$564),0),COLUMNS($A$5:D$5)),"")</f>
        <v/>
      </c>
      <c r="E23" s="12" t="str">
        <f t="array" ref="E23">IFERROR(INDEX(②金銭出納簿!$C$4:$M$564,MATCH(LARGE((②金銭出納簿!$G$4:$G$564=$A$1)*1/ROW(②金銭出納簿!$C$4:$C$564),ROWS($A$18:$A34)),1/ROW(②金銭出納簿!$C$4:$C$564),0),COLUMNS($A$5:E$5)),"")</f>
        <v/>
      </c>
      <c r="F23" s="137" t="str">
        <f t="array" ref="F23">IFERROR(INDEX(②金銭出納簿!$C$4:$M$564,MATCH(LARGE((②金銭出納簿!$G$4:$G$564=$A$1)*1/ROW(②金銭出納簿!$C$4:$C$564),ROWS($A$18:$A34)),1/ROW(②金銭出納簿!$C$4:$C$564),0),COLUMNS($A$5:F$5)),"")</f>
        <v/>
      </c>
      <c r="G23" s="134" t="str">
        <f t="array" ref="G23">IFERROR(INDEX(②金銭出納簿!$C$4:$M$564,MATCH(LARGE((②金銭出納簿!$G$4:$G$564=$A$1)*1/ROW(②金銭出納簿!$C$4:$C$564),ROWS($A$18:$A34)),1/ROW(②金銭出納簿!$C$4:$C$564),0),COLUMNS($A$5:G$5)),"")</f>
        <v/>
      </c>
      <c r="H23" s="15" t="str">
        <f t="array" ref="H23">IFERROR(INDEX(②金銭出納簿!$C$4:$M$564,MATCH(LARGE((②金銭出納簿!$G$4:$G$564=$A$1)*1/ROW(②金銭出納簿!$C$4:$C$564),ROWS($A$18:$A34)),1/ROW(②金銭出納簿!$C$4:$C$564),0),COLUMNS($A$5:H$5)),"")</f>
        <v/>
      </c>
      <c r="I23" s="17" t="str">
        <f t="array" ref="I23">IFERROR(INDEX(②金銭出納簿!$C$4:$M$564,MATCH(LARGE((②金銭出納簿!$G$4:$G$564=$A$1)*1/ROW(②金銭出納簿!$C$4:$C$564),ROWS($A$18:$A34)),1/ROW(②金銭出納簿!$C$4:$C$564),0),COLUMNS($A$5:I$5)),"")</f>
        <v/>
      </c>
      <c r="J23" s="16" t="str">
        <f t="array" ref="J23">IFERROR(INDEX(②金銭出納簿!$C$4:$M$564,MATCH(LARGE((②金銭出納簿!$G$4:$G$564=$A$1)*1/ROW(②金銭出納簿!$C$4:$C$564),ROWS($A$18:$A34)),1/ROW(②金銭出納簿!$C$4:$C$564),0),COLUMNS($A$5:J$5)),"")</f>
        <v/>
      </c>
      <c r="K23" s="17" t="str">
        <f t="shared" si="0"/>
        <v/>
      </c>
      <c r="L23" s="23" t="str">
        <f t="shared" si="1"/>
        <v/>
      </c>
    </row>
    <row r="24" spans="1:12" ht="20.25" customHeight="1" x14ac:dyDescent="0.15">
      <c r="A24" s="124" t="str">
        <f t="array" ref="A24">IFERROR(INDEX(②金銭出納簿!$C$4:$M$564,MATCH(LARGE((②金銭出納簿!$G$4:$G$564=$A$1)*1/ROW(②金銭出納簿!$C$4:$C$564),ROWS($A$18:$A35)),1/ROW(②金銭出納簿!$C$4:$C$564),0),COLUMNS($A$5:A$5)),"")</f>
        <v/>
      </c>
      <c r="B24" s="125" t="str">
        <f t="array" ref="B24">IFERROR(INDEX(②金銭出納簿!$C$4:$M$564,MATCH(LARGE((②金銭出納簿!$G$4:$G$564=$A$1)*1/ROW(②金銭出納簿!$C$4:$C$564),ROWS($A$18:$A35)),1/ROW(②金銭出納簿!$C$4:$C$564),0),COLUMNS($A$5:B$5)),"")</f>
        <v/>
      </c>
      <c r="C24" s="12" t="str">
        <f t="array" ref="C24">IFERROR(INDEX(②金銭出納簿!$C$4:$M$564,MATCH(LARGE((②金銭出納簿!$G$4:$G$564=$A$1)*1/ROW(②金銭出納簿!$C$4:$C$564),ROWS($A$18:$A35)),1/ROW(②金銭出納簿!$C$4:$C$564),0),COLUMNS($A$5:C$5)),"")</f>
        <v/>
      </c>
      <c r="D24" s="12" t="str">
        <f t="array" ref="D24">IFERROR(INDEX(②金銭出納簿!$C$4:$M$564,MATCH(LARGE((②金銭出納簿!$G$4:$G$564=$A$1)*1/ROW(②金銭出納簿!$C$4:$C$564),ROWS($A$18:$A35)),1/ROW(②金銭出納簿!$C$4:$C$564),0),COLUMNS($A$5:D$5)),"")</f>
        <v/>
      </c>
      <c r="E24" s="12" t="str">
        <f t="array" ref="E24">IFERROR(INDEX(②金銭出納簿!$C$4:$M$564,MATCH(LARGE((②金銭出納簿!$G$4:$G$564=$A$1)*1/ROW(②金銭出納簿!$C$4:$C$564),ROWS($A$18:$A35)),1/ROW(②金銭出納簿!$C$4:$C$564),0),COLUMNS($A$5:E$5)),"")</f>
        <v/>
      </c>
      <c r="F24" s="137" t="str">
        <f t="array" ref="F24">IFERROR(INDEX(②金銭出納簿!$C$4:$M$564,MATCH(LARGE((②金銭出納簿!$G$4:$G$564=$A$1)*1/ROW(②金銭出納簿!$C$4:$C$564),ROWS($A$18:$A35)),1/ROW(②金銭出納簿!$C$4:$C$564),0),COLUMNS($A$5:F$5)),"")</f>
        <v/>
      </c>
      <c r="G24" s="134" t="str">
        <f t="array" ref="G24">IFERROR(INDEX(②金銭出納簿!$C$4:$M$564,MATCH(LARGE((②金銭出納簿!$G$4:$G$564=$A$1)*1/ROW(②金銭出納簿!$C$4:$C$564),ROWS($A$18:$A35)),1/ROW(②金銭出納簿!$C$4:$C$564),0),COLUMNS($A$5:G$5)),"")</f>
        <v/>
      </c>
      <c r="H24" s="15" t="str">
        <f t="array" ref="H24">IFERROR(INDEX(②金銭出納簿!$C$4:$M$564,MATCH(LARGE((②金銭出納簿!$G$4:$G$564=$A$1)*1/ROW(②金銭出納簿!$C$4:$C$564),ROWS($A$18:$A35)),1/ROW(②金銭出納簿!$C$4:$C$564),0),COLUMNS($A$5:H$5)),"")</f>
        <v/>
      </c>
      <c r="I24" s="17" t="str">
        <f t="array" ref="I24">IFERROR(INDEX(②金銭出納簿!$C$4:$M$564,MATCH(LARGE((②金銭出納簿!$G$4:$G$564=$A$1)*1/ROW(②金銭出納簿!$C$4:$C$564),ROWS($A$18:$A35)),1/ROW(②金銭出納簿!$C$4:$C$564),0),COLUMNS($A$5:I$5)),"")</f>
        <v/>
      </c>
      <c r="J24" s="16" t="str">
        <f t="array" ref="J24">IFERROR(INDEX(②金銭出納簿!$C$4:$M$564,MATCH(LARGE((②金銭出納簿!$G$4:$G$564=$A$1)*1/ROW(②金銭出納簿!$C$4:$C$564),ROWS($A$18:$A35)),1/ROW(②金銭出納簿!$C$4:$C$564),0),COLUMNS($A$5:J$5)),"")</f>
        <v/>
      </c>
      <c r="K24" s="17" t="str">
        <f t="shared" si="0"/>
        <v/>
      </c>
      <c r="L24" s="23" t="str">
        <f t="shared" si="1"/>
        <v/>
      </c>
    </row>
    <row r="25" spans="1:12" ht="20.25" customHeight="1" x14ac:dyDescent="0.15">
      <c r="A25" s="124" t="str">
        <f t="array" ref="A25">IFERROR(INDEX(②金銭出納簿!$C$4:$M$564,MATCH(LARGE((②金銭出納簿!$G$4:$G$564=$A$1)*1/ROW(②金銭出納簿!$C$4:$C$564),ROWS($A$18:$A36)),1/ROW(②金銭出納簿!$C$4:$C$564),0),COLUMNS($A$5:A$5)),"")</f>
        <v/>
      </c>
      <c r="B25" s="125" t="str">
        <f t="array" ref="B25">IFERROR(INDEX(②金銭出納簿!$C$4:$M$564,MATCH(LARGE((②金銭出納簿!$G$4:$G$564=$A$1)*1/ROW(②金銭出納簿!$C$4:$C$564),ROWS($A$18:$A36)),1/ROW(②金銭出納簿!$C$4:$C$564),0),COLUMNS($A$5:B$5)),"")</f>
        <v/>
      </c>
      <c r="C25" s="12" t="str">
        <f t="array" ref="C25">IFERROR(INDEX(②金銭出納簿!$C$4:$M$564,MATCH(LARGE((②金銭出納簿!$G$4:$G$564=$A$1)*1/ROW(②金銭出納簿!$C$4:$C$564),ROWS($A$18:$A36)),1/ROW(②金銭出納簿!$C$4:$C$564),0),COLUMNS($A$5:C$5)),"")</f>
        <v/>
      </c>
      <c r="D25" s="12" t="str">
        <f t="array" ref="D25">IFERROR(INDEX(②金銭出納簿!$C$4:$M$564,MATCH(LARGE((②金銭出納簿!$G$4:$G$564=$A$1)*1/ROW(②金銭出納簿!$C$4:$C$564),ROWS($A$18:$A36)),1/ROW(②金銭出納簿!$C$4:$C$564),0),COLUMNS($A$5:D$5)),"")</f>
        <v/>
      </c>
      <c r="E25" s="12" t="str">
        <f t="array" ref="E25">IFERROR(INDEX(②金銭出納簿!$C$4:$M$564,MATCH(LARGE((②金銭出納簿!$G$4:$G$564=$A$1)*1/ROW(②金銭出納簿!$C$4:$C$564),ROWS($A$18:$A36)),1/ROW(②金銭出納簿!$C$4:$C$564),0),COLUMNS($A$5:E$5)),"")</f>
        <v/>
      </c>
      <c r="F25" s="137" t="str">
        <f t="array" ref="F25">IFERROR(INDEX(②金銭出納簿!$C$4:$M$564,MATCH(LARGE((②金銭出納簿!$G$4:$G$564=$A$1)*1/ROW(②金銭出納簿!$C$4:$C$564),ROWS($A$18:$A36)),1/ROW(②金銭出納簿!$C$4:$C$564),0),COLUMNS($A$5:F$5)),"")</f>
        <v/>
      </c>
      <c r="G25" s="134" t="str">
        <f t="array" ref="G25">IFERROR(INDEX(②金銭出納簿!$C$4:$M$564,MATCH(LARGE((②金銭出納簿!$G$4:$G$564=$A$1)*1/ROW(②金銭出納簿!$C$4:$C$564),ROWS($A$18:$A36)),1/ROW(②金銭出納簿!$C$4:$C$564),0),COLUMNS($A$5:G$5)),"")</f>
        <v/>
      </c>
      <c r="H25" s="15" t="str">
        <f t="array" ref="H25">IFERROR(INDEX(②金銭出納簿!$C$4:$M$564,MATCH(LARGE((②金銭出納簿!$G$4:$G$564=$A$1)*1/ROW(②金銭出納簿!$C$4:$C$564),ROWS($A$18:$A36)),1/ROW(②金銭出納簿!$C$4:$C$564),0),COLUMNS($A$5:H$5)),"")</f>
        <v/>
      </c>
      <c r="I25" s="17" t="str">
        <f t="array" ref="I25">IFERROR(INDEX(②金銭出納簿!$C$4:$M$564,MATCH(LARGE((②金銭出納簿!$G$4:$G$564=$A$1)*1/ROW(②金銭出納簿!$C$4:$C$564),ROWS($A$18:$A36)),1/ROW(②金銭出納簿!$C$4:$C$564),0),COLUMNS($A$5:I$5)),"")</f>
        <v/>
      </c>
      <c r="J25" s="16" t="str">
        <f t="array" ref="J25">IFERROR(INDEX(②金銭出納簿!$C$4:$M$564,MATCH(LARGE((②金銭出納簿!$G$4:$G$564=$A$1)*1/ROW(②金銭出納簿!$C$4:$C$564),ROWS($A$18:$A36)),1/ROW(②金銭出納簿!$C$4:$C$564),0),COLUMNS($A$5:J$5)),"")</f>
        <v/>
      </c>
      <c r="K25" s="17" t="str">
        <f t="shared" si="0"/>
        <v/>
      </c>
      <c r="L25" s="23" t="str">
        <f t="shared" si="1"/>
        <v/>
      </c>
    </row>
    <row r="26" spans="1:12" ht="20.25" customHeight="1" x14ac:dyDescent="0.15">
      <c r="A26" s="124" t="str">
        <f t="array" ref="A26">IFERROR(INDEX(②金銭出納簿!$C$4:$M$564,MATCH(LARGE((②金銭出納簿!$G$4:$G$564=$A$1)*1/ROW(②金銭出納簿!$C$4:$C$564),ROWS($A$18:$A37)),1/ROW(②金銭出納簿!$C$4:$C$564),0),COLUMNS($A$5:A$5)),"")</f>
        <v/>
      </c>
      <c r="B26" s="125" t="str">
        <f t="array" ref="B26">IFERROR(INDEX(②金銭出納簿!$C$4:$M$564,MATCH(LARGE((②金銭出納簿!$G$4:$G$564=$A$1)*1/ROW(②金銭出納簿!$C$4:$C$564),ROWS($A$18:$A37)),1/ROW(②金銭出納簿!$C$4:$C$564),0),COLUMNS($A$5:B$5)),"")</f>
        <v/>
      </c>
      <c r="C26" s="12" t="str">
        <f t="array" ref="C26">IFERROR(INDEX(②金銭出納簿!$C$4:$M$564,MATCH(LARGE((②金銭出納簿!$G$4:$G$564=$A$1)*1/ROW(②金銭出納簿!$C$4:$C$564),ROWS($A$18:$A37)),1/ROW(②金銭出納簿!$C$4:$C$564),0),COLUMNS($A$5:C$5)),"")</f>
        <v/>
      </c>
      <c r="D26" s="12" t="str">
        <f t="array" ref="D26">IFERROR(INDEX(②金銭出納簿!$C$4:$M$564,MATCH(LARGE((②金銭出納簿!$G$4:$G$564=$A$1)*1/ROW(②金銭出納簿!$C$4:$C$564),ROWS($A$18:$A37)),1/ROW(②金銭出納簿!$C$4:$C$564),0),COLUMNS($A$5:D$5)),"")</f>
        <v/>
      </c>
      <c r="E26" s="12" t="str">
        <f t="array" ref="E26">IFERROR(INDEX(②金銭出納簿!$C$4:$M$564,MATCH(LARGE((②金銭出納簿!$G$4:$G$564=$A$1)*1/ROW(②金銭出納簿!$C$4:$C$564),ROWS($A$18:$A37)),1/ROW(②金銭出納簿!$C$4:$C$564),0),COLUMNS($A$5:E$5)),"")</f>
        <v/>
      </c>
      <c r="F26" s="137" t="str">
        <f t="array" ref="F26">IFERROR(INDEX(②金銭出納簿!$C$4:$M$564,MATCH(LARGE((②金銭出納簿!$G$4:$G$564=$A$1)*1/ROW(②金銭出納簿!$C$4:$C$564),ROWS($A$18:$A37)),1/ROW(②金銭出納簿!$C$4:$C$564),0),COLUMNS($A$5:F$5)),"")</f>
        <v/>
      </c>
      <c r="G26" s="134" t="str">
        <f t="array" ref="G26">IFERROR(INDEX(②金銭出納簿!$C$4:$M$564,MATCH(LARGE((②金銭出納簿!$G$4:$G$564=$A$1)*1/ROW(②金銭出納簿!$C$4:$C$564),ROWS($A$18:$A37)),1/ROW(②金銭出納簿!$C$4:$C$564),0),COLUMNS($A$5:G$5)),"")</f>
        <v/>
      </c>
      <c r="H26" s="15" t="str">
        <f t="array" ref="H26">IFERROR(INDEX(②金銭出納簿!$C$4:$M$564,MATCH(LARGE((②金銭出納簿!$G$4:$G$564=$A$1)*1/ROW(②金銭出納簿!$C$4:$C$564),ROWS($A$18:$A37)),1/ROW(②金銭出納簿!$C$4:$C$564),0),COLUMNS($A$5:H$5)),"")</f>
        <v/>
      </c>
      <c r="I26" s="17" t="str">
        <f t="array" ref="I26">IFERROR(INDEX(②金銭出納簿!$C$4:$M$564,MATCH(LARGE((②金銭出納簿!$G$4:$G$564=$A$1)*1/ROW(②金銭出納簿!$C$4:$C$564),ROWS($A$18:$A37)),1/ROW(②金銭出納簿!$C$4:$C$564),0),COLUMNS($A$5:I$5)),"")</f>
        <v/>
      </c>
      <c r="J26" s="16" t="str">
        <f t="array" ref="J26">IFERROR(INDEX(②金銭出納簿!$C$4:$M$564,MATCH(LARGE((②金銭出納簿!$G$4:$G$564=$A$1)*1/ROW(②金銭出納簿!$C$4:$C$564),ROWS($A$18:$A37)),1/ROW(②金銭出納簿!$C$4:$C$564),0),COLUMNS($A$5:J$5)),"")</f>
        <v/>
      </c>
      <c r="K26" s="17" t="str">
        <f t="shared" si="0"/>
        <v/>
      </c>
      <c r="L26" s="23" t="str">
        <f t="shared" si="1"/>
        <v/>
      </c>
    </row>
    <row r="27" spans="1:12" ht="20.25" customHeight="1" x14ac:dyDescent="0.15">
      <c r="A27" s="124" t="str">
        <f t="array" ref="A27">IFERROR(INDEX(②金銭出納簿!$C$4:$M$564,MATCH(LARGE((②金銭出納簿!$G$4:$G$564=$A$1)*1/ROW(②金銭出納簿!$C$4:$C$564),ROWS($A$18:$A38)),1/ROW(②金銭出納簿!$C$4:$C$564),0),COLUMNS($A$5:A$5)),"")</f>
        <v/>
      </c>
      <c r="B27" s="125" t="str">
        <f t="array" ref="B27">IFERROR(INDEX(②金銭出納簿!$C$4:$M$564,MATCH(LARGE((②金銭出納簿!$G$4:$G$564=$A$1)*1/ROW(②金銭出納簿!$C$4:$C$564),ROWS($A$18:$A38)),1/ROW(②金銭出納簿!$C$4:$C$564),0),COLUMNS($A$5:B$5)),"")</f>
        <v/>
      </c>
      <c r="C27" s="12" t="str">
        <f t="array" ref="C27">IFERROR(INDEX(②金銭出納簿!$C$4:$M$564,MATCH(LARGE((②金銭出納簿!$G$4:$G$564=$A$1)*1/ROW(②金銭出納簿!$C$4:$C$564),ROWS($A$18:$A38)),1/ROW(②金銭出納簿!$C$4:$C$564),0),COLUMNS($A$5:C$5)),"")</f>
        <v/>
      </c>
      <c r="D27" s="12" t="str">
        <f t="array" ref="D27">IFERROR(INDEX(②金銭出納簿!$C$4:$M$564,MATCH(LARGE((②金銭出納簿!$G$4:$G$564=$A$1)*1/ROW(②金銭出納簿!$C$4:$C$564),ROWS($A$18:$A38)),1/ROW(②金銭出納簿!$C$4:$C$564),0),COLUMNS($A$5:D$5)),"")</f>
        <v/>
      </c>
      <c r="E27" s="12" t="str">
        <f t="array" ref="E27">IFERROR(INDEX(②金銭出納簿!$C$4:$M$564,MATCH(LARGE((②金銭出納簿!$G$4:$G$564=$A$1)*1/ROW(②金銭出納簿!$C$4:$C$564),ROWS($A$18:$A38)),1/ROW(②金銭出納簿!$C$4:$C$564),0),COLUMNS($A$5:E$5)),"")</f>
        <v/>
      </c>
      <c r="F27" s="137" t="str">
        <f t="array" ref="F27">IFERROR(INDEX(②金銭出納簿!$C$4:$M$564,MATCH(LARGE((②金銭出納簿!$G$4:$G$564=$A$1)*1/ROW(②金銭出納簿!$C$4:$C$564),ROWS($A$18:$A38)),1/ROW(②金銭出納簿!$C$4:$C$564),0),COLUMNS($A$5:F$5)),"")</f>
        <v/>
      </c>
      <c r="G27" s="134" t="str">
        <f t="array" ref="G27">IFERROR(INDEX(②金銭出納簿!$C$4:$M$564,MATCH(LARGE((②金銭出納簿!$G$4:$G$564=$A$1)*1/ROW(②金銭出納簿!$C$4:$C$564),ROWS($A$18:$A38)),1/ROW(②金銭出納簿!$C$4:$C$564),0),COLUMNS($A$5:G$5)),"")</f>
        <v/>
      </c>
      <c r="H27" s="15" t="str">
        <f t="array" ref="H27">IFERROR(INDEX(②金銭出納簿!$C$4:$M$564,MATCH(LARGE((②金銭出納簿!$G$4:$G$564=$A$1)*1/ROW(②金銭出納簿!$C$4:$C$564),ROWS($A$18:$A38)),1/ROW(②金銭出納簿!$C$4:$C$564),0),COLUMNS($A$5:H$5)),"")</f>
        <v/>
      </c>
      <c r="I27" s="17" t="str">
        <f t="array" ref="I27">IFERROR(INDEX(②金銭出納簿!$C$4:$M$564,MATCH(LARGE((②金銭出納簿!$G$4:$G$564=$A$1)*1/ROW(②金銭出納簿!$C$4:$C$564),ROWS($A$18:$A38)),1/ROW(②金銭出納簿!$C$4:$C$564),0),COLUMNS($A$5:I$5)),"")</f>
        <v/>
      </c>
      <c r="J27" s="16" t="str">
        <f t="array" ref="J27">IFERROR(INDEX(②金銭出納簿!$C$4:$M$564,MATCH(LARGE((②金銭出納簿!$G$4:$G$564=$A$1)*1/ROW(②金銭出納簿!$C$4:$C$564),ROWS($A$18:$A38)),1/ROW(②金銭出納簿!$C$4:$C$564),0),COLUMNS($A$5:J$5)),"")</f>
        <v/>
      </c>
      <c r="K27" s="17" t="str">
        <f t="shared" si="0"/>
        <v/>
      </c>
      <c r="L27" s="23" t="str">
        <f t="shared" si="1"/>
        <v/>
      </c>
    </row>
    <row r="28" spans="1:12" ht="20.25" customHeight="1" x14ac:dyDescent="0.15">
      <c r="A28" s="124" t="str">
        <f t="array" ref="A28">IFERROR(INDEX(②金銭出納簿!$C$4:$M$564,MATCH(LARGE((②金銭出納簿!$G$4:$G$564=$A$1)*1/ROW(②金銭出納簿!$C$4:$C$564),ROWS($A$18:$A39)),1/ROW(②金銭出納簿!$C$4:$C$564),0),COLUMNS($A$5:A$5)),"")</f>
        <v/>
      </c>
      <c r="B28" s="125" t="str">
        <f t="array" ref="B28">IFERROR(INDEX(②金銭出納簿!$C$4:$M$564,MATCH(LARGE((②金銭出納簿!$G$4:$G$564=$A$1)*1/ROW(②金銭出納簿!$C$4:$C$564),ROWS($A$18:$A39)),1/ROW(②金銭出納簿!$C$4:$C$564),0),COLUMNS($A$5:B$5)),"")</f>
        <v/>
      </c>
      <c r="C28" s="12" t="str">
        <f t="array" ref="C28">IFERROR(INDEX(②金銭出納簿!$C$4:$M$564,MATCH(LARGE((②金銭出納簿!$G$4:$G$564=$A$1)*1/ROW(②金銭出納簿!$C$4:$C$564),ROWS($A$18:$A39)),1/ROW(②金銭出納簿!$C$4:$C$564),0),COLUMNS($A$5:C$5)),"")</f>
        <v/>
      </c>
      <c r="D28" s="12" t="str">
        <f t="array" ref="D28">IFERROR(INDEX(②金銭出納簿!$C$4:$M$564,MATCH(LARGE((②金銭出納簿!$G$4:$G$564=$A$1)*1/ROW(②金銭出納簿!$C$4:$C$564),ROWS($A$18:$A39)),1/ROW(②金銭出納簿!$C$4:$C$564),0),COLUMNS($A$5:D$5)),"")</f>
        <v/>
      </c>
      <c r="E28" s="12" t="str">
        <f t="array" ref="E28">IFERROR(INDEX(②金銭出納簿!$C$4:$M$564,MATCH(LARGE((②金銭出納簿!$G$4:$G$564=$A$1)*1/ROW(②金銭出納簿!$C$4:$C$564),ROWS($A$18:$A39)),1/ROW(②金銭出納簿!$C$4:$C$564),0),COLUMNS($A$5:E$5)),"")</f>
        <v/>
      </c>
      <c r="F28" s="137" t="str">
        <f t="array" ref="F28">IFERROR(INDEX(②金銭出納簿!$C$4:$M$564,MATCH(LARGE((②金銭出納簿!$G$4:$G$564=$A$1)*1/ROW(②金銭出納簿!$C$4:$C$564),ROWS($A$18:$A39)),1/ROW(②金銭出納簿!$C$4:$C$564),0),COLUMNS($A$5:F$5)),"")</f>
        <v/>
      </c>
      <c r="G28" s="134" t="str">
        <f t="array" ref="G28">IFERROR(INDEX(②金銭出納簿!$C$4:$M$564,MATCH(LARGE((②金銭出納簿!$G$4:$G$564=$A$1)*1/ROW(②金銭出納簿!$C$4:$C$564),ROWS($A$18:$A39)),1/ROW(②金銭出納簿!$C$4:$C$564),0),COLUMNS($A$5:G$5)),"")</f>
        <v/>
      </c>
      <c r="H28" s="15" t="str">
        <f t="array" ref="H28">IFERROR(INDEX(②金銭出納簿!$C$4:$M$564,MATCH(LARGE((②金銭出納簿!$G$4:$G$564=$A$1)*1/ROW(②金銭出納簿!$C$4:$C$564),ROWS($A$18:$A39)),1/ROW(②金銭出納簿!$C$4:$C$564),0),COLUMNS($A$5:H$5)),"")</f>
        <v/>
      </c>
      <c r="I28" s="17" t="str">
        <f t="array" ref="I28">IFERROR(INDEX(②金銭出納簿!$C$4:$M$564,MATCH(LARGE((②金銭出納簿!$G$4:$G$564=$A$1)*1/ROW(②金銭出納簿!$C$4:$C$564),ROWS($A$18:$A39)),1/ROW(②金銭出納簿!$C$4:$C$564),0),COLUMNS($A$5:I$5)),"")</f>
        <v/>
      </c>
      <c r="J28" s="16" t="str">
        <f t="array" ref="J28">IFERROR(INDEX(②金銭出納簿!$C$4:$M$564,MATCH(LARGE((②金銭出納簿!$G$4:$G$564=$A$1)*1/ROW(②金銭出納簿!$C$4:$C$564),ROWS($A$18:$A39)),1/ROW(②金銭出納簿!$C$4:$C$564),0),COLUMNS($A$5:J$5)),"")</f>
        <v/>
      </c>
      <c r="K28" s="17" t="str">
        <f t="shared" si="0"/>
        <v/>
      </c>
      <c r="L28" s="23" t="str">
        <f t="shared" si="1"/>
        <v/>
      </c>
    </row>
    <row r="29" spans="1:12" ht="20.25" customHeight="1" x14ac:dyDescent="0.15">
      <c r="A29" s="124" t="str">
        <f t="array" ref="A29">IFERROR(INDEX(②金銭出納簿!$C$4:$M$564,MATCH(LARGE((②金銭出納簿!$G$4:$G$564=$A$1)*1/ROW(②金銭出納簿!$C$4:$C$564),ROWS($A$18:$A40)),1/ROW(②金銭出納簿!$C$4:$C$564),0),COLUMNS($A$5:A$5)),"")</f>
        <v/>
      </c>
      <c r="B29" s="125" t="str">
        <f t="array" ref="B29">IFERROR(INDEX(②金銭出納簿!$C$4:$M$564,MATCH(LARGE((②金銭出納簿!$G$4:$G$564=$A$1)*1/ROW(②金銭出納簿!$C$4:$C$564),ROWS($A$18:$A40)),1/ROW(②金銭出納簿!$C$4:$C$564),0),COLUMNS($A$5:B$5)),"")</f>
        <v/>
      </c>
      <c r="C29" s="12" t="str">
        <f t="array" ref="C29">IFERROR(INDEX(②金銭出納簿!$C$4:$M$564,MATCH(LARGE((②金銭出納簿!$G$4:$G$564=$A$1)*1/ROW(②金銭出納簿!$C$4:$C$564),ROWS($A$18:$A40)),1/ROW(②金銭出納簿!$C$4:$C$564),0),COLUMNS($A$5:C$5)),"")</f>
        <v/>
      </c>
      <c r="D29" s="12" t="str">
        <f t="array" ref="D29">IFERROR(INDEX(②金銭出納簿!$C$4:$M$564,MATCH(LARGE((②金銭出納簿!$G$4:$G$564=$A$1)*1/ROW(②金銭出納簿!$C$4:$C$564),ROWS($A$18:$A40)),1/ROW(②金銭出納簿!$C$4:$C$564),0),COLUMNS($A$5:D$5)),"")</f>
        <v/>
      </c>
      <c r="E29" s="12" t="str">
        <f t="array" ref="E29">IFERROR(INDEX(②金銭出納簿!$C$4:$M$564,MATCH(LARGE((②金銭出納簿!$G$4:$G$564=$A$1)*1/ROW(②金銭出納簿!$C$4:$C$564),ROWS($A$18:$A40)),1/ROW(②金銭出納簿!$C$4:$C$564),0),COLUMNS($A$5:E$5)),"")</f>
        <v/>
      </c>
      <c r="F29" s="137" t="str">
        <f t="array" ref="F29">IFERROR(INDEX(②金銭出納簿!$C$4:$M$564,MATCH(LARGE((②金銭出納簿!$G$4:$G$564=$A$1)*1/ROW(②金銭出納簿!$C$4:$C$564),ROWS($A$18:$A40)),1/ROW(②金銭出納簿!$C$4:$C$564),0),COLUMNS($A$5:F$5)),"")</f>
        <v/>
      </c>
      <c r="G29" s="134" t="str">
        <f t="array" ref="G29">IFERROR(INDEX(②金銭出納簿!$C$4:$M$564,MATCH(LARGE((②金銭出納簿!$G$4:$G$564=$A$1)*1/ROW(②金銭出納簿!$C$4:$C$564),ROWS($A$18:$A40)),1/ROW(②金銭出納簿!$C$4:$C$564),0),COLUMNS($A$5:G$5)),"")</f>
        <v/>
      </c>
      <c r="H29" s="15" t="str">
        <f t="array" ref="H29">IFERROR(INDEX(②金銭出納簿!$C$4:$M$564,MATCH(LARGE((②金銭出納簿!$G$4:$G$564=$A$1)*1/ROW(②金銭出納簿!$C$4:$C$564),ROWS($A$18:$A40)),1/ROW(②金銭出納簿!$C$4:$C$564),0),COLUMNS($A$5:H$5)),"")</f>
        <v/>
      </c>
      <c r="I29" s="17" t="str">
        <f t="array" ref="I29">IFERROR(INDEX(②金銭出納簿!$C$4:$M$564,MATCH(LARGE((②金銭出納簿!$G$4:$G$564=$A$1)*1/ROW(②金銭出納簿!$C$4:$C$564),ROWS($A$18:$A40)),1/ROW(②金銭出納簿!$C$4:$C$564),0),COLUMNS($A$5:I$5)),"")</f>
        <v/>
      </c>
      <c r="J29" s="16" t="str">
        <f t="array" ref="J29">IFERROR(INDEX(②金銭出納簿!$C$4:$M$564,MATCH(LARGE((②金銭出納簿!$G$4:$G$564=$A$1)*1/ROW(②金銭出納簿!$C$4:$C$564),ROWS($A$18:$A40)),1/ROW(②金銭出納簿!$C$4:$C$564),0),COLUMNS($A$5:J$5)),"")</f>
        <v/>
      </c>
      <c r="K29" s="17" t="str">
        <f t="shared" si="0"/>
        <v/>
      </c>
      <c r="L29" s="23" t="str">
        <f t="shared" si="1"/>
        <v/>
      </c>
    </row>
    <row r="30" spans="1:12" ht="20.25" customHeight="1" x14ac:dyDescent="0.15">
      <c r="A30" s="124" t="str">
        <f t="array" ref="A30">IFERROR(INDEX(②金銭出納簿!$C$4:$M$564,MATCH(LARGE((②金銭出納簿!$G$4:$G$564=$A$1)*1/ROW(②金銭出納簿!$C$4:$C$564),ROWS($A$18:$A41)),1/ROW(②金銭出納簿!$C$4:$C$564),0),COLUMNS($A$5:A$5)),"")</f>
        <v/>
      </c>
      <c r="B30" s="125" t="str">
        <f t="array" ref="B30">IFERROR(INDEX(②金銭出納簿!$C$4:$M$564,MATCH(LARGE((②金銭出納簿!$G$4:$G$564=$A$1)*1/ROW(②金銭出納簿!$C$4:$C$564),ROWS($A$18:$A41)),1/ROW(②金銭出納簿!$C$4:$C$564),0),COLUMNS($A$5:B$5)),"")</f>
        <v/>
      </c>
      <c r="C30" s="12" t="str">
        <f t="array" ref="C30">IFERROR(INDEX(②金銭出納簿!$C$4:$M$564,MATCH(LARGE((②金銭出納簿!$G$4:$G$564=$A$1)*1/ROW(②金銭出納簿!$C$4:$C$564),ROWS($A$18:$A41)),1/ROW(②金銭出納簿!$C$4:$C$564),0),COLUMNS($A$5:C$5)),"")</f>
        <v/>
      </c>
      <c r="D30" s="12" t="str">
        <f t="array" ref="D30">IFERROR(INDEX(②金銭出納簿!$C$4:$M$564,MATCH(LARGE((②金銭出納簿!$G$4:$G$564=$A$1)*1/ROW(②金銭出納簿!$C$4:$C$564),ROWS($A$18:$A41)),1/ROW(②金銭出納簿!$C$4:$C$564),0),COLUMNS($A$5:D$5)),"")</f>
        <v/>
      </c>
      <c r="E30" s="12" t="str">
        <f t="array" ref="E30">IFERROR(INDEX(②金銭出納簿!$C$4:$M$564,MATCH(LARGE((②金銭出納簿!$G$4:$G$564=$A$1)*1/ROW(②金銭出納簿!$C$4:$C$564),ROWS($A$18:$A41)),1/ROW(②金銭出納簿!$C$4:$C$564),0),COLUMNS($A$5:E$5)),"")</f>
        <v/>
      </c>
      <c r="F30" s="137" t="str">
        <f t="array" ref="F30">IFERROR(INDEX(②金銭出納簿!$C$4:$M$564,MATCH(LARGE((②金銭出納簿!$G$4:$G$564=$A$1)*1/ROW(②金銭出納簿!$C$4:$C$564),ROWS($A$18:$A41)),1/ROW(②金銭出納簿!$C$4:$C$564),0),COLUMNS($A$5:F$5)),"")</f>
        <v/>
      </c>
      <c r="G30" s="134" t="str">
        <f t="array" ref="G30">IFERROR(INDEX(②金銭出納簿!$C$4:$M$564,MATCH(LARGE((②金銭出納簿!$G$4:$G$564=$A$1)*1/ROW(②金銭出納簿!$C$4:$C$564),ROWS($A$18:$A41)),1/ROW(②金銭出納簿!$C$4:$C$564),0),COLUMNS($A$5:G$5)),"")</f>
        <v/>
      </c>
      <c r="H30" s="15" t="str">
        <f t="array" ref="H30">IFERROR(INDEX(②金銭出納簿!$C$4:$M$564,MATCH(LARGE((②金銭出納簿!$G$4:$G$564=$A$1)*1/ROW(②金銭出納簿!$C$4:$C$564),ROWS($A$18:$A41)),1/ROW(②金銭出納簿!$C$4:$C$564),0),COLUMNS($A$5:H$5)),"")</f>
        <v/>
      </c>
      <c r="I30" s="17" t="str">
        <f t="array" ref="I30">IFERROR(INDEX(②金銭出納簿!$C$4:$M$564,MATCH(LARGE((②金銭出納簿!$G$4:$G$564=$A$1)*1/ROW(②金銭出納簿!$C$4:$C$564),ROWS($A$18:$A41)),1/ROW(②金銭出納簿!$C$4:$C$564),0),COLUMNS($A$5:I$5)),"")</f>
        <v/>
      </c>
      <c r="J30" s="16" t="str">
        <f t="array" ref="J30">IFERROR(INDEX(②金銭出納簿!$C$4:$M$564,MATCH(LARGE((②金銭出納簿!$G$4:$G$564=$A$1)*1/ROW(②金銭出納簿!$C$4:$C$564),ROWS($A$18:$A41)),1/ROW(②金銭出納簿!$C$4:$C$564),0),COLUMNS($A$5:J$5)),"")</f>
        <v/>
      </c>
      <c r="K30" s="17" t="str">
        <f t="shared" si="0"/>
        <v/>
      </c>
      <c r="L30" s="23" t="str">
        <f t="shared" si="1"/>
        <v/>
      </c>
    </row>
    <row r="31" spans="1:12" ht="20.25" customHeight="1" x14ac:dyDescent="0.15">
      <c r="A31" s="124" t="str">
        <f t="array" ref="A31">IFERROR(INDEX(②金銭出納簿!$C$4:$M$564,MATCH(LARGE((②金銭出納簿!$G$4:$G$564=$A$1)*1/ROW(②金銭出納簿!$C$4:$C$564),ROWS($A$18:$A42)),1/ROW(②金銭出納簿!$C$4:$C$564),0),COLUMNS($A$5:A$5)),"")</f>
        <v/>
      </c>
      <c r="B31" s="125" t="str">
        <f t="array" ref="B31">IFERROR(INDEX(②金銭出納簿!$C$4:$M$564,MATCH(LARGE((②金銭出納簿!$G$4:$G$564=$A$1)*1/ROW(②金銭出納簿!$C$4:$C$564),ROWS($A$18:$A42)),1/ROW(②金銭出納簿!$C$4:$C$564),0),COLUMNS($A$5:B$5)),"")</f>
        <v/>
      </c>
      <c r="C31" s="12" t="str">
        <f t="array" ref="C31">IFERROR(INDEX(②金銭出納簿!$C$4:$M$564,MATCH(LARGE((②金銭出納簿!$G$4:$G$564=$A$1)*1/ROW(②金銭出納簿!$C$4:$C$564),ROWS($A$18:$A42)),1/ROW(②金銭出納簿!$C$4:$C$564),0),COLUMNS($A$5:C$5)),"")</f>
        <v/>
      </c>
      <c r="D31" s="12" t="str">
        <f t="array" ref="D31">IFERROR(INDEX(②金銭出納簿!$C$4:$M$564,MATCH(LARGE((②金銭出納簿!$G$4:$G$564=$A$1)*1/ROW(②金銭出納簿!$C$4:$C$564),ROWS($A$18:$A42)),1/ROW(②金銭出納簿!$C$4:$C$564),0),COLUMNS($A$5:D$5)),"")</f>
        <v/>
      </c>
      <c r="E31" s="12" t="str">
        <f t="array" ref="E31">IFERROR(INDEX(②金銭出納簿!$C$4:$M$564,MATCH(LARGE((②金銭出納簿!$G$4:$G$564=$A$1)*1/ROW(②金銭出納簿!$C$4:$C$564),ROWS($A$18:$A42)),1/ROW(②金銭出納簿!$C$4:$C$564),0),COLUMNS($A$5:E$5)),"")</f>
        <v/>
      </c>
      <c r="F31" s="137" t="str">
        <f t="array" ref="F31">IFERROR(INDEX(②金銭出納簿!$C$4:$M$564,MATCH(LARGE((②金銭出納簿!$G$4:$G$564=$A$1)*1/ROW(②金銭出納簿!$C$4:$C$564),ROWS($A$18:$A42)),1/ROW(②金銭出納簿!$C$4:$C$564),0),COLUMNS($A$5:F$5)),"")</f>
        <v/>
      </c>
      <c r="G31" s="134" t="str">
        <f t="array" ref="G31">IFERROR(INDEX(②金銭出納簿!$C$4:$M$564,MATCH(LARGE((②金銭出納簿!$G$4:$G$564=$A$1)*1/ROW(②金銭出納簿!$C$4:$C$564),ROWS($A$18:$A42)),1/ROW(②金銭出納簿!$C$4:$C$564),0),COLUMNS($A$5:G$5)),"")</f>
        <v/>
      </c>
      <c r="H31" s="15" t="str">
        <f t="array" ref="H31">IFERROR(INDEX(②金銭出納簿!$C$4:$M$564,MATCH(LARGE((②金銭出納簿!$G$4:$G$564=$A$1)*1/ROW(②金銭出納簿!$C$4:$C$564),ROWS($A$18:$A42)),1/ROW(②金銭出納簿!$C$4:$C$564),0),COLUMNS($A$5:H$5)),"")</f>
        <v/>
      </c>
      <c r="I31" s="17" t="str">
        <f t="array" ref="I31">IFERROR(INDEX(②金銭出納簿!$C$4:$M$564,MATCH(LARGE((②金銭出納簿!$G$4:$G$564=$A$1)*1/ROW(②金銭出納簿!$C$4:$C$564),ROWS($A$18:$A42)),1/ROW(②金銭出納簿!$C$4:$C$564),0),COLUMNS($A$5:I$5)),"")</f>
        <v/>
      </c>
      <c r="J31" s="16" t="str">
        <f t="array" ref="J31">IFERROR(INDEX(②金銭出納簿!$C$4:$M$564,MATCH(LARGE((②金銭出納簿!$G$4:$G$564=$A$1)*1/ROW(②金銭出納簿!$C$4:$C$564),ROWS($A$18:$A42)),1/ROW(②金銭出納簿!$C$4:$C$564),0),COLUMNS($A$5:J$5)),"")</f>
        <v/>
      </c>
      <c r="K31" s="17" t="str">
        <f t="shared" si="0"/>
        <v/>
      </c>
      <c r="L31" s="23" t="str">
        <f t="shared" si="1"/>
        <v/>
      </c>
    </row>
    <row r="32" spans="1:12" ht="20.25" customHeight="1" x14ac:dyDescent="0.15">
      <c r="A32" s="124" t="str">
        <f t="array" ref="A32">IFERROR(INDEX(②金銭出納簿!$C$4:$M$564,MATCH(LARGE((②金銭出納簿!$G$4:$G$564=$A$1)*1/ROW(②金銭出納簿!$C$4:$C$564),ROWS($A$18:$A43)),1/ROW(②金銭出納簿!$C$4:$C$564),0),COLUMNS($A$5:A$5)),"")</f>
        <v/>
      </c>
      <c r="B32" s="125" t="str">
        <f t="array" ref="B32">IFERROR(INDEX(②金銭出納簿!$C$4:$M$564,MATCH(LARGE((②金銭出納簿!$G$4:$G$564=$A$1)*1/ROW(②金銭出納簿!$C$4:$C$564),ROWS($A$18:$A43)),1/ROW(②金銭出納簿!$C$4:$C$564),0),COLUMNS($A$5:B$5)),"")</f>
        <v/>
      </c>
      <c r="C32" s="12" t="str">
        <f t="array" ref="C32">IFERROR(INDEX(②金銭出納簿!$C$4:$M$564,MATCH(LARGE((②金銭出納簿!$G$4:$G$564=$A$1)*1/ROW(②金銭出納簿!$C$4:$C$564),ROWS($A$18:$A43)),1/ROW(②金銭出納簿!$C$4:$C$564),0),COLUMNS($A$5:C$5)),"")</f>
        <v/>
      </c>
      <c r="D32" s="12" t="str">
        <f t="array" ref="D32">IFERROR(INDEX(②金銭出納簿!$C$4:$M$564,MATCH(LARGE((②金銭出納簿!$G$4:$G$564=$A$1)*1/ROW(②金銭出納簿!$C$4:$C$564),ROWS($A$18:$A43)),1/ROW(②金銭出納簿!$C$4:$C$564),0),COLUMNS($A$5:D$5)),"")</f>
        <v/>
      </c>
      <c r="E32" s="12" t="str">
        <f t="array" ref="E32">IFERROR(INDEX(②金銭出納簿!$C$4:$M$564,MATCH(LARGE((②金銭出納簿!$G$4:$G$564=$A$1)*1/ROW(②金銭出納簿!$C$4:$C$564),ROWS($A$18:$A43)),1/ROW(②金銭出納簿!$C$4:$C$564),0),COLUMNS($A$5:E$5)),"")</f>
        <v/>
      </c>
      <c r="F32" s="137" t="str">
        <f t="array" ref="F32">IFERROR(INDEX(②金銭出納簿!$C$4:$M$564,MATCH(LARGE((②金銭出納簿!$G$4:$G$564=$A$1)*1/ROW(②金銭出納簿!$C$4:$C$564),ROWS($A$18:$A43)),1/ROW(②金銭出納簿!$C$4:$C$564),0),COLUMNS($A$5:F$5)),"")</f>
        <v/>
      </c>
      <c r="G32" s="134" t="str">
        <f t="array" ref="G32">IFERROR(INDEX(②金銭出納簿!$C$4:$M$564,MATCH(LARGE((②金銭出納簿!$G$4:$G$564=$A$1)*1/ROW(②金銭出納簿!$C$4:$C$564),ROWS($A$18:$A43)),1/ROW(②金銭出納簿!$C$4:$C$564),0),COLUMNS($A$5:G$5)),"")</f>
        <v/>
      </c>
      <c r="H32" s="15" t="str">
        <f t="array" ref="H32">IFERROR(INDEX(②金銭出納簿!$C$4:$M$564,MATCH(LARGE((②金銭出納簿!$G$4:$G$564=$A$1)*1/ROW(②金銭出納簿!$C$4:$C$564),ROWS($A$18:$A43)),1/ROW(②金銭出納簿!$C$4:$C$564),0),COLUMNS($A$5:H$5)),"")</f>
        <v/>
      </c>
      <c r="I32" s="17" t="str">
        <f t="array" ref="I32">IFERROR(INDEX(②金銭出納簿!$C$4:$M$564,MATCH(LARGE((②金銭出納簿!$G$4:$G$564=$A$1)*1/ROW(②金銭出納簿!$C$4:$C$564),ROWS($A$18:$A43)),1/ROW(②金銭出納簿!$C$4:$C$564),0),COLUMNS($A$5:I$5)),"")</f>
        <v/>
      </c>
      <c r="J32" s="16" t="str">
        <f t="array" ref="J32">IFERROR(INDEX(②金銭出納簿!$C$4:$M$564,MATCH(LARGE((②金銭出納簿!$G$4:$G$564=$A$1)*1/ROW(②金銭出納簿!$C$4:$C$564),ROWS($A$18:$A43)),1/ROW(②金銭出納簿!$C$4:$C$564),0),COLUMNS($A$5:J$5)),"")</f>
        <v/>
      </c>
      <c r="K32" s="17" t="str">
        <f t="shared" si="0"/>
        <v/>
      </c>
      <c r="L32" s="23" t="str">
        <f t="shared" si="1"/>
        <v/>
      </c>
    </row>
    <row r="33" spans="1:12" ht="20.25" customHeight="1" x14ac:dyDescent="0.15">
      <c r="A33" s="124" t="str">
        <f t="array" ref="A33">IFERROR(INDEX(②金銭出納簿!$C$4:$M$564,MATCH(LARGE((②金銭出納簿!$G$4:$G$564=$A$1)*1/ROW(②金銭出納簿!$C$4:$C$564),ROWS($A$18:$A44)),1/ROW(②金銭出納簿!$C$4:$C$564),0),COLUMNS($A$5:A$5)),"")</f>
        <v/>
      </c>
      <c r="B33" s="125" t="str">
        <f t="array" ref="B33">IFERROR(INDEX(②金銭出納簿!$C$4:$M$564,MATCH(LARGE((②金銭出納簿!$G$4:$G$564=$A$1)*1/ROW(②金銭出納簿!$C$4:$C$564),ROWS($A$18:$A44)),1/ROW(②金銭出納簿!$C$4:$C$564),0),COLUMNS($A$5:B$5)),"")</f>
        <v/>
      </c>
      <c r="C33" s="12" t="str">
        <f t="array" ref="C33">IFERROR(INDEX(②金銭出納簿!$C$4:$M$564,MATCH(LARGE((②金銭出納簿!$G$4:$G$564=$A$1)*1/ROW(②金銭出納簿!$C$4:$C$564),ROWS($A$18:$A44)),1/ROW(②金銭出納簿!$C$4:$C$564),0),COLUMNS($A$5:C$5)),"")</f>
        <v/>
      </c>
      <c r="D33" s="12" t="str">
        <f t="array" ref="D33">IFERROR(INDEX(②金銭出納簿!$C$4:$M$564,MATCH(LARGE((②金銭出納簿!$G$4:$G$564=$A$1)*1/ROW(②金銭出納簿!$C$4:$C$564),ROWS($A$18:$A44)),1/ROW(②金銭出納簿!$C$4:$C$564),0),COLUMNS($A$5:D$5)),"")</f>
        <v/>
      </c>
      <c r="E33" s="12" t="str">
        <f t="array" ref="E33">IFERROR(INDEX(②金銭出納簿!$C$4:$M$564,MATCH(LARGE((②金銭出納簿!$G$4:$G$564=$A$1)*1/ROW(②金銭出納簿!$C$4:$C$564),ROWS($A$18:$A44)),1/ROW(②金銭出納簿!$C$4:$C$564),0),COLUMNS($A$5:E$5)),"")</f>
        <v/>
      </c>
      <c r="F33" s="137" t="str">
        <f t="array" ref="F33">IFERROR(INDEX(②金銭出納簿!$C$4:$M$564,MATCH(LARGE((②金銭出納簿!$G$4:$G$564=$A$1)*1/ROW(②金銭出納簿!$C$4:$C$564),ROWS($A$18:$A44)),1/ROW(②金銭出納簿!$C$4:$C$564),0),COLUMNS($A$5:F$5)),"")</f>
        <v/>
      </c>
      <c r="G33" s="134" t="str">
        <f t="array" ref="G33">IFERROR(INDEX(②金銭出納簿!$C$4:$M$564,MATCH(LARGE((②金銭出納簿!$G$4:$G$564=$A$1)*1/ROW(②金銭出納簿!$C$4:$C$564),ROWS($A$18:$A44)),1/ROW(②金銭出納簿!$C$4:$C$564),0),COLUMNS($A$5:G$5)),"")</f>
        <v/>
      </c>
      <c r="H33" s="15" t="str">
        <f t="array" ref="H33">IFERROR(INDEX(②金銭出納簿!$C$4:$M$564,MATCH(LARGE((②金銭出納簿!$G$4:$G$564=$A$1)*1/ROW(②金銭出納簿!$C$4:$C$564),ROWS($A$18:$A44)),1/ROW(②金銭出納簿!$C$4:$C$564),0),COLUMNS($A$5:H$5)),"")</f>
        <v/>
      </c>
      <c r="I33" s="17" t="str">
        <f t="array" ref="I33">IFERROR(INDEX(②金銭出納簿!$C$4:$M$564,MATCH(LARGE((②金銭出納簿!$G$4:$G$564=$A$1)*1/ROW(②金銭出納簿!$C$4:$C$564),ROWS($A$18:$A44)),1/ROW(②金銭出納簿!$C$4:$C$564),0),COLUMNS($A$5:I$5)),"")</f>
        <v/>
      </c>
      <c r="J33" s="16" t="str">
        <f t="array" ref="J33">IFERROR(INDEX(②金銭出納簿!$C$4:$M$564,MATCH(LARGE((②金銭出納簿!$G$4:$G$564=$A$1)*1/ROW(②金銭出納簿!$C$4:$C$564),ROWS($A$18:$A44)),1/ROW(②金銭出納簿!$C$4:$C$564),0),COLUMNS($A$5:J$5)),"")</f>
        <v/>
      </c>
      <c r="K33" s="17" t="str">
        <f t="shared" si="0"/>
        <v/>
      </c>
      <c r="L33" s="23" t="str">
        <f t="shared" si="1"/>
        <v/>
      </c>
    </row>
    <row r="34" spans="1:12" ht="20.25" customHeight="1" x14ac:dyDescent="0.15">
      <c r="A34" s="124" t="str">
        <f t="array" ref="A34">IFERROR(INDEX(②金銭出納簿!$C$4:$M$564,MATCH(LARGE((②金銭出納簿!$G$4:$G$564=$A$1)*1/ROW(②金銭出納簿!$C$4:$C$564),ROWS($A$18:$A45)),1/ROW(②金銭出納簿!$C$4:$C$564),0),COLUMNS($A$5:A$5)),"")</f>
        <v/>
      </c>
      <c r="B34" s="125" t="str">
        <f t="array" ref="B34">IFERROR(INDEX(②金銭出納簿!$C$4:$M$564,MATCH(LARGE((②金銭出納簿!$G$4:$G$564=$A$1)*1/ROW(②金銭出納簿!$C$4:$C$564),ROWS($A$18:$A45)),1/ROW(②金銭出納簿!$C$4:$C$564),0),COLUMNS($A$5:B$5)),"")</f>
        <v/>
      </c>
      <c r="C34" s="12" t="str">
        <f t="array" ref="C34">IFERROR(INDEX(②金銭出納簿!$C$4:$M$564,MATCH(LARGE((②金銭出納簿!$G$4:$G$564=$A$1)*1/ROW(②金銭出納簿!$C$4:$C$564),ROWS($A$18:$A45)),1/ROW(②金銭出納簿!$C$4:$C$564),0),COLUMNS($A$5:C$5)),"")</f>
        <v/>
      </c>
      <c r="D34" s="12" t="str">
        <f t="array" ref="D34">IFERROR(INDEX(②金銭出納簿!$C$4:$M$564,MATCH(LARGE((②金銭出納簿!$G$4:$G$564=$A$1)*1/ROW(②金銭出納簿!$C$4:$C$564),ROWS($A$18:$A45)),1/ROW(②金銭出納簿!$C$4:$C$564),0),COLUMNS($A$5:D$5)),"")</f>
        <v/>
      </c>
      <c r="E34" s="12" t="str">
        <f t="array" ref="E34">IFERROR(INDEX(②金銭出納簿!$C$4:$M$564,MATCH(LARGE((②金銭出納簿!$G$4:$G$564=$A$1)*1/ROW(②金銭出納簿!$C$4:$C$564),ROWS($A$18:$A45)),1/ROW(②金銭出納簿!$C$4:$C$564),0),COLUMNS($A$5:E$5)),"")</f>
        <v/>
      </c>
      <c r="F34" s="137" t="str">
        <f t="array" ref="F34">IFERROR(INDEX(②金銭出納簿!$C$4:$M$564,MATCH(LARGE((②金銭出納簿!$G$4:$G$564=$A$1)*1/ROW(②金銭出納簿!$C$4:$C$564),ROWS($A$18:$A45)),1/ROW(②金銭出納簿!$C$4:$C$564),0),COLUMNS($A$5:F$5)),"")</f>
        <v/>
      </c>
      <c r="G34" s="134" t="str">
        <f t="array" ref="G34">IFERROR(INDEX(②金銭出納簿!$C$4:$M$564,MATCH(LARGE((②金銭出納簿!$G$4:$G$564=$A$1)*1/ROW(②金銭出納簿!$C$4:$C$564),ROWS($A$18:$A45)),1/ROW(②金銭出納簿!$C$4:$C$564),0),COLUMNS($A$5:G$5)),"")</f>
        <v/>
      </c>
      <c r="H34" s="15" t="str">
        <f t="array" ref="H34">IFERROR(INDEX(②金銭出納簿!$C$4:$M$564,MATCH(LARGE((②金銭出納簿!$G$4:$G$564=$A$1)*1/ROW(②金銭出納簿!$C$4:$C$564),ROWS($A$18:$A45)),1/ROW(②金銭出納簿!$C$4:$C$564),0),COLUMNS($A$5:H$5)),"")</f>
        <v/>
      </c>
      <c r="I34" s="17" t="str">
        <f t="array" ref="I34">IFERROR(INDEX(②金銭出納簿!$C$4:$M$564,MATCH(LARGE((②金銭出納簿!$G$4:$G$564=$A$1)*1/ROW(②金銭出納簿!$C$4:$C$564),ROWS($A$18:$A45)),1/ROW(②金銭出納簿!$C$4:$C$564),0),COLUMNS($A$5:I$5)),"")</f>
        <v/>
      </c>
      <c r="J34" s="16" t="str">
        <f t="array" ref="J34">IFERROR(INDEX(②金銭出納簿!$C$4:$M$564,MATCH(LARGE((②金銭出納簿!$G$4:$G$564=$A$1)*1/ROW(②金銭出納簿!$C$4:$C$564),ROWS($A$18:$A45)),1/ROW(②金銭出納簿!$C$4:$C$564),0),COLUMNS($A$5:J$5)),"")</f>
        <v/>
      </c>
      <c r="K34" s="17" t="str">
        <f t="shared" si="0"/>
        <v/>
      </c>
      <c r="L34" s="23" t="str">
        <f t="shared" si="1"/>
        <v/>
      </c>
    </row>
    <row r="35" spans="1:12" ht="20.25" customHeight="1" x14ac:dyDescent="0.15">
      <c r="A35" s="124" t="str">
        <f t="array" ref="A35">IFERROR(INDEX(②金銭出納簿!$C$4:$M$564,MATCH(LARGE((②金銭出納簿!$G$4:$G$564=$A$1)*1/ROW(②金銭出納簿!$C$4:$C$564),ROWS($A$18:$A46)),1/ROW(②金銭出納簿!$C$4:$C$564),0),COLUMNS($A$5:A$5)),"")</f>
        <v/>
      </c>
      <c r="B35" s="125" t="str">
        <f t="array" ref="B35">IFERROR(INDEX(②金銭出納簿!$C$4:$M$564,MATCH(LARGE((②金銭出納簿!$G$4:$G$564=$A$1)*1/ROW(②金銭出納簿!$C$4:$C$564),ROWS($A$18:$A46)),1/ROW(②金銭出納簿!$C$4:$C$564),0),COLUMNS($A$5:B$5)),"")</f>
        <v/>
      </c>
      <c r="C35" s="12" t="str">
        <f t="array" ref="C35">IFERROR(INDEX(②金銭出納簿!$C$4:$M$564,MATCH(LARGE((②金銭出納簿!$G$4:$G$564=$A$1)*1/ROW(②金銭出納簿!$C$4:$C$564),ROWS($A$18:$A46)),1/ROW(②金銭出納簿!$C$4:$C$564),0),COLUMNS($A$5:C$5)),"")</f>
        <v/>
      </c>
      <c r="D35" s="12" t="str">
        <f t="array" ref="D35">IFERROR(INDEX(②金銭出納簿!$C$4:$M$564,MATCH(LARGE((②金銭出納簿!$G$4:$G$564=$A$1)*1/ROW(②金銭出納簿!$C$4:$C$564),ROWS($A$18:$A46)),1/ROW(②金銭出納簿!$C$4:$C$564),0),COLUMNS($A$5:D$5)),"")</f>
        <v/>
      </c>
      <c r="E35" s="12" t="str">
        <f t="array" ref="E35">IFERROR(INDEX(②金銭出納簿!$C$4:$M$564,MATCH(LARGE((②金銭出納簿!$G$4:$G$564=$A$1)*1/ROW(②金銭出納簿!$C$4:$C$564),ROWS($A$18:$A46)),1/ROW(②金銭出納簿!$C$4:$C$564),0),COLUMNS($A$5:E$5)),"")</f>
        <v/>
      </c>
      <c r="F35" s="137" t="str">
        <f t="array" ref="F35">IFERROR(INDEX(②金銭出納簿!$C$4:$M$564,MATCH(LARGE((②金銭出納簿!$G$4:$G$564=$A$1)*1/ROW(②金銭出納簿!$C$4:$C$564),ROWS($A$18:$A46)),1/ROW(②金銭出納簿!$C$4:$C$564),0),COLUMNS($A$5:F$5)),"")</f>
        <v/>
      </c>
      <c r="G35" s="134" t="str">
        <f t="array" ref="G35">IFERROR(INDEX(②金銭出納簿!$C$4:$M$564,MATCH(LARGE((②金銭出納簿!$G$4:$G$564=$A$1)*1/ROW(②金銭出納簿!$C$4:$C$564),ROWS($A$18:$A46)),1/ROW(②金銭出納簿!$C$4:$C$564),0),COLUMNS($A$5:G$5)),"")</f>
        <v/>
      </c>
      <c r="H35" s="15" t="str">
        <f t="array" ref="H35">IFERROR(INDEX(②金銭出納簿!$C$4:$M$564,MATCH(LARGE((②金銭出納簿!$G$4:$G$564=$A$1)*1/ROW(②金銭出納簿!$C$4:$C$564),ROWS($A$18:$A46)),1/ROW(②金銭出納簿!$C$4:$C$564),0),COLUMNS($A$5:H$5)),"")</f>
        <v/>
      </c>
      <c r="I35" s="17" t="str">
        <f t="array" ref="I35">IFERROR(INDEX(②金銭出納簿!$C$4:$M$564,MATCH(LARGE((②金銭出納簿!$G$4:$G$564=$A$1)*1/ROW(②金銭出納簿!$C$4:$C$564),ROWS($A$18:$A46)),1/ROW(②金銭出納簿!$C$4:$C$564),0),COLUMNS($A$5:I$5)),"")</f>
        <v/>
      </c>
      <c r="J35" s="16" t="str">
        <f t="array" ref="J35">IFERROR(INDEX(②金銭出納簿!$C$4:$M$564,MATCH(LARGE((②金銭出納簿!$G$4:$G$564=$A$1)*1/ROW(②金銭出納簿!$C$4:$C$564),ROWS($A$18:$A46)),1/ROW(②金銭出納簿!$C$4:$C$564),0),COLUMNS($A$5:J$5)),"")</f>
        <v/>
      </c>
      <c r="K35" s="17" t="str">
        <f t="shared" si="0"/>
        <v/>
      </c>
      <c r="L35" s="23" t="str">
        <f t="shared" si="1"/>
        <v/>
      </c>
    </row>
    <row r="36" spans="1:12" ht="20.25" customHeight="1" x14ac:dyDescent="0.15">
      <c r="A36" s="124" t="str">
        <f t="array" ref="A36">IFERROR(INDEX(②金銭出納簿!$C$4:$M$564,MATCH(LARGE((②金銭出納簿!$G$4:$G$564=$A$1)*1/ROW(②金銭出納簿!$C$4:$C$564),ROWS($A$18:$A47)),1/ROW(②金銭出納簿!$C$4:$C$564),0),COLUMNS($A$5:A$5)),"")</f>
        <v/>
      </c>
      <c r="B36" s="125" t="str">
        <f t="array" ref="B36">IFERROR(INDEX(②金銭出納簿!$C$4:$M$564,MATCH(LARGE((②金銭出納簿!$G$4:$G$564=$A$1)*1/ROW(②金銭出納簿!$C$4:$C$564),ROWS($A$18:$A47)),1/ROW(②金銭出納簿!$C$4:$C$564),0),COLUMNS($A$5:B$5)),"")</f>
        <v/>
      </c>
      <c r="C36" s="12" t="str">
        <f t="array" ref="C36">IFERROR(INDEX(②金銭出納簿!$C$4:$M$564,MATCH(LARGE((②金銭出納簿!$G$4:$G$564=$A$1)*1/ROW(②金銭出納簿!$C$4:$C$564),ROWS($A$18:$A47)),1/ROW(②金銭出納簿!$C$4:$C$564),0),COLUMNS($A$5:C$5)),"")</f>
        <v/>
      </c>
      <c r="D36" s="12" t="str">
        <f t="array" ref="D36">IFERROR(INDEX(②金銭出納簿!$C$4:$M$564,MATCH(LARGE((②金銭出納簿!$G$4:$G$564=$A$1)*1/ROW(②金銭出納簿!$C$4:$C$564),ROWS($A$18:$A47)),1/ROW(②金銭出納簿!$C$4:$C$564),0),COLUMNS($A$5:D$5)),"")</f>
        <v/>
      </c>
      <c r="E36" s="12" t="str">
        <f t="array" ref="E36">IFERROR(INDEX(②金銭出納簿!$C$4:$M$564,MATCH(LARGE((②金銭出納簿!$G$4:$G$564=$A$1)*1/ROW(②金銭出納簿!$C$4:$C$564),ROWS($A$18:$A47)),1/ROW(②金銭出納簿!$C$4:$C$564),0),COLUMNS($A$5:E$5)),"")</f>
        <v/>
      </c>
      <c r="F36" s="137" t="str">
        <f t="array" ref="F36">IFERROR(INDEX(②金銭出納簿!$C$4:$M$564,MATCH(LARGE((②金銭出納簿!$G$4:$G$564=$A$1)*1/ROW(②金銭出納簿!$C$4:$C$564),ROWS($A$18:$A47)),1/ROW(②金銭出納簿!$C$4:$C$564),0),COLUMNS($A$5:F$5)),"")</f>
        <v/>
      </c>
      <c r="G36" s="134" t="str">
        <f t="array" ref="G36">IFERROR(INDEX(②金銭出納簿!$C$4:$M$564,MATCH(LARGE((②金銭出納簿!$G$4:$G$564=$A$1)*1/ROW(②金銭出納簿!$C$4:$C$564),ROWS($A$18:$A47)),1/ROW(②金銭出納簿!$C$4:$C$564),0),COLUMNS($A$5:G$5)),"")</f>
        <v/>
      </c>
      <c r="H36" s="15" t="str">
        <f t="array" ref="H36">IFERROR(INDEX(②金銭出納簿!$C$4:$M$564,MATCH(LARGE((②金銭出納簿!$G$4:$G$564=$A$1)*1/ROW(②金銭出納簿!$C$4:$C$564),ROWS($A$18:$A47)),1/ROW(②金銭出納簿!$C$4:$C$564),0),COLUMNS($A$5:H$5)),"")</f>
        <v/>
      </c>
      <c r="I36" s="17" t="str">
        <f t="array" ref="I36">IFERROR(INDEX(②金銭出納簿!$C$4:$M$564,MATCH(LARGE((②金銭出納簿!$G$4:$G$564=$A$1)*1/ROW(②金銭出納簿!$C$4:$C$564),ROWS($A$18:$A47)),1/ROW(②金銭出納簿!$C$4:$C$564),0),COLUMNS($A$5:I$5)),"")</f>
        <v/>
      </c>
      <c r="J36" s="16" t="str">
        <f t="array" ref="J36">IFERROR(INDEX(②金銭出納簿!$C$4:$M$564,MATCH(LARGE((②金銭出納簿!$G$4:$G$564=$A$1)*1/ROW(②金銭出納簿!$C$4:$C$564),ROWS($A$18:$A47)),1/ROW(②金銭出納簿!$C$4:$C$564),0),COLUMNS($A$5:J$5)),"")</f>
        <v/>
      </c>
      <c r="K36" s="17" t="str">
        <f t="shared" si="0"/>
        <v/>
      </c>
      <c r="L36" s="23" t="str">
        <f t="shared" si="1"/>
        <v/>
      </c>
    </row>
    <row r="37" spans="1:12" ht="20.25" customHeight="1" x14ac:dyDescent="0.15">
      <c r="A37" s="124" t="str">
        <f t="array" ref="A37">IFERROR(INDEX(②金銭出納簿!$C$4:$M$564,MATCH(LARGE((②金銭出納簿!$G$4:$G$564=$A$1)*1/ROW(②金銭出納簿!$C$4:$C$564),ROWS($A$18:$A48)),1/ROW(②金銭出納簿!$C$4:$C$564),0),COLUMNS($A$5:A$5)),"")</f>
        <v/>
      </c>
      <c r="B37" s="125" t="str">
        <f t="array" ref="B37">IFERROR(INDEX(②金銭出納簿!$C$4:$M$564,MATCH(LARGE((②金銭出納簿!$G$4:$G$564=$A$1)*1/ROW(②金銭出納簿!$C$4:$C$564),ROWS($A$18:$A48)),1/ROW(②金銭出納簿!$C$4:$C$564),0),COLUMNS($A$5:B$5)),"")</f>
        <v/>
      </c>
      <c r="C37" s="12" t="str">
        <f t="array" ref="C37">IFERROR(INDEX(②金銭出納簿!$C$4:$M$564,MATCH(LARGE((②金銭出納簿!$G$4:$G$564=$A$1)*1/ROW(②金銭出納簿!$C$4:$C$564),ROWS($A$18:$A48)),1/ROW(②金銭出納簿!$C$4:$C$564),0),COLUMNS($A$5:C$5)),"")</f>
        <v/>
      </c>
      <c r="D37" s="12" t="str">
        <f t="array" ref="D37">IFERROR(INDEX(②金銭出納簿!$C$4:$M$564,MATCH(LARGE((②金銭出納簿!$G$4:$G$564=$A$1)*1/ROW(②金銭出納簿!$C$4:$C$564),ROWS($A$18:$A48)),1/ROW(②金銭出納簿!$C$4:$C$564),0),COLUMNS($A$5:D$5)),"")</f>
        <v/>
      </c>
      <c r="E37" s="12" t="str">
        <f t="array" ref="E37">IFERROR(INDEX(②金銭出納簿!$C$4:$M$564,MATCH(LARGE((②金銭出納簿!$G$4:$G$564=$A$1)*1/ROW(②金銭出納簿!$C$4:$C$564),ROWS($A$18:$A48)),1/ROW(②金銭出納簿!$C$4:$C$564),0),COLUMNS($A$5:E$5)),"")</f>
        <v/>
      </c>
      <c r="F37" s="137" t="str">
        <f t="array" ref="F37">IFERROR(INDEX(②金銭出納簿!$C$4:$M$564,MATCH(LARGE((②金銭出納簿!$G$4:$G$564=$A$1)*1/ROW(②金銭出納簿!$C$4:$C$564),ROWS($A$18:$A48)),1/ROW(②金銭出納簿!$C$4:$C$564),0),COLUMNS($A$5:F$5)),"")</f>
        <v/>
      </c>
      <c r="G37" s="134" t="str">
        <f t="array" ref="G37">IFERROR(INDEX(②金銭出納簿!$C$4:$M$564,MATCH(LARGE((②金銭出納簿!$G$4:$G$564=$A$1)*1/ROW(②金銭出納簿!$C$4:$C$564),ROWS($A$18:$A48)),1/ROW(②金銭出納簿!$C$4:$C$564),0),COLUMNS($A$5:G$5)),"")</f>
        <v/>
      </c>
      <c r="H37" s="15" t="str">
        <f t="array" ref="H37">IFERROR(INDEX(②金銭出納簿!$C$4:$M$564,MATCH(LARGE((②金銭出納簿!$G$4:$G$564=$A$1)*1/ROW(②金銭出納簿!$C$4:$C$564),ROWS($A$18:$A48)),1/ROW(②金銭出納簿!$C$4:$C$564),0),COLUMNS($A$5:H$5)),"")</f>
        <v/>
      </c>
      <c r="I37" s="17" t="str">
        <f t="array" ref="I37">IFERROR(INDEX(②金銭出納簿!$C$4:$M$564,MATCH(LARGE((②金銭出納簿!$G$4:$G$564=$A$1)*1/ROW(②金銭出納簿!$C$4:$C$564),ROWS($A$18:$A48)),1/ROW(②金銭出納簿!$C$4:$C$564),0),COLUMNS($A$5:I$5)),"")</f>
        <v/>
      </c>
      <c r="J37" s="16" t="str">
        <f t="array" ref="J37">IFERROR(INDEX(②金銭出納簿!$C$4:$M$564,MATCH(LARGE((②金銭出納簿!$G$4:$G$564=$A$1)*1/ROW(②金銭出納簿!$C$4:$C$564),ROWS($A$18:$A48)),1/ROW(②金銭出納簿!$C$4:$C$564),0),COLUMNS($A$5:J$5)),"")</f>
        <v/>
      </c>
      <c r="K37" s="17" t="str">
        <f t="shared" si="0"/>
        <v/>
      </c>
      <c r="L37" s="23" t="str">
        <f t="shared" si="1"/>
        <v/>
      </c>
    </row>
    <row r="38" spans="1:12" ht="20.25" customHeight="1" x14ac:dyDescent="0.15">
      <c r="A38" s="124" t="str">
        <f t="array" ref="A38">IFERROR(INDEX(②金銭出納簿!$C$4:$M$564,MATCH(LARGE((②金銭出納簿!$G$4:$G$564=$A$1)*1/ROW(②金銭出納簿!$C$4:$C$564),ROWS($A$18:$A49)),1/ROW(②金銭出納簿!$C$4:$C$564),0),COLUMNS($A$5:A$5)),"")</f>
        <v/>
      </c>
      <c r="B38" s="125" t="str">
        <f t="array" ref="B38">IFERROR(INDEX(②金銭出納簿!$C$4:$M$564,MATCH(LARGE((②金銭出納簿!$G$4:$G$564=$A$1)*1/ROW(②金銭出納簿!$C$4:$C$564),ROWS($A$18:$A49)),1/ROW(②金銭出納簿!$C$4:$C$564),0),COLUMNS($A$5:B$5)),"")</f>
        <v/>
      </c>
      <c r="C38" s="12" t="str">
        <f t="array" ref="C38">IFERROR(INDEX(②金銭出納簿!$C$4:$M$564,MATCH(LARGE((②金銭出納簿!$G$4:$G$564=$A$1)*1/ROW(②金銭出納簿!$C$4:$C$564),ROWS($A$18:$A49)),1/ROW(②金銭出納簿!$C$4:$C$564),0),COLUMNS($A$5:C$5)),"")</f>
        <v/>
      </c>
      <c r="D38" s="12" t="str">
        <f t="array" ref="D38">IFERROR(INDEX(②金銭出納簿!$C$4:$M$564,MATCH(LARGE((②金銭出納簿!$G$4:$G$564=$A$1)*1/ROW(②金銭出納簿!$C$4:$C$564),ROWS($A$18:$A49)),1/ROW(②金銭出納簿!$C$4:$C$564),0),COLUMNS($A$5:D$5)),"")</f>
        <v/>
      </c>
      <c r="E38" s="12" t="str">
        <f t="array" ref="E38">IFERROR(INDEX(②金銭出納簿!$C$4:$M$564,MATCH(LARGE((②金銭出納簿!$G$4:$G$564=$A$1)*1/ROW(②金銭出納簿!$C$4:$C$564),ROWS($A$18:$A49)),1/ROW(②金銭出納簿!$C$4:$C$564),0),COLUMNS($A$5:E$5)),"")</f>
        <v/>
      </c>
      <c r="F38" s="137" t="str">
        <f t="array" ref="F38">IFERROR(INDEX(②金銭出納簿!$C$4:$M$564,MATCH(LARGE((②金銭出納簿!$G$4:$G$564=$A$1)*1/ROW(②金銭出納簿!$C$4:$C$564),ROWS($A$18:$A49)),1/ROW(②金銭出納簿!$C$4:$C$564),0),COLUMNS($A$5:F$5)),"")</f>
        <v/>
      </c>
      <c r="G38" s="134" t="str">
        <f t="array" ref="G38">IFERROR(INDEX(②金銭出納簿!$C$4:$M$564,MATCH(LARGE((②金銭出納簿!$G$4:$G$564=$A$1)*1/ROW(②金銭出納簿!$C$4:$C$564),ROWS($A$18:$A49)),1/ROW(②金銭出納簿!$C$4:$C$564),0),COLUMNS($A$5:G$5)),"")</f>
        <v/>
      </c>
      <c r="H38" s="15" t="str">
        <f t="array" ref="H38">IFERROR(INDEX(②金銭出納簿!$C$4:$M$564,MATCH(LARGE((②金銭出納簿!$G$4:$G$564=$A$1)*1/ROW(②金銭出納簿!$C$4:$C$564),ROWS($A$18:$A49)),1/ROW(②金銭出納簿!$C$4:$C$564),0),COLUMNS($A$5:H$5)),"")</f>
        <v/>
      </c>
      <c r="I38" s="17" t="str">
        <f t="array" ref="I38">IFERROR(INDEX(②金銭出納簿!$C$4:$M$564,MATCH(LARGE((②金銭出納簿!$G$4:$G$564=$A$1)*1/ROW(②金銭出納簿!$C$4:$C$564),ROWS($A$18:$A49)),1/ROW(②金銭出納簿!$C$4:$C$564),0),COLUMNS($A$5:I$5)),"")</f>
        <v/>
      </c>
      <c r="J38" s="16" t="str">
        <f t="array" ref="J38">IFERROR(INDEX(②金銭出納簿!$C$4:$M$564,MATCH(LARGE((②金銭出納簿!$G$4:$G$564=$A$1)*1/ROW(②金銭出納簿!$C$4:$C$564),ROWS($A$18:$A49)),1/ROW(②金銭出納簿!$C$4:$C$564),0),COLUMNS($A$5:J$5)),"")</f>
        <v/>
      </c>
      <c r="K38" s="17" t="str">
        <f t="shared" si="0"/>
        <v/>
      </c>
      <c r="L38" s="23" t="str">
        <f t="shared" si="1"/>
        <v/>
      </c>
    </row>
    <row r="39" spans="1:12" ht="20.25" customHeight="1" x14ac:dyDescent="0.15">
      <c r="A39" s="124" t="str">
        <f t="array" ref="A39">IFERROR(INDEX(②金銭出納簿!$C$4:$M$564,MATCH(LARGE((②金銭出納簿!$G$4:$G$564=$A$1)*1/ROW(②金銭出納簿!$C$4:$C$564),ROWS($A$18:$A50)),1/ROW(②金銭出納簿!$C$4:$C$564),0),COLUMNS($A$5:A$5)),"")</f>
        <v/>
      </c>
      <c r="B39" s="125" t="str">
        <f t="array" ref="B39">IFERROR(INDEX(②金銭出納簿!$C$4:$M$564,MATCH(LARGE((②金銭出納簿!$G$4:$G$564=$A$1)*1/ROW(②金銭出納簿!$C$4:$C$564),ROWS($A$18:$A50)),1/ROW(②金銭出納簿!$C$4:$C$564),0),COLUMNS($A$5:B$5)),"")</f>
        <v/>
      </c>
      <c r="C39" s="12" t="str">
        <f t="array" ref="C39">IFERROR(INDEX(②金銭出納簿!$C$4:$M$564,MATCH(LARGE((②金銭出納簿!$G$4:$G$564=$A$1)*1/ROW(②金銭出納簿!$C$4:$C$564),ROWS($A$18:$A50)),1/ROW(②金銭出納簿!$C$4:$C$564),0),COLUMNS($A$5:C$5)),"")</f>
        <v/>
      </c>
      <c r="D39" s="12" t="str">
        <f t="array" ref="D39">IFERROR(INDEX(②金銭出納簿!$C$4:$M$564,MATCH(LARGE((②金銭出納簿!$G$4:$G$564=$A$1)*1/ROW(②金銭出納簿!$C$4:$C$564),ROWS($A$18:$A50)),1/ROW(②金銭出納簿!$C$4:$C$564),0),COLUMNS($A$5:D$5)),"")</f>
        <v/>
      </c>
      <c r="E39" s="12" t="str">
        <f t="array" ref="E39">IFERROR(INDEX(②金銭出納簿!$C$4:$M$564,MATCH(LARGE((②金銭出納簿!$G$4:$G$564=$A$1)*1/ROW(②金銭出納簿!$C$4:$C$564),ROWS($A$18:$A50)),1/ROW(②金銭出納簿!$C$4:$C$564),0),COLUMNS($A$5:E$5)),"")</f>
        <v/>
      </c>
      <c r="F39" s="137" t="str">
        <f t="array" ref="F39">IFERROR(INDEX(②金銭出納簿!$C$4:$M$564,MATCH(LARGE((②金銭出納簿!$G$4:$G$564=$A$1)*1/ROW(②金銭出納簿!$C$4:$C$564),ROWS($A$18:$A50)),1/ROW(②金銭出納簿!$C$4:$C$564),0),COLUMNS($A$5:F$5)),"")</f>
        <v/>
      </c>
      <c r="G39" s="134" t="str">
        <f t="array" ref="G39">IFERROR(INDEX(②金銭出納簿!$C$4:$M$564,MATCH(LARGE((②金銭出納簿!$G$4:$G$564=$A$1)*1/ROW(②金銭出納簿!$C$4:$C$564),ROWS($A$18:$A50)),1/ROW(②金銭出納簿!$C$4:$C$564),0),COLUMNS($A$5:G$5)),"")</f>
        <v/>
      </c>
      <c r="H39" s="15" t="str">
        <f t="array" ref="H39">IFERROR(INDEX(②金銭出納簿!$C$4:$M$564,MATCH(LARGE((②金銭出納簿!$G$4:$G$564=$A$1)*1/ROW(②金銭出納簿!$C$4:$C$564),ROWS($A$18:$A50)),1/ROW(②金銭出納簿!$C$4:$C$564),0),COLUMNS($A$5:H$5)),"")</f>
        <v/>
      </c>
      <c r="I39" s="17" t="str">
        <f t="array" ref="I39">IFERROR(INDEX(②金銭出納簿!$C$4:$M$564,MATCH(LARGE((②金銭出納簿!$G$4:$G$564=$A$1)*1/ROW(②金銭出納簿!$C$4:$C$564),ROWS($A$18:$A50)),1/ROW(②金銭出納簿!$C$4:$C$564),0),COLUMNS($A$5:I$5)),"")</f>
        <v/>
      </c>
      <c r="J39" s="16" t="str">
        <f t="array" ref="J39">IFERROR(INDEX(②金銭出納簿!$C$4:$M$564,MATCH(LARGE((②金銭出納簿!$G$4:$G$564=$A$1)*1/ROW(②金銭出納簿!$C$4:$C$564),ROWS($A$18:$A50)),1/ROW(②金銭出納簿!$C$4:$C$564),0),COLUMNS($A$5:J$5)),"")</f>
        <v/>
      </c>
      <c r="K39" s="17" t="str">
        <f t="shared" si="0"/>
        <v/>
      </c>
      <c r="L39" s="23" t="str">
        <f t="shared" si="1"/>
        <v/>
      </c>
    </row>
    <row r="40" spans="1:12" ht="20.25" customHeight="1" x14ac:dyDescent="0.15">
      <c r="A40" s="124" t="str">
        <f t="array" ref="A40">IFERROR(INDEX(②金銭出納簿!$C$4:$M$564,MATCH(LARGE((②金銭出納簿!$G$4:$G$564=$A$1)*1/ROW(②金銭出納簿!$C$4:$C$564),ROWS($A$18:$A51)),1/ROW(②金銭出納簿!$C$4:$C$564),0),COLUMNS($A$5:A$5)),"")</f>
        <v/>
      </c>
      <c r="B40" s="125" t="str">
        <f t="array" ref="B40">IFERROR(INDEX(②金銭出納簿!$C$4:$M$564,MATCH(LARGE((②金銭出納簿!$G$4:$G$564=$A$1)*1/ROW(②金銭出納簿!$C$4:$C$564),ROWS($A$18:$A51)),1/ROW(②金銭出納簿!$C$4:$C$564),0),COLUMNS($A$5:B$5)),"")</f>
        <v/>
      </c>
      <c r="C40" s="12" t="str">
        <f t="array" ref="C40">IFERROR(INDEX(②金銭出納簿!$C$4:$M$564,MATCH(LARGE((②金銭出納簿!$G$4:$G$564=$A$1)*1/ROW(②金銭出納簿!$C$4:$C$564),ROWS($A$18:$A51)),1/ROW(②金銭出納簿!$C$4:$C$564),0),COLUMNS($A$5:C$5)),"")</f>
        <v/>
      </c>
      <c r="D40" s="12" t="str">
        <f t="array" ref="D40">IFERROR(INDEX(②金銭出納簿!$C$4:$M$564,MATCH(LARGE((②金銭出納簿!$G$4:$G$564=$A$1)*1/ROW(②金銭出納簿!$C$4:$C$564),ROWS($A$18:$A51)),1/ROW(②金銭出納簿!$C$4:$C$564),0),COLUMNS($A$5:D$5)),"")</f>
        <v/>
      </c>
      <c r="E40" s="12" t="str">
        <f t="array" ref="E40">IFERROR(INDEX(②金銭出納簿!$C$4:$M$564,MATCH(LARGE((②金銭出納簿!$G$4:$G$564=$A$1)*1/ROW(②金銭出納簿!$C$4:$C$564),ROWS($A$18:$A51)),1/ROW(②金銭出納簿!$C$4:$C$564),0),COLUMNS($A$5:E$5)),"")</f>
        <v/>
      </c>
      <c r="F40" s="137" t="str">
        <f t="array" ref="F40">IFERROR(INDEX(②金銭出納簿!$C$4:$M$564,MATCH(LARGE((②金銭出納簿!$G$4:$G$564=$A$1)*1/ROW(②金銭出納簿!$C$4:$C$564),ROWS($A$18:$A51)),1/ROW(②金銭出納簿!$C$4:$C$564),0),COLUMNS($A$5:F$5)),"")</f>
        <v/>
      </c>
      <c r="G40" s="134" t="str">
        <f t="array" ref="G40">IFERROR(INDEX(②金銭出納簿!$C$4:$M$564,MATCH(LARGE((②金銭出納簿!$G$4:$G$564=$A$1)*1/ROW(②金銭出納簿!$C$4:$C$564),ROWS($A$18:$A51)),1/ROW(②金銭出納簿!$C$4:$C$564),0),COLUMNS($A$5:G$5)),"")</f>
        <v/>
      </c>
      <c r="H40" s="15" t="str">
        <f t="array" ref="H40">IFERROR(INDEX(②金銭出納簿!$C$4:$M$564,MATCH(LARGE((②金銭出納簿!$G$4:$G$564=$A$1)*1/ROW(②金銭出納簿!$C$4:$C$564),ROWS($A$18:$A51)),1/ROW(②金銭出納簿!$C$4:$C$564),0),COLUMNS($A$5:H$5)),"")</f>
        <v/>
      </c>
      <c r="I40" s="17" t="str">
        <f t="array" ref="I40">IFERROR(INDEX(②金銭出納簿!$C$4:$M$564,MATCH(LARGE((②金銭出納簿!$G$4:$G$564=$A$1)*1/ROW(②金銭出納簿!$C$4:$C$564),ROWS($A$18:$A51)),1/ROW(②金銭出納簿!$C$4:$C$564),0),COLUMNS($A$5:I$5)),"")</f>
        <v/>
      </c>
      <c r="J40" s="16" t="str">
        <f t="array" ref="J40">IFERROR(INDEX(②金銭出納簿!$C$4:$M$564,MATCH(LARGE((②金銭出納簿!$G$4:$G$564=$A$1)*1/ROW(②金銭出納簿!$C$4:$C$564),ROWS($A$18:$A51)),1/ROW(②金銭出納簿!$C$4:$C$564),0),COLUMNS($A$5:J$5)),"")</f>
        <v/>
      </c>
      <c r="K40" s="17" t="str">
        <f t="shared" si="0"/>
        <v/>
      </c>
      <c r="L40" s="23" t="str">
        <f t="shared" si="1"/>
        <v/>
      </c>
    </row>
    <row r="41" spans="1:12" ht="20.25" customHeight="1" x14ac:dyDescent="0.15">
      <c r="A41" s="124" t="str">
        <f t="array" ref="A41">IFERROR(INDEX(②金銭出納簿!$C$4:$M$564,MATCH(LARGE((②金銭出納簿!$G$4:$G$564=$A$1)*1/ROW(②金銭出納簿!$C$4:$C$564),ROWS($A$18:$A52)),1/ROW(②金銭出納簿!$C$4:$C$564),0),COLUMNS($A$5:A$5)),"")</f>
        <v/>
      </c>
      <c r="B41" s="125" t="str">
        <f t="array" ref="B41">IFERROR(INDEX(②金銭出納簿!$C$4:$M$564,MATCH(LARGE((②金銭出納簿!$G$4:$G$564=$A$1)*1/ROW(②金銭出納簿!$C$4:$C$564),ROWS($A$18:$A52)),1/ROW(②金銭出納簿!$C$4:$C$564),0),COLUMNS($A$5:B$5)),"")</f>
        <v/>
      </c>
      <c r="C41" s="12" t="str">
        <f t="array" ref="C41">IFERROR(INDEX(②金銭出納簿!$C$4:$M$564,MATCH(LARGE((②金銭出納簿!$G$4:$G$564=$A$1)*1/ROW(②金銭出納簿!$C$4:$C$564),ROWS($A$18:$A52)),1/ROW(②金銭出納簿!$C$4:$C$564),0),COLUMNS($A$5:C$5)),"")</f>
        <v/>
      </c>
      <c r="D41" s="12" t="str">
        <f t="array" ref="D41">IFERROR(INDEX(②金銭出納簿!$C$4:$M$564,MATCH(LARGE((②金銭出納簿!$G$4:$G$564=$A$1)*1/ROW(②金銭出納簿!$C$4:$C$564),ROWS($A$18:$A52)),1/ROW(②金銭出納簿!$C$4:$C$564),0),COLUMNS($A$5:D$5)),"")</f>
        <v/>
      </c>
      <c r="E41" s="12" t="str">
        <f t="array" ref="E41">IFERROR(INDEX(②金銭出納簿!$C$4:$M$564,MATCH(LARGE((②金銭出納簿!$G$4:$G$564=$A$1)*1/ROW(②金銭出納簿!$C$4:$C$564),ROWS($A$18:$A52)),1/ROW(②金銭出納簿!$C$4:$C$564),0),COLUMNS($A$5:E$5)),"")</f>
        <v/>
      </c>
      <c r="F41" s="137" t="str">
        <f t="array" ref="F41">IFERROR(INDEX(②金銭出納簿!$C$4:$M$564,MATCH(LARGE((②金銭出納簿!$G$4:$G$564=$A$1)*1/ROW(②金銭出納簿!$C$4:$C$564),ROWS($A$18:$A52)),1/ROW(②金銭出納簿!$C$4:$C$564),0),COLUMNS($A$5:F$5)),"")</f>
        <v/>
      </c>
      <c r="G41" s="134" t="str">
        <f t="array" ref="G41">IFERROR(INDEX(②金銭出納簿!$C$4:$M$564,MATCH(LARGE((②金銭出納簿!$G$4:$G$564=$A$1)*1/ROW(②金銭出納簿!$C$4:$C$564),ROWS($A$18:$A52)),1/ROW(②金銭出納簿!$C$4:$C$564),0),COLUMNS($A$5:G$5)),"")</f>
        <v/>
      </c>
      <c r="H41" s="15" t="str">
        <f t="array" ref="H41">IFERROR(INDEX(②金銭出納簿!$C$4:$M$564,MATCH(LARGE((②金銭出納簿!$G$4:$G$564=$A$1)*1/ROW(②金銭出納簿!$C$4:$C$564),ROWS($A$18:$A52)),1/ROW(②金銭出納簿!$C$4:$C$564),0),COLUMNS($A$5:H$5)),"")</f>
        <v/>
      </c>
      <c r="I41" s="17" t="str">
        <f t="array" ref="I41">IFERROR(INDEX(②金銭出納簿!$C$4:$M$564,MATCH(LARGE((②金銭出納簿!$G$4:$G$564=$A$1)*1/ROW(②金銭出納簿!$C$4:$C$564),ROWS($A$18:$A52)),1/ROW(②金銭出納簿!$C$4:$C$564),0),COLUMNS($A$5:I$5)),"")</f>
        <v/>
      </c>
      <c r="J41" s="16" t="str">
        <f t="array" ref="J41">IFERROR(INDEX(②金銭出納簿!$C$4:$M$564,MATCH(LARGE((②金銭出納簿!$G$4:$G$564=$A$1)*1/ROW(②金銭出納簿!$C$4:$C$564),ROWS($A$18:$A52)),1/ROW(②金銭出納簿!$C$4:$C$564),0),COLUMNS($A$5:J$5)),"")</f>
        <v/>
      </c>
      <c r="K41" s="17" t="str">
        <f t="shared" si="0"/>
        <v/>
      </c>
      <c r="L41" s="23" t="str">
        <f t="shared" si="1"/>
        <v/>
      </c>
    </row>
    <row r="42" spans="1:12" ht="20.25" customHeight="1" x14ac:dyDescent="0.15">
      <c r="A42" s="124" t="str">
        <f t="array" ref="A42">IFERROR(INDEX(②金銭出納簿!$C$4:$M$564,MATCH(LARGE((②金銭出納簿!$G$4:$G$564=$A$1)*1/ROW(②金銭出納簿!$C$4:$C$564),ROWS($A$18:$A53)),1/ROW(②金銭出納簿!$C$4:$C$564),0),COLUMNS($A$5:A$5)),"")</f>
        <v/>
      </c>
      <c r="B42" s="125" t="str">
        <f t="array" ref="B42">IFERROR(INDEX(②金銭出納簿!$C$4:$M$564,MATCH(LARGE((②金銭出納簿!$G$4:$G$564=$A$1)*1/ROW(②金銭出納簿!$C$4:$C$564),ROWS($A$18:$A53)),1/ROW(②金銭出納簿!$C$4:$C$564),0),COLUMNS($A$5:B$5)),"")</f>
        <v/>
      </c>
      <c r="C42" s="12" t="str">
        <f t="array" ref="C42">IFERROR(INDEX(②金銭出納簿!$C$4:$M$564,MATCH(LARGE((②金銭出納簿!$G$4:$G$564=$A$1)*1/ROW(②金銭出納簿!$C$4:$C$564),ROWS($A$18:$A53)),1/ROW(②金銭出納簿!$C$4:$C$564),0),COLUMNS($A$5:C$5)),"")</f>
        <v/>
      </c>
      <c r="D42" s="12" t="str">
        <f t="array" ref="D42">IFERROR(INDEX(②金銭出納簿!$C$4:$M$564,MATCH(LARGE((②金銭出納簿!$G$4:$G$564=$A$1)*1/ROW(②金銭出納簿!$C$4:$C$564),ROWS($A$18:$A53)),1/ROW(②金銭出納簿!$C$4:$C$564),0),COLUMNS($A$5:D$5)),"")</f>
        <v/>
      </c>
      <c r="E42" s="12" t="str">
        <f t="array" ref="E42">IFERROR(INDEX(②金銭出納簿!$C$4:$M$564,MATCH(LARGE((②金銭出納簿!$G$4:$G$564=$A$1)*1/ROW(②金銭出納簿!$C$4:$C$564),ROWS($A$18:$A53)),1/ROW(②金銭出納簿!$C$4:$C$564),0),COLUMNS($A$5:E$5)),"")</f>
        <v/>
      </c>
      <c r="F42" s="137" t="str">
        <f t="array" ref="F42">IFERROR(INDEX(②金銭出納簿!$C$4:$M$564,MATCH(LARGE((②金銭出納簿!$G$4:$G$564=$A$1)*1/ROW(②金銭出納簿!$C$4:$C$564),ROWS($A$18:$A53)),1/ROW(②金銭出納簿!$C$4:$C$564),0),COLUMNS($A$5:F$5)),"")</f>
        <v/>
      </c>
      <c r="G42" s="134" t="str">
        <f t="array" ref="G42">IFERROR(INDEX(②金銭出納簿!$C$4:$M$564,MATCH(LARGE((②金銭出納簿!$G$4:$G$564=$A$1)*1/ROW(②金銭出納簿!$C$4:$C$564),ROWS($A$18:$A53)),1/ROW(②金銭出納簿!$C$4:$C$564),0),COLUMNS($A$5:G$5)),"")</f>
        <v/>
      </c>
      <c r="H42" s="15" t="str">
        <f t="array" ref="H42">IFERROR(INDEX(②金銭出納簿!$C$4:$M$564,MATCH(LARGE((②金銭出納簿!$G$4:$G$564=$A$1)*1/ROW(②金銭出納簿!$C$4:$C$564),ROWS($A$18:$A53)),1/ROW(②金銭出納簿!$C$4:$C$564),0),COLUMNS($A$5:H$5)),"")</f>
        <v/>
      </c>
      <c r="I42" s="17" t="str">
        <f t="array" ref="I42">IFERROR(INDEX(②金銭出納簿!$C$4:$M$564,MATCH(LARGE((②金銭出納簿!$G$4:$G$564=$A$1)*1/ROW(②金銭出納簿!$C$4:$C$564),ROWS($A$18:$A53)),1/ROW(②金銭出納簿!$C$4:$C$564),0),COLUMNS($A$5:I$5)),"")</f>
        <v/>
      </c>
      <c r="J42" s="16" t="str">
        <f t="array" ref="J42">IFERROR(INDEX(②金銭出納簿!$C$4:$M$564,MATCH(LARGE((②金銭出納簿!$G$4:$G$564=$A$1)*1/ROW(②金銭出納簿!$C$4:$C$564),ROWS($A$18:$A53)),1/ROW(②金銭出納簿!$C$4:$C$564),0),COLUMNS($A$5:J$5)),"")</f>
        <v/>
      </c>
      <c r="K42" s="17" t="str">
        <f t="shared" si="0"/>
        <v/>
      </c>
      <c r="L42" s="23" t="str">
        <f t="shared" si="1"/>
        <v/>
      </c>
    </row>
    <row r="43" spans="1:12" ht="20.25" customHeight="1" x14ac:dyDescent="0.15">
      <c r="A43" s="124" t="str">
        <f t="array" ref="A43">IFERROR(INDEX(②金銭出納簿!$C$4:$M$564,MATCH(LARGE((②金銭出納簿!$G$4:$G$564=$A$1)*1/ROW(②金銭出納簿!$C$4:$C$564),ROWS($A$18:$A54)),1/ROW(②金銭出納簿!$C$4:$C$564),0),COLUMNS($A$5:A$5)),"")</f>
        <v/>
      </c>
      <c r="B43" s="125" t="str">
        <f t="array" ref="B43">IFERROR(INDEX(②金銭出納簿!$C$4:$M$564,MATCH(LARGE((②金銭出納簿!$G$4:$G$564=$A$1)*1/ROW(②金銭出納簿!$C$4:$C$564),ROWS($A$18:$A54)),1/ROW(②金銭出納簿!$C$4:$C$564),0),COLUMNS($A$5:B$5)),"")</f>
        <v/>
      </c>
      <c r="C43" s="12" t="str">
        <f t="array" ref="C43">IFERROR(INDEX(②金銭出納簿!$C$4:$M$564,MATCH(LARGE((②金銭出納簿!$G$4:$G$564=$A$1)*1/ROW(②金銭出納簿!$C$4:$C$564),ROWS($A$18:$A54)),1/ROW(②金銭出納簿!$C$4:$C$564),0),COLUMNS($A$5:C$5)),"")</f>
        <v/>
      </c>
      <c r="D43" s="12" t="str">
        <f t="array" ref="D43">IFERROR(INDEX(②金銭出納簿!$C$4:$M$564,MATCH(LARGE((②金銭出納簿!$G$4:$G$564=$A$1)*1/ROW(②金銭出納簿!$C$4:$C$564),ROWS($A$18:$A54)),1/ROW(②金銭出納簿!$C$4:$C$564),0),COLUMNS($A$5:D$5)),"")</f>
        <v/>
      </c>
      <c r="E43" s="12" t="str">
        <f t="array" ref="E43">IFERROR(INDEX(②金銭出納簿!$C$4:$M$564,MATCH(LARGE((②金銭出納簿!$G$4:$G$564=$A$1)*1/ROW(②金銭出納簿!$C$4:$C$564),ROWS($A$18:$A54)),1/ROW(②金銭出納簿!$C$4:$C$564),0),COLUMNS($A$5:E$5)),"")</f>
        <v/>
      </c>
      <c r="F43" s="137" t="str">
        <f t="array" ref="F43">IFERROR(INDEX(②金銭出納簿!$C$4:$M$564,MATCH(LARGE((②金銭出納簿!$G$4:$G$564=$A$1)*1/ROW(②金銭出納簿!$C$4:$C$564),ROWS($A$18:$A54)),1/ROW(②金銭出納簿!$C$4:$C$564),0),COLUMNS($A$5:F$5)),"")</f>
        <v/>
      </c>
      <c r="G43" s="134" t="str">
        <f t="array" ref="G43">IFERROR(INDEX(②金銭出納簿!$C$4:$M$564,MATCH(LARGE((②金銭出納簿!$G$4:$G$564=$A$1)*1/ROW(②金銭出納簿!$C$4:$C$564),ROWS($A$18:$A54)),1/ROW(②金銭出納簿!$C$4:$C$564),0),COLUMNS($A$5:G$5)),"")</f>
        <v/>
      </c>
      <c r="H43" s="15" t="str">
        <f t="array" ref="H43">IFERROR(INDEX(②金銭出納簿!$C$4:$M$564,MATCH(LARGE((②金銭出納簿!$G$4:$G$564=$A$1)*1/ROW(②金銭出納簿!$C$4:$C$564),ROWS($A$18:$A54)),1/ROW(②金銭出納簿!$C$4:$C$564),0),COLUMNS($A$5:H$5)),"")</f>
        <v/>
      </c>
      <c r="I43" s="17" t="str">
        <f t="array" ref="I43">IFERROR(INDEX(②金銭出納簿!$C$4:$M$564,MATCH(LARGE((②金銭出納簿!$G$4:$G$564=$A$1)*1/ROW(②金銭出納簿!$C$4:$C$564),ROWS($A$18:$A54)),1/ROW(②金銭出納簿!$C$4:$C$564),0),COLUMNS($A$5:I$5)),"")</f>
        <v/>
      </c>
      <c r="J43" s="16" t="str">
        <f t="array" ref="J43">IFERROR(INDEX(②金銭出納簿!$C$4:$M$564,MATCH(LARGE((②金銭出納簿!$G$4:$G$564=$A$1)*1/ROW(②金銭出納簿!$C$4:$C$564),ROWS($A$18:$A54)),1/ROW(②金銭出納簿!$C$4:$C$564),0),COLUMNS($A$5:J$5)),"")</f>
        <v/>
      </c>
      <c r="K43" s="17" t="str">
        <f t="shared" si="0"/>
        <v/>
      </c>
      <c r="L43" s="23" t="str">
        <f t="shared" si="1"/>
        <v/>
      </c>
    </row>
    <row r="44" spans="1:12" ht="20.25" customHeight="1" x14ac:dyDescent="0.15">
      <c r="A44" s="124" t="str">
        <f t="array" ref="A44">IFERROR(INDEX(②金銭出納簿!$C$4:$M$564,MATCH(LARGE((②金銭出納簿!$G$4:$G$564=$A$1)*1/ROW(②金銭出納簿!$C$4:$C$564),ROWS($A$18:$A55)),1/ROW(②金銭出納簿!$C$4:$C$564),0),COLUMNS($A$5:A$5)),"")</f>
        <v/>
      </c>
      <c r="B44" s="125" t="str">
        <f t="array" ref="B44">IFERROR(INDEX(②金銭出納簿!$C$4:$M$564,MATCH(LARGE((②金銭出納簿!$G$4:$G$564=$A$1)*1/ROW(②金銭出納簿!$C$4:$C$564),ROWS($A$18:$A55)),1/ROW(②金銭出納簿!$C$4:$C$564),0),COLUMNS($A$5:B$5)),"")</f>
        <v/>
      </c>
      <c r="C44" s="12" t="str">
        <f t="array" ref="C44">IFERROR(INDEX(②金銭出納簿!$C$4:$M$564,MATCH(LARGE((②金銭出納簿!$G$4:$G$564=$A$1)*1/ROW(②金銭出納簿!$C$4:$C$564),ROWS($A$18:$A55)),1/ROW(②金銭出納簿!$C$4:$C$564),0),COLUMNS($A$5:C$5)),"")</f>
        <v/>
      </c>
      <c r="D44" s="12" t="str">
        <f t="array" ref="D44">IFERROR(INDEX(②金銭出納簿!$C$4:$M$564,MATCH(LARGE((②金銭出納簿!$G$4:$G$564=$A$1)*1/ROW(②金銭出納簿!$C$4:$C$564),ROWS($A$18:$A55)),1/ROW(②金銭出納簿!$C$4:$C$564),0),COLUMNS($A$5:D$5)),"")</f>
        <v/>
      </c>
      <c r="E44" s="12" t="str">
        <f t="array" ref="E44">IFERROR(INDEX(②金銭出納簿!$C$4:$M$564,MATCH(LARGE((②金銭出納簿!$G$4:$G$564=$A$1)*1/ROW(②金銭出納簿!$C$4:$C$564),ROWS($A$18:$A55)),1/ROW(②金銭出納簿!$C$4:$C$564),0),COLUMNS($A$5:E$5)),"")</f>
        <v/>
      </c>
      <c r="F44" s="137" t="str">
        <f t="array" ref="F44">IFERROR(INDEX(②金銭出納簿!$C$4:$M$564,MATCH(LARGE((②金銭出納簿!$G$4:$G$564=$A$1)*1/ROW(②金銭出納簿!$C$4:$C$564),ROWS($A$18:$A55)),1/ROW(②金銭出納簿!$C$4:$C$564),0),COLUMNS($A$5:F$5)),"")</f>
        <v/>
      </c>
      <c r="G44" s="134" t="str">
        <f t="array" ref="G44">IFERROR(INDEX(②金銭出納簿!$C$4:$M$564,MATCH(LARGE((②金銭出納簿!$G$4:$G$564=$A$1)*1/ROW(②金銭出納簿!$C$4:$C$564),ROWS($A$18:$A55)),1/ROW(②金銭出納簿!$C$4:$C$564),0),COLUMNS($A$5:G$5)),"")</f>
        <v/>
      </c>
      <c r="H44" s="15" t="str">
        <f t="array" ref="H44">IFERROR(INDEX(②金銭出納簿!$C$4:$M$564,MATCH(LARGE((②金銭出納簿!$G$4:$G$564=$A$1)*1/ROW(②金銭出納簿!$C$4:$C$564),ROWS($A$18:$A55)),1/ROW(②金銭出納簿!$C$4:$C$564),0),COLUMNS($A$5:H$5)),"")</f>
        <v/>
      </c>
      <c r="I44" s="17" t="str">
        <f t="array" ref="I44">IFERROR(INDEX(②金銭出納簿!$C$4:$M$564,MATCH(LARGE((②金銭出納簿!$G$4:$G$564=$A$1)*1/ROW(②金銭出納簿!$C$4:$C$564),ROWS($A$18:$A55)),1/ROW(②金銭出納簿!$C$4:$C$564),0),COLUMNS($A$5:I$5)),"")</f>
        <v/>
      </c>
      <c r="J44" s="16" t="str">
        <f t="array" ref="J44">IFERROR(INDEX(②金銭出納簿!$C$4:$M$564,MATCH(LARGE((②金銭出納簿!$G$4:$G$564=$A$1)*1/ROW(②金銭出納簿!$C$4:$C$564),ROWS($A$18:$A55)),1/ROW(②金銭出納簿!$C$4:$C$564),0),COLUMNS($A$5:J$5)),"")</f>
        <v/>
      </c>
      <c r="K44" s="17" t="str">
        <f t="shared" si="0"/>
        <v/>
      </c>
      <c r="L44" s="23" t="str">
        <f t="shared" si="1"/>
        <v/>
      </c>
    </row>
    <row r="45" spans="1:12" ht="20.25" customHeight="1" x14ac:dyDescent="0.15">
      <c r="A45" s="124" t="str">
        <f t="array" ref="A45">IFERROR(INDEX(②金銭出納簿!$C$4:$M$564,MATCH(LARGE((②金銭出納簿!$G$4:$G$564=$A$1)*1/ROW(②金銭出納簿!$C$4:$C$564),ROWS($A$18:$A56)),1/ROW(②金銭出納簿!$C$4:$C$564),0),COLUMNS($A$5:A$5)),"")</f>
        <v/>
      </c>
      <c r="B45" s="125" t="str">
        <f t="array" ref="B45">IFERROR(INDEX(②金銭出納簿!$C$4:$M$564,MATCH(LARGE((②金銭出納簿!$G$4:$G$564=$A$1)*1/ROW(②金銭出納簿!$C$4:$C$564),ROWS($A$18:$A56)),1/ROW(②金銭出納簿!$C$4:$C$564),0),COLUMNS($A$5:B$5)),"")</f>
        <v/>
      </c>
      <c r="C45" s="12" t="str">
        <f t="array" ref="C45">IFERROR(INDEX(②金銭出納簿!$C$4:$M$564,MATCH(LARGE((②金銭出納簿!$G$4:$G$564=$A$1)*1/ROW(②金銭出納簿!$C$4:$C$564),ROWS($A$18:$A56)),1/ROW(②金銭出納簿!$C$4:$C$564),0),COLUMNS($A$5:C$5)),"")</f>
        <v/>
      </c>
      <c r="D45" s="12" t="str">
        <f t="array" ref="D45">IFERROR(INDEX(②金銭出納簿!$C$4:$M$564,MATCH(LARGE((②金銭出納簿!$G$4:$G$564=$A$1)*1/ROW(②金銭出納簿!$C$4:$C$564),ROWS($A$18:$A56)),1/ROW(②金銭出納簿!$C$4:$C$564),0),COLUMNS($A$5:D$5)),"")</f>
        <v/>
      </c>
      <c r="E45" s="12" t="str">
        <f t="array" ref="E45">IFERROR(INDEX(②金銭出納簿!$C$4:$M$564,MATCH(LARGE((②金銭出納簿!$G$4:$G$564=$A$1)*1/ROW(②金銭出納簿!$C$4:$C$564),ROWS($A$18:$A56)),1/ROW(②金銭出納簿!$C$4:$C$564),0),COLUMNS($A$5:E$5)),"")</f>
        <v/>
      </c>
      <c r="F45" s="137" t="str">
        <f t="array" ref="F45">IFERROR(INDEX(②金銭出納簿!$C$4:$M$564,MATCH(LARGE((②金銭出納簿!$G$4:$G$564=$A$1)*1/ROW(②金銭出納簿!$C$4:$C$564),ROWS($A$18:$A56)),1/ROW(②金銭出納簿!$C$4:$C$564),0),COLUMNS($A$5:F$5)),"")</f>
        <v/>
      </c>
      <c r="G45" s="134" t="str">
        <f t="array" ref="G45">IFERROR(INDEX(②金銭出納簿!$C$4:$M$564,MATCH(LARGE((②金銭出納簿!$G$4:$G$564=$A$1)*1/ROW(②金銭出納簿!$C$4:$C$564),ROWS($A$18:$A56)),1/ROW(②金銭出納簿!$C$4:$C$564),0),COLUMNS($A$5:G$5)),"")</f>
        <v/>
      </c>
      <c r="H45" s="15" t="str">
        <f t="array" ref="H45">IFERROR(INDEX(②金銭出納簿!$C$4:$M$564,MATCH(LARGE((②金銭出納簿!$G$4:$G$564=$A$1)*1/ROW(②金銭出納簿!$C$4:$C$564),ROWS($A$18:$A56)),1/ROW(②金銭出納簿!$C$4:$C$564),0),COLUMNS($A$5:H$5)),"")</f>
        <v/>
      </c>
      <c r="I45" s="17" t="str">
        <f t="array" ref="I45">IFERROR(INDEX(②金銭出納簿!$C$4:$M$564,MATCH(LARGE((②金銭出納簿!$G$4:$G$564=$A$1)*1/ROW(②金銭出納簿!$C$4:$C$564),ROWS($A$18:$A56)),1/ROW(②金銭出納簿!$C$4:$C$564),0),COLUMNS($A$5:I$5)),"")</f>
        <v/>
      </c>
      <c r="J45" s="16" t="str">
        <f t="array" ref="J45">IFERROR(INDEX(②金銭出納簿!$C$4:$M$564,MATCH(LARGE((②金銭出納簿!$G$4:$G$564=$A$1)*1/ROW(②金銭出納簿!$C$4:$C$564),ROWS($A$18:$A56)),1/ROW(②金銭出納簿!$C$4:$C$564),0),COLUMNS($A$5:J$5)),"")</f>
        <v/>
      </c>
      <c r="K45" s="17" t="str">
        <f t="shared" si="0"/>
        <v/>
      </c>
      <c r="L45" s="23" t="str">
        <f t="shared" si="1"/>
        <v/>
      </c>
    </row>
    <row r="46" spans="1:12" ht="20.25" customHeight="1" x14ac:dyDescent="0.15">
      <c r="A46" s="124" t="str">
        <f t="array" ref="A46">IFERROR(INDEX(②金銭出納簿!$C$4:$M$564,MATCH(LARGE((②金銭出納簿!$G$4:$G$564=$A$1)*1/ROW(②金銭出納簿!$C$4:$C$564),ROWS($A$18:$A57)),1/ROW(②金銭出納簿!$C$4:$C$564),0),COLUMNS($A$5:A$5)),"")</f>
        <v/>
      </c>
      <c r="B46" s="125" t="str">
        <f t="array" ref="B46">IFERROR(INDEX(②金銭出納簿!$C$4:$M$564,MATCH(LARGE((②金銭出納簿!$G$4:$G$564=$A$1)*1/ROW(②金銭出納簿!$C$4:$C$564),ROWS($A$18:$A57)),1/ROW(②金銭出納簿!$C$4:$C$564),0),COLUMNS($A$5:B$5)),"")</f>
        <v/>
      </c>
      <c r="C46" s="12" t="str">
        <f t="array" ref="C46">IFERROR(INDEX(②金銭出納簿!$C$4:$M$564,MATCH(LARGE((②金銭出納簿!$G$4:$G$564=$A$1)*1/ROW(②金銭出納簿!$C$4:$C$564),ROWS($A$18:$A57)),1/ROW(②金銭出納簿!$C$4:$C$564),0),COLUMNS($A$5:C$5)),"")</f>
        <v/>
      </c>
      <c r="D46" s="12" t="str">
        <f t="array" ref="D46">IFERROR(INDEX(②金銭出納簿!$C$4:$M$564,MATCH(LARGE((②金銭出納簿!$G$4:$G$564=$A$1)*1/ROW(②金銭出納簿!$C$4:$C$564),ROWS($A$18:$A57)),1/ROW(②金銭出納簿!$C$4:$C$564),0),COLUMNS($A$5:D$5)),"")</f>
        <v/>
      </c>
      <c r="E46" s="12" t="str">
        <f t="array" ref="E46">IFERROR(INDEX(②金銭出納簿!$C$4:$M$564,MATCH(LARGE((②金銭出納簿!$G$4:$G$564=$A$1)*1/ROW(②金銭出納簿!$C$4:$C$564),ROWS($A$18:$A57)),1/ROW(②金銭出納簿!$C$4:$C$564),0),COLUMNS($A$5:E$5)),"")</f>
        <v/>
      </c>
      <c r="F46" s="137" t="str">
        <f t="array" ref="F46">IFERROR(INDEX(②金銭出納簿!$C$4:$M$564,MATCH(LARGE((②金銭出納簿!$G$4:$G$564=$A$1)*1/ROW(②金銭出納簿!$C$4:$C$564),ROWS($A$18:$A57)),1/ROW(②金銭出納簿!$C$4:$C$564),0),COLUMNS($A$5:F$5)),"")</f>
        <v/>
      </c>
      <c r="G46" s="134" t="str">
        <f t="array" ref="G46">IFERROR(INDEX(②金銭出納簿!$C$4:$M$564,MATCH(LARGE((②金銭出納簿!$G$4:$G$564=$A$1)*1/ROW(②金銭出納簿!$C$4:$C$564),ROWS($A$18:$A57)),1/ROW(②金銭出納簿!$C$4:$C$564),0),COLUMNS($A$5:G$5)),"")</f>
        <v/>
      </c>
      <c r="H46" s="15" t="str">
        <f t="array" ref="H46">IFERROR(INDEX(②金銭出納簿!$C$4:$M$564,MATCH(LARGE((②金銭出納簿!$G$4:$G$564=$A$1)*1/ROW(②金銭出納簿!$C$4:$C$564),ROWS($A$18:$A57)),1/ROW(②金銭出納簿!$C$4:$C$564),0),COLUMNS($A$5:H$5)),"")</f>
        <v/>
      </c>
      <c r="I46" s="17" t="str">
        <f t="array" ref="I46">IFERROR(INDEX(②金銭出納簿!$C$4:$M$564,MATCH(LARGE((②金銭出納簿!$G$4:$G$564=$A$1)*1/ROW(②金銭出納簿!$C$4:$C$564),ROWS($A$18:$A57)),1/ROW(②金銭出納簿!$C$4:$C$564),0),COLUMNS($A$5:I$5)),"")</f>
        <v/>
      </c>
      <c r="J46" s="16" t="str">
        <f t="array" ref="J46">IFERROR(INDEX(②金銭出納簿!$C$4:$M$564,MATCH(LARGE((②金銭出納簿!$G$4:$G$564=$A$1)*1/ROW(②金銭出納簿!$C$4:$C$564),ROWS($A$18:$A57)),1/ROW(②金銭出納簿!$C$4:$C$564),0),COLUMNS($A$5:J$5)),"")</f>
        <v/>
      </c>
      <c r="K46" s="17" t="str">
        <f t="shared" si="0"/>
        <v/>
      </c>
      <c r="L46" s="23" t="str">
        <f t="shared" si="1"/>
        <v/>
      </c>
    </row>
    <row r="47" spans="1:12" ht="20.25" customHeight="1" x14ac:dyDescent="0.15">
      <c r="A47" s="124" t="str">
        <f t="array" ref="A47">IFERROR(INDEX(②金銭出納簿!$C$4:$M$564,MATCH(LARGE((②金銭出納簿!$G$4:$G$564=$A$1)*1/ROW(②金銭出納簿!$C$4:$C$564),ROWS($A$18:$A58)),1/ROW(②金銭出納簿!$C$4:$C$564),0),COLUMNS($A$5:A$5)),"")</f>
        <v/>
      </c>
      <c r="B47" s="125" t="str">
        <f t="array" ref="B47">IFERROR(INDEX(②金銭出納簿!$C$4:$M$564,MATCH(LARGE((②金銭出納簿!$G$4:$G$564=$A$1)*1/ROW(②金銭出納簿!$C$4:$C$564),ROWS($A$18:$A58)),1/ROW(②金銭出納簿!$C$4:$C$564),0),COLUMNS($A$5:B$5)),"")</f>
        <v/>
      </c>
      <c r="C47" s="12" t="str">
        <f t="array" ref="C47">IFERROR(INDEX(②金銭出納簿!$C$4:$M$564,MATCH(LARGE((②金銭出納簿!$G$4:$G$564=$A$1)*1/ROW(②金銭出納簿!$C$4:$C$564),ROWS($A$18:$A58)),1/ROW(②金銭出納簿!$C$4:$C$564),0),COLUMNS($A$5:C$5)),"")</f>
        <v/>
      </c>
      <c r="D47" s="12" t="str">
        <f t="array" ref="D47">IFERROR(INDEX(②金銭出納簿!$C$4:$M$564,MATCH(LARGE((②金銭出納簿!$G$4:$G$564=$A$1)*1/ROW(②金銭出納簿!$C$4:$C$564),ROWS($A$18:$A58)),1/ROW(②金銭出納簿!$C$4:$C$564),0),COLUMNS($A$5:D$5)),"")</f>
        <v/>
      </c>
      <c r="E47" s="12" t="str">
        <f t="array" ref="E47">IFERROR(INDEX(②金銭出納簿!$C$4:$M$564,MATCH(LARGE((②金銭出納簿!$G$4:$G$564=$A$1)*1/ROW(②金銭出納簿!$C$4:$C$564),ROWS($A$18:$A58)),1/ROW(②金銭出納簿!$C$4:$C$564),0),COLUMNS($A$5:E$5)),"")</f>
        <v/>
      </c>
      <c r="F47" s="137" t="str">
        <f t="array" ref="F47">IFERROR(INDEX(②金銭出納簿!$C$4:$M$564,MATCH(LARGE((②金銭出納簿!$G$4:$G$564=$A$1)*1/ROW(②金銭出納簿!$C$4:$C$564),ROWS($A$18:$A58)),1/ROW(②金銭出納簿!$C$4:$C$564),0),COLUMNS($A$5:F$5)),"")</f>
        <v/>
      </c>
      <c r="G47" s="134" t="str">
        <f t="array" ref="G47">IFERROR(INDEX(②金銭出納簿!$C$4:$M$564,MATCH(LARGE((②金銭出納簿!$G$4:$G$564=$A$1)*1/ROW(②金銭出納簿!$C$4:$C$564),ROWS($A$18:$A58)),1/ROW(②金銭出納簿!$C$4:$C$564),0),COLUMNS($A$5:G$5)),"")</f>
        <v/>
      </c>
      <c r="H47" s="15" t="str">
        <f t="array" ref="H47">IFERROR(INDEX(②金銭出納簿!$C$4:$M$564,MATCH(LARGE((②金銭出納簿!$G$4:$G$564=$A$1)*1/ROW(②金銭出納簿!$C$4:$C$564),ROWS($A$18:$A58)),1/ROW(②金銭出納簿!$C$4:$C$564),0),COLUMNS($A$5:H$5)),"")</f>
        <v/>
      </c>
      <c r="I47" s="17" t="str">
        <f t="array" ref="I47">IFERROR(INDEX(②金銭出納簿!$C$4:$M$564,MATCH(LARGE((②金銭出納簿!$G$4:$G$564=$A$1)*1/ROW(②金銭出納簿!$C$4:$C$564),ROWS($A$18:$A58)),1/ROW(②金銭出納簿!$C$4:$C$564),0),COLUMNS($A$5:I$5)),"")</f>
        <v/>
      </c>
      <c r="J47" s="16" t="str">
        <f t="array" ref="J47">IFERROR(INDEX(②金銭出納簿!$C$4:$M$564,MATCH(LARGE((②金銭出納簿!$G$4:$G$564=$A$1)*1/ROW(②金銭出納簿!$C$4:$C$564),ROWS($A$18:$A58)),1/ROW(②金銭出納簿!$C$4:$C$564),0),COLUMNS($A$5:J$5)),"")</f>
        <v/>
      </c>
      <c r="K47" s="17" t="str">
        <f t="shared" si="0"/>
        <v/>
      </c>
      <c r="L47" s="23" t="str">
        <f t="shared" si="1"/>
        <v/>
      </c>
    </row>
    <row r="48" spans="1:12" ht="20.25" customHeight="1" x14ac:dyDescent="0.15">
      <c r="A48" s="124" t="str">
        <f t="array" ref="A48">IFERROR(INDEX(②金銭出納簿!$C$4:$M$564,MATCH(LARGE((②金銭出納簿!$G$4:$G$564=$A$1)*1/ROW(②金銭出納簿!$C$4:$C$564),ROWS($A$18:$A59)),1/ROW(②金銭出納簿!$C$4:$C$564),0),COLUMNS($A$5:A$5)),"")</f>
        <v/>
      </c>
      <c r="B48" s="125" t="str">
        <f t="array" ref="B48">IFERROR(INDEX(②金銭出納簿!$C$4:$M$564,MATCH(LARGE((②金銭出納簿!$G$4:$G$564=$A$1)*1/ROW(②金銭出納簿!$C$4:$C$564),ROWS($A$18:$A59)),1/ROW(②金銭出納簿!$C$4:$C$564),0),COLUMNS($A$5:B$5)),"")</f>
        <v/>
      </c>
      <c r="C48" s="12" t="str">
        <f t="array" ref="C48">IFERROR(INDEX(②金銭出納簿!$C$4:$M$564,MATCH(LARGE((②金銭出納簿!$G$4:$G$564=$A$1)*1/ROW(②金銭出納簿!$C$4:$C$564),ROWS($A$18:$A59)),1/ROW(②金銭出納簿!$C$4:$C$564),0),COLUMNS($A$5:C$5)),"")</f>
        <v/>
      </c>
      <c r="D48" s="12" t="str">
        <f t="array" ref="D48">IFERROR(INDEX(②金銭出納簿!$C$4:$M$564,MATCH(LARGE((②金銭出納簿!$G$4:$G$564=$A$1)*1/ROW(②金銭出納簿!$C$4:$C$564),ROWS($A$18:$A59)),1/ROW(②金銭出納簿!$C$4:$C$564),0),COLUMNS($A$5:D$5)),"")</f>
        <v/>
      </c>
      <c r="E48" s="12" t="str">
        <f t="array" ref="E48">IFERROR(INDEX(②金銭出納簿!$C$4:$M$564,MATCH(LARGE((②金銭出納簿!$G$4:$G$564=$A$1)*1/ROW(②金銭出納簿!$C$4:$C$564),ROWS($A$18:$A59)),1/ROW(②金銭出納簿!$C$4:$C$564),0),COLUMNS($A$5:E$5)),"")</f>
        <v/>
      </c>
      <c r="F48" s="137" t="str">
        <f t="array" ref="F48">IFERROR(INDEX(②金銭出納簿!$C$4:$M$564,MATCH(LARGE((②金銭出納簿!$G$4:$G$564=$A$1)*1/ROW(②金銭出納簿!$C$4:$C$564),ROWS($A$18:$A59)),1/ROW(②金銭出納簿!$C$4:$C$564),0),COLUMNS($A$5:F$5)),"")</f>
        <v/>
      </c>
      <c r="G48" s="134" t="str">
        <f t="array" ref="G48">IFERROR(INDEX(②金銭出納簿!$C$4:$M$564,MATCH(LARGE((②金銭出納簿!$G$4:$G$564=$A$1)*1/ROW(②金銭出納簿!$C$4:$C$564),ROWS($A$18:$A59)),1/ROW(②金銭出納簿!$C$4:$C$564),0),COLUMNS($A$5:G$5)),"")</f>
        <v/>
      </c>
      <c r="H48" s="15" t="str">
        <f t="array" ref="H48">IFERROR(INDEX(②金銭出納簿!$C$4:$M$564,MATCH(LARGE((②金銭出納簿!$G$4:$G$564=$A$1)*1/ROW(②金銭出納簿!$C$4:$C$564),ROWS($A$18:$A59)),1/ROW(②金銭出納簿!$C$4:$C$564),0),COLUMNS($A$5:H$5)),"")</f>
        <v/>
      </c>
      <c r="I48" s="17" t="str">
        <f t="array" ref="I48">IFERROR(INDEX(②金銭出納簿!$C$4:$M$564,MATCH(LARGE((②金銭出納簿!$G$4:$G$564=$A$1)*1/ROW(②金銭出納簿!$C$4:$C$564),ROWS($A$18:$A59)),1/ROW(②金銭出納簿!$C$4:$C$564),0),COLUMNS($A$5:I$5)),"")</f>
        <v/>
      </c>
      <c r="J48" s="16" t="str">
        <f t="array" ref="J48">IFERROR(INDEX(②金銭出納簿!$C$4:$M$564,MATCH(LARGE((②金銭出納簿!$G$4:$G$564=$A$1)*1/ROW(②金銭出納簿!$C$4:$C$564),ROWS($A$18:$A59)),1/ROW(②金銭出納簿!$C$4:$C$564),0),COLUMNS($A$5:J$5)),"")</f>
        <v/>
      </c>
      <c r="K48" s="17" t="str">
        <f t="shared" si="0"/>
        <v/>
      </c>
      <c r="L48" s="23" t="str">
        <f t="shared" si="1"/>
        <v/>
      </c>
    </row>
    <row r="49" spans="1:12" ht="20.25" customHeight="1" x14ac:dyDescent="0.15">
      <c r="A49" s="124" t="str">
        <f t="array" ref="A49">IFERROR(INDEX(②金銭出納簿!$C$4:$M$564,MATCH(LARGE((②金銭出納簿!$G$4:$G$564=$A$1)*1/ROW(②金銭出納簿!$C$4:$C$564),ROWS($A$18:$A60)),1/ROW(②金銭出納簿!$C$4:$C$564),0),COLUMNS($A$5:A$5)),"")</f>
        <v/>
      </c>
      <c r="B49" s="125" t="str">
        <f t="array" ref="B49">IFERROR(INDEX(②金銭出納簿!$C$4:$M$564,MATCH(LARGE((②金銭出納簿!$G$4:$G$564=$A$1)*1/ROW(②金銭出納簿!$C$4:$C$564),ROWS($A$18:$A60)),1/ROW(②金銭出納簿!$C$4:$C$564),0),COLUMNS($A$5:B$5)),"")</f>
        <v/>
      </c>
      <c r="C49" s="12" t="str">
        <f t="array" ref="C49">IFERROR(INDEX(②金銭出納簿!$C$4:$M$564,MATCH(LARGE((②金銭出納簿!$G$4:$G$564=$A$1)*1/ROW(②金銭出納簿!$C$4:$C$564),ROWS($A$18:$A60)),1/ROW(②金銭出納簿!$C$4:$C$564),0),COLUMNS($A$5:C$5)),"")</f>
        <v/>
      </c>
      <c r="D49" s="12" t="str">
        <f t="array" ref="D49">IFERROR(INDEX(②金銭出納簿!$C$4:$M$564,MATCH(LARGE((②金銭出納簿!$G$4:$G$564=$A$1)*1/ROW(②金銭出納簿!$C$4:$C$564),ROWS($A$18:$A60)),1/ROW(②金銭出納簿!$C$4:$C$564),0),COLUMNS($A$5:D$5)),"")</f>
        <v/>
      </c>
      <c r="E49" s="12" t="str">
        <f t="array" ref="E49">IFERROR(INDEX(②金銭出納簿!$C$4:$M$564,MATCH(LARGE((②金銭出納簿!$G$4:$G$564=$A$1)*1/ROW(②金銭出納簿!$C$4:$C$564),ROWS($A$18:$A60)),1/ROW(②金銭出納簿!$C$4:$C$564),0),COLUMNS($A$5:E$5)),"")</f>
        <v/>
      </c>
      <c r="F49" s="137" t="str">
        <f t="array" ref="F49">IFERROR(INDEX(②金銭出納簿!$C$4:$M$564,MATCH(LARGE((②金銭出納簿!$G$4:$G$564=$A$1)*1/ROW(②金銭出納簿!$C$4:$C$564),ROWS($A$18:$A60)),1/ROW(②金銭出納簿!$C$4:$C$564),0),COLUMNS($A$5:F$5)),"")</f>
        <v/>
      </c>
      <c r="G49" s="134" t="str">
        <f t="array" ref="G49">IFERROR(INDEX(②金銭出納簿!$C$4:$M$564,MATCH(LARGE((②金銭出納簿!$G$4:$G$564=$A$1)*1/ROW(②金銭出納簿!$C$4:$C$564),ROWS($A$18:$A60)),1/ROW(②金銭出納簿!$C$4:$C$564),0),COLUMNS($A$5:G$5)),"")</f>
        <v/>
      </c>
      <c r="H49" s="15" t="str">
        <f t="array" ref="H49">IFERROR(INDEX(②金銭出納簿!$C$4:$M$564,MATCH(LARGE((②金銭出納簿!$G$4:$G$564=$A$1)*1/ROW(②金銭出納簿!$C$4:$C$564),ROWS($A$18:$A60)),1/ROW(②金銭出納簿!$C$4:$C$564),0),COLUMNS($A$5:H$5)),"")</f>
        <v/>
      </c>
      <c r="I49" s="17" t="str">
        <f t="array" ref="I49">IFERROR(INDEX(②金銭出納簿!$C$4:$M$564,MATCH(LARGE((②金銭出納簿!$G$4:$G$564=$A$1)*1/ROW(②金銭出納簿!$C$4:$C$564),ROWS($A$18:$A60)),1/ROW(②金銭出納簿!$C$4:$C$564),0),COLUMNS($A$5:I$5)),"")</f>
        <v/>
      </c>
      <c r="J49" s="16" t="str">
        <f t="array" ref="J49">IFERROR(INDEX(②金銭出納簿!$C$4:$M$564,MATCH(LARGE((②金銭出納簿!$G$4:$G$564=$A$1)*1/ROW(②金銭出納簿!$C$4:$C$564),ROWS($A$18:$A60)),1/ROW(②金銭出納簿!$C$4:$C$564),0),COLUMNS($A$5:J$5)),"")</f>
        <v/>
      </c>
      <c r="K49" s="17" t="str">
        <f t="shared" si="0"/>
        <v/>
      </c>
      <c r="L49" s="23" t="str">
        <f t="shared" si="1"/>
        <v/>
      </c>
    </row>
    <row r="50" spans="1:12" ht="20.25" customHeight="1" x14ac:dyDescent="0.15">
      <c r="A50" s="124" t="str">
        <f t="array" ref="A50">IFERROR(INDEX(②金銭出納簿!$C$4:$M$564,MATCH(LARGE((②金銭出納簿!$G$4:$G$564=$A$1)*1/ROW(②金銭出納簿!$C$4:$C$564),ROWS($A$18:$A61)),1/ROW(②金銭出納簿!$C$4:$C$564),0),COLUMNS($A$5:A$5)),"")</f>
        <v/>
      </c>
      <c r="B50" s="125" t="str">
        <f t="array" ref="B50">IFERROR(INDEX(②金銭出納簿!$C$4:$M$564,MATCH(LARGE((②金銭出納簿!$G$4:$G$564=$A$1)*1/ROW(②金銭出納簿!$C$4:$C$564),ROWS($A$18:$A61)),1/ROW(②金銭出納簿!$C$4:$C$564),0),COLUMNS($A$5:B$5)),"")</f>
        <v/>
      </c>
      <c r="C50" s="12" t="str">
        <f t="array" ref="C50">IFERROR(INDEX(②金銭出納簿!$C$4:$M$564,MATCH(LARGE((②金銭出納簿!$G$4:$G$564=$A$1)*1/ROW(②金銭出納簿!$C$4:$C$564),ROWS($A$18:$A61)),1/ROW(②金銭出納簿!$C$4:$C$564),0),COLUMNS($A$5:C$5)),"")</f>
        <v/>
      </c>
      <c r="D50" s="12" t="str">
        <f t="array" ref="D50">IFERROR(INDEX(②金銭出納簿!$C$4:$M$564,MATCH(LARGE((②金銭出納簿!$G$4:$G$564=$A$1)*1/ROW(②金銭出納簿!$C$4:$C$564),ROWS($A$18:$A61)),1/ROW(②金銭出納簿!$C$4:$C$564),0),COLUMNS($A$5:D$5)),"")</f>
        <v/>
      </c>
      <c r="E50" s="12" t="str">
        <f t="array" ref="E50">IFERROR(INDEX(②金銭出納簿!$C$4:$M$564,MATCH(LARGE((②金銭出納簿!$G$4:$G$564=$A$1)*1/ROW(②金銭出納簿!$C$4:$C$564),ROWS($A$18:$A61)),1/ROW(②金銭出納簿!$C$4:$C$564),0),COLUMNS($A$5:E$5)),"")</f>
        <v/>
      </c>
      <c r="F50" s="137" t="str">
        <f t="array" ref="F50">IFERROR(INDEX(②金銭出納簿!$C$4:$M$564,MATCH(LARGE((②金銭出納簿!$G$4:$G$564=$A$1)*1/ROW(②金銭出納簿!$C$4:$C$564),ROWS($A$18:$A61)),1/ROW(②金銭出納簿!$C$4:$C$564),0),COLUMNS($A$5:F$5)),"")</f>
        <v/>
      </c>
      <c r="G50" s="134" t="str">
        <f t="array" ref="G50">IFERROR(INDEX(②金銭出納簿!$C$4:$M$564,MATCH(LARGE((②金銭出納簿!$G$4:$G$564=$A$1)*1/ROW(②金銭出納簿!$C$4:$C$564),ROWS($A$18:$A61)),1/ROW(②金銭出納簿!$C$4:$C$564),0),COLUMNS($A$5:G$5)),"")</f>
        <v/>
      </c>
      <c r="H50" s="15" t="str">
        <f t="array" ref="H50">IFERROR(INDEX(②金銭出納簿!$C$4:$M$564,MATCH(LARGE((②金銭出納簿!$G$4:$G$564=$A$1)*1/ROW(②金銭出納簿!$C$4:$C$564),ROWS($A$18:$A61)),1/ROW(②金銭出納簿!$C$4:$C$564),0),COLUMNS($A$5:H$5)),"")</f>
        <v/>
      </c>
      <c r="I50" s="17" t="str">
        <f t="array" ref="I50">IFERROR(INDEX(②金銭出納簿!$C$4:$M$564,MATCH(LARGE((②金銭出納簿!$G$4:$G$564=$A$1)*1/ROW(②金銭出納簿!$C$4:$C$564),ROWS($A$18:$A61)),1/ROW(②金銭出納簿!$C$4:$C$564),0),COLUMNS($A$5:I$5)),"")</f>
        <v/>
      </c>
      <c r="J50" s="16" t="str">
        <f t="array" ref="J50">IFERROR(INDEX(②金銭出納簿!$C$4:$M$564,MATCH(LARGE((②金銭出納簿!$G$4:$G$564=$A$1)*1/ROW(②金銭出納簿!$C$4:$C$564),ROWS($A$18:$A61)),1/ROW(②金銭出納簿!$C$4:$C$564),0),COLUMNS($A$5:J$5)),"")</f>
        <v/>
      </c>
      <c r="K50" s="17" t="str">
        <f t="shared" si="0"/>
        <v/>
      </c>
      <c r="L50" s="23" t="str">
        <f t="shared" si="1"/>
        <v/>
      </c>
    </row>
    <row r="51" spans="1:12" ht="20.25" customHeight="1" x14ac:dyDescent="0.15">
      <c r="A51" s="124" t="str">
        <f t="array" ref="A51">IFERROR(INDEX(②金銭出納簿!$C$4:$M$564,MATCH(LARGE((②金銭出納簿!$G$4:$G$564=$A$1)*1/ROW(②金銭出納簿!$C$4:$C$564),ROWS($A$18:$A62)),1/ROW(②金銭出納簿!$C$4:$C$564),0),COLUMNS($A$5:A$5)),"")</f>
        <v/>
      </c>
      <c r="B51" s="125" t="str">
        <f t="array" ref="B51">IFERROR(INDEX(②金銭出納簿!$C$4:$M$564,MATCH(LARGE((②金銭出納簿!$G$4:$G$564=$A$1)*1/ROW(②金銭出納簿!$C$4:$C$564),ROWS($A$18:$A62)),1/ROW(②金銭出納簿!$C$4:$C$564),0),COLUMNS($A$5:B$5)),"")</f>
        <v/>
      </c>
      <c r="C51" s="12" t="str">
        <f t="array" ref="C51">IFERROR(INDEX(②金銭出納簿!$C$4:$M$564,MATCH(LARGE((②金銭出納簿!$G$4:$G$564=$A$1)*1/ROW(②金銭出納簿!$C$4:$C$564),ROWS($A$18:$A62)),1/ROW(②金銭出納簿!$C$4:$C$564),0),COLUMNS($A$5:C$5)),"")</f>
        <v/>
      </c>
      <c r="D51" s="12" t="str">
        <f t="array" ref="D51">IFERROR(INDEX(②金銭出納簿!$C$4:$M$564,MATCH(LARGE((②金銭出納簿!$G$4:$G$564=$A$1)*1/ROW(②金銭出納簿!$C$4:$C$564),ROWS($A$18:$A62)),1/ROW(②金銭出納簿!$C$4:$C$564),0),COLUMNS($A$5:D$5)),"")</f>
        <v/>
      </c>
      <c r="E51" s="12" t="str">
        <f t="array" ref="E51">IFERROR(INDEX(②金銭出納簿!$C$4:$M$564,MATCH(LARGE((②金銭出納簿!$G$4:$G$564=$A$1)*1/ROW(②金銭出納簿!$C$4:$C$564),ROWS($A$18:$A62)),1/ROW(②金銭出納簿!$C$4:$C$564),0),COLUMNS($A$5:E$5)),"")</f>
        <v/>
      </c>
      <c r="F51" s="137" t="str">
        <f t="array" ref="F51">IFERROR(INDEX(②金銭出納簿!$C$4:$M$564,MATCH(LARGE((②金銭出納簿!$G$4:$G$564=$A$1)*1/ROW(②金銭出納簿!$C$4:$C$564),ROWS($A$18:$A62)),1/ROW(②金銭出納簿!$C$4:$C$564),0),COLUMNS($A$5:F$5)),"")</f>
        <v/>
      </c>
      <c r="G51" s="134" t="str">
        <f t="array" ref="G51">IFERROR(INDEX(②金銭出納簿!$C$4:$M$564,MATCH(LARGE((②金銭出納簿!$G$4:$G$564=$A$1)*1/ROW(②金銭出納簿!$C$4:$C$564),ROWS($A$18:$A62)),1/ROW(②金銭出納簿!$C$4:$C$564),0),COLUMNS($A$5:G$5)),"")</f>
        <v/>
      </c>
      <c r="H51" s="15" t="str">
        <f t="array" ref="H51">IFERROR(INDEX(②金銭出納簿!$C$4:$M$564,MATCH(LARGE((②金銭出納簿!$G$4:$G$564=$A$1)*1/ROW(②金銭出納簿!$C$4:$C$564),ROWS($A$18:$A62)),1/ROW(②金銭出納簿!$C$4:$C$564),0),COLUMNS($A$5:H$5)),"")</f>
        <v/>
      </c>
      <c r="I51" s="17" t="str">
        <f t="array" ref="I51">IFERROR(INDEX(②金銭出納簿!$C$4:$M$564,MATCH(LARGE((②金銭出納簿!$G$4:$G$564=$A$1)*1/ROW(②金銭出納簿!$C$4:$C$564),ROWS($A$18:$A62)),1/ROW(②金銭出納簿!$C$4:$C$564),0),COLUMNS($A$5:I$5)),"")</f>
        <v/>
      </c>
      <c r="J51" s="16" t="str">
        <f t="array" ref="J51">IFERROR(INDEX(②金銭出納簿!$C$4:$M$564,MATCH(LARGE((②金銭出納簿!$G$4:$G$564=$A$1)*1/ROW(②金銭出納簿!$C$4:$C$564),ROWS($A$18:$A62)),1/ROW(②金銭出納簿!$C$4:$C$564),0),COLUMNS($A$5:J$5)),"")</f>
        <v/>
      </c>
      <c r="K51" s="17" t="str">
        <f t="shared" si="0"/>
        <v/>
      </c>
      <c r="L51" s="23" t="str">
        <f t="shared" si="1"/>
        <v/>
      </c>
    </row>
    <row r="52" spans="1:12" ht="20.25" customHeight="1" x14ac:dyDescent="0.15">
      <c r="A52" s="124" t="str">
        <f t="array" ref="A52">IFERROR(INDEX(②金銭出納簿!$C$4:$M$564,MATCH(LARGE((②金銭出納簿!$G$4:$G$564=$A$1)*1/ROW(②金銭出納簿!$C$4:$C$564),ROWS($A$18:$A63)),1/ROW(②金銭出納簿!$C$4:$C$564),0),COLUMNS($A$5:A$5)),"")</f>
        <v/>
      </c>
      <c r="B52" s="125" t="str">
        <f t="array" ref="B52">IFERROR(INDEX(②金銭出納簿!$C$4:$M$564,MATCH(LARGE((②金銭出納簿!$G$4:$G$564=$A$1)*1/ROW(②金銭出納簿!$C$4:$C$564),ROWS($A$18:$A63)),1/ROW(②金銭出納簿!$C$4:$C$564),0),COLUMNS($A$5:B$5)),"")</f>
        <v/>
      </c>
      <c r="C52" s="12" t="str">
        <f t="array" ref="C52">IFERROR(INDEX(②金銭出納簿!$C$4:$M$564,MATCH(LARGE((②金銭出納簿!$G$4:$G$564=$A$1)*1/ROW(②金銭出納簿!$C$4:$C$564),ROWS($A$18:$A63)),1/ROW(②金銭出納簿!$C$4:$C$564),0),COLUMNS($A$5:C$5)),"")</f>
        <v/>
      </c>
      <c r="D52" s="12" t="str">
        <f t="array" ref="D52">IFERROR(INDEX(②金銭出納簿!$C$4:$M$564,MATCH(LARGE((②金銭出納簿!$G$4:$G$564=$A$1)*1/ROW(②金銭出納簿!$C$4:$C$564),ROWS($A$18:$A63)),1/ROW(②金銭出納簿!$C$4:$C$564),0),COLUMNS($A$5:D$5)),"")</f>
        <v/>
      </c>
      <c r="E52" s="12" t="str">
        <f t="array" ref="E52">IFERROR(INDEX(②金銭出納簿!$C$4:$M$564,MATCH(LARGE((②金銭出納簿!$G$4:$G$564=$A$1)*1/ROW(②金銭出納簿!$C$4:$C$564),ROWS($A$18:$A63)),1/ROW(②金銭出納簿!$C$4:$C$564),0),COLUMNS($A$5:E$5)),"")</f>
        <v/>
      </c>
      <c r="F52" s="137" t="str">
        <f t="array" ref="F52">IFERROR(INDEX(②金銭出納簿!$C$4:$M$564,MATCH(LARGE((②金銭出納簿!$G$4:$G$564=$A$1)*1/ROW(②金銭出納簿!$C$4:$C$564),ROWS($A$18:$A63)),1/ROW(②金銭出納簿!$C$4:$C$564),0),COLUMNS($A$5:F$5)),"")</f>
        <v/>
      </c>
      <c r="G52" s="134" t="str">
        <f t="array" ref="G52">IFERROR(INDEX(②金銭出納簿!$C$4:$M$564,MATCH(LARGE((②金銭出納簿!$G$4:$G$564=$A$1)*1/ROW(②金銭出納簿!$C$4:$C$564),ROWS($A$18:$A63)),1/ROW(②金銭出納簿!$C$4:$C$564),0),COLUMNS($A$5:G$5)),"")</f>
        <v/>
      </c>
      <c r="H52" s="15" t="str">
        <f t="array" ref="H52">IFERROR(INDEX(②金銭出納簿!$C$4:$M$564,MATCH(LARGE((②金銭出納簿!$G$4:$G$564=$A$1)*1/ROW(②金銭出納簿!$C$4:$C$564),ROWS($A$18:$A63)),1/ROW(②金銭出納簿!$C$4:$C$564),0),COLUMNS($A$5:H$5)),"")</f>
        <v/>
      </c>
      <c r="I52" s="17" t="str">
        <f t="array" ref="I52">IFERROR(INDEX(②金銭出納簿!$C$4:$M$564,MATCH(LARGE((②金銭出納簿!$G$4:$G$564=$A$1)*1/ROW(②金銭出納簿!$C$4:$C$564),ROWS($A$18:$A63)),1/ROW(②金銭出納簿!$C$4:$C$564),0),COLUMNS($A$5:I$5)),"")</f>
        <v/>
      </c>
      <c r="J52" s="16" t="str">
        <f t="array" ref="J52">IFERROR(INDEX(②金銭出納簿!$C$4:$M$564,MATCH(LARGE((②金銭出納簿!$G$4:$G$564=$A$1)*1/ROW(②金銭出納簿!$C$4:$C$564),ROWS($A$18:$A63)),1/ROW(②金銭出納簿!$C$4:$C$564),0),COLUMNS($A$5:J$5)),"")</f>
        <v/>
      </c>
      <c r="K52" s="17" t="str">
        <f t="shared" si="0"/>
        <v/>
      </c>
      <c r="L52" s="23" t="str">
        <f t="shared" si="1"/>
        <v/>
      </c>
    </row>
    <row r="53" spans="1:12" ht="20.25" customHeight="1" x14ac:dyDescent="0.15">
      <c r="A53" s="124" t="str">
        <f t="array" ref="A53">IFERROR(INDEX(②金銭出納簿!$C$4:$M$564,MATCH(LARGE((②金銭出納簿!$G$4:$G$564=$A$1)*1/ROW(②金銭出納簿!$C$4:$C$564),ROWS($A$18:$A64)),1/ROW(②金銭出納簿!$C$4:$C$564),0),COLUMNS($A$5:A$5)),"")</f>
        <v/>
      </c>
      <c r="B53" s="125" t="str">
        <f t="array" ref="B53">IFERROR(INDEX(②金銭出納簿!$C$4:$M$564,MATCH(LARGE((②金銭出納簿!$G$4:$G$564=$A$1)*1/ROW(②金銭出納簿!$C$4:$C$564),ROWS($A$18:$A64)),1/ROW(②金銭出納簿!$C$4:$C$564),0),COLUMNS($A$5:B$5)),"")</f>
        <v/>
      </c>
      <c r="C53" s="12" t="str">
        <f t="array" ref="C53">IFERROR(INDEX(②金銭出納簿!$C$4:$M$564,MATCH(LARGE((②金銭出納簿!$G$4:$G$564=$A$1)*1/ROW(②金銭出納簿!$C$4:$C$564),ROWS($A$18:$A64)),1/ROW(②金銭出納簿!$C$4:$C$564),0),COLUMNS($A$5:C$5)),"")</f>
        <v/>
      </c>
      <c r="D53" s="12" t="str">
        <f t="array" ref="D53">IFERROR(INDEX(②金銭出納簿!$C$4:$M$564,MATCH(LARGE((②金銭出納簿!$G$4:$G$564=$A$1)*1/ROW(②金銭出納簿!$C$4:$C$564),ROWS($A$18:$A64)),1/ROW(②金銭出納簿!$C$4:$C$564),0),COLUMNS($A$5:D$5)),"")</f>
        <v/>
      </c>
      <c r="E53" s="12" t="str">
        <f t="array" ref="E53">IFERROR(INDEX(②金銭出納簿!$C$4:$M$564,MATCH(LARGE((②金銭出納簿!$G$4:$G$564=$A$1)*1/ROW(②金銭出納簿!$C$4:$C$564),ROWS($A$18:$A64)),1/ROW(②金銭出納簿!$C$4:$C$564),0),COLUMNS($A$5:E$5)),"")</f>
        <v/>
      </c>
      <c r="F53" s="137" t="str">
        <f t="array" ref="F53">IFERROR(INDEX(②金銭出納簿!$C$4:$M$564,MATCH(LARGE((②金銭出納簿!$G$4:$G$564=$A$1)*1/ROW(②金銭出納簿!$C$4:$C$564),ROWS($A$18:$A64)),1/ROW(②金銭出納簿!$C$4:$C$564),0),COLUMNS($A$5:F$5)),"")</f>
        <v/>
      </c>
      <c r="G53" s="134" t="str">
        <f t="array" ref="G53">IFERROR(INDEX(②金銭出納簿!$C$4:$M$564,MATCH(LARGE((②金銭出納簿!$G$4:$G$564=$A$1)*1/ROW(②金銭出納簿!$C$4:$C$564),ROWS($A$18:$A64)),1/ROW(②金銭出納簿!$C$4:$C$564),0),COLUMNS($A$5:G$5)),"")</f>
        <v/>
      </c>
      <c r="H53" s="15" t="str">
        <f t="array" ref="H53">IFERROR(INDEX(②金銭出納簿!$C$4:$M$564,MATCH(LARGE((②金銭出納簿!$G$4:$G$564=$A$1)*1/ROW(②金銭出納簿!$C$4:$C$564),ROWS($A$18:$A64)),1/ROW(②金銭出納簿!$C$4:$C$564),0),COLUMNS($A$5:H$5)),"")</f>
        <v/>
      </c>
      <c r="I53" s="17" t="str">
        <f t="array" ref="I53">IFERROR(INDEX(②金銭出納簿!$C$4:$M$564,MATCH(LARGE((②金銭出納簿!$G$4:$G$564=$A$1)*1/ROW(②金銭出納簿!$C$4:$C$564),ROWS($A$18:$A64)),1/ROW(②金銭出納簿!$C$4:$C$564),0),COLUMNS($A$5:I$5)),"")</f>
        <v/>
      </c>
      <c r="J53" s="16" t="str">
        <f t="array" ref="J53">IFERROR(INDEX(②金銭出納簿!$C$4:$M$564,MATCH(LARGE((②金銭出納簿!$G$4:$G$564=$A$1)*1/ROW(②金銭出納簿!$C$4:$C$564),ROWS($A$18:$A64)),1/ROW(②金銭出納簿!$C$4:$C$564),0),COLUMNS($A$5:J$5)),"")</f>
        <v/>
      </c>
      <c r="K53" s="17" t="str">
        <f t="shared" si="0"/>
        <v/>
      </c>
      <c r="L53" s="23" t="str">
        <f t="shared" si="1"/>
        <v/>
      </c>
    </row>
    <row r="54" spans="1:12" ht="20.25" customHeight="1" x14ac:dyDescent="0.15">
      <c r="A54" s="124" t="str">
        <f t="array" ref="A54">IFERROR(INDEX(②金銭出納簿!$C$4:$M$564,MATCH(LARGE((②金銭出納簿!$G$4:$G$564=$A$1)*1/ROW(②金銭出納簿!$C$4:$C$564),ROWS($A$18:$A65)),1/ROW(②金銭出納簿!$C$4:$C$564),0),COLUMNS($A$5:A$5)),"")</f>
        <v/>
      </c>
      <c r="B54" s="125" t="str">
        <f t="array" ref="B54">IFERROR(INDEX(②金銭出納簿!$C$4:$M$564,MATCH(LARGE((②金銭出納簿!$G$4:$G$564=$A$1)*1/ROW(②金銭出納簿!$C$4:$C$564),ROWS($A$18:$A65)),1/ROW(②金銭出納簿!$C$4:$C$564),0),COLUMNS($A$5:B$5)),"")</f>
        <v/>
      </c>
      <c r="C54" s="12" t="str">
        <f t="array" ref="C54">IFERROR(INDEX(②金銭出納簿!$C$4:$M$564,MATCH(LARGE((②金銭出納簿!$G$4:$G$564=$A$1)*1/ROW(②金銭出納簿!$C$4:$C$564),ROWS($A$18:$A65)),1/ROW(②金銭出納簿!$C$4:$C$564),0),COLUMNS($A$5:C$5)),"")</f>
        <v/>
      </c>
      <c r="D54" s="12" t="str">
        <f t="array" ref="D54">IFERROR(INDEX(②金銭出納簿!$C$4:$M$564,MATCH(LARGE((②金銭出納簿!$G$4:$G$564=$A$1)*1/ROW(②金銭出納簿!$C$4:$C$564),ROWS($A$18:$A65)),1/ROW(②金銭出納簿!$C$4:$C$564),0),COLUMNS($A$5:D$5)),"")</f>
        <v/>
      </c>
      <c r="E54" s="12" t="str">
        <f t="array" ref="E54">IFERROR(INDEX(②金銭出納簿!$C$4:$M$564,MATCH(LARGE((②金銭出納簿!$G$4:$G$564=$A$1)*1/ROW(②金銭出納簿!$C$4:$C$564),ROWS($A$18:$A65)),1/ROW(②金銭出納簿!$C$4:$C$564),0),COLUMNS($A$5:E$5)),"")</f>
        <v/>
      </c>
      <c r="F54" s="137" t="str">
        <f t="array" ref="F54">IFERROR(INDEX(②金銭出納簿!$C$4:$M$564,MATCH(LARGE((②金銭出納簿!$G$4:$G$564=$A$1)*1/ROW(②金銭出納簿!$C$4:$C$564),ROWS($A$18:$A65)),1/ROW(②金銭出納簿!$C$4:$C$564),0),COLUMNS($A$5:F$5)),"")</f>
        <v/>
      </c>
      <c r="G54" s="134" t="str">
        <f t="array" ref="G54">IFERROR(INDEX(②金銭出納簿!$C$4:$M$564,MATCH(LARGE((②金銭出納簿!$G$4:$G$564=$A$1)*1/ROW(②金銭出納簿!$C$4:$C$564),ROWS($A$18:$A65)),1/ROW(②金銭出納簿!$C$4:$C$564),0),COLUMNS($A$5:G$5)),"")</f>
        <v/>
      </c>
      <c r="H54" s="15" t="str">
        <f t="array" ref="H54">IFERROR(INDEX(②金銭出納簿!$C$4:$M$564,MATCH(LARGE((②金銭出納簿!$G$4:$G$564=$A$1)*1/ROW(②金銭出納簿!$C$4:$C$564),ROWS($A$18:$A65)),1/ROW(②金銭出納簿!$C$4:$C$564),0),COLUMNS($A$5:H$5)),"")</f>
        <v/>
      </c>
      <c r="I54" s="17" t="str">
        <f t="array" ref="I54">IFERROR(INDEX(②金銭出納簿!$C$4:$M$564,MATCH(LARGE((②金銭出納簿!$G$4:$G$564=$A$1)*1/ROW(②金銭出納簿!$C$4:$C$564),ROWS($A$18:$A65)),1/ROW(②金銭出納簿!$C$4:$C$564),0),COLUMNS($A$5:I$5)),"")</f>
        <v/>
      </c>
      <c r="J54" s="16" t="str">
        <f t="array" ref="J54">IFERROR(INDEX(②金銭出納簿!$C$4:$M$564,MATCH(LARGE((②金銭出納簿!$G$4:$G$564=$A$1)*1/ROW(②金銭出納簿!$C$4:$C$564),ROWS($A$18:$A65)),1/ROW(②金銭出納簿!$C$4:$C$564),0),COLUMNS($A$5:J$5)),"")</f>
        <v/>
      </c>
      <c r="K54" s="17" t="str">
        <f>IFERROR(K53+I54,"")</f>
        <v/>
      </c>
      <c r="L54" s="23" t="str">
        <f>IFERROR(L53+J54,"")</f>
        <v/>
      </c>
    </row>
    <row r="55" spans="1:12" ht="20.25" customHeight="1" x14ac:dyDescent="0.15">
      <c r="A55" s="124" t="str">
        <f t="array" ref="A55">IFERROR(INDEX(②金銭出納簿!$C$4:$M$564,MATCH(LARGE((②金銭出納簿!$G$4:$G$564=$A$1)*1/ROW(②金銭出納簿!$C$4:$C$564),ROWS($A$18:$A66)),1/ROW(②金銭出納簿!$C$4:$C$564),0),COLUMNS($A$5:A$5)),"")</f>
        <v/>
      </c>
      <c r="B55" s="125" t="str">
        <f t="array" ref="B55">IFERROR(INDEX(②金銭出納簿!$C$4:$M$564,MATCH(LARGE((②金銭出納簿!$G$4:$G$564=$A$1)*1/ROW(②金銭出納簿!$C$4:$C$564),ROWS($A$18:$A66)),1/ROW(②金銭出納簿!$C$4:$C$564),0),COLUMNS($A$5:B$5)),"")</f>
        <v/>
      </c>
      <c r="C55" s="12" t="str">
        <f t="array" ref="C55">IFERROR(INDEX(②金銭出納簿!$C$4:$M$564,MATCH(LARGE((②金銭出納簿!$G$4:$G$564=$A$1)*1/ROW(②金銭出納簿!$C$4:$C$564),ROWS($A$18:$A66)),1/ROW(②金銭出納簿!$C$4:$C$564),0),COLUMNS($A$5:C$5)),"")</f>
        <v/>
      </c>
      <c r="D55" s="12" t="str">
        <f t="array" ref="D55">IFERROR(INDEX(②金銭出納簿!$C$4:$M$564,MATCH(LARGE((②金銭出納簿!$G$4:$G$564=$A$1)*1/ROW(②金銭出納簿!$C$4:$C$564),ROWS($A$18:$A66)),1/ROW(②金銭出納簿!$C$4:$C$564),0),COLUMNS($A$5:D$5)),"")</f>
        <v/>
      </c>
      <c r="E55" s="12" t="str">
        <f t="array" ref="E55">IFERROR(INDEX(②金銭出納簿!$C$4:$M$564,MATCH(LARGE((②金銭出納簿!$G$4:$G$564=$A$1)*1/ROW(②金銭出納簿!$C$4:$C$564),ROWS($A$18:$A66)),1/ROW(②金銭出納簿!$C$4:$C$564),0),COLUMNS($A$5:E$5)),"")</f>
        <v/>
      </c>
      <c r="F55" s="137" t="str">
        <f t="array" ref="F55">IFERROR(INDEX(②金銭出納簿!$C$4:$M$564,MATCH(LARGE((②金銭出納簿!$G$4:$G$564=$A$1)*1/ROW(②金銭出納簿!$C$4:$C$564),ROWS($A$18:$A66)),1/ROW(②金銭出納簿!$C$4:$C$564),0),COLUMNS($A$5:F$5)),"")</f>
        <v/>
      </c>
      <c r="G55" s="134" t="str">
        <f t="array" ref="G55">IFERROR(INDEX(②金銭出納簿!$C$4:$M$564,MATCH(LARGE((②金銭出納簿!$G$4:$G$564=$A$1)*1/ROW(②金銭出納簿!$C$4:$C$564),ROWS($A$18:$A66)),1/ROW(②金銭出納簿!$C$4:$C$564),0),COLUMNS($A$5:G$5)),"")</f>
        <v/>
      </c>
      <c r="H55" s="15" t="str">
        <f t="array" ref="H55">IFERROR(INDEX(②金銭出納簿!$C$4:$M$564,MATCH(LARGE((②金銭出納簿!$G$4:$G$564=$A$1)*1/ROW(②金銭出納簿!$C$4:$C$564),ROWS($A$18:$A66)),1/ROW(②金銭出納簿!$C$4:$C$564),0),COLUMNS($A$5:H$5)),"")</f>
        <v/>
      </c>
      <c r="I55" s="17" t="str">
        <f t="array" ref="I55">IFERROR(INDEX(②金銭出納簿!$C$4:$M$564,MATCH(LARGE((②金銭出納簿!$G$4:$G$564=$A$1)*1/ROW(②金銭出納簿!$C$4:$C$564),ROWS($A$18:$A66)),1/ROW(②金銭出納簿!$C$4:$C$564),0),COLUMNS($A$5:I$5)),"")</f>
        <v/>
      </c>
      <c r="J55" s="16" t="str">
        <f t="array" ref="J55">IFERROR(INDEX(②金銭出納簿!$C$4:$M$564,MATCH(LARGE((②金銭出納簿!$G$4:$G$564=$A$1)*1/ROW(②金銭出納簿!$C$4:$C$564),ROWS($A$18:$A66)),1/ROW(②金銭出納簿!$C$4:$C$564),0),COLUMNS($A$5:J$5)),"")</f>
        <v/>
      </c>
      <c r="K55" s="17" t="str">
        <f t="shared" ref="K55:K60" si="2">IFERROR(K54+I55,"")</f>
        <v/>
      </c>
      <c r="L55" s="23" t="str">
        <f t="shared" ref="L55:L60" si="3">IFERROR(L54+J55,"")</f>
        <v/>
      </c>
    </row>
    <row r="56" spans="1:12" ht="20.25" customHeight="1" x14ac:dyDescent="0.15">
      <c r="A56" s="124" t="str">
        <f t="array" ref="A56">IFERROR(INDEX(②金銭出納簿!$C$4:$M$564,MATCH(LARGE((②金銭出納簿!$G$4:$G$564=$A$1)*1/ROW(②金銭出納簿!$C$4:$C$564),ROWS($A$18:$A67)),1/ROW(②金銭出納簿!$C$4:$C$564),0),COLUMNS($A$5:A$5)),"")</f>
        <v/>
      </c>
      <c r="B56" s="125" t="str">
        <f t="array" ref="B56">IFERROR(INDEX(②金銭出納簿!$C$4:$M$564,MATCH(LARGE((②金銭出納簿!$G$4:$G$564=$A$1)*1/ROW(②金銭出納簿!$C$4:$C$564),ROWS($A$18:$A67)),1/ROW(②金銭出納簿!$C$4:$C$564),0),COLUMNS($A$5:B$5)),"")</f>
        <v/>
      </c>
      <c r="C56" s="12" t="str">
        <f t="array" ref="C56">IFERROR(INDEX(②金銭出納簿!$C$4:$M$564,MATCH(LARGE((②金銭出納簿!$G$4:$G$564=$A$1)*1/ROW(②金銭出納簿!$C$4:$C$564),ROWS($A$18:$A67)),1/ROW(②金銭出納簿!$C$4:$C$564),0),COLUMNS($A$5:C$5)),"")</f>
        <v/>
      </c>
      <c r="D56" s="12" t="str">
        <f t="array" ref="D56">IFERROR(INDEX(②金銭出納簿!$C$4:$M$564,MATCH(LARGE((②金銭出納簿!$G$4:$G$564=$A$1)*1/ROW(②金銭出納簿!$C$4:$C$564),ROWS($A$18:$A67)),1/ROW(②金銭出納簿!$C$4:$C$564),0),COLUMNS($A$5:D$5)),"")</f>
        <v/>
      </c>
      <c r="E56" s="12" t="str">
        <f t="array" ref="E56">IFERROR(INDEX(②金銭出納簿!$C$4:$M$564,MATCH(LARGE((②金銭出納簿!$G$4:$G$564=$A$1)*1/ROW(②金銭出納簿!$C$4:$C$564),ROWS($A$18:$A67)),1/ROW(②金銭出納簿!$C$4:$C$564),0),COLUMNS($A$5:E$5)),"")</f>
        <v/>
      </c>
      <c r="F56" s="137" t="str">
        <f t="array" ref="F56">IFERROR(INDEX(②金銭出納簿!$C$4:$M$564,MATCH(LARGE((②金銭出納簿!$G$4:$G$564=$A$1)*1/ROW(②金銭出納簿!$C$4:$C$564),ROWS($A$18:$A67)),1/ROW(②金銭出納簿!$C$4:$C$564),0),COLUMNS($A$5:F$5)),"")</f>
        <v/>
      </c>
      <c r="G56" s="134" t="str">
        <f t="array" ref="G56">IFERROR(INDEX(②金銭出納簿!$C$4:$M$564,MATCH(LARGE((②金銭出納簿!$G$4:$G$564=$A$1)*1/ROW(②金銭出納簿!$C$4:$C$564),ROWS($A$18:$A67)),1/ROW(②金銭出納簿!$C$4:$C$564),0),COLUMNS($A$5:G$5)),"")</f>
        <v/>
      </c>
      <c r="H56" s="15" t="str">
        <f t="array" ref="H56">IFERROR(INDEX(②金銭出納簿!$C$4:$M$564,MATCH(LARGE((②金銭出納簿!$G$4:$G$564=$A$1)*1/ROW(②金銭出納簿!$C$4:$C$564),ROWS($A$18:$A67)),1/ROW(②金銭出納簿!$C$4:$C$564),0),COLUMNS($A$5:H$5)),"")</f>
        <v/>
      </c>
      <c r="I56" s="17" t="str">
        <f t="array" ref="I56">IFERROR(INDEX(②金銭出納簿!$C$4:$M$564,MATCH(LARGE((②金銭出納簿!$G$4:$G$564=$A$1)*1/ROW(②金銭出納簿!$C$4:$C$564),ROWS($A$18:$A67)),1/ROW(②金銭出納簿!$C$4:$C$564),0),COLUMNS($A$5:I$5)),"")</f>
        <v/>
      </c>
      <c r="J56" s="16" t="str">
        <f t="array" ref="J56">IFERROR(INDEX(②金銭出納簿!$C$4:$M$564,MATCH(LARGE((②金銭出納簿!$G$4:$G$564=$A$1)*1/ROW(②金銭出納簿!$C$4:$C$564),ROWS($A$18:$A67)),1/ROW(②金銭出納簿!$C$4:$C$564),0),COLUMNS($A$5:J$5)),"")</f>
        <v/>
      </c>
      <c r="K56" s="17" t="str">
        <f t="shared" si="2"/>
        <v/>
      </c>
      <c r="L56" s="23" t="str">
        <f t="shared" si="3"/>
        <v/>
      </c>
    </row>
    <row r="57" spans="1:12" ht="20.25" customHeight="1" x14ac:dyDescent="0.15">
      <c r="A57" s="124" t="str">
        <f t="array" ref="A57">IFERROR(INDEX(②金銭出納簿!$C$4:$M$564,MATCH(LARGE((②金銭出納簿!$G$4:$G$564=$A$1)*1/ROW(②金銭出納簿!$C$4:$C$564),ROWS($A$18:$A68)),1/ROW(②金銭出納簿!$C$4:$C$564),0),COLUMNS($A$5:A$5)),"")</f>
        <v/>
      </c>
      <c r="B57" s="125" t="str">
        <f t="array" ref="B57">IFERROR(INDEX(②金銭出納簿!$C$4:$M$564,MATCH(LARGE((②金銭出納簿!$G$4:$G$564=$A$1)*1/ROW(②金銭出納簿!$C$4:$C$564),ROWS($A$18:$A68)),1/ROW(②金銭出納簿!$C$4:$C$564),0),COLUMNS($A$5:B$5)),"")</f>
        <v/>
      </c>
      <c r="C57" s="12" t="str">
        <f t="array" ref="C57">IFERROR(INDEX(②金銭出納簿!$C$4:$M$564,MATCH(LARGE((②金銭出納簿!$G$4:$G$564=$A$1)*1/ROW(②金銭出納簿!$C$4:$C$564),ROWS($A$18:$A68)),1/ROW(②金銭出納簿!$C$4:$C$564),0),COLUMNS($A$5:C$5)),"")</f>
        <v/>
      </c>
      <c r="D57" s="12" t="str">
        <f t="array" ref="D57">IFERROR(INDEX(②金銭出納簿!$C$4:$M$564,MATCH(LARGE((②金銭出納簿!$G$4:$G$564=$A$1)*1/ROW(②金銭出納簿!$C$4:$C$564),ROWS($A$18:$A68)),1/ROW(②金銭出納簿!$C$4:$C$564),0),COLUMNS($A$5:D$5)),"")</f>
        <v/>
      </c>
      <c r="E57" s="12" t="str">
        <f t="array" ref="E57">IFERROR(INDEX(②金銭出納簿!$C$4:$M$564,MATCH(LARGE((②金銭出納簿!$G$4:$G$564=$A$1)*1/ROW(②金銭出納簿!$C$4:$C$564),ROWS($A$18:$A68)),1/ROW(②金銭出納簿!$C$4:$C$564),0),COLUMNS($A$5:E$5)),"")</f>
        <v/>
      </c>
      <c r="F57" s="137" t="str">
        <f t="array" ref="F57">IFERROR(INDEX(②金銭出納簿!$C$4:$M$564,MATCH(LARGE((②金銭出納簿!$G$4:$G$564=$A$1)*1/ROW(②金銭出納簿!$C$4:$C$564),ROWS($A$18:$A68)),1/ROW(②金銭出納簿!$C$4:$C$564),0),COLUMNS($A$5:F$5)),"")</f>
        <v/>
      </c>
      <c r="G57" s="134" t="str">
        <f t="array" ref="G57">IFERROR(INDEX(②金銭出納簿!$C$4:$M$564,MATCH(LARGE((②金銭出納簿!$G$4:$G$564=$A$1)*1/ROW(②金銭出納簿!$C$4:$C$564),ROWS($A$18:$A68)),1/ROW(②金銭出納簿!$C$4:$C$564),0),COLUMNS($A$5:G$5)),"")</f>
        <v/>
      </c>
      <c r="H57" s="15" t="str">
        <f t="array" ref="H57">IFERROR(INDEX(②金銭出納簿!$C$4:$M$564,MATCH(LARGE((②金銭出納簿!$G$4:$G$564=$A$1)*1/ROW(②金銭出納簿!$C$4:$C$564),ROWS($A$18:$A68)),1/ROW(②金銭出納簿!$C$4:$C$564),0),COLUMNS($A$5:H$5)),"")</f>
        <v/>
      </c>
      <c r="I57" s="17" t="str">
        <f t="array" ref="I57">IFERROR(INDEX(②金銭出納簿!$C$4:$M$564,MATCH(LARGE((②金銭出納簿!$G$4:$G$564=$A$1)*1/ROW(②金銭出納簿!$C$4:$C$564),ROWS($A$18:$A68)),1/ROW(②金銭出納簿!$C$4:$C$564),0),COLUMNS($A$5:I$5)),"")</f>
        <v/>
      </c>
      <c r="J57" s="16" t="str">
        <f t="array" ref="J57">IFERROR(INDEX(②金銭出納簿!$C$4:$M$564,MATCH(LARGE((②金銭出納簿!$G$4:$G$564=$A$1)*1/ROW(②金銭出納簿!$C$4:$C$564),ROWS($A$18:$A68)),1/ROW(②金銭出納簿!$C$4:$C$564),0),COLUMNS($A$5:J$5)),"")</f>
        <v/>
      </c>
      <c r="K57" s="17" t="str">
        <f t="shared" si="2"/>
        <v/>
      </c>
      <c r="L57" s="23" t="str">
        <f t="shared" si="3"/>
        <v/>
      </c>
    </row>
    <row r="58" spans="1:12" ht="20.25" customHeight="1" x14ac:dyDescent="0.15">
      <c r="A58" s="124" t="str">
        <f t="array" ref="A58">IFERROR(INDEX(②金銭出納簿!$C$4:$M$564,MATCH(LARGE((②金銭出納簿!$G$4:$G$564=$A$1)*1/ROW(②金銭出納簿!$C$4:$C$564),ROWS($A$18:$A69)),1/ROW(②金銭出納簿!$C$4:$C$564),0),COLUMNS($A$5:A$5)),"")</f>
        <v/>
      </c>
      <c r="B58" s="125" t="str">
        <f t="array" ref="B58">IFERROR(INDEX(②金銭出納簿!$C$4:$M$564,MATCH(LARGE((②金銭出納簿!$G$4:$G$564=$A$1)*1/ROW(②金銭出納簿!$C$4:$C$564),ROWS($A$18:$A69)),1/ROW(②金銭出納簿!$C$4:$C$564),0),COLUMNS($A$5:B$5)),"")</f>
        <v/>
      </c>
      <c r="C58" s="12" t="str">
        <f t="array" ref="C58">IFERROR(INDEX(②金銭出納簿!$C$4:$M$564,MATCH(LARGE((②金銭出納簿!$G$4:$G$564=$A$1)*1/ROW(②金銭出納簿!$C$4:$C$564),ROWS($A$18:$A69)),1/ROW(②金銭出納簿!$C$4:$C$564),0),COLUMNS($A$5:C$5)),"")</f>
        <v/>
      </c>
      <c r="D58" s="12" t="str">
        <f t="array" ref="D58">IFERROR(INDEX(②金銭出納簿!$C$4:$M$564,MATCH(LARGE((②金銭出納簿!$G$4:$G$564=$A$1)*1/ROW(②金銭出納簿!$C$4:$C$564),ROWS($A$18:$A69)),1/ROW(②金銭出納簿!$C$4:$C$564),0),COLUMNS($A$5:D$5)),"")</f>
        <v/>
      </c>
      <c r="E58" s="12" t="str">
        <f t="array" ref="E58">IFERROR(INDEX(②金銭出納簿!$C$4:$M$564,MATCH(LARGE((②金銭出納簿!$G$4:$G$564=$A$1)*1/ROW(②金銭出納簿!$C$4:$C$564),ROWS($A$18:$A69)),1/ROW(②金銭出納簿!$C$4:$C$564),0),COLUMNS($A$5:E$5)),"")</f>
        <v/>
      </c>
      <c r="F58" s="137" t="str">
        <f t="array" ref="F58">IFERROR(INDEX(②金銭出納簿!$C$4:$M$564,MATCH(LARGE((②金銭出納簿!$G$4:$G$564=$A$1)*1/ROW(②金銭出納簿!$C$4:$C$564),ROWS($A$18:$A69)),1/ROW(②金銭出納簿!$C$4:$C$564),0),COLUMNS($A$5:F$5)),"")</f>
        <v/>
      </c>
      <c r="G58" s="134" t="str">
        <f t="array" ref="G58">IFERROR(INDEX(②金銭出納簿!$C$4:$M$564,MATCH(LARGE((②金銭出納簿!$G$4:$G$564=$A$1)*1/ROW(②金銭出納簿!$C$4:$C$564),ROWS($A$18:$A69)),1/ROW(②金銭出納簿!$C$4:$C$564),0),COLUMNS($A$5:G$5)),"")</f>
        <v/>
      </c>
      <c r="H58" s="15" t="str">
        <f t="array" ref="H58">IFERROR(INDEX(②金銭出納簿!$C$4:$M$564,MATCH(LARGE((②金銭出納簿!$G$4:$G$564=$A$1)*1/ROW(②金銭出納簿!$C$4:$C$564),ROWS($A$18:$A69)),1/ROW(②金銭出納簿!$C$4:$C$564),0),COLUMNS($A$5:H$5)),"")</f>
        <v/>
      </c>
      <c r="I58" s="17" t="str">
        <f t="array" ref="I58">IFERROR(INDEX(②金銭出納簿!$C$4:$M$564,MATCH(LARGE((②金銭出納簿!$G$4:$G$564=$A$1)*1/ROW(②金銭出納簿!$C$4:$C$564),ROWS($A$18:$A69)),1/ROW(②金銭出納簿!$C$4:$C$564),0),COLUMNS($A$5:I$5)),"")</f>
        <v/>
      </c>
      <c r="J58" s="16" t="str">
        <f t="array" ref="J58">IFERROR(INDEX(②金銭出納簿!$C$4:$M$564,MATCH(LARGE((②金銭出納簿!$G$4:$G$564=$A$1)*1/ROW(②金銭出納簿!$C$4:$C$564),ROWS($A$18:$A69)),1/ROW(②金銭出納簿!$C$4:$C$564),0),COLUMNS($A$5:J$5)),"")</f>
        <v/>
      </c>
      <c r="K58" s="17" t="str">
        <f t="shared" si="2"/>
        <v/>
      </c>
      <c r="L58" s="23" t="str">
        <f t="shared" si="3"/>
        <v/>
      </c>
    </row>
    <row r="59" spans="1:12" ht="20.25" customHeight="1" x14ac:dyDescent="0.15">
      <c r="A59" s="124" t="str">
        <f t="array" ref="A59">IFERROR(INDEX(②金銭出納簿!$C$4:$M$564,MATCH(LARGE((②金銭出納簿!$G$4:$G$564=$A$1)*1/ROW(②金銭出納簿!$C$4:$C$564),ROWS($A$18:$A70)),1/ROW(②金銭出納簿!$C$4:$C$564),0),COLUMNS($A$5:A$5)),"")</f>
        <v/>
      </c>
      <c r="B59" s="125" t="str">
        <f t="array" ref="B59">IFERROR(INDEX(②金銭出納簿!$C$4:$M$564,MATCH(LARGE((②金銭出納簿!$G$4:$G$564=$A$1)*1/ROW(②金銭出納簿!$C$4:$C$564),ROWS($A$18:$A70)),1/ROW(②金銭出納簿!$C$4:$C$564),0),COLUMNS($A$5:B$5)),"")</f>
        <v/>
      </c>
      <c r="C59" s="12" t="str">
        <f t="array" ref="C59">IFERROR(INDEX(②金銭出納簿!$C$4:$M$564,MATCH(LARGE((②金銭出納簿!$G$4:$G$564=$A$1)*1/ROW(②金銭出納簿!$C$4:$C$564),ROWS($A$18:$A70)),1/ROW(②金銭出納簿!$C$4:$C$564),0),COLUMNS($A$5:C$5)),"")</f>
        <v/>
      </c>
      <c r="D59" s="12" t="str">
        <f t="array" ref="D59">IFERROR(INDEX(②金銭出納簿!$C$4:$M$564,MATCH(LARGE((②金銭出納簿!$G$4:$G$564=$A$1)*1/ROW(②金銭出納簿!$C$4:$C$564),ROWS($A$18:$A70)),1/ROW(②金銭出納簿!$C$4:$C$564),0),COLUMNS($A$5:D$5)),"")</f>
        <v/>
      </c>
      <c r="E59" s="12" t="str">
        <f t="array" ref="E59">IFERROR(INDEX(②金銭出納簿!$C$4:$M$564,MATCH(LARGE((②金銭出納簿!$G$4:$G$564=$A$1)*1/ROW(②金銭出納簿!$C$4:$C$564),ROWS($A$18:$A70)),1/ROW(②金銭出納簿!$C$4:$C$564),0),COLUMNS($A$5:E$5)),"")</f>
        <v/>
      </c>
      <c r="F59" s="137" t="str">
        <f t="array" ref="F59">IFERROR(INDEX(②金銭出納簿!$C$4:$M$564,MATCH(LARGE((②金銭出納簿!$G$4:$G$564=$A$1)*1/ROW(②金銭出納簿!$C$4:$C$564),ROWS($A$18:$A70)),1/ROW(②金銭出納簿!$C$4:$C$564),0),COLUMNS($A$5:F$5)),"")</f>
        <v/>
      </c>
      <c r="G59" s="134" t="str">
        <f t="array" ref="G59">IFERROR(INDEX(②金銭出納簿!$C$4:$M$564,MATCH(LARGE((②金銭出納簿!$G$4:$G$564=$A$1)*1/ROW(②金銭出納簿!$C$4:$C$564),ROWS($A$18:$A70)),1/ROW(②金銭出納簿!$C$4:$C$564),0),COLUMNS($A$5:G$5)),"")</f>
        <v/>
      </c>
      <c r="H59" s="15" t="str">
        <f t="array" ref="H59">IFERROR(INDEX(②金銭出納簿!$C$4:$M$564,MATCH(LARGE((②金銭出納簿!$G$4:$G$564=$A$1)*1/ROW(②金銭出納簿!$C$4:$C$564),ROWS($A$18:$A70)),1/ROW(②金銭出納簿!$C$4:$C$564),0),COLUMNS($A$5:H$5)),"")</f>
        <v/>
      </c>
      <c r="I59" s="17" t="str">
        <f t="array" ref="I59">IFERROR(INDEX(②金銭出納簿!$C$4:$M$564,MATCH(LARGE((②金銭出納簿!$G$4:$G$564=$A$1)*1/ROW(②金銭出納簿!$C$4:$C$564),ROWS($A$18:$A70)),1/ROW(②金銭出納簿!$C$4:$C$564),0),COLUMNS($A$5:I$5)),"")</f>
        <v/>
      </c>
      <c r="J59" s="16" t="str">
        <f t="array" ref="J59">IFERROR(INDEX(②金銭出納簿!$C$4:$M$564,MATCH(LARGE((②金銭出納簿!$G$4:$G$564=$A$1)*1/ROW(②金銭出納簿!$C$4:$C$564),ROWS($A$18:$A70)),1/ROW(②金銭出納簿!$C$4:$C$564),0),COLUMNS($A$5:J$5)),"")</f>
        <v/>
      </c>
      <c r="K59" s="17" t="str">
        <f t="shared" si="2"/>
        <v/>
      </c>
      <c r="L59" s="23" t="str">
        <f t="shared" si="3"/>
        <v/>
      </c>
    </row>
    <row r="60" spans="1:12" ht="20.25" customHeight="1" x14ac:dyDescent="0.15">
      <c r="A60" s="124" t="str">
        <f t="array" ref="A60">IFERROR(INDEX(②金銭出納簿!$C$4:$M$564,MATCH(LARGE((②金銭出納簿!$G$4:$G$564=$A$1)*1/ROW(②金銭出納簿!$C$4:$C$564),ROWS($A$18:$A71)),1/ROW(②金銭出納簿!$C$4:$C$564),0),COLUMNS($A$5:A$5)),"")</f>
        <v/>
      </c>
      <c r="B60" s="125" t="str">
        <f t="array" ref="B60">IFERROR(INDEX(②金銭出納簿!$C$4:$M$564,MATCH(LARGE((②金銭出納簿!$G$4:$G$564=$A$1)*1/ROW(②金銭出納簿!$C$4:$C$564),ROWS($A$18:$A71)),1/ROW(②金銭出納簿!$C$4:$C$564),0),COLUMNS($A$5:B$5)),"")</f>
        <v/>
      </c>
      <c r="C60" s="12" t="str">
        <f t="array" ref="C60">IFERROR(INDEX(②金銭出納簿!$C$4:$M$564,MATCH(LARGE((②金銭出納簿!$G$4:$G$564=$A$1)*1/ROW(②金銭出納簿!$C$4:$C$564),ROWS($A$18:$A71)),1/ROW(②金銭出納簿!$C$4:$C$564),0),COLUMNS($A$5:C$5)),"")</f>
        <v/>
      </c>
      <c r="D60" s="12" t="str">
        <f t="array" ref="D60">IFERROR(INDEX(②金銭出納簿!$C$4:$M$564,MATCH(LARGE((②金銭出納簿!$G$4:$G$564=$A$1)*1/ROW(②金銭出納簿!$C$4:$C$564),ROWS($A$18:$A71)),1/ROW(②金銭出納簿!$C$4:$C$564),0),COLUMNS($A$5:D$5)),"")</f>
        <v/>
      </c>
      <c r="E60" s="12" t="str">
        <f t="array" ref="E60">IFERROR(INDEX(②金銭出納簿!$C$4:$M$564,MATCH(LARGE((②金銭出納簿!$G$4:$G$564=$A$1)*1/ROW(②金銭出納簿!$C$4:$C$564),ROWS($A$18:$A71)),1/ROW(②金銭出納簿!$C$4:$C$564),0),COLUMNS($A$5:E$5)),"")</f>
        <v/>
      </c>
      <c r="F60" s="137" t="str">
        <f t="array" ref="F60">IFERROR(INDEX(②金銭出納簿!$C$4:$M$564,MATCH(LARGE((②金銭出納簿!$G$4:$G$564=$A$1)*1/ROW(②金銭出納簿!$C$4:$C$564),ROWS($A$18:$A71)),1/ROW(②金銭出納簿!$C$4:$C$564),0),COLUMNS($A$5:F$5)),"")</f>
        <v/>
      </c>
      <c r="G60" s="134" t="str">
        <f t="array" ref="G60">IFERROR(INDEX(②金銭出納簿!$C$4:$M$564,MATCH(LARGE((②金銭出納簿!$G$4:$G$564=$A$1)*1/ROW(②金銭出納簿!$C$4:$C$564),ROWS($A$18:$A71)),1/ROW(②金銭出納簿!$C$4:$C$564),0),COLUMNS($A$5:G$5)),"")</f>
        <v/>
      </c>
      <c r="H60" s="15" t="str">
        <f t="array" ref="H60">IFERROR(INDEX(②金銭出納簿!$C$4:$M$564,MATCH(LARGE((②金銭出納簿!$G$4:$G$564=$A$1)*1/ROW(②金銭出納簿!$C$4:$C$564),ROWS($A$18:$A71)),1/ROW(②金銭出納簿!$C$4:$C$564),0),COLUMNS($A$5:H$5)),"")</f>
        <v/>
      </c>
      <c r="I60" s="17" t="str">
        <f t="array" ref="I60">IFERROR(INDEX(②金銭出納簿!$C$4:$M$564,MATCH(LARGE((②金銭出納簿!$G$4:$G$564=$A$1)*1/ROW(②金銭出納簿!$C$4:$C$564),ROWS($A$18:$A71)),1/ROW(②金銭出納簿!$C$4:$C$564),0),COLUMNS($A$5:I$5)),"")</f>
        <v/>
      </c>
      <c r="J60" s="16" t="str">
        <f t="array" ref="J60">IFERROR(INDEX(②金銭出納簿!$C$4:$M$564,MATCH(LARGE((②金銭出納簿!$G$4:$G$564=$A$1)*1/ROW(②金銭出納簿!$C$4:$C$564),ROWS($A$18:$A71)),1/ROW(②金銭出納簿!$C$4:$C$564),0),COLUMNS($A$5:J$5)),"")</f>
        <v/>
      </c>
      <c r="K60" s="17" t="str">
        <f t="shared" si="2"/>
        <v/>
      </c>
      <c r="L60" s="23" t="str">
        <f t="shared" si="3"/>
        <v/>
      </c>
    </row>
    <row r="61" spans="1:12" ht="20.25" customHeight="1" x14ac:dyDescent="0.15">
      <c r="A61" s="124" t="str">
        <f t="array" ref="A61">IFERROR(INDEX(②金銭出納簿!$C$4:$M$564,MATCH(LARGE((②金銭出納簿!$G$4:$G$564=$A$1)*1/ROW(②金銭出納簿!$C$4:$C$564),ROWS($A$18:$A72)),1/ROW(②金銭出納簿!$C$4:$C$564),0),COLUMNS($A$5:A$5)),"")</f>
        <v/>
      </c>
      <c r="B61" s="125" t="str">
        <f t="array" ref="B61">IFERROR(INDEX(②金銭出納簿!$C$4:$M$564,MATCH(LARGE((②金銭出納簿!$G$4:$G$564=$A$1)*1/ROW(②金銭出納簿!$C$4:$C$564),ROWS($A$18:$A72)),1/ROW(②金銭出納簿!$C$4:$C$564),0),COLUMNS($A$5:B$5)),"")</f>
        <v/>
      </c>
      <c r="C61" s="12" t="str">
        <f t="array" ref="C61">IFERROR(INDEX(②金銭出納簿!$C$4:$M$564,MATCH(LARGE((②金銭出納簿!$G$4:$G$564=$A$1)*1/ROW(②金銭出納簿!$C$4:$C$564),ROWS($A$18:$A72)),1/ROW(②金銭出納簿!$C$4:$C$564),0),COLUMNS($A$5:C$5)),"")</f>
        <v/>
      </c>
      <c r="D61" s="12" t="str">
        <f t="array" ref="D61">IFERROR(INDEX(②金銭出納簿!$C$4:$M$564,MATCH(LARGE((②金銭出納簿!$G$4:$G$564=$A$1)*1/ROW(②金銭出納簿!$C$4:$C$564),ROWS($A$18:$A72)),1/ROW(②金銭出納簿!$C$4:$C$564),0),COLUMNS($A$5:D$5)),"")</f>
        <v/>
      </c>
      <c r="E61" s="12" t="str">
        <f t="array" ref="E61">IFERROR(INDEX(②金銭出納簿!$C$4:$M$564,MATCH(LARGE((②金銭出納簿!$G$4:$G$564=$A$1)*1/ROW(②金銭出納簿!$C$4:$C$564),ROWS($A$18:$A72)),1/ROW(②金銭出納簿!$C$4:$C$564),0),COLUMNS($A$5:E$5)),"")</f>
        <v/>
      </c>
      <c r="F61" s="137" t="str">
        <f t="array" ref="F61">IFERROR(INDEX(②金銭出納簿!$C$4:$M$564,MATCH(LARGE((②金銭出納簿!$G$4:$G$564=$A$1)*1/ROW(②金銭出納簿!$C$4:$C$564),ROWS($A$18:$A72)),1/ROW(②金銭出納簿!$C$4:$C$564),0),COLUMNS($A$5:F$5)),"")</f>
        <v/>
      </c>
      <c r="G61" s="134" t="str">
        <f t="array" ref="G61">IFERROR(INDEX(②金銭出納簿!$C$4:$M$564,MATCH(LARGE((②金銭出納簿!$G$4:$G$564=$A$1)*1/ROW(②金銭出納簿!$C$4:$C$564),ROWS($A$18:$A72)),1/ROW(②金銭出納簿!$C$4:$C$564),0),COLUMNS($A$5:G$5)),"")</f>
        <v/>
      </c>
      <c r="H61" s="15" t="str">
        <f t="array" ref="H61">IFERROR(INDEX(②金銭出納簿!$C$4:$M$564,MATCH(LARGE((②金銭出納簿!$G$4:$G$564=$A$1)*1/ROW(②金銭出納簿!$C$4:$C$564),ROWS($A$18:$A72)),1/ROW(②金銭出納簿!$C$4:$C$564),0),COLUMNS($A$5:H$5)),"")</f>
        <v/>
      </c>
      <c r="I61" s="17" t="str">
        <f t="array" ref="I61">IFERROR(INDEX(②金銭出納簿!$C$4:$M$564,MATCH(LARGE((②金銭出納簿!$G$4:$G$564=$A$1)*1/ROW(②金銭出納簿!$C$4:$C$564),ROWS($A$18:$A72)),1/ROW(②金銭出納簿!$C$4:$C$564),0),COLUMNS($A$5:I$5)),"")</f>
        <v/>
      </c>
      <c r="J61" s="16" t="str">
        <f t="array" ref="J61">IFERROR(INDEX(②金銭出納簿!$C$4:$M$564,MATCH(LARGE((②金銭出納簿!$G$4:$G$564=$A$1)*1/ROW(②金銭出納簿!$C$4:$C$564),ROWS($A$18:$A72)),1/ROW(②金銭出納簿!$C$4:$C$564),0),COLUMNS($A$5:J$5)),"")</f>
        <v/>
      </c>
      <c r="K61" s="17" t="str">
        <f t="shared" ref="K61:K74" si="4">IFERROR(K60+I61,"")</f>
        <v/>
      </c>
      <c r="L61" s="23" t="str">
        <f t="shared" ref="L61:L74" si="5">IFERROR(L60+J61,"")</f>
        <v/>
      </c>
    </row>
    <row r="62" spans="1:12" ht="20.25" customHeight="1" x14ac:dyDescent="0.15">
      <c r="A62" s="124" t="str">
        <f t="array" ref="A62">IFERROR(INDEX(②金銭出納簿!$C$4:$M$564,MATCH(LARGE((②金銭出納簿!$G$4:$G$564=$A$1)*1/ROW(②金銭出納簿!$C$4:$C$564),ROWS($A$18:$A73)),1/ROW(②金銭出納簿!$C$4:$C$564),0),COLUMNS($A$5:A$5)),"")</f>
        <v/>
      </c>
      <c r="B62" s="125" t="str">
        <f t="array" ref="B62">IFERROR(INDEX(②金銭出納簿!$C$4:$M$564,MATCH(LARGE((②金銭出納簿!$G$4:$G$564=$A$1)*1/ROW(②金銭出納簿!$C$4:$C$564),ROWS($A$18:$A73)),1/ROW(②金銭出納簿!$C$4:$C$564),0),COLUMNS($A$5:B$5)),"")</f>
        <v/>
      </c>
      <c r="C62" s="12" t="str">
        <f t="array" ref="C62">IFERROR(INDEX(②金銭出納簿!$C$4:$M$564,MATCH(LARGE((②金銭出納簿!$G$4:$G$564=$A$1)*1/ROW(②金銭出納簿!$C$4:$C$564),ROWS($A$18:$A73)),1/ROW(②金銭出納簿!$C$4:$C$564),0),COLUMNS($A$5:C$5)),"")</f>
        <v/>
      </c>
      <c r="D62" s="12" t="str">
        <f t="array" ref="D62">IFERROR(INDEX(②金銭出納簿!$C$4:$M$564,MATCH(LARGE((②金銭出納簿!$G$4:$G$564=$A$1)*1/ROW(②金銭出納簿!$C$4:$C$564),ROWS($A$18:$A73)),1/ROW(②金銭出納簿!$C$4:$C$564),0),COLUMNS($A$5:D$5)),"")</f>
        <v/>
      </c>
      <c r="E62" s="12" t="str">
        <f t="array" ref="E62">IFERROR(INDEX(②金銭出納簿!$C$4:$M$564,MATCH(LARGE((②金銭出納簿!$G$4:$G$564=$A$1)*1/ROW(②金銭出納簿!$C$4:$C$564),ROWS($A$18:$A73)),1/ROW(②金銭出納簿!$C$4:$C$564),0),COLUMNS($A$5:E$5)),"")</f>
        <v/>
      </c>
      <c r="F62" s="137" t="str">
        <f t="array" ref="F62">IFERROR(INDEX(②金銭出納簿!$C$4:$M$564,MATCH(LARGE((②金銭出納簿!$G$4:$G$564=$A$1)*1/ROW(②金銭出納簿!$C$4:$C$564),ROWS($A$18:$A73)),1/ROW(②金銭出納簿!$C$4:$C$564),0),COLUMNS($A$5:F$5)),"")</f>
        <v/>
      </c>
      <c r="G62" s="134" t="str">
        <f t="array" ref="G62">IFERROR(INDEX(②金銭出納簿!$C$4:$M$564,MATCH(LARGE((②金銭出納簿!$G$4:$G$564=$A$1)*1/ROW(②金銭出納簿!$C$4:$C$564),ROWS($A$18:$A73)),1/ROW(②金銭出納簿!$C$4:$C$564),0),COLUMNS($A$5:G$5)),"")</f>
        <v/>
      </c>
      <c r="H62" s="15" t="str">
        <f t="array" ref="H62">IFERROR(INDEX(②金銭出納簿!$C$4:$M$564,MATCH(LARGE((②金銭出納簿!$G$4:$G$564=$A$1)*1/ROW(②金銭出納簿!$C$4:$C$564),ROWS($A$18:$A73)),1/ROW(②金銭出納簿!$C$4:$C$564),0),COLUMNS($A$5:H$5)),"")</f>
        <v/>
      </c>
      <c r="I62" s="17" t="str">
        <f t="array" ref="I62">IFERROR(INDEX(②金銭出納簿!$C$4:$M$564,MATCH(LARGE((②金銭出納簿!$G$4:$G$564=$A$1)*1/ROW(②金銭出納簿!$C$4:$C$564),ROWS($A$18:$A73)),1/ROW(②金銭出納簿!$C$4:$C$564),0),COLUMNS($A$5:I$5)),"")</f>
        <v/>
      </c>
      <c r="J62" s="16" t="str">
        <f t="array" ref="J62">IFERROR(INDEX(②金銭出納簿!$C$4:$M$564,MATCH(LARGE((②金銭出納簿!$G$4:$G$564=$A$1)*1/ROW(②金銭出納簿!$C$4:$C$564),ROWS($A$18:$A73)),1/ROW(②金銭出納簿!$C$4:$C$564),0),COLUMNS($A$5:J$5)),"")</f>
        <v/>
      </c>
      <c r="K62" s="17" t="str">
        <f t="shared" si="4"/>
        <v/>
      </c>
      <c r="L62" s="23" t="str">
        <f t="shared" si="5"/>
        <v/>
      </c>
    </row>
    <row r="63" spans="1:12" ht="20.25" customHeight="1" x14ac:dyDescent="0.15">
      <c r="A63" s="124" t="str">
        <f t="array" ref="A63">IFERROR(INDEX(②金銭出納簿!$C$4:$M$564,MATCH(LARGE((②金銭出納簿!$G$4:$G$564=$A$1)*1/ROW(②金銭出納簿!$C$4:$C$564),ROWS($A$18:$A74)),1/ROW(②金銭出納簿!$C$4:$C$564),0),COLUMNS($A$5:A$5)),"")</f>
        <v/>
      </c>
      <c r="B63" s="125" t="str">
        <f t="array" ref="B63">IFERROR(INDEX(②金銭出納簿!$C$4:$M$564,MATCH(LARGE((②金銭出納簿!$G$4:$G$564=$A$1)*1/ROW(②金銭出納簿!$C$4:$C$564),ROWS($A$18:$A74)),1/ROW(②金銭出納簿!$C$4:$C$564),0),COLUMNS($A$5:B$5)),"")</f>
        <v/>
      </c>
      <c r="C63" s="12" t="str">
        <f t="array" ref="C63">IFERROR(INDEX(②金銭出納簿!$C$4:$M$564,MATCH(LARGE((②金銭出納簿!$G$4:$G$564=$A$1)*1/ROW(②金銭出納簿!$C$4:$C$564),ROWS($A$18:$A74)),1/ROW(②金銭出納簿!$C$4:$C$564),0),COLUMNS($A$5:C$5)),"")</f>
        <v/>
      </c>
      <c r="D63" s="12" t="str">
        <f t="array" ref="D63">IFERROR(INDEX(②金銭出納簿!$C$4:$M$564,MATCH(LARGE((②金銭出納簿!$G$4:$G$564=$A$1)*1/ROW(②金銭出納簿!$C$4:$C$564),ROWS($A$18:$A74)),1/ROW(②金銭出納簿!$C$4:$C$564),0),COLUMNS($A$5:D$5)),"")</f>
        <v/>
      </c>
      <c r="E63" s="12" t="str">
        <f t="array" ref="E63">IFERROR(INDEX(②金銭出納簿!$C$4:$M$564,MATCH(LARGE((②金銭出納簿!$G$4:$G$564=$A$1)*1/ROW(②金銭出納簿!$C$4:$C$564),ROWS($A$18:$A74)),1/ROW(②金銭出納簿!$C$4:$C$564),0),COLUMNS($A$5:E$5)),"")</f>
        <v/>
      </c>
      <c r="F63" s="137" t="str">
        <f t="array" ref="F63">IFERROR(INDEX(②金銭出納簿!$C$4:$M$564,MATCH(LARGE((②金銭出納簿!$G$4:$G$564=$A$1)*1/ROW(②金銭出納簿!$C$4:$C$564),ROWS($A$18:$A74)),1/ROW(②金銭出納簿!$C$4:$C$564),0),COLUMNS($A$5:F$5)),"")</f>
        <v/>
      </c>
      <c r="G63" s="134" t="str">
        <f t="array" ref="G63">IFERROR(INDEX(②金銭出納簿!$C$4:$M$564,MATCH(LARGE((②金銭出納簿!$G$4:$G$564=$A$1)*1/ROW(②金銭出納簿!$C$4:$C$564),ROWS($A$18:$A74)),1/ROW(②金銭出納簿!$C$4:$C$564),0),COLUMNS($A$5:G$5)),"")</f>
        <v/>
      </c>
      <c r="H63" s="15" t="str">
        <f t="array" ref="H63">IFERROR(INDEX(②金銭出納簿!$C$4:$M$564,MATCH(LARGE((②金銭出納簿!$G$4:$G$564=$A$1)*1/ROW(②金銭出納簿!$C$4:$C$564),ROWS($A$18:$A74)),1/ROW(②金銭出納簿!$C$4:$C$564),0),COLUMNS($A$5:H$5)),"")</f>
        <v/>
      </c>
      <c r="I63" s="17" t="str">
        <f t="array" ref="I63">IFERROR(INDEX(②金銭出納簿!$C$4:$M$564,MATCH(LARGE((②金銭出納簿!$G$4:$G$564=$A$1)*1/ROW(②金銭出納簿!$C$4:$C$564),ROWS($A$18:$A74)),1/ROW(②金銭出納簿!$C$4:$C$564),0),COLUMNS($A$5:I$5)),"")</f>
        <v/>
      </c>
      <c r="J63" s="16" t="str">
        <f t="array" ref="J63">IFERROR(INDEX(②金銭出納簿!$C$4:$M$564,MATCH(LARGE((②金銭出納簿!$G$4:$G$564=$A$1)*1/ROW(②金銭出納簿!$C$4:$C$564),ROWS($A$18:$A74)),1/ROW(②金銭出納簿!$C$4:$C$564),0),COLUMNS($A$5:J$5)),"")</f>
        <v/>
      </c>
      <c r="K63" s="17" t="str">
        <f t="shared" si="4"/>
        <v/>
      </c>
      <c r="L63" s="23" t="str">
        <f t="shared" si="5"/>
        <v/>
      </c>
    </row>
    <row r="64" spans="1:12" ht="20.25" customHeight="1" x14ac:dyDescent="0.15">
      <c r="A64" s="124" t="str">
        <f t="array" ref="A64">IFERROR(INDEX(②金銭出納簿!$C$4:$M$564,MATCH(LARGE((②金銭出納簿!$G$4:$G$564=$A$1)*1/ROW(②金銭出納簿!$C$4:$C$564),ROWS($A$18:$A75)),1/ROW(②金銭出納簿!$C$4:$C$564),0),COLUMNS($A$5:A$5)),"")</f>
        <v/>
      </c>
      <c r="B64" s="125" t="str">
        <f t="array" ref="B64">IFERROR(INDEX(②金銭出納簿!$C$4:$M$564,MATCH(LARGE((②金銭出納簿!$G$4:$G$564=$A$1)*1/ROW(②金銭出納簿!$C$4:$C$564),ROWS($A$18:$A75)),1/ROW(②金銭出納簿!$C$4:$C$564),0),COLUMNS($A$5:B$5)),"")</f>
        <v/>
      </c>
      <c r="C64" s="12" t="str">
        <f t="array" ref="C64">IFERROR(INDEX(②金銭出納簿!$C$4:$M$564,MATCH(LARGE((②金銭出納簿!$G$4:$G$564=$A$1)*1/ROW(②金銭出納簿!$C$4:$C$564),ROWS($A$18:$A75)),1/ROW(②金銭出納簿!$C$4:$C$564),0),COLUMNS($A$5:C$5)),"")</f>
        <v/>
      </c>
      <c r="D64" s="12" t="str">
        <f t="array" ref="D64">IFERROR(INDEX(②金銭出納簿!$C$4:$M$564,MATCH(LARGE((②金銭出納簿!$G$4:$G$564=$A$1)*1/ROW(②金銭出納簿!$C$4:$C$564),ROWS($A$18:$A75)),1/ROW(②金銭出納簿!$C$4:$C$564),0),COLUMNS($A$5:D$5)),"")</f>
        <v/>
      </c>
      <c r="E64" s="12" t="str">
        <f t="array" ref="E64">IFERROR(INDEX(②金銭出納簿!$C$4:$M$564,MATCH(LARGE((②金銭出納簿!$G$4:$G$564=$A$1)*1/ROW(②金銭出納簿!$C$4:$C$564),ROWS($A$18:$A75)),1/ROW(②金銭出納簿!$C$4:$C$564),0),COLUMNS($A$5:E$5)),"")</f>
        <v/>
      </c>
      <c r="F64" s="137" t="str">
        <f t="array" ref="F64">IFERROR(INDEX(②金銭出納簿!$C$4:$M$564,MATCH(LARGE((②金銭出納簿!$G$4:$G$564=$A$1)*1/ROW(②金銭出納簿!$C$4:$C$564),ROWS($A$18:$A75)),1/ROW(②金銭出納簿!$C$4:$C$564),0),COLUMNS($A$5:F$5)),"")</f>
        <v/>
      </c>
      <c r="G64" s="134" t="str">
        <f t="array" ref="G64">IFERROR(INDEX(②金銭出納簿!$C$4:$M$564,MATCH(LARGE((②金銭出納簿!$G$4:$G$564=$A$1)*1/ROW(②金銭出納簿!$C$4:$C$564),ROWS($A$18:$A75)),1/ROW(②金銭出納簿!$C$4:$C$564),0),COLUMNS($A$5:G$5)),"")</f>
        <v/>
      </c>
      <c r="H64" s="15" t="str">
        <f t="array" ref="H64">IFERROR(INDEX(②金銭出納簿!$C$4:$M$564,MATCH(LARGE((②金銭出納簿!$G$4:$G$564=$A$1)*1/ROW(②金銭出納簿!$C$4:$C$564),ROWS($A$18:$A75)),1/ROW(②金銭出納簿!$C$4:$C$564),0),COLUMNS($A$5:H$5)),"")</f>
        <v/>
      </c>
      <c r="I64" s="17" t="str">
        <f t="array" ref="I64">IFERROR(INDEX(②金銭出納簿!$C$4:$M$564,MATCH(LARGE((②金銭出納簿!$G$4:$G$564=$A$1)*1/ROW(②金銭出納簿!$C$4:$C$564),ROWS($A$18:$A75)),1/ROW(②金銭出納簿!$C$4:$C$564),0),COLUMNS($A$5:I$5)),"")</f>
        <v/>
      </c>
      <c r="J64" s="16" t="str">
        <f t="array" ref="J64">IFERROR(INDEX(②金銭出納簿!$C$4:$M$564,MATCH(LARGE((②金銭出納簿!$G$4:$G$564=$A$1)*1/ROW(②金銭出納簿!$C$4:$C$564),ROWS($A$18:$A75)),1/ROW(②金銭出納簿!$C$4:$C$564),0),COLUMNS($A$5:J$5)),"")</f>
        <v/>
      </c>
      <c r="K64" s="17" t="str">
        <f t="shared" si="4"/>
        <v/>
      </c>
      <c r="L64" s="23" t="str">
        <f t="shared" si="5"/>
        <v/>
      </c>
    </row>
    <row r="65" spans="1:12" ht="20.25" customHeight="1" x14ac:dyDescent="0.15">
      <c r="A65" s="124" t="str">
        <f t="array" ref="A65">IFERROR(INDEX(②金銭出納簿!$C$4:$M$564,MATCH(LARGE((②金銭出納簿!$G$4:$G$564=$A$1)*1/ROW(②金銭出納簿!$C$4:$C$564),ROWS($A$18:$A76)),1/ROW(②金銭出納簿!$C$4:$C$564),0),COLUMNS($A$5:A$5)),"")</f>
        <v/>
      </c>
      <c r="B65" s="125" t="str">
        <f t="array" ref="B65">IFERROR(INDEX(②金銭出納簿!$C$4:$M$564,MATCH(LARGE((②金銭出納簿!$G$4:$G$564=$A$1)*1/ROW(②金銭出納簿!$C$4:$C$564),ROWS($A$18:$A76)),1/ROW(②金銭出納簿!$C$4:$C$564),0),COLUMNS($A$5:B$5)),"")</f>
        <v/>
      </c>
      <c r="C65" s="12" t="str">
        <f t="array" ref="C65">IFERROR(INDEX(②金銭出納簿!$C$4:$M$564,MATCH(LARGE((②金銭出納簿!$G$4:$G$564=$A$1)*1/ROW(②金銭出納簿!$C$4:$C$564),ROWS($A$18:$A76)),1/ROW(②金銭出納簿!$C$4:$C$564),0),COLUMNS($A$5:C$5)),"")</f>
        <v/>
      </c>
      <c r="D65" s="12" t="str">
        <f t="array" ref="D65">IFERROR(INDEX(②金銭出納簿!$C$4:$M$564,MATCH(LARGE((②金銭出納簿!$G$4:$G$564=$A$1)*1/ROW(②金銭出納簿!$C$4:$C$564),ROWS($A$18:$A76)),1/ROW(②金銭出納簿!$C$4:$C$564),0),COLUMNS($A$5:D$5)),"")</f>
        <v/>
      </c>
      <c r="E65" s="12" t="str">
        <f t="array" ref="E65">IFERROR(INDEX(②金銭出納簿!$C$4:$M$564,MATCH(LARGE((②金銭出納簿!$G$4:$G$564=$A$1)*1/ROW(②金銭出納簿!$C$4:$C$564),ROWS($A$18:$A76)),1/ROW(②金銭出納簿!$C$4:$C$564),0),COLUMNS($A$5:E$5)),"")</f>
        <v/>
      </c>
      <c r="F65" s="137" t="str">
        <f t="array" ref="F65">IFERROR(INDEX(②金銭出納簿!$C$4:$M$564,MATCH(LARGE((②金銭出納簿!$G$4:$G$564=$A$1)*1/ROW(②金銭出納簿!$C$4:$C$564),ROWS($A$18:$A76)),1/ROW(②金銭出納簿!$C$4:$C$564),0),COLUMNS($A$5:F$5)),"")</f>
        <v/>
      </c>
      <c r="G65" s="134" t="str">
        <f t="array" ref="G65">IFERROR(INDEX(②金銭出納簿!$C$4:$M$564,MATCH(LARGE((②金銭出納簿!$G$4:$G$564=$A$1)*1/ROW(②金銭出納簿!$C$4:$C$564),ROWS($A$18:$A76)),1/ROW(②金銭出納簿!$C$4:$C$564),0),COLUMNS($A$5:G$5)),"")</f>
        <v/>
      </c>
      <c r="H65" s="15" t="str">
        <f t="array" ref="H65">IFERROR(INDEX(②金銭出納簿!$C$4:$M$564,MATCH(LARGE((②金銭出納簿!$G$4:$G$564=$A$1)*1/ROW(②金銭出納簿!$C$4:$C$564),ROWS($A$18:$A76)),1/ROW(②金銭出納簿!$C$4:$C$564),0),COLUMNS($A$5:H$5)),"")</f>
        <v/>
      </c>
      <c r="I65" s="17" t="str">
        <f t="array" ref="I65">IFERROR(INDEX(②金銭出納簿!$C$4:$M$564,MATCH(LARGE((②金銭出納簿!$G$4:$G$564=$A$1)*1/ROW(②金銭出納簿!$C$4:$C$564),ROWS($A$18:$A76)),1/ROW(②金銭出納簿!$C$4:$C$564),0),COLUMNS($A$5:I$5)),"")</f>
        <v/>
      </c>
      <c r="J65" s="16" t="str">
        <f t="array" ref="J65">IFERROR(INDEX(②金銭出納簿!$C$4:$M$564,MATCH(LARGE((②金銭出納簿!$G$4:$G$564=$A$1)*1/ROW(②金銭出納簿!$C$4:$C$564),ROWS($A$18:$A76)),1/ROW(②金銭出納簿!$C$4:$C$564),0),COLUMNS($A$5:J$5)),"")</f>
        <v/>
      </c>
      <c r="K65" s="17" t="str">
        <f t="shared" si="4"/>
        <v/>
      </c>
      <c r="L65" s="23" t="str">
        <f t="shared" si="5"/>
        <v/>
      </c>
    </row>
    <row r="66" spans="1:12" ht="20.25" customHeight="1" x14ac:dyDescent="0.15">
      <c r="A66" s="124" t="str">
        <f t="array" ref="A66">IFERROR(INDEX(②金銭出納簿!$C$4:$M$564,MATCH(LARGE((②金銭出納簿!$G$4:$G$564=$A$1)*1/ROW(②金銭出納簿!$C$4:$C$564),ROWS($A$18:$A77)),1/ROW(②金銭出納簿!$C$4:$C$564),0),COLUMNS($A$5:A$5)),"")</f>
        <v/>
      </c>
      <c r="B66" s="125" t="str">
        <f t="array" ref="B66">IFERROR(INDEX(②金銭出納簿!$C$4:$M$564,MATCH(LARGE((②金銭出納簿!$G$4:$G$564=$A$1)*1/ROW(②金銭出納簿!$C$4:$C$564),ROWS($A$18:$A77)),1/ROW(②金銭出納簿!$C$4:$C$564),0),COLUMNS($A$5:B$5)),"")</f>
        <v/>
      </c>
      <c r="C66" s="12" t="str">
        <f t="array" ref="C66">IFERROR(INDEX(②金銭出納簿!$C$4:$M$564,MATCH(LARGE((②金銭出納簿!$G$4:$G$564=$A$1)*1/ROW(②金銭出納簿!$C$4:$C$564),ROWS($A$18:$A77)),1/ROW(②金銭出納簿!$C$4:$C$564),0),COLUMNS($A$5:C$5)),"")</f>
        <v/>
      </c>
      <c r="D66" s="12" t="str">
        <f t="array" ref="D66">IFERROR(INDEX(②金銭出納簿!$C$4:$M$564,MATCH(LARGE((②金銭出納簿!$G$4:$G$564=$A$1)*1/ROW(②金銭出納簿!$C$4:$C$564),ROWS($A$18:$A77)),1/ROW(②金銭出納簿!$C$4:$C$564),0),COLUMNS($A$5:D$5)),"")</f>
        <v/>
      </c>
      <c r="E66" s="12" t="str">
        <f t="array" ref="E66">IFERROR(INDEX(②金銭出納簿!$C$4:$M$564,MATCH(LARGE((②金銭出納簿!$G$4:$G$564=$A$1)*1/ROW(②金銭出納簿!$C$4:$C$564),ROWS($A$18:$A77)),1/ROW(②金銭出納簿!$C$4:$C$564),0),COLUMNS($A$5:E$5)),"")</f>
        <v/>
      </c>
      <c r="F66" s="137" t="str">
        <f t="array" ref="F66">IFERROR(INDEX(②金銭出納簿!$C$4:$M$564,MATCH(LARGE((②金銭出納簿!$G$4:$G$564=$A$1)*1/ROW(②金銭出納簿!$C$4:$C$564),ROWS($A$18:$A77)),1/ROW(②金銭出納簿!$C$4:$C$564),0),COLUMNS($A$5:F$5)),"")</f>
        <v/>
      </c>
      <c r="G66" s="134" t="str">
        <f t="array" ref="G66">IFERROR(INDEX(②金銭出納簿!$C$4:$M$564,MATCH(LARGE((②金銭出納簿!$G$4:$G$564=$A$1)*1/ROW(②金銭出納簿!$C$4:$C$564),ROWS($A$18:$A77)),1/ROW(②金銭出納簿!$C$4:$C$564),0),COLUMNS($A$5:G$5)),"")</f>
        <v/>
      </c>
      <c r="H66" s="15" t="str">
        <f t="array" ref="H66">IFERROR(INDEX(②金銭出納簿!$C$4:$M$564,MATCH(LARGE((②金銭出納簿!$G$4:$G$564=$A$1)*1/ROW(②金銭出納簿!$C$4:$C$564),ROWS($A$18:$A77)),1/ROW(②金銭出納簿!$C$4:$C$564),0),COLUMNS($A$5:H$5)),"")</f>
        <v/>
      </c>
      <c r="I66" s="17" t="str">
        <f t="array" ref="I66">IFERROR(INDEX(②金銭出納簿!$C$4:$M$564,MATCH(LARGE((②金銭出納簿!$G$4:$G$564=$A$1)*1/ROW(②金銭出納簿!$C$4:$C$564),ROWS($A$18:$A77)),1/ROW(②金銭出納簿!$C$4:$C$564),0),COLUMNS($A$5:I$5)),"")</f>
        <v/>
      </c>
      <c r="J66" s="16" t="str">
        <f t="array" ref="J66">IFERROR(INDEX(②金銭出納簿!$C$4:$M$564,MATCH(LARGE((②金銭出納簿!$G$4:$G$564=$A$1)*1/ROW(②金銭出納簿!$C$4:$C$564),ROWS($A$18:$A77)),1/ROW(②金銭出納簿!$C$4:$C$564),0),COLUMNS($A$5:J$5)),"")</f>
        <v/>
      </c>
      <c r="K66" s="17" t="str">
        <f t="shared" si="4"/>
        <v/>
      </c>
      <c r="L66" s="23" t="str">
        <f t="shared" si="5"/>
        <v/>
      </c>
    </row>
    <row r="67" spans="1:12" ht="20.25" customHeight="1" x14ac:dyDescent="0.15">
      <c r="A67" s="124" t="str">
        <f t="array" ref="A67">IFERROR(INDEX(②金銭出納簿!$C$4:$M$564,MATCH(LARGE((②金銭出納簿!$G$4:$G$564=$A$1)*1/ROW(②金銭出納簿!$C$4:$C$564),ROWS($A$18:$A78)),1/ROW(②金銭出納簿!$C$4:$C$564),0),COLUMNS($A$5:A$5)),"")</f>
        <v/>
      </c>
      <c r="B67" s="125" t="str">
        <f t="array" ref="B67">IFERROR(INDEX(②金銭出納簿!$C$4:$M$564,MATCH(LARGE((②金銭出納簿!$G$4:$G$564=$A$1)*1/ROW(②金銭出納簿!$C$4:$C$564),ROWS($A$18:$A78)),1/ROW(②金銭出納簿!$C$4:$C$564),0),COLUMNS($A$5:B$5)),"")</f>
        <v/>
      </c>
      <c r="C67" s="12" t="str">
        <f t="array" ref="C67">IFERROR(INDEX(②金銭出納簿!$C$4:$M$564,MATCH(LARGE((②金銭出納簿!$G$4:$G$564=$A$1)*1/ROW(②金銭出納簿!$C$4:$C$564),ROWS($A$18:$A78)),1/ROW(②金銭出納簿!$C$4:$C$564),0),COLUMNS($A$5:C$5)),"")</f>
        <v/>
      </c>
      <c r="D67" s="12" t="str">
        <f t="array" ref="D67">IFERROR(INDEX(②金銭出納簿!$C$4:$M$564,MATCH(LARGE((②金銭出納簿!$G$4:$G$564=$A$1)*1/ROW(②金銭出納簿!$C$4:$C$564),ROWS($A$18:$A78)),1/ROW(②金銭出納簿!$C$4:$C$564),0),COLUMNS($A$5:D$5)),"")</f>
        <v/>
      </c>
      <c r="E67" s="12" t="str">
        <f t="array" ref="E67">IFERROR(INDEX(②金銭出納簿!$C$4:$M$564,MATCH(LARGE((②金銭出納簿!$G$4:$G$564=$A$1)*1/ROW(②金銭出納簿!$C$4:$C$564),ROWS($A$18:$A78)),1/ROW(②金銭出納簿!$C$4:$C$564),0),COLUMNS($A$5:E$5)),"")</f>
        <v/>
      </c>
      <c r="F67" s="137" t="str">
        <f t="array" ref="F67">IFERROR(INDEX(②金銭出納簿!$C$4:$M$564,MATCH(LARGE((②金銭出納簿!$G$4:$G$564=$A$1)*1/ROW(②金銭出納簿!$C$4:$C$564),ROWS($A$18:$A78)),1/ROW(②金銭出納簿!$C$4:$C$564),0),COLUMNS($A$5:F$5)),"")</f>
        <v/>
      </c>
      <c r="G67" s="134" t="str">
        <f t="array" ref="G67">IFERROR(INDEX(②金銭出納簿!$C$4:$M$564,MATCH(LARGE((②金銭出納簿!$G$4:$G$564=$A$1)*1/ROW(②金銭出納簿!$C$4:$C$564),ROWS($A$18:$A78)),1/ROW(②金銭出納簿!$C$4:$C$564),0),COLUMNS($A$5:G$5)),"")</f>
        <v/>
      </c>
      <c r="H67" s="15" t="str">
        <f t="array" ref="H67">IFERROR(INDEX(②金銭出納簿!$C$4:$M$564,MATCH(LARGE((②金銭出納簿!$G$4:$G$564=$A$1)*1/ROW(②金銭出納簿!$C$4:$C$564),ROWS($A$18:$A78)),1/ROW(②金銭出納簿!$C$4:$C$564),0),COLUMNS($A$5:H$5)),"")</f>
        <v/>
      </c>
      <c r="I67" s="17" t="str">
        <f t="array" ref="I67">IFERROR(INDEX(②金銭出納簿!$C$4:$M$564,MATCH(LARGE((②金銭出納簿!$G$4:$G$564=$A$1)*1/ROW(②金銭出納簿!$C$4:$C$564),ROWS($A$18:$A78)),1/ROW(②金銭出納簿!$C$4:$C$564),0),COLUMNS($A$5:I$5)),"")</f>
        <v/>
      </c>
      <c r="J67" s="16" t="str">
        <f t="array" ref="J67">IFERROR(INDEX(②金銭出納簿!$C$4:$M$564,MATCH(LARGE((②金銭出納簿!$G$4:$G$564=$A$1)*1/ROW(②金銭出納簿!$C$4:$C$564),ROWS($A$18:$A78)),1/ROW(②金銭出納簿!$C$4:$C$564),0),COLUMNS($A$5:J$5)),"")</f>
        <v/>
      </c>
      <c r="K67" s="17" t="str">
        <f t="shared" si="4"/>
        <v/>
      </c>
      <c r="L67" s="23" t="str">
        <f t="shared" si="5"/>
        <v/>
      </c>
    </row>
    <row r="68" spans="1:12" ht="20.25" customHeight="1" x14ac:dyDescent="0.15">
      <c r="A68" s="124" t="str">
        <f t="array" ref="A68">IFERROR(INDEX(②金銭出納簿!$C$4:$M$564,MATCH(LARGE((②金銭出納簿!$G$4:$G$564=$A$1)*1/ROW(②金銭出納簿!$C$4:$C$564),ROWS($A$18:$A79)),1/ROW(②金銭出納簿!$C$4:$C$564),0),COLUMNS($A$5:A$5)),"")</f>
        <v/>
      </c>
      <c r="B68" s="125" t="str">
        <f t="array" ref="B68">IFERROR(INDEX(②金銭出納簿!$C$4:$M$564,MATCH(LARGE((②金銭出納簿!$G$4:$G$564=$A$1)*1/ROW(②金銭出納簿!$C$4:$C$564),ROWS($A$18:$A79)),1/ROW(②金銭出納簿!$C$4:$C$564),0),COLUMNS($A$5:B$5)),"")</f>
        <v/>
      </c>
      <c r="C68" s="12" t="str">
        <f t="array" ref="C68">IFERROR(INDEX(②金銭出納簿!$C$4:$M$564,MATCH(LARGE((②金銭出納簿!$G$4:$G$564=$A$1)*1/ROW(②金銭出納簿!$C$4:$C$564),ROWS($A$18:$A79)),1/ROW(②金銭出納簿!$C$4:$C$564),0),COLUMNS($A$5:C$5)),"")</f>
        <v/>
      </c>
      <c r="D68" s="12" t="str">
        <f t="array" ref="D68">IFERROR(INDEX(②金銭出納簿!$C$4:$M$564,MATCH(LARGE((②金銭出納簿!$G$4:$G$564=$A$1)*1/ROW(②金銭出納簿!$C$4:$C$564),ROWS($A$18:$A79)),1/ROW(②金銭出納簿!$C$4:$C$564),0),COLUMNS($A$5:D$5)),"")</f>
        <v/>
      </c>
      <c r="E68" s="12" t="str">
        <f t="array" ref="E68">IFERROR(INDEX(②金銭出納簿!$C$4:$M$564,MATCH(LARGE((②金銭出納簿!$G$4:$G$564=$A$1)*1/ROW(②金銭出納簿!$C$4:$C$564),ROWS($A$18:$A79)),1/ROW(②金銭出納簿!$C$4:$C$564),0),COLUMNS($A$5:E$5)),"")</f>
        <v/>
      </c>
      <c r="F68" s="137" t="str">
        <f t="array" ref="F68">IFERROR(INDEX(②金銭出納簿!$C$4:$M$564,MATCH(LARGE((②金銭出納簿!$G$4:$G$564=$A$1)*1/ROW(②金銭出納簿!$C$4:$C$564),ROWS($A$18:$A79)),1/ROW(②金銭出納簿!$C$4:$C$564),0),COLUMNS($A$5:F$5)),"")</f>
        <v/>
      </c>
      <c r="G68" s="134" t="str">
        <f t="array" ref="G68">IFERROR(INDEX(②金銭出納簿!$C$4:$M$564,MATCH(LARGE((②金銭出納簿!$G$4:$G$564=$A$1)*1/ROW(②金銭出納簿!$C$4:$C$564),ROWS($A$18:$A79)),1/ROW(②金銭出納簿!$C$4:$C$564),0),COLUMNS($A$5:G$5)),"")</f>
        <v/>
      </c>
      <c r="H68" s="15" t="str">
        <f t="array" ref="H68">IFERROR(INDEX(②金銭出納簿!$C$4:$M$564,MATCH(LARGE((②金銭出納簿!$G$4:$G$564=$A$1)*1/ROW(②金銭出納簿!$C$4:$C$564),ROWS($A$18:$A79)),1/ROW(②金銭出納簿!$C$4:$C$564),0),COLUMNS($A$5:H$5)),"")</f>
        <v/>
      </c>
      <c r="I68" s="17" t="str">
        <f t="array" ref="I68">IFERROR(INDEX(②金銭出納簿!$C$4:$M$564,MATCH(LARGE((②金銭出納簿!$G$4:$G$564=$A$1)*1/ROW(②金銭出納簿!$C$4:$C$564),ROWS($A$18:$A79)),1/ROW(②金銭出納簿!$C$4:$C$564),0),COLUMNS($A$5:I$5)),"")</f>
        <v/>
      </c>
      <c r="J68" s="16" t="str">
        <f t="array" ref="J68">IFERROR(INDEX(②金銭出納簿!$C$4:$M$564,MATCH(LARGE((②金銭出納簿!$G$4:$G$564=$A$1)*1/ROW(②金銭出納簿!$C$4:$C$564),ROWS($A$18:$A79)),1/ROW(②金銭出納簿!$C$4:$C$564),0),COLUMNS($A$5:J$5)),"")</f>
        <v/>
      </c>
      <c r="K68" s="17" t="str">
        <f t="shared" si="4"/>
        <v/>
      </c>
      <c r="L68" s="23" t="str">
        <f t="shared" si="5"/>
        <v/>
      </c>
    </row>
    <row r="69" spans="1:12" ht="20.25" customHeight="1" x14ac:dyDescent="0.15">
      <c r="A69" s="124" t="str">
        <f t="array" ref="A69">IFERROR(INDEX(②金銭出納簿!$C$4:$M$564,MATCH(LARGE((②金銭出納簿!$G$4:$G$564=$A$1)*1/ROW(②金銭出納簿!$C$4:$C$564),ROWS($A$18:$A80)),1/ROW(②金銭出納簿!$C$4:$C$564),0),COLUMNS($A$5:A$5)),"")</f>
        <v/>
      </c>
      <c r="B69" s="125" t="str">
        <f t="array" ref="B69">IFERROR(INDEX(②金銭出納簿!$C$4:$M$564,MATCH(LARGE((②金銭出納簿!$G$4:$G$564=$A$1)*1/ROW(②金銭出納簿!$C$4:$C$564),ROWS($A$18:$A80)),1/ROW(②金銭出納簿!$C$4:$C$564),0),COLUMNS($A$5:B$5)),"")</f>
        <v/>
      </c>
      <c r="C69" s="12" t="str">
        <f t="array" ref="C69">IFERROR(INDEX(②金銭出納簿!$C$4:$M$564,MATCH(LARGE((②金銭出納簿!$G$4:$G$564=$A$1)*1/ROW(②金銭出納簿!$C$4:$C$564),ROWS($A$18:$A80)),1/ROW(②金銭出納簿!$C$4:$C$564),0),COLUMNS($A$5:C$5)),"")</f>
        <v/>
      </c>
      <c r="D69" s="12" t="str">
        <f t="array" ref="D69">IFERROR(INDEX(②金銭出納簿!$C$4:$M$564,MATCH(LARGE((②金銭出納簿!$G$4:$G$564=$A$1)*1/ROW(②金銭出納簿!$C$4:$C$564),ROWS($A$18:$A80)),1/ROW(②金銭出納簿!$C$4:$C$564),0),COLUMNS($A$5:D$5)),"")</f>
        <v/>
      </c>
      <c r="E69" s="12" t="str">
        <f t="array" ref="E69">IFERROR(INDEX(②金銭出納簿!$C$4:$M$564,MATCH(LARGE((②金銭出納簿!$G$4:$G$564=$A$1)*1/ROW(②金銭出納簿!$C$4:$C$564),ROWS($A$18:$A80)),1/ROW(②金銭出納簿!$C$4:$C$564),0),COLUMNS($A$5:E$5)),"")</f>
        <v/>
      </c>
      <c r="F69" s="137" t="str">
        <f t="array" ref="F69">IFERROR(INDEX(②金銭出納簿!$C$4:$M$564,MATCH(LARGE((②金銭出納簿!$G$4:$G$564=$A$1)*1/ROW(②金銭出納簿!$C$4:$C$564),ROWS($A$18:$A80)),1/ROW(②金銭出納簿!$C$4:$C$564),0),COLUMNS($A$5:F$5)),"")</f>
        <v/>
      </c>
      <c r="G69" s="134" t="str">
        <f t="array" ref="G69">IFERROR(INDEX(②金銭出納簿!$C$4:$M$564,MATCH(LARGE((②金銭出納簿!$G$4:$G$564=$A$1)*1/ROW(②金銭出納簿!$C$4:$C$564),ROWS($A$18:$A80)),1/ROW(②金銭出納簿!$C$4:$C$564),0),COLUMNS($A$5:G$5)),"")</f>
        <v/>
      </c>
      <c r="H69" s="15" t="str">
        <f t="array" ref="H69">IFERROR(INDEX(②金銭出納簿!$C$4:$M$564,MATCH(LARGE((②金銭出納簿!$G$4:$G$564=$A$1)*1/ROW(②金銭出納簿!$C$4:$C$564),ROWS($A$18:$A80)),1/ROW(②金銭出納簿!$C$4:$C$564),0),COLUMNS($A$5:H$5)),"")</f>
        <v/>
      </c>
      <c r="I69" s="17" t="str">
        <f t="array" ref="I69">IFERROR(INDEX(②金銭出納簿!$C$4:$M$564,MATCH(LARGE((②金銭出納簿!$G$4:$G$564=$A$1)*1/ROW(②金銭出納簿!$C$4:$C$564),ROWS($A$18:$A80)),1/ROW(②金銭出納簿!$C$4:$C$564),0),COLUMNS($A$5:I$5)),"")</f>
        <v/>
      </c>
      <c r="J69" s="16" t="str">
        <f t="array" ref="J69">IFERROR(INDEX(②金銭出納簿!$C$4:$M$564,MATCH(LARGE((②金銭出納簿!$G$4:$G$564=$A$1)*1/ROW(②金銭出納簿!$C$4:$C$564),ROWS($A$18:$A80)),1/ROW(②金銭出納簿!$C$4:$C$564),0),COLUMNS($A$5:J$5)),"")</f>
        <v/>
      </c>
      <c r="K69" s="17" t="str">
        <f t="shared" si="4"/>
        <v/>
      </c>
      <c r="L69" s="23" t="str">
        <f t="shared" si="5"/>
        <v/>
      </c>
    </row>
    <row r="70" spans="1:12" ht="20.25" customHeight="1" x14ac:dyDescent="0.15">
      <c r="A70" s="124" t="str">
        <f t="array" ref="A70">IFERROR(INDEX(②金銭出納簿!$C$4:$M$564,MATCH(LARGE((②金銭出納簿!$G$4:$G$564=$A$1)*1/ROW(②金銭出納簿!$C$4:$C$564),ROWS($A$18:$A81)),1/ROW(②金銭出納簿!$C$4:$C$564),0),COLUMNS($A$5:A$5)),"")</f>
        <v/>
      </c>
      <c r="B70" s="125" t="str">
        <f t="array" ref="B70">IFERROR(INDEX(②金銭出納簿!$C$4:$M$564,MATCH(LARGE((②金銭出納簿!$G$4:$G$564=$A$1)*1/ROW(②金銭出納簿!$C$4:$C$564),ROWS($A$18:$A81)),1/ROW(②金銭出納簿!$C$4:$C$564),0),COLUMNS($A$5:B$5)),"")</f>
        <v/>
      </c>
      <c r="C70" s="12" t="str">
        <f t="array" ref="C70">IFERROR(INDEX(②金銭出納簿!$C$4:$M$564,MATCH(LARGE((②金銭出納簿!$G$4:$G$564=$A$1)*1/ROW(②金銭出納簿!$C$4:$C$564),ROWS($A$18:$A81)),1/ROW(②金銭出納簿!$C$4:$C$564),0),COLUMNS($A$5:C$5)),"")</f>
        <v/>
      </c>
      <c r="D70" s="12" t="str">
        <f t="array" ref="D70">IFERROR(INDEX(②金銭出納簿!$C$4:$M$564,MATCH(LARGE((②金銭出納簿!$G$4:$G$564=$A$1)*1/ROW(②金銭出納簿!$C$4:$C$564),ROWS($A$18:$A81)),1/ROW(②金銭出納簿!$C$4:$C$564),0),COLUMNS($A$5:D$5)),"")</f>
        <v/>
      </c>
      <c r="E70" s="12" t="str">
        <f t="array" ref="E70">IFERROR(INDEX(②金銭出納簿!$C$4:$M$564,MATCH(LARGE((②金銭出納簿!$G$4:$G$564=$A$1)*1/ROW(②金銭出納簿!$C$4:$C$564),ROWS($A$18:$A81)),1/ROW(②金銭出納簿!$C$4:$C$564),0),COLUMNS($A$5:E$5)),"")</f>
        <v/>
      </c>
      <c r="F70" s="137" t="str">
        <f t="array" ref="F70">IFERROR(INDEX(②金銭出納簿!$C$4:$M$564,MATCH(LARGE((②金銭出納簿!$G$4:$G$564=$A$1)*1/ROW(②金銭出納簿!$C$4:$C$564),ROWS($A$18:$A81)),1/ROW(②金銭出納簿!$C$4:$C$564),0),COLUMNS($A$5:F$5)),"")</f>
        <v/>
      </c>
      <c r="G70" s="134" t="str">
        <f t="array" ref="G70">IFERROR(INDEX(②金銭出納簿!$C$4:$M$564,MATCH(LARGE((②金銭出納簿!$G$4:$G$564=$A$1)*1/ROW(②金銭出納簿!$C$4:$C$564),ROWS($A$18:$A81)),1/ROW(②金銭出納簿!$C$4:$C$564),0),COLUMNS($A$5:G$5)),"")</f>
        <v/>
      </c>
      <c r="H70" s="15" t="str">
        <f t="array" ref="H70">IFERROR(INDEX(②金銭出納簿!$C$4:$M$564,MATCH(LARGE((②金銭出納簿!$G$4:$G$564=$A$1)*1/ROW(②金銭出納簿!$C$4:$C$564),ROWS($A$18:$A81)),1/ROW(②金銭出納簿!$C$4:$C$564),0),COLUMNS($A$5:H$5)),"")</f>
        <v/>
      </c>
      <c r="I70" s="17" t="str">
        <f t="array" ref="I70">IFERROR(INDEX(②金銭出納簿!$C$4:$M$564,MATCH(LARGE((②金銭出納簿!$G$4:$G$564=$A$1)*1/ROW(②金銭出納簿!$C$4:$C$564),ROWS($A$18:$A81)),1/ROW(②金銭出納簿!$C$4:$C$564),0),COLUMNS($A$5:I$5)),"")</f>
        <v/>
      </c>
      <c r="J70" s="16" t="str">
        <f t="array" ref="J70">IFERROR(INDEX(②金銭出納簿!$C$4:$M$564,MATCH(LARGE((②金銭出納簿!$G$4:$G$564=$A$1)*1/ROW(②金銭出納簿!$C$4:$C$564),ROWS($A$18:$A81)),1/ROW(②金銭出納簿!$C$4:$C$564),0),COLUMNS($A$5:J$5)),"")</f>
        <v/>
      </c>
      <c r="K70" s="17" t="str">
        <f t="shared" si="4"/>
        <v/>
      </c>
      <c r="L70" s="23" t="str">
        <f t="shared" si="5"/>
        <v/>
      </c>
    </row>
    <row r="71" spans="1:12" ht="20.25" customHeight="1" x14ac:dyDescent="0.15">
      <c r="A71" s="124" t="str">
        <f t="array" ref="A71">IFERROR(INDEX(②金銭出納簿!$C$4:$M$564,MATCH(LARGE((②金銭出納簿!$G$4:$G$564=$A$1)*1/ROW(②金銭出納簿!$C$4:$C$564),ROWS($A$18:$A82)),1/ROW(②金銭出納簿!$C$4:$C$564),0),COLUMNS($A$5:A$5)),"")</f>
        <v/>
      </c>
      <c r="B71" s="125" t="str">
        <f t="array" ref="B71">IFERROR(INDEX(②金銭出納簿!$C$4:$M$564,MATCH(LARGE((②金銭出納簿!$G$4:$G$564=$A$1)*1/ROW(②金銭出納簿!$C$4:$C$564),ROWS($A$18:$A82)),1/ROW(②金銭出納簿!$C$4:$C$564),0),COLUMNS($A$5:B$5)),"")</f>
        <v/>
      </c>
      <c r="C71" s="12" t="str">
        <f t="array" ref="C71">IFERROR(INDEX(②金銭出納簿!$C$4:$M$564,MATCH(LARGE((②金銭出納簿!$G$4:$G$564=$A$1)*1/ROW(②金銭出納簿!$C$4:$C$564),ROWS($A$18:$A82)),1/ROW(②金銭出納簿!$C$4:$C$564),0),COLUMNS($A$5:C$5)),"")</f>
        <v/>
      </c>
      <c r="D71" s="12" t="str">
        <f t="array" ref="D71">IFERROR(INDEX(②金銭出納簿!$C$4:$M$564,MATCH(LARGE((②金銭出納簿!$G$4:$G$564=$A$1)*1/ROW(②金銭出納簿!$C$4:$C$564),ROWS($A$18:$A82)),1/ROW(②金銭出納簿!$C$4:$C$564),0),COLUMNS($A$5:D$5)),"")</f>
        <v/>
      </c>
      <c r="E71" s="12" t="str">
        <f t="array" ref="E71">IFERROR(INDEX(②金銭出納簿!$C$4:$M$564,MATCH(LARGE((②金銭出納簿!$G$4:$G$564=$A$1)*1/ROW(②金銭出納簿!$C$4:$C$564),ROWS($A$18:$A82)),1/ROW(②金銭出納簿!$C$4:$C$564),0),COLUMNS($A$5:E$5)),"")</f>
        <v/>
      </c>
      <c r="F71" s="137" t="str">
        <f t="array" ref="F71">IFERROR(INDEX(②金銭出納簿!$C$4:$M$564,MATCH(LARGE((②金銭出納簿!$G$4:$G$564=$A$1)*1/ROW(②金銭出納簿!$C$4:$C$564),ROWS($A$18:$A82)),1/ROW(②金銭出納簿!$C$4:$C$564),0),COLUMNS($A$5:F$5)),"")</f>
        <v/>
      </c>
      <c r="G71" s="134" t="str">
        <f t="array" ref="G71">IFERROR(INDEX(②金銭出納簿!$C$4:$M$564,MATCH(LARGE((②金銭出納簿!$G$4:$G$564=$A$1)*1/ROW(②金銭出納簿!$C$4:$C$564),ROWS($A$18:$A82)),1/ROW(②金銭出納簿!$C$4:$C$564),0),COLUMNS($A$5:G$5)),"")</f>
        <v/>
      </c>
      <c r="H71" s="15" t="str">
        <f t="array" ref="H71">IFERROR(INDEX(②金銭出納簿!$C$4:$M$564,MATCH(LARGE((②金銭出納簿!$G$4:$G$564=$A$1)*1/ROW(②金銭出納簿!$C$4:$C$564),ROWS($A$18:$A82)),1/ROW(②金銭出納簿!$C$4:$C$564),0),COLUMNS($A$5:H$5)),"")</f>
        <v/>
      </c>
      <c r="I71" s="17" t="str">
        <f t="array" ref="I71">IFERROR(INDEX(②金銭出納簿!$C$4:$M$564,MATCH(LARGE((②金銭出納簿!$G$4:$G$564=$A$1)*1/ROW(②金銭出納簿!$C$4:$C$564),ROWS($A$18:$A82)),1/ROW(②金銭出納簿!$C$4:$C$564),0),COLUMNS($A$5:I$5)),"")</f>
        <v/>
      </c>
      <c r="J71" s="16" t="str">
        <f t="array" ref="J71">IFERROR(INDEX(②金銭出納簿!$C$4:$M$564,MATCH(LARGE((②金銭出納簿!$G$4:$G$564=$A$1)*1/ROW(②金銭出納簿!$C$4:$C$564),ROWS($A$18:$A82)),1/ROW(②金銭出納簿!$C$4:$C$564),0),COLUMNS($A$5:J$5)),"")</f>
        <v/>
      </c>
      <c r="K71" s="17" t="str">
        <f t="shared" si="4"/>
        <v/>
      </c>
      <c r="L71" s="23" t="str">
        <f t="shared" si="5"/>
        <v/>
      </c>
    </row>
    <row r="72" spans="1:12" ht="20.25" customHeight="1" x14ac:dyDescent="0.15">
      <c r="A72" s="124" t="str">
        <f t="array" ref="A72">IFERROR(INDEX(②金銭出納簿!$C$4:$M$564,MATCH(LARGE((②金銭出納簿!$G$4:$G$564=$A$1)*1/ROW(②金銭出納簿!$C$4:$C$564),ROWS($A$18:$A83)),1/ROW(②金銭出納簿!$C$4:$C$564),0),COLUMNS($A$5:A$5)),"")</f>
        <v/>
      </c>
      <c r="B72" s="125" t="str">
        <f t="array" ref="B72">IFERROR(INDEX(②金銭出納簿!$C$4:$M$564,MATCH(LARGE((②金銭出納簿!$G$4:$G$564=$A$1)*1/ROW(②金銭出納簿!$C$4:$C$564),ROWS($A$18:$A83)),1/ROW(②金銭出納簿!$C$4:$C$564),0),COLUMNS($A$5:B$5)),"")</f>
        <v/>
      </c>
      <c r="C72" s="12" t="str">
        <f t="array" ref="C72">IFERROR(INDEX(②金銭出納簿!$C$4:$M$564,MATCH(LARGE((②金銭出納簿!$G$4:$G$564=$A$1)*1/ROW(②金銭出納簿!$C$4:$C$564),ROWS($A$18:$A83)),1/ROW(②金銭出納簿!$C$4:$C$564),0),COLUMNS($A$5:C$5)),"")</f>
        <v/>
      </c>
      <c r="D72" s="12" t="str">
        <f t="array" ref="D72">IFERROR(INDEX(②金銭出納簿!$C$4:$M$564,MATCH(LARGE((②金銭出納簿!$G$4:$G$564=$A$1)*1/ROW(②金銭出納簿!$C$4:$C$564),ROWS($A$18:$A83)),1/ROW(②金銭出納簿!$C$4:$C$564),0),COLUMNS($A$5:D$5)),"")</f>
        <v/>
      </c>
      <c r="E72" s="12" t="str">
        <f t="array" ref="E72">IFERROR(INDEX(②金銭出納簿!$C$4:$M$564,MATCH(LARGE((②金銭出納簿!$G$4:$G$564=$A$1)*1/ROW(②金銭出納簿!$C$4:$C$564),ROWS($A$18:$A83)),1/ROW(②金銭出納簿!$C$4:$C$564),0),COLUMNS($A$5:E$5)),"")</f>
        <v/>
      </c>
      <c r="F72" s="137" t="str">
        <f t="array" ref="F72">IFERROR(INDEX(②金銭出納簿!$C$4:$M$564,MATCH(LARGE((②金銭出納簿!$G$4:$G$564=$A$1)*1/ROW(②金銭出納簿!$C$4:$C$564),ROWS($A$18:$A83)),1/ROW(②金銭出納簿!$C$4:$C$564),0),COLUMNS($A$5:F$5)),"")</f>
        <v/>
      </c>
      <c r="G72" s="134" t="str">
        <f t="array" ref="G72">IFERROR(INDEX(②金銭出納簿!$C$4:$M$564,MATCH(LARGE((②金銭出納簿!$G$4:$G$564=$A$1)*1/ROW(②金銭出納簿!$C$4:$C$564),ROWS($A$18:$A83)),1/ROW(②金銭出納簿!$C$4:$C$564),0),COLUMNS($A$5:G$5)),"")</f>
        <v/>
      </c>
      <c r="H72" s="15" t="str">
        <f t="array" ref="H72">IFERROR(INDEX(②金銭出納簿!$C$4:$M$564,MATCH(LARGE((②金銭出納簿!$G$4:$G$564=$A$1)*1/ROW(②金銭出納簿!$C$4:$C$564),ROWS($A$18:$A83)),1/ROW(②金銭出納簿!$C$4:$C$564),0),COLUMNS($A$5:H$5)),"")</f>
        <v/>
      </c>
      <c r="I72" s="17" t="str">
        <f t="array" ref="I72">IFERROR(INDEX(②金銭出納簿!$C$4:$M$564,MATCH(LARGE((②金銭出納簿!$G$4:$G$564=$A$1)*1/ROW(②金銭出納簿!$C$4:$C$564),ROWS($A$18:$A83)),1/ROW(②金銭出納簿!$C$4:$C$564),0),COLUMNS($A$5:I$5)),"")</f>
        <v/>
      </c>
      <c r="J72" s="16" t="str">
        <f t="array" ref="J72">IFERROR(INDEX(②金銭出納簿!$C$4:$M$564,MATCH(LARGE((②金銭出納簿!$G$4:$G$564=$A$1)*1/ROW(②金銭出納簿!$C$4:$C$564),ROWS($A$18:$A83)),1/ROW(②金銭出納簿!$C$4:$C$564),0),COLUMNS($A$5:J$5)),"")</f>
        <v/>
      </c>
      <c r="K72" s="17" t="str">
        <f t="shared" si="4"/>
        <v/>
      </c>
      <c r="L72" s="23" t="str">
        <f t="shared" si="5"/>
        <v/>
      </c>
    </row>
    <row r="73" spans="1:12" ht="20.25" customHeight="1" x14ac:dyDescent="0.15">
      <c r="A73" s="124" t="str">
        <f t="array" ref="A73">IFERROR(INDEX(②金銭出納簿!$C$4:$M$564,MATCH(LARGE((②金銭出納簿!$G$4:$G$564=$A$1)*1/ROW(②金銭出納簿!$C$4:$C$564),ROWS($A$18:$A84)),1/ROW(②金銭出納簿!$C$4:$C$564),0),COLUMNS($A$5:A$5)),"")</f>
        <v/>
      </c>
      <c r="B73" s="125" t="str">
        <f t="array" ref="B73">IFERROR(INDEX(②金銭出納簿!$C$4:$M$564,MATCH(LARGE((②金銭出納簿!$G$4:$G$564=$A$1)*1/ROW(②金銭出納簿!$C$4:$C$564),ROWS($A$18:$A84)),1/ROW(②金銭出納簿!$C$4:$C$564),0),COLUMNS($A$5:B$5)),"")</f>
        <v/>
      </c>
      <c r="C73" s="12" t="str">
        <f t="array" ref="C73">IFERROR(INDEX(②金銭出納簿!$C$4:$M$564,MATCH(LARGE((②金銭出納簿!$G$4:$G$564=$A$1)*1/ROW(②金銭出納簿!$C$4:$C$564),ROWS($A$18:$A84)),1/ROW(②金銭出納簿!$C$4:$C$564),0),COLUMNS($A$5:C$5)),"")</f>
        <v/>
      </c>
      <c r="D73" s="12" t="str">
        <f t="array" ref="D73">IFERROR(INDEX(②金銭出納簿!$C$4:$M$564,MATCH(LARGE((②金銭出納簿!$G$4:$G$564=$A$1)*1/ROW(②金銭出納簿!$C$4:$C$564),ROWS($A$18:$A84)),1/ROW(②金銭出納簿!$C$4:$C$564),0),COLUMNS($A$5:D$5)),"")</f>
        <v/>
      </c>
      <c r="E73" s="12" t="str">
        <f t="array" ref="E73">IFERROR(INDEX(②金銭出納簿!$C$4:$M$564,MATCH(LARGE((②金銭出納簿!$G$4:$G$564=$A$1)*1/ROW(②金銭出納簿!$C$4:$C$564),ROWS($A$18:$A84)),1/ROW(②金銭出納簿!$C$4:$C$564),0),COLUMNS($A$5:E$5)),"")</f>
        <v/>
      </c>
      <c r="F73" s="137" t="str">
        <f t="array" ref="F73">IFERROR(INDEX(②金銭出納簿!$C$4:$M$564,MATCH(LARGE((②金銭出納簿!$G$4:$G$564=$A$1)*1/ROW(②金銭出納簿!$C$4:$C$564),ROWS($A$18:$A84)),1/ROW(②金銭出納簿!$C$4:$C$564),0),COLUMNS($A$5:F$5)),"")</f>
        <v/>
      </c>
      <c r="G73" s="134" t="str">
        <f t="array" ref="G73">IFERROR(INDEX(②金銭出納簿!$C$4:$M$564,MATCH(LARGE((②金銭出納簿!$G$4:$G$564=$A$1)*1/ROW(②金銭出納簿!$C$4:$C$564),ROWS($A$18:$A84)),1/ROW(②金銭出納簿!$C$4:$C$564),0),COLUMNS($A$5:G$5)),"")</f>
        <v/>
      </c>
      <c r="H73" s="15" t="str">
        <f t="array" ref="H73">IFERROR(INDEX(②金銭出納簿!$C$4:$M$564,MATCH(LARGE((②金銭出納簿!$G$4:$G$564=$A$1)*1/ROW(②金銭出納簿!$C$4:$C$564),ROWS($A$18:$A84)),1/ROW(②金銭出納簿!$C$4:$C$564),0),COLUMNS($A$5:H$5)),"")</f>
        <v/>
      </c>
      <c r="I73" s="17" t="str">
        <f t="array" ref="I73">IFERROR(INDEX(②金銭出納簿!$C$4:$M$564,MATCH(LARGE((②金銭出納簿!$G$4:$G$564=$A$1)*1/ROW(②金銭出納簿!$C$4:$C$564),ROWS($A$18:$A84)),1/ROW(②金銭出納簿!$C$4:$C$564),0),COLUMNS($A$5:I$5)),"")</f>
        <v/>
      </c>
      <c r="J73" s="16" t="str">
        <f t="array" ref="J73">IFERROR(INDEX(②金銭出納簿!$C$4:$M$564,MATCH(LARGE((②金銭出納簿!$G$4:$G$564=$A$1)*1/ROW(②金銭出納簿!$C$4:$C$564),ROWS($A$18:$A84)),1/ROW(②金銭出納簿!$C$4:$C$564),0),COLUMNS($A$5:J$5)),"")</f>
        <v/>
      </c>
      <c r="K73" s="17" t="str">
        <f t="shared" si="4"/>
        <v/>
      </c>
      <c r="L73" s="23" t="str">
        <f t="shared" si="5"/>
        <v/>
      </c>
    </row>
    <row r="74" spans="1:12" ht="20.25" customHeight="1" x14ac:dyDescent="0.15">
      <c r="A74" s="124" t="str">
        <f t="array" ref="A74">IFERROR(INDEX(②金銭出納簿!$C$4:$M$564,MATCH(LARGE((②金銭出納簿!$G$4:$G$564=$A$1)*1/ROW(②金銭出納簿!$C$4:$C$564),ROWS($A$18:$A85)),1/ROW(②金銭出納簿!$C$4:$C$564),0),COLUMNS($A$5:A$5)),"")</f>
        <v/>
      </c>
      <c r="B74" s="125" t="str">
        <f t="array" ref="B74">IFERROR(INDEX(②金銭出納簿!$C$4:$M$564,MATCH(LARGE((②金銭出納簿!$G$4:$G$564=$A$1)*1/ROW(②金銭出納簿!$C$4:$C$564),ROWS($A$18:$A85)),1/ROW(②金銭出納簿!$C$4:$C$564),0),COLUMNS($A$5:B$5)),"")</f>
        <v/>
      </c>
      <c r="C74" s="12" t="str">
        <f t="array" ref="C74">IFERROR(INDEX(②金銭出納簿!$C$4:$M$564,MATCH(LARGE((②金銭出納簿!$G$4:$G$564=$A$1)*1/ROW(②金銭出納簿!$C$4:$C$564),ROWS($A$18:$A85)),1/ROW(②金銭出納簿!$C$4:$C$564),0),COLUMNS($A$5:C$5)),"")</f>
        <v/>
      </c>
      <c r="D74" s="12" t="str">
        <f t="array" ref="D74">IFERROR(INDEX(②金銭出納簿!$C$4:$M$564,MATCH(LARGE((②金銭出納簿!$G$4:$G$564=$A$1)*1/ROW(②金銭出納簿!$C$4:$C$564),ROWS($A$18:$A85)),1/ROW(②金銭出納簿!$C$4:$C$564),0),COLUMNS($A$5:D$5)),"")</f>
        <v/>
      </c>
      <c r="E74" s="12" t="str">
        <f t="array" ref="E74">IFERROR(INDEX(②金銭出納簿!$C$4:$M$564,MATCH(LARGE((②金銭出納簿!$G$4:$G$564=$A$1)*1/ROW(②金銭出納簿!$C$4:$C$564),ROWS($A$18:$A85)),1/ROW(②金銭出納簿!$C$4:$C$564),0),COLUMNS($A$5:E$5)),"")</f>
        <v/>
      </c>
      <c r="F74" s="137" t="str">
        <f t="array" ref="F74">IFERROR(INDEX(②金銭出納簿!$C$4:$M$564,MATCH(LARGE((②金銭出納簿!$G$4:$G$564=$A$1)*1/ROW(②金銭出納簿!$C$4:$C$564),ROWS($A$18:$A85)),1/ROW(②金銭出納簿!$C$4:$C$564),0),COLUMNS($A$5:F$5)),"")</f>
        <v/>
      </c>
      <c r="G74" s="134" t="str">
        <f t="array" ref="G74">IFERROR(INDEX(②金銭出納簿!$C$4:$M$564,MATCH(LARGE((②金銭出納簿!$G$4:$G$564=$A$1)*1/ROW(②金銭出納簿!$C$4:$C$564),ROWS($A$18:$A85)),1/ROW(②金銭出納簿!$C$4:$C$564),0),COLUMNS($A$5:G$5)),"")</f>
        <v/>
      </c>
      <c r="H74" s="15" t="str">
        <f t="array" ref="H74">IFERROR(INDEX(②金銭出納簿!$C$4:$M$564,MATCH(LARGE((②金銭出納簿!$G$4:$G$564=$A$1)*1/ROW(②金銭出納簿!$C$4:$C$564),ROWS($A$18:$A85)),1/ROW(②金銭出納簿!$C$4:$C$564),0),COLUMNS($A$5:H$5)),"")</f>
        <v/>
      </c>
      <c r="I74" s="17" t="str">
        <f t="array" ref="I74">IFERROR(INDEX(②金銭出納簿!$C$4:$M$564,MATCH(LARGE((②金銭出納簿!$G$4:$G$564=$A$1)*1/ROW(②金銭出納簿!$C$4:$C$564),ROWS($A$18:$A85)),1/ROW(②金銭出納簿!$C$4:$C$564),0),COLUMNS($A$5:I$5)),"")</f>
        <v/>
      </c>
      <c r="J74" s="16" t="str">
        <f t="array" ref="J74">IFERROR(INDEX(②金銭出納簿!$C$4:$M$564,MATCH(LARGE((②金銭出納簿!$G$4:$G$564=$A$1)*1/ROW(②金銭出納簿!$C$4:$C$564),ROWS($A$18:$A85)),1/ROW(②金銭出納簿!$C$4:$C$564),0),COLUMNS($A$5:J$5)),"")</f>
        <v/>
      </c>
      <c r="K74" s="17" t="str">
        <f t="shared" si="4"/>
        <v/>
      </c>
      <c r="L74" s="23" t="str">
        <f t="shared" si="5"/>
        <v/>
      </c>
    </row>
    <row r="75" spans="1:12" ht="20.25" customHeight="1" x14ac:dyDescent="0.15">
      <c r="A75" s="124" t="str">
        <f t="array" ref="A75">IFERROR(INDEX(②金銭出納簿!$C$4:$M$564,MATCH(LARGE((②金銭出納簿!$G$4:$G$564=$A$1)*1/ROW(②金銭出納簿!$C$4:$C$564),ROWS($A$18:$A86)),1/ROW(②金銭出納簿!$C$4:$C$564),0),COLUMNS($A$5:A$5)),"")</f>
        <v/>
      </c>
      <c r="B75" s="125" t="str">
        <f t="array" ref="B75">IFERROR(INDEX(②金銭出納簿!$C$4:$M$564,MATCH(LARGE((②金銭出納簿!$G$4:$G$564=$A$1)*1/ROW(②金銭出納簿!$C$4:$C$564),ROWS($A$18:$A86)),1/ROW(②金銭出納簿!$C$4:$C$564),0),COLUMNS($A$5:B$5)),"")</f>
        <v/>
      </c>
      <c r="C75" s="12" t="str">
        <f t="array" ref="C75">IFERROR(INDEX(②金銭出納簿!$C$4:$M$564,MATCH(LARGE((②金銭出納簿!$G$4:$G$564=$A$1)*1/ROW(②金銭出納簿!$C$4:$C$564),ROWS($A$18:$A86)),1/ROW(②金銭出納簿!$C$4:$C$564),0),COLUMNS($A$5:C$5)),"")</f>
        <v/>
      </c>
      <c r="D75" s="12" t="str">
        <f t="array" ref="D75">IFERROR(INDEX(②金銭出納簿!$C$4:$M$564,MATCH(LARGE((②金銭出納簿!$G$4:$G$564=$A$1)*1/ROW(②金銭出納簿!$C$4:$C$564),ROWS($A$18:$A86)),1/ROW(②金銭出納簿!$C$4:$C$564),0),COLUMNS($A$5:D$5)),"")</f>
        <v/>
      </c>
      <c r="E75" s="12" t="str">
        <f t="array" ref="E75">IFERROR(INDEX(②金銭出納簿!$C$4:$M$564,MATCH(LARGE((②金銭出納簿!$G$4:$G$564=$A$1)*1/ROW(②金銭出納簿!$C$4:$C$564),ROWS($A$18:$A86)),1/ROW(②金銭出納簿!$C$4:$C$564),0),COLUMNS($A$5:E$5)),"")</f>
        <v/>
      </c>
      <c r="F75" s="137" t="str">
        <f t="array" ref="F75">IFERROR(INDEX(②金銭出納簿!$C$4:$M$564,MATCH(LARGE((②金銭出納簿!$G$4:$G$564=$A$1)*1/ROW(②金銭出納簿!$C$4:$C$564),ROWS($A$18:$A86)),1/ROW(②金銭出納簿!$C$4:$C$564),0),COLUMNS($A$5:F$5)),"")</f>
        <v/>
      </c>
      <c r="G75" s="134" t="str">
        <f t="array" ref="G75">IFERROR(INDEX(②金銭出納簿!$C$4:$M$564,MATCH(LARGE((②金銭出納簿!$G$4:$G$564=$A$1)*1/ROW(②金銭出納簿!$C$4:$C$564),ROWS($A$18:$A86)),1/ROW(②金銭出納簿!$C$4:$C$564),0),COLUMNS($A$5:G$5)),"")</f>
        <v/>
      </c>
      <c r="H75" s="15" t="str">
        <f t="array" ref="H75">IFERROR(INDEX(②金銭出納簿!$C$4:$M$564,MATCH(LARGE((②金銭出納簿!$G$4:$G$564=$A$1)*1/ROW(②金銭出納簿!$C$4:$C$564),ROWS($A$18:$A86)),1/ROW(②金銭出納簿!$C$4:$C$564),0),COLUMNS($A$5:H$5)),"")</f>
        <v/>
      </c>
      <c r="I75" s="17" t="str">
        <f t="array" ref="I75">IFERROR(INDEX(②金銭出納簿!$C$4:$M$564,MATCH(LARGE((②金銭出納簿!$G$4:$G$564=$A$1)*1/ROW(②金銭出納簿!$C$4:$C$564),ROWS($A$18:$A86)),1/ROW(②金銭出納簿!$C$4:$C$564),0),COLUMNS($A$5:I$5)),"")</f>
        <v/>
      </c>
      <c r="J75" s="16" t="str">
        <f t="array" ref="J75">IFERROR(INDEX(②金銭出納簿!$C$4:$M$564,MATCH(LARGE((②金銭出納簿!$G$4:$G$564=$A$1)*1/ROW(②金銭出納簿!$C$4:$C$564),ROWS($A$18:$A86)),1/ROW(②金銭出納簿!$C$4:$C$564),0),COLUMNS($A$5:J$5)),"")</f>
        <v/>
      </c>
      <c r="K75" s="17" t="str">
        <f t="shared" ref="K75:K106" si="6">IFERROR(K74+I75,"")</f>
        <v/>
      </c>
      <c r="L75" s="23" t="str">
        <f t="shared" ref="L75:L106" si="7">IFERROR(L74+J75,"")</f>
        <v/>
      </c>
    </row>
    <row r="76" spans="1:12" ht="20.25" customHeight="1" x14ac:dyDescent="0.15">
      <c r="A76" s="124" t="str">
        <f t="array" ref="A76">IFERROR(INDEX(②金銭出納簿!$C$4:$M$564,MATCH(LARGE((②金銭出納簿!$G$4:$G$564=$A$1)*1/ROW(②金銭出納簿!$C$4:$C$564),ROWS($A$18:$A87)),1/ROW(②金銭出納簿!$C$4:$C$564),0),COLUMNS($A$5:A$5)),"")</f>
        <v/>
      </c>
      <c r="B76" s="125" t="str">
        <f t="array" ref="B76">IFERROR(INDEX(②金銭出納簿!$C$4:$M$564,MATCH(LARGE((②金銭出納簿!$G$4:$G$564=$A$1)*1/ROW(②金銭出納簿!$C$4:$C$564),ROWS($A$18:$A87)),1/ROW(②金銭出納簿!$C$4:$C$564),0),COLUMNS($A$5:B$5)),"")</f>
        <v/>
      </c>
      <c r="C76" s="12" t="str">
        <f t="array" ref="C76">IFERROR(INDEX(②金銭出納簿!$C$4:$M$564,MATCH(LARGE((②金銭出納簿!$G$4:$G$564=$A$1)*1/ROW(②金銭出納簿!$C$4:$C$564),ROWS($A$18:$A87)),1/ROW(②金銭出納簿!$C$4:$C$564),0),COLUMNS($A$5:C$5)),"")</f>
        <v/>
      </c>
      <c r="D76" s="12" t="str">
        <f t="array" ref="D76">IFERROR(INDEX(②金銭出納簿!$C$4:$M$564,MATCH(LARGE((②金銭出納簿!$G$4:$G$564=$A$1)*1/ROW(②金銭出納簿!$C$4:$C$564),ROWS($A$18:$A87)),1/ROW(②金銭出納簿!$C$4:$C$564),0),COLUMNS($A$5:D$5)),"")</f>
        <v/>
      </c>
      <c r="E76" s="12" t="str">
        <f t="array" ref="E76">IFERROR(INDEX(②金銭出納簿!$C$4:$M$564,MATCH(LARGE((②金銭出納簿!$G$4:$G$564=$A$1)*1/ROW(②金銭出納簿!$C$4:$C$564),ROWS($A$18:$A87)),1/ROW(②金銭出納簿!$C$4:$C$564),0),COLUMNS($A$5:E$5)),"")</f>
        <v/>
      </c>
      <c r="F76" s="137" t="str">
        <f t="array" ref="F76">IFERROR(INDEX(②金銭出納簿!$C$4:$M$564,MATCH(LARGE((②金銭出納簿!$G$4:$G$564=$A$1)*1/ROW(②金銭出納簿!$C$4:$C$564),ROWS($A$18:$A87)),1/ROW(②金銭出納簿!$C$4:$C$564),0),COLUMNS($A$5:F$5)),"")</f>
        <v/>
      </c>
      <c r="G76" s="134" t="str">
        <f t="array" ref="G76">IFERROR(INDEX(②金銭出納簿!$C$4:$M$564,MATCH(LARGE((②金銭出納簿!$G$4:$G$564=$A$1)*1/ROW(②金銭出納簿!$C$4:$C$564),ROWS($A$18:$A87)),1/ROW(②金銭出納簿!$C$4:$C$564),0),COLUMNS($A$5:G$5)),"")</f>
        <v/>
      </c>
      <c r="H76" s="15" t="str">
        <f t="array" ref="H76">IFERROR(INDEX(②金銭出納簿!$C$4:$M$564,MATCH(LARGE((②金銭出納簿!$G$4:$G$564=$A$1)*1/ROW(②金銭出納簿!$C$4:$C$564),ROWS($A$18:$A87)),1/ROW(②金銭出納簿!$C$4:$C$564),0),COLUMNS($A$5:H$5)),"")</f>
        <v/>
      </c>
      <c r="I76" s="17" t="str">
        <f t="array" ref="I76">IFERROR(INDEX(②金銭出納簿!$C$4:$M$564,MATCH(LARGE((②金銭出納簿!$G$4:$G$564=$A$1)*1/ROW(②金銭出納簿!$C$4:$C$564),ROWS($A$18:$A87)),1/ROW(②金銭出納簿!$C$4:$C$564),0),COLUMNS($A$5:I$5)),"")</f>
        <v/>
      </c>
      <c r="J76" s="16" t="str">
        <f t="array" ref="J76">IFERROR(INDEX(②金銭出納簿!$C$4:$M$564,MATCH(LARGE((②金銭出納簿!$G$4:$G$564=$A$1)*1/ROW(②金銭出納簿!$C$4:$C$564),ROWS($A$18:$A87)),1/ROW(②金銭出納簿!$C$4:$C$564),0),COLUMNS($A$5:J$5)),"")</f>
        <v/>
      </c>
      <c r="K76" s="17" t="str">
        <f t="shared" si="6"/>
        <v/>
      </c>
      <c r="L76" s="23" t="str">
        <f t="shared" si="7"/>
        <v/>
      </c>
    </row>
    <row r="77" spans="1:12" ht="20.25" customHeight="1" x14ac:dyDescent="0.15">
      <c r="A77" s="124" t="str">
        <f t="array" ref="A77">IFERROR(INDEX(②金銭出納簿!$C$4:$M$564,MATCH(LARGE((②金銭出納簿!$G$4:$G$564=$A$1)*1/ROW(②金銭出納簿!$C$4:$C$564),ROWS($A$18:$A88)),1/ROW(②金銭出納簿!$C$4:$C$564),0),COLUMNS($A$5:A$5)),"")</f>
        <v/>
      </c>
      <c r="B77" s="125" t="str">
        <f t="array" ref="B77">IFERROR(INDEX(②金銭出納簿!$C$4:$M$564,MATCH(LARGE((②金銭出納簿!$G$4:$G$564=$A$1)*1/ROW(②金銭出納簿!$C$4:$C$564),ROWS($A$18:$A88)),1/ROW(②金銭出納簿!$C$4:$C$564),0),COLUMNS($A$5:B$5)),"")</f>
        <v/>
      </c>
      <c r="C77" s="12" t="str">
        <f t="array" ref="C77">IFERROR(INDEX(②金銭出納簿!$C$4:$M$564,MATCH(LARGE((②金銭出納簿!$G$4:$G$564=$A$1)*1/ROW(②金銭出納簿!$C$4:$C$564),ROWS($A$18:$A88)),1/ROW(②金銭出納簿!$C$4:$C$564),0),COLUMNS($A$5:C$5)),"")</f>
        <v/>
      </c>
      <c r="D77" s="12" t="str">
        <f t="array" ref="D77">IFERROR(INDEX(②金銭出納簿!$C$4:$M$564,MATCH(LARGE((②金銭出納簿!$G$4:$G$564=$A$1)*1/ROW(②金銭出納簿!$C$4:$C$564),ROWS($A$18:$A88)),1/ROW(②金銭出納簿!$C$4:$C$564),0),COLUMNS($A$5:D$5)),"")</f>
        <v/>
      </c>
      <c r="E77" s="12" t="str">
        <f t="array" ref="E77">IFERROR(INDEX(②金銭出納簿!$C$4:$M$564,MATCH(LARGE((②金銭出納簿!$G$4:$G$564=$A$1)*1/ROW(②金銭出納簿!$C$4:$C$564),ROWS($A$18:$A88)),1/ROW(②金銭出納簿!$C$4:$C$564),0),COLUMNS($A$5:E$5)),"")</f>
        <v/>
      </c>
      <c r="F77" s="137" t="str">
        <f t="array" ref="F77">IFERROR(INDEX(②金銭出納簿!$C$4:$M$564,MATCH(LARGE((②金銭出納簿!$G$4:$G$564=$A$1)*1/ROW(②金銭出納簿!$C$4:$C$564),ROWS($A$18:$A88)),1/ROW(②金銭出納簿!$C$4:$C$564),0),COLUMNS($A$5:F$5)),"")</f>
        <v/>
      </c>
      <c r="G77" s="134" t="str">
        <f t="array" ref="G77">IFERROR(INDEX(②金銭出納簿!$C$4:$M$564,MATCH(LARGE((②金銭出納簿!$G$4:$G$564=$A$1)*1/ROW(②金銭出納簿!$C$4:$C$564),ROWS($A$18:$A88)),1/ROW(②金銭出納簿!$C$4:$C$564),0),COLUMNS($A$5:G$5)),"")</f>
        <v/>
      </c>
      <c r="H77" s="15" t="str">
        <f t="array" ref="H77">IFERROR(INDEX(②金銭出納簿!$C$4:$M$564,MATCH(LARGE((②金銭出納簿!$G$4:$G$564=$A$1)*1/ROW(②金銭出納簿!$C$4:$C$564),ROWS($A$18:$A88)),1/ROW(②金銭出納簿!$C$4:$C$564),0),COLUMNS($A$5:H$5)),"")</f>
        <v/>
      </c>
      <c r="I77" s="17" t="str">
        <f t="array" ref="I77">IFERROR(INDEX(②金銭出納簿!$C$4:$M$564,MATCH(LARGE((②金銭出納簿!$G$4:$G$564=$A$1)*1/ROW(②金銭出納簿!$C$4:$C$564),ROWS($A$18:$A88)),1/ROW(②金銭出納簿!$C$4:$C$564),0),COLUMNS($A$5:I$5)),"")</f>
        <v/>
      </c>
      <c r="J77" s="16" t="str">
        <f t="array" ref="J77">IFERROR(INDEX(②金銭出納簿!$C$4:$M$564,MATCH(LARGE((②金銭出納簿!$G$4:$G$564=$A$1)*1/ROW(②金銭出納簿!$C$4:$C$564),ROWS($A$18:$A88)),1/ROW(②金銭出納簿!$C$4:$C$564),0),COLUMNS($A$5:J$5)),"")</f>
        <v/>
      </c>
      <c r="K77" s="17" t="str">
        <f t="shared" si="6"/>
        <v/>
      </c>
      <c r="L77" s="23" t="str">
        <f t="shared" si="7"/>
        <v/>
      </c>
    </row>
    <row r="78" spans="1:12" ht="20.25" customHeight="1" x14ac:dyDescent="0.15">
      <c r="A78" s="124" t="str">
        <f t="array" ref="A78">IFERROR(INDEX(②金銭出納簿!$C$4:$M$564,MATCH(LARGE((②金銭出納簿!$G$4:$G$564=$A$1)*1/ROW(②金銭出納簿!$C$4:$C$564),ROWS($A$18:$A89)),1/ROW(②金銭出納簿!$C$4:$C$564),0),COLUMNS($A$5:A$5)),"")</f>
        <v/>
      </c>
      <c r="B78" s="125" t="str">
        <f t="array" ref="B78">IFERROR(INDEX(②金銭出納簿!$C$4:$M$564,MATCH(LARGE((②金銭出納簿!$G$4:$G$564=$A$1)*1/ROW(②金銭出納簿!$C$4:$C$564),ROWS($A$18:$A89)),1/ROW(②金銭出納簿!$C$4:$C$564),0),COLUMNS($A$5:B$5)),"")</f>
        <v/>
      </c>
      <c r="C78" s="12" t="str">
        <f t="array" ref="C78">IFERROR(INDEX(②金銭出納簿!$C$4:$M$564,MATCH(LARGE((②金銭出納簿!$G$4:$G$564=$A$1)*1/ROW(②金銭出納簿!$C$4:$C$564),ROWS($A$18:$A89)),1/ROW(②金銭出納簿!$C$4:$C$564),0),COLUMNS($A$5:C$5)),"")</f>
        <v/>
      </c>
      <c r="D78" s="12" t="str">
        <f t="array" ref="D78">IFERROR(INDEX(②金銭出納簿!$C$4:$M$564,MATCH(LARGE((②金銭出納簿!$G$4:$G$564=$A$1)*1/ROW(②金銭出納簿!$C$4:$C$564),ROWS($A$18:$A89)),1/ROW(②金銭出納簿!$C$4:$C$564),0),COLUMNS($A$5:D$5)),"")</f>
        <v/>
      </c>
      <c r="E78" s="12" t="str">
        <f t="array" ref="E78">IFERROR(INDEX(②金銭出納簿!$C$4:$M$564,MATCH(LARGE((②金銭出納簿!$G$4:$G$564=$A$1)*1/ROW(②金銭出納簿!$C$4:$C$564),ROWS($A$18:$A89)),1/ROW(②金銭出納簿!$C$4:$C$564),0),COLUMNS($A$5:E$5)),"")</f>
        <v/>
      </c>
      <c r="F78" s="137" t="str">
        <f t="array" ref="F78">IFERROR(INDEX(②金銭出納簿!$C$4:$M$564,MATCH(LARGE((②金銭出納簿!$G$4:$G$564=$A$1)*1/ROW(②金銭出納簿!$C$4:$C$564),ROWS($A$18:$A89)),1/ROW(②金銭出納簿!$C$4:$C$564),0),COLUMNS($A$5:F$5)),"")</f>
        <v/>
      </c>
      <c r="G78" s="134" t="str">
        <f t="array" ref="G78">IFERROR(INDEX(②金銭出納簿!$C$4:$M$564,MATCH(LARGE((②金銭出納簿!$G$4:$G$564=$A$1)*1/ROW(②金銭出納簿!$C$4:$C$564),ROWS($A$18:$A89)),1/ROW(②金銭出納簿!$C$4:$C$564),0),COLUMNS($A$5:G$5)),"")</f>
        <v/>
      </c>
      <c r="H78" s="15" t="str">
        <f t="array" ref="H78">IFERROR(INDEX(②金銭出納簿!$C$4:$M$564,MATCH(LARGE((②金銭出納簿!$G$4:$G$564=$A$1)*1/ROW(②金銭出納簿!$C$4:$C$564),ROWS($A$18:$A89)),1/ROW(②金銭出納簿!$C$4:$C$564),0),COLUMNS($A$5:H$5)),"")</f>
        <v/>
      </c>
      <c r="I78" s="17" t="str">
        <f t="array" ref="I78">IFERROR(INDEX(②金銭出納簿!$C$4:$M$564,MATCH(LARGE((②金銭出納簿!$G$4:$G$564=$A$1)*1/ROW(②金銭出納簿!$C$4:$C$564),ROWS($A$18:$A89)),1/ROW(②金銭出納簿!$C$4:$C$564),0),COLUMNS($A$5:I$5)),"")</f>
        <v/>
      </c>
      <c r="J78" s="16" t="str">
        <f t="array" ref="J78">IFERROR(INDEX(②金銭出納簿!$C$4:$M$564,MATCH(LARGE((②金銭出納簿!$G$4:$G$564=$A$1)*1/ROW(②金銭出納簿!$C$4:$C$564),ROWS($A$18:$A89)),1/ROW(②金銭出納簿!$C$4:$C$564),0),COLUMNS($A$5:J$5)),"")</f>
        <v/>
      </c>
      <c r="K78" s="17" t="str">
        <f t="shared" si="6"/>
        <v/>
      </c>
      <c r="L78" s="23" t="str">
        <f t="shared" si="7"/>
        <v/>
      </c>
    </row>
    <row r="79" spans="1:12" ht="20.25" customHeight="1" x14ac:dyDescent="0.15">
      <c r="A79" s="124" t="str">
        <f t="array" ref="A79">IFERROR(INDEX(②金銭出納簿!$C$4:$M$564,MATCH(LARGE((②金銭出納簿!$G$4:$G$564=$A$1)*1/ROW(②金銭出納簿!$C$4:$C$564),ROWS($A$18:$A90)),1/ROW(②金銭出納簿!$C$4:$C$564),0),COLUMNS($A$5:A$5)),"")</f>
        <v/>
      </c>
      <c r="B79" s="125" t="str">
        <f t="array" ref="B79">IFERROR(INDEX(②金銭出納簿!$C$4:$M$564,MATCH(LARGE((②金銭出納簿!$G$4:$G$564=$A$1)*1/ROW(②金銭出納簿!$C$4:$C$564),ROWS($A$18:$A90)),1/ROW(②金銭出納簿!$C$4:$C$564),0),COLUMNS($A$5:B$5)),"")</f>
        <v/>
      </c>
      <c r="C79" s="12" t="str">
        <f t="array" ref="C79">IFERROR(INDEX(②金銭出納簿!$C$4:$M$564,MATCH(LARGE((②金銭出納簿!$G$4:$G$564=$A$1)*1/ROW(②金銭出納簿!$C$4:$C$564),ROWS($A$18:$A90)),1/ROW(②金銭出納簿!$C$4:$C$564),0),COLUMNS($A$5:C$5)),"")</f>
        <v/>
      </c>
      <c r="D79" s="12" t="str">
        <f t="array" ref="D79">IFERROR(INDEX(②金銭出納簿!$C$4:$M$564,MATCH(LARGE((②金銭出納簿!$G$4:$G$564=$A$1)*1/ROW(②金銭出納簿!$C$4:$C$564),ROWS($A$18:$A90)),1/ROW(②金銭出納簿!$C$4:$C$564),0),COLUMNS($A$5:D$5)),"")</f>
        <v/>
      </c>
      <c r="E79" s="12" t="str">
        <f t="array" ref="E79">IFERROR(INDEX(②金銭出納簿!$C$4:$M$564,MATCH(LARGE((②金銭出納簿!$G$4:$G$564=$A$1)*1/ROW(②金銭出納簿!$C$4:$C$564),ROWS($A$18:$A90)),1/ROW(②金銭出納簿!$C$4:$C$564),0),COLUMNS($A$5:E$5)),"")</f>
        <v/>
      </c>
      <c r="F79" s="137" t="str">
        <f t="array" ref="F79">IFERROR(INDEX(②金銭出納簿!$C$4:$M$564,MATCH(LARGE((②金銭出納簿!$G$4:$G$564=$A$1)*1/ROW(②金銭出納簿!$C$4:$C$564),ROWS($A$18:$A90)),1/ROW(②金銭出納簿!$C$4:$C$564),0),COLUMNS($A$5:F$5)),"")</f>
        <v/>
      </c>
      <c r="G79" s="134" t="str">
        <f t="array" ref="G79">IFERROR(INDEX(②金銭出納簿!$C$4:$M$564,MATCH(LARGE((②金銭出納簿!$G$4:$G$564=$A$1)*1/ROW(②金銭出納簿!$C$4:$C$564),ROWS($A$18:$A90)),1/ROW(②金銭出納簿!$C$4:$C$564),0),COLUMNS($A$5:G$5)),"")</f>
        <v/>
      </c>
      <c r="H79" s="15" t="str">
        <f t="array" ref="H79">IFERROR(INDEX(②金銭出納簿!$C$4:$M$564,MATCH(LARGE((②金銭出納簿!$G$4:$G$564=$A$1)*1/ROW(②金銭出納簿!$C$4:$C$564),ROWS($A$18:$A90)),1/ROW(②金銭出納簿!$C$4:$C$564),0),COLUMNS($A$5:H$5)),"")</f>
        <v/>
      </c>
      <c r="I79" s="17" t="str">
        <f t="array" ref="I79">IFERROR(INDEX(②金銭出納簿!$C$4:$M$564,MATCH(LARGE((②金銭出納簿!$G$4:$G$564=$A$1)*1/ROW(②金銭出納簿!$C$4:$C$564),ROWS($A$18:$A90)),1/ROW(②金銭出納簿!$C$4:$C$564),0),COLUMNS($A$5:I$5)),"")</f>
        <v/>
      </c>
      <c r="J79" s="16" t="str">
        <f t="array" ref="J79">IFERROR(INDEX(②金銭出納簿!$C$4:$M$564,MATCH(LARGE((②金銭出納簿!$G$4:$G$564=$A$1)*1/ROW(②金銭出納簿!$C$4:$C$564),ROWS($A$18:$A90)),1/ROW(②金銭出納簿!$C$4:$C$564),0),COLUMNS($A$5:J$5)),"")</f>
        <v/>
      </c>
      <c r="K79" s="17" t="str">
        <f t="shared" si="6"/>
        <v/>
      </c>
      <c r="L79" s="23" t="str">
        <f t="shared" si="7"/>
        <v/>
      </c>
    </row>
    <row r="80" spans="1:12" ht="20.25" customHeight="1" x14ac:dyDescent="0.15">
      <c r="A80" s="124" t="str">
        <f t="array" ref="A80">IFERROR(INDEX(②金銭出納簿!$C$4:$M$564,MATCH(LARGE((②金銭出納簿!$G$4:$G$564=$A$1)*1/ROW(②金銭出納簿!$C$4:$C$564),ROWS($A$18:$A91)),1/ROW(②金銭出納簿!$C$4:$C$564),0),COLUMNS($A$5:A$5)),"")</f>
        <v/>
      </c>
      <c r="B80" s="125" t="str">
        <f t="array" ref="B80">IFERROR(INDEX(②金銭出納簿!$C$4:$M$564,MATCH(LARGE((②金銭出納簿!$G$4:$G$564=$A$1)*1/ROW(②金銭出納簿!$C$4:$C$564),ROWS($A$18:$A91)),1/ROW(②金銭出納簿!$C$4:$C$564),0),COLUMNS($A$5:B$5)),"")</f>
        <v/>
      </c>
      <c r="C80" s="12" t="str">
        <f t="array" ref="C80">IFERROR(INDEX(②金銭出納簿!$C$4:$M$564,MATCH(LARGE((②金銭出納簿!$G$4:$G$564=$A$1)*1/ROW(②金銭出納簿!$C$4:$C$564),ROWS($A$18:$A91)),1/ROW(②金銭出納簿!$C$4:$C$564),0),COLUMNS($A$5:C$5)),"")</f>
        <v/>
      </c>
      <c r="D80" s="12" t="str">
        <f t="array" ref="D80">IFERROR(INDEX(②金銭出納簿!$C$4:$M$564,MATCH(LARGE((②金銭出納簿!$G$4:$G$564=$A$1)*1/ROW(②金銭出納簿!$C$4:$C$564),ROWS($A$18:$A91)),1/ROW(②金銭出納簿!$C$4:$C$564),0),COLUMNS($A$5:D$5)),"")</f>
        <v/>
      </c>
      <c r="E80" s="12" t="str">
        <f t="array" ref="E80">IFERROR(INDEX(②金銭出納簿!$C$4:$M$564,MATCH(LARGE((②金銭出納簿!$G$4:$G$564=$A$1)*1/ROW(②金銭出納簿!$C$4:$C$564),ROWS($A$18:$A91)),1/ROW(②金銭出納簿!$C$4:$C$564),0),COLUMNS($A$5:E$5)),"")</f>
        <v/>
      </c>
      <c r="F80" s="137" t="str">
        <f t="array" ref="F80">IFERROR(INDEX(②金銭出納簿!$C$4:$M$564,MATCH(LARGE((②金銭出納簿!$G$4:$G$564=$A$1)*1/ROW(②金銭出納簿!$C$4:$C$564),ROWS($A$18:$A91)),1/ROW(②金銭出納簿!$C$4:$C$564),0),COLUMNS($A$5:F$5)),"")</f>
        <v/>
      </c>
      <c r="G80" s="134" t="str">
        <f t="array" ref="G80">IFERROR(INDEX(②金銭出納簿!$C$4:$M$564,MATCH(LARGE((②金銭出納簿!$G$4:$G$564=$A$1)*1/ROW(②金銭出納簿!$C$4:$C$564),ROWS($A$18:$A91)),1/ROW(②金銭出納簿!$C$4:$C$564),0),COLUMNS($A$5:G$5)),"")</f>
        <v/>
      </c>
      <c r="H80" s="15" t="str">
        <f t="array" ref="H80">IFERROR(INDEX(②金銭出納簿!$C$4:$M$564,MATCH(LARGE((②金銭出納簿!$G$4:$G$564=$A$1)*1/ROW(②金銭出納簿!$C$4:$C$564),ROWS($A$18:$A91)),1/ROW(②金銭出納簿!$C$4:$C$564),0),COLUMNS($A$5:H$5)),"")</f>
        <v/>
      </c>
      <c r="I80" s="17" t="str">
        <f t="array" ref="I80">IFERROR(INDEX(②金銭出納簿!$C$4:$M$564,MATCH(LARGE((②金銭出納簿!$G$4:$G$564=$A$1)*1/ROW(②金銭出納簿!$C$4:$C$564),ROWS($A$18:$A91)),1/ROW(②金銭出納簿!$C$4:$C$564),0),COLUMNS($A$5:I$5)),"")</f>
        <v/>
      </c>
      <c r="J80" s="16" t="str">
        <f t="array" ref="J80">IFERROR(INDEX(②金銭出納簿!$C$4:$M$564,MATCH(LARGE((②金銭出納簿!$G$4:$G$564=$A$1)*1/ROW(②金銭出納簿!$C$4:$C$564),ROWS($A$18:$A91)),1/ROW(②金銭出納簿!$C$4:$C$564),0),COLUMNS($A$5:J$5)),"")</f>
        <v/>
      </c>
      <c r="K80" s="17" t="str">
        <f t="shared" si="6"/>
        <v/>
      </c>
      <c r="L80" s="23" t="str">
        <f t="shared" si="7"/>
        <v/>
      </c>
    </row>
    <row r="81" spans="1:12" ht="20.25" customHeight="1" x14ac:dyDescent="0.15">
      <c r="A81" s="124" t="str">
        <f t="array" ref="A81">IFERROR(INDEX(②金銭出納簿!$C$4:$M$564,MATCH(LARGE((②金銭出納簿!$G$4:$G$564=$A$1)*1/ROW(②金銭出納簿!$C$4:$C$564),ROWS($A$18:$A92)),1/ROW(②金銭出納簿!$C$4:$C$564),0),COLUMNS($A$5:A$5)),"")</f>
        <v/>
      </c>
      <c r="B81" s="125" t="str">
        <f t="array" ref="B81">IFERROR(INDEX(②金銭出納簿!$C$4:$M$564,MATCH(LARGE((②金銭出納簿!$G$4:$G$564=$A$1)*1/ROW(②金銭出納簿!$C$4:$C$564),ROWS($A$18:$A92)),1/ROW(②金銭出納簿!$C$4:$C$564),0),COLUMNS($A$5:B$5)),"")</f>
        <v/>
      </c>
      <c r="C81" s="12" t="str">
        <f t="array" ref="C81">IFERROR(INDEX(②金銭出納簿!$C$4:$M$564,MATCH(LARGE((②金銭出納簿!$G$4:$G$564=$A$1)*1/ROW(②金銭出納簿!$C$4:$C$564),ROWS($A$18:$A92)),1/ROW(②金銭出納簿!$C$4:$C$564),0),COLUMNS($A$5:C$5)),"")</f>
        <v/>
      </c>
      <c r="D81" s="12" t="str">
        <f t="array" ref="D81">IFERROR(INDEX(②金銭出納簿!$C$4:$M$564,MATCH(LARGE((②金銭出納簿!$G$4:$G$564=$A$1)*1/ROW(②金銭出納簿!$C$4:$C$564),ROWS($A$18:$A92)),1/ROW(②金銭出納簿!$C$4:$C$564),0),COLUMNS($A$5:D$5)),"")</f>
        <v/>
      </c>
      <c r="E81" s="12" t="str">
        <f t="array" ref="E81">IFERROR(INDEX(②金銭出納簿!$C$4:$M$564,MATCH(LARGE((②金銭出納簿!$G$4:$G$564=$A$1)*1/ROW(②金銭出納簿!$C$4:$C$564),ROWS($A$18:$A92)),1/ROW(②金銭出納簿!$C$4:$C$564),0),COLUMNS($A$5:E$5)),"")</f>
        <v/>
      </c>
      <c r="F81" s="137" t="str">
        <f t="array" ref="F81">IFERROR(INDEX(②金銭出納簿!$C$4:$M$564,MATCH(LARGE((②金銭出納簿!$G$4:$G$564=$A$1)*1/ROW(②金銭出納簿!$C$4:$C$564),ROWS($A$18:$A92)),1/ROW(②金銭出納簿!$C$4:$C$564),0),COLUMNS($A$5:F$5)),"")</f>
        <v/>
      </c>
      <c r="G81" s="134" t="str">
        <f t="array" ref="G81">IFERROR(INDEX(②金銭出納簿!$C$4:$M$564,MATCH(LARGE((②金銭出納簿!$G$4:$G$564=$A$1)*1/ROW(②金銭出納簿!$C$4:$C$564),ROWS($A$18:$A92)),1/ROW(②金銭出納簿!$C$4:$C$564),0),COLUMNS($A$5:G$5)),"")</f>
        <v/>
      </c>
      <c r="H81" s="15" t="str">
        <f t="array" ref="H81">IFERROR(INDEX(②金銭出納簿!$C$4:$M$564,MATCH(LARGE((②金銭出納簿!$G$4:$G$564=$A$1)*1/ROW(②金銭出納簿!$C$4:$C$564),ROWS($A$18:$A92)),1/ROW(②金銭出納簿!$C$4:$C$564),0),COLUMNS($A$5:H$5)),"")</f>
        <v/>
      </c>
      <c r="I81" s="17" t="str">
        <f t="array" ref="I81">IFERROR(INDEX(②金銭出納簿!$C$4:$M$564,MATCH(LARGE((②金銭出納簿!$G$4:$G$564=$A$1)*1/ROW(②金銭出納簿!$C$4:$C$564),ROWS($A$18:$A92)),1/ROW(②金銭出納簿!$C$4:$C$564),0),COLUMNS($A$5:I$5)),"")</f>
        <v/>
      </c>
      <c r="J81" s="16" t="str">
        <f t="array" ref="J81">IFERROR(INDEX(②金銭出納簿!$C$4:$M$564,MATCH(LARGE((②金銭出納簿!$G$4:$G$564=$A$1)*1/ROW(②金銭出納簿!$C$4:$C$564),ROWS($A$18:$A92)),1/ROW(②金銭出納簿!$C$4:$C$564),0),COLUMNS($A$5:J$5)),"")</f>
        <v/>
      </c>
      <c r="K81" s="17" t="str">
        <f t="shared" si="6"/>
        <v/>
      </c>
      <c r="L81" s="23" t="str">
        <f t="shared" si="7"/>
        <v/>
      </c>
    </row>
    <row r="82" spans="1:12" ht="20.25" customHeight="1" x14ac:dyDescent="0.15">
      <c r="A82" s="124" t="str">
        <f t="array" ref="A82">IFERROR(INDEX(②金銭出納簿!$C$4:$M$564,MATCH(LARGE((②金銭出納簿!$G$4:$G$564=$A$1)*1/ROW(②金銭出納簿!$C$4:$C$564),ROWS($A$18:$A93)),1/ROW(②金銭出納簿!$C$4:$C$564),0),COLUMNS($A$5:A$5)),"")</f>
        <v/>
      </c>
      <c r="B82" s="125" t="str">
        <f t="array" ref="B82">IFERROR(INDEX(②金銭出納簿!$C$4:$M$564,MATCH(LARGE((②金銭出納簿!$G$4:$G$564=$A$1)*1/ROW(②金銭出納簿!$C$4:$C$564),ROWS($A$18:$A93)),1/ROW(②金銭出納簿!$C$4:$C$564),0),COLUMNS($A$5:B$5)),"")</f>
        <v/>
      </c>
      <c r="C82" s="12" t="str">
        <f t="array" ref="C82">IFERROR(INDEX(②金銭出納簿!$C$4:$M$564,MATCH(LARGE((②金銭出納簿!$G$4:$G$564=$A$1)*1/ROW(②金銭出納簿!$C$4:$C$564),ROWS($A$18:$A93)),1/ROW(②金銭出納簿!$C$4:$C$564),0),COLUMNS($A$5:C$5)),"")</f>
        <v/>
      </c>
      <c r="D82" s="12" t="str">
        <f t="array" ref="D82">IFERROR(INDEX(②金銭出納簿!$C$4:$M$564,MATCH(LARGE((②金銭出納簿!$G$4:$G$564=$A$1)*1/ROW(②金銭出納簿!$C$4:$C$564),ROWS($A$18:$A93)),1/ROW(②金銭出納簿!$C$4:$C$564),0),COLUMNS($A$5:D$5)),"")</f>
        <v/>
      </c>
      <c r="E82" s="12" t="str">
        <f t="array" ref="E82">IFERROR(INDEX(②金銭出納簿!$C$4:$M$564,MATCH(LARGE((②金銭出納簿!$G$4:$G$564=$A$1)*1/ROW(②金銭出納簿!$C$4:$C$564),ROWS($A$18:$A93)),1/ROW(②金銭出納簿!$C$4:$C$564),0),COLUMNS($A$5:E$5)),"")</f>
        <v/>
      </c>
      <c r="F82" s="137" t="str">
        <f t="array" ref="F82">IFERROR(INDEX(②金銭出納簿!$C$4:$M$564,MATCH(LARGE((②金銭出納簿!$G$4:$G$564=$A$1)*1/ROW(②金銭出納簿!$C$4:$C$564),ROWS($A$18:$A93)),1/ROW(②金銭出納簿!$C$4:$C$564),0),COLUMNS($A$5:F$5)),"")</f>
        <v/>
      </c>
      <c r="G82" s="134" t="str">
        <f t="array" ref="G82">IFERROR(INDEX(②金銭出納簿!$C$4:$M$564,MATCH(LARGE((②金銭出納簿!$G$4:$G$564=$A$1)*1/ROW(②金銭出納簿!$C$4:$C$564),ROWS($A$18:$A93)),1/ROW(②金銭出納簿!$C$4:$C$564),0),COLUMNS($A$5:G$5)),"")</f>
        <v/>
      </c>
      <c r="H82" s="15" t="str">
        <f t="array" ref="H82">IFERROR(INDEX(②金銭出納簿!$C$4:$M$564,MATCH(LARGE((②金銭出納簿!$G$4:$G$564=$A$1)*1/ROW(②金銭出納簿!$C$4:$C$564),ROWS($A$18:$A93)),1/ROW(②金銭出納簿!$C$4:$C$564),0),COLUMNS($A$5:H$5)),"")</f>
        <v/>
      </c>
      <c r="I82" s="17" t="str">
        <f t="array" ref="I82">IFERROR(INDEX(②金銭出納簿!$C$4:$M$564,MATCH(LARGE((②金銭出納簿!$G$4:$G$564=$A$1)*1/ROW(②金銭出納簿!$C$4:$C$564),ROWS($A$18:$A93)),1/ROW(②金銭出納簿!$C$4:$C$564),0),COLUMNS($A$5:I$5)),"")</f>
        <v/>
      </c>
      <c r="J82" s="16" t="str">
        <f t="array" ref="J82">IFERROR(INDEX(②金銭出納簿!$C$4:$M$564,MATCH(LARGE((②金銭出納簿!$G$4:$G$564=$A$1)*1/ROW(②金銭出納簿!$C$4:$C$564),ROWS($A$18:$A93)),1/ROW(②金銭出納簿!$C$4:$C$564),0),COLUMNS($A$5:J$5)),"")</f>
        <v/>
      </c>
      <c r="K82" s="17" t="str">
        <f t="shared" si="6"/>
        <v/>
      </c>
      <c r="L82" s="23" t="str">
        <f t="shared" si="7"/>
        <v/>
      </c>
    </row>
    <row r="83" spans="1:12" ht="20.25" customHeight="1" x14ac:dyDescent="0.15">
      <c r="A83" s="124" t="str">
        <f t="array" ref="A83">IFERROR(INDEX(②金銭出納簿!$C$4:$M$564,MATCH(LARGE((②金銭出納簿!$G$4:$G$564=$A$1)*1/ROW(②金銭出納簿!$C$4:$C$564),ROWS($A$18:$A94)),1/ROW(②金銭出納簿!$C$4:$C$564),0),COLUMNS($A$5:A$5)),"")</f>
        <v/>
      </c>
      <c r="B83" s="125" t="str">
        <f t="array" ref="B83">IFERROR(INDEX(②金銭出納簿!$C$4:$M$564,MATCH(LARGE((②金銭出納簿!$G$4:$G$564=$A$1)*1/ROW(②金銭出納簿!$C$4:$C$564),ROWS($A$18:$A94)),1/ROW(②金銭出納簿!$C$4:$C$564),0),COLUMNS($A$5:B$5)),"")</f>
        <v/>
      </c>
      <c r="C83" s="12" t="str">
        <f t="array" ref="C83">IFERROR(INDEX(②金銭出納簿!$C$4:$M$564,MATCH(LARGE((②金銭出納簿!$G$4:$G$564=$A$1)*1/ROW(②金銭出納簿!$C$4:$C$564),ROWS($A$18:$A94)),1/ROW(②金銭出納簿!$C$4:$C$564),0),COLUMNS($A$5:C$5)),"")</f>
        <v/>
      </c>
      <c r="D83" s="12" t="str">
        <f t="array" ref="D83">IFERROR(INDEX(②金銭出納簿!$C$4:$M$564,MATCH(LARGE((②金銭出納簿!$G$4:$G$564=$A$1)*1/ROW(②金銭出納簿!$C$4:$C$564),ROWS($A$18:$A94)),1/ROW(②金銭出納簿!$C$4:$C$564),0),COLUMNS($A$5:D$5)),"")</f>
        <v/>
      </c>
      <c r="E83" s="12" t="str">
        <f t="array" ref="E83">IFERROR(INDEX(②金銭出納簿!$C$4:$M$564,MATCH(LARGE((②金銭出納簿!$G$4:$G$564=$A$1)*1/ROW(②金銭出納簿!$C$4:$C$564),ROWS($A$18:$A94)),1/ROW(②金銭出納簿!$C$4:$C$564),0),COLUMNS($A$5:E$5)),"")</f>
        <v/>
      </c>
      <c r="F83" s="137" t="str">
        <f t="array" ref="F83">IFERROR(INDEX(②金銭出納簿!$C$4:$M$564,MATCH(LARGE((②金銭出納簿!$G$4:$G$564=$A$1)*1/ROW(②金銭出納簿!$C$4:$C$564),ROWS($A$18:$A94)),1/ROW(②金銭出納簿!$C$4:$C$564),0),COLUMNS($A$5:F$5)),"")</f>
        <v/>
      </c>
      <c r="G83" s="134" t="str">
        <f t="array" ref="G83">IFERROR(INDEX(②金銭出納簿!$C$4:$M$564,MATCH(LARGE((②金銭出納簿!$G$4:$G$564=$A$1)*1/ROW(②金銭出納簿!$C$4:$C$564),ROWS($A$18:$A94)),1/ROW(②金銭出納簿!$C$4:$C$564),0),COLUMNS($A$5:G$5)),"")</f>
        <v/>
      </c>
      <c r="H83" s="15" t="str">
        <f t="array" ref="H83">IFERROR(INDEX(②金銭出納簿!$C$4:$M$564,MATCH(LARGE((②金銭出納簿!$G$4:$G$564=$A$1)*1/ROW(②金銭出納簿!$C$4:$C$564),ROWS($A$18:$A94)),1/ROW(②金銭出納簿!$C$4:$C$564),0),COLUMNS($A$5:H$5)),"")</f>
        <v/>
      </c>
      <c r="I83" s="17" t="str">
        <f t="array" ref="I83">IFERROR(INDEX(②金銭出納簿!$C$4:$M$564,MATCH(LARGE((②金銭出納簿!$G$4:$G$564=$A$1)*1/ROW(②金銭出納簿!$C$4:$C$564),ROWS($A$18:$A94)),1/ROW(②金銭出納簿!$C$4:$C$564),0),COLUMNS($A$5:I$5)),"")</f>
        <v/>
      </c>
      <c r="J83" s="16" t="str">
        <f t="array" ref="J83">IFERROR(INDEX(②金銭出納簿!$C$4:$M$564,MATCH(LARGE((②金銭出納簿!$G$4:$G$564=$A$1)*1/ROW(②金銭出納簿!$C$4:$C$564),ROWS($A$18:$A94)),1/ROW(②金銭出納簿!$C$4:$C$564),0),COLUMNS($A$5:J$5)),"")</f>
        <v/>
      </c>
      <c r="K83" s="17" t="str">
        <f t="shared" si="6"/>
        <v/>
      </c>
      <c r="L83" s="23" t="str">
        <f t="shared" si="7"/>
        <v/>
      </c>
    </row>
    <row r="84" spans="1:12" ht="20.25" customHeight="1" x14ac:dyDescent="0.15">
      <c r="A84" s="124" t="str">
        <f t="array" ref="A84">IFERROR(INDEX(②金銭出納簿!$C$4:$M$564,MATCH(LARGE((②金銭出納簿!$G$4:$G$564=$A$1)*1/ROW(②金銭出納簿!$C$4:$C$564),ROWS($A$18:$A95)),1/ROW(②金銭出納簿!$C$4:$C$564),0),COLUMNS($A$5:A$5)),"")</f>
        <v/>
      </c>
      <c r="B84" s="125" t="str">
        <f t="array" ref="B84">IFERROR(INDEX(②金銭出納簿!$C$4:$M$564,MATCH(LARGE((②金銭出納簿!$G$4:$G$564=$A$1)*1/ROW(②金銭出納簿!$C$4:$C$564),ROWS($A$18:$A95)),1/ROW(②金銭出納簿!$C$4:$C$564),0),COLUMNS($A$5:B$5)),"")</f>
        <v/>
      </c>
      <c r="C84" s="12" t="str">
        <f t="array" ref="C84">IFERROR(INDEX(②金銭出納簿!$C$4:$M$564,MATCH(LARGE((②金銭出納簿!$G$4:$G$564=$A$1)*1/ROW(②金銭出納簿!$C$4:$C$564),ROWS($A$18:$A95)),1/ROW(②金銭出納簿!$C$4:$C$564),0),COLUMNS($A$5:C$5)),"")</f>
        <v/>
      </c>
      <c r="D84" s="12" t="str">
        <f t="array" ref="D84">IFERROR(INDEX(②金銭出納簿!$C$4:$M$564,MATCH(LARGE((②金銭出納簿!$G$4:$G$564=$A$1)*1/ROW(②金銭出納簿!$C$4:$C$564),ROWS($A$18:$A95)),1/ROW(②金銭出納簿!$C$4:$C$564),0),COLUMNS($A$5:D$5)),"")</f>
        <v/>
      </c>
      <c r="E84" s="12" t="str">
        <f t="array" ref="E84">IFERROR(INDEX(②金銭出納簿!$C$4:$M$564,MATCH(LARGE((②金銭出納簿!$G$4:$G$564=$A$1)*1/ROW(②金銭出納簿!$C$4:$C$564),ROWS($A$18:$A95)),1/ROW(②金銭出納簿!$C$4:$C$564),0),COLUMNS($A$5:E$5)),"")</f>
        <v/>
      </c>
      <c r="F84" s="137" t="str">
        <f t="array" ref="F84">IFERROR(INDEX(②金銭出納簿!$C$4:$M$564,MATCH(LARGE((②金銭出納簿!$G$4:$G$564=$A$1)*1/ROW(②金銭出納簿!$C$4:$C$564),ROWS($A$18:$A95)),1/ROW(②金銭出納簿!$C$4:$C$564),0),COLUMNS($A$5:F$5)),"")</f>
        <v/>
      </c>
      <c r="G84" s="134" t="str">
        <f t="array" ref="G84">IFERROR(INDEX(②金銭出納簿!$C$4:$M$564,MATCH(LARGE((②金銭出納簿!$G$4:$G$564=$A$1)*1/ROW(②金銭出納簿!$C$4:$C$564),ROWS($A$18:$A95)),1/ROW(②金銭出納簿!$C$4:$C$564),0),COLUMNS($A$5:G$5)),"")</f>
        <v/>
      </c>
      <c r="H84" s="15" t="str">
        <f t="array" ref="H84">IFERROR(INDEX(②金銭出納簿!$C$4:$M$564,MATCH(LARGE((②金銭出納簿!$G$4:$G$564=$A$1)*1/ROW(②金銭出納簿!$C$4:$C$564),ROWS($A$18:$A95)),1/ROW(②金銭出納簿!$C$4:$C$564),0),COLUMNS($A$5:H$5)),"")</f>
        <v/>
      </c>
      <c r="I84" s="17" t="str">
        <f t="array" ref="I84">IFERROR(INDEX(②金銭出納簿!$C$4:$M$564,MATCH(LARGE((②金銭出納簿!$G$4:$G$564=$A$1)*1/ROW(②金銭出納簿!$C$4:$C$564),ROWS($A$18:$A95)),1/ROW(②金銭出納簿!$C$4:$C$564),0),COLUMNS($A$5:I$5)),"")</f>
        <v/>
      </c>
      <c r="J84" s="16" t="str">
        <f t="array" ref="J84">IFERROR(INDEX(②金銭出納簿!$C$4:$M$564,MATCH(LARGE((②金銭出納簿!$G$4:$G$564=$A$1)*1/ROW(②金銭出納簿!$C$4:$C$564),ROWS($A$18:$A95)),1/ROW(②金銭出納簿!$C$4:$C$564),0),COLUMNS($A$5:J$5)),"")</f>
        <v/>
      </c>
      <c r="K84" s="17" t="str">
        <f t="shared" si="6"/>
        <v/>
      </c>
      <c r="L84" s="23" t="str">
        <f t="shared" si="7"/>
        <v/>
      </c>
    </row>
    <row r="85" spans="1:12" ht="20.25" customHeight="1" x14ac:dyDescent="0.15">
      <c r="A85" s="124" t="str">
        <f t="array" ref="A85">IFERROR(INDEX(②金銭出納簿!$C$4:$M$564,MATCH(LARGE((②金銭出納簿!$G$4:$G$564=$A$1)*1/ROW(②金銭出納簿!$C$4:$C$564),ROWS($A$18:$A96)),1/ROW(②金銭出納簿!$C$4:$C$564),0),COLUMNS($A$5:A$5)),"")</f>
        <v/>
      </c>
      <c r="B85" s="125" t="str">
        <f t="array" ref="B85">IFERROR(INDEX(②金銭出納簿!$C$4:$M$564,MATCH(LARGE((②金銭出納簿!$G$4:$G$564=$A$1)*1/ROW(②金銭出納簿!$C$4:$C$564),ROWS($A$18:$A96)),1/ROW(②金銭出納簿!$C$4:$C$564),0),COLUMNS($A$5:B$5)),"")</f>
        <v/>
      </c>
      <c r="C85" s="12" t="str">
        <f t="array" ref="C85">IFERROR(INDEX(②金銭出納簿!$C$4:$M$564,MATCH(LARGE((②金銭出納簿!$G$4:$G$564=$A$1)*1/ROW(②金銭出納簿!$C$4:$C$564),ROWS($A$18:$A96)),1/ROW(②金銭出納簿!$C$4:$C$564),0),COLUMNS($A$5:C$5)),"")</f>
        <v/>
      </c>
      <c r="D85" s="12" t="str">
        <f t="array" ref="D85">IFERROR(INDEX(②金銭出納簿!$C$4:$M$564,MATCH(LARGE((②金銭出納簿!$G$4:$G$564=$A$1)*1/ROW(②金銭出納簿!$C$4:$C$564),ROWS($A$18:$A96)),1/ROW(②金銭出納簿!$C$4:$C$564),0),COLUMNS($A$5:D$5)),"")</f>
        <v/>
      </c>
      <c r="E85" s="12" t="str">
        <f t="array" ref="E85">IFERROR(INDEX(②金銭出納簿!$C$4:$M$564,MATCH(LARGE((②金銭出納簿!$G$4:$G$564=$A$1)*1/ROW(②金銭出納簿!$C$4:$C$564),ROWS($A$18:$A96)),1/ROW(②金銭出納簿!$C$4:$C$564),0),COLUMNS($A$5:E$5)),"")</f>
        <v/>
      </c>
      <c r="F85" s="137" t="str">
        <f t="array" ref="F85">IFERROR(INDEX(②金銭出納簿!$C$4:$M$564,MATCH(LARGE((②金銭出納簿!$G$4:$G$564=$A$1)*1/ROW(②金銭出納簿!$C$4:$C$564),ROWS($A$18:$A96)),1/ROW(②金銭出納簿!$C$4:$C$564),0),COLUMNS($A$5:F$5)),"")</f>
        <v/>
      </c>
      <c r="G85" s="134" t="str">
        <f t="array" ref="G85">IFERROR(INDEX(②金銭出納簿!$C$4:$M$564,MATCH(LARGE((②金銭出納簿!$G$4:$G$564=$A$1)*1/ROW(②金銭出納簿!$C$4:$C$564),ROWS($A$18:$A96)),1/ROW(②金銭出納簿!$C$4:$C$564),0),COLUMNS($A$5:G$5)),"")</f>
        <v/>
      </c>
      <c r="H85" s="15" t="str">
        <f t="array" ref="H85">IFERROR(INDEX(②金銭出納簿!$C$4:$M$564,MATCH(LARGE((②金銭出納簿!$G$4:$G$564=$A$1)*1/ROW(②金銭出納簿!$C$4:$C$564),ROWS($A$18:$A96)),1/ROW(②金銭出納簿!$C$4:$C$564),0),COLUMNS($A$5:H$5)),"")</f>
        <v/>
      </c>
      <c r="I85" s="17" t="str">
        <f t="array" ref="I85">IFERROR(INDEX(②金銭出納簿!$C$4:$M$564,MATCH(LARGE((②金銭出納簿!$G$4:$G$564=$A$1)*1/ROW(②金銭出納簿!$C$4:$C$564),ROWS($A$18:$A96)),1/ROW(②金銭出納簿!$C$4:$C$564),0),COLUMNS($A$5:I$5)),"")</f>
        <v/>
      </c>
      <c r="J85" s="16" t="str">
        <f t="array" ref="J85">IFERROR(INDEX(②金銭出納簿!$C$4:$M$564,MATCH(LARGE((②金銭出納簿!$G$4:$G$564=$A$1)*1/ROW(②金銭出納簿!$C$4:$C$564),ROWS($A$18:$A96)),1/ROW(②金銭出納簿!$C$4:$C$564),0),COLUMNS($A$5:J$5)),"")</f>
        <v/>
      </c>
      <c r="K85" s="17" t="str">
        <f t="shared" si="6"/>
        <v/>
      </c>
      <c r="L85" s="23" t="str">
        <f t="shared" si="7"/>
        <v/>
      </c>
    </row>
    <row r="86" spans="1:12" ht="20.25" customHeight="1" x14ac:dyDescent="0.15">
      <c r="A86" s="124" t="str">
        <f t="array" ref="A86">IFERROR(INDEX(②金銭出納簿!$C$4:$M$564,MATCH(LARGE((②金銭出納簿!$G$4:$G$564=$A$1)*1/ROW(②金銭出納簿!$C$4:$C$564),ROWS($A$18:$A97)),1/ROW(②金銭出納簿!$C$4:$C$564),0),COLUMNS($A$5:A$5)),"")</f>
        <v/>
      </c>
      <c r="B86" s="125" t="str">
        <f t="array" ref="B86">IFERROR(INDEX(②金銭出納簿!$C$4:$M$564,MATCH(LARGE((②金銭出納簿!$G$4:$G$564=$A$1)*1/ROW(②金銭出納簿!$C$4:$C$564),ROWS($A$18:$A97)),1/ROW(②金銭出納簿!$C$4:$C$564),0),COLUMNS($A$5:B$5)),"")</f>
        <v/>
      </c>
      <c r="C86" s="12" t="str">
        <f t="array" ref="C86">IFERROR(INDEX(②金銭出納簿!$C$4:$M$564,MATCH(LARGE((②金銭出納簿!$G$4:$G$564=$A$1)*1/ROW(②金銭出納簿!$C$4:$C$564),ROWS($A$18:$A97)),1/ROW(②金銭出納簿!$C$4:$C$564),0),COLUMNS($A$5:C$5)),"")</f>
        <v/>
      </c>
      <c r="D86" s="12" t="str">
        <f t="array" ref="D86">IFERROR(INDEX(②金銭出納簿!$C$4:$M$564,MATCH(LARGE((②金銭出納簿!$G$4:$G$564=$A$1)*1/ROW(②金銭出納簿!$C$4:$C$564),ROWS($A$18:$A97)),1/ROW(②金銭出納簿!$C$4:$C$564),0),COLUMNS($A$5:D$5)),"")</f>
        <v/>
      </c>
      <c r="E86" s="12" t="str">
        <f t="array" ref="E86">IFERROR(INDEX(②金銭出納簿!$C$4:$M$564,MATCH(LARGE((②金銭出納簿!$G$4:$G$564=$A$1)*1/ROW(②金銭出納簿!$C$4:$C$564),ROWS($A$18:$A97)),1/ROW(②金銭出納簿!$C$4:$C$564),0),COLUMNS($A$5:E$5)),"")</f>
        <v/>
      </c>
      <c r="F86" s="137" t="str">
        <f t="array" ref="F86">IFERROR(INDEX(②金銭出納簿!$C$4:$M$564,MATCH(LARGE((②金銭出納簿!$G$4:$G$564=$A$1)*1/ROW(②金銭出納簿!$C$4:$C$564),ROWS($A$18:$A97)),1/ROW(②金銭出納簿!$C$4:$C$564),0),COLUMNS($A$5:F$5)),"")</f>
        <v/>
      </c>
      <c r="G86" s="134" t="str">
        <f t="array" ref="G86">IFERROR(INDEX(②金銭出納簿!$C$4:$M$564,MATCH(LARGE((②金銭出納簿!$G$4:$G$564=$A$1)*1/ROW(②金銭出納簿!$C$4:$C$564),ROWS($A$18:$A97)),1/ROW(②金銭出納簿!$C$4:$C$564),0),COLUMNS($A$5:G$5)),"")</f>
        <v/>
      </c>
      <c r="H86" s="15" t="str">
        <f t="array" ref="H86">IFERROR(INDEX(②金銭出納簿!$C$4:$M$564,MATCH(LARGE((②金銭出納簿!$G$4:$G$564=$A$1)*1/ROW(②金銭出納簿!$C$4:$C$564),ROWS($A$18:$A97)),1/ROW(②金銭出納簿!$C$4:$C$564),0),COLUMNS($A$5:H$5)),"")</f>
        <v/>
      </c>
      <c r="I86" s="17" t="str">
        <f t="array" ref="I86">IFERROR(INDEX(②金銭出納簿!$C$4:$M$564,MATCH(LARGE((②金銭出納簿!$G$4:$G$564=$A$1)*1/ROW(②金銭出納簿!$C$4:$C$564),ROWS($A$18:$A97)),1/ROW(②金銭出納簿!$C$4:$C$564),0),COLUMNS($A$5:I$5)),"")</f>
        <v/>
      </c>
      <c r="J86" s="16" t="str">
        <f t="array" ref="J86">IFERROR(INDEX(②金銭出納簿!$C$4:$M$564,MATCH(LARGE((②金銭出納簿!$G$4:$G$564=$A$1)*1/ROW(②金銭出納簿!$C$4:$C$564),ROWS($A$18:$A97)),1/ROW(②金銭出納簿!$C$4:$C$564),0),COLUMNS($A$5:J$5)),"")</f>
        <v/>
      </c>
      <c r="K86" s="17" t="str">
        <f t="shared" si="6"/>
        <v/>
      </c>
      <c r="L86" s="23" t="str">
        <f t="shared" si="7"/>
        <v/>
      </c>
    </row>
    <row r="87" spans="1:12" ht="20.25" customHeight="1" x14ac:dyDescent="0.15">
      <c r="A87" s="124" t="str">
        <f t="array" ref="A87">IFERROR(INDEX(②金銭出納簿!$C$4:$M$564,MATCH(LARGE((②金銭出納簿!$G$4:$G$564=$A$1)*1/ROW(②金銭出納簿!$C$4:$C$564),ROWS($A$18:$A98)),1/ROW(②金銭出納簿!$C$4:$C$564),0),COLUMNS($A$5:A$5)),"")</f>
        <v/>
      </c>
      <c r="B87" s="125" t="str">
        <f t="array" ref="B87">IFERROR(INDEX(②金銭出納簿!$C$4:$M$564,MATCH(LARGE((②金銭出納簿!$G$4:$G$564=$A$1)*1/ROW(②金銭出納簿!$C$4:$C$564),ROWS($A$18:$A98)),1/ROW(②金銭出納簿!$C$4:$C$564),0),COLUMNS($A$5:B$5)),"")</f>
        <v/>
      </c>
      <c r="C87" s="12" t="str">
        <f t="array" ref="C87">IFERROR(INDEX(②金銭出納簿!$C$4:$M$564,MATCH(LARGE((②金銭出納簿!$G$4:$G$564=$A$1)*1/ROW(②金銭出納簿!$C$4:$C$564),ROWS($A$18:$A98)),1/ROW(②金銭出納簿!$C$4:$C$564),0),COLUMNS($A$5:C$5)),"")</f>
        <v/>
      </c>
      <c r="D87" s="12" t="str">
        <f t="array" ref="D87">IFERROR(INDEX(②金銭出納簿!$C$4:$M$564,MATCH(LARGE((②金銭出納簿!$G$4:$G$564=$A$1)*1/ROW(②金銭出納簿!$C$4:$C$564),ROWS($A$18:$A98)),1/ROW(②金銭出納簿!$C$4:$C$564),0),COLUMNS($A$5:D$5)),"")</f>
        <v/>
      </c>
      <c r="E87" s="12" t="str">
        <f t="array" ref="E87">IFERROR(INDEX(②金銭出納簿!$C$4:$M$564,MATCH(LARGE((②金銭出納簿!$G$4:$G$564=$A$1)*1/ROW(②金銭出納簿!$C$4:$C$564),ROWS($A$18:$A98)),1/ROW(②金銭出納簿!$C$4:$C$564),0),COLUMNS($A$5:E$5)),"")</f>
        <v/>
      </c>
      <c r="F87" s="137" t="str">
        <f t="array" ref="F87">IFERROR(INDEX(②金銭出納簿!$C$4:$M$564,MATCH(LARGE((②金銭出納簿!$G$4:$G$564=$A$1)*1/ROW(②金銭出納簿!$C$4:$C$564),ROWS($A$18:$A98)),1/ROW(②金銭出納簿!$C$4:$C$564),0),COLUMNS($A$5:F$5)),"")</f>
        <v/>
      </c>
      <c r="G87" s="134" t="str">
        <f t="array" ref="G87">IFERROR(INDEX(②金銭出納簿!$C$4:$M$564,MATCH(LARGE((②金銭出納簿!$G$4:$G$564=$A$1)*1/ROW(②金銭出納簿!$C$4:$C$564),ROWS($A$18:$A98)),1/ROW(②金銭出納簿!$C$4:$C$564),0),COLUMNS($A$5:G$5)),"")</f>
        <v/>
      </c>
      <c r="H87" s="15" t="str">
        <f t="array" ref="H87">IFERROR(INDEX(②金銭出納簿!$C$4:$M$564,MATCH(LARGE((②金銭出納簿!$G$4:$G$564=$A$1)*1/ROW(②金銭出納簿!$C$4:$C$564),ROWS($A$18:$A98)),1/ROW(②金銭出納簿!$C$4:$C$564),0),COLUMNS($A$5:H$5)),"")</f>
        <v/>
      </c>
      <c r="I87" s="17" t="str">
        <f t="array" ref="I87">IFERROR(INDEX(②金銭出納簿!$C$4:$M$564,MATCH(LARGE((②金銭出納簿!$G$4:$G$564=$A$1)*1/ROW(②金銭出納簿!$C$4:$C$564),ROWS($A$18:$A98)),1/ROW(②金銭出納簿!$C$4:$C$564),0),COLUMNS($A$5:I$5)),"")</f>
        <v/>
      </c>
      <c r="J87" s="16" t="str">
        <f t="array" ref="J87">IFERROR(INDEX(②金銭出納簿!$C$4:$M$564,MATCH(LARGE((②金銭出納簿!$G$4:$G$564=$A$1)*1/ROW(②金銭出納簿!$C$4:$C$564),ROWS($A$18:$A98)),1/ROW(②金銭出納簿!$C$4:$C$564),0),COLUMNS($A$5:J$5)),"")</f>
        <v/>
      </c>
      <c r="K87" s="17" t="str">
        <f t="shared" si="6"/>
        <v/>
      </c>
      <c r="L87" s="23" t="str">
        <f t="shared" si="7"/>
        <v/>
      </c>
    </row>
    <row r="88" spans="1:12" ht="20.25" customHeight="1" x14ac:dyDescent="0.15">
      <c r="A88" s="124" t="str">
        <f t="array" ref="A88">IFERROR(INDEX(②金銭出納簿!$C$4:$M$564,MATCH(LARGE((②金銭出納簿!$G$4:$G$564=$A$1)*1/ROW(②金銭出納簿!$C$4:$C$564),ROWS($A$18:$A99)),1/ROW(②金銭出納簿!$C$4:$C$564),0),COLUMNS($A$5:A$5)),"")</f>
        <v/>
      </c>
      <c r="B88" s="125" t="str">
        <f t="array" ref="B88">IFERROR(INDEX(②金銭出納簿!$C$4:$M$564,MATCH(LARGE((②金銭出納簿!$G$4:$G$564=$A$1)*1/ROW(②金銭出納簿!$C$4:$C$564),ROWS($A$18:$A99)),1/ROW(②金銭出納簿!$C$4:$C$564),0),COLUMNS($A$5:B$5)),"")</f>
        <v/>
      </c>
      <c r="C88" s="12" t="str">
        <f t="array" ref="C88">IFERROR(INDEX(②金銭出納簿!$C$4:$M$564,MATCH(LARGE((②金銭出納簿!$G$4:$G$564=$A$1)*1/ROW(②金銭出納簿!$C$4:$C$564),ROWS($A$18:$A99)),1/ROW(②金銭出納簿!$C$4:$C$564),0),COLUMNS($A$5:C$5)),"")</f>
        <v/>
      </c>
      <c r="D88" s="12" t="str">
        <f t="array" ref="D88">IFERROR(INDEX(②金銭出納簿!$C$4:$M$564,MATCH(LARGE((②金銭出納簿!$G$4:$G$564=$A$1)*1/ROW(②金銭出納簿!$C$4:$C$564),ROWS($A$18:$A99)),1/ROW(②金銭出納簿!$C$4:$C$564),0),COLUMNS($A$5:D$5)),"")</f>
        <v/>
      </c>
      <c r="E88" s="12" t="str">
        <f t="array" ref="E88">IFERROR(INDEX(②金銭出納簿!$C$4:$M$564,MATCH(LARGE((②金銭出納簿!$G$4:$G$564=$A$1)*1/ROW(②金銭出納簿!$C$4:$C$564),ROWS($A$18:$A99)),1/ROW(②金銭出納簿!$C$4:$C$564),0),COLUMNS($A$5:E$5)),"")</f>
        <v/>
      </c>
      <c r="F88" s="137" t="str">
        <f t="array" ref="F88">IFERROR(INDEX(②金銭出納簿!$C$4:$M$564,MATCH(LARGE((②金銭出納簿!$G$4:$G$564=$A$1)*1/ROW(②金銭出納簿!$C$4:$C$564),ROWS($A$18:$A99)),1/ROW(②金銭出納簿!$C$4:$C$564),0),COLUMNS($A$5:F$5)),"")</f>
        <v/>
      </c>
      <c r="G88" s="134" t="str">
        <f t="array" ref="G88">IFERROR(INDEX(②金銭出納簿!$C$4:$M$564,MATCH(LARGE((②金銭出納簿!$G$4:$G$564=$A$1)*1/ROW(②金銭出納簿!$C$4:$C$564),ROWS($A$18:$A99)),1/ROW(②金銭出納簿!$C$4:$C$564),0),COLUMNS($A$5:G$5)),"")</f>
        <v/>
      </c>
      <c r="H88" s="15" t="str">
        <f t="array" ref="H88">IFERROR(INDEX(②金銭出納簿!$C$4:$M$564,MATCH(LARGE((②金銭出納簿!$G$4:$G$564=$A$1)*1/ROW(②金銭出納簿!$C$4:$C$564),ROWS($A$18:$A99)),1/ROW(②金銭出納簿!$C$4:$C$564),0),COLUMNS($A$5:H$5)),"")</f>
        <v/>
      </c>
      <c r="I88" s="17" t="str">
        <f t="array" ref="I88">IFERROR(INDEX(②金銭出納簿!$C$4:$M$564,MATCH(LARGE((②金銭出納簿!$G$4:$G$564=$A$1)*1/ROW(②金銭出納簿!$C$4:$C$564),ROWS($A$18:$A99)),1/ROW(②金銭出納簿!$C$4:$C$564),0),COLUMNS($A$5:I$5)),"")</f>
        <v/>
      </c>
      <c r="J88" s="16" t="str">
        <f t="array" ref="J88">IFERROR(INDEX(②金銭出納簿!$C$4:$M$564,MATCH(LARGE((②金銭出納簿!$G$4:$G$564=$A$1)*1/ROW(②金銭出納簿!$C$4:$C$564),ROWS($A$18:$A99)),1/ROW(②金銭出納簿!$C$4:$C$564),0),COLUMNS($A$5:J$5)),"")</f>
        <v/>
      </c>
      <c r="K88" s="17" t="str">
        <f t="shared" si="6"/>
        <v/>
      </c>
      <c r="L88" s="23" t="str">
        <f t="shared" si="7"/>
        <v/>
      </c>
    </row>
    <row r="89" spans="1:12" ht="20.25" customHeight="1" x14ac:dyDescent="0.15">
      <c r="A89" s="124" t="str">
        <f t="array" ref="A89">IFERROR(INDEX(②金銭出納簿!$C$4:$M$564,MATCH(LARGE((②金銭出納簿!$G$4:$G$564=$A$1)*1/ROW(②金銭出納簿!$C$4:$C$564),ROWS($A$18:$A100)),1/ROW(②金銭出納簿!$C$4:$C$564),0),COLUMNS($A$5:A$5)),"")</f>
        <v/>
      </c>
      <c r="B89" s="125" t="str">
        <f t="array" ref="B89">IFERROR(INDEX(②金銭出納簿!$C$4:$M$564,MATCH(LARGE((②金銭出納簿!$G$4:$G$564=$A$1)*1/ROW(②金銭出納簿!$C$4:$C$564),ROWS($A$18:$A100)),1/ROW(②金銭出納簿!$C$4:$C$564),0),COLUMNS($A$5:B$5)),"")</f>
        <v/>
      </c>
      <c r="C89" s="12" t="str">
        <f t="array" ref="C89">IFERROR(INDEX(②金銭出納簿!$C$4:$M$564,MATCH(LARGE((②金銭出納簿!$G$4:$G$564=$A$1)*1/ROW(②金銭出納簿!$C$4:$C$564),ROWS($A$18:$A100)),1/ROW(②金銭出納簿!$C$4:$C$564),0),COLUMNS($A$5:C$5)),"")</f>
        <v/>
      </c>
      <c r="D89" s="12" t="str">
        <f t="array" ref="D89">IFERROR(INDEX(②金銭出納簿!$C$4:$M$564,MATCH(LARGE((②金銭出納簿!$G$4:$G$564=$A$1)*1/ROW(②金銭出納簿!$C$4:$C$564),ROWS($A$18:$A100)),1/ROW(②金銭出納簿!$C$4:$C$564),0),COLUMNS($A$5:D$5)),"")</f>
        <v/>
      </c>
      <c r="E89" s="12" t="str">
        <f t="array" ref="E89">IFERROR(INDEX(②金銭出納簿!$C$4:$M$564,MATCH(LARGE((②金銭出納簿!$G$4:$G$564=$A$1)*1/ROW(②金銭出納簿!$C$4:$C$564),ROWS($A$18:$A100)),1/ROW(②金銭出納簿!$C$4:$C$564),0),COLUMNS($A$5:E$5)),"")</f>
        <v/>
      </c>
      <c r="F89" s="137" t="str">
        <f t="array" ref="F89">IFERROR(INDEX(②金銭出納簿!$C$4:$M$564,MATCH(LARGE((②金銭出納簿!$G$4:$G$564=$A$1)*1/ROW(②金銭出納簿!$C$4:$C$564),ROWS($A$18:$A100)),1/ROW(②金銭出納簿!$C$4:$C$564),0),COLUMNS($A$5:F$5)),"")</f>
        <v/>
      </c>
      <c r="G89" s="134" t="str">
        <f t="array" ref="G89">IFERROR(INDEX(②金銭出納簿!$C$4:$M$564,MATCH(LARGE((②金銭出納簿!$G$4:$G$564=$A$1)*1/ROW(②金銭出納簿!$C$4:$C$564),ROWS($A$18:$A100)),1/ROW(②金銭出納簿!$C$4:$C$564),0),COLUMNS($A$5:G$5)),"")</f>
        <v/>
      </c>
      <c r="H89" s="15" t="str">
        <f t="array" ref="H89">IFERROR(INDEX(②金銭出納簿!$C$4:$M$564,MATCH(LARGE((②金銭出納簿!$G$4:$G$564=$A$1)*1/ROW(②金銭出納簿!$C$4:$C$564),ROWS($A$18:$A100)),1/ROW(②金銭出納簿!$C$4:$C$564),0),COLUMNS($A$5:H$5)),"")</f>
        <v/>
      </c>
      <c r="I89" s="17" t="str">
        <f t="array" ref="I89">IFERROR(INDEX(②金銭出納簿!$C$4:$M$564,MATCH(LARGE((②金銭出納簿!$G$4:$G$564=$A$1)*1/ROW(②金銭出納簿!$C$4:$C$564),ROWS($A$18:$A100)),1/ROW(②金銭出納簿!$C$4:$C$564),0),COLUMNS($A$5:I$5)),"")</f>
        <v/>
      </c>
      <c r="J89" s="16" t="str">
        <f t="array" ref="J89">IFERROR(INDEX(②金銭出納簿!$C$4:$M$564,MATCH(LARGE((②金銭出納簿!$G$4:$G$564=$A$1)*1/ROW(②金銭出納簿!$C$4:$C$564),ROWS($A$18:$A100)),1/ROW(②金銭出納簿!$C$4:$C$564),0),COLUMNS($A$5:J$5)),"")</f>
        <v/>
      </c>
      <c r="K89" s="17" t="str">
        <f t="shared" si="6"/>
        <v/>
      </c>
      <c r="L89" s="23" t="str">
        <f t="shared" si="7"/>
        <v/>
      </c>
    </row>
    <row r="90" spans="1:12" ht="20.25" customHeight="1" x14ac:dyDescent="0.15">
      <c r="A90" s="124" t="str">
        <f t="array" ref="A90">IFERROR(INDEX(②金銭出納簿!$C$4:$M$564,MATCH(LARGE((②金銭出納簿!$G$4:$G$564=$A$1)*1/ROW(②金銭出納簿!$C$4:$C$564),ROWS($A$18:$A101)),1/ROW(②金銭出納簿!$C$4:$C$564),0),COLUMNS($A$5:A$5)),"")</f>
        <v/>
      </c>
      <c r="B90" s="125" t="str">
        <f t="array" ref="B90">IFERROR(INDEX(②金銭出納簿!$C$4:$M$564,MATCH(LARGE((②金銭出納簿!$G$4:$G$564=$A$1)*1/ROW(②金銭出納簿!$C$4:$C$564),ROWS($A$18:$A101)),1/ROW(②金銭出納簿!$C$4:$C$564),0),COLUMNS($A$5:B$5)),"")</f>
        <v/>
      </c>
      <c r="C90" s="12" t="str">
        <f t="array" ref="C90">IFERROR(INDEX(②金銭出納簿!$C$4:$M$564,MATCH(LARGE((②金銭出納簿!$G$4:$G$564=$A$1)*1/ROW(②金銭出納簿!$C$4:$C$564),ROWS($A$18:$A101)),1/ROW(②金銭出納簿!$C$4:$C$564),0),COLUMNS($A$5:C$5)),"")</f>
        <v/>
      </c>
      <c r="D90" s="12" t="str">
        <f t="array" ref="D90">IFERROR(INDEX(②金銭出納簿!$C$4:$M$564,MATCH(LARGE((②金銭出納簿!$G$4:$G$564=$A$1)*1/ROW(②金銭出納簿!$C$4:$C$564),ROWS($A$18:$A101)),1/ROW(②金銭出納簿!$C$4:$C$564),0),COLUMNS($A$5:D$5)),"")</f>
        <v/>
      </c>
      <c r="E90" s="12" t="str">
        <f t="array" ref="E90">IFERROR(INDEX(②金銭出納簿!$C$4:$M$564,MATCH(LARGE((②金銭出納簿!$G$4:$G$564=$A$1)*1/ROW(②金銭出納簿!$C$4:$C$564),ROWS($A$18:$A101)),1/ROW(②金銭出納簿!$C$4:$C$564),0),COLUMNS($A$5:E$5)),"")</f>
        <v/>
      </c>
      <c r="F90" s="137" t="str">
        <f t="array" ref="F90">IFERROR(INDEX(②金銭出納簿!$C$4:$M$564,MATCH(LARGE((②金銭出納簿!$G$4:$G$564=$A$1)*1/ROW(②金銭出納簿!$C$4:$C$564),ROWS($A$18:$A101)),1/ROW(②金銭出納簿!$C$4:$C$564),0),COLUMNS($A$5:F$5)),"")</f>
        <v/>
      </c>
      <c r="G90" s="134" t="str">
        <f t="array" ref="G90">IFERROR(INDEX(②金銭出納簿!$C$4:$M$564,MATCH(LARGE((②金銭出納簿!$G$4:$G$564=$A$1)*1/ROW(②金銭出納簿!$C$4:$C$564),ROWS($A$18:$A101)),1/ROW(②金銭出納簿!$C$4:$C$564),0),COLUMNS($A$5:G$5)),"")</f>
        <v/>
      </c>
      <c r="H90" s="15" t="str">
        <f t="array" ref="H90">IFERROR(INDEX(②金銭出納簿!$C$4:$M$564,MATCH(LARGE((②金銭出納簿!$G$4:$G$564=$A$1)*1/ROW(②金銭出納簿!$C$4:$C$564),ROWS($A$18:$A101)),1/ROW(②金銭出納簿!$C$4:$C$564),0),COLUMNS($A$5:H$5)),"")</f>
        <v/>
      </c>
      <c r="I90" s="17" t="str">
        <f t="array" ref="I90">IFERROR(INDEX(②金銭出納簿!$C$4:$M$564,MATCH(LARGE((②金銭出納簿!$G$4:$G$564=$A$1)*1/ROW(②金銭出納簿!$C$4:$C$564),ROWS($A$18:$A101)),1/ROW(②金銭出納簿!$C$4:$C$564),0),COLUMNS($A$5:I$5)),"")</f>
        <v/>
      </c>
      <c r="J90" s="16" t="str">
        <f t="array" ref="J90">IFERROR(INDEX(②金銭出納簿!$C$4:$M$564,MATCH(LARGE((②金銭出納簿!$G$4:$G$564=$A$1)*1/ROW(②金銭出納簿!$C$4:$C$564),ROWS($A$18:$A101)),1/ROW(②金銭出納簿!$C$4:$C$564),0),COLUMNS($A$5:J$5)),"")</f>
        <v/>
      </c>
      <c r="K90" s="17" t="str">
        <f t="shared" si="6"/>
        <v/>
      </c>
      <c r="L90" s="23" t="str">
        <f t="shared" si="7"/>
        <v/>
      </c>
    </row>
    <row r="91" spans="1:12" ht="20.25" customHeight="1" x14ac:dyDescent="0.15">
      <c r="A91" s="124" t="str">
        <f t="array" ref="A91">IFERROR(INDEX(②金銭出納簿!$C$4:$M$564,MATCH(LARGE((②金銭出納簿!$G$4:$G$564=$A$1)*1/ROW(②金銭出納簿!$C$4:$C$564),ROWS($A$18:$A102)),1/ROW(②金銭出納簿!$C$4:$C$564),0),COLUMNS($A$5:A$5)),"")</f>
        <v/>
      </c>
      <c r="B91" s="125" t="str">
        <f t="array" ref="B91">IFERROR(INDEX(②金銭出納簿!$C$4:$M$564,MATCH(LARGE((②金銭出納簿!$G$4:$G$564=$A$1)*1/ROW(②金銭出納簿!$C$4:$C$564),ROWS($A$18:$A102)),1/ROW(②金銭出納簿!$C$4:$C$564),0),COLUMNS($A$5:B$5)),"")</f>
        <v/>
      </c>
      <c r="C91" s="12" t="str">
        <f t="array" ref="C91">IFERROR(INDEX(②金銭出納簿!$C$4:$M$564,MATCH(LARGE((②金銭出納簿!$G$4:$G$564=$A$1)*1/ROW(②金銭出納簿!$C$4:$C$564),ROWS($A$18:$A102)),1/ROW(②金銭出納簿!$C$4:$C$564),0),COLUMNS($A$5:C$5)),"")</f>
        <v/>
      </c>
      <c r="D91" s="12" t="str">
        <f t="array" ref="D91">IFERROR(INDEX(②金銭出納簿!$C$4:$M$564,MATCH(LARGE((②金銭出納簿!$G$4:$G$564=$A$1)*1/ROW(②金銭出納簿!$C$4:$C$564),ROWS($A$18:$A102)),1/ROW(②金銭出納簿!$C$4:$C$564),0),COLUMNS($A$5:D$5)),"")</f>
        <v/>
      </c>
      <c r="E91" s="12" t="str">
        <f t="array" ref="E91">IFERROR(INDEX(②金銭出納簿!$C$4:$M$564,MATCH(LARGE((②金銭出納簿!$G$4:$G$564=$A$1)*1/ROW(②金銭出納簿!$C$4:$C$564),ROWS($A$18:$A102)),1/ROW(②金銭出納簿!$C$4:$C$564),0),COLUMNS($A$5:E$5)),"")</f>
        <v/>
      </c>
      <c r="F91" s="137" t="str">
        <f t="array" ref="F91">IFERROR(INDEX(②金銭出納簿!$C$4:$M$564,MATCH(LARGE((②金銭出納簿!$G$4:$G$564=$A$1)*1/ROW(②金銭出納簿!$C$4:$C$564),ROWS($A$18:$A102)),1/ROW(②金銭出納簿!$C$4:$C$564),0),COLUMNS($A$5:F$5)),"")</f>
        <v/>
      </c>
      <c r="G91" s="134" t="str">
        <f t="array" ref="G91">IFERROR(INDEX(②金銭出納簿!$C$4:$M$564,MATCH(LARGE((②金銭出納簿!$G$4:$G$564=$A$1)*1/ROW(②金銭出納簿!$C$4:$C$564),ROWS($A$18:$A102)),1/ROW(②金銭出納簿!$C$4:$C$564),0),COLUMNS($A$5:G$5)),"")</f>
        <v/>
      </c>
      <c r="H91" s="15" t="str">
        <f t="array" ref="H91">IFERROR(INDEX(②金銭出納簿!$C$4:$M$564,MATCH(LARGE((②金銭出納簿!$G$4:$G$564=$A$1)*1/ROW(②金銭出納簿!$C$4:$C$564),ROWS($A$18:$A102)),1/ROW(②金銭出納簿!$C$4:$C$564),0),COLUMNS($A$5:H$5)),"")</f>
        <v/>
      </c>
      <c r="I91" s="17" t="str">
        <f t="array" ref="I91">IFERROR(INDEX(②金銭出納簿!$C$4:$M$564,MATCH(LARGE((②金銭出納簿!$G$4:$G$564=$A$1)*1/ROW(②金銭出納簿!$C$4:$C$564),ROWS($A$18:$A102)),1/ROW(②金銭出納簿!$C$4:$C$564),0),COLUMNS($A$5:I$5)),"")</f>
        <v/>
      </c>
      <c r="J91" s="16" t="str">
        <f t="array" ref="J91">IFERROR(INDEX(②金銭出納簿!$C$4:$M$564,MATCH(LARGE((②金銭出納簿!$G$4:$G$564=$A$1)*1/ROW(②金銭出納簿!$C$4:$C$564),ROWS($A$18:$A102)),1/ROW(②金銭出納簿!$C$4:$C$564),0),COLUMNS($A$5:J$5)),"")</f>
        <v/>
      </c>
      <c r="K91" s="17" t="str">
        <f t="shared" si="6"/>
        <v/>
      </c>
      <c r="L91" s="23" t="str">
        <f t="shared" si="7"/>
        <v/>
      </c>
    </row>
    <row r="92" spans="1:12" ht="20.25" customHeight="1" x14ac:dyDescent="0.15">
      <c r="A92" s="124" t="str">
        <f t="array" ref="A92">IFERROR(INDEX(②金銭出納簿!$C$4:$M$564,MATCH(LARGE((②金銭出納簿!$G$4:$G$564=$A$1)*1/ROW(②金銭出納簿!$C$4:$C$564),ROWS($A$18:$A103)),1/ROW(②金銭出納簿!$C$4:$C$564),0),COLUMNS($A$5:A$5)),"")</f>
        <v/>
      </c>
      <c r="B92" s="125" t="str">
        <f t="array" ref="B92">IFERROR(INDEX(②金銭出納簿!$C$4:$M$564,MATCH(LARGE((②金銭出納簿!$G$4:$G$564=$A$1)*1/ROW(②金銭出納簿!$C$4:$C$564),ROWS($A$18:$A103)),1/ROW(②金銭出納簿!$C$4:$C$564),0),COLUMNS($A$5:B$5)),"")</f>
        <v/>
      </c>
      <c r="C92" s="12" t="str">
        <f t="array" ref="C92">IFERROR(INDEX(②金銭出納簿!$C$4:$M$564,MATCH(LARGE((②金銭出納簿!$G$4:$G$564=$A$1)*1/ROW(②金銭出納簿!$C$4:$C$564),ROWS($A$18:$A103)),1/ROW(②金銭出納簿!$C$4:$C$564),0),COLUMNS($A$5:C$5)),"")</f>
        <v/>
      </c>
      <c r="D92" s="12" t="str">
        <f t="array" ref="D92">IFERROR(INDEX(②金銭出納簿!$C$4:$M$564,MATCH(LARGE((②金銭出納簿!$G$4:$G$564=$A$1)*1/ROW(②金銭出納簿!$C$4:$C$564),ROWS($A$18:$A103)),1/ROW(②金銭出納簿!$C$4:$C$564),0),COLUMNS($A$5:D$5)),"")</f>
        <v/>
      </c>
      <c r="E92" s="12" t="str">
        <f t="array" ref="E92">IFERROR(INDEX(②金銭出納簿!$C$4:$M$564,MATCH(LARGE((②金銭出納簿!$G$4:$G$564=$A$1)*1/ROW(②金銭出納簿!$C$4:$C$564),ROWS($A$18:$A103)),1/ROW(②金銭出納簿!$C$4:$C$564),0),COLUMNS($A$5:E$5)),"")</f>
        <v/>
      </c>
      <c r="F92" s="137" t="str">
        <f t="array" ref="F92">IFERROR(INDEX(②金銭出納簿!$C$4:$M$564,MATCH(LARGE((②金銭出納簿!$G$4:$G$564=$A$1)*1/ROW(②金銭出納簿!$C$4:$C$564),ROWS($A$18:$A103)),1/ROW(②金銭出納簿!$C$4:$C$564),0),COLUMNS($A$5:F$5)),"")</f>
        <v/>
      </c>
      <c r="G92" s="134" t="str">
        <f t="array" ref="G92">IFERROR(INDEX(②金銭出納簿!$C$4:$M$564,MATCH(LARGE((②金銭出納簿!$G$4:$G$564=$A$1)*1/ROW(②金銭出納簿!$C$4:$C$564),ROWS($A$18:$A103)),1/ROW(②金銭出納簿!$C$4:$C$564),0),COLUMNS($A$5:G$5)),"")</f>
        <v/>
      </c>
      <c r="H92" s="15" t="str">
        <f t="array" ref="H92">IFERROR(INDEX(②金銭出納簿!$C$4:$M$564,MATCH(LARGE((②金銭出納簿!$G$4:$G$564=$A$1)*1/ROW(②金銭出納簿!$C$4:$C$564),ROWS($A$18:$A103)),1/ROW(②金銭出納簿!$C$4:$C$564),0),COLUMNS($A$5:H$5)),"")</f>
        <v/>
      </c>
      <c r="I92" s="17" t="str">
        <f t="array" ref="I92">IFERROR(INDEX(②金銭出納簿!$C$4:$M$564,MATCH(LARGE((②金銭出納簿!$G$4:$G$564=$A$1)*1/ROW(②金銭出納簿!$C$4:$C$564),ROWS($A$18:$A103)),1/ROW(②金銭出納簿!$C$4:$C$564),0),COLUMNS($A$5:I$5)),"")</f>
        <v/>
      </c>
      <c r="J92" s="16" t="str">
        <f t="array" ref="J92">IFERROR(INDEX(②金銭出納簿!$C$4:$M$564,MATCH(LARGE((②金銭出納簿!$G$4:$G$564=$A$1)*1/ROW(②金銭出納簿!$C$4:$C$564),ROWS($A$18:$A103)),1/ROW(②金銭出納簿!$C$4:$C$564),0),COLUMNS($A$5:J$5)),"")</f>
        <v/>
      </c>
      <c r="K92" s="17" t="str">
        <f t="shared" si="6"/>
        <v/>
      </c>
      <c r="L92" s="23" t="str">
        <f t="shared" si="7"/>
        <v/>
      </c>
    </row>
    <row r="93" spans="1:12" ht="20.25" customHeight="1" x14ac:dyDescent="0.15">
      <c r="A93" s="124" t="str">
        <f t="array" ref="A93">IFERROR(INDEX(②金銭出納簿!$C$4:$M$564,MATCH(LARGE((②金銭出納簿!$G$4:$G$564=$A$1)*1/ROW(②金銭出納簿!$C$4:$C$564),ROWS($A$18:$A104)),1/ROW(②金銭出納簿!$C$4:$C$564),0),COLUMNS($A$5:A$5)),"")</f>
        <v/>
      </c>
      <c r="B93" s="125" t="str">
        <f t="array" ref="B93">IFERROR(INDEX(②金銭出納簿!$C$4:$M$564,MATCH(LARGE((②金銭出納簿!$G$4:$G$564=$A$1)*1/ROW(②金銭出納簿!$C$4:$C$564),ROWS($A$18:$A104)),1/ROW(②金銭出納簿!$C$4:$C$564),0),COLUMNS($A$5:B$5)),"")</f>
        <v/>
      </c>
      <c r="C93" s="12" t="str">
        <f t="array" ref="C93">IFERROR(INDEX(②金銭出納簿!$C$4:$M$564,MATCH(LARGE((②金銭出納簿!$G$4:$G$564=$A$1)*1/ROW(②金銭出納簿!$C$4:$C$564),ROWS($A$18:$A104)),1/ROW(②金銭出納簿!$C$4:$C$564),0),COLUMNS($A$5:C$5)),"")</f>
        <v/>
      </c>
      <c r="D93" s="12" t="str">
        <f t="array" ref="D93">IFERROR(INDEX(②金銭出納簿!$C$4:$M$564,MATCH(LARGE((②金銭出納簿!$G$4:$G$564=$A$1)*1/ROW(②金銭出納簿!$C$4:$C$564),ROWS($A$18:$A104)),1/ROW(②金銭出納簿!$C$4:$C$564),0),COLUMNS($A$5:D$5)),"")</f>
        <v/>
      </c>
      <c r="E93" s="12" t="str">
        <f t="array" ref="E93">IFERROR(INDEX(②金銭出納簿!$C$4:$M$564,MATCH(LARGE((②金銭出納簿!$G$4:$G$564=$A$1)*1/ROW(②金銭出納簿!$C$4:$C$564),ROWS($A$18:$A104)),1/ROW(②金銭出納簿!$C$4:$C$564),0),COLUMNS($A$5:E$5)),"")</f>
        <v/>
      </c>
      <c r="F93" s="137" t="str">
        <f t="array" ref="F93">IFERROR(INDEX(②金銭出納簿!$C$4:$M$564,MATCH(LARGE((②金銭出納簿!$G$4:$G$564=$A$1)*1/ROW(②金銭出納簿!$C$4:$C$564),ROWS($A$18:$A104)),1/ROW(②金銭出納簿!$C$4:$C$564),0),COLUMNS($A$5:F$5)),"")</f>
        <v/>
      </c>
      <c r="G93" s="134" t="str">
        <f t="array" ref="G93">IFERROR(INDEX(②金銭出納簿!$C$4:$M$564,MATCH(LARGE((②金銭出納簿!$G$4:$G$564=$A$1)*1/ROW(②金銭出納簿!$C$4:$C$564),ROWS($A$18:$A104)),1/ROW(②金銭出納簿!$C$4:$C$564),0),COLUMNS($A$5:G$5)),"")</f>
        <v/>
      </c>
      <c r="H93" s="15" t="str">
        <f t="array" ref="H93">IFERROR(INDEX(②金銭出納簿!$C$4:$M$564,MATCH(LARGE((②金銭出納簿!$G$4:$G$564=$A$1)*1/ROW(②金銭出納簿!$C$4:$C$564),ROWS($A$18:$A104)),1/ROW(②金銭出納簿!$C$4:$C$564),0),COLUMNS($A$5:H$5)),"")</f>
        <v/>
      </c>
      <c r="I93" s="17" t="str">
        <f t="array" ref="I93">IFERROR(INDEX(②金銭出納簿!$C$4:$M$564,MATCH(LARGE((②金銭出納簿!$G$4:$G$564=$A$1)*1/ROW(②金銭出納簿!$C$4:$C$564),ROWS($A$18:$A104)),1/ROW(②金銭出納簿!$C$4:$C$564),0),COLUMNS($A$5:I$5)),"")</f>
        <v/>
      </c>
      <c r="J93" s="16" t="str">
        <f t="array" ref="J93">IFERROR(INDEX(②金銭出納簿!$C$4:$M$564,MATCH(LARGE((②金銭出納簿!$G$4:$G$564=$A$1)*1/ROW(②金銭出納簿!$C$4:$C$564),ROWS($A$18:$A104)),1/ROW(②金銭出納簿!$C$4:$C$564),0),COLUMNS($A$5:J$5)),"")</f>
        <v/>
      </c>
      <c r="K93" s="17" t="str">
        <f t="shared" si="6"/>
        <v/>
      </c>
      <c r="L93" s="23" t="str">
        <f t="shared" si="7"/>
        <v/>
      </c>
    </row>
    <row r="94" spans="1:12" ht="20.25" customHeight="1" x14ac:dyDescent="0.15">
      <c r="A94" s="124" t="str">
        <f t="array" ref="A94">IFERROR(INDEX(②金銭出納簿!$C$4:$M$564,MATCH(LARGE((②金銭出納簿!$G$4:$G$564=$A$1)*1/ROW(②金銭出納簿!$C$4:$C$564),ROWS($A$18:$A105)),1/ROW(②金銭出納簿!$C$4:$C$564),0),COLUMNS($A$5:A$5)),"")</f>
        <v/>
      </c>
      <c r="B94" s="125" t="str">
        <f t="array" ref="B94">IFERROR(INDEX(②金銭出納簿!$C$4:$M$564,MATCH(LARGE((②金銭出納簿!$G$4:$G$564=$A$1)*1/ROW(②金銭出納簿!$C$4:$C$564),ROWS($A$18:$A105)),1/ROW(②金銭出納簿!$C$4:$C$564),0),COLUMNS($A$5:B$5)),"")</f>
        <v/>
      </c>
      <c r="C94" s="12" t="str">
        <f t="array" ref="C94">IFERROR(INDEX(②金銭出納簿!$C$4:$M$564,MATCH(LARGE((②金銭出納簿!$G$4:$G$564=$A$1)*1/ROW(②金銭出納簿!$C$4:$C$564),ROWS($A$18:$A105)),1/ROW(②金銭出納簿!$C$4:$C$564),0),COLUMNS($A$5:C$5)),"")</f>
        <v/>
      </c>
      <c r="D94" s="12" t="str">
        <f t="array" ref="D94">IFERROR(INDEX(②金銭出納簿!$C$4:$M$564,MATCH(LARGE((②金銭出納簿!$G$4:$G$564=$A$1)*1/ROW(②金銭出納簿!$C$4:$C$564),ROWS($A$18:$A105)),1/ROW(②金銭出納簿!$C$4:$C$564),0),COLUMNS($A$5:D$5)),"")</f>
        <v/>
      </c>
      <c r="E94" s="12" t="str">
        <f t="array" ref="E94">IFERROR(INDEX(②金銭出納簿!$C$4:$M$564,MATCH(LARGE((②金銭出納簿!$G$4:$G$564=$A$1)*1/ROW(②金銭出納簿!$C$4:$C$564),ROWS($A$18:$A105)),1/ROW(②金銭出納簿!$C$4:$C$564),0),COLUMNS($A$5:E$5)),"")</f>
        <v/>
      </c>
      <c r="F94" s="137" t="str">
        <f t="array" ref="F94">IFERROR(INDEX(②金銭出納簿!$C$4:$M$564,MATCH(LARGE((②金銭出納簿!$G$4:$G$564=$A$1)*1/ROW(②金銭出納簿!$C$4:$C$564),ROWS($A$18:$A105)),1/ROW(②金銭出納簿!$C$4:$C$564),0),COLUMNS($A$5:F$5)),"")</f>
        <v/>
      </c>
      <c r="G94" s="134" t="str">
        <f t="array" ref="G94">IFERROR(INDEX(②金銭出納簿!$C$4:$M$564,MATCH(LARGE((②金銭出納簿!$G$4:$G$564=$A$1)*1/ROW(②金銭出納簿!$C$4:$C$564),ROWS($A$18:$A105)),1/ROW(②金銭出納簿!$C$4:$C$564),0),COLUMNS($A$5:G$5)),"")</f>
        <v/>
      </c>
      <c r="H94" s="15" t="str">
        <f t="array" ref="H94">IFERROR(INDEX(②金銭出納簿!$C$4:$M$564,MATCH(LARGE((②金銭出納簿!$G$4:$G$564=$A$1)*1/ROW(②金銭出納簿!$C$4:$C$564),ROWS($A$18:$A105)),1/ROW(②金銭出納簿!$C$4:$C$564),0),COLUMNS($A$5:H$5)),"")</f>
        <v/>
      </c>
      <c r="I94" s="17" t="str">
        <f t="array" ref="I94">IFERROR(INDEX(②金銭出納簿!$C$4:$M$564,MATCH(LARGE((②金銭出納簿!$G$4:$G$564=$A$1)*1/ROW(②金銭出納簿!$C$4:$C$564),ROWS($A$18:$A105)),1/ROW(②金銭出納簿!$C$4:$C$564),0),COLUMNS($A$5:I$5)),"")</f>
        <v/>
      </c>
      <c r="J94" s="16" t="str">
        <f t="array" ref="J94">IFERROR(INDEX(②金銭出納簿!$C$4:$M$564,MATCH(LARGE((②金銭出納簿!$G$4:$G$564=$A$1)*1/ROW(②金銭出納簿!$C$4:$C$564),ROWS($A$18:$A105)),1/ROW(②金銭出納簿!$C$4:$C$564),0),COLUMNS($A$5:J$5)),"")</f>
        <v/>
      </c>
      <c r="K94" s="17" t="str">
        <f t="shared" si="6"/>
        <v/>
      </c>
      <c r="L94" s="23" t="str">
        <f t="shared" si="7"/>
        <v/>
      </c>
    </row>
    <row r="95" spans="1:12" ht="20.25" customHeight="1" x14ac:dyDescent="0.15">
      <c r="A95" s="124" t="str">
        <f t="array" ref="A95">IFERROR(INDEX(②金銭出納簿!$C$4:$M$564,MATCH(LARGE((②金銭出納簿!$G$4:$G$564=$A$1)*1/ROW(②金銭出納簿!$C$4:$C$564),ROWS($A$18:$A106)),1/ROW(②金銭出納簿!$C$4:$C$564),0),COLUMNS($A$5:A$5)),"")</f>
        <v/>
      </c>
      <c r="B95" s="125" t="str">
        <f t="array" ref="B95">IFERROR(INDEX(②金銭出納簿!$C$4:$M$564,MATCH(LARGE((②金銭出納簿!$G$4:$G$564=$A$1)*1/ROW(②金銭出納簿!$C$4:$C$564),ROWS($A$18:$A106)),1/ROW(②金銭出納簿!$C$4:$C$564),0),COLUMNS($A$5:B$5)),"")</f>
        <v/>
      </c>
      <c r="C95" s="12" t="str">
        <f t="array" ref="C95">IFERROR(INDEX(②金銭出納簿!$C$4:$M$564,MATCH(LARGE((②金銭出納簿!$G$4:$G$564=$A$1)*1/ROW(②金銭出納簿!$C$4:$C$564),ROWS($A$18:$A106)),1/ROW(②金銭出納簿!$C$4:$C$564),0),COLUMNS($A$5:C$5)),"")</f>
        <v/>
      </c>
      <c r="D95" s="12" t="str">
        <f t="array" ref="D95">IFERROR(INDEX(②金銭出納簿!$C$4:$M$564,MATCH(LARGE((②金銭出納簿!$G$4:$G$564=$A$1)*1/ROW(②金銭出納簿!$C$4:$C$564),ROWS($A$18:$A106)),1/ROW(②金銭出納簿!$C$4:$C$564),0),COLUMNS($A$5:D$5)),"")</f>
        <v/>
      </c>
      <c r="E95" s="12" t="str">
        <f t="array" ref="E95">IFERROR(INDEX(②金銭出納簿!$C$4:$M$564,MATCH(LARGE((②金銭出納簿!$G$4:$G$564=$A$1)*1/ROW(②金銭出納簿!$C$4:$C$564),ROWS($A$18:$A106)),1/ROW(②金銭出納簿!$C$4:$C$564),0),COLUMNS($A$5:E$5)),"")</f>
        <v/>
      </c>
      <c r="F95" s="137" t="str">
        <f t="array" ref="F95">IFERROR(INDEX(②金銭出納簿!$C$4:$M$564,MATCH(LARGE((②金銭出納簿!$G$4:$G$564=$A$1)*1/ROW(②金銭出納簿!$C$4:$C$564),ROWS($A$18:$A106)),1/ROW(②金銭出納簿!$C$4:$C$564),0),COLUMNS($A$5:F$5)),"")</f>
        <v/>
      </c>
      <c r="G95" s="134" t="str">
        <f t="array" ref="G95">IFERROR(INDEX(②金銭出納簿!$C$4:$M$564,MATCH(LARGE((②金銭出納簿!$G$4:$G$564=$A$1)*1/ROW(②金銭出納簿!$C$4:$C$564),ROWS($A$18:$A106)),1/ROW(②金銭出納簿!$C$4:$C$564),0),COLUMNS($A$5:G$5)),"")</f>
        <v/>
      </c>
      <c r="H95" s="15" t="str">
        <f t="array" ref="H95">IFERROR(INDEX(②金銭出納簿!$C$4:$M$564,MATCH(LARGE((②金銭出納簿!$G$4:$G$564=$A$1)*1/ROW(②金銭出納簿!$C$4:$C$564),ROWS($A$18:$A106)),1/ROW(②金銭出納簿!$C$4:$C$564),0),COLUMNS($A$5:H$5)),"")</f>
        <v/>
      </c>
      <c r="I95" s="17" t="str">
        <f t="array" ref="I95">IFERROR(INDEX(②金銭出納簿!$C$4:$M$564,MATCH(LARGE((②金銭出納簿!$G$4:$G$564=$A$1)*1/ROW(②金銭出納簿!$C$4:$C$564),ROWS($A$18:$A106)),1/ROW(②金銭出納簿!$C$4:$C$564),0),COLUMNS($A$5:I$5)),"")</f>
        <v/>
      </c>
      <c r="J95" s="16" t="str">
        <f t="array" ref="J95">IFERROR(INDEX(②金銭出納簿!$C$4:$M$564,MATCH(LARGE((②金銭出納簿!$G$4:$G$564=$A$1)*1/ROW(②金銭出納簿!$C$4:$C$564),ROWS($A$18:$A106)),1/ROW(②金銭出納簿!$C$4:$C$564),0),COLUMNS($A$5:J$5)),"")</f>
        <v/>
      </c>
      <c r="K95" s="17" t="str">
        <f t="shared" si="6"/>
        <v/>
      </c>
      <c r="L95" s="23" t="str">
        <f t="shared" si="7"/>
        <v/>
      </c>
    </row>
    <row r="96" spans="1:12" ht="20.25" customHeight="1" x14ac:dyDescent="0.15">
      <c r="A96" s="124" t="str">
        <f t="array" ref="A96">IFERROR(INDEX(②金銭出納簿!$C$4:$M$564,MATCH(LARGE((②金銭出納簿!$G$4:$G$564=$A$1)*1/ROW(②金銭出納簿!$C$4:$C$564),ROWS($A$18:$A107)),1/ROW(②金銭出納簿!$C$4:$C$564),0),COLUMNS($A$5:A$5)),"")</f>
        <v/>
      </c>
      <c r="B96" s="125" t="str">
        <f t="array" ref="B96">IFERROR(INDEX(②金銭出納簿!$C$4:$M$564,MATCH(LARGE((②金銭出納簿!$G$4:$G$564=$A$1)*1/ROW(②金銭出納簿!$C$4:$C$564),ROWS($A$18:$A107)),1/ROW(②金銭出納簿!$C$4:$C$564),0),COLUMNS($A$5:B$5)),"")</f>
        <v/>
      </c>
      <c r="C96" s="12" t="str">
        <f t="array" ref="C96">IFERROR(INDEX(②金銭出納簿!$C$4:$M$564,MATCH(LARGE((②金銭出納簿!$G$4:$G$564=$A$1)*1/ROW(②金銭出納簿!$C$4:$C$564),ROWS($A$18:$A107)),1/ROW(②金銭出納簿!$C$4:$C$564),0),COLUMNS($A$5:C$5)),"")</f>
        <v/>
      </c>
      <c r="D96" s="12" t="str">
        <f t="array" ref="D96">IFERROR(INDEX(②金銭出納簿!$C$4:$M$564,MATCH(LARGE((②金銭出納簿!$G$4:$G$564=$A$1)*1/ROW(②金銭出納簿!$C$4:$C$564),ROWS($A$18:$A107)),1/ROW(②金銭出納簿!$C$4:$C$564),0),COLUMNS($A$5:D$5)),"")</f>
        <v/>
      </c>
      <c r="E96" s="12" t="str">
        <f t="array" ref="E96">IFERROR(INDEX(②金銭出納簿!$C$4:$M$564,MATCH(LARGE((②金銭出納簿!$G$4:$G$564=$A$1)*1/ROW(②金銭出納簿!$C$4:$C$564),ROWS($A$18:$A107)),1/ROW(②金銭出納簿!$C$4:$C$564),0),COLUMNS($A$5:E$5)),"")</f>
        <v/>
      </c>
      <c r="F96" s="137" t="str">
        <f t="array" ref="F96">IFERROR(INDEX(②金銭出納簿!$C$4:$M$564,MATCH(LARGE((②金銭出納簿!$G$4:$G$564=$A$1)*1/ROW(②金銭出納簿!$C$4:$C$564),ROWS($A$18:$A107)),1/ROW(②金銭出納簿!$C$4:$C$564),0),COLUMNS($A$5:F$5)),"")</f>
        <v/>
      </c>
      <c r="G96" s="134" t="str">
        <f t="array" ref="G96">IFERROR(INDEX(②金銭出納簿!$C$4:$M$564,MATCH(LARGE((②金銭出納簿!$G$4:$G$564=$A$1)*1/ROW(②金銭出納簿!$C$4:$C$564),ROWS($A$18:$A107)),1/ROW(②金銭出納簿!$C$4:$C$564),0),COLUMNS($A$5:G$5)),"")</f>
        <v/>
      </c>
      <c r="H96" s="15" t="str">
        <f t="array" ref="H96">IFERROR(INDEX(②金銭出納簿!$C$4:$M$564,MATCH(LARGE((②金銭出納簿!$G$4:$G$564=$A$1)*1/ROW(②金銭出納簿!$C$4:$C$564),ROWS($A$18:$A107)),1/ROW(②金銭出納簿!$C$4:$C$564),0),COLUMNS($A$5:H$5)),"")</f>
        <v/>
      </c>
      <c r="I96" s="17" t="str">
        <f t="array" ref="I96">IFERROR(INDEX(②金銭出納簿!$C$4:$M$564,MATCH(LARGE((②金銭出納簿!$G$4:$G$564=$A$1)*1/ROW(②金銭出納簿!$C$4:$C$564),ROWS($A$18:$A107)),1/ROW(②金銭出納簿!$C$4:$C$564),0),COLUMNS($A$5:I$5)),"")</f>
        <v/>
      </c>
      <c r="J96" s="16" t="str">
        <f t="array" ref="J96">IFERROR(INDEX(②金銭出納簿!$C$4:$M$564,MATCH(LARGE((②金銭出納簿!$G$4:$G$564=$A$1)*1/ROW(②金銭出納簿!$C$4:$C$564),ROWS($A$18:$A107)),1/ROW(②金銭出納簿!$C$4:$C$564),0),COLUMNS($A$5:J$5)),"")</f>
        <v/>
      </c>
      <c r="K96" s="17" t="str">
        <f t="shared" si="6"/>
        <v/>
      </c>
      <c r="L96" s="23" t="str">
        <f t="shared" si="7"/>
        <v/>
      </c>
    </row>
    <row r="97" spans="1:12" ht="20.25" customHeight="1" x14ac:dyDescent="0.15">
      <c r="A97" s="124" t="str">
        <f t="array" ref="A97">IFERROR(INDEX(②金銭出納簿!$C$4:$M$564,MATCH(LARGE((②金銭出納簿!$G$4:$G$564=$A$1)*1/ROW(②金銭出納簿!$C$4:$C$564),ROWS($A$18:$A108)),1/ROW(②金銭出納簿!$C$4:$C$564),0),COLUMNS($A$5:A$5)),"")</f>
        <v/>
      </c>
      <c r="B97" s="125" t="str">
        <f t="array" ref="B97">IFERROR(INDEX(②金銭出納簿!$C$4:$M$564,MATCH(LARGE((②金銭出納簿!$G$4:$G$564=$A$1)*1/ROW(②金銭出納簿!$C$4:$C$564),ROWS($A$18:$A108)),1/ROW(②金銭出納簿!$C$4:$C$564),0),COLUMNS($A$5:B$5)),"")</f>
        <v/>
      </c>
      <c r="C97" s="12" t="str">
        <f t="array" ref="C97">IFERROR(INDEX(②金銭出納簿!$C$4:$M$564,MATCH(LARGE((②金銭出納簿!$G$4:$G$564=$A$1)*1/ROW(②金銭出納簿!$C$4:$C$564),ROWS($A$18:$A108)),1/ROW(②金銭出納簿!$C$4:$C$564),0),COLUMNS($A$5:C$5)),"")</f>
        <v/>
      </c>
      <c r="D97" s="12" t="str">
        <f t="array" ref="D97">IFERROR(INDEX(②金銭出納簿!$C$4:$M$564,MATCH(LARGE((②金銭出納簿!$G$4:$G$564=$A$1)*1/ROW(②金銭出納簿!$C$4:$C$564),ROWS($A$18:$A108)),1/ROW(②金銭出納簿!$C$4:$C$564),0),COLUMNS($A$5:D$5)),"")</f>
        <v/>
      </c>
      <c r="E97" s="12" t="str">
        <f t="array" ref="E97">IFERROR(INDEX(②金銭出納簿!$C$4:$M$564,MATCH(LARGE((②金銭出納簿!$G$4:$G$564=$A$1)*1/ROW(②金銭出納簿!$C$4:$C$564),ROWS($A$18:$A108)),1/ROW(②金銭出納簿!$C$4:$C$564),0),COLUMNS($A$5:E$5)),"")</f>
        <v/>
      </c>
      <c r="F97" s="137" t="str">
        <f t="array" ref="F97">IFERROR(INDEX(②金銭出納簿!$C$4:$M$564,MATCH(LARGE((②金銭出納簿!$G$4:$G$564=$A$1)*1/ROW(②金銭出納簿!$C$4:$C$564),ROWS($A$18:$A108)),1/ROW(②金銭出納簿!$C$4:$C$564),0),COLUMNS($A$5:F$5)),"")</f>
        <v/>
      </c>
      <c r="G97" s="134" t="str">
        <f t="array" ref="G97">IFERROR(INDEX(②金銭出納簿!$C$4:$M$564,MATCH(LARGE((②金銭出納簿!$G$4:$G$564=$A$1)*1/ROW(②金銭出納簿!$C$4:$C$564),ROWS($A$18:$A108)),1/ROW(②金銭出納簿!$C$4:$C$564),0),COLUMNS($A$5:G$5)),"")</f>
        <v/>
      </c>
      <c r="H97" s="15" t="str">
        <f t="array" ref="H97">IFERROR(INDEX(②金銭出納簿!$C$4:$M$564,MATCH(LARGE((②金銭出納簿!$G$4:$G$564=$A$1)*1/ROW(②金銭出納簿!$C$4:$C$564),ROWS($A$18:$A108)),1/ROW(②金銭出納簿!$C$4:$C$564),0),COLUMNS($A$5:H$5)),"")</f>
        <v/>
      </c>
      <c r="I97" s="17" t="str">
        <f t="array" ref="I97">IFERROR(INDEX(②金銭出納簿!$C$4:$M$564,MATCH(LARGE((②金銭出納簿!$G$4:$G$564=$A$1)*1/ROW(②金銭出納簿!$C$4:$C$564),ROWS($A$18:$A108)),1/ROW(②金銭出納簿!$C$4:$C$564),0),COLUMNS($A$5:I$5)),"")</f>
        <v/>
      </c>
      <c r="J97" s="16" t="str">
        <f t="array" ref="J97">IFERROR(INDEX(②金銭出納簿!$C$4:$M$564,MATCH(LARGE((②金銭出納簿!$G$4:$G$564=$A$1)*1/ROW(②金銭出納簿!$C$4:$C$564),ROWS($A$18:$A108)),1/ROW(②金銭出納簿!$C$4:$C$564),0),COLUMNS($A$5:J$5)),"")</f>
        <v/>
      </c>
      <c r="K97" s="17" t="str">
        <f t="shared" si="6"/>
        <v/>
      </c>
      <c r="L97" s="23" t="str">
        <f t="shared" si="7"/>
        <v/>
      </c>
    </row>
    <row r="98" spans="1:12" ht="20.25" customHeight="1" x14ac:dyDescent="0.15">
      <c r="A98" s="124" t="str">
        <f t="array" ref="A98">IFERROR(INDEX(②金銭出納簿!$C$4:$M$564,MATCH(LARGE((②金銭出納簿!$G$4:$G$564=$A$1)*1/ROW(②金銭出納簿!$C$4:$C$564),ROWS($A$18:$A109)),1/ROW(②金銭出納簿!$C$4:$C$564),0),COLUMNS($A$5:A$5)),"")</f>
        <v/>
      </c>
      <c r="B98" s="125" t="str">
        <f t="array" ref="B98">IFERROR(INDEX(②金銭出納簿!$C$4:$M$564,MATCH(LARGE((②金銭出納簿!$G$4:$G$564=$A$1)*1/ROW(②金銭出納簿!$C$4:$C$564),ROWS($A$18:$A109)),1/ROW(②金銭出納簿!$C$4:$C$564),0),COLUMNS($A$5:B$5)),"")</f>
        <v/>
      </c>
      <c r="C98" s="12" t="str">
        <f t="array" ref="C98">IFERROR(INDEX(②金銭出納簿!$C$4:$M$564,MATCH(LARGE((②金銭出納簿!$G$4:$G$564=$A$1)*1/ROW(②金銭出納簿!$C$4:$C$564),ROWS($A$18:$A109)),1/ROW(②金銭出納簿!$C$4:$C$564),0),COLUMNS($A$5:C$5)),"")</f>
        <v/>
      </c>
      <c r="D98" s="12" t="str">
        <f t="array" ref="D98">IFERROR(INDEX(②金銭出納簿!$C$4:$M$564,MATCH(LARGE((②金銭出納簿!$G$4:$G$564=$A$1)*1/ROW(②金銭出納簿!$C$4:$C$564),ROWS($A$18:$A109)),1/ROW(②金銭出納簿!$C$4:$C$564),0),COLUMNS($A$5:D$5)),"")</f>
        <v/>
      </c>
      <c r="E98" s="12" t="str">
        <f t="array" ref="E98">IFERROR(INDEX(②金銭出納簿!$C$4:$M$564,MATCH(LARGE((②金銭出納簿!$G$4:$G$564=$A$1)*1/ROW(②金銭出納簿!$C$4:$C$564),ROWS($A$18:$A109)),1/ROW(②金銭出納簿!$C$4:$C$564),0),COLUMNS($A$5:E$5)),"")</f>
        <v/>
      </c>
      <c r="F98" s="137" t="str">
        <f t="array" ref="F98">IFERROR(INDEX(②金銭出納簿!$C$4:$M$564,MATCH(LARGE((②金銭出納簿!$G$4:$G$564=$A$1)*1/ROW(②金銭出納簿!$C$4:$C$564),ROWS($A$18:$A109)),1/ROW(②金銭出納簿!$C$4:$C$564),0),COLUMNS($A$5:F$5)),"")</f>
        <v/>
      </c>
      <c r="G98" s="134" t="str">
        <f t="array" ref="G98">IFERROR(INDEX(②金銭出納簿!$C$4:$M$564,MATCH(LARGE((②金銭出納簿!$G$4:$G$564=$A$1)*1/ROW(②金銭出納簿!$C$4:$C$564),ROWS($A$18:$A109)),1/ROW(②金銭出納簿!$C$4:$C$564),0),COLUMNS($A$5:G$5)),"")</f>
        <v/>
      </c>
      <c r="H98" s="15" t="str">
        <f t="array" ref="H98">IFERROR(INDEX(②金銭出納簿!$C$4:$M$564,MATCH(LARGE((②金銭出納簿!$G$4:$G$564=$A$1)*1/ROW(②金銭出納簿!$C$4:$C$564),ROWS($A$18:$A109)),1/ROW(②金銭出納簿!$C$4:$C$564),0),COLUMNS($A$5:H$5)),"")</f>
        <v/>
      </c>
      <c r="I98" s="17" t="str">
        <f t="array" ref="I98">IFERROR(INDEX(②金銭出納簿!$C$4:$M$564,MATCH(LARGE((②金銭出納簿!$G$4:$G$564=$A$1)*1/ROW(②金銭出納簿!$C$4:$C$564),ROWS($A$18:$A109)),1/ROW(②金銭出納簿!$C$4:$C$564),0),COLUMNS($A$5:I$5)),"")</f>
        <v/>
      </c>
      <c r="J98" s="16" t="str">
        <f t="array" ref="J98">IFERROR(INDEX(②金銭出納簿!$C$4:$M$564,MATCH(LARGE((②金銭出納簿!$G$4:$G$564=$A$1)*1/ROW(②金銭出納簿!$C$4:$C$564),ROWS($A$18:$A109)),1/ROW(②金銭出納簿!$C$4:$C$564),0),COLUMNS($A$5:J$5)),"")</f>
        <v/>
      </c>
      <c r="K98" s="17" t="str">
        <f t="shared" si="6"/>
        <v/>
      </c>
      <c r="L98" s="23" t="str">
        <f t="shared" si="7"/>
        <v/>
      </c>
    </row>
    <row r="99" spans="1:12" ht="20.25" customHeight="1" x14ac:dyDescent="0.15">
      <c r="A99" s="124" t="str">
        <f t="array" ref="A99">IFERROR(INDEX(②金銭出納簿!$C$4:$M$564,MATCH(LARGE((②金銭出納簿!$G$4:$G$564=$A$1)*1/ROW(②金銭出納簿!$C$4:$C$564),ROWS($A$18:$A110)),1/ROW(②金銭出納簿!$C$4:$C$564),0),COLUMNS($A$5:A$5)),"")</f>
        <v/>
      </c>
      <c r="B99" s="125" t="str">
        <f t="array" ref="B99">IFERROR(INDEX(②金銭出納簿!$C$4:$M$564,MATCH(LARGE((②金銭出納簿!$G$4:$G$564=$A$1)*1/ROW(②金銭出納簿!$C$4:$C$564),ROWS($A$18:$A110)),1/ROW(②金銭出納簿!$C$4:$C$564),0),COLUMNS($A$5:B$5)),"")</f>
        <v/>
      </c>
      <c r="C99" s="12" t="str">
        <f t="array" ref="C99">IFERROR(INDEX(②金銭出納簿!$C$4:$M$564,MATCH(LARGE((②金銭出納簿!$G$4:$G$564=$A$1)*1/ROW(②金銭出納簿!$C$4:$C$564),ROWS($A$18:$A110)),1/ROW(②金銭出納簿!$C$4:$C$564),0),COLUMNS($A$5:C$5)),"")</f>
        <v/>
      </c>
      <c r="D99" s="12" t="str">
        <f t="array" ref="D99">IFERROR(INDEX(②金銭出納簿!$C$4:$M$564,MATCH(LARGE((②金銭出納簿!$G$4:$G$564=$A$1)*1/ROW(②金銭出納簿!$C$4:$C$564),ROWS($A$18:$A110)),1/ROW(②金銭出納簿!$C$4:$C$564),0),COLUMNS($A$5:D$5)),"")</f>
        <v/>
      </c>
      <c r="E99" s="12" t="str">
        <f t="array" ref="E99">IFERROR(INDEX(②金銭出納簿!$C$4:$M$564,MATCH(LARGE((②金銭出納簿!$G$4:$G$564=$A$1)*1/ROW(②金銭出納簿!$C$4:$C$564),ROWS($A$18:$A110)),1/ROW(②金銭出納簿!$C$4:$C$564),0),COLUMNS($A$5:E$5)),"")</f>
        <v/>
      </c>
      <c r="F99" s="137" t="str">
        <f t="array" ref="F99">IFERROR(INDEX(②金銭出納簿!$C$4:$M$564,MATCH(LARGE((②金銭出納簿!$G$4:$G$564=$A$1)*1/ROW(②金銭出納簿!$C$4:$C$564),ROWS($A$18:$A110)),1/ROW(②金銭出納簿!$C$4:$C$564),0),COLUMNS($A$5:F$5)),"")</f>
        <v/>
      </c>
      <c r="G99" s="134" t="str">
        <f t="array" ref="G99">IFERROR(INDEX(②金銭出納簿!$C$4:$M$564,MATCH(LARGE((②金銭出納簿!$G$4:$G$564=$A$1)*1/ROW(②金銭出納簿!$C$4:$C$564),ROWS($A$18:$A110)),1/ROW(②金銭出納簿!$C$4:$C$564),0),COLUMNS($A$5:G$5)),"")</f>
        <v/>
      </c>
      <c r="H99" s="15" t="str">
        <f t="array" ref="H99">IFERROR(INDEX(②金銭出納簿!$C$4:$M$564,MATCH(LARGE((②金銭出納簿!$G$4:$G$564=$A$1)*1/ROW(②金銭出納簿!$C$4:$C$564),ROWS($A$18:$A110)),1/ROW(②金銭出納簿!$C$4:$C$564),0),COLUMNS($A$5:H$5)),"")</f>
        <v/>
      </c>
      <c r="I99" s="17" t="str">
        <f t="array" ref="I99">IFERROR(INDEX(②金銭出納簿!$C$4:$M$564,MATCH(LARGE((②金銭出納簿!$G$4:$G$564=$A$1)*1/ROW(②金銭出納簿!$C$4:$C$564),ROWS($A$18:$A110)),1/ROW(②金銭出納簿!$C$4:$C$564),0),COLUMNS($A$5:I$5)),"")</f>
        <v/>
      </c>
      <c r="J99" s="16" t="str">
        <f t="array" ref="J99">IFERROR(INDEX(②金銭出納簿!$C$4:$M$564,MATCH(LARGE((②金銭出納簿!$G$4:$G$564=$A$1)*1/ROW(②金銭出納簿!$C$4:$C$564),ROWS($A$18:$A110)),1/ROW(②金銭出納簿!$C$4:$C$564),0),COLUMNS($A$5:J$5)),"")</f>
        <v/>
      </c>
      <c r="K99" s="17" t="str">
        <f t="shared" si="6"/>
        <v/>
      </c>
      <c r="L99" s="23" t="str">
        <f t="shared" si="7"/>
        <v/>
      </c>
    </row>
    <row r="100" spans="1:12" ht="20.25" customHeight="1" x14ac:dyDescent="0.15">
      <c r="A100" s="124" t="str">
        <f t="array" ref="A100">IFERROR(INDEX(②金銭出納簿!$C$4:$M$564,MATCH(LARGE((②金銭出納簿!$G$4:$G$564=$A$1)*1/ROW(②金銭出納簿!$C$4:$C$564),ROWS($A$18:$A111)),1/ROW(②金銭出納簿!$C$4:$C$564),0),COLUMNS($A$5:A$5)),"")</f>
        <v/>
      </c>
      <c r="B100" s="125" t="str">
        <f t="array" ref="B100">IFERROR(INDEX(②金銭出納簿!$C$4:$M$564,MATCH(LARGE((②金銭出納簿!$G$4:$G$564=$A$1)*1/ROW(②金銭出納簿!$C$4:$C$564),ROWS($A$18:$A111)),1/ROW(②金銭出納簿!$C$4:$C$564),0),COLUMNS($A$5:B$5)),"")</f>
        <v/>
      </c>
      <c r="C100" s="12" t="str">
        <f t="array" ref="C100">IFERROR(INDEX(②金銭出納簿!$C$4:$M$564,MATCH(LARGE((②金銭出納簿!$G$4:$G$564=$A$1)*1/ROW(②金銭出納簿!$C$4:$C$564),ROWS($A$18:$A111)),1/ROW(②金銭出納簿!$C$4:$C$564),0),COLUMNS($A$5:C$5)),"")</f>
        <v/>
      </c>
      <c r="D100" s="12" t="str">
        <f t="array" ref="D100">IFERROR(INDEX(②金銭出納簿!$C$4:$M$564,MATCH(LARGE((②金銭出納簿!$G$4:$G$564=$A$1)*1/ROW(②金銭出納簿!$C$4:$C$564),ROWS($A$18:$A111)),1/ROW(②金銭出納簿!$C$4:$C$564),0),COLUMNS($A$5:D$5)),"")</f>
        <v/>
      </c>
      <c r="E100" s="12" t="str">
        <f t="array" ref="E100">IFERROR(INDEX(②金銭出納簿!$C$4:$M$564,MATCH(LARGE((②金銭出納簿!$G$4:$G$564=$A$1)*1/ROW(②金銭出納簿!$C$4:$C$564),ROWS($A$18:$A111)),1/ROW(②金銭出納簿!$C$4:$C$564),0),COLUMNS($A$5:E$5)),"")</f>
        <v/>
      </c>
      <c r="F100" s="137" t="str">
        <f t="array" ref="F100">IFERROR(INDEX(②金銭出納簿!$C$4:$M$564,MATCH(LARGE((②金銭出納簿!$G$4:$G$564=$A$1)*1/ROW(②金銭出納簿!$C$4:$C$564),ROWS($A$18:$A111)),1/ROW(②金銭出納簿!$C$4:$C$564),0),COLUMNS($A$5:F$5)),"")</f>
        <v/>
      </c>
      <c r="G100" s="134" t="str">
        <f t="array" ref="G100">IFERROR(INDEX(②金銭出納簿!$C$4:$M$564,MATCH(LARGE((②金銭出納簿!$G$4:$G$564=$A$1)*1/ROW(②金銭出納簿!$C$4:$C$564),ROWS($A$18:$A111)),1/ROW(②金銭出納簿!$C$4:$C$564),0),COLUMNS($A$5:G$5)),"")</f>
        <v/>
      </c>
      <c r="H100" s="15" t="str">
        <f t="array" ref="H100">IFERROR(INDEX(②金銭出納簿!$C$4:$M$564,MATCH(LARGE((②金銭出納簿!$G$4:$G$564=$A$1)*1/ROW(②金銭出納簿!$C$4:$C$564),ROWS($A$18:$A111)),1/ROW(②金銭出納簿!$C$4:$C$564),0),COLUMNS($A$5:H$5)),"")</f>
        <v/>
      </c>
      <c r="I100" s="17" t="str">
        <f t="array" ref="I100">IFERROR(INDEX(②金銭出納簿!$C$4:$M$564,MATCH(LARGE((②金銭出納簿!$G$4:$G$564=$A$1)*1/ROW(②金銭出納簿!$C$4:$C$564),ROWS($A$18:$A111)),1/ROW(②金銭出納簿!$C$4:$C$564),0),COLUMNS($A$5:I$5)),"")</f>
        <v/>
      </c>
      <c r="J100" s="16" t="str">
        <f t="array" ref="J100">IFERROR(INDEX(②金銭出納簿!$C$4:$M$564,MATCH(LARGE((②金銭出納簿!$G$4:$G$564=$A$1)*1/ROW(②金銭出納簿!$C$4:$C$564),ROWS($A$18:$A111)),1/ROW(②金銭出納簿!$C$4:$C$564),0),COLUMNS($A$5:J$5)),"")</f>
        <v/>
      </c>
      <c r="K100" s="17" t="str">
        <f t="shared" si="6"/>
        <v/>
      </c>
      <c r="L100" s="23" t="str">
        <f t="shared" si="7"/>
        <v/>
      </c>
    </row>
    <row r="101" spans="1:12" ht="20.25" customHeight="1" x14ac:dyDescent="0.15">
      <c r="A101" s="124" t="str">
        <f t="array" ref="A101">IFERROR(INDEX(②金銭出納簿!$C$4:$M$564,MATCH(LARGE((②金銭出納簿!$G$4:$G$564=$A$1)*1/ROW(②金銭出納簿!$C$4:$C$564),ROWS($A$18:$A112)),1/ROW(②金銭出納簿!$C$4:$C$564),0),COLUMNS($A$5:A$5)),"")</f>
        <v/>
      </c>
      <c r="B101" s="125" t="str">
        <f t="array" ref="B101">IFERROR(INDEX(②金銭出納簿!$C$4:$M$564,MATCH(LARGE((②金銭出納簿!$G$4:$G$564=$A$1)*1/ROW(②金銭出納簿!$C$4:$C$564),ROWS($A$18:$A112)),1/ROW(②金銭出納簿!$C$4:$C$564),0),COLUMNS($A$5:B$5)),"")</f>
        <v/>
      </c>
      <c r="C101" s="12" t="str">
        <f t="array" ref="C101">IFERROR(INDEX(②金銭出納簿!$C$4:$M$564,MATCH(LARGE((②金銭出納簿!$G$4:$G$564=$A$1)*1/ROW(②金銭出納簿!$C$4:$C$564),ROWS($A$18:$A112)),1/ROW(②金銭出納簿!$C$4:$C$564),0),COLUMNS($A$5:C$5)),"")</f>
        <v/>
      </c>
      <c r="D101" s="12" t="str">
        <f t="array" ref="D101">IFERROR(INDEX(②金銭出納簿!$C$4:$M$564,MATCH(LARGE((②金銭出納簿!$G$4:$G$564=$A$1)*1/ROW(②金銭出納簿!$C$4:$C$564),ROWS($A$18:$A112)),1/ROW(②金銭出納簿!$C$4:$C$564),0),COLUMNS($A$5:D$5)),"")</f>
        <v/>
      </c>
      <c r="E101" s="12" t="str">
        <f t="array" ref="E101">IFERROR(INDEX(②金銭出納簿!$C$4:$M$564,MATCH(LARGE((②金銭出納簿!$G$4:$G$564=$A$1)*1/ROW(②金銭出納簿!$C$4:$C$564),ROWS($A$18:$A112)),1/ROW(②金銭出納簿!$C$4:$C$564),0),COLUMNS($A$5:E$5)),"")</f>
        <v/>
      </c>
      <c r="F101" s="137" t="str">
        <f t="array" ref="F101">IFERROR(INDEX(②金銭出納簿!$C$4:$M$564,MATCH(LARGE((②金銭出納簿!$G$4:$G$564=$A$1)*1/ROW(②金銭出納簿!$C$4:$C$564),ROWS($A$18:$A112)),1/ROW(②金銭出納簿!$C$4:$C$564),0),COLUMNS($A$5:F$5)),"")</f>
        <v/>
      </c>
      <c r="G101" s="134" t="str">
        <f t="array" ref="G101">IFERROR(INDEX(②金銭出納簿!$C$4:$M$564,MATCH(LARGE((②金銭出納簿!$G$4:$G$564=$A$1)*1/ROW(②金銭出納簿!$C$4:$C$564),ROWS($A$18:$A112)),1/ROW(②金銭出納簿!$C$4:$C$564),0),COLUMNS($A$5:G$5)),"")</f>
        <v/>
      </c>
      <c r="H101" s="15" t="str">
        <f t="array" ref="H101">IFERROR(INDEX(②金銭出納簿!$C$4:$M$564,MATCH(LARGE((②金銭出納簿!$G$4:$G$564=$A$1)*1/ROW(②金銭出納簿!$C$4:$C$564),ROWS($A$18:$A112)),1/ROW(②金銭出納簿!$C$4:$C$564),0),COLUMNS($A$5:H$5)),"")</f>
        <v/>
      </c>
      <c r="I101" s="17" t="str">
        <f t="array" ref="I101">IFERROR(INDEX(②金銭出納簿!$C$4:$M$564,MATCH(LARGE((②金銭出納簿!$G$4:$G$564=$A$1)*1/ROW(②金銭出納簿!$C$4:$C$564),ROWS($A$18:$A112)),1/ROW(②金銭出納簿!$C$4:$C$564),0),COLUMNS($A$5:I$5)),"")</f>
        <v/>
      </c>
      <c r="J101" s="16" t="str">
        <f t="array" ref="J101">IFERROR(INDEX(②金銭出納簿!$C$4:$M$564,MATCH(LARGE((②金銭出納簿!$G$4:$G$564=$A$1)*1/ROW(②金銭出納簿!$C$4:$C$564),ROWS($A$18:$A112)),1/ROW(②金銭出納簿!$C$4:$C$564),0),COLUMNS($A$5:J$5)),"")</f>
        <v/>
      </c>
      <c r="K101" s="17" t="str">
        <f t="shared" si="6"/>
        <v/>
      </c>
      <c r="L101" s="23" t="str">
        <f t="shared" si="7"/>
        <v/>
      </c>
    </row>
    <row r="102" spans="1:12" ht="20.25" customHeight="1" x14ac:dyDescent="0.15">
      <c r="A102" s="124" t="str">
        <f t="array" ref="A102">IFERROR(INDEX(②金銭出納簿!$C$4:$M$564,MATCH(LARGE((②金銭出納簿!$G$4:$G$564=$A$1)*1/ROW(②金銭出納簿!$C$4:$C$564),ROWS($A$18:$A113)),1/ROW(②金銭出納簿!$C$4:$C$564),0),COLUMNS($A$5:A$5)),"")</f>
        <v/>
      </c>
      <c r="B102" s="125" t="str">
        <f t="array" ref="B102">IFERROR(INDEX(②金銭出納簿!$C$4:$M$564,MATCH(LARGE((②金銭出納簿!$G$4:$G$564=$A$1)*1/ROW(②金銭出納簿!$C$4:$C$564),ROWS($A$18:$A113)),1/ROW(②金銭出納簿!$C$4:$C$564),0),COLUMNS($A$5:B$5)),"")</f>
        <v/>
      </c>
      <c r="C102" s="12" t="str">
        <f t="array" ref="C102">IFERROR(INDEX(②金銭出納簿!$C$4:$M$564,MATCH(LARGE((②金銭出納簿!$G$4:$G$564=$A$1)*1/ROW(②金銭出納簿!$C$4:$C$564),ROWS($A$18:$A113)),1/ROW(②金銭出納簿!$C$4:$C$564),0),COLUMNS($A$5:C$5)),"")</f>
        <v/>
      </c>
      <c r="D102" s="12" t="str">
        <f t="array" ref="D102">IFERROR(INDEX(②金銭出納簿!$C$4:$M$564,MATCH(LARGE((②金銭出納簿!$G$4:$G$564=$A$1)*1/ROW(②金銭出納簿!$C$4:$C$564),ROWS($A$18:$A113)),1/ROW(②金銭出納簿!$C$4:$C$564),0),COLUMNS($A$5:D$5)),"")</f>
        <v/>
      </c>
      <c r="E102" s="12" t="str">
        <f t="array" ref="E102">IFERROR(INDEX(②金銭出納簿!$C$4:$M$564,MATCH(LARGE((②金銭出納簿!$G$4:$G$564=$A$1)*1/ROW(②金銭出納簿!$C$4:$C$564),ROWS($A$18:$A113)),1/ROW(②金銭出納簿!$C$4:$C$564),0),COLUMNS($A$5:E$5)),"")</f>
        <v/>
      </c>
      <c r="F102" s="137" t="str">
        <f t="array" ref="F102">IFERROR(INDEX(②金銭出納簿!$C$4:$M$564,MATCH(LARGE((②金銭出納簿!$G$4:$G$564=$A$1)*1/ROW(②金銭出納簿!$C$4:$C$564),ROWS($A$18:$A113)),1/ROW(②金銭出納簿!$C$4:$C$564),0),COLUMNS($A$5:F$5)),"")</f>
        <v/>
      </c>
      <c r="G102" s="134" t="str">
        <f t="array" ref="G102">IFERROR(INDEX(②金銭出納簿!$C$4:$M$564,MATCH(LARGE((②金銭出納簿!$G$4:$G$564=$A$1)*1/ROW(②金銭出納簿!$C$4:$C$564),ROWS($A$18:$A113)),1/ROW(②金銭出納簿!$C$4:$C$564),0),COLUMNS($A$5:G$5)),"")</f>
        <v/>
      </c>
      <c r="H102" s="15" t="str">
        <f t="array" ref="H102">IFERROR(INDEX(②金銭出納簿!$C$4:$M$564,MATCH(LARGE((②金銭出納簿!$G$4:$G$564=$A$1)*1/ROW(②金銭出納簿!$C$4:$C$564),ROWS($A$18:$A113)),1/ROW(②金銭出納簿!$C$4:$C$564),0),COLUMNS($A$5:H$5)),"")</f>
        <v/>
      </c>
      <c r="I102" s="17" t="str">
        <f t="array" ref="I102">IFERROR(INDEX(②金銭出納簿!$C$4:$M$564,MATCH(LARGE((②金銭出納簿!$G$4:$G$564=$A$1)*1/ROW(②金銭出納簿!$C$4:$C$564),ROWS($A$18:$A113)),1/ROW(②金銭出納簿!$C$4:$C$564),0),COLUMNS($A$5:I$5)),"")</f>
        <v/>
      </c>
      <c r="J102" s="16" t="str">
        <f t="array" ref="J102">IFERROR(INDEX(②金銭出納簿!$C$4:$M$564,MATCH(LARGE((②金銭出納簿!$G$4:$G$564=$A$1)*1/ROW(②金銭出納簿!$C$4:$C$564),ROWS($A$18:$A113)),1/ROW(②金銭出納簿!$C$4:$C$564),0),COLUMNS($A$5:J$5)),"")</f>
        <v/>
      </c>
      <c r="K102" s="17" t="str">
        <f t="shared" si="6"/>
        <v/>
      </c>
      <c r="L102" s="23" t="str">
        <f t="shared" si="7"/>
        <v/>
      </c>
    </row>
    <row r="103" spans="1:12" ht="20.25" customHeight="1" x14ac:dyDescent="0.15">
      <c r="A103" s="124" t="str">
        <f t="array" ref="A103">IFERROR(INDEX(②金銭出納簿!$C$4:$M$564,MATCH(LARGE((②金銭出納簿!$G$4:$G$564=$A$1)*1/ROW(②金銭出納簿!$C$4:$C$564),ROWS($A$18:$A114)),1/ROW(②金銭出納簿!$C$4:$C$564),0),COLUMNS($A$5:A$5)),"")</f>
        <v/>
      </c>
      <c r="B103" s="125" t="str">
        <f t="array" ref="B103">IFERROR(INDEX(②金銭出納簿!$C$4:$M$564,MATCH(LARGE((②金銭出納簿!$G$4:$G$564=$A$1)*1/ROW(②金銭出納簿!$C$4:$C$564),ROWS($A$18:$A114)),1/ROW(②金銭出納簿!$C$4:$C$564),0),COLUMNS($A$5:B$5)),"")</f>
        <v/>
      </c>
      <c r="C103" s="12" t="str">
        <f t="array" ref="C103">IFERROR(INDEX(②金銭出納簿!$C$4:$M$564,MATCH(LARGE((②金銭出納簿!$G$4:$G$564=$A$1)*1/ROW(②金銭出納簿!$C$4:$C$564),ROWS($A$18:$A114)),1/ROW(②金銭出納簿!$C$4:$C$564),0),COLUMNS($A$5:C$5)),"")</f>
        <v/>
      </c>
      <c r="D103" s="12" t="str">
        <f t="array" ref="D103">IFERROR(INDEX(②金銭出納簿!$C$4:$M$564,MATCH(LARGE((②金銭出納簿!$G$4:$G$564=$A$1)*1/ROW(②金銭出納簿!$C$4:$C$564),ROWS($A$18:$A114)),1/ROW(②金銭出納簿!$C$4:$C$564),0),COLUMNS($A$5:D$5)),"")</f>
        <v/>
      </c>
      <c r="E103" s="12" t="str">
        <f t="array" ref="E103">IFERROR(INDEX(②金銭出納簿!$C$4:$M$564,MATCH(LARGE((②金銭出納簿!$G$4:$G$564=$A$1)*1/ROW(②金銭出納簿!$C$4:$C$564),ROWS($A$18:$A114)),1/ROW(②金銭出納簿!$C$4:$C$564),0),COLUMNS($A$5:E$5)),"")</f>
        <v/>
      </c>
      <c r="F103" s="137" t="str">
        <f t="array" ref="F103">IFERROR(INDEX(②金銭出納簿!$C$4:$M$564,MATCH(LARGE((②金銭出納簿!$G$4:$G$564=$A$1)*1/ROW(②金銭出納簿!$C$4:$C$564),ROWS($A$18:$A114)),1/ROW(②金銭出納簿!$C$4:$C$564),0),COLUMNS($A$5:F$5)),"")</f>
        <v/>
      </c>
      <c r="G103" s="134" t="str">
        <f t="array" ref="G103">IFERROR(INDEX(②金銭出納簿!$C$4:$M$564,MATCH(LARGE((②金銭出納簿!$G$4:$G$564=$A$1)*1/ROW(②金銭出納簿!$C$4:$C$564),ROWS($A$18:$A114)),1/ROW(②金銭出納簿!$C$4:$C$564),0),COLUMNS($A$5:G$5)),"")</f>
        <v/>
      </c>
      <c r="H103" s="15" t="str">
        <f t="array" ref="H103">IFERROR(INDEX(②金銭出納簿!$C$4:$M$564,MATCH(LARGE((②金銭出納簿!$G$4:$G$564=$A$1)*1/ROW(②金銭出納簿!$C$4:$C$564),ROWS($A$18:$A114)),1/ROW(②金銭出納簿!$C$4:$C$564),0),COLUMNS($A$5:H$5)),"")</f>
        <v/>
      </c>
      <c r="I103" s="17" t="str">
        <f t="array" ref="I103">IFERROR(INDEX(②金銭出納簿!$C$4:$M$564,MATCH(LARGE((②金銭出納簿!$G$4:$G$564=$A$1)*1/ROW(②金銭出納簿!$C$4:$C$564),ROWS($A$18:$A114)),1/ROW(②金銭出納簿!$C$4:$C$564),0),COLUMNS($A$5:I$5)),"")</f>
        <v/>
      </c>
      <c r="J103" s="16" t="str">
        <f t="array" ref="J103">IFERROR(INDEX(②金銭出納簿!$C$4:$M$564,MATCH(LARGE((②金銭出納簿!$G$4:$G$564=$A$1)*1/ROW(②金銭出納簿!$C$4:$C$564),ROWS($A$18:$A114)),1/ROW(②金銭出納簿!$C$4:$C$564),0),COLUMNS($A$5:J$5)),"")</f>
        <v/>
      </c>
      <c r="K103" s="17" t="str">
        <f t="shared" si="6"/>
        <v/>
      </c>
      <c r="L103" s="23" t="str">
        <f t="shared" si="7"/>
        <v/>
      </c>
    </row>
    <row r="104" spans="1:12" ht="20.25" customHeight="1" x14ac:dyDescent="0.15">
      <c r="A104" s="124" t="str">
        <f t="array" ref="A104">IFERROR(INDEX(②金銭出納簿!$C$4:$M$564,MATCH(LARGE((②金銭出納簿!$G$4:$G$564=$A$1)*1/ROW(②金銭出納簿!$C$4:$C$564),ROWS($A$18:$A115)),1/ROW(②金銭出納簿!$C$4:$C$564),0),COLUMNS($A$5:A$5)),"")</f>
        <v/>
      </c>
      <c r="B104" s="125" t="str">
        <f t="array" ref="B104">IFERROR(INDEX(②金銭出納簿!$C$4:$M$564,MATCH(LARGE((②金銭出納簿!$G$4:$G$564=$A$1)*1/ROW(②金銭出納簿!$C$4:$C$564),ROWS($A$18:$A115)),1/ROW(②金銭出納簿!$C$4:$C$564),0),COLUMNS($A$5:B$5)),"")</f>
        <v/>
      </c>
      <c r="C104" s="12" t="str">
        <f t="array" ref="C104">IFERROR(INDEX(②金銭出納簿!$C$4:$M$564,MATCH(LARGE((②金銭出納簿!$G$4:$G$564=$A$1)*1/ROW(②金銭出納簿!$C$4:$C$564),ROWS($A$18:$A115)),1/ROW(②金銭出納簿!$C$4:$C$564),0),COLUMNS($A$5:C$5)),"")</f>
        <v/>
      </c>
      <c r="D104" s="12" t="str">
        <f t="array" ref="D104">IFERROR(INDEX(②金銭出納簿!$C$4:$M$564,MATCH(LARGE((②金銭出納簿!$G$4:$G$564=$A$1)*1/ROW(②金銭出納簿!$C$4:$C$564),ROWS($A$18:$A115)),1/ROW(②金銭出納簿!$C$4:$C$564),0),COLUMNS($A$5:D$5)),"")</f>
        <v/>
      </c>
      <c r="E104" s="12" t="str">
        <f t="array" ref="E104">IFERROR(INDEX(②金銭出納簿!$C$4:$M$564,MATCH(LARGE((②金銭出納簿!$G$4:$G$564=$A$1)*1/ROW(②金銭出納簿!$C$4:$C$564),ROWS($A$18:$A115)),1/ROW(②金銭出納簿!$C$4:$C$564),0),COLUMNS($A$5:E$5)),"")</f>
        <v/>
      </c>
      <c r="F104" s="137" t="str">
        <f t="array" ref="F104">IFERROR(INDEX(②金銭出納簿!$C$4:$M$564,MATCH(LARGE((②金銭出納簿!$G$4:$G$564=$A$1)*1/ROW(②金銭出納簿!$C$4:$C$564),ROWS($A$18:$A115)),1/ROW(②金銭出納簿!$C$4:$C$564),0),COLUMNS($A$5:F$5)),"")</f>
        <v/>
      </c>
      <c r="G104" s="134" t="str">
        <f t="array" ref="G104">IFERROR(INDEX(②金銭出納簿!$C$4:$M$564,MATCH(LARGE((②金銭出納簿!$G$4:$G$564=$A$1)*1/ROW(②金銭出納簿!$C$4:$C$564),ROWS($A$18:$A115)),1/ROW(②金銭出納簿!$C$4:$C$564),0),COLUMNS($A$5:G$5)),"")</f>
        <v/>
      </c>
      <c r="H104" s="15" t="str">
        <f t="array" ref="H104">IFERROR(INDEX(②金銭出納簿!$C$4:$M$564,MATCH(LARGE((②金銭出納簿!$G$4:$G$564=$A$1)*1/ROW(②金銭出納簿!$C$4:$C$564),ROWS($A$18:$A115)),1/ROW(②金銭出納簿!$C$4:$C$564),0),COLUMNS($A$5:H$5)),"")</f>
        <v/>
      </c>
      <c r="I104" s="17" t="str">
        <f t="array" ref="I104">IFERROR(INDEX(②金銭出納簿!$C$4:$M$564,MATCH(LARGE((②金銭出納簿!$G$4:$G$564=$A$1)*1/ROW(②金銭出納簿!$C$4:$C$564),ROWS($A$18:$A115)),1/ROW(②金銭出納簿!$C$4:$C$564),0),COLUMNS($A$5:I$5)),"")</f>
        <v/>
      </c>
      <c r="J104" s="16" t="str">
        <f t="array" ref="J104">IFERROR(INDEX(②金銭出納簿!$C$4:$M$564,MATCH(LARGE((②金銭出納簿!$G$4:$G$564=$A$1)*1/ROW(②金銭出納簿!$C$4:$C$564),ROWS($A$18:$A115)),1/ROW(②金銭出納簿!$C$4:$C$564),0),COLUMNS($A$5:J$5)),"")</f>
        <v/>
      </c>
      <c r="K104" s="17" t="str">
        <f t="shared" si="6"/>
        <v/>
      </c>
      <c r="L104" s="23" t="str">
        <f t="shared" si="7"/>
        <v/>
      </c>
    </row>
    <row r="105" spans="1:12" ht="20.25" customHeight="1" x14ac:dyDescent="0.15">
      <c r="A105" s="124" t="str">
        <f t="array" ref="A105">IFERROR(INDEX(②金銭出納簿!$C$4:$M$564,MATCH(LARGE((②金銭出納簿!$G$4:$G$564=$A$1)*1/ROW(②金銭出納簿!$C$4:$C$564),ROWS($A$18:$A116)),1/ROW(②金銭出納簿!$C$4:$C$564),0),COLUMNS($A$5:A$5)),"")</f>
        <v/>
      </c>
      <c r="B105" s="125" t="str">
        <f t="array" ref="B105">IFERROR(INDEX(②金銭出納簿!$C$4:$M$564,MATCH(LARGE((②金銭出納簿!$G$4:$G$564=$A$1)*1/ROW(②金銭出納簿!$C$4:$C$564),ROWS($A$18:$A116)),1/ROW(②金銭出納簿!$C$4:$C$564),0),COLUMNS($A$5:B$5)),"")</f>
        <v/>
      </c>
      <c r="C105" s="12" t="str">
        <f t="array" ref="C105">IFERROR(INDEX(②金銭出納簿!$C$4:$M$564,MATCH(LARGE((②金銭出納簿!$G$4:$G$564=$A$1)*1/ROW(②金銭出納簿!$C$4:$C$564),ROWS($A$18:$A116)),1/ROW(②金銭出納簿!$C$4:$C$564),0),COLUMNS($A$5:C$5)),"")</f>
        <v/>
      </c>
      <c r="D105" s="12" t="str">
        <f t="array" ref="D105">IFERROR(INDEX(②金銭出納簿!$C$4:$M$564,MATCH(LARGE((②金銭出納簿!$G$4:$G$564=$A$1)*1/ROW(②金銭出納簿!$C$4:$C$564),ROWS($A$18:$A116)),1/ROW(②金銭出納簿!$C$4:$C$564),0),COLUMNS($A$5:D$5)),"")</f>
        <v/>
      </c>
      <c r="E105" s="12" t="str">
        <f t="array" ref="E105">IFERROR(INDEX(②金銭出納簿!$C$4:$M$564,MATCH(LARGE((②金銭出納簿!$G$4:$G$564=$A$1)*1/ROW(②金銭出納簿!$C$4:$C$564),ROWS($A$18:$A116)),1/ROW(②金銭出納簿!$C$4:$C$564),0),COLUMNS($A$5:E$5)),"")</f>
        <v/>
      </c>
      <c r="F105" s="137" t="str">
        <f t="array" ref="F105">IFERROR(INDEX(②金銭出納簿!$C$4:$M$564,MATCH(LARGE((②金銭出納簿!$G$4:$G$564=$A$1)*1/ROW(②金銭出納簿!$C$4:$C$564),ROWS($A$18:$A116)),1/ROW(②金銭出納簿!$C$4:$C$564),0),COLUMNS($A$5:F$5)),"")</f>
        <v/>
      </c>
      <c r="G105" s="134" t="str">
        <f t="array" ref="G105">IFERROR(INDEX(②金銭出納簿!$C$4:$M$564,MATCH(LARGE((②金銭出納簿!$G$4:$G$564=$A$1)*1/ROW(②金銭出納簿!$C$4:$C$564),ROWS($A$18:$A116)),1/ROW(②金銭出納簿!$C$4:$C$564),0),COLUMNS($A$5:G$5)),"")</f>
        <v/>
      </c>
      <c r="H105" s="15" t="str">
        <f t="array" ref="H105">IFERROR(INDEX(②金銭出納簿!$C$4:$M$564,MATCH(LARGE((②金銭出納簿!$G$4:$G$564=$A$1)*1/ROW(②金銭出納簿!$C$4:$C$564),ROWS($A$18:$A116)),1/ROW(②金銭出納簿!$C$4:$C$564),0),COLUMNS($A$5:H$5)),"")</f>
        <v/>
      </c>
      <c r="I105" s="17" t="str">
        <f t="array" ref="I105">IFERROR(INDEX(②金銭出納簿!$C$4:$M$564,MATCH(LARGE((②金銭出納簿!$G$4:$G$564=$A$1)*1/ROW(②金銭出納簿!$C$4:$C$564),ROWS($A$18:$A116)),1/ROW(②金銭出納簿!$C$4:$C$564),0),COLUMNS($A$5:I$5)),"")</f>
        <v/>
      </c>
      <c r="J105" s="16" t="str">
        <f t="array" ref="J105">IFERROR(INDEX(②金銭出納簿!$C$4:$M$564,MATCH(LARGE((②金銭出納簿!$G$4:$G$564=$A$1)*1/ROW(②金銭出納簿!$C$4:$C$564),ROWS($A$18:$A116)),1/ROW(②金銭出納簿!$C$4:$C$564),0),COLUMNS($A$5:J$5)),"")</f>
        <v/>
      </c>
      <c r="K105" s="17" t="str">
        <f t="shared" si="6"/>
        <v/>
      </c>
      <c r="L105" s="23" t="str">
        <f t="shared" si="7"/>
        <v/>
      </c>
    </row>
    <row r="106" spans="1:12" ht="20.25" customHeight="1" x14ac:dyDescent="0.15">
      <c r="A106" s="124" t="str">
        <f t="array" ref="A106">IFERROR(INDEX(②金銭出納簿!$C$4:$M$564,MATCH(LARGE((②金銭出納簿!$G$4:$G$564=$A$1)*1/ROW(②金銭出納簿!$C$4:$C$564),ROWS($A$18:$A117)),1/ROW(②金銭出納簿!$C$4:$C$564),0),COLUMNS($A$5:A$5)),"")</f>
        <v/>
      </c>
      <c r="B106" s="125" t="str">
        <f t="array" ref="B106">IFERROR(INDEX(②金銭出納簿!$C$4:$M$564,MATCH(LARGE((②金銭出納簿!$G$4:$G$564=$A$1)*1/ROW(②金銭出納簿!$C$4:$C$564),ROWS($A$18:$A117)),1/ROW(②金銭出納簿!$C$4:$C$564),0),COLUMNS($A$5:B$5)),"")</f>
        <v/>
      </c>
      <c r="C106" s="12" t="str">
        <f t="array" ref="C106">IFERROR(INDEX(②金銭出納簿!$C$4:$M$564,MATCH(LARGE((②金銭出納簿!$G$4:$G$564=$A$1)*1/ROW(②金銭出納簿!$C$4:$C$564),ROWS($A$18:$A117)),1/ROW(②金銭出納簿!$C$4:$C$564),0),COLUMNS($A$5:C$5)),"")</f>
        <v/>
      </c>
      <c r="D106" s="12" t="str">
        <f t="array" ref="D106">IFERROR(INDEX(②金銭出納簿!$C$4:$M$564,MATCH(LARGE((②金銭出納簿!$G$4:$G$564=$A$1)*1/ROW(②金銭出納簿!$C$4:$C$564),ROWS($A$18:$A117)),1/ROW(②金銭出納簿!$C$4:$C$564),0),COLUMNS($A$5:D$5)),"")</f>
        <v/>
      </c>
      <c r="E106" s="12" t="str">
        <f t="array" ref="E106">IFERROR(INDEX(②金銭出納簿!$C$4:$M$564,MATCH(LARGE((②金銭出納簿!$G$4:$G$564=$A$1)*1/ROW(②金銭出納簿!$C$4:$C$564),ROWS($A$18:$A117)),1/ROW(②金銭出納簿!$C$4:$C$564),0),COLUMNS($A$5:E$5)),"")</f>
        <v/>
      </c>
      <c r="F106" s="137" t="str">
        <f t="array" ref="F106">IFERROR(INDEX(②金銭出納簿!$C$4:$M$564,MATCH(LARGE((②金銭出納簿!$G$4:$G$564=$A$1)*1/ROW(②金銭出納簿!$C$4:$C$564),ROWS($A$18:$A117)),1/ROW(②金銭出納簿!$C$4:$C$564),0),COLUMNS($A$5:F$5)),"")</f>
        <v/>
      </c>
      <c r="G106" s="134" t="str">
        <f t="array" ref="G106">IFERROR(INDEX(②金銭出納簿!$C$4:$M$564,MATCH(LARGE((②金銭出納簿!$G$4:$G$564=$A$1)*1/ROW(②金銭出納簿!$C$4:$C$564),ROWS($A$18:$A117)),1/ROW(②金銭出納簿!$C$4:$C$564),0),COLUMNS($A$5:G$5)),"")</f>
        <v/>
      </c>
      <c r="H106" s="15" t="str">
        <f t="array" ref="H106">IFERROR(INDEX(②金銭出納簿!$C$4:$M$564,MATCH(LARGE((②金銭出納簿!$G$4:$G$564=$A$1)*1/ROW(②金銭出納簿!$C$4:$C$564),ROWS($A$18:$A117)),1/ROW(②金銭出納簿!$C$4:$C$564),0),COLUMNS($A$5:H$5)),"")</f>
        <v/>
      </c>
      <c r="I106" s="17" t="str">
        <f t="array" ref="I106">IFERROR(INDEX(②金銭出納簿!$C$4:$M$564,MATCH(LARGE((②金銭出納簿!$G$4:$G$564=$A$1)*1/ROW(②金銭出納簿!$C$4:$C$564),ROWS($A$18:$A117)),1/ROW(②金銭出納簿!$C$4:$C$564),0),COLUMNS($A$5:I$5)),"")</f>
        <v/>
      </c>
      <c r="J106" s="16" t="str">
        <f t="array" ref="J106">IFERROR(INDEX(②金銭出納簿!$C$4:$M$564,MATCH(LARGE((②金銭出納簿!$G$4:$G$564=$A$1)*1/ROW(②金銭出納簿!$C$4:$C$564),ROWS($A$18:$A117)),1/ROW(②金銭出納簿!$C$4:$C$564),0),COLUMNS($A$5:J$5)),"")</f>
        <v/>
      </c>
      <c r="K106" s="17" t="str">
        <f t="shared" si="6"/>
        <v/>
      </c>
      <c r="L106" s="23" t="str">
        <f t="shared" si="7"/>
        <v/>
      </c>
    </row>
    <row r="107" spans="1:12" ht="20.25" customHeight="1" x14ac:dyDescent="0.15">
      <c r="A107" s="124" t="str">
        <f t="array" ref="A107">IFERROR(INDEX(②金銭出納簿!$C$4:$M$564,MATCH(LARGE((②金銭出納簿!$G$4:$G$564=$A$1)*1/ROW(②金銭出納簿!$C$4:$C$564),ROWS($A$18:$A118)),1/ROW(②金銭出納簿!$C$4:$C$564),0),COLUMNS($A$5:A$5)),"")</f>
        <v/>
      </c>
      <c r="B107" s="125" t="str">
        <f t="array" ref="B107">IFERROR(INDEX(②金銭出納簿!$C$4:$M$564,MATCH(LARGE((②金銭出納簿!$G$4:$G$564=$A$1)*1/ROW(②金銭出納簿!$C$4:$C$564),ROWS($A$18:$A118)),1/ROW(②金銭出納簿!$C$4:$C$564),0),COLUMNS($A$5:B$5)),"")</f>
        <v/>
      </c>
      <c r="C107" s="12" t="str">
        <f t="array" ref="C107">IFERROR(INDEX(②金銭出納簿!$C$4:$M$564,MATCH(LARGE((②金銭出納簿!$G$4:$G$564=$A$1)*1/ROW(②金銭出納簿!$C$4:$C$564),ROWS($A$18:$A118)),1/ROW(②金銭出納簿!$C$4:$C$564),0),COLUMNS($A$5:C$5)),"")</f>
        <v/>
      </c>
      <c r="D107" s="12" t="str">
        <f t="array" ref="D107">IFERROR(INDEX(②金銭出納簿!$C$4:$M$564,MATCH(LARGE((②金銭出納簿!$G$4:$G$564=$A$1)*1/ROW(②金銭出納簿!$C$4:$C$564),ROWS($A$18:$A118)),1/ROW(②金銭出納簿!$C$4:$C$564),0),COLUMNS($A$5:D$5)),"")</f>
        <v/>
      </c>
      <c r="E107" s="12" t="str">
        <f t="array" ref="E107">IFERROR(INDEX(②金銭出納簿!$C$4:$M$564,MATCH(LARGE((②金銭出納簿!$G$4:$G$564=$A$1)*1/ROW(②金銭出納簿!$C$4:$C$564),ROWS($A$18:$A118)),1/ROW(②金銭出納簿!$C$4:$C$564),0),COLUMNS($A$5:E$5)),"")</f>
        <v/>
      </c>
      <c r="F107" s="137" t="str">
        <f t="array" ref="F107">IFERROR(INDEX(②金銭出納簿!$C$4:$M$564,MATCH(LARGE((②金銭出納簿!$G$4:$G$564=$A$1)*1/ROW(②金銭出納簿!$C$4:$C$564),ROWS($A$18:$A118)),1/ROW(②金銭出納簿!$C$4:$C$564),0),COLUMNS($A$5:F$5)),"")</f>
        <v/>
      </c>
      <c r="G107" s="134" t="str">
        <f t="array" ref="G107">IFERROR(INDEX(②金銭出納簿!$C$4:$M$564,MATCH(LARGE((②金銭出納簿!$G$4:$G$564=$A$1)*1/ROW(②金銭出納簿!$C$4:$C$564),ROWS($A$18:$A118)),1/ROW(②金銭出納簿!$C$4:$C$564),0),COLUMNS($A$5:G$5)),"")</f>
        <v/>
      </c>
      <c r="H107" s="15" t="str">
        <f t="array" ref="H107">IFERROR(INDEX(②金銭出納簿!$C$4:$M$564,MATCH(LARGE((②金銭出納簿!$G$4:$G$564=$A$1)*1/ROW(②金銭出納簿!$C$4:$C$564),ROWS($A$18:$A118)),1/ROW(②金銭出納簿!$C$4:$C$564),0),COLUMNS($A$5:H$5)),"")</f>
        <v/>
      </c>
      <c r="I107" s="17" t="str">
        <f t="array" ref="I107">IFERROR(INDEX(②金銭出納簿!$C$4:$M$564,MATCH(LARGE((②金銭出納簿!$G$4:$G$564=$A$1)*1/ROW(②金銭出納簿!$C$4:$C$564),ROWS($A$18:$A118)),1/ROW(②金銭出納簿!$C$4:$C$564),0),COLUMNS($A$5:I$5)),"")</f>
        <v/>
      </c>
      <c r="J107" s="16" t="str">
        <f t="array" ref="J107">IFERROR(INDEX(②金銭出納簿!$C$4:$M$564,MATCH(LARGE((②金銭出納簿!$G$4:$G$564=$A$1)*1/ROW(②金銭出納簿!$C$4:$C$564),ROWS($A$18:$A118)),1/ROW(②金銭出納簿!$C$4:$C$564),0),COLUMNS($A$5:J$5)),"")</f>
        <v/>
      </c>
      <c r="K107" s="17" t="str">
        <f t="shared" ref="K107:K170" si="8">IFERROR(K106+I107,"")</f>
        <v/>
      </c>
      <c r="L107" s="23" t="str">
        <f t="shared" ref="L107:L170" si="9">IFERROR(L106+J107,"")</f>
        <v/>
      </c>
    </row>
    <row r="108" spans="1:12" ht="20.25" customHeight="1" x14ac:dyDescent="0.15">
      <c r="A108" s="124" t="str">
        <f t="array" ref="A108">IFERROR(INDEX(②金銭出納簿!$C$4:$M$564,MATCH(LARGE((②金銭出納簿!$G$4:$G$564=$A$1)*1/ROW(②金銭出納簿!$C$4:$C$564),ROWS($A$18:$A119)),1/ROW(②金銭出納簿!$C$4:$C$564),0),COLUMNS($A$5:A$5)),"")</f>
        <v/>
      </c>
      <c r="B108" s="125" t="str">
        <f t="array" ref="B108">IFERROR(INDEX(②金銭出納簿!$C$4:$M$564,MATCH(LARGE((②金銭出納簿!$G$4:$G$564=$A$1)*1/ROW(②金銭出納簿!$C$4:$C$564),ROWS($A$18:$A119)),1/ROW(②金銭出納簿!$C$4:$C$564),0),COLUMNS($A$5:B$5)),"")</f>
        <v/>
      </c>
      <c r="C108" s="12" t="str">
        <f t="array" ref="C108">IFERROR(INDEX(②金銭出納簿!$C$4:$M$564,MATCH(LARGE((②金銭出納簿!$G$4:$G$564=$A$1)*1/ROW(②金銭出納簿!$C$4:$C$564),ROWS($A$18:$A119)),1/ROW(②金銭出納簿!$C$4:$C$564),0),COLUMNS($A$5:C$5)),"")</f>
        <v/>
      </c>
      <c r="D108" s="12" t="str">
        <f t="array" ref="D108">IFERROR(INDEX(②金銭出納簿!$C$4:$M$564,MATCH(LARGE((②金銭出納簿!$G$4:$G$564=$A$1)*1/ROW(②金銭出納簿!$C$4:$C$564),ROWS($A$18:$A119)),1/ROW(②金銭出納簿!$C$4:$C$564),0),COLUMNS($A$5:D$5)),"")</f>
        <v/>
      </c>
      <c r="E108" s="12" t="str">
        <f t="array" ref="E108">IFERROR(INDEX(②金銭出納簿!$C$4:$M$564,MATCH(LARGE((②金銭出納簿!$G$4:$G$564=$A$1)*1/ROW(②金銭出納簿!$C$4:$C$564),ROWS($A$18:$A119)),1/ROW(②金銭出納簿!$C$4:$C$564),0),COLUMNS($A$5:E$5)),"")</f>
        <v/>
      </c>
      <c r="F108" s="137" t="str">
        <f t="array" ref="F108">IFERROR(INDEX(②金銭出納簿!$C$4:$M$564,MATCH(LARGE((②金銭出納簿!$G$4:$G$564=$A$1)*1/ROW(②金銭出納簿!$C$4:$C$564),ROWS($A$18:$A119)),1/ROW(②金銭出納簿!$C$4:$C$564),0),COLUMNS($A$5:F$5)),"")</f>
        <v/>
      </c>
      <c r="G108" s="134" t="str">
        <f t="array" ref="G108">IFERROR(INDEX(②金銭出納簿!$C$4:$M$564,MATCH(LARGE((②金銭出納簿!$G$4:$G$564=$A$1)*1/ROW(②金銭出納簿!$C$4:$C$564),ROWS($A$18:$A119)),1/ROW(②金銭出納簿!$C$4:$C$564),0),COLUMNS($A$5:G$5)),"")</f>
        <v/>
      </c>
      <c r="H108" s="15" t="str">
        <f t="array" ref="H108">IFERROR(INDEX(②金銭出納簿!$C$4:$M$564,MATCH(LARGE((②金銭出納簿!$G$4:$G$564=$A$1)*1/ROW(②金銭出納簿!$C$4:$C$564),ROWS($A$18:$A119)),1/ROW(②金銭出納簿!$C$4:$C$564),0),COLUMNS($A$5:H$5)),"")</f>
        <v/>
      </c>
      <c r="I108" s="17" t="str">
        <f t="array" ref="I108">IFERROR(INDEX(②金銭出納簿!$C$4:$M$564,MATCH(LARGE((②金銭出納簿!$G$4:$G$564=$A$1)*1/ROW(②金銭出納簿!$C$4:$C$564),ROWS($A$18:$A119)),1/ROW(②金銭出納簿!$C$4:$C$564),0),COLUMNS($A$5:I$5)),"")</f>
        <v/>
      </c>
      <c r="J108" s="16" t="str">
        <f t="array" ref="J108">IFERROR(INDEX(②金銭出納簿!$C$4:$M$564,MATCH(LARGE((②金銭出納簿!$G$4:$G$564=$A$1)*1/ROW(②金銭出納簿!$C$4:$C$564),ROWS($A$18:$A119)),1/ROW(②金銭出納簿!$C$4:$C$564),0),COLUMNS($A$5:J$5)),"")</f>
        <v/>
      </c>
      <c r="K108" s="17" t="str">
        <f t="shared" si="8"/>
        <v/>
      </c>
      <c r="L108" s="23" t="str">
        <f t="shared" si="9"/>
        <v/>
      </c>
    </row>
    <row r="109" spans="1:12" ht="20.25" customHeight="1" x14ac:dyDescent="0.15">
      <c r="A109" s="124" t="str">
        <f t="array" ref="A109">IFERROR(INDEX(②金銭出納簿!$C$4:$M$564,MATCH(LARGE((②金銭出納簿!$G$4:$G$564=$A$1)*1/ROW(②金銭出納簿!$C$4:$C$564),ROWS($A$18:$A120)),1/ROW(②金銭出納簿!$C$4:$C$564),0),COLUMNS($A$5:A$5)),"")</f>
        <v/>
      </c>
      <c r="B109" s="125" t="str">
        <f t="array" ref="B109">IFERROR(INDEX(②金銭出納簿!$C$4:$M$564,MATCH(LARGE((②金銭出納簿!$G$4:$G$564=$A$1)*1/ROW(②金銭出納簿!$C$4:$C$564),ROWS($A$18:$A120)),1/ROW(②金銭出納簿!$C$4:$C$564),0),COLUMNS($A$5:B$5)),"")</f>
        <v/>
      </c>
      <c r="C109" s="12" t="str">
        <f t="array" ref="C109">IFERROR(INDEX(②金銭出納簿!$C$4:$M$564,MATCH(LARGE((②金銭出納簿!$G$4:$G$564=$A$1)*1/ROW(②金銭出納簿!$C$4:$C$564),ROWS($A$18:$A120)),1/ROW(②金銭出納簿!$C$4:$C$564),0),COLUMNS($A$5:C$5)),"")</f>
        <v/>
      </c>
      <c r="D109" s="12" t="str">
        <f t="array" ref="D109">IFERROR(INDEX(②金銭出納簿!$C$4:$M$564,MATCH(LARGE((②金銭出納簿!$G$4:$G$564=$A$1)*1/ROW(②金銭出納簿!$C$4:$C$564),ROWS($A$18:$A120)),1/ROW(②金銭出納簿!$C$4:$C$564),0),COLUMNS($A$5:D$5)),"")</f>
        <v/>
      </c>
      <c r="E109" s="12" t="str">
        <f t="array" ref="E109">IFERROR(INDEX(②金銭出納簿!$C$4:$M$564,MATCH(LARGE((②金銭出納簿!$G$4:$G$564=$A$1)*1/ROW(②金銭出納簿!$C$4:$C$564),ROWS($A$18:$A120)),1/ROW(②金銭出納簿!$C$4:$C$564),0),COLUMNS($A$5:E$5)),"")</f>
        <v/>
      </c>
      <c r="F109" s="137" t="str">
        <f t="array" ref="F109">IFERROR(INDEX(②金銭出納簿!$C$4:$M$564,MATCH(LARGE((②金銭出納簿!$G$4:$G$564=$A$1)*1/ROW(②金銭出納簿!$C$4:$C$564),ROWS($A$18:$A120)),1/ROW(②金銭出納簿!$C$4:$C$564),0),COLUMNS($A$5:F$5)),"")</f>
        <v/>
      </c>
      <c r="G109" s="134" t="str">
        <f t="array" ref="G109">IFERROR(INDEX(②金銭出納簿!$C$4:$M$564,MATCH(LARGE((②金銭出納簿!$G$4:$G$564=$A$1)*1/ROW(②金銭出納簿!$C$4:$C$564),ROWS($A$18:$A120)),1/ROW(②金銭出納簿!$C$4:$C$564),0),COLUMNS($A$5:G$5)),"")</f>
        <v/>
      </c>
      <c r="H109" s="15" t="str">
        <f t="array" ref="H109">IFERROR(INDEX(②金銭出納簿!$C$4:$M$564,MATCH(LARGE((②金銭出納簿!$G$4:$G$564=$A$1)*1/ROW(②金銭出納簿!$C$4:$C$564),ROWS($A$18:$A120)),1/ROW(②金銭出納簿!$C$4:$C$564),0),COLUMNS($A$5:H$5)),"")</f>
        <v/>
      </c>
      <c r="I109" s="17" t="str">
        <f t="array" ref="I109">IFERROR(INDEX(②金銭出納簿!$C$4:$M$564,MATCH(LARGE((②金銭出納簿!$G$4:$G$564=$A$1)*1/ROW(②金銭出納簿!$C$4:$C$564),ROWS($A$18:$A120)),1/ROW(②金銭出納簿!$C$4:$C$564),0),COLUMNS($A$5:I$5)),"")</f>
        <v/>
      </c>
      <c r="J109" s="16" t="str">
        <f t="array" ref="J109">IFERROR(INDEX(②金銭出納簿!$C$4:$M$564,MATCH(LARGE((②金銭出納簿!$G$4:$G$564=$A$1)*1/ROW(②金銭出納簿!$C$4:$C$564),ROWS($A$18:$A120)),1/ROW(②金銭出納簿!$C$4:$C$564),0),COLUMNS($A$5:J$5)),"")</f>
        <v/>
      </c>
      <c r="K109" s="17" t="str">
        <f t="shared" si="8"/>
        <v/>
      </c>
      <c r="L109" s="23" t="str">
        <f t="shared" si="9"/>
        <v/>
      </c>
    </row>
    <row r="110" spans="1:12" ht="20.25" customHeight="1" x14ac:dyDescent="0.15">
      <c r="A110" s="124" t="str">
        <f t="array" ref="A110">IFERROR(INDEX(②金銭出納簿!$C$4:$M$564,MATCH(LARGE((②金銭出納簿!$G$4:$G$564=$A$1)*1/ROW(②金銭出納簿!$C$4:$C$564),ROWS($A$18:$A121)),1/ROW(②金銭出納簿!$C$4:$C$564),0),COLUMNS($A$5:A$5)),"")</f>
        <v/>
      </c>
      <c r="B110" s="125" t="str">
        <f t="array" ref="B110">IFERROR(INDEX(②金銭出納簿!$C$4:$M$564,MATCH(LARGE((②金銭出納簿!$G$4:$G$564=$A$1)*1/ROW(②金銭出納簿!$C$4:$C$564),ROWS($A$18:$A121)),1/ROW(②金銭出納簿!$C$4:$C$564),0),COLUMNS($A$5:B$5)),"")</f>
        <v/>
      </c>
      <c r="C110" s="12" t="str">
        <f t="array" ref="C110">IFERROR(INDEX(②金銭出納簿!$C$4:$M$564,MATCH(LARGE((②金銭出納簿!$G$4:$G$564=$A$1)*1/ROW(②金銭出納簿!$C$4:$C$564),ROWS($A$18:$A121)),1/ROW(②金銭出納簿!$C$4:$C$564),0),COLUMNS($A$5:C$5)),"")</f>
        <v/>
      </c>
      <c r="D110" s="12" t="str">
        <f t="array" ref="D110">IFERROR(INDEX(②金銭出納簿!$C$4:$M$564,MATCH(LARGE((②金銭出納簿!$G$4:$G$564=$A$1)*1/ROW(②金銭出納簿!$C$4:$C$564),ROWS($A$18:$A121)),1/ROW(②金銭出納簿!$C$4:$C$564),0),COLUMNS($A$5:D$5)),"")</f>
        <v/>
      </c>
      <c r="E110" s="12" t="str">
        <f t="array" ref="E110">IFERROR(INDEX(②金銭出納簿!$C$4:$M$564,MATCH(LARGE((②金銭出納簿!$G$4:$G$564=$A$1)*1/ROW(②金銭出納簿!$C$4:$C$564),ROWS($A$18:$A121)),1/ROW(②金銭出納簿!$C$4:$C$564),0),COLUMNS($A$5:E$5)),"")</f>
        <v/>
      </c>
      <c r="F110" s="137" t="str">
        <f t="array" ref="F110">IFERROR(INDEX(②金銭出納簿!$C$4:$M$564,MATCH(LARGE((②金銭出納簿!$G$4:$G$564=$A$1)*1/ROW(②金銭出納簿!$C$4:$C$564),ROWS($A$18:$A121)),1/ROW(②金銭出納簿!$C$4:$C$564),0),COLUMNS($A$5:F$5)),"")</f>
        <v/>
      </c>
      <c r="G110" s="134" t="str">
        <f t="array" ref="G110">IFERROR(INDEX(②金銭出納簿!$C$4:$M$564,MATCH(LARGE((②金銭出納簿!$G$4:$G$564=$A$1)*1/ROW(②金銭出納簿!$C$4:$C$564),ROWS($A$18:$A121)),1/ROW(②金銭出納簿!$C$4:$C$564),0),COLUMNS($A$5:G$5)),"")</f>
        <v/>
      </c>
      <c r="H110" s="15" t="str">
        <f t="array" ref="H110">IFERROR(INDEX(②金銭出納簿!$C$4:$M$564,MATCH(LARGE((②金銭出納簿!$G$4:$G$564=$A$1)*1/ROW(②金銭出納簿!$C$4:$C$564),ROWS($A$18:$A121)),1/ROW(②金銭出納簿!$C$4:$C$564),0),COLUMNS($A$5:H$5)),"")</f>
        <v/>
      </c>
      <c r="I110" s="17" t="str">
        <f t="array" ref="I110">IFERROR(INDEX(②金銭出納簿!$C$4:$M$564,MATCH(LARGE((②金銭出納簿!$G$4:$G$564=$A$1)*1/ROW(②金銭出納簿!$C$4:$C$564),ROWS($A$18:$A121)),1/ROW(②金銭出納簿!$C$4:$C$564),0),COLUMNS($A$5:I$5)),"")</f>
        <v/>
      </c>
      <c r="J110" s="16" t="str">
        <f t="array" ref="J110">IFERROR(INDEX(②金銭出納簿!$C$4:$M$564,MATCH(LARGE((②金銭出納簿!$G$4:$G$564=$A$1)*1/ROW(②金銭出納簿!$C$4:$C$564),ROWS($A$18:$A121)),1/ROW(②金銭出納簿!$C$4:$C$564),0),COLUMNS($A$5:J$5)),"")</f>
        <v/>
      </c>
      <c r="K110" s="17" t="str">
        <f t="shared" si="8"/>
        <v/>
      </c>
      <c r="L110" s="23" t="str">
        <f t="shared" si="9"/>
        <v/>
      </c>
    </row>
    <row r="111" spans="1:12" ht="20.25" customHeight="1" x14ac:dyDescent="0.15">
      <c r="A111" s="124" t="str">
        <f t="array" ref="A111">IFERROR(INDEX(②金銭出納簿!$C$4:$M$564,MATCH(LARGE((②金銭出納簿!$G$4:$G$564=$A$1)*1/ROW(②金銭出納簿!$C$4:$C$564),ROWS($A$18:$A122)),1/ROW(②金銭出納簿!$C$4:$C$564),0),COLUMNS($A$5:A$5)),"")</f>
        <v/>
      </c>
      <c r="B111" s="125" t="str">
        <f t="array" ref="B111">IFERROR(INDEX(②金銭出納簿!$C$4:$M$564,MATCH(LARGE((②金銭出納簿!$G$4:$G$564=$A$1)*1/ROW(②金銭出納簿!$C$4:$C$564),ROWS($A$18:$A122)),1/ROW(②金銭出納簿!$C$4:$C$564),0),COLUMNS($A$5:B$5)),"")</f>
        <v/>
      </c>
      <c r="C111" s="12" t="str">
        <f t="array" ref="C111">IFERROR(INDEX(②金銭出納簿!$C$4:$M$564,MATCH(LARGE((②金銭出納簿!$G$4:$G$564=$A$1)*1/ROW(②金銭出納簿!$C$4:$C$564),ROWS($A$18:$A122)),1/ROW(②金銭出納簿!$C$4:$C$564),0),COLUMNS($A$5:C$5)),"")</f>
        <v/>
      </c>
      <c r="D111" s="12" t="str">
        <f t="array" ref="D111">IFERROR(INDEX(②金銭出納簿!$C$4:$M$564,MATCH(LARGE((②金銭出納簿!$G$4:$G$564=$A$1)*1/ROW(②金銭出納簿!$C$4:$C$564),ROWS($A$18:$A122)),1/ROW(②金銭出納簿!$C$4:$C$564),0),COLUMNS($A$5:D$5)),"")</f>
        <v/>
      </c>
      <c r="E111" s="12" t="str">
        <f t="array" ref="E111">IFERROR(INDEX(②金銭出納簿!$C$4:$M$564,MATCH(LARGE((②金銭出納簿!$G$4:$G$564=$A$1)*1/ROW(②金銭出納簿!$C$4:$C$564),ROWS($A$18:$A122)),1/ROW(②金銭出納簿!$C$4:$C$564),0),COLUMNS($A$5:E$5)),"")</f>
        <v/>
      </c>
      <c r="F111" s="137" t="str">
        <f t="array" ref="F111">IFERROR(INDEX(②金銭出納簿!$C$4:$M$564,MATCH(LARGE((②金銭出納簿!$G$4:$G$564=$A$1)*1/ROW(②金銭出納簿!$C$4:$C$564),ROWS($A$18:$A122)),1/ROW(②金銭出納簿!$C$4:$C$564),0),COLUMNS($A$5:F$5)),"")</f>
        <v/>
      </c>
      <c r="G111" s="134" t="str">
        <f t="array" ref="G111">IFERROR(INDEX(②金銭出納簿!$C$4:$M$564,MATCH(LARGE((②金銭出納簿!$G$4:$G$564=$A$1)*1/ROW(②金銭出納簿!$C$4:$C$564),ROWS($A$18:$A122)),1/ROW(②金銭出納簿!$C$4:$C$564),0),COLUMNS($A$5:G$5)),"")</f>
        <v/>
      </c>
      <c r="H111" s="15" t="str">
        <f t="array" ref="H111">IFERROR(INDEX(②金銭出納簿!$C$4:$M$564,MATCH(LARGE((②金銭出納簿!$G$4:$G$564=$A$1)*1/ROW(②金銭出納簿!$C$4:$C$564),ROWS($A$18:$A122)),1/ROW(②金銭出納簿!$C$4:$C$564),0),COLUMNS($A$5:H$5)),"")</f>
        <v/>
      </c>
      <c r="I111" s="17" t="str">
        <f t="array" ref="I111">IFERROR(INDEX(②金銭出納簿!$C$4:$M$564,MATCH(LARGE((②金銭出納簿!$G$4:$G$564=$A$1)*1/ROW(②金銭出納簿!$C$4:$C$564),ROWS($A$18:$A122)),1/ROW(②金銭出納簿!$C$4:$C$564),0),COLUMNS($A$5:I$5)),"")</f>
        <v/>
      </c>
      <c r="J111" s="16" t="str">
        <f t="array" ref="J111">IFERROR(INDEX(②金銭出納簿!$C$4:$M$564,MATCH(LARGE((②金銭出納簿!$G$4:$G$564=$A$1)*1/ROW(②金銭出納簿!$C$4:$C$564),ROWS($A$18:$A122)),1/ROW(②金銭出納簿!$C$4:$C$564),0),COLUMNS($A$5:J$5)),"")</f>
        <v/>
      </c>
      <c r="K111" s="17" t="str">
        <f t="shared" si="8"/>
        <v/>
      </c>
      <c r="L111" s="23" t="str">
        <f t="shared" si="9"/>
        <v/>
      </c>
    </row>
    <row r="112" spans="1:12" ht="20.25" customHeight="1" x14ac:dyDescent="0.15">
      <c r="A112" s="124" t="str">
        <f t="array" ref="A112">IFERROR(INDEX(②金銭出納簿!$C$4:$M$564,MATCH(LARGE((②金銭出納簿!$G$4:$G$564=$A$1)*1/ROW(②金銭出納簿!$C$4:$C$564),ROWS($A$18:$A123)),1/ROW(②金銭出納簿!$C$4:$C$564),0),COLUMNS($A$5:A$5)),"")</f>
        <v/>
      </c>
      <c r="B112" s="125" t="str">
        <f t="array" ref="B112">IFERROR(INDEX(②金銭出納簿!$C$4:$M$564,MATCH(LARGE((②金銭出納簿!$G$4:$G$564=$A$1)*1/ROW(②金銭出納簿!$C$4:$C$564),ROWS($A$18:$A123)),1/ROW(②金銭出納簿!$C$4:$C$564),0),COLUMNS($A$5:B$5)),"")</f>
        <v/>
      </c>
      <c r="C112" s="12" t="str">
        <f t="array" ref="C112">IFERROR(INDEX(②金銭出納簿!$C$4:$M$564,MATCH(LARGE((②金銭出納簿!$G$4:$G$564=$A$1)*1/ROW(②金銭出納簿!$C$4:$C$564),ROWS($A$18:$A123)),1/ROW(②金銭出納簿!$C$4:$C$564),0),COLUMNS($A$5:C$5)),"")</f>
        <v/>
      </c>
      <c r="D112" s="12" t="str">
        <f t="array" ref="D112">IFERROR(INDEX(②金銭出納簿!$C$4:$M$564,MATCH(LARGE((②金銭出納簿!$G$4:$G$564=$A$1)*1/ROW(②金銭出納簿!$C$4:$C$564),ROWS($A$18:$A123)),1/ROW(②金銭出納簿!$C$4:$C$564),0),COLUMNS($A$5:D$5)),"")</f>
        <v/>
      </c>
      <c r="E112" s="12" t="str">
        <f t="array" ref="E112">IFERROR(INDEX(②金銭出納簿!$C$4:$M$564,MATCH(LARGE((②金銭出納簿!$G$4:$G$564=$A$1)*1/ROW(②金銭出納簿!$C$4:$C$564),ROWS($A$18:$A123)),1/ROW(②金銭出納簿!$C$4:$C$564),0),COLUMNS($A$5:E$5)),"")</f>
        <v/>
      </c>
      <c r="F112" s="137" t="str">
        <f t="array" ref="F112">IFERROR(INDEX(②金銭出納簿!$C$4:$M$564,MATCH(LARGE((②金銭出納簿!$G$4:$G$564=$A$1)*1/ROW(②金銭出納簿!$C$4:$C$564),ROWS($A$18:$A123)),1/ROW(②金銭出納簿!$C$4:$C$564),0),COLUMNS($A$5:F$5)),"")</f>
        <v/>
      </c>
      <c r="G112" s="134" t="str">
        <f t="array" ref="G112">IFERROR(INDEX(②金銭出納簿!$C$4:$M$564,MATCH(LARGE((②金銭出納簿!$G$4:$G$564=$A$1)*1/ROW(②金銭出納簿!$C$4:$C$564),ROWS($A$18:$A123)),1/ROW(②金銭出納簿!$C$4:$C$564),0),COLUMNS($A$5:G$5)),"")</f>
        <v/>
      </c>
      <c r="H112" s="15" t="str">
        <f t="array" ref="H112">IFERROR(INDEX(②金銭出納簿!$C$4:$M$564,MATCH(LARGE((②金銭出納簿!$G$4:$G$564=$A$1)*1/ROW(②金銭出納簿!$C$4:$C$564),ROWS($A$18:$A123)),1/ROW(②金銭出納簿!$C$4:$C$564),0),COLUMNS($A$5:H$5)),"")</f>
        <v/>
      </c>
      <c r="I112" s="17" t="str">
        <f t="array" ref="I112">IFERROR(INDEX(②金銭出納簿!$C$4:$M$564,MATCH(LARGE((②金銭出納簿!$G$4:$G$564=$A$1)*1/ROW(②金銭出納簿!$C$4:$C$564),ROWS($A$18:$A123)),1/ROW(②金銭出納簿!$C$4:$C$564),0),COLUMNS($A$5:I$5)),"")</f>
        <v/>
      </c>
      <c r="J112" s="16" t="str">
        <f t="array" ref="J112">IFERROR(INDEX(②金銭出納簿!$C$4:$M$564,MATCH(LARGE((②金銭出納簿!$G$4:$G$564=$A$1)*1/ROW(②金銭出納簿!$C$4:$C$564),ROWS($A$18:$A123)),1/ROW(②金銭出納簿!$C$4:$C$564),0),COLUMNS($A$5:J$5)),"")</f>
        <v/>
      </c>
      <c r="K112" s="17" t="str">
        <f t="shared" si="8"/>
        <v/>
      </c>
      <c r="L112" s="23" t="str">
        <f t="shared" si="9"/>
        <v/>
      </c>
    </row>
    <row r="113" spans="1:12" ht="20.25" customHeight="1" x14ac:dyDescent="0.15">
      <c r="A113" s="124" t="str">
        <f t="array" ref="A113">IFERROR(INDEX(②金銭出納簿!$C$4:$M$564,MATCH(LARGE((②金銭出納簿!$G$4:$G$564=$A$1)*1/ROW(②金銭出納簿!$C$4:$C$564),ROWS($A$18:$A124)),1/ROW(②金銭出納簿!$C$4:$C$564),0),COLUMNS($A$5:A$5)),"")</f>
        <v/>
      </c>
      <c r="B113" s="125" t="str">
        <f t="array" ref="B113">IFERROR(INDEX(②金銭出納簿!$C$4:$M$564,MATCH(LARGE((②金銭出納簿!$G$4:$G$564=$A$1)*1/ROW(②金銭出納簿!$C$4:$C$564),ROWS($A$18:$A124)),1/ROW(②金銭出納簿!$C$4:$C$564),0),COLUMNS($A$5:B$5)),"")</f>
        <v/>
      </c>
      <c r="C113" s="12" t="str">
        <f t="array" ref="C113">IFERROR(INDEX(②金銭出納簿!$C$4:$M$564,MATCH(LARGE((②金銭出納簿!$G$4:$G$564=$A$1)*1/ROW(②金銭出納簿!$C$4:$C$564),ROWS($A$18:$A124)),1/ROW(②金銭出納簿!$C$4:$C$564),0),COLUMNS($A$5:C$5)),"")</f>
        <v/>
      </c>
      <c r="D113" s="12" t="str">
        <f t="array" ref="D113">IFERROR(INDEX(②金銭出納簿!$C$4:$M$564,MATCH(LARGE((②金銭出納簿!$G$4:$G$564=$A$1)*1/ROW(②金銭出納簿!$C$4:$C$564),ROWS($A$18:$A124)),1/ROW(②金銭出納簿!$C$4:$C$564),0),COLUMNS($A$5:D$5)),"")</f>
        <v/>
      </c>
      <c r="E113" s="12" t="str">
        <f t="array" ref="E113">IFERROR(INDEX(②金銭出納簿!$C$4:$M$564,MATCH(LARGE((②金銭出納簿!$G$4:$G$564=$A$1)*1/ROW(②金銭出納簿!$C$4:$C$564),ROWS($A$18:$A124)),1/ROW(②金銭出納簿!$C$4:$C$564),0),COLUMNS($A$5:E$5)),"")</f>
        <v/>
      </c>
      <c r="F113" s="137" t="str">
        <f t="array" ref="F113">IFERROR(INDEX(②金銭出納簿!$C$4:$M$564,MATCH(LARGE((②金銭出納簿!$G$4:$G$564=$A$1)*1/ROW(②金銭出納簿!$C$4:$C$564),ROWS($A$18:$A124)),1/ROW(②金銭出納簿!$C$4:$C$564),0),COLUMNS($A$5:F$5)),"")</f>
        <v/>
      </c>
      <c r="G113" s="134" t="str">
        <f t="array" ref="G113">IFERROR(INDEX(②金銭出納簿!$C$4:$M$564,MATCH(LARGE((②金銭出納簿!$G$4:$G$564=$A$1)*1/ROW(②金銭出納簿!$C$4:$C$564),ROWS($A$18:$A124)),1/ROW(②金銭出納簿!$C$4:$C$564),0),COLUMNS($A$5:G$5)),"")</f>
        <v/>
      </c>
      <c r="H113" s="15" t="str">
        <f t="array" ref="H113">IFERROR(INDEX(②金銭出納簿!$C$4:$M$564,MATCH(LARGE((②金銭出納簿!$G$4:$G$564=$A$1)*1/ROW(②金銭出納簿!$C$4:$C$564),ROWS($A$18:$A124)),1/ROW(②金銭出納簿!$C$4:$C$564),0),COLUMNS($A$5:H$5)),"")</f>
        <v/>
      </c>
      <c r="I113" s="17" t="str">
        <f t="array" ref="I113">IFERROR(INDEX(②金銭出納簿!$C$4:$M$564,MATCH(LARGE((②金銭出納簿!$G$4:$G$564=$A$1)*1/ROW(②金銭出納簿!$C$4:$C$564),ROWS($A$18:$A124)),1/ROW(②金銭出納簿!$C$4:$C$564),0),COLUMNS($A$5:I$5)),"")</f>
        <v/>
      </c>
      <c r="J113" s="16" t="str">
        <f t="array" ref="J113">IFERROR(INDEX(②金銭出納簿!$C$4:$M$564,MATCH(LARGE((②金銭出納簿!$G$4:$G$564=$A$1)*1/ROW(②金銭出納簿!$C$4:$C$564),ROWS($A$18:$A124)),1/ROW(②金銭出納簿!$C$4:$C$564),0),COLUMNS($A$5:J$5)),"")</f>
        <v/>
      </c>
      <c r="K113" s="17" t="str">
        <f t="shared" si="8"/>
        <v/>
      </c>
      <c r="L113" s="23" t="str">
        <f t="shared" si="9"/>
        <v/>
      </c>
    </row>
    <row r="114" spans="1:12" ht="20.25" customHeight="1" x14ac:dyDescent="0.15">
      <c r="A114" s="124" t="str">
        <f t="array" ref="A114">IFERROR(INDEX(②金銭出納簿!$C$4:$M$564,MATCH(LARGE((②金銭出納簿!$G$4:$G$564=$A$1)*1/ROW(②金銭出納簿!$C$4:$C$564),ROWS($A$18:$A125)),1/ROW(②金銭出納簿!$C$4:$C$564),0),COLUMNS($A$5:A$5)),"")</f>
        <v/>
      </c>
      <c r="B114" s="125" t="str">
        <f t="array" ref="B114">IFERROR(INDEX(②金銭出納簿!$C$4:$M$564,MATCH(LARGE((②金銭出納簿!$G$4:$G$564=$A$1)*1/ROW(②金銭出納簿!$C$4:$C$564),ROWS($A$18:$A125)),1/ROW(②金銭出納簿!$C$4:$C$564),0),COLUMNS($A$5:B$5)),"")</f>
        <v/>
      </c>
      <c r="C114" s="12" t="str">
        <f t="array" ref="C114">IFERROR(INDEX(②金銭出納簿!$C$4:$M$564,MATCH(LARGE((②金銭出納簿!$G$4:$G$564=$A$1)*1/ROW(②金銭出納簿!$C$4:$C$564),ROWS($A$18:$A125)),1/ROW(②金銭出納簿!$C$4:$C$564),0),COLUMNS($A$5:C$5)),"")</f>
        <v/>
      </c>
      <c r="D114" s="12" t="str">
        <f t="array" ref="D114">IFERROR(INDEX(②金銭出納簿!$C$4:$M$564,MATCH(LARGE((②金銭出納簿!$G$4:$G$564=$A$1)*1/ROW(②金銭出納簿!$C$4:$C$564),ROWS($A$18:$A125)),1/ROW(②金銭出納簿!$C$4:$C$564),0),COLUMNS($A$5:D$5)),"")</f>
        <v/>
      </c>
      <c r="E114" s="12" t="str">
        <f t="array" ref="E114">IFERROR(INDEX(②金銭出納簿!$C$4:$M$564,MATCH(LARGE((②金銭出納簿!$G$4:$G$564=$A$1)*1/ROW(②金銭出納簿!$C$4:$C$564),ROWS($A$18:$A125)),1/ROW(②金銭出納簿!$C$4:$C$564),0),COLUMNS($A$5:E$5)),"")</f>
        <v/>
      </c>
      <c r="F114" s="137" t="str">
        <f t="array" ref="F114">IFERROR(INDEX(②金銭出納簿!$C$4:$M$564,MATCH(LARGE((②金銭出納簿!$G$4:$G$564=$A$1)*1/ROW(②金銭出納簿!$C$4:$C$564),ROWS($A$18:$A125)),1/ROW(②金銭出納簿!$C$4:$C$564),0),COLUMNS($A$5:F$5)),"")</f>
        <v/>
      </c>
      <c r="G114" s="134" t="str">
        <f t="array" ref="G114">IFERROR(INDEX(②金銭出納簿!$C$4:$M$564,MATCH(LARGE((②金銭出納簿!$G$4:$G$564=$A$1)*1/ROW(②金銭出納簿!$C$4:$C$564),ROWS($A$18:$A125)),1/ROW(②金銭出納簿!$C$4:$C$564),0),COLUMNS($A$5:G$5)),"")</f>
        <v/>
      </c>
      <c r="H114" s="15" t="str">
        <f t="array" ref="H114">IFERROR(INDEX(②金銭出納簿!$C$4:$M$564,MATCH(LARGE((②金銭出納簿!$G$4:$G$564=$A$1)*1/ROW(②金銭出納簿!$C$4:$C$564),ROWS($A$18:$A125)),1/ROW(②金銭出納簿!$C$4:$C$564),0),COLUMNS($A$5:H$5)),"")</f>
        <v/>
      </c>
      <c r="I114" s="17" t="str">
        <f t="array" ref="I114">IFERROR(INDEX(②金銭出納簿!$C$4:$M$564,MATCH(LARGE((②金銭出納簿!$G$4:$G$564=$A$1)*1/ROW(②金銭出納簿!$C$4:$C$564),ROWS($A$18:$A125)),1/ROW(②金銭出納簿!$C$4:$C$564),0),COLUMNS($A$5:I$5)),"")</f>
        <v/>
      </c>
      <c r="J114" s="16" t="str">
        <f t="array" ref="J114">IFERROR(INDEX(②金銭出納簿!$C$4:$M$564,MATCH(LARGE((②金銭出納簿!$G$4:$G$564=$A$1)*1/ROW(②金銭出納簿!$C$4:$C$564),ROWS($A$18:$A125)),1/ROW(②金銭出納簿!$C$4:$C$564),0),COLUMNS($A$5:J$5)),"")</f>
        <v/>
      </c>
      <c r="K114" s="17" t="str">
        <f t="shared" si="8"/>
        <v/>
      </c>
      <c r="L114" s="23" t="str">
        <f t="shared" si="9"/>
        <v/>
      </c>
    </row>
    <row r="115" spans="1:12" ht="20.25" customHeight="1" x14ac:dyDescent="0.15">
      <c r="A115" s="124" t="str">
        <f t="array" ref="A115">IFERROR(INDEX(②金銭出納簿!$C$4:$M$564,MATCH(LARGE((②金銭出納簿!$G$4:$G$564=$A$1)*1/ROW(②金銭出納簿!$C$4:$C$564),ROWS($A$18:$A126)),1/ROW(②金銭出納簿!$C$4:$C$564),0),COLUMNS($A$5:A$5)),"")</f>
        <v/>
      </c>
      <c r="B115" s="125" t="str">
        <f t="array" ref="B115">IFERROR(INDEX(②金銭出納簿!$C$4:$M$564,MATCH(LARGE((②金銭出納簿!$G$4:$G$564=$A$1)*1/ROW(②金銭出納簿!$C$4:$C$564),ROWS($A$18:$A126)),1/ROW(②金銭出納簿!$C$4:$C$564),0),COLUMNS($A$5:B$5)),"")</f>
        <v/>
      </c>
      <c r="C115" s="12" t="str">
        <f t="array" ref="C115">IFERROR(INDEX(②金銭出納簿!$C$4:$M$564,MATCH(LARGE((②金銭出納簿!$G$4:$G$564=$A$1)*1/ROW(②金銭出納簿!$C$4:$C$564),ROWS($A$18:$A126)),1/ROW(②金銭出納簿!$C$4:$C$564),0),COLUMNS($A$5:C$5)),"")</f>
        <v/>
      </c>
      <c r="D115" s="12" t="str">
        <f t="array" ref="D115">IFERROR(INDEX(②金銭出納簿!$C$4:$M$564,MATCH(LARGE((②金銭出納簿!$G$4:$G$564=$A$1)*1/ROW(②金銭出納簿!$C$4:$C$564),ROWS($A$18:$A126)),1/ROW(②金銭出納簿!$C$4:$C$564),0),COLUMNS($A$5:D$5)),"")</f>
        <v/>
      </c>
      <c r="E115" s="12" t="str">
        <f t="array" ref="E115">IFERROR(INDEX(②金銭出納簿!$C$4:$M$564,MATCH(LARGE((②金銭出納簿!$G$4:$G$564=$A$1)*1/ROW(②金銭出納簿!$C$4:$C$564),ROWS($A$18:$A126)),1/ROW(②金銭出納簿!$C$4:$C$564),0),COLUMNS($A$5:E$5)),"")</f>
        <v/>
      </c>
      <c r="F115" s="137" t="str">
        <f t="array" ref="F115">IFERROR(INDEX(②金銭出納簿!$C$4:$M$564,MATCH(LARGE((②金銭出納簿!$G$4:$G$564=$A$1)*1/ROW(②金銭出納簿!$C$4:$C$564),ROWS($A$18:$A126)),1/ROW(②金銭出納簿!$C$4:$C$564),0),COLUMNS($A$5:F$5)),"")</f>
        <v/>
      </c>
      <c r="G115" s="134" t="str">
        <f t="array" ref="G115">IFERROR(INDEX(②金銭出納簿!$C$4:$M$564,MATCH(LARGE((②金銭出納簿!$G$4:$G$564=$A$1)*1/ROW(②金銭出納簿!$C$4:$C$564),ROWS($A$18:$A126)),1/ROW(②金銭出納簿!$C$4:$C$564),0),COLUMNS($A$5:G$5)),"")</f>
        <v/>
      </c>
      <c r="H115" s="15" t="str">
        <f t="array" ref="H115">IFERROR(INDEX(②金銭出納簿!$C$4:$M$564,MATCH(LARGE((②金銭出納簿!$G$4:$G$564=$A$1)*1/ROW(②金銭出納簿!$C$4:$C$564),ROWS($A$18:$A126)),1/ROW(②金銭出納簿!$C$4:$C$564),0),COLUMNS($A$5:H$5)),"")</f>
        <v/>
      </c>
      <c r="I115" s="17" t="str">
        <f t="array" ref="I115">IFERROR(INDEX(②金銭出納簿!$C$4:$M$564,MATCH(LARGE((②金銭出納簿!$G$4:$G$564=$A$1)*1/ROW(②金銭出納簿!$C$4:$C$564),ROWS($A$18:$A126)),1/ROW(②金銭出納簿!$C$4:$C$564),0),COLUMNS($A$5:I$5)),"")</f>
        <v/>
      </c>
      <c r="J115" s="16" t="str">
        <f t="array" ref="J115">IFERROR(INDEX(②金銭出納簿!$C$4:$M$564,MATCH(LARGE((②金銭出納簿!$G$4:$G$564=$A$1)*1/ROW(②金銭出納簿!$C$4:$C$564),ROWS($A$18:$A126)),1/ROW(②金銭出納簿!$C$4:$C$564),0),COLUMNS($A$5:J$5)),"")</f>
        <v/>
      </c>
      <c r="K115" s="17" t="str">
        <f t="shared" si="8"/>
        <v/>
      </c>
      <c r="L115" s="23" t="str">
        <f t="shared" si="9"/>
        <v/>
      </c>
    </row>
    <row r="116" spans="1:12" ht="20.25" customHeight="1" x14ac:dyDescent="0.15">
      <c r="A116" s="124" t="str">
        <f t="array" ref="A116">IFERROR(INDEX(②金銭出納簿!$C$4:$M$564,MATCH(LARGE((②金銭出納簿!$G$4:$G$564=$A$1)*1/ROW(②金銭出納簿!$C$4:$C$564),ROWS($A$18:$A127)),1/ROW(②金銭出納簿!$C$4:$C$564),0),COLUMNS($A$5:A$5)),"")</f>
        <v/>
      </c>
      <c r="B116" s="125" t="str">
        <f t="array" ref="B116">IFERROR(INDEX(②金銭出納簿!$C$4:$M$564,MATCH(LARGE((②金銭出納簿!$G$4:$G$564=$A$1)*1/ROW(②金銭出納簿!$C$4:$C$564),ROWS($A$18:$A127)),1/ROW(②金銭出納簿!$C$4:$C$564),0),COLUMNS($A$5:B$5)),"")</f>
        <v/>
      </c>
      <c r="C116" s="12" t="str">
        <f t="array" ref="C116">IFERROR(INDEX(②金銭出納簿!$C$4:$M$564,MATCH(LARGE((②金銭出納簿!$G$4:$G$564=$A$1)*1/ROW(②金銭出納簿!$C$4:$C$564),ROWS($A$18:$A127)),1/ROW(②金銭出納簿!$C$4:$C$564),0),COLUMNS($A$5:C$5)),"")</f>
        <v/>
      </c>
      <c r="D116" s="12" t="str">
        <f t="array" ref="D116">IFERROR(INDEX(②金銭出納簿!$C$4:$M$564,MATCH(LARGE((②金銭出納簿!$G$4:$G$564=$A$1)*1/ROW(②金銭出納簿!$C$4:$C$564),ROWS($A$18:$A127)),1/ROW(②金銭出納簿!$C$4:$C$564),0),COLUMNS($A$5:D$5)),"")</f>
        <v/>
      </c>
      <c r="E116" s="12" t="str">
        <f t="array" ref="E116">IFERROR(INDEX(②金銭出納簿!$C$4:$M$564,MATCH(LARGE((②金銭出納簿!$G$4:$G$564=$A$1)*1/ROW(②金銭出納簿!$C$4:$C$564),ROWS($A$18:$A127)),1/ROW(②金銭出納簿!$C$4:$C$564),0),COLUMNS($A$5:E$5)),"")</f>
        <v/>
      </c>
      <c r="F116" s="137" t="str">
        <f t="array" ref="F116">IFERROR(INDEX(②金銭出納簿!$C$4:$M$564,MATCH(LARGE((②金銭出納簿!$G$4:$G$564=$A$1)*1/ROW(②金銭出納簿!$C$4:$C$564),ROWS($A$18:$A127)),1/ROW(②金銭出納簿!$C$4:$C$564),0),COLUMNS($A$5:F$5)),"")</f>
        <v/>
      </c>
      <c r="G116" s="134" t="str">
        <f t="array" ref="G116">IFERROR(INDEX(②金銭出納簿!$C$4:$M$564,MATCH(LARGE((②金銭出納簿!$G$4:$G$564=$A$1)*1/ROW(②金銭出納簿!$C$4:$C$564),ROWS($A$18:$A127)),1/ROW(②金銭出納簿!$C$4:$C$564),0),COLUMNS($A$5:G$5)),"")</f>
        <v/>
      </c>
      <c r="H116" s="15" t="str">
        <f t="array" ref="H116">IFERROR(INDEX(②金銭出納簿!$C$4:$M$564,MATCH(LARGE((②金銭出納簿!$G$4:$G$564=$A$1)*1/ROW(②金銭出納簿!$C$4:$C$564),ROWS($A$18:$A127)),1/ROW(②金銭出納簿!$C$4:$C$564),0),COLUMNS($A$5:H$5)),"")</f>
        <v/>
      </c>
      <c r="I116" s="17" t="str">
        <f t="array" ref="I116">IFERROR(INDEX(②金銭出納簿!$C$4:$M$564,MATCH(LARGE((②金銭出納簿!$G$4:$G$564=$A$1)*1/ROW(②金銭出納簿!$C$4:$C$564),ROWS($A$18:$A127)),1/ROW(②金銭出納簿!$C$4:$C$564),0),COLUMNS($A$5:I$5)),"")</f>
        <v/>
      </c>
      <c r="J116" s="16" t="str">
        <f t="array" ref="J116">IFERROR(INDEX(②金銭出納簿!$C$4:$M$564,MATCH(LARGE((②金銭出納簿!$G$4:$G$564=$A$1)*1/ROW(②金銭出納簿!$C$4:$C$564),ROWS($A$18:$A127)),1/ROW(②金銭出納簿!$C$4:$C$564),0),COLUMNS($A$5:J$5)),"")</f>
        <v/>
      </c>
      <c r="K116" s="17" t="str">
        <f t="shared" si="8"/>
        <v/>
      </c>
      <c r="L116" s="23" t="str">
        <f t="shared" si="9"/>
        <v/>
      </c>
    </row>
    <row r="117" spans="1:12" ht="20.25" customHeight="1" x14ac:dyDescent="0.15">
      <c r="A117" s="124" t="str">
        <f t="array" ref="A117">IFERROR(INDEX(②金銭出納簿!$C$4:$M$564,MATCH(LARGE((②金銭出納簿!$G$4:$G$564=$A$1)*1/ROW(②金銭出納簿!$C$4:$C$564),ROWS($A$18:$A128)),1/ROW(②金銭出納簿!$C$4:$C$564),0),COLUMNS($A$5:A$5)),"")</f>
        <v/>
      </c>
      <c r="B117" s="125" t="str">
        <f t="array" ref="B117">IFERROR(INDEX(②金銭出納簿!$C$4:$M$564,MATCH(LARGE((②金銭出納簿!$G$4:$G$564=$A$1)*1/ROW(②金銭出納簿!$C$4:$C$564),ROWS($A$18:$A128)),1/ROW(②金銭出納簿!$C$4:$C$564),0),COLUMNS($A$5:B$5)),"")</f>
        <v/>
      </c>
      <c r="C117" s="12" t="str">
        <f t="array" ref="C117">IFERROR(INDEX(②金銭出納簿!$C$4:$M$564,MATCH(LARGE((②金銭出納簿!$G$4:$G$564=$A$1)*1/ROW(②金銭出納簿!$C$4:$C$564),ROWS($A$18:$A128)),1/ROW(②金銭出納簿!$C$4:$C$564),0),COLUMNS($A$5:C$5)),"")</f>
        <v/>
      </c>
      <c r="D117" s="12" t="str">
        <f t="array" ref="D117">IFERROR(INDEX(②金銭出納簿!$C$4:$M$564,MATCH(LARGE((②金銭出納簿!$G$4:$G$564=$A$1)*1/ROW(②金銭出納簿!$C$4:$C$564),ROWS($A$18:$A128)),1/ROW(②金銭出納簿!$C$4:$C$564),0),COLUMNS($A$5:D$5)),"")</f>
        <v/>
      </c>
      <c r="E117" s="12" t="str">
        <f t="array" ref="E117">IFERROR(INDEX(②金銭出納簿!$C$4:$M$564,MATCH(LARGE((②金銭出納簿!$G$4:$G$564=$A$1)*1/ROW(②金銭出納簿!$C$4:$C$564),ROWS($A$18:$A128)),1/ROW(②金銭出納簿!$C$4:$C$564),0),COLUMNS($A$5:E$5)),"")</f>
        <v/>
      </c>
      <c r="F117" s="137" t="str">
        <f t="array" ref="F117">IFERROR(INDEX(②金銭出納簿!$C$4:$M$564,MATCH(LARGE((②金銭出納簿!$G$4:$G$564=$A$1)*1/ROW(②金銭出納簿!$C$4:$C$564),ROWS($A$18:$A128)),1/ROW(②金銭出納簿!$C$4:$C$564),0),COLUMNS($A$5:F$5)),"")</f>
        <v/>
      </c>
      <c r="G117" s="134" t="str">
        <f t="array" ref="G117">IFERROR(INDEX(②金銭出納簿!$C$4:$M$564,MATCH(LARGE((②金銭出納簿!$G$4:$G$564=$A$1)*1/ROW(②金銭出納簿!$C$4:$C$564),ROWS($A$18:$A128)),1/ROW(②金銭出納簿!$C$4:$C$564),0),COLUMNS($A$5:G$5)),"")</f>
        <v/>
      </c>
      <c r="H117" s="15" t="str">
        <f t="array" ref="H117">IFERROR(INDEX(②金銭出納簿!$C$4:$M$564,MATCH(LARGE((②金銭出納簿!$G$4:$G$564=$A$1)*1/ROW(②金銭出納簿!$C$4:$C$564),ROWS($A$18:$A128)),1/ROW(②金銭出納簿!$C$4:$C$564),0),COLUMNS($A$5:H$5)),"")</f>
        <v/>
      </c>
      <c r="I117" s="17" t="str">
        <f t="array" ref="I117">IFERROR(INDEX(②金銭出納簿!$C$4:$M$564,MATCH(LARGE((②金銭出納簿!$G$4:$G$564=$A$1)*1/ROW(②金銭出納簿!$C$4:$C$564),ROWS($A$18:$A128)),1/ROW(②金銭出納簿!$C$4:$C$564),0),COLUMNS($A$5:I$5)),"")</f>
        <v/>
      </c>
      <c r="J117" s="16" t="str">
        <f t="array" ref="J117">IFERROR(INDEX(②金銭出納簿!$C$4:$M$564,MATCH(LARGE((②金銭出納簿!$G$4:$G$564=$A$1)*1/ROW(②金銭出納簿!$C$4:$C$564),ROWS($A$18:$A128)),1/ROW(②金銭出納簿!$C$4:$C$564),0),COLUMNS($A$5:J$5)),"")</f>
        <v/>
      </c>
      <c r="K117" s="17" t="str">
        <f t="shared" si="8"/>
        <v/>
      </c>
      <c r="L117" s="23" t="str">
        <f t="shared" si="9"/>
        <v/>
      </c>
    </row>
    <row r="118" spans="1:12" ht="20.25" customHeight="1" x14ac:dyDescent="0.15">
      <c r="A118" s="124" t="str">
        <f t="array" ref="A118">IFERROR(INDEX(②金銭出納簿!$C$4:$M$564,MATCH(LARGE((②金銭出納簿!$G$4:$G$564=$A$1)*1/ROW(②金銭出納簿!$C$4:$C$564),ROWS($A$18:$A129)),1/ROW(②金銭出納簿!$C$4:$C$564),0),COLUMNS($A$5:A$5)),"")</f>
        <v/>
      </c>
      <c r="B118" s="125" t="str">
        <f t="array" ref="B118">IFERROR(INDEX(②金銭出納簿!$C$4:$M$564,MATCH(LARGE((②金銭出納簿!$G$4:$G$564=$A$1)*1/ROW(②金銭出納簿!$C$4:$C$564),ROWS($A$18:$A129)),1/ROW(②金銭出納簿!$C$4:$C$564),0),COLUMNS($A$5:B$5)),"")</f>
        <v/>
      </c>
      <c r="C118" s="12" t="str">
        <f t="array" ref="C118">IFERROR(INDEX(②金銭出納簿!$C$4:$M$564,MATCH(LARGE((②金銭出納簿!$G$4:$G$564=$A$1)*1/ROW(②金銭出納簿!$C$4:$C$564),ROWS($A$18:$A129)),1/ROW(②金銭出納簿!$C$4:$C$564),0),COLUMNS($A$5:C$5)),"")</f>
        <v/>
      </c>
      <c r="D118" s="12" t="str">
        <f t="array" ref="D118">IFERROR(INDEX(②金銭出納簿!$C$4:$M$564,MATCH(LARGE((②金銭出納簿!$G$4:$G$564=$A$1)*1/ROW(②金銭出納簿!$C$4:$C$564),ROWS($A$18:$A129)),1/ROW(②金銭出納簿!$C$4:$C$564),0),COLUMNS($A$5:D$5)),"")</f>
        <v/>
      </c>
      <c r="E118" s="12" t="str">
        <f t="array" ref="E118">IFERROR(INDEX(②金銭出納簿!$C$4:$M$564,MATCH(LARGE((②金銭出納簿!$G$4:$G$564=$A$1)*1/ROW(②金銭出納簿!$C$4:$C$564),ROWS($A$18:$A129)),1/ROW(②金銭出納簿!$C$4:$C$564),0),COLUMNS($A$5:E$5)),"")</f>
        <v/>
      </c>
      <c r="F118" s="137" t="str">
        <f t="array" ref="F118">IFERROR(INDEX(②金銭出納簿!$C$4:$M$564,MATCH(LARGE((②金銭出納簿!$G$4:$G$564=$A$1)*1/ROW(②金銭出納簿!$C$4:$C$564),ROWS($A$18:$A129)),1/ROW(②金銭出納簿!$C$4:$C$564),0),COLUMNS($A$5:F$5)),"")</f>
        <v/>
      </c>
      <c r="G118" s="134" t="str">
        <f t="array" ref="G118">IFERROR(INDEX(②金銭出納簿!$C$4:$M$564,MATCH(LARGE((②金銭出納簿!$G$4:$G$564=$A$1)*1/ROW(②金銭出納簿!$C$4:$C$564),ROWS($A$18:$A129)),1/ROW(②金銭出納簿!$C$4:$C$564),0),COLUMNS($A$5:G$5)),"")</f>
        <v/>
      </c>
      <c r="H118" s="15" t="str">
        <f t="array" ref="H118">IFERROR(INDEX(②金銭出納簿!$C$4:$M$564,MATCH(LARGE((②金銭出納簿!$G$4:$G$564=$A$1)*1/ROW(②金銭出納簿!$C$4:$C$564),ROWS($A$18:$A129)),1/ROW(②金銭出納簿!$C$4:$C$564),0),COLUMNS($A$5:H$5)),"")</f>
        <v/>
      </c>
      <c r="I118" s="17" t="str">
        <f t="array" ref="I118">IFERROR(INDEX(②金銭出納簿!$C$4:$M$564,MATCH(LARGE((②金銭出納簿!$G$4:$G$564=$A$1)*1/ROW(②金銭出納簿!$C$4:$C$564),ROWS($A$18:$A129)),1/ROW(②金銭出納簿!$C$4:$C$564),0),COLUMNS($A$5:I$5)),"")</f>
        <v/>
      </c>
      <c r="J118" s="16" t="str">
        <f t="array" ref="J118">IFERROR(INDEX(②金銭出納簿!$C$4:$M$564,MATCH(LARGE((②金銭出納簿!$G$4:$G$564=$A$1)*1/ROW(②金銭出納簿!$C$4:$C$564),ROWS($A$18:$A129)),1/ROW(②金銭出納簿!$C$4:$C$564),0),COLUMNS($A$5:J$5)),"")</f>
        <v/>
      </c>
      <c r="K118" s="17" t="str">
        <f t="shared" si="8"/>
        <v/>
      </c>
      <c r="L118" s="23" t="str">
        <f t="shared" si="9"/>
        <v/>
      </c>
    </row>
    <row r="119" spans="1:12" ht="20.25" customHeight="1" x14ac:dyDescent="0.15">
      <c r="A119" s="124" t="str">
        <f t="array" ref="A119">IFERROR(INDEX(②金銭出納簿!$C$4:$M$564,MATCH(LARGE((②金銭出納簿!$G$4:$G$564=$A$1)*1/ROW(②金銭出納簿!$C$4:$C$564),ROWS($A$18:$A130)),1/ROW(②金銭出納簿!$C$4:$C$564),0),COLUMNS($A$5:A$5)),"")</f>
        <v/>
      </c>
      <c r="B119" s="125" t="str">
        <f t="array" ref="B119">IFERROR(INDEX(②金銭出納簿!$C$4:$M$564,MATCH(LARGE((②金銭出納簿!$G$4:$G$564=$A$1)*1/ROW(②金銭出納簿!$C$4:$C$564),ROWS($A$18:$A130)),1/ROW(②金銭出納簿!$C$4:$C$564),0),COLUMNS($A$5:B$5)),"")</f>
        <v/>
      </c>
      <c r="C119" s="12" t="str">
        <f t="array" ref="C119">IFERROR(INDEX(②金銭出納簿!$C$4:$M$564,MATCH(LARGE((②金銭出納簿!$G$4:$G$564=$A$1)*1/ROW(②金銭出納簿!$C$4:$C$564),ROWS($A$18:$A130)),1/ROW(②金銭出納簿!$C$4:$C$564),0),COLUMNS($A$5:C$5)),"")</f>
        <v/>
      </c>
      <c r="D119" s="12" t="str">
        <f t="array" ref="D119">IFERROR(INDEX(②金銭出納簿!$C$4:$M$564,MATCH(LARGE((②金銭出納簿!$G$4:$G$564=$A$1)*1/ROW(②金銭出納簿!$C$4:$C$564),ROWS($A$18:$A130)),1/ROW(②金銭出納簿!$C$4:$C$564),0),COLUMNS($A$5:D$5)),"")</f>
        <v/>
      </c>
      <c r="E119" s="12" t="str">
        <f t="array" ref="E119">IFERROR(INDEX(②金銭出納簿!$C$4:$M$564,MATCH(LARGE((②金銭出納簿!$G$4:$G$564=$A$1)*1/ROW(②金銭出納簿!$C$4:$C$564),ROWS($A$18:$A130)),1/ROW(②金銭出納簿!$C$4:$C$564),0),COLUMNS($A$5:E$5)),"")</f>
        <v/>
      </c>
      <c r="F119" s="137" t="str">
        <f t="array" ref="F119">IFERROR(INDEX(②金銭出納簿!$C$4:$M$564,MATCH(LARGE((②金銭出納簿!$G$4:$G$564=$A$1)*1/ROW(②金銭出納簿!$C$4:$C$564),ROWS($A$18:$A130)),1/ROW(②金銭出納簿!$C$4:$C$564),0),COLUMNS($A$5:F$5)),"")</f>
        <v/>
      </c>
      <c r="G119" s="134" t="str">
        <f t="array" ref="G119">IFERROR(INDEX(②金銭出納簿!$C$4:$M$564,MATCH(LARGE((②金銭出納簿!$G$4:$G$564=$A$1)*1/ROW(②金銭出納簿!$C$4:$C$564),ROWS($A$18:$A130)),1/ROW(②金銭出納簿!$C$4:$C$564),0),COLUMNS($A$5:G$5)),"")</f>
        <v/>
      </c>
      <c r="H119" s="15" t="str">
        <f t="array" ref="H119">IFERROR(INDEX(②金銭出納簿!$C$4:$M$564,MATCH(LARGE((②金銭出納簿!$G$4:$G$564=$A$1)*1/ROW(②金銭出納簿!$C$4:$C$564),ROWS($A$18:$A130)),1/ROW(②金銭出納簿!$C$4:$C$564),0),COLUMNS($A$5:H$5)),"")</f>
        <v/>
      </c>
      <c r="I119" s="17" t="str">
        <f t="array" ref="I119">IFERROR(INDEX(②金銭出納簿!$C$4:$M$564,MATCH(LARGE((②金銭出納簿!$G$4:$G$564=$A$1)*1/ROW(②金銭出納簿!$C$4:$C$564),ROWS($A$18:$A130)),1/ROW(②金銭出納簿!$C$4:$C$564),0),COLUMNS($A$5:I$5)),"")</f>
        <v/>
      </c>
      <c r="J119" s="16" t="str">
        <f t="array" ref="J119">IFERROR(INDEX(②金銭出納簿!$C$4:$M$564,MATCH(LARGE((②金銭出納簿!$G$4:$G$564=$A$1)*1/ROW(②金銭出納簿!$C$4:$C$564),ROWS($A$18:$A130)),1/ROW(②金銭出納簿!$C$4:$C$564),0),COLUMNS($A$5:J$5)),"")</f>
        <v/>
      </c>
      <c r="K119" s="17" t="str">
        <f t="shared" si="8"/>
        <v/>
      </c>
      <c r="L119" s="23" t="str">
        <f t="shared" si="9"/>
        <v/>
      </c>
    </row>
    <row r="120" spans="1:12" ht="20.25" customHeight="1" x14ac:dyDescent="0.15">
      <c r="A120" s="124" t="str">
        <f t="array" ref="A120">IFERROR(INDEX(②金銭出納簿!$C$4:$M$564,MATCH(LARGE((②金銭出納簿!$G$4:$G$564=$A$1)*1/ROW(②金銭出納簿!$C$4:$C$564),ROWS($A$18:$A131)),1/ROW(②金銭出納簿!$C$4:$C$564),0),COLUMNS($A$5:A$5)),"")</f>
        <v/>
      </c>
      <c r="B120" s="125" t="str">
        <f t="array" ref="B120">IFERROR(INDEX(②金銭出納簿!$C$4:$M$564,MATCH(LARGE((②金銭出納簿!$G$4:$G$564=$A$1)*1/ROW(②金銭出納簿!$C$4:$C$564),ROWS($A$18:$A131)),1/ROW(②金銭出納簿!$C$4:$C$564),0),COLUMNS($A$5:B$5)),"")</f>
        <v/>
      </c>
      <c r="C120" s="12" t="str">
        <f t="array" ref="C120">IFERROR(INDEX(②金銭出納簿!$C$4:$M$564,MATCH(LARGE((②金銭出納簿!$G$4:$G$564=$A$1)*1/ROW(②金銭出納簿!$C$4:$C$564),ROWS($A$18:$A131)),1/ROW(②金銭出納簿!$C$4:$C$564),0),COLUMNS($A$5:C$5)),"")</f>
        <v/>
      </c>
      <c r="D120" s="12" t="str">
        <f t="array" ref="D120">IFERROR(INDEX(②金銭出納簿!$C$4:$M$564,MATCH(LARGE((②金銭出納簿!$G$4:$G$564=$A$1)*1/ROW(②金銭出納簿!$C$4:$C$564),ROWS($A$18:$A131)),1/ROW(②金銭出納簿!$C$4:$C$564),0),COLUMNS($A$5:D$5)),"")</f>
        <v/>
      </c>
      <c r="E120" s="12" t="str">
        <f t="array" ref="E120">IFERROR(INDEX(②金銭出納簿!$C$4:$M$564,MATCH(LARGE((②金銭出納簿!$G$4:$G$564=$A$1)*1/ROW(②金銭出納簿!$C$4:$C$564),ROWS($A$18:$A131)),1/ROW(②金銭出納簿!$C$4:$C$564),0),COLUMNS($A$5:E$5)),"")</f>
        <v/>
      </c>
      <c r="F120" s="137" t="str">
        <f t="array" ref="F120">IFERROR(INDEX(②金銭出納簿!$C$4:$M$564,MATCH(LARGE((②金銭出納簿!$G$4:$G$564=$A$1)*1/ROW(②金銭出納簿!$C$4:$C$564),ROWS($A$18:$A131)),1/ROW(②金銭出納簿!$C$4:$C$564),0),COLUMNS($A$5:F$5)),"")</f>
        <v/>
      </c>
      <c r="G120" s="134" t="str">
        <f t="array" ref="G120">IFERROR(INDEX(②金銭出納簿!$C$4:$M$564,MATCH(LARGE((②金銭出納簿!$G$4:$G$564=$A$1)*1/ROW(②金銭出納簿!$C$4:$C$564),ROWS($A$18:$A131)),1/ROW(②金銭出納簿!$C$4:$C$564),0),COLUMNS($A$5:G$5)),"")</f>
        <v/>
      </c>
      <c r="H120" s="15" t="str">
        <f t="array" ref="H120">IFERROR(INDEX(②金銭出納簿!$C$4:$M$564,MATCH(LARGE((②金銭出納簿!$G$4:$G$564=$A$1)*1/ROW(②金銭出納簿!$C$4:$C$564),ROWS($A$18:$A131)),1/ROW(②金銭出納簿!$C$4:$C$564),0),COLUMNS($A$5:H$5)),"")</f>
        <v/>
      </c>
      <c r="I120" s="17" t="str">
        <f t="array" ref="I120">IFERROR(INDEX(②金銭出納簿!$C$4:$M$564,MATCH(LARGE((②金銭出納簿!$G$4:$G$564=$A$1)*1/ROW(②金銭出納簿!$C$4:$C$564),ROWS($A$18:$A131)),1/ROW(②金銭出納簿!$C$4:$C$564),0),COLUMNS($A$5:I$5)),"")</f>
        <v/>
      </c>
      <c r="J120" s="16" t="str">
        <f t="array" ref="J120">IFERROR(INDEX(②金銭出納簿!$C$4:$M$564,MATCH(LARGE((②金銭出納簿!$G$4:$G$564=$A$1)*1/ROW(②金銭出納簿!$C$4:$C$564),ROWS($A$18:$A131)),1/ROW(②金銭出納簿!$C$4:$C$564),0),COLUMNS($A$5:J$5)),"")</f>
        <v/>
      </c>
      <c r="K120" s="17" t="str">
        <f t="shared" si="8"/>
        <v/>
      </c>
      <c r="L120" s="23" t="str">
        <f t="shared" si="9"/>
        <v/>
      </c>
    </row>
    <row r="121" spans="1:12" ht="20.25" customHeight="1" x14ac:dyDescent="0.15">
      <c r="A121" s="124" t="str">
        <f t="array" ref="A121">IFERROR(INDEX(②金銭出納簿!$C$4:$M$564,MATCH(LARGE((②金銭出納簿!$G$4:$G$564=$A$1)*1/ROW(②金銭出納簿!$C$4:$C$564),ROWS($A$18:$A132)),1/ROW(②金銭出納簿!$C$4:$C$564),0),COLUMNS($A$5:A$5)),"")</f>
        <v/>
      </c>
      <c r="B121" s="125" t="str">
        <f t="array" ref="B121">IFERROR(INDEX(②金銭出納簿!$C$4:$M$564,MATCH(LARGE((②金銭出納簿!$G$4:$G$564=$A$1)*1/ROW(②金銭出納簿!$C$4:$C$564),ROWS($A$18:$A132)),1/ROW(②金銭出納簿!$C$4:$C$564),0),COLUMNS($A$5:B$5)),"")</f>
        <v/>
      </c>
      <c r="C121" s="12" t="str">
        <f t="array" ref="C121">IFERROR(INDEX(②金銭出納簿!$C$4:$M$564,MATCH(LARGE((②金銭出納簿!$G$4:$G$564=$A$1)*1/ROW(②金銭出納簿!$C$4:$C$564),ROWS($A$18:$A132)),1/ROW(②金銭出納簿!$C$4:$C$564),0),COLUMNS($A$5:C$5)),"")</f>
        <v/>
      </c>
      <c r="D121" s="12" t="str">
        <f t="array" ref="D121">IFERROR(INDEX(②金銭出納簿!$C$4:$M$564,MATCH(LARGE((②金銭出納簿!$G$4:$G$564=$A$1)*1/ROW(②金銭出納簿!$C$4:$C$564),ROWS($A$18:$A132)),1/ROW(②金銭出納簿!$C$4:$C$564),0),COLUMNS($A$5:D$5)),"")</f>
        <v/>
      </c>
      <c r="E121" s="12" t="str">
        <f t="array" ref="E121">IFERROR(INDEX(②金銭出納簿!$C$4:$M$564,MATCH(LARGE((②金銭出納簿!$G$4:$G$564=$A$1)*1/ROW(②金銭出納簿!$C$4:$C$564),ROWS($A$18:$A132)),1/ROW(②金銭出納簿!$C$4:$C$564),0),COLUMNS($A$5:E$5)),"")</f>
        <v/>
      </c>
      <c r="F121" s="137" t="str">
        <f t="array" ref="F121">IFERROR(INDEX(②金銭出納簿!$C$4:$M$564,MATCH(LARGE((②金銭出納簿!$G$4:$G$564=$A$1)*1/ROW(②金銭出納簿!$C$4:$C$564),ROWS($A$18:$A132)),1/ROW(②金銭出納簿!$C$4:$C$564),0),COLUMNS($A$5:F$5)),"")</f>
        <v/>
      </c>
      <c r="G121" s="134" t="str">
        <f t="array" ref="G121">IFERROR(INDEX(②金銭出納簿!$C$4:$M$564,MATCH(LARGE((②金銭出納簿!$G$4:$G$564=$A$1)*1/ROW(②金銭出納簿!$C$4:$C$564),ROWS($A$18:$A132)),1/ROW(②金銭出納簿!$C$4:$C$564),0),COLUMNS($A$5:G$5)),"")</f>
        <v/>
      </c>
      <c r="H121" s="15" t="str">
        <f t="array" ref="H121">IFERROR(INDEX(②金銭出納簿!$C$4:$M$564,MATCH(LARGE((②金銭出納簿!$G$4:$G$564=$A$1)*1/ROW(②金銭出納簿!$C$4:$C$564),ROWS($A$18:$A132)),1/ROW(②金銭出納簿!$C$4:$C$564),0),COLUMNS($A$5:H$5)),"")</f>
        <v/>
      </c>
      <c r="I121" s="17" t="str">
        <f t="array" ref="I121">IFERROR(INDEX(②金銭出納簿!$C$4:$M$564,MATCH(LARGE((②金銭出納簿!$G$4:$G$564=$A$1)*1/ROW(②金銭出納簿!$C$4:$C$564),ROWS($A$18:$A132)),1/ROW(②金銭出納簿!$C$4:$C$564),0),COLUMNS($A$5:I$5)),"")</f>
        <v/>
      </c>
      <c r="J121" s="16" t="str">
        <f t="array" ref="J121">IFERROR(INDEX(②金銭出納簿!$C$4:$M$564,MATCH(LARGE((②金銭出納簿!$G$4:$G$564=$A$1)*1/ROW(②金銭出納簿!$C$4:$C$564),ROWS($A$18:$A132)),1/ROW(②金銭出納簿!$C$4:$C$564),0),COLUMNS($A$5:J$5)),"")</f>
        <v/>
      </c>
      <c r="K121" s="17" t="str">
        <f t="shared" si="8"/>
        <v/>
      </c>
      <c r="L121" s="23" t="str">
        <f t="shared" si="9"/>
        <v/>
      </c>
    </row>
    <row r="122" spans="1:12" ht="20.25" customHeight="1" x14ac:dyDescent="0.15">
      <c r="A122" s="124" t="str">
        <f t="array" ref="A122">IFERROR(INDEX(②金銭出納簿!$C$4:$M$564,MATCH(LARGE((②金銭出納簿!$G$4:$G$564=$A$1)*1/ROW(②金銭出納簿!$C$4:$C$564),ROWS($A$18:$A133)),1/ROW(②金銭出納簿!$C$4:$C$564),0),COLUMNS($A$5:A$5)),"")</f>
        <v/>
      </c>
      <c r="B122" s="125" t="str">
        <f t="array" ref="B122">IFERROR(INDEX(②金銭出納簿!$C$4:$M$564,MATCH(LARGE((②金銭出納簿!$G$4:$G$564=$A$1)*1/ROW(②金銭出納簿!$C$4:$C$564),ROWS($A$18:$A133)),1/ROW(②金銭出納簿!$C$4:$C$564),0),COLUMNS($A$5:B$5)),"")</f>
        <v/>
      </c>
      <c r="C122" s="12" t="str">
        <f t="array" ref="C122">IFERROR(INDEX(②金銭出納簿!$C$4:$M$564,MATCH(LARGE((②金銭出納簿!$G$4:$G$564=$A$1)*1/ROW(②金銭出納簿!$C$4:$C$564),ROWS($A$18:$A133)),1/ROW(②金銭出納簿!$C$4:$C$564),0),COLUMNS($A$5:C$5)),"")</f>
        <v/>
      </c>
      <c r="D122" s="12" t="str">
        <f t="array" ref="D122">IFERROR(INDEX(②金銭出納簿!$C$4:$M$564,MATCH(LARGE((②金銭出納簿!$G$4:$G$564=$A$1)*1/ROW(②金銭出納簿!$C$4:$C$564),ROWS($A$18:$A133)),1/ROW(②金銭出納簿!$C$4:$C$564),0),COLUMNS($A$5:D$5)),"")</f>
        <v/>
      </c>
      <c r="E122" s="12" t="str">
        <f t="array" ref="E122">IFERROR(INDEX(②金銭出納簿!$C$4:$M$564,MATCH(LARGE((②金銭出納簿!$G$4:$G$564=$A$1)*1/ROW(②金銭出納簿!$C$4:$C$564),ROWS($A$18:$A133)),1/ROW(②金銭出納簿!$C$4:$C$564),0),COLUMNS($A$5:E$5)),"")</f>
        <v/>
      </c>
      <c r="F122" s="137" t="str">
        <f t="array" ref="F122">IFERROR(INDEX(②金銭出納簿!$C$4:$M$564,MATCH(LARGE((②金銭出納簿!$G$4:$G$564=$A$1)*1/ROW(②金銭出納簿!$C$4:$C$564),ROWS($A$18:$A133)),1/ROW(②金銭出納簿!$C$4:$C$564),0),COLUMNS($A$5:F$5)),"")</f>
        <v/>
      </c>
      <c r="G122" s="134" t="str">
        <f t="array" ref="G122">IFERROR(INDEX(②金銭出納簿!$C$4:$M$564,MATCH(LARGE((②金銭出納簿!$G$4:$G$564=$A$1)*1/ROW(②金銭出納簿!$C$4:$C$564),ROWS($A$18:$A133)),1/ROW(②金銭出納簿!$C$4:$C$564),0),COLUMNS($A$5:G$5)),"")</f>
        <v/>
      </c>
      <c r="H122" s="15" t="str">
        <f t="array" ref="H122">IFERROR(INDEX(②金銭出納簿!$C$4:$M$564,MATCH(LARGE((②金銭出納簿!$G$4:$G$564=$A$1)*1/ROW(②金銭出納簿!$C$4:$C$564),ROWS($A$18:$A133)),1/ROW(②金銭出納簿!$C$4:$C$564),0),COLUMNS($A$5:H$5)),"")</f>
        <v/>
      </c>
      <c r="I122" s="17" t="str">
        <f t="array" ref="I122">IFERROR(INDEX(②金銭出納簿!$C$4:$M$564,MATCH(LARGE((②金銭出納簿!$G$4:$G$564=$A$1)*1/ROW(②金銭出納簿!$C$4:$C$564),ROWS($A$18:$A133)),1/ROW(②金銭出納簿!$C$4:$C$564),0),COLUMNS($A$5:I$5)),"")</f>
        <v/>
      </c>
      <c r="J122" s="16" t="str">
        <f t="array" ref="J122">IFERROR(INDEX(②金銭出納簿!$C$4:$M$564,MATCH(LARGE((②金銭出納簿!$G$4:$G$564=$A$1)*1/ROW(②金銭出納簿!$C$4:$C$564),ROWS($A$18:$A133)),1/ROW(②金銭出納簿!$C$4:$C$564),0),COLUMNS($A$5:J$5)),"")</f>
        <v/>
      </c>
      <c r="K122" s="17" t="str">
        <f t="shared" si="8"/>
        <v/>
      </c>
      <c r="L122" s="23" t="str">
        <f t="shared" si="9"/>
        <v/>
      </c>
    </row>
    <row r="123" spans="1:12" ht="20.25" customHeight="1" x14ac:dyDescent="0.15">
      <c r="A123" s="124" t="str">
        <f t="array" ref="A123">IFERROR(INDEX(②金銭出納簿!$C$4:$M$564,MATCH(LARGE((②金銭出納簿!$G$4:$G$564=$A$1)*1/ROW(②金銭出納簿!$C$4:$C$564),ROWS($A$18:$A134)),1/ROW(②金銭出納簿!$C$4:$C$564),0),COLUMNS($A$5:A$5)),"")</f>
        <v/>
      </c>
      <c r="B123" s="125" t="str">
        <f t="array" ref="B123">IFERROR(INDEX(②金銭出納簿!$C$4:$M$564,MATCH(LARGE((②金銭出納簿!$G$4:$G$564=$A$1)*1/ROW(②金銭出納簿!$C$4:$C$564),ROWS($A$18:$A134)),1/ROW(②金銭出納簿!$C$4:$C$564),0),COLUMNS($A$5:B$5)),"")</f>
        <v/>
      </c>
      <c r="C123" s="12" t="str">
        <f t="array" ref="C123">IFERROR(INDEX(②金銭出納簿!$C$4:$M$564,MATCH(LARGE((②金銭出納簿!$G$4:$G$564=$A$1)*1/ROW(②金銭出納簿!$C$4:$C$564),ROWS($A$18:$A134)),1/ROW(②金銭出納簿!$C$4:$C$564),0),COLUMNS($A$5:C$5)),"")</f>
        <v/>
      </c>
      <c r="D123" s="12" t="str">
        <f t="array" ref="D123">IFERROR(INDEX(②金銭出納簿!$C$4:$M$564,MATCH(LARGE((②金銭出納簿!$G$4:$G$564=$A$1)*1/ROW(②金銭出納簿!$C$4:$C$564),ROWS($A$18:$A134)),1/ROW(②金銭出納簿!$C$4:$C$564),0),COLUMNS($A$5:D$5)),"")</f>
        <v/>
      </c>
      <c r="E123" s="12" t="str">
        <f t="array" ref="E123">IFERROR(INDEX(②金銭出納簿!$C$4:$M$564,MATCH(LARGE((②金銭出納簿!$G$4:$G$564=$A$1)*1/ROW(②金銭出納簿!$C$4:$C$564),ROWS($A$18:$A134)),1/ROW(②金銭出納簿!$C$4:$C$564),0),COLUMNS($A$5:E$5)),"")</f>
        <v/>
      </c>
      <c r="F123" s="137" t="str">
        <f t="array" ref="F123">IFERROR(INDEX(②金銭出納簿!$C$4:$M$564,MATCH(LARGE((②金銭出納簿!$G$4:$G$564=$A$1)*1/ROW(②金銭出納簿!$C$4:$C$564),ROWS($A$18:$A134)),1/ROW(②金銭出納簿!$C$4:$C$564),0),COLUMNS($A$5:F$5)),"")</f>
        <v/>
      </c>
      <c r="G123" s="134" t="str">
        <f t="array" ref="G123">IFERROR(INDEX(②金銭出納簿!$C$4:$M$564,MATCH(LARGE((②金銭出納簿!$G$4:$G$564=$A$1)*1/ROW(②金銭出納簿!$C$4:$C$564),ROWS($A$18:$A134)),1/ROW(②金銭出納簿!$C$4:$C$564),0),COLUMNS($A$5:G$5)),"")</f>
        <v/>
      </c>
      <c r="H123" s="15" t="str">
        <f t="array" ref="H123">IFERROR(INDEX(②金銭出納簿!$C$4:$M$564,MATCH(LARGE((②金銭出納簿!$G$4:$G$564=$A$1)*1/ROW(②金銭出納簿!$C$4:$C$564),ROWS($A$18:$A134)),1/ROW(②金銭出納簿!$C$4:$C$564),0),COLUMNS($A$5:H$5)),"")</f>
        <v/>
      </c>
      <c r="I123" s="17" t="str">
        <f t="array" ref="I123">IFERROR(INDEX(②金銭出納簿!$C$4:$M$564,MATCH(LARGE((②金銭出納簿!$G$4:$G$564=$A$1)*1/ROW(②金銭出納簿!$C$4:$C$564),ROWS($A$18:$A134)),1/ROW(②金銭出納簿!$C$4:$C$564),0),COLUMNS($A$5:I$5)),"")</f>
        <v/>
      </c>
      <c r="J123" s="16" t="str">
        <f t="array" ref="J123">IFERROR(INDEX(②金銭出納簿!$C$4:$M$564,MATCH(LARGE((②金銭出納簿!$G$4:$G$564=$A$1)*1/ROW(②金銭出納簿!$C$4:$C$564),ROWS($A$18:$A134)),1/ROW(②金銭出納簿!$C$4:$C$564),0),COLUMNS($A$5:J$5)),"")</f>
        <v/>
      </c>
      <c r="K123" s="17" t="str">
        <f t="shared" si="8"/>
        <v/>
      </c>
      <c r="L123" s="23" t="str">
        <f t="shared" si="9"/>
        <v/>
      </c>
    </row>
    <row r="124" spans="1:12" ht="20.25" customHeight="1" x14ac:dyDescent="0.15">
      <c r="A124" s="124" t="str">
        <f t="array" ref="A124">IFERROR(INDEX(②金銭出納簿!$C$4:$M$564,MATCH(LARGE((②金銭出納簿!$G$4:$G$564=$A$1)*1/ROW(②金銭出納簿!$C$4:$C$564),ROWS($A$18:$A135)),1/ROW(②金銭出納簿!$C$4:$C$564),0),COLUMNS($A$5:A$5)),"")</f>
        <v/>
      </c>
      <c r="B124" s="125" t="str">
        <f t="array" ref="B124">IFERROR(INDEX(②金銭出納簿!$C$4:$M$564,MATCH(LARGE((②金銭出納簿!$G$4:$G$564=$A$1)*1/ROW(②金銭出納簿!$C$4:$C$564),ROWS($A$18:$A135)),1/ROW(②金銭出納簿!$C$4:$C$564),0),COLUMNS($A$5:B$5)),"")</f>
        <v/>
      </c>
      <c r="C124" s="12" t="str">
        <f t="array" ref="C124">IFERROR(INDEX(②金銭出納簿!$C$4:$M$564,MATCH(LARGE((②金銭出納簿!$G$4:$G$564=$A$1)*1/ROW(②金銭出納簿!$C$4:$C$564),ROWS($A$18:$A135)),1/ROW(②金銭出納簿!$C$4:$C$564),0),COLUMNS($A$5:C$5)),"")</f>
        <v/>
      </c>
      <c r="D124" s="12" t="str">
        <f t="array" ref="D124">IFERROR(INDEX(②金銭出納簿!$C$4:$M$564,MATCH(LARGE((②金銭出納簿!$G$4:$G$564=$A$1)*1/ROW(②金銭出納簿!$C$4:$C$564),ROWS($A$18:$A135)),1/ROW(②金銭出納簿!$C$4:$C$564),0),COLUMNS($A$5:D$5)),"")</f>
        <v/>
      </c>
      <c r="E124" s="12" t="str">
        <f t="array" ref="E124">IFERROR(INDEX(②金銭出納簿!$C$4:$M$564,MATCH(LARGE((②金銭出納簿!$G$4:$G$564=$A$1)*1/ROW(②金銭出納簿!$C$4:$C$564),ROWS($A$18:$A135)),1/ROW(②金銭出納簿!$C$4:$C$564),0),COLUMNS($A$5:E$5)),"")</f>
        <v/>
      </c>
      <c r="F124" s="137" t="str">
        <f t="array" ref="F124">IFERROR(INDEX(②金銭出納簿!$C$4:$M$564,MATCH(LARGE((②金銭出納簿!$G$4:$G$564=$A$1)*1/ROW(②金銭出納簿!$C$4:$C$564),ROWS($A$18:$A135)),1/ROW(②金銭出納簿!$C$4:$C$564),0),COLUMNS($A$5:F$5)),"")</f>
        <v/>
      </c>
      <c r="G124" s="134" t="str">
        <f t="array" ref="G124">IFERROR(INDEX(②金銭出納簿!$C$4:$M$564,MATCH(LARGE((②金銭出納簿!$G$4:$G$564=$A$1)*1/ROW(②金銭出納簿!$C$4:$C$564),ROWS($A$18:$A135)),1/ROW(②金銭出納簿!$C$4:$C$564),0),COLUMNS($A$5:G$5)),"")</f>
        <v/>
      </c>
      <c r="H124" s="15" t="str">
        <f t="array" ref="H124">IFERROR(INDEX(②金銭出納簿!$C$4:$M$564,MATCH(LARGE((②金銭出納簿!$G$4:$G$564=$A$1)*1/ROW(②金銭出納簿!$C$4:$C$564),ROWS($A$18:$A135)),1/ROW(②金銭出納簿!$C$4:$C$564),0),COLUMNS($A$5:H$5)),"")</f>
        <v/>
      </c>
      <c r="I124" s="17" t="str">
        <f t="array" ref="I124">IFERROR(INDEX(②金銭出納簿!$C$4:$M$564,MATCH(LARGE((②金銭出納簿!$G$4:$G$564=$A$1)*1/ROW(②金銭出納簿!$C$4:$C$564),ROWS($A$18:$A135)),1/ROW(②金銭出納簿!$C$4:$C$564),0),COLUMNS($A$5:I$5)),"")</f>
        <v/>
      </c>
      <c r="J124" s="16" t="str">
        <f t="array" ref="J124">IFERROR(INDEX(②金銭出納簿!$C$4:$M$564,MATCH(LARGE((②金銭出納簿!$G$4:$G$564=$A$1)*1/ROW(②金銭出納簿!$C$4:$C$564),ROWS($A$18:$A135)),1/ROW(②金銭出納簿!$C$4:$C$564),0),COLUMNS($A$5:J$5)),"")</f>
        <v/>
      </c>
      <c r="K124" s="17" t="str">
        <f t="shared" si="8"/>
        <v/>
      </c>
      <c r="L124" s="23" t="str">
        <f t="shared" si="9"/>
        <v/>
      </c>
    </row>
    <row r="125" spans="1:12" ht="20.25" customHeight="1" x14ac:dyDescent="0.15">
      <c r="A125" s="124" t="str">
        <f t="array" ref="A125">IFERROR(INDEX(②金銭出納簿!$C$4:$M$564,MATCH(LARGE((②金銭出納簿!$G$4:$G$564=$A$1)*1/ROW(②金銭出納簿!$C$4:$C$564),ROWS($A$18:$A136)),1/ROW(②金銭出納簿!$C$4:$C$564),0),COLUMNS($A$5:A$5)),"")</f>
        <v/>
      </c>
      <c r="B125" s="125" t="str">
        <f t="array" ref="B125">IFERROR(INDEX(②金銭出納簿!$C$4:$M$564,MATCH(LARGE((②金銭出納簿!$G$4:$G$564=$A$1)*1/ROW(②金銭出納簿!$C$4:$C$564),ROWS($A$18:$A136)),1/ROW(②金銭出納簿!$C$4:$C$564),0),COLUMNS($A$5:B$5)),"")</f>
        <v/>
      </c>
      <c r="C125" s="12" t="str">
        <f t="array" ref="C125">IFERROR(INDEX(②金銭出納簿!$C$4:$M$564,MATCH(LARGE((②金銭出納簿!$G$4:$G$564=$A$1)*1/ROW(②金銭出納簿!$C$4:$C$564),ROWS($A$18:$A136)),1/ROW(②金銭出納簿!$C$4:$C$564),0),COLUMNS($A$5:C$5)),"")</f>
        <v/>
      </c>
      <c r="D125" s="12" t="str">
        <f t="array" ref="D125">IFERROR(INDEX(②金銭出納簿!$C$4:$M$564,MATCH(LARGE((②金銭出納簿!$G$4:$G$564=$A$1)*1/ROW(②金銭出納簿!$C$4:$C$564),ROWS($A$18:$A136)),1/ROW(②金銭出納簿!$C$4:$C$564),0),COLUMNS($A$5:D$5)),"")</f>
        <v/>
      </c>
      <c r="E125" s="12" t="str">
        <f t="array" ref="E125">IFERROR(INDEX(②金銭出納簿!$C$4:$M$564,MATCH(LARGE((②金銭出納簿!$G$4:$G$564=$A$1)*1/ROW(②金銭出納簿!$C$4:$C$564),ROWS($A$18:$A136)),1/ROW(②金銭出納簿!$C$4:$C$564),0),COLUMNS($A$5:E$5)),"")</f>
        <v/>
      </c>
      <c r="F125" s="137" t="str">
        <f t="array" ref="F125">IFERROR(INDEX(②金銭出納簿!$C$4:$M$564,MATCH(LARGE((②金銭出納簿!$G$4:$G$564=$A$1)*1/ROW(②金銭出納簿!$C$4:$C$564),ROWS($A$18:$A136)),1/ROW(②金銭出納簿!$C$4:$C$564),0),COLUMNS($A$5:F$5)),"")</f>
        <v/>
      </c>
      <c r="G125" s="134" t="str">
        <f t="array" ref="G125">IFERROR(INDEX(②金銭出納簿!$C$4:$M$564,MATCH(LARGE((②金銭出納簿!$G$4:$G$564=$A$1)*1/ROW(②金銭出納簿!$C$4:$C$564),ROWS($A$18:$A136)),1/ROW(②金銭出納簿!$C$4:$C$564),0),COLUMNS($A$5:G$5)),"")</f>
        <v/>
      </c>
      <c r="H125" s="15" t="str">
        <f t="array" ref="H125">IFERROR(INDEX(②金銭出納簿!$C$4:$M$564,MATCH(LARGE((②金銭出納簿!$G$4:$G$564=$A$1)*1/ROW(②金銭出納簿!$C$4:$C$564),ROWS($A$18:$A136)),1/ROW(②金銭出納簿!$C$4:$C$564),0),COLUMNS($A$5:H$5)),"")</f>
        <v/>
      </c>
      <c r="I125" s="17" t="str">
        <f t="array" ref="I125">IFERROR(INDEX(②金銭出納簿!$C$4:$M$564,MATCH(LARGE((②金銭出納簿!$G$4:$G$564=$A$1)*1/ROW(②金銭出納簿!$C$4:$C$564),ROWS($A$18:$A136)),1/ROW(②金銭出納簿!$C$4:$C$564),0),COLUMNS($A$5:I$5)),"")</f>
        <v/>
      </c>
      <c r="J125" s="16" t="str">
        <f t="array" ref="J125">IFERROR(INDEX(②金銭出納簿!$C$4:$M$564,MATCH(LARGE((②金銭出納簿!$G$4:$G$564=$A$1)*1/ROW(②金銭出納簿!$C$4:$C$564),ROWS($A$18:$A136)),1/ROW(②金銭出納簿!$C$4:$C$564),0),COLUMNS($A$5:J$5)),"")</f>
        <v/>
      </c>
      <c r="K125" s="17" t="str">
        <f t="shared" si="8"/>
        <v/>
      </c>
      <c r="L125" s="23" t="str">
        <f t="shared" si="9"/>
        <v/>
      </c>
    </row>
    <row r="126" spans="1:12" ht="20.25" customHeight="1" x14ac:dyDescent="0.15">
      <c r="A126" s="124" t="str">
        <f t="array" ref="A126">IFERROR(INDEX(②金銭出納簿!$C$4:$M$564,MATCH(LARGE((②金銭出納簿!$G$4:$G$564=$A$1)*1/ROW(②金銭出納簿!$C$4:$C$564),ROWS($A$18:$A137)),1/ROW(②金銭出納簿!$C$4:$C$564),0),COLUMNS($A$5:A$5)),"")</f>
        <v/>
      </c>
      <c r="B126" s="125" t="str">
        <f t="array" ref="B126">IFERROR(INDEX(②金銭出納簿!$C$4:$M$564,MATCH(LARGE((②金銭出納簿!$G$4:$G$564=$A$1)*1/ROW(②金銭出納簿!$C$4:$C$564),ROWS($A$18:$A137)),1/ROW(②金銭出納簿!$C$4:$C$564),0),COLUMNS($A$5:B$5)),"")</f>
        <v/>
      </c>
      <c r="C126" s="12" t="str">
        <f t="array" ref="C126">IFERROR(INDEX(②金銭出納簿!$C$4:$M$564,MATCH(LARGE((②金銭出納簿!$G$4:$G$564=$A$1)*1/ROW(②金銭出納簿!$C$4:$C$564),ROWS($A$18:$A137)),1/ROW(②金銭出納簿!$C$4:$C$564),0),COLUMNS($A$5:C$5)),"")</f>
        <v/>
      </c>
      <c r="D126" s="12" t="str">
        <f t="array" ref="D126">IFERROR(INDEX(②金銭出納簿!$C$4:$M$564,MATCH(LARGE((②金銭出納簿!$G$4:$G$564=$A$1)*1/ROW(②金銭出納簿!$C$4:$C$564),ROWS($A$18:$A137)),1/ROW(②金銭出納簿!$C$4:$C$564),0),COLUMNS($A$5:D$5)),"")</f>
        <v/>
      </c>
      <c r="E126" s="12" t="str">
        <f t="array" ref="E126">IFERROR(INDEX(②金銭出納簿!$C$4:$M$564,MATCH(LARGE((②金銭出納簿!$G$4:$G$564=$A$1)*1/ROW(②金銭出納簿!$C$4:$C$564),ROWS($A$18:$A137)),1/ROW(②金銭出納簿!$C$4:$C$564),0),COLUMNS($A$5:E$5)),"")</f>
        <v/>
      </c>
      <c r="F126" s="137" t="str">
        <f t="array" ref="F126">IFERROR(INDEX(②金銭出納簿!$C$4:$M$564,MATCH(LARGE((②金銭出納簿!$G$4:$G$564=$A$1)*1/ROW(②金銭出納簿!$C$4:$C$564),ROWS($A$18:$A137)),1/ROW(②金銭出納簿!$C$4:$C$564),0),COLUMNS($A$5:F$5)),"")</f>
        <v/>
      </c>
      <c r="G126" s="134" t="str">
        <f t="array" ref="G126">IFERROR(INDEX(②金銭出納簿!$C$4:$M$564,MATCH(LARGE((②金銭出納簿!$G$4:$G$564=$A$1)*1/ROW(②金銭出納簿!$C$4:$C$564),ROWS($A$18:$A137)),1/ROW(②金銭出納簿!$C$4:$C$564),0),COLUMNS($A$5:G$5)),"")</f>
        <v/>
      </c>
      <c r="H126" s="15" t="str">
        <f t="array" ref="H126">IFERROR(INDEX(②金銭出納簿!$C$4:$M$564,MATCH(LARGE((②金銭出納簿!$G$4:$G$564=$A$1)*1/ROW(②金銭出納簿!$C$4:$C$564),ROWS($A$18:$A137)),1/ROW(②金銭出納簿!$C$4:$C$564),0),COLUMNS($A$5:H$5)),"")</f>
        <v/>
      </c>
      <c r="I126" s="17" t="str">
        <f t="array" ref="I126">IFERROR(INDEX(②金銭出納簿!$C$4:$M$564,MATCH(LARGE((②金銭出納簿!$G$4:$G$564=$A$1)*1/ROW(②金銭出納簿!$C$4:$C$564),ROWS($A$18:$A137)),1/ROW(②金銭出納簿!$C$4:$C$564),0),COLUMNS($A$5:I$5)),"")</f>
        <v/>
      </c>
      <c r="J126" s="16" t="str">
        <f t="array" ref="J126">IFERROR(INDEX(②金銭出納簿!$C$4:$M$564,MATCH(LARGE((②金銭出納簿!$G$4:$G$564=$A$1)*1/ROW(②金銭出納簿!$C$4:$C$564),ROWS($A$18:$A137)),1/ROW(②金銭出納簿!$C$4:$C$564),0),COLUMNS($A$5:J$5)),"")</f>
        <v/>
      </c>
      <c r="K126" s="17" t="str">
        <f t="shared" si="8"/>
        <v/>
      </c>
      <c r="L126" s="23" t="str">
        <f t="shared" si="9"/>
        <v/>
      </c>
    </row>
    <row r="127" spans="1:12" ht="20.25" customHeight="1" x14ac:dyDescent="0.15">
      <c r="A127" s="124" t="str">
        <f t="array" ref="A127">IFERROR(INDEX(②金銭出納簿!$C$4:$M$564,MATCH(LARGE((②金銭出納簿!$G$4:$G$564=$A$1)*1/ROW(②金銭出納簿!$C$4:$C$564),ROWS($A$18:$A138)),1/ROW(②金銭出納簿!$C$4:$C$564),0),COLUMNS($A$5:A$5)),"")</f>
        <v/>
      </c>
      <c r="B127" s="125" t="str">
        <f t="array" ref="B127">IFERROR(INDEX(②金銭出納簿!$C$4:$M$564,MATCH(LARGE((②金銭出納簿!$G$4:$G$564=$A$1)*1/ROW(②金銭出納簿!$C$4:$C$564),ROWS($A$18:$A138)),1/ROW(②金銭出納簿!$C$4:$C$564),0),COLUMNS($A$5:B$5)),"")</f>
        <v/>
      </c>
      <c r="C127" s="12" t="str">
        <f t="array" ref="C127">IFERROR(INDEX(②金銭出納簿!$C$4:$M$564,MATCH(LARGE((②金銭出納簿!$G$4:$G$564=$A$1)*1/ROW(②金銭出納簿!$C$4:$C$564),ROWS($A$18:$A138)),1/ROW(②金銭出納簿!$C$4:$C$564),0),COLUMNS($A$5:C$5)),"")</f>
        <v/>
      </c>
      <c r="D127" s="12" t="str">
        <f t="array" ref="D127">IFERROR(INDEX(②金銭出納簿!$C$4:$M$564,MATCH(LARGE((②金銭出納簿!$G$4:$G$564=$A$1)*1/ROW(②金銭出納簿!$C$4:$C$564),ROWS($A$18:$A138)),1/ROW(②金銭出納簿!$C$4:$C$564),0),COLUMNS($A$5:D$5)),"")</f>
        <v/>
      </c>
      <c r="E127" s="12" t="str">
        <f t="array" ref="E127">IFERROR(INDEX(②金銭出納簿!$C$4:$M$564,MATCH(LARGE((②金銭出納簿!$G$4:$G$564=$A$1)*1/ROW(②金銭出納簿!$C$4:$C$564),ROWS($A$18:$A138)),1/ROW(②金銭出納簿!$C$4:$C$564),0),COLUMNS($A$5:E$5)),"")</f>
        <v/>
      </c>
      <c r="F127" s="137" t="str">
        <f t="array" ref="F127">IFERROR(INDEX(②金銭出納簿!$C$4:$M$564,MATCH(LARGE((②金銭出納簿!$G$4:$G$564=$A$1)*1/ROW(②金銭出納簿!$C$4:$C$564),ROWS($A$18:$A138)),1/ROW(②金銭出納簿!$C$4:$C$564),0),COLUMNS($A$5:F$5)),"")</f>
        <v/>
      </c>
      <c r="G127" s="134" t="str">
        <f t="array" ref="G127">IFERROR(INDEX(②金銭出納簿!$C$4:$M$564,MATCH(LARGE((②金銭出納簿!$G$4:$G$564=$A$1)*1/ROW(②金銭出納簿!$C$4:$C$564),ROWS($A$18:$A138)),1/ROW(②金銭出納簿!$C$4:$C$564),0),COLUMNS($A$5:G$5)),"")</f>
        <v/>
      </c>
      <c r="H127" s="15" t="str">
        <f t="array" ref="H127">IFERROR(INDEX(②金銭出納簿!$C$4:$M$564,MATCH(LARGE((②金銭出納簿!$G$4:$G$564=$A$1)*1/ROW(②金銭出納簿!$C$4:$C$564),ROWS($A$18:$A138)),1/ROW(②金銭出納簿!$C$4:$C$564),0),COLUMNS($A$5:H$5)),"")</f>
        <v/>
      </c>
      <c r="I127" s="17" t="str">
        <f t="array" ref="I127">IFERROR(INDEX(②金銭出納簿!$C$4:$M$564,MATCH(LARGE((②金銭出納簿!$G$4:$G$564=$A$1)*1/ROW(②金銭出納簿!$C$4:$C$564),ROWS($A$18:$A138)),1/ROW(②金銭出納簿!$C$4:$C$564),0),COLUMNS($A$5:I$5)),"")</f>
        <v/>
      </c>
      <c r="J127" s="16" t="str">
        <f t="array" ref="J127">IFERROR(INDEX(②金銭出納簿!$C$4:$M$564,MATCH(LARGE((②金銭出納簿!$G$4:$G$564=$A$1)*1/ROW(②金銭出納簿!$C$4:$C$564),ROWS($A$18:$A138)),1/ROW(②金銭出納簿!$C$4:$C$564),0),COLUMNS($A$5:J$5)),"")</f>
        <v/>
      </c>
      <c r="K127" s="17" t="str">
        <f t="shared" si="8"/>
        <v/>
      </c>
      <c r="L127" s="23" t="str">
        <f t="shared" si="9"/>
        <v/>
      </c>
    </row>
    <row r="128" spans="1:12" ht="20.25" customHeight="1" x14ac:dyDescent="0.15">
      <c r="A128" s="124" t="str">
        <f t="array" ref="A128">IFERROR(INDEX(②金銭出納簿!$C$4:$M$564,MATCH(LARGE((②金銭出納簿!$G$4:$G$564=$A$1)*1/ROW(②金銭出納簿!$C$4:$C$564),ROWS($A$18:$A139)),1/ROW(②金銭出納簿!$C$4:$C$564),0),COLUMNS($A$5:A$5)),"")</f>
        <v/>
      </c>
      <c r="B128" s="125" t="str">
        <f t="array" ref="B128">IFERROR(INDEX(②金銭出納簿!$C$4:$M$564,MATCH(LARGE((②金銭出納簿!$G$4:$G$564=$A$1)*1/ROW(②金銭出納簿!$C$4:$C$564),ROWS($A$18:$A139)),1/ROW(②金銭出納簿!$C$4:$C$564),0),COLUMNS($A$5:B$5)),"")</f>
        <v/>
      </c>
      <c r="C128" s="12" t="str">
        <f t="array" ref="C128">IFERROR(INDEX(②金銭出納簿!$C$4:$M$564,MATCH(LARGE((②金銭出納簿!$G$4:$G$564=$A$1)*1/ROW(②金銭出納簿!$C$4:$C$564),ROWS($A$18:$A139)),1/ROW(②金銭出納簿!$C$4:$C$564),0),COLUMNS($A$5:C$5)),"")</f>
        <v/>
      </c>
      <c r="D128" s="12" t="str">
        <f t="array" ref="D128">IFERROR(INDEX(②金銭出納簿!$C$4:$M$564,MATCH(LARGE((②金銭出納簿!$G$4:$G$564=$A$1)*1/ROW(②金銭出納簿!$C$4:$C$564),ROWS($A$18:$A139)),1/ROW(②金銭出納簿!$C$4:$C$564),0),COLUMNS($A$5:D$5)),"")</f>
        <v/>
      </c>
      <c r="E128" s="12" t="str">
        <f t="array" ref="E128">IFERROR(INDEX(②金銭出納簿!$C$4:$M$564,MATCH(LARGE((②金銭出納簿!$G$4:$G$564=$A$1)*1/ROW(②金銭出納簿!$C$4:$C$564),ROWS($A$18:$A139)),1/ROW(②金銭出納簿!$C$4:$C$564),0),COLUMNS($A$5:E$5)),"")</f>
        <v/>
      </c>
      <c r="F128" s="137" t="str">
        <f t="array" ref="F128">IFERROR(INDEX(②金銭出納簿!$C$4:$M$564,MATCH(LARGE((②金銭出納簿!$G$4:$G$564=$A$1)*1/ROW(②金銭出納簿!$C$4:$C$564),ROWS($A$18:$A139)),1/ROW(②金銭出納簿!$C$4:$C$564),0),COLUMNS($A$5:F$5)),"")</f>
        <v/>
      </c>
      <c r="G128" s="134" t="str">
        <f t="array" ref="G128">IFERROR(INDEX(②金銭出納簿!$C$4:$M$564,MATCH(LARGE((②金銭出納簿!$G$4:$G$564=$A$1)*1/ROW(②金銭出納簿!$C$4:$C$564),ROWS($A$18:$A139)),1/ROW(②金銭出納簿!$C$4:$C$564),0),COLUMNS($A$5:G$5)),"")</f>
        <v/>
      </c>
      <c r="H128" s="15" t="str">
        <f t="array" ref="H128">IFERROR(INDEX(②金銭出納簿!$C$4:$M$564,MATCH(LARGE((②金銭出納簿!$G$4:$G$564=$A$1)*1/ROW(②金銭出納簿!$C$4:$C$564),ROWS($A$18:$A139)),1/ROW(②金銭出納簿!$C$4:$C$564),0),COLUMNS($A$5:H$5)),"")</f>
        <v/>
      </c>
      <c r="I128" s="17" t="str">
        <f t="array" ref="I128">IFERROR(INDEX(②金銭出納簿!$C$4:$M$564,MATCH(LARGE((②金銭出納簿!$G$4:$G$564=$A$1)*1/ROW(②金銭出納簿!$C$4:$C$564),ROWS($A$18:$A139)),1/ROW(②金銭出納簿!$C$4:$C$564),0),COLUMNS($A$5:I$5)),"")</f>
        <v/>
      </c>
      <c r="J128" s="16" t="str">
        <f t="array" ref="J128">IFERROR(INDEX(②金銭出納簿!$C$4:$M$564,MATCH(LARGE((②金銭出納簿!$G$4:$G$564=$A$1)*1/ROW(②金銭出納簿!$C$4:$C$564),ROWS($A$18:$A139)),1/ROW(②金銭出納簿!$C$4:$C$564),0),COLUMNS($A$5:J$5)),"")</f>
        <v/>
      </c>
      <c r="K128" s="17" t="str">
        <f t="shared" si="8"/>
        <v/>
      </c>
      <c r="L128" s="23" t="str">
        <f t="shared" si="9"/>
        <v/>
      </c>
    </row>
    <row r="129" spans="1:12" ht="20.25" customHeight="1" x14ac:dyDescent="0.15">
      <c r="A129" s="124" t="str">
        <f t="array" ref="A129">IFERROR(INDEX(②金銭出納簿!$C$4:$M$564,MATCH(LARGE((②金銭出納簿!$G$4:$G$564=$A$1)*1/ROW(②金銭出納簿!$C$4:$C$564),ROWS($A$18:$A140)),1/ROW(②金銭出納簿!$C$4:$C$564),0),COLUMNS($A$5:A$5)),"")</f>
        <v/>
      </c>
      <c r="B129" s="125" t="str">
        <f t="array" ref="B129">IFERROR(INDEX(②金銭出納簿!$C$4:$M$564,MATCH(LARGE((②金銭出納簿!$G$4:$G$564=$A$1)*1/ROW(②金銭出納簿!$C$4:$C$564),ROWS($A$18:$A140)),1/ROW(②金銭出納簿!$C$4:$C$564),0),COLUMNS($A$5:B$5)),"")</f>
        <v/>
      </c>
      <c r="C129" s="12" t="str">
        <f t="array" ref="C129">IFERROR(INDEX(②金銭出納簿!$C$4:$M$564,MATCH(LARGE((②金銭出納簿!$G$4:$G$564=$A$1)*1/ROW(②金銭出納簿!$C$4:$C$564),ROWS($A$18:$A140)),1/ROW(②金銭出納簿!$C$4:$C$564),0),COLUMNS($A$5:C$5)),"")</f>
        <v/>
      </c>
      <c r="D129" s="12" t="str">
        <f t="array" ref="D129">IFERROR(INDEX(②金銭出納簿!$C$4:$M$564,MATCH(LARGE((②金銭出納簿!$G$4:$G$564=$A$1)*1/ROW(②金銭出納簿!$C$4:$C$564),ROWS($A$18:$A140)),1/ROW(②金銭出納簿!$C$4:$C$564),0),COLUMNS($A$5:D$5)),"")</f>
        <v/>
      </c>
      <c r="E129" s="12" t="str">
        <f t="array" ref="E129">IFERROR(INDEX(②金銭出納簿!$C$4:$M$564,MATCH(LARGE((②金銭出納簿!$G$4:$G$564=$A$1)*1/ROW(②金銭出納簿!$C$4:$C$564),ROWS($A$18:$A140)),1/ROW(②金銭出納簿!$C$4:$C$564),0),COLUMNS($A$5:E$5)),"")</f>
        <v/>
      </c>
      <c r="F129" s="137" t="str">
        <f t="array" ref="F129">IFERROR(INDEX(②金銭出納簿!$C$4:$M$564,MATCH(LARGE((②金銭出納簿!$G$4:$G$564=$A$1)*1/ROW(②金銭出納簿!$C$4:$C$564),ROWS($A$18:$A140)),1/ROW(②金銭出納簿!$C$4:$C$564),0),COLUMNS($A$5:F$5)),"")</f>
        <v/>
      </c>
      <c r="G129" s="134" t="str">
        <f t="array" ref="G129">IFERROR(INDEX(②金銭出納簿!$C$4:$M$564,MATCH(LARGE((②金銭出納簿!$G$4:$G$564=$A$1)*1/ROW(②金銭出納簿!$C$4:$C$564),ROWS($A$18:$A140)),1/ROW(②金銭出納簿!$C$4:$C$564),0),COLUMNS($A$5:G$5)),"")</f>
        <v/>
      </c>
      <c r="H129" s="15" t="str">
        <f t="array" ref="H129">IFERROR(INDEX(②金銭出納簿!$C$4:$M$564,MATCH(LARGE((②金銭出納簿!$G$4:$G$564=$A$1)*1/ROW(②金銭出納簿!$C$4:$C$564),ROWS($A$18:$A140)),1/ROW(②金銭出納簿!$C$4:$C$564),0),COLUMNS($A$5:H$5)),"")</f>
        <v/>
      </c>
      <c r="I129" s="17" t="str">
        <f t="array" ref="I129">IFERROR(INDEX(②金銭出納簿!$C$4:$M$564,MATCH(LARGE((②金銭出納簿!$G$4:$G$564=$A$1)*1/ROW(②金銭出納簿!$C$4:$C$564),ROWS($A$18:$A140)),1/ROW(②金銭出納簿!$C$4:$C$564),0),COLUMNS($A$5:I$5)),"")</f>
        <v/>
      </c>
      <c r="J129" s="16" t="str">
        <f t="array" ref="J129">IFERROR(INDEX(②金銭出納簿!$C$4:$M$564,MATCH(LARGE((②金銭出納簿!$G$4:$G$564=$A$1)*1/ROW(②金銭出納簿!$C$4:$C$564),ROWS($A$18:$A140)),1/ROW(②金銭出納簿!$C$4:$C$564),0),COLUMNS($A$5:J$5)),"")</f>
        <v/>
      </c>
      <c r="K129" s="17" t="str">
        <f t="shared" si="8"/>
        <v/>
      </c>
      <c r="L129" s="23" t="str">
        <f t="shared" si="9"/>
        <v/>
      </c>
    </row>
    <row r="130" spans="1:12" ht="20.25" customHeight="1" x14ac:dyDescent="0.15">
      <c r="A130" s="124" t="str">
        <f t="array" ref="A130">IFERROR(INDEX(②金銭出納簿!$C$4:$M$564,MATCH(LARGE((②金銭出納簿!$G$4:$G$564=$A$1)*1/ROW(②金銭出納簿!$C$4:$C$564),ROWS($A$18:$A141)),1/ROW(②金銭出納簿!$C$4:$C$564),0),COLUMNS($A$5:A$5)),"")</f>
        <v/>
      </c>
      <c r="B130" s="125" t="str">
        <f t="array" ref="B130">IFERROR(INDEX(②金銭出納簿!$C$4:$M$564,MATCH(LARGE((②金銭出納簿!$G$4:$G$564=$A$1)*1/ROW(②金銭出納簿!$C$4:$C$564),ROWS($A$18:$A141)),1/ROW(②金銭出納簿!$C$4:$C$564),0),COLUMNS($A$5:B$5)),"")</f>
        <v/>
      </c>
      <c r="C130" s="12" t="str">
        <f t="array" ref="C130">IFERROR(INDEX(②金銭出納簿!$C$4:$M$564,MATCH(LARGE((②金銭出納簿!$G$4:$G$564=$A$1)*1/ROW(②金銭出納簿!$C$4:$C$564),ROWS($A$18:$A141)),1/ROW(②金銭出納簿!$C$4:$C$564),0),COLUMNS($A$5:C$5)),"")</f>
        <v/>
      </c>
      <c r="D130" s="12" t="str">
        <f t="array" ref="D130">IFERROR(INDEX(②金銭出納簿!$C$4:$M$564,MATCH(LARGE((②金銭出納簿!$G$4:$G$564=$A$1)*1/ROW(②金銭出納簿!$C$4:$C$564),ROWS($A$18:$A141)),1/ROW(②金銭出納簿!$C$4:$C$564),0),COLUMNS($A$5:D$5)),"")</f>
        <v/>
      </c>
      <c r="E130" s="12" t="str">
        <f t="array" ref="E130">IFERROR(INDEX(②金銭出納簿!$C$4:$M$564,MATCH(LARGE((②金銭出納簿!$G$4:$G$564=$A$1)*1/ROW(②金銭出納簿!$C$4:$C$564),ROWS($A$18:$A141)),1/ROW(②金銭出納簿!$C$4:$C$564),0),COLUMNS($A$5:E$5)),"")</f>
        <v/>
      </c>
      <c r="F130" s="137" t="str">
        <f t="array" ref="F130">IFERROR(INDEX(②金銭出納簿!$C$4:$M$564,MATCH(LARGE((②金銭出納簿!$G$4:$G$564=$A$1)*1/ROW(②金銭出納簿!$C$4:$C$564),ROWS($A$18:$A141)),1/ROW(②金銭出納簿!$C$4:$C$564),0),COLUMNS($A$5:F$5)),"")</f>
        <v/>
      </c>
      <c r="G130" s="134" t="str">
        <f t="array" ref="G130">IFERROR(INDEX(②金銭出納簿!$C$4:$M$564,MATCH(LARGE((②金銭出納簿!$G$4:$G$564=$A$1)*1/ROW(②金銭出納簿!$C$4:$C$564),ROWS($A$18:$A141)),1/ROW(②金銭出納簿!$C$4:$C$564),0),COLUMNS($A$5:G$5)),"")</f>
        <v/>
      </c>
      <c r="H130" s="15" t="str">
        <f t="array" ref="H130">IFERROR(INDEX(②金銭出納簿!$C$4:$M$564,MATCH(LARGE((②金銭出納簿!$G$4:$G$564=$A$1)*1/ROW(②金銭出納簿!$C$4:$C$564),ROWS($A$18:$A141)),1/ROW(②金銭出納簿!$C$4:$C$564),0),COLUMNS($A$5:H$5)),"")</f>
        <v/>
      </c>
      <c r="I130" s="17" t="str">
        <f t="array" ref="I130">IFERROR(INDEX(②金銭出納簿!$C$4:$M$564,MATCH(LARGE((②金銭出納簿!$G$4:$G$564=$A$1)*1/ROW(②金銭出納簿!$C$4:$C$564),ROWS($A$18:$A141)),1/ROW(②金銭出納簿!$C$4:$C$564),0),COLUMNS($A$5:I$5)),"")</f>
        <v/>
      </c>
      <c r="J130" s="16" t="str">
        <f t="array" ref="J130">IFERROR(INDEX(②金銭出納簿!$C$4:$M$564,MATCH(LARGE((②金銭出納簿!$G$4:$G$564=$A$1)*1/ROW(②金銭出納簿!$C$4:$C$564),ROWS($A$18:$A141)),1/ROW(②金銭出納簿!$C$4:$C$564),0),COLUMNS($A$5:J$5)),"")</f>
        <v/>
      </c>
      <c r="K130" s="17" t="str">
        <f t="shared" si="8"/>
        <v/>
      </c>
      <c r="L130" s="23" t="str">
        <f t="shared" si="9"/>
        <v/>
      </c>
    </row>
    <row r="131" spans="1:12" ht="20.25" customHeight="1" x14ac:dyDescent="0.15">
      <c r="A131" s="124" t="str">
        <f t="array" ref="A131">IFERROR(INDEX(②金銭出納簿!$C$4:$M$564,MATCH(LARGE((②金銭出納簿!$G$4:$G$564=$A$1)*1/ROW(②金銭出納簿!$C$4:$C$564),ROWS($A$18:$A142)),1/ROW(②金銭出納簿!$C$4:$C$564),0),COLUMNS($A$5:A$5)),"")</f>
        <v/>
      </c>
      <c r="B131" s="125" t="str">
        <f t="array" ref="B131">IFERROR(INDEX(②金銭出納簿!$C$4:$M$564,MATCH(LARGE((②金銭出納簿!$G$4:$G$564=$A$1)*1/ROW(②金銭出納簿!$C$4:$C$564),ROWS($A$18:$A142)),1/ROW(②金銭出納簿!$C$4:$C$564),0),COLUMNS($A$5:B$5)),"")</f>
        <v/>
      </c>
      <c r="C131" s="12" t="str">
        <f t="array" ref="C131">IFERROR(INDEX(②金銭出納簿!$C$4:$M$564,MATCH(LARGE((②金銭出納簿!$G$4:$G$564=$A$1)*1/ROW(②金銭出納簿!$C$4:$C$564),ROWS($A$18:$A142)),1/ROW(②金銭出納簿!$C$4:$C$564),0),COLUMNS($A$5:C$5)),"")</f>
        <v/>
      </c>
      <c r="D131" s="12" t="str">
        <f t="array" ref="D131">IFERROR(INDEX(②金銭出納簿!$C$4:$M$564,MATCH(LARGE((②金銭出納簿!$G$4:$G$564=$A$1)*1/ROW(②金銭出納簿!$C$4:$C$564),ROWS($A$18:$A142)),1/ROW(②金銭出納簿!$C$4:$C$564),0),COLUMNS($A$5:D$5)),"")</f>
        <v/>
      </c>
      <c r="E131" s="12" t="str">
        <f t="array" ref="E131">IFERROR(INDEX(②金銭出納簿!$C$4:$M$564,MATCH(LARGE((②金銭出納簿!$G$4:$G$564=$A$1)*1/ROW(②金銭出納簿!$C$4:$C$564),ROWS($A$18:$A142)),1/ROW(②金銭出納簿!$C$4:$C$564),0),COLUMNS($A$5:E$5)),"")</f>
        <v/>
      </c>
      <c r="F131" s="137" t="str">
        <f t="array" ref="F131">IFERROR(INDEX(②金銭出納簿!$C$4:$M$564,MATCH(LARGE((②金銭出納簿!$G$4:$G$564=$A$1)*1/ROW(②金銭出納簿!$C$4:$C$564),ROWS($A$18:$A142)),1/ROW(②金銭出納簿!$C$4:$C$564),0),COLUMNS($A$5:F$5)),"")</f>
        <v/>
      </c>
      <c r="G131" s="134" t="str">
        <f t="array" ref="G131">IFERROR(INDEX(②金銭出納簿!$C$4:$M$564,MATCH(LARGE((②金銭出納簿!$G$4:$G$564=$A$1)*1/ROW(②金銭出納簿!$C$4:$C$564),ROWS($A$18:$A142)),1/ROW(②金銭出納簿!$C$4:$C$564),0),COLUMNS($A$5:G$5)),"")</f>
        <v/>
      </c>
      <c r="H131" s="15" t="str">
        <f t="array" ref="H131">IFERROR(INDEX(②金銭出納簿!$C$4:$M$564,MATCH(LARGE((②金銭出納簿!$G$4:$G$564=$A$1)*1/ROW(②金銭出納簿!$C$4:$C$564),ROWS($A$18:$A142)),1/ROW(②金銭出納簿!$C$4:$C$564),0),COLUMNS($A$5:H$5)),"")</f>
        <v/>
      </c>
      <c r="I131" s="17" t="str">
        <f t="array" ref="I131">IFERROR(INDEX(②金銭出納簿!$C$4:$M$564,MATCH(LARGE((②金銭出納簿!$G$4:$G$564=$A$1)*1/ROW(②金銭出納簿!$C$4:$C$564),ROWS($A$18:$A142)),1/ROW(②金銭出納簿!$C$4:$C$564),0),COLUMNS($A$5:I$5)),"")</f>
        <v/>
      </c>
      <c r="J131" s="16" t="str">
        <f t="array" ref="J131">IFERROR(INDEX(②金銭出納簿!$C$4:$M$564,MATCH(LARGE((②金銭出納簿!$G$4:$G$564=$A$1)*1/ROW(②金銭出納簿!$C$4:$C$564),ROWS($A$18:$A142)),1/ROW(②金銭出納簿!$C$4:$C$564),0),COLUMNS($A$5:J$5)),"")</f>
        <v/>
      </c>
      <c r="K131" s="17" t="str">
        <f t="shared" si="8"/>
        <v/>
      </c>
      <c r="L131" s="23" t="str">
        <f t="shared" si="9"/>
        <v/>
      </c>
    </row>
    <row r="132" spans="1:12" ht="20.25" customHeight="1" x14ac:dyDescent="0.15">
      <c r="A132" s="124" t="str">
        <f t="array" ref="A132">IFERROR(INDEX(②金銭出納簿!$C$4:$M$564,MATCH(LARGE((②金銭出納簿!$G$4:$G$564=$A$1)*1/ROW(②金銭出納簿!$C$4:$C$564),ROWS($A$18:$A143)),1/ROW(②金銭出納簿!$C$4:$C$564),0),COLUMNS($A$5:A$5)),"")</f>
        <v/>
      </c>
      <c r="B132" s="125" t="str">
        <f t="array" ref="B132">IFERROR(INDEX(②金銭出納簿!$C$4:$M$564,MATCH(LARGE((②金銭出納簿!$G$4:$G$564=$A$1)*1/ROW(②金銭出納簿!$C$4:$C$564),ROWS($A$18:$A143)),1/ROW(②金銭出納簿!$C$4:$C$564),0),COLUMNS($A$5:B$5)),"")</f>
        <v/>
      </c>
      <c r="C132" s="12" t="str">
        <f t="array" ref="C132">IFERROR(INDEX(②金銭出納簿!$C$4:$M$564,MATCH(LARGE((②金銭出納簿!$G$4:$G$564=$A$1)*1/ROW(②金銭出納簿!$C$4:$C$564),ROWS($A$18:$A143)),1/ROW(②金銭出納簿!$C$4:$C$564),0),COLUMNS($A$5:C$5)),"")</f>
        <v/>
      </c>
      <c r="D132" s="12" t="str">
        <f t="array" ref="D132">IFERROR(INDEX(②金銭出納簿!$C$4:$M$564,MATCH(LARGE((②金銭出納簿!$G$4:$G$564=$A$1)*1/ROW(②金銭出納簿!$C$4:$C$564),ROWS($A$18:$A143)),1/ROW(②金銭出納簿!$C$4:$C$564),0),COLUMNS($A$5:D$5)),"")</f>
        <v/>
      </c>
      <c r="E132" s="12" t="str">
        <f t="array" ref="E132">IFERROR(INDEX(②金銭出納簿!$C$4:$M$564,MATCH(LARGE((②金銭出納簿!$G$4:$G$564=$A$1)*1/ROW(②金銭出納簿!$C$4:$C$564),ROWS($A$18:$A143)),1/ROW(②金銭出納簿!$C$4:$C$564),0),COLUMNS($A$5:E$5)),"")</f>
        <v/>
      </c>
      <c r="F132" s="137" t="str">
        <f t="array" ref="F132">IFERROR(INDEX(②金銭出納簿!$C$4:$M$564,MATCH(LARGE((②金銭出納簿!$G$4:$G$564=$A$1)*1/ROW(②金銭出納簿!$C$4:$C$564),ROWS($A$18:$A143)),1/ROW(②金銭出納簿!$C$4:$C$564),0),COLUMNS($A$5:F$5)),"")</f>
        <v/>
      </c>
      <c r="G132" s="134" t="str">
        <f t="array" ref="G132">IFERROR(INDEX(②金銭出納簿!$C$4:$M$564,MATCH(LARGE((②金銭出納簿!$G$4:$G$564=$A$1)*1/ROW(②金銭出納簿!$C$4:$C$564),ROWS($A$18:$A143)),1/ROW(②金銭出納簿!$C$4:$C$564),0),COLUMNS($A$5:G$5)),"")</f>
        <v/>
      </c>
      <c r="H132" s="15" t="str">
        <f t="array" ref="H132">IFERROR(INDEX(②金銭出納簿!$C$4:$M$564,MATCH(LARGE((②金銭出納簿!$G$4:$G$564=$A$1)*1/ROW(②金銭出納簿!$C$4:$C$564),ROWS($A$18:$A143)),1/ROW(②金銭出納簿!$C$4:$C$564),0),COLUMNS($A$5:H$5)),"")</f>
        <v/>
      </c>
      <c r="I132" s="17" t="str">
        <f t="array" ref="I132">IFERROR(INDEX(②金銭出納簿!$C$4:$M$564,MATCH(LARGE((②金銭出納簿!$G$4:$G$564=$A$1)*1/ROW(②金銭出納簿!$C$4:$C$564),ROWS($A$18:$A143)),1/ROW(②金銭出納簿!$C$4:$C$564),0),COLUMNS($A$5:I$5)),"")</f>
        <v/>
      </c>
      <c r="J132" s="16" t="str">
        <f t="array" ref="J132">IFERROR(INDEX(②金銭出納簿!$C$4:$M$564,MATCH(LARGE((②金銭出納簿!$G$4:$G$564=$A$1)*1/ROW(②金銭出納簿!$C$4:$C$564),ROWS($A$18:$A143)),1/ROW(②金銭出納簿!$C$4:$C$564),0),COLUMNS($A$5:J$5)),"")</f>
        <v/>
      </c>
      <c r="K132" s="17" t="str">
        <f t="shared" si="8"/>
        <v/>
      </c>
      <c r="L132" s="23" t="str">
        <f t="shared" si="9"/>
        <v/>
      </c>
    </row>
    <row r="133" spans="1:12" ht="20.25" customHeight="1" x14ac:dyDescent="0.15">
      <c r="A133" s="124" t="str">
        <f t="array" ref="A133">IFERROR(INDEX(②金銭出納簿!$C$4:$M$564,MATCH(LARGE((②金銭出納簿!$G$4:$G$564=$A$1)*1/ROW(②金銭出納簿!$C$4:$C$564),ROWS($A$18:$A144)),1/ROW(②金銭出納簿!$C$4:$C$564),0),COLUMNS($A$5:A$5)),"")</f>
        <v/>
      </c>
      <c r="B133" s="125" t="str">
        <f t="array" ref="B133">IFERROR(INDEX(②金銭出納簿!$C$4:$M$564,MATCH(LARGE((②金銭出納簿!$G$4:$G$564=$A$1)*1/ROW(②金銭出納簿!$C$4:$C$564),ROWS($A$18:$A144)),1/ROW(②金銭出納簿!$C$4:$C$564),0),COLUMNS($A$5:B$5)),"")</f>
        <v/>
      </c>
      <c r="C133" s="12" t="str">
        <f t="array" ref="C133">IFERROR(INDEX(②金銭出納簿!$C$4:$M$564,MATCH(LARGE((②金銭出納簿!$G$4:$G$564=$A$1)*1/ROW(②金銭出納簿!$C$4:$C$564),ROWS($A$18:$A144)),1/ROW(②金銭出納簿!$C$4:$C$564),0),COLUMNS($A$5:C$5)),"")</f>
        <v/>
      </c>
      <c r="D133" s="12" t="str">
        <f t="array" ref="D133">IFERROR(INDEX(②金銭出納簿!$C$4:$M$564,MATCH(LARGE((②金銭出納簿!$G$4:$G$564=$A$1)*1/ROW(②金銭出納簿!$C$4:$C$564),ROWS($A$18:$A144)),1/ROW(②金銭出納簿!$C$4:$C$564),0),COLUMNS($A$5:D$5)),"")</f>
        <v/>
      </c>
      <c r="E133" s="12" t="str">
        <f t="array" ref="E133">IFERROR(INDEX(②金銭出納簿!$C$4:$M$564,MATCH(LARGE((②金銭出納簿!$G$4:$G$564=$A$1)*1/ROW(②金銭出納簿!$C$4:$C$564),ROWS($A$18:$A144)),1/ROW(②金銭出納簿!$C$4:$C$564),0),COLUMNS($A$5:E$5)),"")</f>
        <v/>
      </c>
      <c r="F133" s="137" t="str">
        <f t="array" ref="F133">IFERROR(INDEX(②金銭出納簿!$C$4:$M$564,MATCH(LARGE((②金銭出納簿!$G$4:$G$564=$A$1)*1/ROW(②金銭出納簿!$C$4:$C$564),ROWS($A$18:$A144)),1/ROW(②金銭出納簿!$C$4:$C$564),0),COLUMNS($A$5:F$5)),"")</f>
        <v/>
      </c>
      <c r="G133" s="134" t="str">
        <f t="array" ref="G133">IFERROR(INDEX(②金銭出納簿!$C$4:$M$564,MATCH(LARGE((②金銭出納簿!$G$4:$G$564=$A$1)*1/ROW(②金銭出納簿!$C$4:$C$564),ROWS($A$18:$A144)),1/ROW(②金銭出納簿!$C$4:$C$564),0),COLUMNS($A$5:G$5)),"")</f>
        <v/>
      </c>
      <c r="H133" s="15" t="str">
        <f t="array" ref="H133">IFERROR(INDEX(②金銭出納簿!$C$4:$M$564,MATCH(LARGE((②金銭出納簿!$G$4:$G$564=$A$1)*1/ROW(②金銭出納簿!$C$4:$C$564),ROWS($A$18:$A144)),1/ROW(②金銭出納簿!$C$4:$C$564),0),COLUMNS($A$5:H$5)),"")</f>
        <v/>
      </c>
      <c r="I133" s="17" t="str">
        <f t="array" ref="I133">IFERROR(INDEX(②金銭出納簿!$C$4:$M$564,MATCH(LARGE((②金銭出納簿!$G$4:$G$564=$A$1)*1/ROW(②金銭出納簿!$C$4:$C$564),ROWS($A$18:$A144)),1/ROW(②金銭出納簿!$C$4:$C$564),0),COLUMNS($A$5:I$5)),"")</f>
        <v/>
      </c>
      <c r="J133" s="16" t="str">
        <f t="array" ref="J133">IFERROR(INDEX(②金銭出納簿!$C$4:$M$564,MATCH(LARGE((②金銭出納簿!$G$4:$G$564=$A$1)*1/ROW(②金銭出納簿!$C$4:$C$564),ROWS($A$18:$A144)),1/ROW(②金銭出納簿!$C$4:$C$564),0),COLUMNS($A$5:J$5)),"")</f>
        <v/>
      </c>
      <c r="K133" s="17" t="str">
        <f t="shared" si="8"/>
        <v/>
      </c>
      <c r="L133" s="23" t="str">
        <f t="shared" si="9"/>
        <v/>
      </c>
    </row>
    <row r="134" spans="1:12" ht="20.25" customHeight="1" x14ac:dyDescent="0.15">
      <c r="A134" s="124" t="str">
        <f t="array" ref="A134">IFERROR(INDEX(②金銭出納簿!$C$4:$M$564,MATCH(LARGE((②金銭出納簿!$G$4:$G$564=$A$1)*1/ROW(②金銭出納簿!$C$4:$C$564),ROWS($A$18:$A145)),1/ROW(②金銭出納簿!$C$4:$C$564),0),COLUMNS($A$5:A$5)),"")</f>
        <v/>
      </c>
      <c r="B134" s="125" t="str">
        <f t="array" ref="B134">IFERROR(INDEX(②金銭出納簿!$C$4:$M$564,MATCH(LARGE((②金銭出納簿!$G$4:$G$564=$A$1)*1/ROW(②金銭出納簿!$C$4:$C$564),ROWS($A$18:$A145)),1/ROW(②金銭出納簿!$C$4:$C$564),0),COLUMNS($A$5:B$5)),"")</f>
        <v/>
      </c>
      <c r="C134" s="12" t="str">
        <f t="array" ref="C134">IFERROR(INDEX(②金銭出納簿!$C$4:$M$564,MATCH(LARGE((②金銭出納簿!$G$4:$G$564=$A$1)*1/ROW(②金銭出納簿!$C$4:$C$564),ROWS($A$18:$A145)),1/ROW(②金銭出納簿!$C$4:$C$564),0),COLUMNS($A$5:C$5)),"")</f>
        <v/>
      </c>
      <c r="D134" s="12" t="str">
        <f t="array" ref="D134">IFERROR(INDEX(②金銭出納簿!$C$4:$M$564,MATCH(LARGE((②金銭出納簿!$G$4:$G$564=$A$1)*1/ROW(②金銭出納簿!$C$4:$C$564),ROWS($A$18:$A145)),1/ROW(②金銭出納簿!$C$4:$C$564),0),COLUMNS($A$5:D$5)),"")</f>
        <v/>
      </c>
      <c r="E134" s="12" t="str">
        <f t="array" ref="E134">IFERROR(INDEX(②金銭出納簿!$C$4:$M$564,MATCH(LARGE((②金銭出納簿!$G$4:$G$564=$A$1)*1/ROW(②金銭出納簿!$C$4:$C$564),ROWS($A$18:$A145)),1/ROW(②金銭出納簿!$C$4:$C$564),0),COLUMNS($A$5:E$5)),"")</f>
        <v/>
      </c>
      <c r="F134" s="137" t="str">
        <f t="array" ref="F134">IFERROR(INDEX(②金銭出納簿!$C$4:$M$564,MATCH(LARGE((②金銭出納簿!$G$4:$G$564=$A$1)*1/ROW(②金銭出納簿!$C$4:$C$564),ROWS($A$18:$A145)),1/ROW(②金銭出納簿!$C$4:$C$564),0),COLUMNS($A$5:F$5)),"")</f>
        <v/>
      </c>
      <c r="G134" s="134" t="str">
        <f t="array" ref="G134">IFERROR(INDEX(②金銭出納簿!$C$4:$M$564,MATCH(LARGE((②金銭出納簿!$G$4:$G$564=$A$1)*1/ROW(②金銭出納簿!$C$4:$C$564),ROWS($A$18:$A145)),1/ROW(②金銭出納簿!$C$4:$C$564),0),COLUMNS($A$5:G$5)),"")</f>
        <v/>
      </c>
      <c r="H134" s="15" t="str">
        <f t="array" ref="H134">IFERROR(INDEX(②金銭出納簿!$C$4:$M$564,MATCH(LARGE((②金銭出納簿!$G$4:$G$564=$A$1)*1/ROW(②金銭出納簿!$C$4:$C$564),ROWS($A$18:$A145)),1/ROW(②金銭出納簿!$C$4:$C$564),0),COLUMNS($A$5:H$5)),"")</f>
        <v/>
      </c>
      <c r="I134" s="17" t="str">
        <f t="array" ref="I134">IFERROR(INDEX(②金銭出納簿!$C$4:$M$564,MATCH(LARGE((②金銭出納簿!$G$4:$G$564=$A$1)*1/ROW(②金銭出納簿!$C$4:$C$564),ROWS($A$18:$A145)),1/ROW(②金銭出納簿!$C$4:$C$564),0),COLUMNS($A$5:I$5)),"")</f>
        <v/>
      </c>
      <c r="J134" s="16" t="str">
        <f t="array" ref="J134">IFERROR(INDEX(②金銭出納簿!$C$4:$M$564,MATCH(LARGE((②金銭出納簿!$G$4:$G$564=$A$1)*1/ROW(②金銭出納簿!$C$4:$C$564),ROWS($A$18:$A145)),1/ROW(②金銭出納簿!$C$4:$C$564),0),COLUMNS($A$5:J$5)),"")</f>
        <v/>
      </c>
      <c r="K134" s="17" t="str">
        <f t="shared" si="8"/>
        <v/>
      </c>
      <c r="L134" s="23" t="str">
        <f t="shared" si="9"/>
        <v/>
      </c>
    </row>
    <row r="135" spans="1:12" ht="20.25" customHeight="1" x14ac:dyDescent="0.15">
      <c r="A135" s="124" t="str">
        <f t="array" ref="A135">IFERROR(INDEX(②金銭出納簿!$C$4:$M$564,MATCH(LARGE((②金銭出納簿!$G$4:$G$564=$A$1)*1/ROW(②金銭出納簿!$C$4:$C$564),ROWS($A$18:$A146)),1/ROW(②金銭出納簿!$C$4:$C$564),0),COLUMNS($A$5:A$5)),"")</f>
        <v/>
      </c>
      <c r="B135" s="125" t="str">
        <f t="array" ref="B135">IFERROR(INDEX(②金銭出納簿!$C$4:$M$564,MATCH(LARGE((②金銭出納簿!$G$4:$G$564=$A$1)*1/ROW(②金銭出納簿!$C$4:$C$564),ROWS($A$18:$A146)),1/ROW(②金銭出納簿!$C$4:$C$564),0),COLUMNS($A$5:B$5)),"")</f>
        <v/>
      </c>
      <c r="C135" s="12" t="str">
        <f t="array" ref="C135">IFERROR(INDEX(②金銭出納簿!$C$4:$M$564,MATCH(LARGE((②金銭出納簿!$G$4:$G$564=$A$1)*1/ROW(②金銭出納簿!$C$4:$C$564),ROWS($A$18:$A146)),1/ROW(②金銭出納簿!$C$4:$C$564),0),COLUMNS($A$5:C$5)),"")</f>
        <v/>
      </c>
      <c r="D135" s="12" t="str">
        <f t="array" ref="D135">IFERROR(INDEX(②金銭出納簿!$C$4:$M$564,MATCH(LARGE((②金銭出納簿!$G$4:$G$564=$A$1)*1/ROW(②金銭出納簿!$C$4:$C$564),ROWS($A$18:$A146)),1/ROW(②金銭出納簿!$C$4:$C$564),0),COLUMNS($A$5:D$5)),"")</f>
        <v/>
      </c>
      <c r="E135" s="12" t="str">
        <f t="array" ref="E135">IFERROR(INDEX(②金銭出納簿!$C$4:$M$564,MATCH(LARGE((②金銭出納簿!$G$4:$G$564=$A$1)*1/ROW(②金銭出納簿!$C$4:$C$564),ROWS($A$18:$A146)),1/ROW(②金銭出納簿!$C$4:$C$564),0),COLUMNS($A$5:E$5)),"")</f>
        <v/>
      </c>
      <c r="F135" s="137" t="str">
        <f t="array" ref="F135">IFERROR(INDEX(②金銭出納簿!$C$4:$M$564,MATCH(LARGE((②金銭出納簿!$G$4:$G$564=$A$1)*1/ROW(②金銭出納簿!$C$4:$C$564),ROWS($A$18:$A146)),1/ROW(②金銭出納簿!$C$4:$C$564),0),COLUMNS($A$5:F$5)),"")</f>
        <v/>
      </c>
      <c r="G135" s="134" t="str">
        <f t="array" ref="G135">IFERROR(INDEX(②金銭出納簿!$C$4:$M$564,MATCH(LARGE((②金銭出納簿!$G$4:$G$564=$A$1)*1/ROW(②金銭出納簿!$C$4:$C$564),ROWS($A$18:$A146)),1/ROW(②金銭出納簿!$C$4:$C$564),0),COLUMNS($A$5:G$5)),"")</f>
        <v/>
      </c>
      <c r="H135" s="15" t="str">
        <f t="array" ref="H135">IFERROR(INDEX(②金銭出納簿!$C$4:$M$564,MATCH(LARGE((②金銭出納簿!$G$4:$G$564=$A$1)*1/ROW(②金銭出納簿!$C$4:$C$564),ROWS($A$18:$A146)),1/ROW(②金銭出納簿!$C$4:$C$564),0),COLUMNS($A$5:H$5)),"")</f>
        <v/>
      </c>
      <c r="I135" s="17" t="str">
        <f t="array" ref="I135">IFERROR(INDEX(②金銭出納簿!$C$4:$M$564,MATCH(LARGE((②金銭出納簿!$G$4:$G$564=$A$1)*1/ROW(②金銭出納簿!$C$4:$C$564),ROWS($A$18:$A146)),1/ROW(②金銭出納簿!$C$4:$C$564),0),COLUMNS($A$5:I$5)),"")</f>
        <v/>
      </c>
      <c r="J135" s="16" t="str">
        <f t="array" ref="J135">IFERROR(INDEX(②金銭出納簿!$C$4:$M$564,MATCH(LARGE((②金銭出納簿!$G$4:$G$564=$A$1)*1/ROW(②金銭出納簿!$C$4:$C$564),ROWS($A$18:$A146)),1/ROW(②金銭出納簿!$C$4:$C$564),0),COLUMNS($A$5:J$5)),"")</f>
        <v/>
      </c>
      <c r="K135" s="17" t="str">
        <f t="shared" si="8"/>
        <v/>
      </c>
      <c r="L135" s="23" t="str">
        <f t="shared" si="9"/>
        <v/>
      </c>
    </row>
    <row r="136" spans="1:12" ht="20.25" customHeight="1" x14ac:dyDescent="0.15">
      <c r="A136" s="124" t="str">
        <f t="array" ref="A136">IFERROR(INDEX(②金銭出納簿!$C$4:$M$564,MATCH(LARGE((②金銭出納簿!$G$4:$G$564=$A$1)*1/ROW(②金銭出納簿!$C$4:$C$564),ROWS($A$18:$A147)),1/ROW(②金銭出納簿!$C$4:$C$564),0),COLUMNS($A$5:A$5)),"")</f>
        <v/>
      </c>
      <c r="B136" s="125" t="str">
        <f t="array" ref="B136">IFERROR(INDEX(②金銭出納簿!$C$4:$M$564,MATCH(LARGE((②金銭出納簿!$G$4:$G$564=$A$1)*1/ROW(②金銭出納簿!$C$4:$C$564),ROWS($A$18:$A147)),1/ROW(②金銭出納簿!$C$4:$C$564),0),COLUMNS($A$5:B$5)),"")</f>
        <v/>
      </c>
      <c r="C136" s="12" t="str">
        <f t="array" ref="C136">IFERROR(INDEX(②金銭出納簿!$C$4:$M$564,MATCH(LARGE((②金銭出納簿!$G$4:$G$564=$A$1)*1/ROW(②金銭出納簿!$C$4:$C$564),ROWS($A$18:$A147)),1/ROW(②金銭出納簿!$C$4:$C$564),0),COLUMNS($A$5:C$5)),"")</f>
        <v/>
      </c>
      <c r="D136" s="12" t="str">
        <f t="array" ref="D136">IFERROR(INDEX(②金銭出納簿!$C$4:$M$564,MATCH(LARGE((②金銭出納簿!$G$4:$G$564=$A$1)*1/ROW(②金銭出納簿!$C$4:$C$564),ROWS($A$18:$A147)),1/ROW(②金銭出納簿!$C$4:$C$564),0),COLUMNS($A$5:D$5)),"")</f>
        <v/>
      </c>
      <c r="E136" s="12" t="str">
        <f t="array" ref="E136">IFERROR(INDEX(②金銭出納簿!$C$4:$M$564,MATCH(LARGE((②金銭出納簿!$G$4:$G$564=$A$1)*1/ROW(②金銭出納簿!$C$4:$C$564),ROWS($A$18:$A147)),1/ROW(②金銭出納簿!$C$4:$C$564),0),COLUMNS($A$5:E$5)),"")</f>
        <v/>
      </c>
      <c r="F136" s="137" t="str">
        <f t="array" ref="F136">IFERROR(INDEX(②金銭出納簿!$C$4:$M$564,MATCH(LARGE((②金銭出納簿!$G$4:$G$564=$A$1)*1/ROW(②金銭出納簿!$C$4:$C$564),ROWS($A$18:$A147)),1/ROW(②金銭出納簿!$C$4:$C$564),0),COLUMNS($A$5:F$5)),"")</f>
        <v/>
      </c>
      <c r="G136" s="134" t="str">
        <f t="array" ref="G136">IFERROR(INDEX(②金銭出納簿!$C$4:$M$564,MATCH(LARGE((②金銭出納簿!$G$4:$G$564=$A$1)*1/ROW(②金銭出納簿!$C$4:$C$564),ROWS($A$18:$A147)),1/ROW(②金銭出納簿!$C$4:$C$564),0),COLUMNS($A$5:G$5)),"")</f>
        <v/>
      </c>
      <c r="H136" s="15" t="str">
        <f t="array" ref="H136">IFERROR(INDEX(②金銭出納簿!$C$4:$M$564,MATCH(LARGE((②金銭出納簿!$G$4:$G$564=$A$1)*1/ROW(②金銭出納簿!$C$4:$C$564),ROWS($A$18:$A147)),1/ROW(②金銭出納簿!$C$4:$C$564),0),COLUMNS($A$5:H$5)),"")</f>
        <v/>
      </c>
      <c r="I136" s="17" t="str">
        <f t="array" ref="I136">IFERROR(INDEX(②金銭出納簿!$C$4:$M$564,MATCH(LARGE((②金銭出納簿!$G$4:$G$564=$A$1)*1/ROW(②金銭出納簿!$C$4:$C$564),ROWS($A$18:$A147)),1/ROW(②金銭出納簿!$C$4:$C$564),0),COLUMNS($A$5:I$5)),"")</f>
        <v/>
      </c>
      <c r="J136" s="16" t="str">
        <f t="array" ref="J136">IFERROR(INDEX(②金銭出納簿!$C$4:$M$564,MATCH(LARGE((②金銭出納簿!$G$4:$G$564=$A$1)*1/ROW(②金銭出納簿!$C$4:$C$564),ROWS($A$18:$A147)),1/ROW(②金銭出納簿!$C$4:$C$564),0),COLUMNS($A$5:J$5)),"")</f>
        <v/>
      </c>
      <c r="K136" s="17" t="str">
        <f t="shared" si="8"/>
        <v/>
      </c>
      <c r="L136" s="23" t="str">
        <f t="shared" si="9"/>
        <v/>
      </c>
    </row>
    <row r="137" spans="1:12" ht="20.25" customHeight="1" x14ac:dyDescent="0.15">
      <c r="A137" s="124" t="str">
        <f t="array" ref="A137">IFERROR(INDEX(②金銭出納簿!$C$4:$M$564,MATCH(LARGE((②金銭出納簿!$G$4:$G$564=$A$1)*1/ROW(②金銭出納簿!$C$4:$C$564),ROWS($A$18:$A148)),1/ROW(②金銭出納簿!$C$4:$C$564),0),COLUMNS($A$5:A$5)),"")</f>
        <v/>
      </c>
      <c r="B137" s="125" t="str">
        <f t="array" ref="B137">IFERROR(INDEX(②金銭出納簿!$C$4:$M$564,MATCH(LARGE((②金銭出納簿!$G$4:$G$564=$A$1)*1/ROW(②金銭出納簿!$C$4:$C$564),ROWS($A$18:$A148)),1/ROW(②金銭出納簿!$C$4:$C$564),0),COLUMNS($A$5:B$5)),"")</f>
        <v/>
      </c>
      <c r="C137" s="12" t="str">
        <f t="array" ref="C137">IFERROR(INDEX(②金銭出納簿!$C$4:$M$564,MATCH(LARGE((②金銭出納簿!$G$4:$G$564=$A$1)*1/ROW(②金銭出納簿!$C$4:$C$564),ROWS($A$18:$A148)),1/ROW(②金銭出納簿!$C$4:$C$564),0),COLUMNS($A$5:C$5)),"")</f>
        <v/>
      </c>
      <c r="D137" s="12" t="str">
        <f t="array" ref="D137">IFERROR(INDEX(②金銭出納簿!$C$4:$M$564,MATCH(LARGE((②金銭出納簿!$G$4:$G$564=$A$1)*1/ROW(②金銭出納簿!$C$4:$C$564),ROWS($A$18:$A148)),1/ROW(②金銭出納簿!$C$4:$C$564),0),COLUMNS($A$5:D$5)),"")</f>
        <v/>
      </c>
      <c r="E137" s="12" t="str">
        <f t="array" ref="E137">IFERROR(INDEX(②金銭出納簿!$C$4:$M$564,MATCH(LARGE((②金銭出納簿!$G$4:$G$564=$A$1)*1/ROW(②金銭出納簿!$C$4:$C$564),ROWS($A$18:$A148)),1/ROW(②金銭出納簿!$C$4:$C$564),0),COLUMNS($A$5:E$5)),"")</f>
        <v/>
      </c>
      <c r="F137" s="137" t="str">
        <f t="array" ref="F137">IFERROR(INDEX(②金銭出納簿!$C$4:$M$564,MATCH(LARGE((②金銭出納簿!$G$4:$G$564=$A$1)*1/ROW(②金銭出納簿!$C$4:$C$564),ROWS($A$18:$A148)),1/ROW(②金銭出納簿!$C$4:$C$564),0),COLUMNS($A$5:F$5)),"")</f>
        <v/>
      </c>
      <c r="G137" s="134" t="str">
        <f t="array" ref="G137">IFERROR(INDEX(②金銭出納簿!$C$4:$M$564,MATCH(LARGE((②金銭出納簿!$G$4:$G$564=$A$1)*1/ROW(②金銭出納簿!$C$4:$C$564),ROWS($A$18:$A148)),1/ROW(②金銭出納簿!$C$4:$C$564),0),COLUMNS($A$5:G$5)),"")</f>
        <v/>
      </c>
      <c r="H137" s="15" t="str">
        <f t="array" ref="H137">IFERROR(INDEX(②金銭出納簿!$C$4:$M$564,MATCH(LARGE((②金銭出納簿!$G$4:$G$564=$A$1)*1/ROW(②金銭出納簿!$C$4:$C$564),ROWS($A$18:$A148)),1/ROW(②金銭出納簿!$C$4:$C$564),0),COLUMNS($A$5:H$5)),"")</f>
        <v/>
      </c>
      <c r="I137" s="17" t="str">
        <f t="array" ref="I137">IFERROR(INDEX(②金銭出納簿!$C$4:$M$564,MATCH(LARGE((②金銭出納簿!$G$4:$G$564=$A$1)*1/ROW(②金銭出納簿!$C$4:$C$564),ROWS($A$18:$A148)),1/ROW(②金銭出納簿!$C$4:$C$564),0),COLUMNS($A$5:I$5)),"")</f>
        <v/>
      </c>
      <c r="J137" s="16" t="str">
        <f t="array" ref="J137">IFERROR(INDEX(②金銭出納簿!$C$4:$M$564,MATCH(LARGE((②金銭出納簿!$G$4:$G$564=$A$1)*1/ROW(②金銭出納簿!$C$4:$C$564),ROWS($A$18:$A148)),1/ROW(②金銭出納簿!$C$4:$C$564),0),COLUMNS($A$5:J$5)),"")</f>
        <v/>
      </c>
      <c r="K137" s="17" t="str">
        <f t="shared" si="8"/>
        <v/>
      </c>
      <c r="L137" s="23" t="str">
        <f t="shared" si="9"/>
        <v/>
      </c>
    </row>
    <row r="138" spans="1:12" ht="20.25" customHeight="1" x14ac:dyDescent="0.15">
      <c r="A138" s="124" t="str">
        <f t="array" ref="A138">IFERROR(INDEX(②金銭出納簿!$C$4:$M$564,MATCH(LARGE((②金銭出納簿!$G$4:$G$564=$A$1)*1/ROW(②金銭出納簿!$C$4:$C$564),ROWS($A$18:$A149)),1/ROW(②金銭出納簿!$C$4:$C$564),0),COLUMNS($A$5:A$5)),"")</f>
        <v/>
      </c>
      <c r="B138" s="125" t="str">
        <f t="array" ref="B138">IFERROR(INDEX(②金銭出納簿!$C$4:$M$564,MATCH(LARGE((②金銭出納簿!$G$4:$G$564=$A$1)*1/ROW(②金銭出納簿!$C$4:$C$564),ROWS($A$18:$A149)),1/ROW(②金銭出納簿!$C$4:$C$564),0),COLUMNS($A$5:B$5)),"")</f>
        <v/>
      </c>
      <c r="C138" s="12" t="str">
        <f t="array" ref="C138">IFERROR(INDEX(②金銭出納簿!$C$4:$M$564,MATCH(LARGE((②金銭出納簿!$G$4:$G$564=$A$1)*1/ROW(②金銭出納簿!$C$4:$C$564),ROWS($A$18:$A149)),1/ROW(②金銭出納簿!$C$4:$C$564),0),COLUMNS($A$5:C$5)),"")</f>
        <v/>
      </c>
      <c r="D138" s="12" t="str">
        <f t="array" ref="D138">IFERROR(INDEX(②金銭出納簿!$C$4:$M$564,MATCH(LARGE((②金銭出納簿!$G$4:$G$564=$A$1)*1/ROW(②金銭出納簿!$C$4:$C$564),ROWS($A$18:$A149)),1/ROW(②金銭出納簿!$C$4:$C$564),0),COLUMNS($A$5:D$5)),"")</f>
        <v/>
      </c>
      <c r="E138" s="12" t="str">
        <f t="array" ref="E138">IFERROR(INDEX(②金銭出納簿!$C$4:$M$564,MATCH(LARGE((②金銭出納簿!$G$4:$G$564=$A$1)*1/ROW(②金銭出納簿!$C$4:$C$564),ROWS($A$18:$A149)),1/ROW(②金銭出納簿!$C$4:$C$564),0),COLUMNS($A$5:E$5)),"")</f>
        <v/>
      </c>
      <c r="F138" s="137" t="str">
        <f t="array" ref="F138">IFERROR(INDEX(②金銭出納簿!$C$4:$M$564,MATCH(LARGE((②金銭出納簿!$G$4:$G$564=$A$1)*1/ROW(②金銭出納簿!$C$4:$C$564),ROWS($A$18:$A149)),1/ROW(②金銭出納簿!$C$4:$C$564),0),COLUMNS($A$5:F$5)),"")</f>
        <v/>
      </c>
      <c r="G138" s="134" t="str">
        <f t="array" ref="G138">IFERROR(INDEX(②金銭出納簿!$C$4:$M$564,MATCH(LARGE((②金銭出納簿!$G$4:$G$564=$A$1)*1/ROW(②金銭出納簿!$C$4:$C$564),ROWS($A$18:$A149)),1/ROW(②金銭出納簿!$C$4:$C$564),0),COLUMNS($A$5:G$5)),"")</f>
        <v/>
      </c>
      <c r="H138" s="15" t="str">
        <f t="array" ref="H138">IFERROR(INDEX(②金銭出納簿!$C$4:$M$564,MATCH(LARGE((②金銭出納簿!$G$4:$G$564=$A$1)*1/ROW(②金銭出納簿!$C$4:$C$564),ROWS($A$18:$A149)),1/ROW(②金銭出納簿!$C$4:$C$564),0),COLUMNS($A$5:H$5)),"")</f>
        <v/>
      </c>
      <c r="I138" s="17" t="str">
        <f t="array" ref="I138">IFERROR(INDEX(②金銭出納簿!$C$4:$M$564,MATCH(LARGE((②金銭出納簿!$G$4:$G$564=$A$1)*1/ROW(②金銭出納簿!$C$4:$C$564),ROWS($A$18:$A149)),1/ROW(②金銭出納簿!$C$4:$C$564),0),COLUMNS($A$5:I$5)),"")</f>
        <v/>
      </c>
      <c r="J138" s="16" t="str">
        <f t="array" ref="J138">IFERROR(INDEX(②金銭出納簿!$C$4:$M$564,MATCH(LARGE((②金銭出納簿!$G$4:$G$564=$A$1)*1/ROW(②金銭出納簿!$C$4:$C$564),ROWS($A$18:$A149)),1/ROW(②金銭出納簿!$C$4:$C$564),0),COLUMNS($A$5:J$5)),"")</f>
        <v/>
      </c>
      <c r="K138" s="17" t="str">
        <f t="shared" si="8"/>
        <v/>
      </c>
      <c r="L138" s="23" t="str">
        <f t="shared" si="9"/>
        <v/>
      </c>
    </row>
    <row r="139" spans="1:12" ht="20.25" customHeight="1" x14ac:dyDescent="0.15">
      <c r="A139" s="124" t="str">
        <f t="array" ref="A139">IFERROR(INDEX(②金銭出納簿!$C$4:$M$564,MATCH(LARGE((②金銭出納簿!$G$4:$G$564=$A$1)*1/ROW(②金銭出納簿!$C$4:$C$564),ROWS($A$18:$A150)),1/ROW(②金銭出納簿!$C$4:$C$564),0),COLUMNS($A$5:A$5)),"")</f>
        <v/>
      </c>
      <c r="B139" s="125" t="str">
        <f t="array" ref="B139">IFERROR(INDEX(②金銭出納簿!$C$4:$M$564,MATCH(LARGE((②金銭出納簿!$G$4:$G$564=$A$1)*1/ROW(②金銭出納簿!$C$4:$C$564),ROWS($A$18:$A150)),1/ROW(②金銭出納簿!$C$4:$C$564),0),COLUMNS($A$5:B$5)),"")</f>
        <v/>
      </c>
      <c r="C139" s="12" t="str">
        <f t="array" ref="C139">IFERROR(INDEX(②金銭出納簿!$C$4:$M$564,MATCH(LARGE((②金銭出納簿!$G$4:$G$564=$A$1)*1/ROW(②金銭出納簿!$C$4:$C$564),ROWS($A$18:$A150)),1/ROW(②金銭出納簿!$C$4:$C$564),0),COLUMNS($A$5:C$5)),"")</f>
        <v/>
      </c>
      <c r="D139" s="12" t="str">
        <f t="array" ref="D139">IFERROR(INDEX(②金銭出納簿!$C$4:$M$564,MATCH(LARGE((②金銭出納簿!$G$4:$G$564=$A$1)*1/ROW(②金銭出納簿!$C$4:$C$564),ROWS($A$18:$A150)),1/ROW(②金銭出納簿!$C$4:$C$564),0),COLUMNS($A$5:D$5)),"")</f>
        <v/>
      </c>
      <c r="E139" s="12" t="str">
        <f t="array" ref="E139">IFERROR(INDEX(②金銭出納簿!$C$4:$M$564,MATCH(LARGE((②金銭出納簿!$G$4:$G$564=$A$1)*1/ROW(②金銭出納簿!$C$4:$C$564),ROWS($A$18:$A150)),1/ROW(②金銭出納簿!$C$4:$C$564),0),COLUMNS($A$5:E$5)),"")</f>
        <v/>
      </c>
      <c r="F139" s="137" t="str">
        <f t="array" ref="F139">IFERROR(INDEX(②金銭出納簿!$C$4:$M$564,MATCH(LARGE((②金銭出納簿!$G$4:$G$564=$A$1)*1/ROW(②金銭出納簿!$C$4:$C$564),ROWS($A$18:$A150)),1/ROW(②金銭出納簿!$C$4:$C$564),0),COLUMNS($A$5:F$5)),"")</f>
        <v/>
      </c>
      <c r="G139" s="134" t="str">
        <f t="array" ref="G139">IFERROR(INDEX(②金銭出納簿!$C$4:$M$564,MATCH(LARGE((②金銭出納簿!$G$4:$G$564=$A$1)*1/ROW(②金銭出納簿!$C$4:$C$564),ROWS($A$18:$A150)),1/ROW(②金銭出納簿!$C$4:$C$564),0),COLUMNS($A$5:G$5)),"")</f>
        <v/>
      </c>
      <c r="H139" s="15" t="str">
        <f t="array" ref="H139">IFERROR(INDEX(②金銭出納簿!$C$4:$M$564,MATCH(LARGE((②金銭出納簿!$G$4:$G$564=$A$1)*1/ROW(②金銭出納簿!$C$4:$C$564),ROWS($A$18:$A150)),1/ROW(②金銭出納簿!$C$4:$C$564),0),COLUMNS($A$5:H$5)),"")</f>
        <v/>
      </c>
      <c r="I139" s="17" t="str">
        <f t="array" ref="I139">IFERROR(INDEX(②金銭出納簿!$C$4:$M$564,MATCH(LARGE((②金銭出納簿!$G$4:$G$564=$A$1)*1/ROW(②金銭出納簿!$C$4:$C$564),ROWS($A$18:$A150)),1/ROW(②金銭出納簿!$C$4:$C$564),0),COLUMNS($A$5:I$5)),"")</f>
        <v/>
      </c>
      <c r="J139" s="16" t="str">
        <f t="array" ref="J139">IFERROR(INDEX(②金銭出納簿!$C$4:$M$564,MATCH(LARGE((②金銭出納簿!$G$4:$G$564=$A$1)*1/ROW(②金銭出納簿!$C$4:$C$564),ROWS($A$18:$A150)),1/ROW(②金銭出納簿!$C$4:$C$564),0),COLUMNS($A$5:J$5)),"")</f>
        <v/>
      </c>
      <c r="K139" s="17" t="str">
        <f t="shared" si="8"/>
        <v/>
      </c>
      <c r="L139" s="23" t="str">
        <f t="shared" si="9"/>
        <v/>
      </c>
    </row>
    <row r="140" spans="1:12" ht="20.25" customHeight="1" x14ac:dyDescent="0.15">
      <c r="A140" s="124" t="str">
        <f t="array" ref="A140">IFERROR(INDEX(②金銭出納簿!$C$4:$M$564,MATCH(LARGE((②金銭出納簿!$G$4:$G$564=$A$1)*1/ROW(②金銭出納簿!$C$4:$C$564),ROWS($A$18:$A151)),1/ROW(②金銭出納簿!$C$4:$C$564),0),COLUMNS($A$5:A$5)),"")</f>
        <v/>
      </c>
      <c r="B140" s="125" t="str">
        <f t="array" ref="B140">IFERROR(INDEX(②金銭出納簿!$C$4:$M$564,MATCH(LARGE((②金銭出納簿!$G$4:$G$564=$A$1)*1/ROW(②金銭出納簿!$C$4:$C$564),ROWS($A$18:$A151)),1/ROW(②金銭出納簿!$C$4:$C$564),0),COLUMNS($A$5:B$5)),"")</f>
        <v/>
      </c>
      <c r="C140" s="12" t="str">
        <f t="array" ref="C140">IFERROR(INDEX(②金銭出納簿!$C$4:$M$564,MATCH(LARGE((②金銭出納簿!$G$4:$G$564=$A$1)*1/ROW(②金銭出納簿!$C$4:$C$564),ROWS($A$18:$A151)),1/ROW(②金銭出納簿!$C$4:$C$564),0),COLUMNS($A$5:C$5)),"")</f>
        <v/>
      </c>
      <c r="D140" s="12" t="str">
        <f t="array" ref="D140">IFERROR(INDEX(②金銭出納簿!$C$4:$M$564,MATCH(LARGE((②金銭出納簿!$G$4:$G$564=$A$1)*1/ROW(②金銭出納簿!$C$4:$C$564),ROWS($A$18:$A151)),1/ROW(②金銭出納簿!$C$4:$C$564),0),COLUMNS($A$5:D$5)),"")</f>
        <v/>
      </c>
      <c r="E140" s="12" t="str">
        <f t="array" ref="E140">IFERROR(INDEX(②金銭出納簿!$C$4:$M$564,MATCH(LARGE((②金銭出納簿!$G$4:$G$564=$A$1)*1/ROW(②金銭出納簿!$C$4:$C$564),ROWS($A$18:$A151)),1/ROW(②金銭出納簿!$C$4:$C$564),0),COLUMNS($A$5:E$5)),"")</f>
        <v/>
      </c>
      <c r="F140" s="137" t="str">
        <f t="array" ref="F140">IFERROR(INDEX(②金銭出納簿!$C$4:$M$564,MATCH(LARGE((②金銭出納簿!$G$4:$G$564=$A$1)*1/ROW(②金銭出納簿!$C$4:$C$564),ROWS($A$18:$A151)),1/ROW(②金銭出納簿!$C$4:$C$564),0),COLUMNS($A$5:F$5)),"")</f>
        <v/>
      </c>
      <c r="G140" s="134" t="str">
        <f t="array" ref="G140">IFERROR(INDEX(②金銭出納簿!$C$4:$M$564,MATCH(LARGE((②金銭出納簿!$G$4:$G$564=$A$1)*1/ROW(②金銭出納簿!$C$4:$C$564),ROWS($A$18:$A151)),1/ROW(②金銭出納簿!$C$4:$C$564),0),COLUMNS($A$5:G$5)),"")</f>
        <v/>
      </c>
      <c r="H140" s="15" t="str">
        <f t="array" ref="H140">IFERROR(INDEX(②金銭出納簿!$C$4:$M$564,MATCH(LARGE((②金銭出納簿!$G$4:$G$564=$A$1)*1/ROW(②金銭出納簿!$C$4:$C$564),ROWS($A$18:$A151)),1/ROW(②金銭出納簿!$C$4:$C$564),0),COLUMNS($A$5:H$5)),"")</f>
        <v/>
      </c>
      <c r="I140" s="17" t="str">
        <f t="array" ref="I140">IFERROR(INDEX(②金銭出納簿!$C$4:$M$564,MATCH(LARGE((②金銭出納簿!$G$4:$G$564=$A$1)*1/ROW(②金銭出納簿!$C$4:$C$564),ROWS($A$18:$A151)),1/ROW(②金銭出納簿!$C$4:$C$564),0),COLUMNS($A$5:I$5)),"")</f>
        <v/>
      </c>
      <c r="J140" s="16" t="str">
        <f t="array" ref="J140">IFERROR(INDEX(②金銭出納簿!$C$4:$M$564,MATCH(LARGE((②金銭出納簿!$G$4:$G$564=$A$1)*1/ROW(②金銭出納簿!$C$4:$C$564),ROWS($A$18:$A151)),1/ROW(②金銭出納簿!$C$4:$C$564),0),COLUMNS($A$5:J$5)),"")</f>
        <v/>
      </c>
      <c r="K140" s="17" t="str">
        <f t="shared" si="8"/>
        <v/>
      </c>
      <c r="L140" s="23" t="str">
        <f t="shared" si="9"/>
        <v/>
      </c>
    </row>
    <row r="141" spans="1:12" ht="20.25" customHeight="1" x14ac:dyDescent="0.15">
      <c r="A141" s="124" t="str">
        <f t="array" ref="A141">IFERROR(INDEX(②金銭出納簿!$C$4:$M$564,MATCH(LARGE((②金銭出納簿!$G$4:$G$564=$A$1)*1/ROW(②金銭出納簿!$C$4:$C$564),ROWS($A$18:$A152)),1/ROW(②金銭出納簿!$C$4:$C$564),0),COLUMNS($A$5:A$5)),"")</f>
        <v/>
      </c>
      <c r="B141" s="125" t="str">
        <f t="array" ref="B141">IFERROR(INDEX(②金銭出納簿!$C$4:$M$564,MATCH(LARGE((②金銭出納簿!$G$4:$G$564=$A$1)*1/ROW(②金銭出納簿!$C$4:$C$564),ROWS($A$18:$A152)),1/ROW(②金銭出納簿!$C$4:$C$564),0),COLUMNS($A$5:B$5)),"")</f>
        <v/>
      </c>
      <c r="C141" s="12" t="str">
        <f t="array" ref="C141">IFERROR(INDEX(②金銭出納簿!$C$4:$M$564,MATCH(LARGE((②金銭出納簿!$G$4:$G$564=$A$1)*1/ROW(②金銭出納簿!$C$4:$C$564),ROWS($A$18:$A152)),1/ROW(②金銭出納簿!$C$4:$C$564),0),COLUMNS($A$5:C$5)),"")</f>
        <v/>
      </c>
      <c r="D141" s="12" t="str">
        <f t="array" ref="D141">IFERROR(INDEX(②金銭出納簿!$C$4:$M$564,MATCH(LARGE((②金銭出納簿!$G$4:$G$564=$A$1)*1/ROW(②金銭出納簿!$C$4:$C$564),ROWS($A$18:$A152)),1/ROW(②金銭出納簿!$C$4:$C$564),0),COLUMNS($A$5:D$5)),"")</f>
        <v/>
      </c>
      <c r="E141" s="12" t="str">
        <f t="array" ref="E141">IFERROR(INDEX(②金銭出納簿!$C$4:$M$564,MATCH(LARGE((②金銭出納簿!$G$4:$G$564=$A$1)*1/ROW(②金銭出納簿!$C$4:$C$564),ROWS($A$18:$A152)),1/ROW(②金銭出納簿!$C$4:$C$564),0),COLUMNS($A$5:E$5)),"")</f>
        <v/>
      </c>
      <c r="F141" s="137" t="str">
        <f t="array" ref="F141">IFERROR(INDEX(②金銭出納簿!$C$4:$M$564,MATCH(LARGE((②金銭出納簿!$G$4:$G$564=$A$1)*1/ROW(②金銭出納簿!$C$4:$C$564),ROWS($A$18:$A152)),1/ROW(②金銭出納簿!$C$4:$C$564),0),COLUMNS($A$5:F$5)),"")</f>
        <v/>
      </c>
      <c r="G141" s="134" t="str">
        <f t="array" ref="G141">IFERROR(INDEX(②金銭出納簿!$C$4:$M$564,MATCH(LARGE((②金銭出納簿!$G$4:$G$564=$A$1)*1/ROW(②金銭出納簿!$C$4:$C$564),ROWS($A$18:$A152)),1/ROW(②金銭出納簿!$C$4:$C$564),0),COLUMNS($A$5:G$5)),"")</f>
        <v/>
      </c>
      <c r="H141" s="15" t="str">
        <f t="array" ref="H141">IFERROR(INDEX(②金銭出納簿!$C$4:$M$564,MATCH(LARGE((②金銭出納簿!$G$4:$G$564=$A$1)*1/ROW(②金銭出納簿!$C$4:$C$564),ROWS($A$18:$A152)),1/ROW(②金銭出納簿!$C$4:$C$564),0),COLUMNS($A$5:H$5)),"")</f>
        <v/>
      </c>
      <c r="I141" s="17" t="str">
        <f t="array" ref="I141">IFERROR(INDEX(②金銭出納簿!$C$4:$M$564,MATCH(LARGE((②金銭出納簿!$G$4:$G$564=$A$1)*1/ROW(②金銭出納簿!$C$4:$C$564),ROWS($A$18:$A152)),1/ROW(②金銭出納簿!$C$4:$C$564),0),COLUMNS($A$5:I$5)),"")</f>
        <v/>
      </c>
      <c r="J141" s="16" t="str">
        <f t="array" ref="J141">IFERROR(INDEX(②金銭出納簿!$C$4:$M$564,MATCH(LARGE((②金銭出納簿!$G$4:$G$564=$A$1)*1/ROW(②金銭出納簿!$C$4:$C$564),ROWS($A$18:$A152)),1/ROW(②金銭出納簿!$C$4:$C$564),0),COLUMNS($A$5:J$5)),"")</f>
        <v/>
      </c>
      <c r="K141" s="17" t="str">
        <f t="shared" si="8"/>
        <v/>
      </c>
      <c r="L141" s="23" t="str">
        <f t="shared" si="9"/>
        <v/>
      </c>
    </row>
    <row r="142" spans="1:12" ht="20.25" customHeight="1" x14ac:dyDescent="0.15">
      <c r="A142" s="124" t="str">
        <f t="array" ref="A142">IFERROR(INDEX(②金銭出納簿!$C$4:$M$564,MATCH(LARGE((②金銭出納簿!$G$4:$G$564=$A$1)*1/ROW(②金銭出納簿!$C$4:$C$564),ROWS($A$18:$A153)),1/ROW(②金銭出納簿!$C$4:$C$564),0),COLUMNS($A$5:A$5)),"")</f>
        <v/>
      </c>
      <c r="B142" s="125" t="str">
        <f t="array" ref="B142">IFERROR(INDEX(②金銭出納簿!$C$4:$M$564,MATCH(LARGE((②金銭出納簿!$G$4:$G$564=$A$1)*1/ROW(②金銭出納簿!$C$4:$C$564),ROWS($A$18:$A153)),1/ROW(②金銭出納簿!$C$4:$C$564),0),COLUMNS($A$5:B$5)),"")</f>
        <v/>
      </c>
      <c r="C142" s="12" t="str">
        <f t="array" ref="C142">IFERROR(INDEX(②金銭出納簿!$C$4:$M$564,MATCH(LARGE((②金銭出納簿!$G$4:$G$564=$A$1)*1/ROW(②金銭出納簿!$C$4:$C$564),ROWS($A$18:$A153)),1/ROW(②金銭出納簿!$C$4:$C$564),0),COLUMNS($A$5:C$5)),"")</f>
        <v/>
      </c>
      <c r="D142" s="12" t="str">
        <f t="array" ref="D142">IFERROR(INDEX(②金銭出納簿!$C$4:$M$564,MATCH(LARGE((②金銭出納簿!$G$4:$G$564=$A$1)*1/ROW(②金銭出納簿!$C$4:$C$564),ROWS($A$18:$A153)),1/ROW(②金銭出納簿!$C$4:$C$564),0),COLUMNS($A$5:D$5)),"")</f>
        <v/>
      </c>
      <c r="E142" s="12" t="str">
        <f t="array" ref="E142">IFERROR(INDEX(②金銭出納簿!$C$4:$M$564,MATCH(LARGE((②金銭出納簿!$G$4:$G$564=$A$1)*1/ROW(②金銭出納簿!$C$4:$C$564),ROWS($A$18:$A153)),1/ROW(②金銭出納簿!$C$4:$C$564),0),COLUMNS($A$5:E$5)),"")</f>
        <v/>
      </c>
      <c r="F142" s="137" t="str">
        <f t="array" ref="F142">IFERROR(INDEX(②金銭出納簿!$C$4:$M$564,MATCH(LARGE((②金銭出納簿!$G$4:$G$564=$A$1)*1/ROW(②金銭出納簿!$C$4:$C$564),ROWS($A$18:$A153)),1/ROW(②金銭出納簿!$C$4:$C$564),0),COLUMNS($A$5:F$5)),"")</f>
        <v/>
      </c>
      <c r="G142" s="134" t="str">
        <f t="array" ref="G142">IFERROR(INDEX(②金銭出納簿!$C$4:$M$564,MATCH(LARGE((②金銭出納簿!$G$4:$G$564=$A$1)*1/ROW(②金銭出納簿!$C$4:$C$564),ROWS($A$18:$A153)),1/ROW(②金銭出納簿!$C$4:$C$564),0),COLUMNS($A$5:G$5)),"")</f>
        <v/>
      </c>
      <c r="H142" s="15" t="str">
        <f t="array" ref="H142">IFERROR(INDEX(②金銭出納簿!$C$4:$M$564,MATCH(LARGE((②金銭出納簿!$G$4:$G$564=$A$1)*1/ROW(②金銭出納簿!$C$4:$C$564),ROWS($A$18:$A153)),1/ROW(②金銭出納簿!$C$4:$C$564),0),COLUMNS($A$5:H$5)),"")</f>
        <v/>
      </c>
      <c r="I142" s="17" t="str">
        <f t="array" ref="I142">IFERROR(INDEX(②金銭出納簿!$C$4:$M$564,MATCH(LARGE((②金銭出納簿!$G$4:$G$564=$A$1)*1/ROW(②金銭出納簿!$C$4:$C$564),ROWS($A$18:$A153)),1/ROW(②金銭出納簿!$C$4:$C$564),0),COLUMNS($A$5:I$5)),"")</f>
        <v/>
      </c>
      <c r="J142" s="16" t="str">
        <f t="array" ref="J142">IFERROR(INDEX(②金銭出納簿!$C$4:$M$564,MATCH(LARGE((②金銭出納簿!$G$4:$G$564=$A$1)*1/ROW(②金銭出納簿!$C$4:$C$564),ROWS($A$18:$A153)),1/ROW(②金銭出納簿!$C$4:$C$564),0),COLUMNS($A$5:J$5)),"")</f>
        <v/>
      </c>
      <c r="K142" s="17" t="str">
        <f t="shared" si="8"/>
        <v/>
      </c>
      <c r="L142" s="23" t="str">
        <f t="shared" si="9"/>
        <v/>
      </c>
    </row>
    <row r="143" spans="1:12" ht="20.25" customHeight="1" x14ac:dyDescent="0.15">
      <c r="A143" s="124" t="str">
        <f t="array" ref="A143">IFERROR(INDEX(②金銭出納簿!$C$4:$M$564,MATCH(LARGE((②金銭出納簿!$G$4:$G$564=$A$1)*1/ROW(②金銭出納簿!$C$4:$C$564),ROWS($A$18:$A154)),1/ROW(②金銭出納簿!$C$4:$C$564),0),COLUMNS($A$5:A$5)),"")</f>
        <v/>
      </c>
      <c r="B143" s="125" t="str">
        <f t="array" ref="B143">IFERROR(INDEX(②金銭出納簿!$C$4:$M$564,MATCH(LARGE((②金銭出納簿!$G$4:$G$564=$A$1)*1/ROW(②金銭出納簿!$C$4:$C$564),ROWS($A$18:$A154)),1/ROW(②金銭出納簿!$C$4:$C$564),0),COLUMNS($A$5:B$5)),"")</f>
        <v/>
      </c>
      <c r="C143" s="12" t="str">
        <f t="array" ref="C143">IFERROR(INDEX(②金銭出納簿!$C$4:$M$564,MATCH(LARGE((②金銭出納簿!$G$4:$G$564=$A$1)*1/ROW(②金銭出納簿!$C$4:$C$564),ROWS($A$18:$A154)),1/ROW(②金銭出納簿!$C$4:$C$564),0),COLUMNS($A$5:C$5)),"")</f>
        <v/>
      </c>
      <c r="D143" s="12" t="str">
        <f t="array" ref="D143">IFERROR(INDEX(②金銭出納簿!$C$4:$M$564,MATCH(LARGE((②金銭出納簿!$G$4:$G$564=$A$1)*1/ROW(②金銭出納簿!$C$4:$C$564),ROWS($A$18:$A154)),1/ROW(②金銭出納簿!$C$4:$C$564),0),COLUMNS($A$5:D$5)),"")</f>
        <v/>
      </c>
      <c r="E143" s="12" t="str">
        <f t="array" ref="E143">IFERROR(INDEX(②金銭出納簿!$C$4:$M$564,MATCH(LARGE((②金銭出納簿!$G$4:$G$564=$A$1)*1/ROW(②金銭出納簿!$C$4:$C$564),ROWS($A$18:$A154)),1/ROW(②金銭出納簿!$C$4:$C$564),0),COLUMNS($A$5:E$5)),"")</f>
        <v/>
      </c>
      <c r="F143" s="137" t="str">
        <f t="array" ref="F143">IFERROR(INDEX(②金銭出納簿!$C$4:$M$564,MATCH(LARGE((②金銭出納簿!$G$4:$G$564=$A$1)*1/ROW(②金銭出納簿!$C$4:$C$564),ROWS($A$18:$A154)),1/ROW(②金銭出納簿!$C$4:$C$564),0),COLUMNS($A$5:F$5)),"")</f>
        <v/>
      </c>
      <c r="G143" s="134" t="str">
        <f t="array" ref="G143">IFERROR(INDEX(②金銭出納簿!$C$4:$M$564,MATCH(LARGE((②金銭出納簿!$G$4:$G$564=$A$1)*1/ROW(②金銭出納簿!$C$4:$C$564),ROWS($A$18:$A154)),1/ROW(②金銭出納簿!$C$4:$C$564),0),COLUMNS($A$5:G$5)),"")</f>
        <v/>
      </c>
      <c r="H143" s="15" t="str">
        <f t="array" ref="H143">IFERROR(INDEX(②金銭出納簿!$C$4:$M$564,MATCH(LARGE((②金銭出納簿!$G$4:$G$564=$A$1)*1/ROW(②金銭出納簿!$C$4:$C$564),ROWS($A$18:$A154)),1/ROW(②金銭出納簿!$C$4:$C$564),0),COLUMNS($A$5:H$5)),"")</f>
        <v/>
      </c>
      <c r="I143" s="17" t="str">
        <f t="array" ref="I143">IFERROR(INDEX(②金銭出納簿!$C$4:$M$564,MATCH(LARGE((②金銭出納簿!$G$4:$G$564=$A$1)*1/ROW(②金銭出納簿!$C$4:$C$564),ROWS($A$18:$A154)),1/ROW(②金銭出納簿!$C$4:$C$564),0),COLUMNS($A$5:I$5)),"")</f>
        <v/>
      </c>
      <c r="J143" s="16" t="str">
        <f t="array" ref="J143">IFERROR(INDEX(②金銭出納簿!$C$4:$M$564,MATCH(LARGE((②金銭出納簿!$G$4:$G$564=$A$1)*1/ROW(②金銭出納簿!$C$4:$C$564),ROWS($A$18:$A154)),1/ROW(②金銭出納簿!$C$4:$C$564),0),COLUMNS($A$5:J$5)),"")</f>
        <v/>
      </c>
      <c r="K143" s="17" t="str">
        <f t="shared" si="8"/>
        <v/>
      </c>
      <c r="L143" s="23" t="str">
        <f t="shared" si="9"/>
        <v/>
      </c>
    </row>
    <row r="144" spans="1:12" ht="20.25" customHeight="1" x14ac:dyDescent="0.15">
      <c r="A144" s="124" t="str">
        <f t="array" ref="A144">IFERROR(INDEX(②金銭出納簿!$C$4:$M$564,MATCH(LARGE((②金銭出納簿!$G$4:$G$564=$A$1)*1/ROW(②金銭出納簿!$C$4:$C$564),ROWS($A$18:$A155)),1/ROW(②金銭出納簿!$C$4:$C$564),0),COLUMNS($A$5:A$5)),"")</f>
        <v/>
      </c>
      <c r="B144" s="125" t="str">
        <f t="array" ref="B144">IFERROR(INDEX(②金銭出納簿!$C$4:$M$564,MATCH(LARGE((②金銭出納簿!$G$4:$G$564=$A$1)*1/ROW(②金銭出納簿!$C$4:$C$564),ROWS($A$18:$A155)),1/ROW(②金銭出納簿!$C$4:$C$564),0),COLUMNS($A$5:B$5)),"")</f>
        <v/>
      </c>
      <c r="C144" s="12" t="str">
        <f t="array" ref="C144">IFERROR(INDEX(②金銭出納簿!$C$4:$M$564,MATCH(LARGE((②金銭出納簿!$G$4:$G$564=$A$1)*1/ROW(②金銭出納簿!$C$4:$C$564),ROWS($A$18:$A155)),1/ROW(②金銭出納簿!$C$4:$C$564),0),COLUMNS($A$5:C$5)),"")</f>
        <v/>
      </c>
      <c r="D144" s="12" t="str">
        <f t="array" ref="D144">IFERROR(INDEX(②金銭出納簿!$C$4:$M$564,MATCH(LARGE((②金銭出納簿!$G$4:$G$564=$A$1)*1/ROW(②金銭出納簿!$C$4:$C$564),ROWS($A$18:$A155)),1/ROW(②金銭出納簿!$C$4:$C$564),0),COLUMNS($A$5:D$5)),"")</f>
        <v/>
      </c>
      <c r="E144" s="12" t="str">
        <f t="array" ref="E144">IFERROR(INDEX(②金銭出納簿!$C$4:$M$564,MATCH(LARGE((②金銭出納簿!$G$4:$G$564=$A$1)*1/ROW(②金銭出納簿!$C$4:$C$564),ROWS($A$18:$A155)),1/ROW(②金銭出納簿!$C$4:$C$564),0),COLUMNS($A$5:E$5)),"")</f>
        <v/>
      </c>
      <c r="F144" s="137" t="str">
        <f t="array" ref="F144">IFERROR(INDEX(②金銭出納簿!$C$4:$M$564,MATCH(LARGE((②金銭出納簿!$G$4:$G$564=$A$1)*1/ROW(②金銭出納簿!$C$4:$C$564),ROWS($A$18:$A155)),1/ROW(②金銭出納簿!$C$4:$C$564),0),COLUMNS($A$5:F$5)),"")</f>
        <v/>
      </c>
      <c r="G144" s="134" t="str">
        <f t="array" ref="G144">IFERROR(INDEX(②金銭出納簿!$C$4:$M$564,MATCH(LARGE((②金銭出納簿!$G$4:$G$564=$A$1)*1/ROW(②金銭出納簿!$C$4:$C$564),ROWS($A$18:$A155)),1/ROW(②金銭出納簿!$C$4:$C$564),0),COLUMNS($A$5:G$5)),"")</f>
        <v/>
      </c>
      <c r="H144" s="15" t="str">
        <f t="array" ref="H144">IFERROR(INDEX(②金銭出納簿!$C$4:$M$564,MATCH(LARGE((②金銭出納簿!$G$4:$G$564=$A$1)*1/ROW(②金銭出納簿!$C$4:$C$564),ROWS($A$18:$A155)),1/ROW(②金銭出納簿!$C$4:$C$564),0),COLUMNS($A$5:H$5)),"")</f>
        <v/>
      </c>
      <c r="I144" s="17" t="str">
        <f t="array" ref="I144">IFERROR(INDEX(②金銭出納簿!$C$4:$M$564,MATCH(LARGE((②金銭出納簿!$G$4:$G$564=$A$1)*1/ROW(②金銭出納簿!$C$4:$C$564),ROWS($A$18:$A155)),1/ROW(②金銭出納簿!$C$4:$C$564),0),COLUMNS($A$5:I$5)),"")</f>
        <v/>
      </c>
      <c r="J144" s="16" t="str">
        <f t="array" ref="J144">IFERROR(INDEX(②金銭出納簿!$C$4:$M$564,MATCH(LARGE((②金銭出納簿!$G$4:$G$564=$A$1)*1/ROW(②金銭出納簿!$C$4:$C$564),ROWS($A$18:$A155)),1/ROW(②金銭出納簿!$C$4:$C$564),0),COLUMNS($A$5:J$5)),"")</f>
        <v/>
      </c>
      <c r="K144" s="17" t="str">
        <f t="shared" si="8"/>
        <v/>
      </c>
      <c r="L144" s="23" t="str">
        <f t="shared" si="9"/>
        <v/>
      </c>
    </row>
    <row r="145" spans="1:12" ht="20.25" customHeight="1" x14ac:dyDescent="0.15">
      <c r="A145" s="124" t="str">
        <f t="array" ref="A145">IFERROR(INDEX(②金銭出納簿!$C$4:$M$564,MATCH(LARGE((②金銭出納簿!$G$4:$G$564=$A$1)*1/ROW(②金銭出納簿!$C$4:$C$564),ROWS($A$18:$A156)),1/ROW(②金銭出納簿!$C$4:$C$564),0),COLUMNS($A$5:A$5)),"")</f>
        <v/>
      </c>
      <c r="B145" s="125" t="str">
        <f t="array" ref="B145">IFERROR(INDEX(②金銭出納簿!$C$4:$M$564,MATCH(LARGE((②金銭出納簿!$G$4:$G$564=$A$1)*1/ROW(②金銭出納簿!$C$4:$C$564),ROWS($A$18:$A156)),1/ROW(②金銭出納簿!$C$4:$C$564),0),COLUMNS($A$5:B$5)),"")</f>
        <v/>
      </c>
      <c r="C145" s="12" t="str">
        <f t="array" ref="C145">IFERROR(INDEX(②金銭出納簿!$C$4:$M$564,MATCH(LARGE((②金銭出納簿!$G$4:$G$564=$A$1)*1/ROW(②金銭出納簿!$C$4:$C$564),ROWS($A$18:$A156)),1/ROW(②金銭出納簿!$C$4:$C$564),0),COLUMNS($A$5:C$5)),"")</f>
        <v/>
      </c>
      <c r="D145" s="12" t="str">
        <f t="array" ref="D145">IFERROR(INDEX(②金銭出納簿!$C$4:$M$564,MATCH(LARGE((②金銭出納簿!$G$4:$G$564=$A$1)*1/ROW(②金銭出納簿!$C$4:$C$564),ROWS($A$18:$A156)),1/ROW(②金銭出納簿!$C$4:$C$564),0),COLUMNS($A$5:D$5)),"")</f>
        <v/>
      </c>
      <c r="E145" s="12" t="str">
        <f t="array" ref="E145">IFERROR(INDEX(②金銭出納簿!$C$4:$M$564,MATCH(LARGE((②金銭出納簿!$G$4:$G$564=$A$1)*1/ROW(②金銭出納簿!$C$4:$C$564),ROWS($A$18:$A156)),1/ROW(②金銭出納簿!$C$4:$C$564),0),COLUMNS($A$5:E$5)),"")</f>
        <v/>
      </c>
      <c r="F145" s="137" t="str">
        <f t="array" ref="F145">IFERROR(INDEX(②金銭出納簿!$C$4:$M$564,MATCH(LARGE((②金銭出納簿!$G$4:$G$564=$A$1)*1/ROW(②金銭出納簿!$C$4:$C$564),ROWS($A$18:$A156)),1/ROW(②金銭出納簿!$C$4:$C$564),0),COLUMNS($A$5:F$5)),"")</f>
        <v/>
      </c>
      <c r="G145" s="134" t="str">
        <f t="array" ref="G145">IFERROR(INDEX(②金銭出納簿!$C$4:$M$564,MATCH(LARGE((②金銭出納簿!$G$4:$G$564=$A$1)*1/ROW(②金銭出納簿!$C$4:$C$564),ROWS($A$18:$A156)),1/ROW(②金銭出納簿!$C$4:$C$564),0),COLUMNS($A$5:G$5)),"")</f>
        <v/>
      </c>
      <c r="H145" s="15" t="str">
        <f t="array" ref="H145">IFERROR(INDEX(②金銭出納簿!$C$4:$M$564,MATCH(LARGE((②金銭出納簿!$G$4:$G$564=$A$1)*1/ROW(②金銭出納簿!$C$4:$C$564),ROWS($A$18:$A156)),1/ROW(②金銭出納簿!$C$4:$C$564),0),COLUMNS($A$5:H$5)),"")</f>
        <v/>
      </c>
      <c r="I145" s="17" t="str">
        <f t="array" ref="I145">IFERROR(INDEX(②金銭出納簿!$C$4:$M$564,MATCH(LARGE((②金銭出納簿!$G$4:$G$564=$A$1)*1/ROW(②金銭出納簿!$C$4:$C$564),ROWS($A$18:$A156)),1/ROW(②金銭出納簿!$C$4:$C$564),0),COLUMNS($A$5:I$5)),"")</f>
        <v/>
      </c>
      <c r="J145" s="16" t="str">
        <f t="array" ref="J145">IFERROR(INDEX(②金銭出納簿!$C$4:$M$564,MATCH(LARGE((②金銭出納簿!$G$4:$G$564=$A$1)*1/ROW(②金銭出納簿!$C$4:$C$564),ROWS($A$18:$A156)),1/ROW(②金銭出納簿!$C$4:$C$564),0),COLUMNS($A$5:J$5)),"")</f>
        <v/>
      </c>
      <c r="K145" s="17" t="str">
        <f t="shared" si="8"/>
        <v/>
      </c>
      <c r="L145" s="23" t="str">
        <f t="shared" si="9"/>
        <v/>
      </c>
    </row>
    <row r="146" spans="1:12" ht="20.25" customHeight="1" x14ac:dyDescent="0.15">
      <c r="A146" s="124" t="str">
        <f t="array" ref="A146">IFERROR(INDEX(②金銭出納簿!$C$4:$M$564,MATCH(LARGE((②金銭出納簿!$G$4:$G$564=$A$1)*1/ROW(②金銭出納簿!$C$4:$C$564),ROWS($A$18:$A157)),1/ROW(②金銭出納簿!$C$4:$C$564),0),COLUMNS($A$5:A$5)),"")</f>
        <v/>
      </c>
      <c r="B146" s="125" t="str">
        <f t="array" ref="B146">IFERROR(INDEX(②金銭出納簿!$C$4:$M$564,MATCH(LARGE((②金銭出納簿!$G$4:$G$564=$A$1)*1/ROW(②金銭出納簿!$C$4:$C$564),ROWS($A$18:$A157)),1/ROW(②金銭出納簿!$C$4:$C$564),0),COLUMNS($A$5:B$5)),"")</f>
        <v/>
      </c>
      <c r="C146" s="12" t="str">
        <f t="array" ref="C146">IFERROR(INDEX(②金銭出納簿!$C$4:$M$564,MATCH(LARGE((②金銭出納簿!$G$4:$G$564=$A$1)*1/ROW(②金銭出納簿!$C$4:$C$564),ROWS($A$18:$A157)),1/ROW(②金銭出納簿!$C$4:$C$564),0),COLUMNS($A$5:C$5)),"")</f>
        <v/>
      </c>
      <c r="D146" s="12" t="str">
        <f t="array" ref="D146">IFERROR(INDEX(②金銭出納簿!$C$4:$M$564,MATCH(LARGE((②金銭出納簿!$G$4:$G$564=$A$1)*1/ROW(②金銭出納簿!$C$4:$C$564),ROWS($A$18:$A157)),1/ROW(②金銭出納簿!$C$4:$C$564),0),COLUMNS($A$5:D$5)),"")</f>
        <v/>
      </c>
      <c r="E146" s="12" t="str">
        <f t="array" ref="E146">IFERROR(INDEX(②金銭出納簿!$C$4:$M$564,MATCH(LARGE((②金銭出納簿!$G$4:$G$564=$A$1)*1/ROW(②金銭出納簿!$C$4:$C$564),ROWS($A$18:$A157)),1/ROW(②金銭出納簿!$C$4:$C$564),0),COLUMNS($A$5:E$5)),"")</f>
        <v/>
      </c>
      <c r="F146" s="137" t="str">
        <f t="array" ref="F146">IFERROR(INDEX(②金銭出納簿!$C$4:$M$564,MATCH(LARGE((②金銭出納簿!$G$4:$G$564=$A$1)*1/ROW(②金銭出納簿!$C$4:$C$564),ROWS($A$18:$A157)),1/ROW(②金銭出納簿!$C$4:$C$564),0),COLUMNS($A$5:F$5)),"")</f>
        <v/>
      </c>
      <c r="G146" s="134" t="str">
        <f t="array" ref="G146">IFERROR(INDEX(②金銭出納簿!$C$4:$M$564,MATCH(LARGE((②金銭出納簿!$G$4:$G$564=$A$1)*1/ROW(②金銭出納簿!$C$4:$C$564),ROWS($A$18:$A157)),1/ROW(②金銭出納簿!$C$4:$C$564),0),COLUMNS($A$5:G$5)),"")</f>
        <v/>
      </c>
      <c r="H146" s="15" t="str">
        <f t="array" ref="H146">IFERROR(INDEX(②金銭出納簿!$C$4:$M$564,MATCH(LARGE((②金銭出納簿!$G$4:$G$564=$A$1)*1/ROW(②金銭出納簿!$C$4:$C$564),ROWS($A$18:$A157)),1/ROW(②金銭出納簿!$C$4:$C$564),0),COLUMNS($A$5:H$5)),"")</f>
        <v/>
      </c>
      <c r="I146" s="17" t="str">
        <f t="array" ref="I146">IFERROR(INDEX(②金銭出納簿!$C$4:$M$564,MATCH(LARGE((②金銭出納簿!$G$4:$G$564=$A$1)*1/ROW(②金銭出納簿!$C$4:$C$564),ROWS($A$18:$A157)),1/ROW(②金銭出納簿!$C$4:$C$564),0),COLUMNS($A$5:I$5)),"")</f>
        <v/>
      </c>
      <c r="J146" s="16" t="str">
        <f t="array" ref="J146">IFERROR(INDEX(②金銭出納簿!$C$4:$M$564,MATCH(LARGE((②金銭出納簿!$G$4:$G$564=$A$1)*1/ROW(②金銭出納簿!$C$4:$C$564),ROWS($A$18:$A157)),1/ROW(②金銭出納簿!$C$4:$C$564),0),COLUMNS($A$5:J$5)),"")</f>
        <v/>
      </c>
      <c r="K146" s="17" t="str">
        <f t="shared" si="8"/>
        <v/>
      </c>
      <c r="L146" s="23" t="str">
        <f t="shared" si="9"/>
        <v/>
      </c>
    </row>
    <row r="147" spans="1:12" ht="20.25" customHeight="1" x14ac:dyDescent="0.15">
      <c r="A147" s="124" t="str">
        <f t="array" ref="A147">IFERROR(INDEX(②金銭出納簿!$C$4:$M$564,MATCH(LARGE((②金銭出納簿!$G$4:$G$564=$A$1)*1/ROW(②金銭出納簿!$C$4:$C$564),ROWS($A$18:$A158)),1/ROW(②金銭出納簿!$C$4:$C$564),0),COLUMNS($A$5:A$5)),"")</f>
        <v/>
      </c>
      <c r="B147" s="125" t="str">
        <f t="array" ref="B147">IFERROR(INDEX(②金銭出納簿!$C$4:$M$564,MATCH(LARGE((②金銭出納簿!$G$4:$G$564=$A$1)*1/ROW(②金銭出納簿!$C$4:$C$564),ROWS($A$18:$A158)),1/ROW(②金銭出納簿!$C$4:$C$564),0),COLUMNS($A$5:B$5)),"")</f>
        <v/>
      </c>
      <c r="C147" s="12" t="str">
        <f t="array" ref="C147">IFERROR(INDEX(②金銭出納簿!$C$4:$M$564,MATCH(LARGE((②金銭出納簿!$G$4:$G$564=$A$1)*1/ROW(②金銭出納簿!$C$4:$C$564),ROWS($A$18:$A158)),1/ROW(②金銭出納簿!$C$4:$C$564),0),COLUMNS($A$5:C$5)),"")</f>
        <v/>
      </c>
      <c r="D147" s="12" t="str">
        <f t="array" ref="D147">IFERROR(INDEX(②金銭出納簿!$C$4:$M$564,MATCH(LARGE((②金銭出納簿!$G$4:$G$564=$A$1)*1/ROW(②金銭出納簿!$C$4:$C$564),ROWS($A$18:$A158)),1/ROW(②金銭出納簿!$C$4:$C$564),0),COLUMNS($A$5:D$5)),"")</f>
        <v/>
      </c>
      <c r="E147" s="12" t="str">
        <f t="array" ref="E147">IFERROR(INDEX(②金銭出納簿!$C$4:$M$564,MATCH(LARGE((②金銭出納簿!$G$4:$G$564=$A$1)*1/ROW(②金銭出納簿!$C$4:$C$564),ROWS($A$18:$A158)),1/ROW(②金銭出納簿!$C$4:$C$564),0),COLUMNS($A$5:E$5)),"")</f>
        <v/>
      </c>
      <c r="F147" s="137" t="str">
        <f t="array" ref="F147">IFERROR(INDEX(②金銭出納簿!$C$4:$M$564,MATCH(LARGE((②金銭出納簿!$G$4:$G$564=$A$1)*1/ROW(②金銭出納簿!$C$4:$C$564),ROWS($A$18:$A158)),1/ROW(②金銭出納簿!$C$4:$C$564),0),COLUMNS($A$5:F$5)),"")</f>
        <v/>
      </c>
      <c r="G147" s="134" t="str">
        <f t="array" ref="G147">IFERROR(INDEX(②金銭出納簿!$C$4:$M$564,MATCH(LARGE((②金銭出納簿!$G$4:$G$564=$A$1)*1/ROW(②金銭出納簿!$C$4:$C$564),ROWS($A$18:$A158)),1/ROW(②金銭出納簿!$C$4:$C$564),0),COLUMNS($A$5:G$5)),"")</f>
        <v/>
      </c>
      <c r="H147" s="15" t="str">
        <f t="array" ref="H147">IFERROR(INDEX(②金銭出納簿!$C$4:$M$564,MATCH(LARGE((②金銭出納簿!$G$4:$G$564=$A$1)*1/ROW(②金銭出納簿!$C$4:$C$564),ROWS($A$18:$A158)),1/ROW(②金銭出納簿!$C$4:$C$564),0),COLUMNS($A$5:H$5)),"")</f>
        <v/>
      </c>
      <c r="I147" s="17" t="str">
        <f t="array" ref="I147">IFERROR(INDEX(②金銭出納簿!$C$4:$M$564,MATCH(LARGE((②金銭出納簿!$G$4:$G$564=$A$1)*1/ROW(②金銭出納簿!$C$4:$C$564),ROWS($A$18:$A158)),1/ROW(②金銭出納簿!$C$4:$C$564),0),COLUMNS($A$5:I$5)),"")</f>
        <v/>
      </c>
      <c r="J147" s="16" t="str">
        <f t="array" ref="J147">IFERROR(INDEX(②金銭出納簿!$C$4:$M$564,MATCH(LARGE((②金銭出納簿!$G$4:$G$564=$A$1)*1/ROW(②金銭出納簿!$C$4:$C$564),ROWS($A$18:$A158)),1/ROW(②金銭出納簿!$C$4:$C$564),0),COLUMNS($A$5:J$5)),"")</f>
        <v/>
      </c>
      <c r="K147" s="17" t="str">
        <f t="shared" si="8"/>
        <v/>
      </c>
      <c r="L147" s="23" t="str">
        <f t="shared" si="9"/>
        <v/>
      </c>
    </row>
    <row r="148" spans="1:12" ht="20.25" customHeight="1" x14ac:dyDescent="0.15">
      <c r="A148" s="124" t="str">
        <f t="array" ref="A148">IFERROR(INDEX(②金銭出納簿!$C$4:$M$564,MATCH(LARGE((②金銭出納簿!$G$4:$G$564=$A$1)*1/ROW(②金銭出納簿!$C$4:$C$564),ROWS($A$18:$A159)),1/ROW(②金銭出納簿!$C$4:$C$564),0),COLUMNS($A$5:A$5)),"")</f>
        <v/>
      </c>
      <c r="B148" s="125" t="str">
        <f t="array" ref="B148">IFERROR(INDEX(②金銭出納簿!$C$4:$M$564,MATCH(LARGE((②金銭出納簿!$G$4:$G$564=$A$1)*1/ROW(②金銭出納簿!$C$4:$C$564),ROWS($A$18:$A159)),1/ROW(②金銭出納簿!$C$4:$C$564),0),COLUMNS($A$5:B$5)),"")</f>
        <v/>
      </c>
      <c r="C148" s="12" t="str">
        <f t="array" ref="C148">IFERROR(INDEX(②金銭出納簿!$C$4:$M$564,MATCH(LARGE((②金銭出納簿!$G$4:$G$564=$A$1)*1/ROW(②金銭出納簿!$C$4:$C$564),ROWS($A$18:$A159)),1/ROW(②金銭出納簿!$C$4:$C$564),0),COLUMNS($A$5:C$5)),"")</f>
        <v/>
      </c>
      <c r="D148" s="12" t="str">
        <f t="array" ref="D148">IFERROR(INDEX(②金銭出納簿!$C$4:$M$564,MATCH(LARGE((②金銭出納簿!$G$4:$G$564=$A$1)*1/ROW(②金銭出納簿!$C$4:$C$564),ROWS($A$18:$A159)),1/ROW(②金銭出納簿!$C$4:$C$564),0),COLUMNS($A$5:D$5)),"")</f>
        <v/>
      </c>
      <c r="E148" s="12" t="str">
        <f t="array" ref="E148">IFERROR(INDEX(②金銭出納簿!$C$4:$M$564,MATCH(LARGE((②金銭出納簿!$G$4:$G$564=$A$1)*1/ROW(②金銭出納簿!$C$4:$C$564),ROWS($A$18:$A159)),1/ROW(②金銭出納簿!$C$4:$C$564),0),COLUMNS($A$5:E$5)),"")</f>
        <v/>
      </c>
      <c r="F148" s="137" t="str">
        <f t="array" ref="F148">IFERROR(INDEX(②金銭出納簿!$C$4:$M$564,MATCH(LARGE((②金銭出納簿!$G$4:$G$564=$A$1)*1/ROW(②金銭出納簿!$C$4:$C$564),ROWS($A$18:$A159)),1/ROW(②金銭出納簿!$C$4:$C$564),0),COLUMNS($A$5:F$5)),"")</f>
        <v/>
      </c>
      <c r="G148" s="134" t="str">
        <f t="array" ref="G148">IFERROR(INDEX(②金銭出納簿!$C$4:$M$564,MATCH(LARGE((②金銭出納簿!$G$4:$G$564=$A$1)*1/ROW(②金銭出納簿!$C$4:$C$564),ROWS($A$18:$A159)),1/ROW(②金銭出納簿!$C$4:$C$564),0),COLUMNS($A$5:G$5)),"")</f>
        <v/>
      </c>
      <c r="H148" s="15" t="str">
        <f t="array" ref="H148">IFERROR(INDEX(②金銭出納簿!$C$4:$M$564,MATCH(LARGE((②金銭出納簿!$G$4:$G$564=$A$1)*1/ROW(②金銭出納簿!$C$4:$C$564),ROWS($A$18:$A159)),1/ROW(②金銭出納簿!$C$4:$C$564),0),COLUMNS($A$5:H$5)),"")</f>
        <v/>
      </c>
      <c r="I148" s="17" t="str">
        <f t="array" ref="I148">IFERROR(INDEX(②金銭出納簿!$C$4:$M$564,MATCH(LARGE((②金銭出納簿!$G$4:$G$564=$A$1)*1/ROW(②金銭出納簿!$C$4:$C$564),ROWS($A$18:$A159)),1/ROW(②金銭出納簿!$C$4:$C$564),0),COLUMNS($A$5:I$5)),"")</f>
        <v/>
      </c>
      <c r="J148" s="16" t="str">
        <f t="array" ref="J148">IFERROR(INDEX(②金銭出納簿!$C$4:$M$564,MATCH(LARGE((②金銭出納簿!$G$4:$G$564=$A$1)*1/ROW(②金銭出納簿!$C$4:$C$564),ROWS($A$18:$A159)),1/ROW(②金銭出納簿!$C$4:$C$564),0),COLUMNS($A$5:J$5)),"")</f>
        <v/>
      </c>
      <c r="K148" s="17" t="str">
        <f t="shared" si="8"/>
        <v/>
      </c>
      <c r="L148" s="23" t="str">
        <f t="shared" si="9"/>
        <v/>
      </c>
    </row>
    <row r="149" spans="1:12" ht="20.25" customHeight="1" x14ac:dyDescent="0.15">
      <c r="A149" s="124" t="str">
        <f t="array" ref="A149">IFERROR(INDEX(②金銭出納簿!$C$4:$M$564,MATCH(LARGE((②金銭出納簿!$G$4:$G$564=$A$1)*1/ROW(②金銭出納簿!$C$4:$C$564),ROWS($A$18:$A160)),1/ROW(②金銭出納簿!$C$4:$C$564),0),COLUMNS($A$5:A$5)),"")</f>
        <v/>
      </c>
      <c r="B149" s="125" t="str">
        <f t="array" ref="B149">IFERROR(INDEX(②金銭出納簿!$C$4:$M$564,MATCH(LARGE((②金銭出納簿!$G$4:$G$564=$A$1)*1/ROW(②金銭出納簿!$C$4:$C$564),ROWS($A$18:$A160)),1/ROW(②金銭出納簿!$C$4:$C$564),0),COLUMNS($A$5:B$5)),"")</f>
        <v/>
      </c>
      <c r="C149" s="12" t="str">
        <f t="array" ref="C149">IFERROR(INDEX(②金銭出納簿!$C$4:$M$564,MATCH(LARGE((②金銭出納簿!$G$4:$G$564=$A$1)*1/ROW(②金銭出納簿!$C$4:$C$564),ROWS($A$18:$A160)),1/ROW(②金銭出納簿!$C$4:$C$564),0),COLUMNS($A$5:C$5)),"")</f>
        <v/>
      </c>
      <c r="D149" s="12" t="str">
        <f t="array" ref="D149">IFERROR(INDEX(②金銭出納簿!$C$4:$M$564,MATCH(LARGE((②金銭出納簿!$G$4:$G$564=$A$1)*1/ROW(②金銭出納簿!$C$4:$C$564),ROWS($A$18:$A160)),1/ROW(②金銭出納簿!$C$4:$C$564),0),COLUMNS($A$5:D$5)),"")</f>
        <v/>
      </c>
      <c r="E149" s="12" t="str">
        <f t="array" ref="E149">IFERROR(INDEX(②金銭出納簿!$C$4:$M$564,MATCH(LARGE((②金銭出納簿!$G$4:$G$564=$A$1)*1/ROW(②金銭出納簿!$C$4:$C$564),ROWS($A$18:$A160)),1/ROW(②金銭出納簿!$C$4:$C$564),0),COLUMNS($A$5:E$5)),"")</f>
        <v/>
      </c>
      <c r="F149" s="137" t="str">
        <f t="array" ref="F149">IFERROR(INDEX(②金銭出納簿!$C$4:$M$564,MATCH(LARGE((②金銭出納簿!$G$4:$G$564=$A$1)*1/ROW(②金銭出納簿!$C$4:$C$564),ROWS($A$18:$A160)),1/ROW(②金銭出納簿!$C$4:$C$564),0),COLUMNS($A$5:F$5)),"")</f>
        <v/>
      </c>
      <c r="G149" s="134" t="str">
        <f t="array" ref="G149">IFERROR(INDEX(②金銭出納簿!$C$4:$M$564,MATCH(LARGE((②金銭出納簿!$G$4:$G$564=$A$1)*1/ROW(②金銭出納簿!$C$4:$C$564),ROWS($A$18:$A160)),1/ROW(②金銭出納簿!$C$4:$C$564),0),COLUMNS($A$5:G$5)),"")</f>
        <v/>
      </c>
      <c r="H149" s="15" t="str">
        <f t="array" ref="H149">IFERROR(INDEX(②金銭出納簿!$C$4:$M$564,MATCH(LARGE((②金銭出納簿!$G$4:$G$564=$A$1)*1/ROW(②金銭出納簿!$C$4:$C$564),ROWS($A$18:$A160)),1/ROW(②金銭出納簿!$C$4:$C$564),0),COLUMNS($A$5:H$5)),"")</f>
        <v/>
      </c>
      <c r="I149" s="17" t="str">
        <f t="array" ref="I149">IFERROR(INDEX(②金銭出納簿!$C$4:$M$564,MATCH(LARGE((②金銭出納簿!$G$4:$G$564=$A$1)*1/ROW(②金銭出納簿!$C$4:$C$564),ROWS($A$18:$A160)),1/ROW(②金銭出納簿!$C$4:$C$564),0),COLUMNS($A$5:I$5)),"")</f>
        <v/>
      </c>
      <c r="J149" s="16" t="str">
        <f t="array" ref="J149">IFERROR(INDEX(②金銭出納簿!$C$4:$M$564,MATCH(LARGE((②金銭出納簿!$G$4:$G$564=$A$1)*1/ROW(②金銭出納簿!$C$4:$C$564),ROWS($A$18:$A160)),1/ROW(②金銭出納簿!$C$4:$C$564),0),COLUMNS($A$5:J$5)),"")</f>
        <v/>
      </c>
      <c r="K149" s="17" t="str">
        <f t="shared" si="8"/>
        <v/>
      </c>
      <c r="L149" s="23" t="str">
        <f t="shared" si="9"/>
        <v/>
      </c>
    </row>
    <row r="150" spans="1:12" ht="20.25" customHeight="1" x14ac:dyDescent="0.15">
      <c r="A150" s="124" t="str">
        <f t="array" ref="A150">IFERROR(INDEX(②金銭出納簿!$C$4:$M$564,MATCH(LARGE((②金銭出納簿!$G$4:$G$564=$A$1)*1/ROW(②金銭出納簿!$C$4:$C$564),ROWS($A$18:$A161)),1/ROW(②金銭出納簿!$C$4:$C$564),0),COLUMNS($A$5:A$5)),"")</f>
        <v/>
      </c>
      <c r="B150" s="125" t="str">
        <f t="array" ref="B150">IFERROR(INDEX(②金銭出納簿!$C$4:$M$564,MATCH(LARGE((②金銭出納簿!$G$4:$G$564=$A$1)*1/ROW(②金銭出納簿!$C$4:$C$564),ROWS($A$18:$A161)),1/ROW(②金銭出納簿!$C$4:$C$564),0),COLUMNS($A$5:B$5)),"")</f>
        <v/>
      </c>
      <c r="C150" s="12" t="str">
        <f t="array" ref="C150">IFERROR(INDEX(②金銭出納簿!$C$4:$M$564,MATCH(LARGE((②金銭出納簿!$G$4:$G$564=$A$1)*1/ROW(②金銭出納簿!$C$4:$C$564),ROWS($A$18:$A161)),1/ROW(②金銭出納簿!$C$4:$C$564),0),COLUMNS($A$5:C$5)),"")</f>
        <v/>
      </c>
      <c r="D150" s="12" t="str">
        <f t="array" ref="D150">IFERROR(INDEX(②金銭出納簿!$C$4:$M$564,MATCH(LARGE((②金銭出納簿!$G$4:$G$564=$A$1)*1/ROW(②金銭出納簿!$C$4:$C$564),ROWS($A$18:$A161)),1/ROW(②金銭出納簿!$C$4:$C$564),0),COLUMNS($A$5:D$5)),"")</f>
        <v/>
      </c>
      <c r="E150" s="12" t="str">
        <f t="array" ref="E150">IFERROR(INDEX(②金銭出納簿!$C$4:$M$564,MATCH(LARGE((②金銭出納簿!$G$4:$G$564=$A$1)*1/ROW(②金銭出納簿!$C$4:$C$564),ROWS($A$18:$A161)),1/ROW(②金銭出納簿!$C$4:$C$564),0),COLUMNS($A$5:E$5)),"")</f>
        <v/>
      </c>
      <c r="F150" s="137" t="str">
        <f t="array" ref="F150">IFERROR(INDEX(②金銭出納簿!$C$4:$M$564,MATCH(LARGE((②金銭出納簿!$G$4:$G$564=$A$1)*1/ROW(②金銭出納簿!$C$4:$C$564),ROWS($A$18:$A161)),1/ROW(②金銭出納簿!$C$4:$C$564),0),COLUMNS($A$5:F$5)),"")</f>
        <v/>
      </c>
      <c r="G150" s="134" t="str">
        <f t="array" ref="G150">IFERROR(INDEX(②金銭出納簿!$C$4:$M$564,MATCH(LARGE((②金銭出納簿!$G$4:$G$564=$A$1)*1/ROW(②金銭出納簿!$C$4:$C$564),ROWS($A$18:$A161)),1/ROW(②金銭出納簿!$C$4:$C$564),0),COLUMNS($A$5:G$5)),"")</f>
        <v/>
      </c>
      <c r="H150" s="15" t="str">
        <f t="array" ref="H150">IFERROR(INDEX(②金銭出納簿!$C$4:$M$564,MATCH(LARGE((②金銭出納簿!$G$4:$G$564=$A$1)*1/ROW(②金銭出納簿!$C$4:$C$564),ROWS($A$18:$A161)),1/ROW(②金銭出納簿!$C$4:$C$564),0),COLUMNS($A$5:H$5)),"")</f>
        <v/>
      </c>
      <c r="I150" s="17" t="str">
        <f t="array" ref="I150">IFERROR(INDEX(②金銭出納簿!$C$4:$M$564,MATCH(LARGE((②金銭出納簿!$G$4:$G$564=$A$1)*1/ROW(②金銭出納簿!$C$4:$C$564),ROWS($A$18:$A161)),1/ROW(②金銭出納簿!$C$4:$C$564),0),COLUMNS($A$5:I$5)),"")</f>
        <v/>
      </c>
      <c r="J150" s="16" t="str">
        <f t="array" ref="J150">IFERROR(INDEX(②金銭出納簿!$C$4:$M$564,MATCH(LARGE((②金銭出納簿!$G$4:$G$564=$A$1)*1/ROW(②金銭出納簿!$C$4:$C$564),ROWS($A$18:$A161)),1/ROW(②金銭出納簿!$C$4:$C$564),0),COLUMNS($A$5:J$5)),"")</f>
        <v/>
      </c>
      <c r="K150" s="17" t="str">
        <f t="shared" si="8"/>
        <v/>
      </c>
      <c r="L150" s="23" t="str">
        <f t="shared" si="9"/>
        <v/>
      </c>
    </row>
    <row r="151" spans="1:12" ht="20.25" customHeight="1" x14ac:dyDescent="0.15">
      <c r="A151" s="124" t="str">
        <f t="array" ref="A151">IFERROR(INDEX(②金銭出納簿!$C$4:$M$564,MATCH(LARGE((②金銭出納簿!$G$4:$G$564=$A$1)*1/ROW(②金銭出納簿!$C$4:$C$564),ROWS($A$18:$A162)),1/ROW(②金銭出納簿!$C$4:$C$564),0),COLUMNS($A$5:A$5)),"")</f>
        <v/>
      </c>
      <c r="B151" s="125" t="str">
        <f t="array" ref="B151">IFERROR(INDEX(②金銭出納簿!$C$4:$M$564,MATCH(LARGE((②金銭出納簿!$G$4:$G$564=$A$1)*1/ROW(②金銭出納簿!$C$4:$C$564),ROWS($A$18:$A162)),1/ROW(②金銭出納簿!$C$4:$C$564),0),COLUMNS($A$5:B$5)),"")</f>
        <v/>
      </c>
      <c r="C151" s="12" t="str">
        <f t="array" ref="C151">IFERROR(INDEX(②金銭出納簿!$C$4:$M$564,MATCH(LARGE((②金銭出納簿!$G$4:$G$564=$A$1)*1/ROW(②金銭出納簿!$C$4:$C$564),ROWS($A$18:$A162)),1/ROW(②金銭出納簿!$C$4:$C$564),0),COLUMNS($A$5:C$5)),"")</f>
        <v/>
      </c>
      <c r="D151" s="12" t="str">
        <f t="array" ref="D151">IFERROR(INDEX(②金銭出納簿!$C$4:$M$564,MATCH(LARGE((②金銭出納簿!$G$4:$G$564=$A$1)*1/ROW(②金銭出納簿!$C$4:$C$564),ROWS($A$18:$A162)),1/ROW(②金銭出納簿!$C$4:$C$564),0),COLUMNS($A$5:D$5)),"")</f>
        <v/>
      </c>
      <c r="E151" s="12" t="str">
        <f t="array" ref="E151">IFERROR(INDEX(②金銭出納簿!$C$4:$M$564,MATCH(LARGE((②金銭出納簿!$G$4:$G$564=$A$1)*1/ROW(②金銭出納簿!$C$4:$C$564),ROWS($A$18:$A162)),1/ROW(②金銭出納簿!$C$4:$C$564),0),COLUMNS($A$5:E$5)),"")</f>
        <v/>
      </c>
      <c r="F151" s="137" t="str">
        <f t="array" ref="F151">IFERROR(INDEX(②金銭出納簿!$C$4:$M$564,MATCH(LARGE((②金銭出納簿!$G$4:$G$564=$A$1)*1/ROW(②金銭出納簿!$C$4:$C$564),ROWS($A$18:$A162)),1/ROW(②金銭出納簿!$C$4:$C$564),0),COLUMNS($A$5:F$5)),"")</f>
        <v/>
      </c>
      <c r="G151" s="134" t="str">
        <f t="array" ref="G151">IFERROR(INDEX(②金銭出納簿!$C$4:$M$564,MATCH(LARGE((②金銭出納簿!$G$4:$G$564=$A$1)*1/ROW(②金銭出納簿!$C$4:$C$564),ROWS($A$18:$A162)),1/ROW(②金銭出納簿!$C$4:$C$564),0),COLUMNS($A$5:G$5)),"")</f>
        <v/>
      </c>
      <c r="H151" s="15" t="str">
        <f t="array" ref="H151">IFERROR(INDEX(②金銭出納簿!$C$4:$M$564,MATCH(LARGE((②金銭出納簿!$G$4:$G$564=$A$1)*1/ROW(②金銭出納簿!$C$4:$C$564),ROWS($A$18:$A162)),1/ROW(②金銭出納簿!$C$4:$C$564),0),COLUMNS($A$5:H$5)),"")</f>
        <v/>
      </c>
      <c r="I151" s="17" t="str">
        <f t="array" ref="I151">IFERROR(INDEX(②金銭出納簿!$C$4:$M$564,MATCH(LARGE((②金銭出納簿!$G$4:$G$564=$A$1)*1/ROW(②金銭出納簿!$C$4:$C$564),ROWS($A$18:$A162)),1/ROW(②金銭出納簿!$C$4:$C$564),0),COLUMNS($A$5:I$5)),"")</f>
        <v/>
      </c>
      <c r="J151" s="16" t="str">
        <f t="array" ref="J151">IFERROR(INDEX(②金銭出納簿!$C$4:$M$564,MATCH(LARGE((②金銭出納簿!$G$4:$G$564=$A$1)*1/ROW(②金銭出納簿!$C$4:$C$564),ROWS($A$18:$A162)),1/ROW(②金銭出納簿!$C$4:$C$564),0),COLUMNS($A$5:J$5)),"")</f>
        <v/>
      </c>
      <c r="K151" s="17" t="str">
        <f t="shared" si="8"/>
        <v/>
      </c>
      <c r="L151" s="23" t="str">
        <f t="shared" si="9"/>
        <v/>
      </c>
    </row>
    <row r="152" spans="1:12" ht="20.25" customHeight="1" x14ac:dyDescent="0.15">
      <c r="A152" s="124" t="str">
        <f t="array" ref="A152">IFERROR(INDEX(②金銭出納簿!$C$4:$M$564,MATCH(LARGE((②金銭出納簿!$G$4:$G$564=$A$1)*1/ROW(②金銭出納簿!$C$4:$C$564),ROWS($A$18:$A163)),1/ROW(②金銭出納簿!$C$4:$C$564),0),COLUMNS($A$5:A$5)),"")</f>
        <v/>
      </c>
      <c r="B152" s="125" t="str">
        <f t="array" ref="B152">IFERROR(INDEX(②金銭出納簿!$C$4:$M$564,MATCH(LARGE((②金銭出納簿!$G$4:$G$564=$A$1)*1/ROW(②金銭出納簿!$C$4:$C$564),ROWS($A$18:$A163)),1/ROW(②金銭出納簿!$C$4:$C$564),0),COLUMNS($A$5:B$5)),"")</f>
        <v/>
      </c>
      <c r="C152" s="12" t="str">
        <f t="array" ref="C152">IFERROR(INDEX(②金銭出納簿!$C$4:$M$564,MATCH(LARGE((②金銭出納簿!$G$4:$G$564=$A$1)*1/ROW(②金銭出納簿!$C$4:$C$564),ROWS($A$18:$A163)),1/ROW(②金銭出納簿!$C$4:$C$564),0),COLUMNS($A$5:C$5)),"")</f>
        <v/>
      </c>
      <c r="D152" s="12" t="str">
        <f t="array" ref="D152">IFERROR(INDEX(②金銭出納簿!$C$4:$M$564,MATCH(LARGE((②金銭出納簿!$G$4:$G$564=$A$1)*1/ROW(②金銭出納簿!$C$4:$C$564),ROWS($A$18:$A163)),1/ROW(②金銭出納簿!$C$4:$C$564),0),COLUMNS($A$5:D$5)),"")</f>
        <v/>
      </c>
      <c r="E152" s="12" t="str">
        <f t="array" ref="E152">IFERROR(INDEX(②金銭出納簿!$C$4:$M$564,MATCH(LARGE((②金銭出納簿!$G$4:$G$564=$A$1)*1/ROW(②金銭出納簿!$C$4:$C$564),ROWS($A$18:$A163)),1/ROW(②金銭出納簿!$C$4:$C$564),0),COLUMNS($A$5:E$5)),"")</f>
        <v/>
      </c>
      <c r="F152" s="137" t="str">
        <f t="array" ref="F152">IFERROR(INDEX(②金銭出納簿!$C$4:$M$564,MATCH(LARGE((②金銭出納簿!$G$4:$G$564=$A$1)*1/ROW(②金銭出納簿!$C$4:$C$564),ROWS($A$18:$A163)),1/ROW(②金銭出納簿!$C$4:$C$564),0),COLUMNS($A$5:F$5)),"")</f>
        <v/>
      </c>
      <c r="G152" s="134" t="str">
        <f t="array" ref="G152">IFERROR(INDEX(②金銭出納簿!$C$4:$M$564,MATCH(LARGE((②金銭出納簿!$G$4:$G$564=$A$1)*1/ROW(②金銭出納簿!$C$4:$C$564),ROWS($A$18:$A163)),1/ROW(②金銭出納簿!$C$4:$C$564),0),COLUMNS($A$5:G$5)),"")</f>
        <v/>
      </c>
      <c r="H152" s="15" t="str">
        <f t="array" ref="H152">IFERROR(INDEX(②金銭出納簿!$C$4:$M$564,MATCH(LARGE((②金銭出納簿!$G$4:$G$564=$A$1)*1/ROW(②金銭出納簿!$C$4:$C$564),ROWS($A$18:$A163)),1/ROW(②金銭出納簿!$C$4:$C$564),0),COLUMNS($A$5:H$5)),"")</f>
        <v/>
      </c>
      <c r="I152" s="17" t="str">
        <f t="array" ref="I152">IFERROR(INDEX(②金銭出納簿!$C$4:$M$564,MATCH(LARGE((②金銭出納簿!$G$4:$G$564=$A$1)*1/ROW(②金銭出納簿!$C$4:$C$564),ROWS($A$18:$A163)),1/ROW(②金銭出納簿!$C$4:$C$564),0),COLUMNS($A$5:I$5)),"")</f>
        <v/>
      </c>
      <c r="J152" s="16" t="str">
        <f t="array" ref="J152">IFERROR(INDEX(②金銭出納簿!$C$4:$M$564,MATCH(LARGE((②金銭出納簿!$G$4:$G$564=$A$1)*1/ROW(②金銭出納簿!$C$4:$C$564),ROWS($A$18:$A163)),1/ROW(②金銭出納簿!$C$4:$C$564),0),COLUMNS($A$5:J$5)),"")</f>
        <v/>
      </c>
      <c r="K152" s="17" t="str">
        <f t="shared" si="8"/>
        <v/>
      </c>
      <c r="L152" s="23" t="str">
        <f t="shared" si="9"/>
        <v/>
      </c>
    </row>
    <row r="153" spans="1:12" ht="20.25" customHeight="1" x14ac:dyDescent="0.15">
      <c r="A153" s="124" t="str">
        <f t="array" ref="A153">IFERROR(INDEX(②金銭出納簿!$C$4:$M$564,MATCH(LARGE((②金銭出納簿!$G$4:$G$564=$A$1)*1/ROW(②金銭出納簿!$C$4:$C$564),ROWS($A$18:$A164)),1/ROW(②金銭出納簿!$C$4:$C$564),0),COLUMNS($A$5:A$5)),"")</f>
        <v/>
      </c>
      <c r="B153" s="125" t="str">
        <f t="array" ref="B153">IFERROR(INDEX(②金銭出納簿!$C$4:$M$564,MATCH(LARGE((②金銭出納簿!$G$4:$G$564=$A$1)*1/ROW(②金銭出納簿!$C$4:$C$564),ROWS($A$18:$A164)),1/ROW(②金銭出納簿!$C$4:$C$564),0),COLUMNS($A$5:B$5)),"")</f>
        <v/>
      </c>
      <c r="C153" s="12" t="str">
        <f t="array" ref="C153">IFERROR(INDEX(②金銭出納簿!$C$4:$M$564,MATCH(LARGE((②金銭出納簿!$G$4:$G$564=$A$1)*1/ROW(②金銭出納簿!$C$4:$C$564),ROWS($A$18:$A164)),1/ROW(②金銭出納簿!$C$4:$C$564),0),COLUMNS($A$5:C$5)),"")</f>
        <v/>
      </c>
      <c r="D153" s="12" t="str">
        <f t="array" ref="D153">IFERROR(INDEX(②金銭出納簿!$C$4:$M$564,MATCH(LARGE((②金銭出納簿!$G$4:$G$564=$A$1)*1/ROW(②金銭出納簿!$C$4:$C$564),ROWS($A$18:$A164)),1/ROW(②金銭出納簿!$C$4:$C$564),0),COLUMNS($A$5:D$5)),"")</f>
        <v/>
      </c>
      <c r="E153" s="12" t="str">
        <f t="array" ref="E153">IFERROR(INDEX(②金銭出納簿!$C$4:$M$564,MATCH(LARGE((②金銭出納簿!$G$4:$G$564=$A$1)*1/ROW(②金銭出納簿!$C$4:$C$564),ROWS($A$18:$A164)),1/ROW(②金銭出納簿!$C$4:$C$564),0),COLUMNS($A$5:E$5)),"")</f>
        <v/>
      </c>
      <c r="F153" s="137" t="str">
        <f t="array" ref="F153">IFERROR(INDEX(②金銭出納簿!$C$4:$M$564,MATCH(LARGE((②金銭出納簿!$G$4:$G$564=$A$1)*1/ROW(②金銭出納簿!$C$4:$C$564),ROWS($A$18:$A164)),1/ROW(②金銭出納簿!$C$4:$C$564),0),COLUMNS($A$5:F$5)),"")</f>
        <v/>
      </c>
      <c r="G153" s="134" t="str">
        <f t="array" ref="G153">IFERROR(INDEX(②金銭出納簿!$C$4:$M$564,MATCH(LARGE((②金銭出納簿!$G$4:$G$564=$A$1)*1/ROW(②金銭出納簿!$C$4:$C$564),ROWS($A$18:$A164)),1/ROW(②金銭出納簿!$C$4:$C$564),0),COLUMNS($A$5:G$5)),"")</f>
        <v/>
      </c>
      <c r="H153" s="15" t="str">
        <f t="array" ref="H153">IFERROR(INDEX(②金銭出納簿!$C$4:$M$564,MATCH(LARGE((②金銭出納簿!$G$4:$G$564=$A$1)*1/ROW(②金銭出納簿!$C$4:$C$564),ROWS($A$18:$A164)),1/ROW(②金銭出納簿!$C$4:$C$564),0),COLUMNS($A$5:H$5)),"")</f>
        <v/>
      </c>
      <c r="I153" s="17" t="str">
        <f t="array" ref="I153">IFERROR(INDEX(②金銭出納簿!$C$4:$M$564,MATCH(LARGE((②金銭出納簿!$G$4:$G$564=$A$1)*1/ROW(②金銭出納簿!$C$4:$C$564),ROWS($A$18:$A164)),1/ROW(②金銭出納簿!$C$4:$C$564),0),COLUMNS($A$5:I$5)),"")</f>
        <v/>
      </c>
      <c r="J153" s="16" t="str">
        <f t="array" ref="J153">IFERROR(INDEX(②金銭出納簿!$C$4:$M$564,MATCH(LARGE((②金銭出納簿!$G$4:$G$564=$A$1)*1/ROW(②金銭出納簿!$C$4:$C$564),ROWS($A$18:$A164)),1/ROW(②金銭出納簿!$C$4:$C$564),0),COLUMNS($A$5:J$5)),"")</f>
        <v/>
      </c>
      <c r="K153" s="17" t="str">
        <f t="shared" si="8"/>
        <v/>
      </c>
      <c r="L153" s="23" t="str">
        <f t="shared" si="9"/>
        <v/>
      </c>
    </row>
    <row r="154" spans="1:12" ht="20.25" customHeight="1" x14ac:dyDescent="0.15">
      <c r="A154" s="124" t="str">
        <f t="array" ref="A154">IFERROR(INDEX(②金銭出納簿!$C$4:$M$564,MATCH(LARGE((②金銭出納簿!$G$4:$G$564=$A$1)*1/ROW(②金銭出納簿!$C$4:$C$564),ROWS($A$18:$A165)),1/ROW(②金銭出納簿!$C$4:$C$564),0),COLUMNS($A$5:A$5)),"")</f>
        <v/>
      </c>
      <c r="B154" s="125" t="str">
        <f t="array" ref="B154">IFERROR(INDEX(②金銭出納簿!$C$4:$M$564,MATCH(LARGE((②金銭出納簿!$G$4:$G$564=$A$1)*1/ROW(②金銭出納簿!$C$4:$C$564),ROWS($A$18:$A165)),1/ROW(②金銭出納簿!$C$4:$C$564),0),COLUMNS($A$5:B$5)),"")</f>
        <v/>
      </c>
      <c r="C154" s="12" t="str">
        <f t="array" ref="C154">IFERROR(INDEX(②金銭出納簿!$C$4:$M$564,MATCH(LARGE((②金銭出納簿!$G$4:$G$564=$A$1)*1/ROW(②金銭出納簿!$C$4:$C$564),ROWS($A$18:$A165)),1/ROW(②金銭出納簿!$C$4:$C$564),0),COLUMNS($A$5:C$5)),"")</f>
        <v/>
      </c>
      <c r="D154" s="12" t="str">
        <f t="array" ref="D154">IFERROR(INDEX(②金銭出納簿!$C$4:$M$564,MATCH(LARGE((②金銭出納簿!$G$4:$G$564=$A$1)*1/ROW(②金銭出納簿!$C$4:$C$564),ROWS($A$18:$A165)),1/ROW(②金銭出納簿!$C$4:$C$564),0),COLUMNS($A$5:D$5)),"")</f>
        <v/>
      </c>
      <c r="E154" s="12" t="str">
        <f t="array" ref="E154">IFERROR(INDEX(②金銭出納簿!$C$4:$M$564,MATCH(LARGE((②金銭出納簿!$G$4:$G$564=$A$1)*1/ROW(②金銭出納簿!$C$4:$C$564),ROWS($A$18:$A165)),1/ROW(②金銭出納簿!$C$4:$C$564),0),COLUMNS($A$5:E$5)),"")</f>
        <v/>
      </c>
      <c r="F154" s="137" t="str">
        <f t="array" ref="F154">IFERROR(INDEX(②金銭出納簿!$C$4:$M$564,MATCH(LARGE((②金銭出納簿!$G$4:$G$564=$A$1)*1/ROW(②金銭出納簿!$C$4:$C$564),ROWS($A$18:$A165)),1/ROW(②金銭出納簿!$C$4:$C$564),0),COLUMNS($A$5:F$5)),"")</f>
        <v/>
      </c>
      <c r="G154" s="134" t="str">
        <f t="array" ref="G154">IFERROR(INDEX(②金銭出納簿!$C$4:$M$564,MATCH(LARGE((②金銭出納簿!$G$4:$G$564=$A$1)*1/ROW(②金銭出納簿!$C$4:$C$564),ROWS($A$18:$A165)),1/ROW(②金銭出納簿!$C$4:$C$564),0),COLUMNS($A$5:G$5)),"")</f>
        <v/>
      </c>
      <c r="H154" s="15" t="str">
        <f t="array" ref="H154">IFERROR(INDEX(②金銭出納簿!$C$4:$M$564,MATCH(LARGE((②金銭出納簿!$G$4:$G$564=$A$1)*1/ROW(②金銭出納簿!$C$4:$C$564),ROWS($A$18:$A165)),1/ROW(②金銭出納簿!$C$4:$C$564),0),COLUMNS($A$5:H$5)),"")</f>
        <v/>
      </c>
      <c r="I154" s="17" t="str">
        <f t="array" ref="I154">IFERROR(INDEX(②金銭出納簿!$C$4:$M$564,MATCH(LARGE((②金銭出納簿!$G$4:$G$564=$A$1)*1/ROW(②金銭出納簿!$C$4:$C$564),ROWS($A$18:$A165)),1/ROW(②金銭出納簿!$C$4:$C$564),0),COLUMNS($A$5:I$5)),"")</f>
        <v/>
      </c>
      <c r="J154" s="16" t="str">
        <f t="array" ref="J154">IFERROR(INDEX(②金銭出納簿!$C$4:$M$564,MATCH(LARGE((②金銭出納簿!$G$4:$G$564=$A$1)*1/ROW(②金銭出納簿!$C$4:$C$564),ROWS($A$18:$A165)),1/ROW(②金銭出納簿!$C$4:$C$564),0),COLUMNS($A$5:J$5)),"")</f>
        <v/>
      </c>
      <c r="K154" s="17" t="str">
        <f t="shared" si="8"/>
        <v/>
      </c>
      <c r="L154" s="23" t="str">
        <f t="shared" si="9"/>
        <v/>
      </c>
    </row>
    <row r="155" spans="1:12" ht="20.25" customHeight="1" x14ac:dyDescent="0.15">
      <c r="A155" s="124" t="str">
        <f t="array" ref="A155">IFERROR(INDEX(②金銭出納簿!$C$4:$M$564,MATCH(LARGE((②金銭出納簿!$G$4:$G$564=$A$1)*1/ROW(②金銭出納簿!$C$4:$C$564),ROWS($A$18:$A166)),1/ROW(②金銭出納簿!$C$4:$C$564),0),COLUMNS($A$5:A$5)),"")</f>
        <v/>
      </c>
      <c r="B155" s="125" t="str">
        <f t="array" ref="B155">IFERROR(INDEX(②金銭出納簿!$C$4:$M$564,MATCH(LARGE((②金銭出納簿!$G$4:$G$564=$A$1)*1/ROW(②金銭出納簿!$C$4:$C$564),ROWS($A$18:$A166)),1/ROW(②金銭出納簿!$C$4:$C$564),0),COLUMNS($A$5:B$5)),"")</f>
        <v/>
      </c>
      <c r="C155" s="12" t="str">
        <f t="array" ref="C155">IFERROR(INDEX(②金銭出納簿!$C$4:$M$564,MATCH(LARGE((②金銭出納簿!$G$4:$G$564=$A$1)*1/ROW(②金銭出納簿!$C$4:$C$564),ROWS($A$18:$A166)),1/ROW(②金銭出納簿!$C$4:$C$564),0),COLUMNS($A$5:C$5)),"")</f>
        <v/>
      </c>
      <c r="D155" s="12" t="str">
        <f t="array" ref="D155">IFERROR(INDEX(②金銭出納簿!$C$4:$M$564,MATCH(LARGE((②金銭出納簿!$G$4:$G$564=$A$1)*1/ROW(②金銭出納簿!$C$4:$C$564),ROWS($A$18:$A166)),1/ROW(②金銭出納簿!$C$4:$C$564),0),COLUMNS($A$5:D$5)),"")</f>
        <v/>
      </c>
      <c r="E155" s="12" t="str">
        <f t="array" ref="E155">IFERROR(INDEX(②金銭出納簿!$C$4:$M$564,MATCH(LARGE((②金銭出納簿!$G$4:$G$564=$A$1)*1/ROW(②金銭出納簿!$C$4:$C$564),ROWS($A$18:$A166)),1/ROW(②金銭出納簿!$C$4:$C$564),0),COLUMNS($A$5:E$5)),"")</f>
        <v/>
      </c>
      <c r="F155" s="137" t="str">
        <f t="array" ref="F155">IFERROR(INDEX(②金銭出納簿!$C$4:$M$564,MATCH(LARGE((②金銭出納簿!$G$4:$G$564=$A$1)*1/ROW(②金銭出納簿!$C$4:$C$564),ROWS($A$18:$A166)),1/ROW(②金銭出納簿!$C$4:$C$564),0),COLUMNS($A$5:F$5)),"")</f>
        <v/>
      </c>
      <c r="G155" s="134" t="str">
        <f t="array" ref="G155">IFERROR(INDEX(②金銭出納簿!$C$4:$M$564,MATCH(LARGE((②金銭出納簿!$G$4:$G$564=$A$1)*1/ROW(②金銭出納簿!$C$4:$C$564),ROWS($A$18:$A166)),1/ROW(②金銭出納簿!$C$4:$C$564),0),COLUMNS($A$5:G$5)),"")</f>
        <v/>
      </c>
      <c r="H155" s="15" t="str">
        <f t="array" ref="H155">IFERROR(INDEX(②金銭出納簿!$C$4:$M$564,MATCH(LARGE((②金銭出納簿!$G$4:$G$564=$A$1)*1/ROW(②金銭出納簿!$C$4:$C$564),ROWS($A$18:$A166)),1/ROW(②金銭出納簿!$C$4:$C$564),0),COLUMNS($A$5:H$5)),"")</f>
        <v/>
      </c>
      <c r="I155" s="17" t="str">
        <f t="array" ref="I155">IFERROR(INDEX(②金銭出納簿!$C$4:$M$564,MATCH(LARGE((②金銭出納簿!$G$4:$G$564=$A$1)*1/ROW(②金銭出納簿!$C$4:$C$564),ROWS($A$18:$A166)),1/ROW(②金銭出納簿!$C$4:$C$564),0),COLUMNS($A$5:I$5)),"")</f>
        <v/>
      </c>
      <c r="J155" s="16" t="str">
        <f t="array" ref="J155">IFERROR(INDEX(②金銭出納簿!$C$4:$M$564,MATCH(LARGE((②金銭出納簿!$G$4:$G$564=$A$1)*1/ROW(②金銭出納簿!$C$4:$C$564),ROWS($A$18:$A166)),1/ROW(②金銭出納簿!$C$4:$C$564),0),COLUMNS($A$5:J$5)),"")</f>
        <v/>
      </c>
      <c r="K155" s="17" t="str">
        <f t="shared" si="8"/>
        <v/>
      </c>
      <c r="L155" s="23" t="str">
        <f t="shared" si="9"/>
        <v/>
      </c>
    </row>
    <row r="156" spans="1:12" ht="20.25" customHeight="1" x14ac:dyDescent="0.15">
      <c r="A156" s="124" t="str">
        <f t="array" ref="A156">IFERROR(INDEX(②金銭出納簿!$C$4:$M$564,MATCH(LARGE((②金銭出納簿!$G$4:$G$564=$A$1)*1/ROW(②金銭出納簿!$C$4:$C$564),ROWS($A$18:$A167)),1/ROW(②金銭出納簿!$C$4:$C$564),0),COLUMNS($A$5:A$5)),"")</f>
        <v/>
      </c>
      <c r="B156" s="125" t="str">
        <f t="array" ref="B156">IFERROR(INDEX(②金銭出納簿!$C$4:$M$564,MATCH(LARGE((②金銭出納簿!$G$4:$G$564=$A$1)*1/ROW(②金銭出納簿!$C$4:$C$564),ROWS($A$18:$A167)),1/ROW(②金銭出納簿!$C$4:$C$564),0),COLUMNS($A$5:B$5)),"")</f>
        <v/>
      </c>
      <c r="C156" s="12" t="str">
        <f t="array" ref="C156">IFERROR(INDEX(②金銭出納簿!$C$4:$M$564,MATCH(LARGE((②金銭出納簿!$G$4:$G$564=$A$1)*1/ROW(②金銭出納簿!$C$4:$C$564),ROWS($A$18:$A167)),1/ROW(②金銭出納簿!$C$4:$C$564),0),COLUMNS($A$5:C$5)),"")</f>
        <v/>
      </c>
      <c r="D156" s="12" t="str">
        <f t="array" ref="D156">IFERROR(INDEX(②金銭出納簿!$C$4:$M$564,MATCH(LARGE((②金銭出納簿!$G$4:$G$564=$A$1)*1/ROW(②金銭出納簿!$C$4:$C$564),ROWS($A$18:$A167)),1/ROW(②金銭出納簿!$C$4:$C$564),0),COLUMNS($A$5:D$5)),"")</f>
        <v/>
      </c>
      <c r="E156" s="12" t="str">
        <f t="array" ref="E156">IFERROR(INDEX(②金銭出納簿!$C$4:$M$564,MATCH(LARGE((②金銭出納簿!$G$4:$G$564=$A$1)*1/ROW(②金銭出納簿!$C$4:$C$564),ROWS($A$18:$A167)),1/ROW(②金銭出納簿!$C$4:$C$564),0),COLUMNS($A$5:E$5)),"")</f>
        <v/>
      </c>
      <c r="F156" s="137" t="str">
        <f t="array" ref="F156">IFERROR(INDEX(②金銭出納簿!$C$4:$M$564,MATCH(LARGE((②金銭出納簿!$G$4:$G$564=$A$1)*1/ROW(②金銭出納簿!$C$4:$C$564),ROWS($A$18:$A167)),1/ROW(②金銭出納簿!$C$4:$C$564),0),COLUMNS($A$5:F$5)),"")</f>
        <v/>
      </c>
      <c r="G156" s="134" t="str">
        <f t="array" ref="G156">IFERROR(INDEX(②金銭出納簿!$C$4:$M$564,MATCH(LARGE((②金銭出納簿!$G$4:$G$564=$A$1)*1/ROW(②金銭出納簿!$C$4:$C$564),ROWS($A$18:$A167)),1/ROW(②金銭出納簿!$C$4:$C$564),0),COLUMNS($A$5:G$5)),"")</f>
        <v/>
      </c>
      <c r="H156" s="15" t="str">
        <f t="array" ref="H156">IFERROR(INDEX(②金銭出納簿!$C$4:$M$564,MATCH(LARGE((②金銭出納簿!$G$4:$G$564=$A$1)*1/ROW(②金銭出納簿!$C$4:$C$564),ROWS($A$18:$A167)),1/ROW(②金銭出納簿!$C$4:$C$564),0),COLUMNS($A$5:H$5)),"")</f>
        <v/>
      </c>
      <c r="I156" s="17" t="str">
        <f t="array" ref="I156">IFERROR(INDEX(②金銭出納簿!$C$4:$M$564,MATCH(LARGE((②金銭出納簿!$G$4:$G$564=$A$1)*1/ROW(②金銭出納簿!$C$4:$C$564),ROWS($A$18:$A167)),1/ROW(②金銭出納簿!$C$4:$C$564),0),COLUMNS($A$5:I$5)),"")</f>
        <v/>
      </c>
      <c r="J156" s="16" t="str">
        <f t="array" ref="J156">IFERROR(INDEX(②金銭出納簿!$C$4:$M$564,MATCH(LARGE((②金銭出納簿!$G$4:$G$564=$A$1)*1/ROW(②金銭出納簿!$C$4:$C$564),ROWS($A$18:$A167)),1/ROW(②金銭出納簿!$C$4:$C$564),0),COLUMNS($A$5:J$5)),"")</f>
        <v/>
      </c>
      <c r="K156" s="17" t="str">
        <f t="shared" si="8"/>
        <v/>
      </c>
      <c r="L156" s="23" t="str">
        <f t="shared" si="9"/>
        <v/>
      </c>
    </row>
    <row r="157" spans="1:12" ht="20.25" customHeight="1" x14ac:dyDescent="0.15">
      <c r="A157" s="124" t="str">
        <f t="array" ref="A157">IFERROR(INDEX(②金銭出納簿!$C$4:$M$564,MATCH(LARGE((②金銭出納簿!$G$4:$G$564=$A$1)*1/ROW(②金銭出納簿!$C$4:$C$564),ROWS($A$18:$A168)),1/ROW(②金銭出納簿!$C$4:$C$564),0),COLUMNS($A$5:A$5)),"")</f>
        <v/>
      </c>
      <c r="B157" s="125" t="str">
        <f t="array" ref="B157">IFERROR(INDEX(②金銭出納簿!$C$4:$M$564,MATCH(LARGE((②金銭出納簿!$G$4:$G$564=$A$1)*1/ROW(②金銭出納簿!$C$4:$C$564),ROWS($A$18:$A168)),1/ROW(②金銭出納簿!$C$4:$C$564),0),COLUMNS($A$5:B$5)),"")</f>
        <v/>
      </c>
      <c r="C157" s="12" t="str">
        <f t="array" ref="C157">IFERROR(INDEX(②金銭出納簿!$C$4:$M$564,MATCH(LARGE((②金銭出納簿!$G$4:$G$564=$A$1)*1/ROW(②金銭出納簿!$C$4:$C$564),ROWS($A$18:$A168)),1/ROW(②金銭出納簿!$C$4:$C$564),0),COLUMNS($A$5:C$5)),"")</f>
        <v/>
      </c>
      <c r="D157" s="12" t="str">
        <f t="array" ref="D157">IFERROR(INDEX(②金銭出納簿!$C$4:$M$564,MATCH(LARGE((②金銭出納簿!$G$4:$G$564=$A$1)*1/ROW(②金銭出納簿!$C$4:$C$564),ROWS($A$18:$A168)),1/ROW(②金銭出納簿!$C$4:$C$564),0),COLUMNS($A$5:D$5)),"")</f>
        <v/>
      </c>
      <c r="E157" s="12" t="str">
        <f t="array" ref="E157">IFERROR(INDEX(②金銭出納簿!$C$4:$M$564,MATCH(LARGE((②金銭出納簿!$G$4:$G$564=$A$1)*1/ROW(②金銭出納簿!$C$4:$C$564),ROWS($A$18:$A168)),1/ROW(②金銭出納簿!$C$4:$C$564),0),COLUMNS($A$5:E$5)),"")</f>
        <v/>
      </c>
      <c r="F157" s="137" t="str">
        <f t="array" ref="F157">IFERROR(INDEX(②金銭出納簿!$C$4:$M$564,MATCH(LARGE((②金銭出納簿!$G$4:$G$564=$A$1)*1/ROW(②金銭出納簿!$C$4:$C$564),ROWS($A$18:$A168)),1/ROW(②金銭出納簿!$C$4:$C$564),0),COLUMNS($A$5:F$5)),"")</f>
        <v/>
      </c>
      <c r="G157" s="134" t="str">
        <f t="array" ref="G157">IFERROR(INDEX(②金銭出納簿!$C$4:$M$564,MATCH(LARGE((②金銭出納簿!$G$4:$G$564=$A$1)*1/ROW(②金銭出納簿!$C$4:$C$564),ROWS($A$18:$A168)),1/ROW(②金銭出納簿!$C$4:$C$564),0),COLUMNS($A$5:G$5)),"")</f>
        <v/>
      </c>
      <c r="H157" s="15" t="str">
        <f t="array" ref="H157">IFERROR(INDEX(②金銭出納簿!$C$4:$M$564,MATCH(LARGE((②金銭出納簿!$G$4:$G$564=$A$1)*1/ROW(②金銭出納簿!$C$4:$C$564),ROWS($A$18:$A168)),1/ROW(②金銭出納簿!$C$4:$C$564),0),COLUMNS($A$5:H$5)),"")</f>
        <v/>
      </c>
      <c r="I157" s="17" t="str">
        <f t="array" ref="I157">IFERROR(INDEX(②金銭出納簿!$C$4:$M$564,MATCH(LARGE((②金銭出納簿!$G$4:$G$564=$A$1)*1/ROW(②金銭出納簿!$C$4:$C$564),ROWS($A$18:$A168)),1/ROW(②金銭出納簿!$C$4:$C$564),0),COLUMNS($A$5:I$5)),"")</f>
        <v/>
      </c>
      <c r="J157" s="16" t="str">
        <f t="array" ref="J157">IFERROR(INDEX(②金銭出納簿!$C$4:$M$564,MATCH(LARGE((②金銭出納簿!$G$4:$G$564=$A$1)*1/ROW(②金銭出納簿!$C$4:$C$564),ROWS($A$18:$A168)),1/ROW(②金銭出納簿!$C$4:$C$564),0),COLUMNS($A$5:J$5)),"")</f>
        <v/>
      </c>
      <c r="K157" s="17" t="str">
        <f t="shared" si="8"/>
        <v/>
      </c>
      <c r="L157" s="23" t="str">
        <f t="shared" si="9"/>
        <v/>
      </c>
    </row>
    <row r="158" spans="1:12" ht="20.25" customHeight="1" x14ac:dyDescent="0.15">
      <c r="A158" s="124" t="str">
        <f t="array" ref="A158">IFERROR(INDEX(②金銭出納簿!$C$4:$M$564,MATCH(LARGE((②金銭出納簿!$G$4:$G$564=$A$1)*1/ROW(②金銭出納簿!$C$4:$C$564),ROWS($A$18:$A169)),1/ROW(②金銭出納簿!$C$4:$C$564),0),COLUMNS($A$5:A$5)),"")</f>
        <v/>
      </c>
      <c r="B158" s="125" t="str">
        <f t="array" ref="B158">IFERROR(INDEX(②金銭出納簿!$C$4:$M$564,MATCH(LARGE((②金銭出納簿!$G$4:$G$564=$A$1)*1/ROW(②金銭出納簿!$C$4:$C$564),ROWS($A$18:$A169)),1/ROW(②金銭出納簿!$C$4:$C$564),0),COLUMNS($A$5:B$5)),"")</f>
        <v/>
      </c>
      <c r="C158" s="12" t="str">
        <f t="array" ref="C158">IFERROR(INDEX(②金銭出納簿!$C$4:$M$564,MATCH(LARGE((②金銭出納簿!$G$4:$G$564=$A$1)*1/ROW(②金銭出納簿!$C$4:$C$564),ROWS($A$18:$A169)),1/ROW(②金銭出納簿!$C$4:$C$564),0),COLUMNS($A$5:C$5)),"")</f>
        <v/>
      </c>
      <c r="D158" s="12" t="str">
        <f t="array" ref="D158">IFERROR(INDEX(②金銭出納簿!$C$4:$M$564,MATCH(LARGE((②金銭出納簿!$G$4:$G$564=$A$1)*1/ROW(②金銭出納簿!$C$4:$C$564),ROWS($A$18:$A169)),1/ROW(②金銭出納簿!$C$4:$C$564),0),COLUMNS($A$5:D$5)),"")</f>
        <v/>
      </c>
      <c r="E158" s="12" t="str">
        <f t="array" ref="E158">IFERROR(INDEX(②金銭出納簿!$C$4:$M$564,MATCH(LARGE((②金銭出納簿!$G$4:$G$564=$A$1)*1/ROW(②金銭出納簿!$C$4:$C$564),ROWS($A$18:$A169)),1/ROW(②金銭出納簿!$C$4:$C$564),0),COLUMNS($A$5:E$5)),"")</f>
        <v/>
      </c>
      <c r="F158" s="137" t="str">
        <f t="array" ref="F158">IFERROR(INDEX(②金銭出納簿!$C$4:$M$564,MATCH(LARGE((②金銭出納簿!$G$4:$G$564=$A$1)*1/ROW(②金銭出納簿!$C$4:$C$564),ROWS($A$18:$A169)),1/ROW(②金銭出納簿!$C$4:$C$564),0),COLUMNS($A$5:F$5)),"")</f>
        <v/>
      </c>
      <c r="G158" s="134" t="str">
        <f t="array" ref="G158">IFERROR(INDEX(②金銭出納簿!$C$4:$M$564,MATCH(LARGE((②金銭出納簿!$G$4:$G$564=$A$1)*1/ROW(②金銭出納簿!$C$4:$C$564),ROWS($A$18:$A169)),1/ROW(②金銭出納簿!$C$4:$C$564),0),COLUMNS($A$5:G$5)),"")</f>
        <v/>
      </c>
      <c r="H158" s="15" t="str">
        <f t="array" ref="H158">IFERROR(INDEX(②金銭出納簿!$C$4:$M$564,MATCH(LARGE((②金銭出納簿!$G$4:$G$564=$A$1)*1/ROW(②金銭出納簿!$C$4:$C$564),ROWS($A$18:$A169)),1/ROW(②金銭出納簿!$C$4:$C$564),0),COLUMNS($A$5:H$5)),"")</f>
        <v/>
      </c>
      <c r="I158" s="17" t="str">
        <f t="array" ref="I158">IFERROR(INDEX(②金銭出納簿!$C$4:$M$564,MATCH(LARGE((②金銭出納簿!$G$4:$G$564=$A$1)*1/ROW(②金銭出納簿!$C$4:$C$564),ROWS($A$18:$A169)),1/ROW(②金銭出納簿!$C$4:$C$564),0),COLUMNS($A$5:I$5)),"")</f>
        <v/>
      </c>
      <c r="J158" s="16" t="str">
        <f t="array" ref="J158">IFERROR(INDEX(②金銭出納簿!$C$4:$M$564,MATCH(LARGE((②金銭出納簿!$G$4:$G$564=$A$1)*1/ROW(②金銭出納簿!$C$4:$C$564),ROWS($A$18:$A169)),1/ROW(②金銭出納簿!$C$4:$C$564),0),COLUMNS($A$5:J$5)),"")</f>
        <v/>
      </c>
      <c r="K158" s="17" t="str">
        <f t="shared" si="8"/>
        <v/>
      </c>
      <c r="L158" s="23" t="str">
        <f t="shared" si="9"/>
        <v/>
      </c>
    </row>
    <row r="159" spans="1:12" ht="20.25" customHeight="1" x14ac:dyDescent="0.15">
      <c r="A159" s="124" t="str">
        <f t="array" ref="A159">IFERROR(INDEX(②金銭出納簿!$C$4:$M$564,MATCH(LARGE((②金銭出納簿!$G$4:$G$564=$A$1)*1/ROW(②金銭出納簿!$C$4:$C$564),ROWS($A$18:$A170)),1/ROW(②金銭出納簿!$C$4:$C$564),0),COLUMNS($A$5:A$5)),"")</f>
        <v/>
      </c>
      <c r="B159" s="125" t="str">
        <f t="array" ref="B159">IFERROR(INDEX(②金銭出納簿!$C$4:$M$564,MATCH(LARGE((②金銭出納簿!$G$4:$G$564=$A$1)*1/ROW(②金銭出納簿!$C$4:$C$564),ROWS($A$18:$A170)),1/ROW(②金銭出納簿!$C$4:$C$564),0),COLUMNS($A$5:B$5)),"")</f>
        <v/>
      </c>
      <c r="C159" s="12" t="str">
        <f t="array" ref="C159">IFERROR(INDEX(②金銭出納簿!$C$4:$M$564,MATCH(LARGE((②金銭出納簿!$G$4:$G$564=$A$1)*1/ROW(②金銭出納簿!$C$4:$C$564),ROWS($A$18:$A170)),1/ROW(②金銭出納簿!$C$4:$C$564),0),COLUMNS($A$5:C$5)),"")</f>
        <v/>
      </c>
      <c r="D159" s="12" t="str">
        <f t="array" ref="D159">IFERROR(INDEX(②金銭出納簿!$C$4:$M$564,MATCH(LARGE((②金銭出納簿!$G$4:$G$564=$A$1)*1/ROW(②金銭出納簿!$C$4:$C$564),ROWS($A$18:$A170)),1/ROW(②金銭出納簿!$C$4:$C$564),0),COLUMNS($A$5:D$5)),"")</f>
        <v/>
      </c>
      <c r="E159" s="12" t="str">
        <f t="array" ref="E159">IFERROR(INDEX(②金銭出納簿!$C$4:$M$564,MATCH(LARGE((②金銭出納簿!$G$4:$G$564=$A$1)*1/ROW(②金銭出納簿!$C$4:$C$564),ROWS($A$18:$A170)),1/ROW(②金銭出納簿!$C$4:$C$564),0),COLUMNS($A$5:E$5)),"")</f>
        <v/>
      </c>
      <c r="F159" s="137" t="str">
        <f t="array" ref="F159">IFERROR(INDEX(②金銭出納簿!$C$4:$M$564,MATCH(LARGE((②金銭出納簿!$G$4:$G$564=$A$1)*1/ROW(②金銭出納簿!$C$4:$C$564),ROWS($A$18:$A170)),1/ROW(②金銭出納簿!$C$4:$C$564),0),COLUMNS($A$5:F$5)),"")</f>
        <v/>
      </c>
      <c r="G159" s="134" t="str">
        <f t="array" ref="G159">IFERROR(INDEX(②金銭出納簿!$C$4:$M$564,MATCH(LARGE((②金銭出納簿!$G$4:$G$564=$A$1)*1/ROW(②金銭出納簿!$C$4:$C$564),ROWS($A$18:$A170)),1/ROW(②金銭出納簿!$C$4:$C$564),0),COLUMNS($A$5:G$5)),"")</f>
        <v/>
      </c>
      <c r="H159" s="15" t="str">
        <f t="array" ref="H159">IFERROR(INDEX(②金銭出納簿!$C$4:$M$564,MATCH(LARGE((②金銭出納簿!$G$4:$G$564=$A$1)*1/ROW(②金銭出納簿!$C$4:$C$564),ROWS($A$18:$A170)),1/ROW(②金銭出納簿!$C$4:$C$564),0),COLUMNS($A$5:H$5)),"")</f>
        <v/>
      </c>
      <c r="I159" s="17" t="str">
        <f t="array" ref="I159">IFERROR(INDEX(②金銭出納簿!$C$4:$M$564,MATCH(LARGE((②金銭出納簿!$G$4:$G$564=$A$1)*1/ROW(②金銭出納簿!$C$4:$C$564),ROWS($A$18:$A170)),1/ROW(②金銭出納簿!$C$4:$C$564),0),COLUMNS($A$5:I$5)),"")</f>
        <v/>
      </c>
      <c r="J159" s="16" t="str">
        <f t="array" ref="J159">IFERROR(INDEX(②金銭出納簿!$C$4:$M$564,MATCH(LARGE((②金銭出納簿!$G$4:$G$564=$A$1)*1/ROW(②金銭出納簿!$C$4:$C$564),ROWS($A$18:$A170)),1/ROW(②金銭出納簿!$C$4:$C$564),0),COLUMNS($A$5:J$5)),"")</f>
        <v/>
      </c>
      <c r="K159" s="17" t="str">
        <f t="shared" si="8"/>
        <v/>
      </c>
      <c r="L159" s="23" t="str">
        <f t="shared" si="9"/>
        <v/>
      </c>
    </row>
    <row r="160" spans="1:12" ht="20.25" customHeight="1" x14ac:dyDescent="0.15">
      <c r="A160" s="124" t="str">
        <f t="array" ref="A160">IFERROR(INDEX(②金銭出納簿!$C$4:$M$564,MATCH(LARGE((②金銭出納簿!$G$4:$G$564=$A$1)*1/ROW(②金銭出納簿!$C$4:$C$564),ROWS($A$18:$A171)),1/ROW(②金銭出納簿!$C$4:$C$564),0),COLUMNS($A$5:A$5)),"")</f>
        <v/>
      </c>
      <c r="B160" s="125" t="str">
        <f t="array" ref="B160">IFERROR(INDEX(②金銭出納簿!$C$4:$M$564,MATCH(LARGE((②金銭出納簿!$G$4:$G$564=$A$1)*1/ROW(②金銭出納簿!$C$4:$C$564),ROWS($A$18:$A171)),1/ROW(②金銭出納簿!$C$4:$C$564),0),COLUMNS($A$5:B$5)),"")</f>
        <v/>
      </c>
      <c r="C160" s="12" t="str">
        <f t="array" ref="C160">IFERROR(INDEX(②金銭出納簿!$C$4:$M$564,MATCH(LARGE((②金銭出納簿!$G$4:$G$564=$A$1)*1/ROW(②金銭出納簿!$C$4:$C$564),ROWS($A$18:$A171)),1/ROW(②金銭出納簿!$C$4:$C$564),0),COLUMNS($A$5:C$5)),"")</f>
        <v/>
      </c>
      <c r="D160" s="12" t="str">
        <f t="array" ref="D160">IFERROR(INDEX(②金銭出納簿!$C$4:$M$564,MATCH(LARGE((②金銭出納簿!$G$4:$G$564=$A$1)*1/ROW(②金銭出納簿!$C$4:$C$564),ROWS($A$18:$A171)),1/ROW(②金銭出納簿!$C$4:$C$564),0),COLUMNS($A$5:D$5)),"")</f>
        <v/>
      </c>
      <c r="E160" s="12" t="str">
        <f t="array" ref="E160">IFERROR(INDEX(②金銭出納簿!$C$4:$M$564,MATCH(LARGE((②金銭出納簿!$G$4:$G$564=$A$1)*1/ROW(②金銭出納簿!$C$4:$C$564),ROWS($A$18:$A171)),1/ROW(②金銭出納簿!$C$4:$C$564),0),COLUMNS($A$5:E$5)),"")</f>
        <v/>
      </c>
      <c r="F160" s="137" t="str">
        <f t="array" ref="F160">IFERROR(INDEX(②金銭出納簿!$C$4:$M$564,MATCH(LARGE((②金銭出納簿!$G$4:$G$564=$A$1)*1/ROW(②金銭出納簿!$C$4:$C$564),ROWS($A$18:$A171)),1/ROW(②金銭出納簿!$C$4:$C$564),0),COLUMNS($A$5:F$5)),"")</f>
        <v/>
      </c>
      <c r="G160" s="134" t="str">
        <f t="array" ref="G160">IFERROR(INDEX(②金銭出納簿!$C$4:$M$564,MATCH(LARGE((②金銭出納簿!$G$4:$G$564=$A$1)*1/ROW(②金銭出納簿!$C$4:$C$564),ROWS($A$18:$A171)),1/ROW(②金銭出納簿!$C$4:$C$564),0),COLUMNS($A$5:G$5)),"")</f>
        <v/>
      </c>
      <c r="H160" s="15" t="str">
        <f t="array" ref="H160">IFERROR(INDEX(②金銭出納簿!$C$4:$M$564,MATCH(LARGE((②金銭出納簿!$G$4:$G$564=$A$1)*1/ROW(②金銭出納簿!$C$4:$C$564),ROWS($A$18:$A171)),1/ROW(②金銭出納簿!$C$4:$C$564),0),COLUMNS($A$5:H$5)),"")</f>
        <v/>
      </c>
      <c r="I160" s="17" t="str">
        <f t="array" ref="I160">IFERROR(INDEX(②金銭出納簿!$C$4:$M$564,MATCH(LARGE((②金銭出納簿!$G$4:$G$564=$A$1)*1/ROW(②金銭出納簿!$C$4:$C$564),ROWS($A$18:$A171)),1/ROW(②金銭出納簿!$C$4:$C$564),0),COLUMNS($A$5:I$5)),"")</f>
        <v/>
      </c>
      <c r="J160" s="16" t="str">
        <f t="array" ref="J160">IFERROR(INDEX(②金銭出納簿!$C$4:$M$564,MATCH(LARGE((②金銭出納簿!$G$4:$G$564=$A$1)*1/ROW(②金銭出納簿!$C$4:$C$564),ROWS($A$18:$A171)),1/ROW(②金銭出納簿!$C$4:$C$564),0),COLUMNS($A$5:J$5)),"")</f>
        <v/>
      </c>
      <c r="K160" s="17" t="str">
        <f t="shared" si="8"/>
        <v/>
      </c>
      <c r="L160" s="23" t="str">
        <f t="shared" si="9"/>
        <v/>
      </c>
    </row>
    <row r="161" spans="1:12" ht="20.25" customHeight="1" x14ac:dyDescent="0.15">
      <c r="A161" s="124" t="str">
        <f t="array" ref="A161">IFERROR(INDEX(②金銭出納簿!$C$4:$M$564,MATCH(LARGE((②金銭出納簿!$G$4:$G$564=$A$1)*1/ROW(②金銭出納簿!$C$4:$C$564),ROWS($A$18:$A172)),1/ROW(②金銭出納簿!$C$4:$C$564),0),COLUMNS($A$5:A$5)),"")</f>
        <v/>
      </c>
      <c r="B161" s="125" t="str">
        <f t="array" ref="B161">IFERROR(INDEX(②金銭出納簿!$C$4:$M$564,MATCH(LARGE((②金銭出納簿!$G$4:$G$564=$A$1)*1/ROW(②金銭出納簿!$C$4:$C$564),ROWS($A$18:$A172)),1/ROW(②金銭出納簿!$C$4:$C$564),0),COLUMNS($A$5:B$5)),"")</f>
        <v/>
      </c>
      <c r="C161" s="12" t="str">
        <f t="array" ref="C161">IFERROR(INDEX(②金銭出納簿!$C$4:$M$564,MATCH(LARGE((②金銭出納簿!$G$4:$G$564=$A$1)*1/ROW(②金銭出納簿!$C$4:$C$564),ROWS($A$18:$A172)),1/ROW(②金銭出納簿!$C$4:$C$564),0),COLUMNS($A$5:C$5)),"")</f>
        <v/>
      </c>
      <c r="D161" s="12" t="str">
        <f t="array" ref="D161">IFERROR(INDEX(②金銭出納簿!$C$4:$M$564,MATCH(LARGE((②金銭出納簿!$G$4:$G$564=$A$1)*1/ROW(②金銭出納簿!$C$4:$C$564),ROWS($A$18:$A172)),1/ROW(②金銭出納簿!$C$4:$C$564),0),COLUMNS($A$5:D$5)),"")</f>
        <v/>
      </c>
      <c r="E161" s="12" t="str">
        <f t="array" ref="E161">IFERROR(INDEX(②金銭出納簿!$C$4:$M$564,MATCH(LARGE((②金銭出納簿!$G$4:$G$564=$A$1)*1/ROW(②金銭出納簿!$C$4:$C$564),ROWS($A$18:$A172)),1/ROW(②金銭出納簿!$C$4:$C$564),0),COLUMNS($A$5:E$5)),"")</f>
        <v/>
      </c>
      <c r="F161" s="137" t="str">
        <f t="array" ref="F161">IFERROR(INDEX(②金銭出納簿!$C$4:$M$564,MATCH(LARGE((②金銭出納簿!$G$4:$G$564=$A$1)*1/ROW(②金銭出納簿!$C$4:$C$564),ROWS($A$18:$A172)),1/ROW(②金銭出納簿!$C$4:$C$564),0),COLUMNS($A$5:F$5)),"")</f>
        <v/>
      </c>
      <c r="G161" s="134" t="str">
        <f t="array" ref="G161">IFERROR(INDEX(②金銭出納簿!$C$4:$M$564,MATCH(LARGE((②金銭出納簿!$G$4:$G$564=$A$1)*1/ROW(②金銭出納簿!$C$4:$C$564),ROWS($A$18:$A172)),1/ROW(②金銭出納簿!$C$4:$C$564),0),COLUMNS($A$5:G$5)),"")</f>
        <v/>
      </c>
      <c r="H161" s="15" t="str">
        <f t="array" ref="H161">IFERROR(INDEX(②金銭出納簿!$C$4:$M$564,MATCH(LARGE((②金銭出納簿!$G$4:$G$564=$A$1)*1/ROW(②金銭出納簿!$C$4:$C$564),ROWS($A$18:$A172)),1/ROW(②金銭出納簿!$C$4:$C$564),0),COLUMNS($A$5:H$5)),"")</f>
        <v/>
      </c>
      <c r="I161" s="17" t="str">
        <f t="array" ref="I161">IFERROR(INDEX(②金銭出納簿!$C$4:$M$564,MATCH(LARGE((②金銭出納簿!$G$4:$G$564=$A$1)*1/ROW(②金銭出納簿!$C$4:$C$564),ROWS($A$18:$A172)),1/ROW(②金銭出納簿!$C$4:$C$564),0),COLUMNS($A$5:I$5)),"")</f>
        <v/>
      </c>
      <c r="J161" s="16" t="str">
        <f t="array" ref="J161">IFERROR(INDEX(②金銭出納簿!$C$4:$M$564,MATCH(LARGE((②金銭出納簿!$G$4:$G$564=$A$1)*1/ROW(②金銭出納簿!$C$4:$C$564),ROWS($A$18:$A172)),1/ROW(②金銭出納簿!$C$4:$C$564),0),COLUMNS($A$5:J$5)),"")</f>
        <v/>
      </c>
      <c r="K161" s="17" t="str">
        <f t="shared" si="8"/>
        <v/>
      </c>
      <c r="L161" s="23" t="str">
        <f t="shared" si="9"/>
        <v/>
      </c>
    </row>
    <row r="162" spans="1:12" ht="20.25" customHeight="1" x14ac:dyDescent="0.15">
      <c r="A162" s="124" t="str">
        <f t="array" ref="A162">IFERROR(INDEX(②金銭出納簿!$C$4:$M$564,MATCH(LARGE((②金銭出納簿!$G$4:$G$564=$A$1)*1/ROW(②金銭出納簿!$C$4:$C$564),ROWS($A$18:$A173)),1/ROW(②金銭出納簿!$C$4:$C$564),0),COLUMNS($A$5:A$5)),"")</f>
        <v/>
      </c>
      <c r="B162" s="125" t="str">
        <f t="array" ref="B162">IFERROR(INDEX(②金銭出納簿!$C$4:$M$564,MATCH(LARGE((②金銭出納簿!$G$4:$G$564=$A$1)*1/ROW(②金銭出納簿!$C$4:$C$564),ROWS($A$18:$A173)),1/ROW(②金銭出納簿!$C$4:$C$564),0),COLUMNS($A$5:B$5)),"")</f>
        <v/>
      </c>
      <c r="C162" s="12" t="str">
        <f t="array" ref="C162">IFERROR(INDEX(②金銭出納簿!$C$4:$M$564,MATCH(LARGE((②金銭出納簿!$G$4:$G$564=$A$1)*1/ROW(②金銭出納簿!$C$4:$C$564),ROWS($A$18:$A173)),1/ROW(②金銭出納簿!$C$4:$C$564),0),COLUMNS($A$5:C$5)),"")</f>
        <v/>
      </c>
      <c r="D162" s="12" t="str">
        <f t="array" ref="D162">IFERROR(INDEX(②金銭出納簿!$C$4:$M$564,MATCH(LARGE((②金銭出納簿!$G$4:$G$564=$A$1)*1/ROW(②金銭出納簿!$C$4:$C$564),ROWS($A$18:$A173)),1/ROW(②金銭出納簿!$C$4:$C$564),0),COLUMNS($A$5:D$5)),"")</f>
        <v/>
      </c>
      <c r="E162" s="12" t="str">
        <f t="array" ref="E162">IFERROR(INDEX(②金銭出納簿!$C$4:$M$564,MATCH(LARGE((②金銭出納簿!$G$4:$G$564=$A$1)*1/ROW(②金銭出納簿!$C$4:$C$564),ROWS($A$18:$A173)),1/ROW(②金銭出納簿!$C$4:$C$564),0),COLUMNS($A$5:E$5)),"")</f>
        <v/>
      </c>
      <c r="F162" s="137" t="str">
        <f t="array" ref="F162">IFERROR(INDEX(②金銭出納簿!$C$4:$M$564,MATCH(LARGE((②金銭出納簿!$G$4:$G$564=$A$1)*1/ROW(②金銭出納簿!$C$4:$C$564),ROWS($A$18:$A173)),1/ROW(②金銭出納簿!$C$4:$C$564),0),COLUMNS($A$5:F$5)),"")</f>
        <v/>
      </c>
      <c r="G162" s="134" t="str">
        <f t="array" ref="G162">IFERROR(INDEX(②金銭出納簿!$C$4:$M$564,MATCH(LARGE((②金銭出納簿!$G$4:$G$564=$A$1)*1/ROW(②金銭出納簿!$C$4:$C$564),ROWS($A$18:$A173)),1/ROW(②金銭出納簿!$C$4:$C$564),0),COLUMNS($A$5:G$5)),"")</f>
        <v/>
      </c>
      <c r="H162" s="15" t="str">
        <f t="array" ref="H162">IFERROR(INDEX(②金銭出納簿!$C$4:$M$564,MATCH(LARGE((②金銭出納簿!$G$4:$G$564=$A$1)*1/ROW(②金銭出納簿!$C$4:$C$564),ROWS($A$18:$A173)),1/ROW(②金銭出納簿!$C$4:$C$564),0),COLUMNS($A$5:H$5)),"")</f>
        <v/>
      </c>
      <c r="I162" s="17" t="str">
        <f t="array" ref="I162">IFERROR(INDEX(②金銭出納簿!$C$4:$M$564,MATCH(LARGE((②金銭出納簿!$G$4:$G$564=$A$1)*1/ROW(②金銭出納簿!$C$4:$C$564),ROWS($A$18:$A173)),1/ROW(②金銭出納簿!$C$4:$C$564),0),COLUMNS($A$5:I$5)),"")</f>
        <v/>
      </c>
      <c r="J162" s="16" t="str">
        <f t="array" ref="J162">IFERROR(INDEX(②金銭出納簿!$C$4:$M$564,MATCH(LARGE((②金銭出納簿!$G$4:$G$564=$A$1)*1/ROW(②金銭出納簿!$C$4:$C$564),ROWS($A$18:$A173)),1/ROW(②金銭出納簿!$C$4:$C$564),0),COLUMNS($A$5:J$5)),"")</f>
        <v/>
      </c>
      <c r="K162" s="17" t="str">
        <f t="shared" si="8"/>
        <v/>
      </c>
      <c r="L162" s="23" t="str">
        <f t="shared" si="9"/>
        <v/>
      </c>
    </row>
    <row r="163" spans="1:12" ht="20.25" customHeight="1" x14ac:dyDescent="0.15">
      <c r="A163" s="124" t="str">
        <f t="array" ref="A163">IFERROR(INDEX(②金銭出納簿!$C$4:$M$564,MATCH(LARGE((②金銭出納簿!$G$4:$G$564=$A$1)*1/ROW(②金銭出納簿!$C$4:$C$564),ROWS($A$18:$A174)),1/ROW(②金銭出納簿!$C$4:$C$564),0),COLUMNS($A$5:A$5)),"")</f>
        <v/>
      </c>
      <c r="B163" s="125" t="str">
        <f t="array" ref="B163">IFERROR(INDEX(②金銭出納簿!$C$4:$M$564,MATCH(LARGE((②金銭出納簿!$G$4:$G$564=$A$1)*1/ROW(②金銭出納簿!$C$4:$C$564),ROWS($A$18:$A174)),1/ROW(②金銭出納簿!$C$4:$C$564),0),COLUMNS($A$5:B$5)),"")</f>
        <v/>
      </c>
      <c r="C163" s="12" t="str">
        <f t="array" ref="C163">IFERROR(INDEX(②金銭出納簿!$C$4:$M$564,MATCH(LARGE((②金銭出納簿!$G$4:$G$564=$A$1)*1/ROW(②金銭出納簿!$C$4:$C$564),ROWS($A$18:$A174)),1/ROW(②金銭出納簿!$C$4:$C$564),0),COLUMNS($A$5:C$5)),"")</f>
        <v/>
      </c>
      <c r="D163" s="12" t="str">
        <f t="array" ref="D163">IFERROR(INDEX(②金銭出納簿!$C$4:$M$564,MATCH(LARGE((②金銭出納簿!$G$4:$G$564=$A$1)*1/ROW(②金銭出納簿!$C$4:$C$564),ROWS($A$18:$A174)),1/ROW(②金銭出納簿!$C$4:$C$564),0),COLUMNS($A$5:D$5)),"")</f>
        <v/>
      </c>
      <c r="E163" s="12" t="str">
        <f t="array" ref="E163">IFERROR(INDEX(②金銭出納簿!$C$4:$M$564,MATCH(LARGE((②金銭出納簿!$G$4:$G$564=$A$1)*1/ROW(②金銭出納簿!$C$4:$C$564),ROWS($A$18:$A174)),1/ROW(②金銭出納簿!$C$4:$C$564),0),COLUMNS($A$5:E$5)),"")</f>
        <v/>
      </c>
      <c r="F163" s="137" t="str">
        <f t="array" ref="F163">IFERROR(INDEX(②金銭出納簿!$C$4:$M$564,MATCH(LARGE((②金銭出納簿!$G$4:$G$564=$A$1)*1/ROW(②金銭出納簿!$C$4:$C$564),ROWS($A$18:$A174)),1/ROW(②金銭出納簿!$C$4:$C$564),0),COLUMNS($A$5:F$5)),"")</f>
        <v/>
      </c>
      <c r="G163" s="134" t="str">
        <f t="array" ref="G163">IFERROR(INDEX(②金銭出納簿!$C$4:$M$564,MATCH(LARGE((②金銭出納簿!$G$4:$G$564=$A$1)*1/ROW(②金銭出納簿!$C$4:$C$564),ROWS($A$18:$A174)),1/ROW(②金銭出納簿!$C$4:$C$564),0),COLUMNS($A$5:G$5)),"")</f>
        <v/>
      </c>
      <c r="H163" s="15" t="str">
        <f t="array" ref="H163">IFERROR(INDEX(②金銭出納簿!$C$4:$M$564,MATCH(LARGE((②金銭出納簿!$G$4:$G$564=$A$1)*1/ROW(②金銭出納簿!$C$4:$C$564),ROWS($A$18:$A174)),1/ROW(②金銭出納簿!$C$4:$C$564),0),COLUMNS($A$5:H$5)),"")</f>
        <v/>
      </c>
      <c r="I163" s="17" t="str">
        <f t="array" ref="I163">IFERROR(INDEX(②金銭出納簿!$C$4:$M$564,MATCH(LARGE((②金銭出納簿!$G$4:$G$564=$A$1)*1/ROW(②金銭出納簿!$C$4:$C$564),ROWS($A$18:$A174)),1/ROW(②金銭出納簿!$C$4:$C$564),0),COLUMNS($A$5:I$5)),"")</f>
        <v/>
      </c>
      <c r="J163" s="16" t="str">
        <f t="array" ref="J163">IFERROR(INDEX(②金銭出納簿!$C$4:$M$564,MATCH(LARGE((②金銭出納簿!$G$4:$G$564=$A$1)*1/ROW(②金銭出納簿!$C$4:$C$564),ROWS($A$18:$A174)),1/ROW(②金銭出納簿!$C$4:$C$564),0),COLUMNS($A$5:J$5)),"")</f>
        <v/>
      </c>
      <c r="K163" s="17" t="str">
        <f t="shared" si="8"/>
        <v/>
      </c>
      <c r="L163" s="23" t="str">
        <f t="shared" si="9"/>
        <v/>
      </c>
    </row>
    <row r="164" spans="1:12" ht="20.25" customHeight="1" x14ac:dyDescent="0.15">
      <c r="A164" s="124" t="str">
        <f t="array" ref="A164">IFERROR(INDEX(②金銭出納簿!$C$4:$M$564,MATCH(LARGE((②金銭出納簿!$G$4:$G$564=$A$1)*1/ROW(②金銭出納簿!$C$4:$C$564),ROWS($A$18:$A175)),1/ROW(②金銭出納簿!$C$4:$C$564),0),COLUMNS($A$5:A$5)),"")</f>
        <v/>
      </c>
      <c r="B164" s="125" t="str">
        <f t="array" ref="B164">IFERROR(INDEX(②金銭出納簿!$C$4:$M$564,MATCH(LARGE((②金銭出納簿!$G$4:$G$564=$A$1)*1/ROW(②金銭出納簿!$C$4:$C$564),ROWS($A$18:$A175)),1/ROW(②金銭出納簿!$C$4:$C$564),0),COLUMNS($A$5:B$5)),"")</f>
        <v/>
      </c>
      <c r="C164" s="12" t="str">
        <f t="array" ref="C164">IFERROR(INDEX(②金銭出納簿!$C$4:$M$564,MATCH(LARGE((②金銭出納簿!$G$4:$G$564=$A$1)*1/ROW(②金銭出納簿!$C$4:$C$564),ROWS($A$18:$A175)),1/ROW(②金銭出納簿!$C$4:$C$564),0),COLUMNS($A$5:C$5)),"")</f>
        <v/>
      </c>
      <c r="D164" s="12" t="str">
        <f t="array" ref="D164">IFERROR(INDEX(②金銭出納簿!$C$4:$M$564,MATCH(LARGE((②金銭出納簿!$G$4:$G$564=$A$1)*1/ROW(②金銭出納簿!$C$4:$C$564),ROWS($A$18:$A175)),1/ROW(②金銭出納簿!$C$4:$C$564),0),COLUMNS($A$5:D$5)),"")</f>
        <v/>
      </c>
      <c r="E164" s="12" t="str">
        <f t="array" ref="E164">IFERROR(INDEX(②金銭出納簿!$C$4:$M$564,MATCH(LARGE((②金銭出納簿!$G$4:$G$564=$A$1)*1/ROW(②金銭出納簿!$C$4:$C$564),ROWS($A$18:$A175)),1/ROW(②金銭出納簿!$C$4:$C$564),0),COLUMNS($A$5:E$5)),"")</f>
        <v/>
      </c>
      <c r="F164" s="137" t="str">
        <f t="array" ref="F164">IFERROR(INDEX(②金銭出納簿!$C$4:$M$564,MATCH(LARGE((②金銭出納簿!$G$4:$G$564=$A$1)*1/ROW(②金銭出納簿!$C$4:$C$564),ROWS($A$18:$A175)),1/ROW(②金銭出納簿!$C$4:$C$564),0),COLUMNS($A$5:F$5)),"")</f>
        <v/>
      </c>
      <c r="G164" s="134" t="str">
        <f t="array" ref="G164">IFERROR(INDEX(②金銭出納簿!$C$4:$M$564,MATCH(LARGE((②金銭出納簿!$G$4:$G$564=$A$1)*1/ROW(②金銭出納簿!$C$4:$C$564),ROWS($A$18:$A175)),1/ROW(②金銭出納簿!$C$4:$C$564),0),COLUMNS($A$5:G$5)),"")</f>
        <v/>
      </c>
      <c r="H164" s="15" t="str">
        <f t="array" ref="H164">IFERROR(INDEX(②金銭出納簿!$C$4:$M$564,MATCH(LARGE((②金銭出納簿!$G$4:$G$564=$A$1)*1/ROW(②金銭出納簿!$C$4:$C$564),ROWS($A$18:$A175)),1/ROW(②金銭出納簿!$C$4:$C$564),0),COLUMNS($A$5:H$5)),"")</f>
        <v/>
      </c>
      <c r="I164" s="17" t="str">
        <f t="array" ref="I164">IFERROR(INDEX(②金銭出納簿!$C$4:$M$564,MATCH(LARGE((②金銭出納簿!$G$4:$G$564=$A$1)*1/ROW(②金銭出納簿!$C$4:$C$564),ROWS($A$18:$A175)),1/ROW(②金銭出納簿!$C$4:$C$564),0),COLUMNS($A$5:I$5)),"")</f>
        <v/>
      </c>
      <c r="J164" s="16" t="str">
        <f t="array" ref="J164">IFERROR(INDEX(②金銭出納簿!$C$4:$M$564,MATCH(LARGE((②金銭出納簿!$G$4:$G$564=$A$1)*1/ROW(②金銭出納簿!$C$4:$C$564),ROWS($A$18:$A175)),1/ROW(②金銭出納簿!$C$4:$C$564),0),COLUMNS($A$5:J$5)),"")</f>
        <v/>
      </c>
      <c r="K164" s="17" t="str">
        <f t="shared" si="8"/>
        <v/>
      </c>
      <c r="L164" s="23" t="str">
        <f t="shared" si="9"/>
        <v/>
      </c>
    </row>
    <row r="165" spans="1:12" ht="20.25" customHeight="1" x14ac:dyDescent="0.15">
      <c r="A165" s="124" t="str">
        <f t="array" ref="A165">IFERROR(INDEX(②金銭出納簿!$C$4:$M$564,MATCH(LARGE((②金銭出納簿!$G$4:$G$564=$A$1)*1/ROW(②金銭出納簿!$C$4:$C$564),ROWS($A$18:$A176)),1/ROW(②金銭出納簿!$C$4:$C$564),0),COLUMNS($A$5:A$5)),"")</f>
        <v/>
      </c>
      <c r="B165" s="125" t="str">
        <f t="array" ref="B165">IFERROR(INDEX(②金銭出納簿!$C$4:$M$564,MATCH(LARGE((②金銭出納簿!$G$4:$G$564=$A$1)*1/ROW(②金銭出納簿!$C$4:$C$564),ROWS($A$18:$A176)),1/ROW(②金銭出納簿!$C$4:$C$564),0),COLUMNS($A$5:B$5)),"")</f>
        <v/>
      </c>
      <c r="C165" s="12" t="str">
        <f t="array" ref="C165">IFERROR(INDEX(②金銭出納簿!$C$4:$M$564,MATCH(LARGE((②金銭出納簿!$G$4:$G$564=$A$1)*1/ROW(②金銭出納簿!$C$4:$C$564),ROWS($A$18:$A176)),1/ROW(②金銭出納簿!$C$4:$C$564),0),COLUMNS($A$5:C$5)),"")</f>
        <v/>
      </c>
      <c r="D165" s="12" t="str">
        <f t="array" ref="D165">IFERROR(INDEX(②金銭出納簿!$C$4:$M$564,MATCH(LARGE((②金銭出納簿!$G$4:$G$564=$A$1)*1/ROW(②金銭出納簿!$C$4:$C$564),ROWS($A$18:$A176)),1/ROW(②金銭出納簿!$C$4:$C$564),0),COLUMNS($A$5:D$5)),"")</f>
        <v/>
      </c>
      <c r="E165" s="12" t="str">
        <f t="array" ref="E165">IFERROR(INDEX(②金銭出納簿!$C$4:$M$564,MATCH(LARGE((②金銭出納簿!$G$4:$G$564=$A$1)*1/ROW(②金銭出納簿!$C$4:$C$564),ROWS($A$18:$A176)),1/ROW(②金銭出納簿!$C$4:$C$564),0),COLUMNS($A$5:E$5)),"")</f>
        <v/>
      </c>
      <c r="F165" s="137" t="str">
        <f t="array" ref="F165">IFERROR(INDEX(②金銭出納簿!$C$4:$M$564,MATCH(LARGE((②金銭出納簿!$G$4:$G$564=$A$1)*1/ROW(②金銭出納簿!$C$4:$C$564),ROWS($A$18:$A176)),1/ROW(②金銭出納簿!$C$4:$C$564),0),COLUMNS($A$5:F$5)),"")</f>
        <v/>
      </c>
      <c r="G165" s="134" t="str">
        <f t="array" ref="G165">IFERROR(INDEX(②金銭出納簿!$C$4:$M$564,MATCH(LARGE((②金銭出納簿!$G$4:$G$564=$A$1)*1/ROW(②金銭出納簿!$C$4:$C$564),ROWS($A$18:$A176)),1/ROW(②金銭出納簿!$C$4:$C$564),0),COLUMNS($A$5:G$5)),"")</f>
        <v/>
      </c>
      <c r="H165" s="15" t="str">
        <f t="array" ref="H165">IFERROR(INDEX(②金銭出納簿!$C$4:$M$564,MATCH(LARGE((②金銭出納簿!$G$4:$G$564=$A$1)*1/ROW(②金銭出納簿!$C$4:$C$564),ROWS($A$18:$A176)),1/ROW(②金銭出納簿!$C$4:$C$564),0),COLUMNS($A$5:H$5)),"")</f>
        <v/>
      </c>
      <c r="I165" s="17" t="str">
        <f t="array" ref="I165">IFERROR(INDEX(②金銭出納簿!$C$4:$M$564,MATCH(LARGE((②金銭出納簿!$G$4:$G$564=$A$1)*1/ROW(②金銭出納簿!$C$4:$C$564),ROWS($A$18:$A176)),1/ROW(②金銭出納簿!$C$4:$C$564),0),COLUMNS($A$5:I$5)),"")</f>
        <v/>
      </c>
      <c r="J165" s="16" t="str">
        <f t="array" ref="J165">IFERROR(INDEX(②金銭出納簿!$C$4:$M$564,MATCH(LARGE((②金銭出納簿!$G$4:$G$564=$A$1)*1/ROW(②金銭出納簿!$C$4:$C$564),ROWS($A$18:$A176)),1/ROW(②金銭出納簿!$C$4:$C$564),0),COLUMNS($A$5:J$5)),"")</f>
        <v/>
      </c>
      <c r="K165" s="17" t="str">
        <f t="shared" si="8"/>
        <v/>
      </c>
      <c r="L165" s="23" t="str">
        <f t="shared" si="9"/>
        <v/>
      </c>
    </row>
    <row r="166" spans="1:12" ht="20.25" customHeight="1" x14ac:dyDescent="0.15">
      <c r="A166" s="124" t="str">
        <f t="array" ref="A166">IFERROR(INDEX(②金銭出納簿!$C$4:$M$564,MATCH(LARGE((②金銭出納簿!$G$4:$G$564=$A$1)*1/ROW(②金銭出納簿!$C$4:$C$564),ROWS($A$18:$A177)),1/ROW(②金銭出納簿!$C$4:$C$564),0),COLUMNS($A$5:A$5)),"")</f>
        <v/>
      </c>
      <c r="B166" s="125" t="str">
        <f t="array" ref="B166">IFERROR(INDEX(②金銭出納簿!$C$4:$M$564,MATCH(LARGE((②金銭出納簿!$G$4:$G$564=$A$1)*1/ROW(②金銭出納簿!$C$4:$C$564),ROWS($A$18:$A177)),1/ROW(②金銭出納簿!$C$4:$C$564),0),COLUMNS($A$5:B$5)),"")</f>
        <v/>
      </c>
      <c r="C166" s="12" t="str">
        <f t="array" ref="C166">IFERROR(INDEX(②金銭出納簿!$C$4:$M$564,MATCH(LARGE((②金銭出納簿!$G$4:$G$564=$A$1)*1/ROW(②金銭出納簿!$C$4:$C$564),ROWS($A$18:$A177)),1/ROW(②金銭出納簿!$C$4:$C$564),0),COLUMNS($A$5:C$5)),"")</f>
        <v/>
      </c>
      <c r="D166" s="12" t="str">
        <f t="array" ref="D166">IFERROR(INDEX(②金銭出納簿!$C$4:$M$564,MATCH(LARGE((②金銭出納簿!$G$4:$G$564=$A$1)*1/ROW(②金銭出納簿!$C$4:$C$564),ROWS($A$18:$A177)),1/ROW(②金銭出納簿!$C$4:$C$564),0),COLUMNS($A$5:D$5)),"")</f>
        <v/>
      </c>
      <c r="E166" s="12" t="str">
        <f t="array" ref="E166">IFERROR(INDEX(②金銭出納簿!$C$4:$M$564,MATCH(LARGE((②金銭出納簿!$G$4:$G$564=$A$1)*1/ROW(②金銭出納簿!$C$4:$C$564),ROWS($A$18:$A177)),1/ROW(②金銭出納簿!$C$4:$C$564),0),COLUMNS($A$5:E$5)),"")</f>
        <v/>
      </c>
      <c r="F166" s="137" t="str">
        <f t="array" ref="F166">IFERROR(INDEX(②金銭出納簿!$C$4:$M$564,MATCH(LARGE((②金銭出納簿!$G$4:$G$564=$A$1)*1/ROW(②金銭出納簿!$C$4:$C$564),ROWS($A$18:$A177)),1/ROW(②金銭出納簿!$C$4:$C$564),0),COLUMNS($A$5:F$5)),"")</f>
        <v/>
      </c>
      <c r="G166" s="134" t="str">
        <f t="array" ref="G166">IFERROR(INDEX(②金銭出納簿!$C$4:$M$564,MATCH(LARGE((②金銭出納簿!$G$4:$G$564=$A$1)*1/ROW(②金銭出納簿!$C$4:$C$564),ROWS($A$18:$A177)),1/ROW(②金銭出納簿!$C$4:$C$564),0),COLUMNS($A$5:G$5)),"")</f>
        <v/>
      </c>
      <c r="H166" s="15" t="str">
        <f t="array" ref="H166">IFERROR(INDEX(②金銭出納簿!$C$4:$M$564,MATCH(LARGE((②金銭出納簿!$G$4:$G$564=$A$1)*1/ROW(②金銭出納簿!$C$4:$C$564),ROWS($A$18:$A177)),1/ROW(②金銭出納簿!$C$4:$C$564),0),COLUMNS($A$5:H$5)),"")</f>
        <v/>
      </c>
      <c r="I166" s="17" t="str">
        <f t="array" ref="I166">IFERROR(INDEX(②金銭出納簿!$C$4:$M$564,MATCH(LARGE((②金銭出納簿!$G$4:$G$564=$A$1)*1/ROW(②金銭出納簿!$C$4:$C$564),ROWS($A$18:$A177)),1/ROW(②金銭出納簿!$C$4:$C$564),0),COLUMNS($A$5:I$5)),"")</f>
        <v/>
      </c>
      <c r="J166" s="16" t="str">
        <f t="array" ref="J166">IFERROR(INDEX(②金銭出納簿!$C$4:$M$564,MATCH(LARGE((②金銭出納簿!$G$4:$G$564=$A$1)*1/ROW(②金銭出納簿!$C$4:$C$564),ROWS($A$18:$A177)),1/ROW(②金銭出納簿!$C$4:$C$564),0),COLUMNS($A$5:J$5)),"")</f>
        <v/>
      </c>
      <c r="K166" s="17" t="str">
        <f t="shared" si="8"/>
        <v/>
      </c>
      <c r="L166" s="23" t="str">
        <f t="shared" si="9"/>
        <v/>
      </c>
    </row>
    <row r="167" spans="1:12" ht="20.25" customHeight="1" x14ac:dyDescent="0.15">
      <c r="A167" s="124" t="str">
        <f t="array" ref="A167">IFERROR(INDEX(②金銭出納簿!$C$4:$M$564,MATCH(LARGE((②金銭出納簿!$G$4:$G$564=$A$1)*1/ROW(②金銭出納簿!$C$4:$C$564),ROWS($A$18:$A178)),1/ROW(②金銭出納簿!$C$4:$C$564),0),COLUMNS($A$5:A$5)),"")</f>
        <v/>
      </c>
      <c r="B167" s="125" t="str">
        <f t="array" ref="B167">IFERROR(INDEX(②金銭出納簿!$C$4:$M$564,MATCH(LARGE((②金銭出納簿!$G$4:$G$564=$A$1)*1/ROW(②金銭出納簿!$C$4:$C$564),ROWS($A$18:$A178)),1/ROW(②金銭出納簿!$C$4:$C$564),0),COLUMNS($A$5:B$5)),"")</f>
        <v/>
      </c>
      <c r="C167" s="12" t="str">
        <f t="array" ref="C167">IFERROR(INDEX(②金銭出納簿!$C$4:$M$564,MATCH(LARGE((②金銭出納簿!$G$4:$G$564=$A$1)*1/ROW(②金銭出納簿!$C$4:$C$564),ROWS($A$18:$A178)),1/ROW(②金銭出納簿!$C$4:$C$564),0),COLUMNS($A$5:C$5)),"")</f>
        <v/>
      </c>
      <c r="D167" s="12" t="str">
        <f t="array" ref="D167">IFERROR(INDEX(②金銭出納簿!$C$4:$M$564,MATCH(LARGE((②金銭出納簿!$G$4:$G$564=$A$1)*1/ROW(②金銭出納簿!$C$4:$C$564),ROWS($A$18:$A178)),1/ROW(②金銭出納簿!$C$4:$C$564),0),COLUMNS($A$5:D$5)),"")</f>
        <v/>
      </c>
      <c r="E167" s="12" t="str">
        <f t="array" ref="E167">IFERROR(INDEX(②金銭出納簿!$C$4:$M$564,MATCH(LARGE((②金銭出納簿!$G$4:$G$564=$A$1)*1/ROW(②金銭出納簿!$C$4:$C$564),ROWS($A$18:$A178)),1/ROW(②金銭出納簿!$C$4:$C$564),0),COLUMNS($A$5:E$5)),"")</f>
        <v/>
      </c>
      <c r="F167" s="137" t="str">
        <f t="array" ref="F167">IFERROR(INDEX(②金銭出納簿!$C$4:$M$564,MATCH(LARGE((②金銭出納簿!$G$4:$G$564=$A$1)*1/ROW(②金銭出納簿!$C$4:$C$564),ROWS($A$18:$A178)),1/ROW(②金銭出納簿!$C$4:$C$564),0),COLUMNS($A$5:F$5)),"")</f>
        <v/>
      </c>
      <c r="G167" s="134" t="str">
        <f t="array" ref="G167">IFERROR(INDEX(②金銭出納簿!$C$4:$M$564,MATCH(LARGE((②金銭出納簿!$G$4:$G$564=$A$1)*1/ROW(②金銭出納簿!$C$4:$C$564),ROWS($A$18:$A178)),1/ROW(②金銭出納簿!$C$4:$C$564),0),COLUMNS($A$5:G$5)),"")</f>
        <v/>
      </c>
      <c r="H167" s="15" t="str">
        <f t="array" ref="H167">IFERROR(INDEX(②金銭出納簿!$C$4:$M$564,MATCH(LARGE((②金銭出納簿!$G$4:$G$564=$A$1)*1/ROW(②金銭出納簿!$C$4:$C$564),ROWS($A$18:$A178)),1/ROW(②金銭出納簿!$C$4:$C$564),0),COLUMNS($A$5:H$5)),"")</f>
        <v/>
      </c>
      <c r="I167" s="17" t="str">
        <f t="array" ref="I167">IFERROR(INDEX(②金銭出納簿!$C$4:$M$564,MATCH(LARGE((②金銭出納簿!$G$4:$G$564=$A$1)*1/ROW(②金銭出納簿!$C$4:$C$564),ROWS($A$18:$A178)),1/ROW(②金銭出納簿!$C$4:$C$564),0),COLUMNS($A$5:I$5)),"")</f>
        <v/>
      </c>
      <c r="J167" s="16" t="str">
        <f t="array" ref="J167">IFERROR(INDEX(②金銭出納簿!$C$4:$M$564,MATCH(LARGE((②金銭出納簿!$G$4:$G$564=$A$1)*1/ROW(②金銭出納簿!$C$4:$C$564),ROWS($A$18:$A178)),1/ROW(②金銭出納簿!$C$4:$C$564),0),COLUMNS($A$5:J$5)),"")</f>
        <v/>
      </c>
      <c r="K167" s="17" t="str">
        <f t="shared" si="8"/>
        <v/>
      </c>
      <c r="L167" s="23" t="str">
        <f t="shared" si="9"/>
        <v/>
      </c>
    </row>
    <row r="168" spans="1:12" ht="20.25" customHeight="1" x14ac:dyDescent="0.15">
      <c r="A168" s="124" t="str">
        <f t="array" ref="A168">IFERROR(INDEX(②金銭出納簿!$C$4:$M$564,MATCH(LARGE((②金銭出納簿!$G$4:$G$564=$A$1)*1/ROW(②金銭出納簿!$C$4:$C$564),ROWS($A$18:$A179)),1/ROW(②金銭出納簿!$C$4:$C$564),0),COLUMNS($A$5:A$5)),"")</f>
        <v/>
      </c>
      <c r="B168" s="125" t="str">
        <f t="array" ref="B168">IFERROR(INDEX(②金銭出納簿!$C$4:$M$564,MATCH(LARGE((②金銭出納簿!$G$4:$G$564=$A$1)*1/ROW(②金銭出納簿!$C$4:$C$564),ROWS($A$18:$A179)),1/ROW(②金銭出納簿!$C$4:$C$564),0),COLUMNS($A$5:B$5)),"")</f>
        <v/>
      </c>
      <c r="C168" s="12" t="str">
        <f t="array" ref="C168">IFERROR(INDEX(②金銭出納簿!$C$4:$M$564,MATCH(LARGE((②金銭出納簿!$G$4:$G$564=$A$1)*1/ROW(②金銭出納簿!$C$4:$C$564),ROWS($A$18:$A179)),1/ROW(②金銭出納簿!$C$4:$C$564),0),COLUMNS($A$5:C$5)),"")</f>
        <v/>
      </c>
      <c r="D168" s="12" t="str">
        <f t="array" ref="D168">IFERROR(INDEX(②金銭出納簿!$C$4:$M$564,MATCH(LARGE((②金銭出納簿!$G$4:$G$564=$A$1)*1/ROW(②金銭出納簿!$C$4:$C$564),ROWS($A$18:$A179)),1/ROW(②金銭出納簿!$C$4:$C$564),0),COLUMNS($A$5:D$5)),"")</f>
        <v/>
      </c>
      <c r="E168" s="12" t="str">
        <f t="array" ref="E168">IFERROR(INDEX(②金銭出納簿!$C$4:$M$564,MATCH(LARGE((②金銭出納簿!$G$4:$G$564=$A$1)*1/ROW(②金銭出納簿!$C$4:$C$564),ROWS($A$18:$A179)),1/ROW(②金銭出納簿!$C$4:$C$564),0),COLUMNS($A$5:E$5)),"")</f>
        <v/>
      </c>
      <c r="F168" s="137" t="str">
        <f t="array" ref="F168">IFERROR(INDEX(②金銭出納簿!$C$4:$M$564,MATCH(LARGE((②金銭出納簿!$G$4:$G$564=$A$1)*1/ROW(②金銭出納簿!$C$4:$C$564),ROWS($A$18:$A179)),1/ROW(②金銭出納簿!$C$4:$C$564),0),COLUMNS($A$5:F$5)),"")</f>
        <v/>
      </c>
      <c r="G168" s="134" t="str">
        <f t="array" ref="G168">IFERROR(INDEX(②金銭出納簿!$C$4:$M$564,MATCH(LARGE((②金銭出納簿!$G$4:$G$564=$A$1)*1/ROW(②金銭出納簿!$C$4:$C$564),ROWS($A$18:$A179)),1/ROW(②金銭出納簿!$C$4:$C$564),0),COLUMNS($A$5:G$5)),"")</f>
        <v/>
      </c>
      <c r="H168" s="15" t="str">
        <f t="array" ref="H168">IFERROR(INDEX(②金銭出納簿!$C$4:$M$564,MATCH(LARGE((②金銭出納簿!$G$4:$G$564=$A$1)*1/ROW(②金銭出納簿!$C$4:$C$564),ROWS($A$18:$A179)),1/ROW(②金銭出納簿!$C$4:$C$564),0),COLUMNS($A$5:H$5)),"")</f>
        <v/>
      </c>
      <c r="I168" s="17" t="str">
        <f t="array" ref="I168">IFERROR(INDEX(②金銭出納簿!$C$4:$M$564,MATCH(LARGE((②金銭出納簿!$G$4:$G$564=$A$1)*1/ROW(②金銭出納簿!$C$4:$C$564),ROWS($A$18:$A179)),1/ROW(②金銭出納簿!$C$4:$C$564),0),COLUMNS($A$5:I$5)),"")</f>
        <v/>
      </c>
      <c r="J168" s="16" t="str">
        <f t="array" ref="J168">IFERROR(INDEX(②金銭出納簿!$C$4:$M$564,MATCH(LARGE((②金銭出納簿!$G$4:$G$564=$A$1)*1/ROW(②金銭出納簿!$C$4:$C$564),ROWS($A$18:$A179)),1/ROW(②金銭出納簿!$C$4:$C$564),0),COLUMNS($A$5:J$5)),"")</f>
        <v/>
      </c>
      <c r="K168" s="17" t="str">
        <f t="shared" si="8"/>
        <v/>
      </c>
      <c r="L168" s="23" t="str">
        <f t="shared" si="9"/>
        <v/>
      </c>
    </row>
    <row r="169" spans="1:12" ht="20.25" customHeight="1" x14ac:dyDescent="0.15">
      <c r="A169" s="124" t="str">
        <f t="array" ref="A169">IFERROR(INDEX(②金銭出納簿!$C$4:$M$564,MATCH(LARGE((②金銭出納簿!$G$4:$G$564=$A$1)*1/ROW(②金銭出納簿!$C$4:$C$564),ROWS($A$18:$A180)),1/ROW(②金銭出納簿!$C$4:$C$564),0),COLUMNS($A$5:A$5)),"")</f>
        <v/>
      </c>
      <c r="B169" s="125" t="str">
        <f t="array" ref="B169">IFERROR(INDEX(②金銭出納簿!$C$4:$M$564,MATCH(LARGE((②金銭出納簿!$G$4:$G$564=$A$1)*1/ROW(②金銭出納簿!$C$4:$C$564),ROWS($A$18:$A180)),1/ROW(②金銭出納簿!$C$4:$C$564),0),COLUMNS($A$5:B$5)),"")</f>
        <v/>
      </c>
      <c r="C169" s="12" t="str">
        <f t="array" ref="C169">IFERROR(INDEX(②金銭出納簿!$C$4:$M$564,MATCH(LARGE((②金銭出納簿!$G$4:$G$564=$A$1)*1/ROW(②金銭出納簿!$C$4:$C$564),ROWS($A$18:$A180)),1/ROW(②金銭出納簿!$C$4:$C$564),0),COLUMNS($A$5:C$5)),"")</f>
        <v/>
      </c>
      <c r="D169" s="12" t="str">
        <f t="array" ref="D169">IFERROR(INDEX(②金銭出納簿!$C$4:$M$564,MATCH(LARGE((②金銭出納簿!$G$4:$G$564=$A$1)*1/ROW(②金銭出納簿!$C$4:$C$564),ROWS($A$18:$A180)),1/ROW(②金銭出納簿!$C$4:$C$564),0),COLUMNS($A$5:D$5)),"")</f>
        <v/>
      </c>
      <c r="E169" s="12" t="str">
        <f t="array" ref="E169">IFERROR(INDEX(②金銭出納簿!$C$4:$M$564,MATCH(LARGE((②金銭出納簿!$G$4:$G$564=$A$1)*1/ROW(②金銭出納簿!$C$4:$C$564),ROWS($A$18:$A180)),1/ROW(②金銭出納簿!$C$4:$C$564),0),COLUMNS($A$5:E$5)),"")</f>
        <v/>
      </c>
      <c r="F169" s="137" t="str">
        <f t="array" ref="F169">IFERROR(INDEX(②金銭出納簿!$C$4:$M$564,MATCH(LARGE((②金銭出納簿!$G$4:$G$564=$A$1)*1/ROW(②金銭出納簿!$C$4:$C$564),ROWS($A$18:$A180)),1/ROW(②金銭出納簿!$C$4:$C$564),0),COLUMNS($A$5:F$5)),"")</f>
        <v/>
      </c>
      <c r="G169" s="134" t="str">
        <f t="array" ref="G169">IFERROR(INDEX(②金銭出納簿!$C$4:$M$564,MATCH(LARGE((②金銭出納簿!$G$4:$G$564=$A$1)*1/ROW(②金銭出納簿!$C$4:$C$564),ROWS($A$18:$A180)),1/ROW(②金銭出納簿!$C$4:$C$564),0),COLUMNS($A$5:G$5)),"")</f>
        <v/>
      </c>
      <c r="H169" s="15" t="str">
        <f t="array" ref="H169">IFERROR(INDEX(②金銭出納簿!$C$4:$M$564,MATCH(LARGE((②金銭出納簿!$G$4:$G$564=$A$1)*1/ROW(②金銭出納簿!$C$4:$C$564),ROWS($A$18:$A180)),1/ROW(②金銭出納簿!$C$4:$C$564),0),COLUMNS($A$5:H$5)),"")</f>
        <v/>
      </c>
      <c r="I169" s="17" t="str">
        <f t="array" ref="I169">IFERROR(INDEX(②金銭出納簿!$C$4:$M$564,MATCH(LARGE((②金銭出納簿!$G$4:$G$564=$A$1)*1/ROW(②金銭出納簿!$C$4:$C$564),ROWS($A$18:$A180)),1/ROW(②金銭出納簿!$C$4:$C$564),0),COLUMNS($A$5:I$5)),"")</f>
        <v/>
      </c>
      <c r="J169" s="16" t="str">
        <f t="array" ref="J169">IFERROR(INDEX(②金銭出納簿!$C$4:$M$564,MATCH(LARGE((②金銭出納簿!$G$4:$G$564=$A$1)*1/ROW(②金銭出納簿!$C$4:$C$564),ROWS($A$18:$A180)),1/ROW(②金銭出納簿!$C$4:$C$564),0),COLUMNS($A$5:J$5)),"")</f>
        <v/>
      </c>
      <c r="K169" s="17" t="str">
        <f t="shared" si="8"/>
        <v/>
      </c>
      <c r="L169" s="23" t="str">
        <f t="shared" si="9"/>
        <v/>
      </c>
    </row>
    <row r="170" spans="1:12" ht="20.25" customHeight="1" x14ac:dyDescent="0.15">
      <c r="A170" s="124" t="str">
        <f t="array" ref="A170">IFERROR(INDEX(②金銭出納簿!$C$4:$M$564,MATCH(LARGE((②金銭出納簿!$G$4:$G$564=$A$1)*1/ROW(②金銭出納簿!$C$4:$C$564),ROWS($A$18:$A181)),1/ROW(②金銭出納簿!$C$4:$C$564),0),COLUMNS($A$5:A$5)),"")</f>
        <v/>
      </c>
      <c r="B170" s="125" t="str">
        <f t="array" ref="B170">IFERROR(INDEX(②金銭出納簿!$C$4:$M$564,MATCH(LARGE((②金銭出納簿!$G$4:$G$564=$A$1)*1/ROW(②金銭出納簿!$C$4:$C$564),ROWS($A$18:$A181)),1/ROW(②金銭出納簿!$C$4:$C$564),0),COLUMNS($A$5:B$5)),"")</f>
        <v/>
      </c>
      <c r="C170" s="12" t="str">
        <f t="array" ref="C170">IFERROR(INDEX(②金銭出納簿!$C$4:$M$564,MATCH(LARGE((②金銭出納簿!$G$4:$G$564=$A$1)*1/ROW(②金銭出納簿!$C$4:$C$564),ROWS($A$18:$A181)),1/ROW(②金銭出納簿!$C$4:$C$564),0),COLUMNS($A$5:C$5)),"")</f>
        <v/>
      </c>
      <c r="D170" s="12" t="str">
        <f t="array" ref="D170">IFERROR(INDEX(②金銭出納簿!$C$4:$M$564,MATCH(LARGE((②金銭出納簿!$G$4:$G$564=$A$1)*1/ROW(②金銭出納簿!$C$4:$C$564),ROWS($A$18:$A181)),1/ROW(②金銭出納簿!$C$4:$C$564),0),COLUMNS($A$5:D$5)),"")</f>
        <v/>
      </c>
      <c r="E170" s="12" t="str">
        <f t="array" ref="E170">IFERROR(INDEX(②金銭出納簿!$C$4:$M$564,MATCH(LARGE((②金銭出納簿!$G$4:$G$564=$A$1)*1/ROW(②金銭出納簿!$C$4:$C$564),ROWS($A$18:$A181)),1/ROW(②金銭出納簿!$C$4:$C$564),0),COLUMNS($A$5:E$5)),"")</f>
        <v/>
      </c>
      <c r="F170" s="137" t="str">
        <f t="array" ref="F170">IFERROR(INDEX(②金銭出納簿!$C$4:$M$564,MATCH(LARGE((②金銭出納簿!$G$4:$G$564=$A$1)*1/ROW(②金銭出納簿!$C$4:$C$564),ROWS($A$18:$A181)),1/ROW(②金銭出納簿!$C$4:$C$564),0),COLUMNS($A$5:F$5)),"")</f>
        <v/>
      </c>
      <c r="G170" s="134" t="str">
        <f t="array" ref="G170">IFERROR(INDEX(②金銭出納簿!$C$4:$M$564,MATCH(LARGE((②金銭出納簿!$G$4:$G$564=$A$1)*1/ROW(②金銭出納簿!$C$4:$C$564),ROWS($A$18:$A181)),1/ROW(②金銭出納簿!$C$4:$C$564),0),COLUMNS($A$5:G$5)),"")</f>
        <v/>
      </c>
      <c r="H170" s="15" t="str">
        <f t="array" ref="H170">IFERROR(INDEX(②金銭出納簿!$C$4:$M$564,MATCH(LARGE((②金銭出納簿!$G$4:$G$564=$A$1)*1/ROW(②金銭出納簿!$C$4:$C$564),ROWS($A$18:$A181)),1/ROW(②金銭出納簿!$C$4:$C$564),0),COLUMNS($A$5:H$5)),"")</f>
        <v/>
      </c>
      <c r="I170" s="17" t="str">
        <f t="array" ref="I170">IFERROR(INDEX(②金銭出納簿!$C$4:$M$564,MATCH(LARGE((②金銭出納簿!$G$4:$G$564=$A$1)*1/ROW(②金銭出納簿!$C$4:$C$564),ROWS($A$18:$A181)),1/ROW(②金銭出納簿!$C$4:$C$564),0),COLUMNS($A$5:I$5)),"")</f>
        <v/>
      </c>
      <c r="J170" s="16" t="str">
        <f t="array" ref="J170">IFERROR(INDEX(②金銭出納簿!$C$4:$M$564,MATCH(LARGE((②金銭出納簿!$G$4:$G$564=$A$1)*1/ROW(②金銭出納簿!$C$4:$C$564),ROWS($A$18:$A181)),1/ROW(②金銭出納簿!$C$4:$C$564),0),COLUMNS($A$5:J$5)),"")</f>
        <v/>
      </c>
      <c r="K170" s="17" t="str">
        <f t="shared" si="8"/>
        <v/>
      </c>
      <c r="L170" s="23" t="str">
        <f t="shared" si="9"/>
        <v/>
      </c>
    </row>
    <row r="171" spans="1:12" ht="20.25" customHeight="1" x14ac:dyDescent="0.15">
      <c r="A171" s="124" t="str">
        <f t="array" ref="A171">IFERROR(INDEX(②金銭出納簿!$C$4:$M$564,MATCH(LARGE((②金銭出納簿!$G$4:$G$564=$A$1)*1/ROW(②金銭出納簿!$C$4:$C$564),ROWS($A$18:$A182)),1/ROW(②金銭出納簿!$C$4:$C$564),0),COLUMNS($A$5:A$5)),"")</f>
        <v/>
      </c>
      <c r="B171" s="125" t="str">
        <f t="array" ref="B171">IFERROR(INDEX(②金銭出納簿!$C$4:$M$564,MATCH(LARGE((②金銭出納簿!$G$4:$G$564=$A$1)*1/ROW(②金銭出納簿!$C$4:$C$564),ROWS($A$18:$A182)),1/ROW(②金銭出納簿!$C$4:$C$564),0),COLUMNS($A$5:B$5)),"")</f>
        <v/>
      </c>
      <c r="C171" s="12" t="str">
        <f t="array" ref="C171">IFERROR(INDEX(②金銭出納簿!$C$4:$M$564,MATCH(LARGE((②金銭出納簿!$G$4:$G$564=$A$1)*1/ROW(②金銭出納簿!$C$4:$C$564),ROWS($A$18:$A182)),1/ROW(②金銭出納簿!$C$4:$C$564),0),COLUMNS($A$5:C$5)),"")</f>
        <v/>
      </c>
      <c r="D171" s="12" t="str">
        <f t="array" ref="D171">IFERROR(INDEX(②金銭出納簿!$C$4:$M$564,MATCH(LARGE((②金銭出納簿!$G$4:$G$564=$A$1)*1/ROW(②金銭出納簿!$C$4:$C$564),ROWS($A$18:$A182)),1/ROW(②金銭出納簿!$C$4:$C$564),0),COLUMNS($A$5:D$5)),"")</f>
        <v/>
      </c>
      <c r="E171" s="12" t="str">
        <f t="array" ref="E171">IFERROR(INDEX(②金銭出納簿!$C$4:$M$564,MATCH(LARGE((②金銭出納簿!$G$4:$G$564=$A$1)*1/ROW(②金銭出納簿!$C$4:$C$564),ROWS($A$18:$A182)),1/ROW(②金銭出納簿!$C$4:$C$564),0),COLUMNS($A$5:E$5)),"")</f>
        <v/>
      </c>
      <c r="F171" s="137" t="str">
        <f t="array" ref="F171">IFERROR(INDEX(②金銭出納簿!$C$4:$M$564,MATCH(LARGE((②金銭出納簿!$G$4:$G$564=$A$1)*1/ROW(②金銭出納簿!$C$4:$C$564),ROWS($A$18:$A182)),1/ROW(②金銭出納簿!$C$4:$C$564),0),COLUMNS($A$5:F$5)),"")</f>
        <v/>
      </c>
      <c r="G171" s="134" t="str">
        <f t="array" ref="G171">IFERROR(INDEX(②金銭出納簿!$C$4:$M$564,MATCH(LARGE((②金銭出納簿!$G$4:$G$564=$A$1)*1/ROW(②金銭出納簿!$C$4:$C$564),ROWS($A$18:$A182)),1/ROW(②金銭出納簿!$C$4:$C$564),0),COLUMNS($A$5:G$5)),"")</f>
        <v/>
      </c>
      <c r="H171" s="15" t="str">
        <f t="array" ref="H171">IFERROR(INDEX(②金銭出納簿!$C$4:$M$564,MATCH(LARGE((②金銭出納簿!$G$4:$G$564=$A$1)*1/ROW(②金銭出納簿!$C$4:$C$564),ROWS($A$18:$A182)),1/ROW(②金銭出納簿!$C$4:$C$564),0),COLUMNS($A$5:H$5)),"")</f>
        <v/>
      </c>
      <c r="I171" s="17" t="str">
        <f t="array" ref="I171">IFERROR(INDEX(②金銭出納簿!$C$4:$M$564,MATCH(LARGE((②金銭出納簿!$G$4:$G$564=$A$1)*1/ROW(②金銭出納簿!$C$4:$C$564),ROWS($A$18:$A182)),1/ROW(②金銭出納簿!$C$4:$C$564),0),COLUMNS($A$5:I$5)),"")</f>
        <v/>
      </c>
      <c r="J171" s="16" t="str">
        <f t="array" ref="J171">IFERROR(INDEX(②金銭出納簿!$C$4:$M$564,MATCH(LARGE((②金銭出納簿!$G$4:$G$564=$A$1)*1/ROW(②金銭出納簿!$C$4:$C$564),ROWS($A$18:$A182)),1/ROW(②金銭出納簿!$C$4:$C$564),0),COLUMNS($A$5:J$5)),"")</f>
        <v/>
      </c>
      <c r="K171" s="17" t="str">
        <f t="shared" ref="K171:K185" si="10">IFERROR(K170+I171,"")</f>
        <v/>
      </c>
      <c r="L171" s="23" t="str">
        <f t="shared" ref="L171:L185" si="11">IFERROR(L170+J171,"")</f>
        <v/>
      </c>
    </row>
    <row r="172" spans="1:12" ht="20.25" customHeight="1" x14ac:dyDescent="0.15">
      <c r="A172" s="124" t="str">
        <f t="array" ref="A172">IFERROR(INDEX(②金銭出納簿!$C$4:$M$564,MATCH(LARGE((②金銭出納簿!$G$4:$G$564=$A$1)*1/ROW(②金銭出納簿!$C$4:$C$564),ROWS($A$18:$A183)),1/ROW(②金銭出納簿!$C$4:$C$564),0),COLUMNS($A$5:A$5)),"")</f>
        <v/>
      </c>
      <c r="B172" s="125" t="str">
        <f t="array" ref="B172">IFERROR(INDEX(②金銭出納簿!$C$4:$M$564,MATCH(LARGE((②金銭出納簿!$G$4:$G$564=$A$1)*1/ROW(②金銭出納簿!$C$4:$C$564),ROWS($A$18:$A183)),1/ROW(②金銭出納簿!$C$4:$C$564),0),COLUMNS($A$5:B$5)),"")</f>
        <v/>
      </c>
      <c r="C172" s="12" t="str">
        <f t="array" ref="C172">IFERROR(INDEX(②金銭出納簿!$C$4:$M$564,MATCH(LARGE((②金銭出納簿!$G$4:$G$564=$A$1)*1/ROW(②金銭出納簿!$C$4:$C$564),ROWS($A$18:$A183)),1/ROW(②金銭出納簿!$C$4:$C$564),0),COLUMNS($A$5:C$5)),"")</f>
        <v/>
      </c>
      <c r="D172" s="12" t="str">
        <f t="array" ref="D172">IFERROR(INDEX(②金銭出納簿!$C$4:$M$564,MATCH(LARGE((②金銭出納簿!$G$4:$G$564=$A$1)*1/ROW(②金銭出納簿!$C$4:$C$564),ROWS($A$18:$A183)),1/ROW(②金銭出納簿!$C$4:$C$564),0),COLUMNS($A$5:D$5)),"")</f>
        <v/>
      </c>
      <c r="E172" s="12" t="str">
        <f t="array" ref="E172">IFERROR(INDEX(②金銭出納簿!$C$4:$M$564,MATCH(LARGE((②金銭出納簿!$G$4:$G$564=$A$1)*1/ROW(②金銭出納簿!$C$4:$C$564),ROWS($A$18:$A183)),1/ROW(②金銭出納簿!$C$4:$C$564),0),COLUMNS($A$5:E$5)),"")</f>
        <v/>
      </c>
      <c r="F172" s="137" t="str">
        <f t="array" ref="F172">IFERROR(INDEX(②金銭出納簿!$C$4:$M$564,MATCH(LARGE((②金銭出納簿!$G$4:$G$564=$A$1)*1/ROW(②金銭出納簿!$C$4:$C$564),ROWS($A$18:$A183)),1/ROW(②金銭出納簿!$C$4:$C$564),0),COLUMNS($A$5:F$5)),"")</f>
        <v/>
      </c>
      <c r="G172" s="134" t="str">
        <f t="array" ref="G172">IFERROR(INDEX(②金銭出納簿!$C$4:$M$564,MATCH(LARGE((②金銭出納簿!$G$4:$G$564=$A$1)*1/ROW(②金銭出納簿!$C$4:$C$564),ROWS($A$18:$A183)),1/ROW(②金銭出納簿!$C$4:$C$564),0),COLUMNS($A$5:G$5)),"")</f>
        <v/>
      </c>
      <c r="H172" s="15" t="str">
        <f t="array" ref="H172">IFERROR(INDEX(②金銭出納簿!$C$4:$M$564,MATCH(LARGE((②金銭出納簿!$G$4:$G$564=$A$1)*1/ROW(②金銭出納簿!$C$4:$C$564),ROWS($A$18:$A183)),1/ROW(②金銭出納簿!$C$4:$C$564),0),COLUMNS($A$5:H$5)),"")</f>
        <v/>
      </c>
      <c r="I172" s="17" t="str">
        <f t="array" ref="I172">IFERROR(INDEX(②金銭出納簿!$C$4:$M$564,MATCH(LARGE((②金銭出納簿!$G$4:$G$564=$A$1)*1/ROW(②金銭出納簿!$C$4:$C$564),ROWS($A$18:$A183)),1/ROW(②金銭出納簿!$C$4:$C$564),0),COLUMNS($A$5:I$5)),"")</f>
        <v/>
      </c>
      <c r="J172" s="16" t="str">
        <f t="array" ref="J172">IFERROR(INDEX(②金銭出納簿!$C$4:$M$564,MATCH(LARGE((②金銭出納簿!$G$4:$G$564=$A$1)*1/ROW(②金銭出納簿!$C$4:$C$564),ROWS($A$18:$A183)),1/ROW(②金銭出納簿!$C$4:$C$564),0),COLUMNS($A$5:J$5)),"")</f>
        <v/>
      </c>
      <c r="K172" s="17" t="str">
        <f t="shared" si="10"/>
        <v/>
      </c>
      <c r="L172" s="23" t="str">
        <f t="shared" si="11"/>
        <v/>
      </c>
    </row>
    <row r="173" spans="1:12" ht="20.25" customHeight="1" x14ac:dyDescent="0.15">
      <c r="A173" s="124" t="str">
        <f t="array" ref="A173">IFERROR(INDEX(②金銭出納簿!$C$4:$M$564,MATCH(LARGE((②金銭出納簿!$G$4:$G$564=$A$1)*1/ROW(②金銭出納簿!$C$4:$C$564),ROWS($A$18:$A184)),1/ROW(②金銭出納簿!$C$4:$C$564),0),COLUMNS($A$5:A$5)),"")</f>
        <v/>
      </c>
      <c r="B173" s="125" t="str">
        <f t="array" ref="B173">IFERROR(INDEX(②金銭出納簿!$C$4:$M$564,MATCH(LARGE((②金銭出納簿!$G$4:$G$564=$A$1)*1/ROW(②金銭出納簿!$C$4:$C$564),ROWS($A$18:$A184)),1/ROW(②金銭出納簿!$C$4:$C$564),0),COLUMNS($A$5:B$5)),"")</f>
        <v/>
      </c>
      <c r="C173" s="12" t="str">
        <f t="array" ref="C173">IFERROR(INDEX(②金銭出納簿!$C$4:$M$564,MATCH(LARGE((②金銭出納簿!$G$4:$G$564=$A$1)*1/ROW(②金銭出納簿!$C$4:$C$564),ROWS($A$18:$A184)),1/ROW(②金銭出納簿!$C$4:$C$564),0),COLUMNS($A$5:C$5)),"")</f>
        <v/>
      </c>
      <c r="D173" s="12" t="str">
        <f t="array" ref="D173">IFERROR(INDEX(②金銭出納簿!$C$4:$M$564,MATCH(LARGE((②金銭出納簿!$G$4:$G$564=$A$1)*1/ROW(②金銭出納簿!$C$4:$C$564),ROWS($A$18:$A184)),1/ROW(②金銭出納簿!$C$4:$C$564),0),COLUMNS($A$5:D$5)),"")</f>
        <v/>
      </c>
      <c r="E173" s="12" t="str">
        <f t="array" ref="E173">IFERROR(INDEX(②金銭出納簿!$C$4:$M$564,MATCH(LARGE((②金銭出納簿!$G$4:$G$564=$A$1)*1/ROW(②金銭出納簿!$C$4:$C$564),ROWS($A$18:$A184)),1/ROW(②金銭出納簿!$C$4:$C$564),0),COLUMNS($A$5:E$5)),"")</f>
        <v/>
      </c>
      <c r="F173" s="137" t="str">
        <f t="array" ref="F173">IFERROR(INDEX(②金銭出納簿!$C$4:$M$564,MATCH(LARGE((②金銭出納簿!$G$4:$G$564=$A$1)*1/ROW(②金銭出納簿!$C$4:$C$564),ROWS($A$18:$A184)),1/ROW(②金銭出納簿!$C$4:$C$564),0),COLUMNS($A$5:F$5)),"")</f>
        <v/>
      </c>
      <c r="G173" s="134" t="str">
        <f t="array" ref="G173">IFERROR(INDEX(②金銭出納簿!$C$4:$M$564,MATCH(LARGE((②金銭出納簿!$G$4:$G$564=$A$1)*1/ROW(②金銭出納簿!$C$4:$C$564),ROWS($A$18:$A184)),1/ROW(②金銭出納簿!$C$4:$C$564),0),COLUMNS($A$5:G$5)),"")</f>
        <v/>
      </c>
      <c r="H173" s="15" t="str">
        <f t="array" ref="H173">IFERROR(INDEX(②金銭出納簿!$C$4:$M$564,MATCH(LARGE((②金銭出納簿!$G$4:$G$564=$A$1)*1/ROW(②金銭出納簿!$C$4:$C$564),ROWS($A$18:$A184)),1/ROW(②金銭出納簿!$C$4:$C$564),0),COLUMNS($A$5:H$5)),"")</f>
        <v/>
      </c>
      <c r="I173" s="17" t="str">
        <f t="array" ref="I173">IFERROR(INDEX(②金銭出納簿!$C$4:$M$564,MATCH(LARGE((②金銭出納簿!$G$4:$G$564=$A$1)*1/ROW(②金銭出納簿!$C$4:$C$564),ROWS($A$18:$A184)),1/ROW(②金銭出納簿!$C$4:$C$564),0),COLUMNS($A$5:I$5)),"")</f>
        <v/>
      </c>
      <c r="J173" s="16" t="str">
        <f t="array" ref="J173">IFERROR(INDEX(②金銭出納簿!$C$4:$M$564,MATCH(LARGE((②金銭出納簿!$G$4:$G$564=$A$1)*1/ROW(②金銭出納簿!$C$4:$C$564),ROWS($A$18:$A184)),1/ROW(②金銭出納簿!$C$4:$C$564),0),COLUMNS($A$5:J$5)),"")</f>
        <v/>
      </c>
      <c r="K173" s="17" t="str">
        <f t="shared" si="10"/>
        <v/>
      </c>
      <c r="L173" s="23" t="str">
        <f t="shared" si="11"/>
        <v/>
      </c>
    </row>
    <row r="174" spans="1:12" ht="20.25" customHeight="1" x14ac:dyDescent="0.15">
      <c r="A174" s="124" t="str">
        <f t="array" ref="A174">IFERROR(INDEX(②金銭出納簿!$C$4:$M$564,MATCH(LARGE((②金銭出納簿!$G$4:$G$564=$A$1)*1/ROW(②金銭出納簿!$C$4:$C$564),ROWS($A$18:$A185)),1/ROW(②金銭出納簿!$C$4:$C$564),0),COLUMNS($A$5:A$5)),"")</f>
        <v/>
      </c>
      <c r="B174" s="125" t="str">
        <f t="array" ref="B174">IFERROR(INDEX(②金銭出納簿!$C$4:$M$564,MATCH(LARGE((②金銭出納簿!$G$4:$G$564=$A$1)*1/ROW(②金銭出納簿!$C$4:$C$564),ROWS($A$18:$A185)),1/ROW(②金銭出納簿!$C$4:$C$564),0),COLUMNS($A$5:B$5)),"")</f>
        <v/>
      </c>
      <c r="C174" s="12" t="str">
        <f t="array" ref="C174">IFERROR(INDEX(②金銭出納簿!$C$4:$M$564,MATCH(LARGE((②金銭出納簿!$G$4:$G$564=$A$1)*1/ROW(②金銭出納簿!$C$4:$C$564),ROWS($A$18:$A185)),1/ROW(②金銭出納簿!$C$4:$C$564),0),COLUMNS($A$5:C$5)),"")</f>
        <v/>
      </c>
      <c r="D174" s="12" t="str">
        <f t="array" ref="D174">IFERROR(INDEX(②金銭出納簿!$C$4:$M$564,MATCH(LARGE((②金銭出納簿!$G$4:$G$564=$A$1)*1/ROW(②金銭出納簿!$C$4:$C$564),ROWS($A$18:$A185)),1/ROW(②金銭出納簿!$C$4:$C$564),0),COLUMNS($A$5:D$5)),"")</f>
        <v/>
      </c>
      <c r="E174" s="12" t="str">
        <f t="array" ref="E174">IFERROR(INDEX(②金銭出納簿!$C$4:$M$564,MATCH(LARGE((②金銭出納簿!$G$4:$G$564=$A$1)*1/ROW(②金銭出納簿!$C$4:$C$564),ROWS($A$18:$A185)),1/ROW(②金銭出納簿!$C$4:$C$564),0),COLUMNS($A$5:E$5)),"")</f>
        <v/>
      </c>
      <c r="F174" s="137" t="str">
        <f t="array" ref="F174">IFERROR(INDEX(②金銭出納簿!$C$4:$M$564,MATCH(LARGE((②金銭出納簿!$G$4:$G$564=$A$1)*1/ROW(②金銭出納簿!$C$4:$C$564),ROWS($A$18:$A185)),1/ROW(②金銭出納簿!$C$4:$C$564),0),COLUMNS($A$5:F$5)),"")</f>
        <v/>
      </c>
      <c r="G174" s="134" t="str">
        <f t="array" ref="G174">IFERROR(INDEX(②金銭出納簿!$C$4:$M$564,MATCH(LARGE((②金銭出納簿!$G$4:$G$564=$A$1)*1/ROW(②金銭出納簿!$C$4:$C$564),ROWS($A$18:$A185)),1/ROW(②金銭出納簿!$C$4:$C$564),0),COLUMNS($A$5:G$5)),"")</f>
        <v/>
      </c>
      <c r="H174" s="15" t="str">
        <f t="array" ref="H174">IFERROR(INDEX(②金銭出納簿!$C$4:$M$564,MATCH(LARGE((②金銭出納簿!$G$4:$G$564=$A$1)*1/ROW(②金銭出納簿!$C$4:$C$564),ROWS($A$18:$A185)),1/ROW(②金銭出納簿!$C$4:$C$564),0),COLUMNS($A$5:H$5)),"")</f>
        <v/>
      </c>
      <c r="I174" s="17" t="str">
        <f t="array" ref="I174">IFERROR(INDEX(②金銭出納簿!$C$4:$M$564,MATCH(LARGE((②金銭出納簿!$G$4:$G$564=$A$1)*1/ROW(②金銭出納簿!$C$4:$C$564),ROWS($A$18:$A185)),1/ROW(②金銭出納簿!$C$4:$C$564),0),COLUMNS($A$5:I$5)),"")</f>
        <v/>
      </c>
      <c r="J174" s="16" t="str">
        <f t="array" ref="J174">IFERROR(INDEX(②金銭出納簿!$C$4:$M$564,MATCH(LARGE((②金銭出納簿!$G$4:$G$564=$A$1)*1/ROW(②金銭出納簿!$C$4:$C$564),ROWS($A$18:$A185)),1/ROW(②金銭出納簿!$C$4:$C$564),0),COLUMNS($A$5:J$5)),"")</f>
        <v/>
      </c>
      <c r="K174" s="17" t="str">
        <f t="shared" si="10"/>
        <v/>
      </c>
      <c r="L174" s="23" t="str">
        <f t="shared" si="11"/>
        <v/>
      </c>
    </row>
    <row r="175" spans="1:12" ht="20.25" customHeight="1" x14ac:dyDescent="0.15">
      <c r="A175" s="124" t="str">
        <f t="array" ref="A175">IFERROR(INDEX(②金銭出納簿!$C$4:$M$564,MATCH(LARGE((②金銭出納簿!$G$4:$G$564=$A$1)*1/ROW(②金銭出納簿!$C$4:$C$564),ROWS($A$18:$A186)),1/ROW(②金銭出納簿!$C$4:$C$564),0),COLUMNS($A$5:A$5)),"")</f>
        <v/>
      </c>
      <c r="B175" s="125" t="str">
        <f t="array" ref="B175">IFERROR(INDEX(②金銭出納簿!$C$4:$M$564,MATCH(LARGE((②金銭出納簿!$G$4:$G$564=$A$1)*1/ROW(②金銭出納簿!$C$4:$C$564),ROWS($A$18:$A186)),1/ROW(②金銭出納簿!$C$4:$C$564),0),COLUMNS($A$5:B$5)),"")</f>
        <v/>
      </c>
      <c r="C175" s="12" t="str">
        <f t="array" ref="C175">IFERROR(INDEX(②金銭出納簿!$C$4:$M$564,MATCH(LARGE((②金銭出納簿!$G$4:$G$564=$A$1)*1/ROW(②金銭出納簿!$C$4:$C$564),ROWS($A$18:$A186)),1/ROW(②金銭出納簿!$C$4:$C$564),0),COLUMNS($A$5:C$5)),"")</f>
        <v/>
      </c>
      <c r="D175" s="12" t="str">
        <f t="array" ref="D175">IFERROR(INDEX(②金銭出納簿!$C$4:$M$564,MATCH(LARGE((②金銭出納簿!$G$4:$G$564=$A$1)*1/ROW(②金銭出納簿!$C$4:$C$564),ROWS($A$18:$A186)),1/ROW(②金銭出納簿!$C$4:$C$564),0),COLUMNS($A$5:D$5)),"")</f>
        <v/>
      </c>
      <c r="E175" s="12" t="str">
        <f t="array" ref="E175">IFERROR(INDEX(②金銭出納簿!$C$4:$M$564,MATCH(LARGE((②金銭出納簿!$G$4:$G$564=$A$1)*1/ROW(②金銭出納簿!$C$4:$C$564),ROWS($A$18:$A186)),1/ROW(②金銭出納簿!$C$4:$C$564),0),COLUMNS($A$5:E$5)),"")</f>
        <v/>
      </c>
      <c r="F175" s="137" t="str">
        <f t="array" ref="F175">IFERROR(INDEX(②金銭出納簿!$C$4:$M$564,MATCH(LARGE((②金銭出納簿!$G$4:$G$564=$A$1)*1/ROW(②金銭出納簿!$C$4:$C$564),ROWS($A$18:$A186)),1/ROW(②金銭出納簿!$C$4:$C$564),0),COLUMNS($A$5:F$5)),"")</f>
        <v/>
      </c>
      <c r="G175" s="134" t="str">
        <f t="array" ref="G175">IFERROR(INDEX(②金銭出納簿!$C$4:$M$564,MATCH(LARGE((②金銭出納簿!$G$4:$G$564=$A$1)*1/ROW(②金銭出納簿!$C$4:$C$564),ROWS($A$18:$A186)),1/ROW(②金銭出納簿!$C$4:$C$564),0),COLUMNS($A$5:G$5)),"")</f>
        <v/>
      </c>
      <c r="H175" s="15" t="str">
        <f t="array" ref="H175">IFERROR(INDEX(②金銭出納簿!$C$4:$M$564,MATCH(LARGE((②金銭出納簿!$G$4:$G$564=$A$1)*1/ROW(②金銭出納簿!$C$4:$C$564),ROWS($A$18:$A186)),1/ROW(②金銭出納簿!$C$4:$C$564),0),COLUMNS($A$5:H$5)),"")</f>
        <v/>
      </c>
      <c r="I175" s="17" t="str">
        <f t="array" ref="I175">IFERROR(INDEX(②金銭出納簿!$C$4:$M$564,MATCH(LARGE((②金銭出納簿!$G$4:$G$564=$A$1)*1/ROW(②金銭出納簿!$C$4:$C$564),ROWS($A$18:$A186)),1/ROW(②金銭出納簿!$C$4:$C$564),0),COLUMNS($A$5:I$5)),"")</f>
        <v/>
      </c>
      <c r="J175" s="16" t="str">
        <f t="array" ref="J175">IFERROR(INDEX(②金銭出納簿!$C$4:$M$564,MATCH(LARGE((②金銭出納簿!$G$4:$G$564=$A$1)*1/ROW(②金銭出納簿!$C$4:$C$564),ROWS($A$18:$A186)),1/ROW(②金銭出納簿!$C$4:$C$564),0),COLUMNS($A$5:J$5)),"")</f>
        <v/>
      </c>
      <c r="K175" s="17" t="str">
        <f t="shared" si="10"/>
        <v/>
      </c>
      <c r="L175" s="23" t="str">
        <f t="shared" si="11"/>
        <v/>
      </c>
    </row>
    <row r="176" spans="1:12" ht="20.25" customHeight="1" x14ac:dyDescent="0.15">
      <c r="A176" s="124" t="str">
        <f t="array" ref="A176">IFERROR(INDEX(②金銭出納簿!$C$4:$M$564,MATCH(LARGE((②金銭出納簿!$G$4:$G$564=$A$1)*1/ROW(②金銭出納簿!$C$4:$C$564),ROWS($A$18:$A187)),1/ROW(②金銭出納簿!$C$4:$C$564),0),COLUMNS($A$5:A$5)),"")</f>
        <v/>
      </c>
      <c r="B176" s="125" t="str">
        <f t="array" ref="B176">IFERROR(INDEX(②金銭出納簿!$C$4:$M$564,MATCH(LARGE((②金銭出納簿!$G$4:$G$564=$A$1)*1/ROW(②金銭出納簿!$C$4:$C$564),ROWS($A$18:$A187)),1/ROW(②金銭出納簿!$C$4:$C$564),0),COLUMNS($A$5:B$5)),"")</f>
        <v/>
      </c>
      <c r="C176" s="12" t="str">
        <f t="array" ref="C176">IFERROR(INDEX(②金銭出納簿!$C$4:$M$564,MATCH(LARGE((②金銭出納簿!$G$4:$G$564=$A$1)*1/ROW(②金銭出納簿!$C$4:$C$564),ROWS($A$18:$A187)),1/ROW(②金銭出納簿!$C$4:$C$564),0),COLUMNS($A$5:C$5)),"")</f>
        <v/>
      </c>
      <c r="D176" s="12" t="str">
        <f t="array" ref="D176">IFERROR(INDEX(②金銭出納簿!$C$4:$M$564,MATCH(LARGE((②金銭出納簿!$G$4:$G$564=$A$1)*1/ROW(②金銭出納簿!$C$4:$C$564),ROWS($A$18:$A187)),1/ROW(②金銭出納簿!$C$4:$C$564),0),COLUMNS($A$5:D$5)),"")</f>
        <v/>
      </c>
      <c r="E176" s="12" t="str">
        <f t="array" ref="E176">IFERROR(INDEX(②金銭出納簿!$C$4:$M$564,MATCH(LARGE((②金銭出納簿!$G$4:$G$564=$A$1)*1/ROW(②金銭出納簿!$C$4:$C$564),ROWS($A$18:$A187)),1/ROW(②金銭出納簿!$C$4:$C$564),0),COLUMNS($A$5:E$5)),"")</f>
        <v/>
      </c>
      <c r="F176" s="137" t="str">
        <f t="array" ref="F176">IFERROR(INDEX(②金銭出納簿!$C$4:$M$564,MATCH(LARGE((②金銭出納簿!$G$4:$G$564=$A$1)*1/ROW(②金銭出納簿!$C$4:$C$564),ROWS($A$18:$A187)),1/ROW(②金銭出納簿!$C$4:$C$564),0),COLUMNS($A$5:F$5)),"")</f>
        <v/>
      </c>
      <c r="G176" s="134" t="str">
        <f t="array" ref="G176">IFERROR(INDEX(②金銭出納簿!$C$4:$M$564,MATCH(LARGE((②金銭出納簿!$G$4:$G$564=$A$1)*1/ROW(②金銭出納簿!$C$4:$C$564),ROWS($A$18:$A187)),1/ROW(②金銭出納簿!$C$4:$C$564),0),COLUMNS($A$5:G$5)),"")</f>
        <v/>
      </c>
      <c r="H176" s="15" t="str">
        <f t="array" ref="H176">IFERROR(INDEX(②金銭出納簿!$C$4:$M$564,MATCH(LARGE((②金銭出納簿!$G$4:$G$564=$A$1)*1/ROW(②金銭出納簿!$C$4:$C$564),ROWS($A$18:$A187)),1/ROW(②金銭出納簿!$C$4:$C$564),0),COLUMNS($A$5:H$5)),"")</f>
        <v/>
      </c>
      <c r="I176" s="17" t="str">
        <f t="array" ref="I176">IFERROR(INDEX(②金銭出納簿!$C$4:$M$564,MATCH(LARGE((②金銭出納簿!$G$4:$G$564=$A$1)*1/ROW(②金銭出納簿!$C$4:$C$564),ROWS($A$18:$A187)),1/ROW(②金銭出納簿!$C$4:$C$564),0),COLUMNS($A$5:I$5)),"")</f>
        <v/>
      </c>
      <c r="J176" s="16" t="str">
        <f t="array" ref="J176">IFERROR(INDEX(②金銭出納簿!$C$4:$M$564,MATCH(LARGE((②金銭出納簿!$G$4:$G$564=$A$1)*1/ROW(②金銭出納簿!$C$4:$C$564),ROWS($A$18:$A187)),1/ROW(②金銭出納簿!$C$4:$C$564),0),COLUMNS($A$5:J$5)),"")</f>
        <v/>
      </c>
      <c r="K176" s="17" t="str">
        <f t="shared" si="10"/>
        <v/>
      </c>
      <c r="L176" s="23" t="str">
        <f t="shared" si="11"/>
        <v/>
      </c>
    </row>
    <row r="177" spans="1:12" ht="20.25" customHeight="1" x14ac:dyDescent="0.15">
      <c r="A177" s="124" t="str">
        <f t="array" ref="A177">IFERROR(INDEX(②金銭出納簿!$C$4:$M$564,MATCH(LARGE((②金銭出納簿!$G$4:$G$564=$A$1)*1/ROW(②金銭出納簿!$C$4:$C$564),ROWS($A$18:$A188)),1/ROW(②金銭出納簿!$C$4:$C$564),0),COLUMNS($A$5:A$5)),"")</f>
        <v/>
      </c>
      <c r="B177" s="125" t="str">
        <f t="array" ref="B177">IFERROR(INDEX(②金銭出納簿!$C$4:$M$564,MATCH(LARGE((②金銭出納簿!$G$4:$G$564=$A$1)*1/ROW(②金銭出納簿!$C$4:$C$564),ROWS($A$18:$A188)),1/ROW(②金銭出納簿!$C$4:$C$564),0),COLUMNS($A$5:B$5)),"")</f>
        <v/>
      </c>
      <c r="C177" s="12" t="str">
        <f t="array" ref="C177">IFERROR(INDEX(②金銭出納簿!$C$4:$M$564,MATCH(LARGE((②金銭出納簿!$G$4:$G$564=$A$1)*1/ROW(②金銭出納簿!$C$4:$C$564),ROWS($A$18:$A188)),1/ROW(②金銭出納簿!$C$4:$C$564),0),COLUMNS($A$5:C$5)),"")</f>
        <v/>
      </c>
      <c r="D177" s="12" t="str">
        <f t="array" ref="D177">IFERROR(INDEX(②金銭出納簿!$C$4:$M$564,MATCH(LARGE((②金銭出納簿!$G$4:$G$564=$A$1)*1/ROW(②金銭出納簿!$C$4:$C$564),ROWS($A$18:$A188)),1/ROW(②金銭出納簿!$C$4:$C$564),0),COLUMNS($A$5:D$5)),"")</f>
        <v/>
      </c>
      <c r="E177" s="12" t="str">
        <f t="array" ref="E177">IFERROR(INDEX(②金銭出納簿!$C$4:$M$564,MATCH(LARGE((②金銭出納簿!$G$4:$G$564=$A$1)*1/ROW(②金銭出納簿!$C$4:$C$564),ROWS($A$18:$A188)),1/ROW(②金銭出納簿!$C$4:$C$564),0),COLUMNS($A$5:E$5)),"")</f>
        <v/>
      </c>
      <c r="F177" s="137" t="str">
        <f t="array" ref="F177">IFERROR(INDEX(②金銭出納簿!$C$4:$M$564,MATCH(LARGE((②金銭出納簿!$G$4:$G$564=$A$1)*1/ROW(②金銭出納簿!$C$4:$C$564),ROWS($A$18:$A188)),1/ROW(②金銭出納簿!$C$4:$C$564),0),COLUMNS($A$5:F$5)),"")</f>
        <v/>
      </c>
      <c r="G177" s="134" t="str">
        <f t="array" ref="G177">IFERROR(INDEX(②金銭出納簿!$C$4:$M$564,MATCH(LARGE((②金銭出納簿!$G$4:$G$564=$A$1)*1/ROW(②金銭出納簿!$C$4:$C$564),ROWS($A$18:$A188)),1/ROW(②金銭出納簿!$C$4:$C$564),0),COLUMNS($A$5:G$5)),"")</f>
        <v/>
      </c>
      <c r="H177" s="15" t="str">
        <f t="array" ref="H177">IFERROR(INDEX(②金銭出納簿!$C$4:$M$564,MATCH(LARGE((②金銭出納簿!$G$4:$G$564=$A$1)*1/ROW(②金銭出納簿!$C$4:$C$564),ROWS($A$18:$A188)),1/ROW(②金銭出納簿!$C$4:$C$564),0),COLUMNS($A$5:H$5)),"")</f>
        <v/>
      </c>
      <c r="I177" s="17" t="str">
        <f t="array" ref="I177">IFERROR(INDEX(②金銭出納簿!$C$4:$M$564,MATCH(LARGE((②金銭出納簿!$G$4:$G$564=$A$1)*1/ROW(②金銭出納簿!$C$4:$C$564),ROWS($A$18:$A188)),1/ROW(②金銭出納簿!$C$4:$C$564),0),COLUMNS($A$5:I$5)),"")</f>
        <v/>
      </c>
      <c r="J177" s="16" t="str">
        <f t="array" ref="J177">IFERROR(INDEX(②金銭出納簿!$C$4:$M$564,MATCH(LARGE((②金銭出納簿!$G$4:$G$564=$A$1)*1/ROW(②金銭出納簿!$C$4:$C$564),ROWS($A$18:$A188)),1/ROW(②金銭出納簿!$C$4:$C$564),0),COLUMNS($A$5:J$5)),"")</f>
        <v/>
      </c>
      <c r="K177" s="17" t="str">
        <f t="shared" si="10"/>
        <v/>
      </c>
      <c r="L177" s="23" t="str">
        <f t="shared" si="11"/>
        <v/>
      </c>
    </row>
    <row r="178" spans="1:12" ht="20.25" customHeight="1" x14ac:dyDescent="0.15">
      <c r="A178" s="124" t="str">
        <f t="array" ref="A178">IFERROR(INDEX(②金銭出納簿!$C$4:$M$564,MATCH(LARGE((②金銭出納簿!$G$4:$G$564=$A$1)*1/ROW(②金銭出納簿!$C$4:$C$564),ROWS($A$18:$A189)),1/ROW(②金銭出納簿!$C$4:$C$564),0),COLUMNS($A$5:A$5)),"")</f>
        <v/>
      </c>
      <c r="B178" s="125" t="str">
        <f t="array" ref="B178">IFERROR(INDEX(②金銭出納簿!$C$4:$M$564,MATCH(LARGE((②金銭出納簿!$G$4:$G$564=$A$1)*1/ROW(②金銭出納簿!$C$4:$C$564),ROWS($A$18:$A189)),1/ROW(②金銭出納簿!$C$4:$C$564),0),COLUMNS($A$5:B$5)),"")</f>
        <v/>
      </c>
      <c r="C178" s="12" t="str">
        <f t="array" ref="C178">IFERROR(INDEX(②金銭出納簿!$C$4:$M$564,MATCH(LARGE((②金銭出納簿!$G$4:$G$564=$A$1)*1/ROW(②金銭出納簿!$C$4:$C$564),ROWS($A$18:$A189)),1/ROW(②金銭出納簿!$C$4:$C$564),0),COLUMNS($A$5:C$5)),"")</f>
        <v/>
      </c>
      <c r="D178" s="12" t="str">
        <f t="array" ref="D178">IFERROR(INDEX(②金銭出納簿!$C$4:$M$564,MATCH(LARGE((②金銭出納簿!$G$4:$G$564=$A$1)*1/ROW(②金銭出納簿!$C$4:$C$564),ROWS($A$18:$A189)),1/ROW(②金銭出納簿!$C$4:$C$564),0),COLUMNS($A$5:D$5)),"")</f>
        <v/>
      </c>
      <c r="E178" s="12" t="str">
        <f t="array" ref="E178">IFERROR(INDEX(②金銭出納簿!$C$4:$M$564,MATCH(LARGE((②金銭出納簿!$G$4:$G$564=$A$1)*1/ROW(②金銭出納簿!$C$4:$C$564),ROWS($A$18:$A189)),1/ROW(②金銭出納簿!$C$4:$C$564),0),COLUMNS($A$5:E$5)),"")</f>
        <v/>
      </c>
      <c r="F178" s="137" t="str">
        <f t="array" ref="F178">IFERROR(INDEX(②金銭出納簿!$C$4:$M$564,MATCH(LARGE((②金銭出納簿!$G$4:$G$564=$A$1)*1/ROW(②金銭出納簿!$C$4:$C$564),ROWS($A$18:$A189)),1/ROW(②金銭出納簿!$C$4:$C$564),0),COLUMNS($A$5:F$5)),"")</f>
        <v/>
      </c>
      <c r="G178" s="134" t="str">
        <f t="array" ref="G178">IFERROR(INDEX(②金銭出納簿!$C$4:$M$564,MATCH(LARGE((②金銭出納簿!$G$4:$G$564=$A$1)*1/ROW(②金銭出納簿!$C$4:$C$564),ROWS($A$18:$A189)),1/ROW(②金銭出納簿!$C$4:$C$564),0),COLUMNS($A$5:G$5)),"")</f>
        <v/>
      </c>
      <c r="H178" s="15" t="str">
        <f t="array" ref="H178">IFERROR(INDEX(②金銭出納簿!$C$4:$M$564,MATCH(LARGE((②金銭出納簿!$G$4:$G$564=$A$1)*1/ROW(②金銭出納簿!$C$4:$C$564),ROWS($A$18:$A189)),1/ROW(②金銭出納簿!$C$4:$C$564),0),COLUMNS($A$5:H$5)),"")</f>
        <v/>
      </c>
      <c r="I178" s="17" t="str">
        <f t="array" ref="I178">IFERROR(INDEX(②金銭出納簿!$C$4:$M$564,MATCH(LARGE((②金銭出納簿!$G$4:$G$564=$A$1)*1/ROW(②金銭出納簿!$C$4:$C$564),ROWS($A$18:$A189)),1/ROW(②金銭出納簿!$C$4:$C$564),0),COLUMNS($A$5:I$5)),"")</f>
        <v/>
      </c>
      <c r="J178" s="16" t="str">
        <f t="array" ref="J178">IFERROR(INDEX(②金銭出納簿!$C$4:$M$564,MATCH(LARGE((②金銭出納簿!$G$4:$G$564=$A$1)*1/ROW(②金銭出納簿!$C$4:$C$564),ROWS($A$18:$A189)),1/ROW(②金銭出納簿!$C$4:$C$564),0),COLUMNS($A$5:J$5)),"")</f>
        <v/>
      </c>
      <c r="K178" s="17" t="str">
        <f t="shared" si="10"/>
        <v/>
      </c>
      <c r="L178" s="23" t="str">
        <f t="shared" si="11"/>
        <v/>
      </c>
    </row>
    <row r="179" spans="1:12" ht="20.25" customHeight="1" x14ac:dyDescent="0.15">
      <c r="A179" s="124" t="str">
        <f t="array" ref="A179">IFERROR(INDEX(②金銭出納簿!$C$4:$M$564,MATCH(LARGE((②金銭出納簿!$G$4:$G$564=$A$1)*1/ROW(②金銭出納簿!$C$4:$C$564),ROWS($A$18:$A190)),1/ROW(②金銭出納簿!$C$4:$C$564),0),COLUMNS($A$5:A$5)),"")</f>
        <v/>
      </c>
      <c r="B179" s="125" t="str">
        <f t="array" ref="B179">IFERROR(INDEX(②金銭出納簿!$C$4:$M$564,MATCH(LARGE((②金銭出納簿!$G$4:$G$564=$A$1)*1/ROW(②金銭出納簿!$C$4:$C$564),ROWS($A$18:$A190)),1/ROW(②金銭出納簿!$C$4:$C$564),0),COLUMNS($A$5:B$5)),"")</f>
        <v/>
      </c>
      <c r="C179" s="12" t="str">
        <f t="array" ref="C179">IFERROR(INDEX(②金銭出納簿!$C$4:$M$564,MATCH(LARGE((②金銭出納簿!$G$4:$G$564=$A$1)*1/ROW(②金銭出納簿!$C$4:$C$564),ROWS($A$18:$A190)),1/ROW(②金銭出納簿!$C$4:$C$564),0),COLUMNS($A$5:C$5)),"")</f>
        <v/>
      </c>
      <c r="D179" s="12" t="str">
        <f t="array" ref="D179">IFERROR(INDEX(②金銭出納簿!$C$4:$M$564,MATCH(LARGE((②金銭出納簿!$G$4:$G$564=$A$1)*1/ROW(②金銭出納簿!$C$4:$C$564),ROWS($A$18:$A190)),1/ROW(②金銭出納簿!$C$4:$C$564),0),COLUMNS($A$5:D$5)),"")</f>
        <v/>
      </c>
      <c r="E179" s="12" t="str">
        <f t="array" ref="E179">IFERROR(INDEX(②金銭出納簿!$C$4:$M$564,MATCH(LARGE((②金銭出納簿!$G$4:$G$564=$A$1)*1/ROW(②金銭出納簿!$C$4:$C$564),ROWS($A$18:$A190)),1/ROW(②金銭出納簿!$C$4:$C$564),0),COLUMNS($A$5:E$5)),"")</f>
        <v/>
      </c>
      <c r="F179" s="137" t="str">
        <f t="array" ref="F179">IFERROR(INDEX(②金銭出納簿!$C$4:$M$564,MATCH(LARGE((②金銭出納簿!$G$4:$G$564=$A$1)*1/ROW(②金銭出納簿!$C$4:$C$564),ROWS($A$18:$A190)),1/ROW(②金銭出納簿!$C$4:$C$564),0),COLUMNS($A$5:F$5)),"")</f>
        <v/>
      </c>
      <c r="G179" s="134" t="str">
        <f t="array" ref="G179">IFERROR(INDEX(②金銭出納簿!$C$4:$M$564,MATCH(LARGE((②金銭出納簿!$G$4:$G$564=$A$1)*1/ROW(②金銭出納簿!$C$4:$C$564),ROWS($A$18:$A190)),1/ROW(②金銭出納簿!$C$4:$C$564),0),COLUMNS($A$5:G$5)),"")</f>
        <v/>
      </c>
      <c r="H179" s="15" t="str">
        <f t="array" ref="H179">IFERROR(INDEX(②金銭出納簿!$C$4:$M$564,MATCH(LARGE((②金銭出納簿!$G$4:$G$564=$A$1)*1/ROW(②金銭出納簿!$C$4:$C$564),ROWS($A$18:$A190)),1/ROW(②金銭出納簿!$C$4:$C$564),0),COLUMNS($A$5:H$5)),"")</f>
        <v/>
      </c>
      <c r="I179" s="17" t="str">
        <f t="array" ref="I179">IFERROR(INDEX(②金銭出納簿!$C$4:$M$564,MATCH(LARGE((②金銭出納簿!$G$4:$G$564=$A$1)*1/ROW(②金銭出納簿!$C$4:$C$564),ROWS($A$18:$A190)),1/ROW(②金銭出納簿!$C$4:$C$564),0),COLUMNS($A$5:I$5)),"")</f>
        <v/>
      </c>
      <c r="J179" s="16" t="str">
        <f t="array" ref="J179">IFERROR(INDEX(②金銭出納簿!$C$4:$M$564,MATCH(LARGE((②金銭出納簿!$G$4:$G$564=$A$1)*1/ROW(②金銭出納簿!$C$4:$C$564),ROWS($A$18:$A190)),1/ROW(②金銭出納簿!$C$4:$C$564),0),COLUMNS($A$5:J$5)),"")</f>
        <v/>
      </c>
      <c r="K179" s="17" t="str">
        <f t="shared" si="10"/>
        <v/>
      </c>
      <c r="L179" s="23" t="str">
        <f t="shared" si="11"/>
        <v/>
      </c>
    </row>
    <row r="180" spans="1:12" ht="20.25" customHeight="1" x14ac:dyDescent="0.15">
      <c r="A180" s="124" t="str">
        <f t="array" ref="A180">IFERROR(INDEX(②金銭出納簿!$C$4:$M$564,MATCH(LARGE((②金銭出納簿!$G$4:$G$564=$A$1)*1/ROW(②金銭出納簿!$C$4:$C$564),ROWS($A$18:$A191)),1/ROW(②金銭出納簿!$C$4:$C$564),0),COLUMNS($A$5:A$5)),"")</f>
        <v/>
      </c>
      <c r="B180" s="125" t="str">
        <f t="array" ref="B180">IFERROR(INDEX(②金銭出納簿!$C$4:$M$564,MATCH(LARGE((②金銭出納簿!$G$4:$G$564=$A$1)*1/ROW(②金銭出納簿!$C$4:$C$564),ROWS($A$18:$A191)),1/ROW(②金銭出納簿!$C$4:$C$564),0),COLUMNS($A$5:B$5)),"")</f>
        <v/>
      </c>
      <c r="C180" s="12" t="str">
        <f t="array" ref="C180">IFERROR(INDEX(②金銭出納簿!$C$4:$M$564,MATCH(LARGE((②金銭出納簿!$G$4:$G$564=$A$1)*1/ROW(②金銭出納簿!$C$4:$C$564),ROWS($A$18:$A191)),1/ROW(②金銭出納簿!$C$4:$C$564),0),COLUMNS($A$5:C$5)),"")</f>
        <v/>
      </c>
      <c r="D180" s="12" t="str">
        <f t="array" ref="D180">IFERROR(INDEX(②金銭出納簿!$C$4:$M$564,MATCH(LARGE((②金銭出納簿!$G$4:$G$564=$A$1)*1/ROW(②金銭出納簿!$C$4:$C$564),ROWS($A$18:$A191)),1/ROW(②金銭出納簿!$C$4:$C$564),0),COLUMNS($A$5:D$5)),"")</f>
        <v/>
      </c>
      <c r="E180" s="12" t="str">
        <f t="array" ref="E180">IFERROR(INDEX(②金銭出納簿!$C$4:$M$564,MATCH(LARGE((②金銭出納簿!$G$4:$G$564=$A$1)*1/ROW(②金銭出納簿!$C$4:$C$564),ROWS($A$18:$A191)),1/ROW(②金銭出納簿!$C$4:$C$564),0),COLUMNS($A$5:E$5)),"")</f>
        <v/>
      </c>
      <c r="F180" s="137" t="str">
        <f t="array" ref="F180">IFERROR(INDEX(②金銭出納簿!$C$4:$M$564,MATCH(LARGE((②金銭出納簿!$G$4:$G$564=$A$1)*1/ROW(②金銭出納簿!$C$4:$C$564),ROWS($A$18:$A191)),1/ROW(②金銭出納簿!$C$4:$C$564),0),COLUMNS($A$5:F$5)),"")</f>
        <v/>
      </c>
      <c r="G180" s="134" t="str">
        <f t="array" ref="G180">IFERROR(INDEX(②金銭出納簿!$C$4:$M$564,MATCH(LARGE((②金銭出納簿!$G$4:$G$564=$A$1)*1/ROW(②金銭出納簿!$C$4:$C$564),ROWS($A$18:$A191)),1/ROW(②金銭出納簿!$C$4:$C$564),0),COLUMNS($A$5:G$5)),"")</f>
        <v/>
      </c>
      <c r="H180" s="15" t="str">
        <f t="array" ref="H180">IFERROR(INDEX(②金銭出納簿!$C$4:$M$564,MATCH(LARGE((②金銭出納簿!$G$4:$G$564=$A$1)*1/ROW(②金銭出納簿!$C$4:$C$564),ROWS($A$18:$A191)),1/ROW(②金銭出納簿!$C$4:$C$564),0),COLUMNS($A$5:H$5)),"")</f>
        <v/>
      </c>
      <c r="I180" s="17" t="str">
        <f t="array" ref="I180">IFERROR(INDEX(②金銭出納簿!$C$4:$M$564,MATCH(LARGE((②金銭出納簿!$G$4:$G$564=$A$1)*1/ROW(②金銭出納簿!$C$4:$C$564),ROWS($A$18:$A191)),1/ROW(②金銭出納簿!$C$4:$C$564),0),COLUMNS($A$5:I$5)),"")</f>
        <v/>
      </c>
      <c r="J180" s="16" t="str">
        <f t="array" ref="J180">IFERROR(INDEX(②金銭出納簿!$C$4:$M$564,MATCH(LARGE((②金銭出納簿!$G$4:$G$564=$A$1)*1/ROW(②金銭出納簿!$C$4:$C$564),ROWS($A$18:$A191)),1/ROW(②金銭出納簿!$C$4:$C$564),0),COLUMNS($A$5:J$5)),"")</f>
        <v/>
      </c>
      <c r="K180" s="17" t="str">
        <f t="shared" si="10"/>
        <v/>
      </c>
      <c r="L180" s="23" t="str">
        <f t="shared" si="11"/>
        <v/>
      </c>
    </row>
    <row r="181" spans="1:12" ht="20.25" customHeight="1" x14ac:dyDescent="0.15">
      <c r="A181" s="124" t="str">
        <f t="array" ref="A181">IFERROR(INDEX(②金銭出納簿!$C$4:$M$564,MATCH(LARGE((②金銭出納簿!$G$4:$G$564=$A$1)*1/ROW(②金銭出納簿!$C$4:$C$564),ROWS($A$18:$A192)),1/ROW(②金銭出納簿!$C$4:$C$564),0),COLUMNS($A$5:A$5)),"")</f>
        <v/>
      </c>
      <c r="B181" s="125" t="str">
        <f t="array" ref="B181">IFERROR(INDEX(②金銭出納簿!$C$4:$M$564,MATCH(LARGE((②金銭出納簿!$G$4:$G$564=$A$1)*1/ROW(②金銭出納簿!$C$4:$C$564),ROWS($A$18:$A192)),1/ROW(②金銭出納簿!$C$4:$C$564),0),COLUMNS($A$5:B$5)),"")</f>
        <v/>
      </c>
      <c r="C181" s="12" t="str">
        <f t="array" ref="C181">IFERROR(INDEX(②金銭出納簿!$C$4:$M$564,MATCH(LARGE((②金銭出納簿!$G$4:$G$564=$A$1)*1/ROW(②金銭出納簿!$C$4:$C$564),ROWS($A$18:$A192)),1/ROW(②金銭出納簿!$C$4:$C$564),0),COLUMNS($A$5:C$5)),"")</f>
        <v/>
      </c>
      <c r="D181" s="12" t="str">
        <f t="array" ref="D181">IFERROR(INDEX(②金銭出納簿!$C$4:$M$564,MATCH(LARGE((②金銭出納簿!$G$4:$G$564=$A$1)*1/ROW(②金銭出納簿!$C$4:$C$564),ROWS($A$18:$A192)),1/ROW(②金銭出納簿!$C$4:$C$564),0),COLUMNS($A$5:D$5)),"")</f>
        <v/>
      </c>
      <c r="E181" s="12" t="str">
        <f t="array" ref="E181">IFERROR(INDEX(②金銭出納簿!$C$4:$M$564,MATCH(LARGE((②金銭出納簿!$G$4:$G$564=$A$1)*1/ROW(②金銭出納簿!$C$4:$C$564),ROWS($A$18:$A192)),1/ROW(②金銭出納簿!$C$4:$C$564),0),COLUMNS($A$5:E$5)),"")</f>
        <v/>
      </c>
      <c r="F181" s="137" t="str">
        <f t="array" ref="F181">IFERROR(INDEX(②金銭出納簿!$C$4:$M$564,MATCH(LARGE((②金銭出納簿!$G$4:$G$564=$A$1)*1/ROW(②金銭出納簿!$C$4:$C$564),ROWS($A$18:$A192)),1/ROW(②金銭出納簿!$C$4:$C$564),0),COLUMNS($A$5:F$5)),"")</f>
        <v/>
      </c>
      <c r="G181" s="134" t="str">
        <f t="array" ref="G181">IFERROR(INDEX(②金銭出納簿!$C$4:$M$564,MATCH(LARGE((②金銭出納簿!$G$4:$G$564=$A$1)*1/ROW(②金銭出納簿!$C$4:$C$564),ROWS($A$18:$A192)),1/ROW(②金銭出納簿!$C$4:$C$564),0),COLUMNS($A$5:G$5)),"")</f>
        <v/>
      </c>
      <c r="H181" s="15" t="str">
        <f t="array" ref="H181">IFERROR(INDEX(②金銭出納簿!$C$4:$M$564,MATCH(LARGE((②金銭出納簿!$G$4:$G$564=$A$1)*1/ROW(②金銭出納簿!$C$4:$C$564),ROWS($A$18:$A192)),1/ROW(②金銭出納簿!$C$4:$C$564),0),COLUMNS($A$5:H$5)),"")</f>
        <v/>
      </c>
      <c r="I181" s="17" t="str">
        <f t="array" ref="I181">IFERROR(INDEX(②金銭出納簿!$C$4:$M$564,MATCH(LARGE((②金銭出納簿!$G$4:$G$564=$A$1)*1/ROW(②金銭出納簿!$C$4:$C$564),ROWS($A$18:$A192)),1/ROW(②金銭出納簿!$C$4:$C$564),0),COLUMNS($A$5:I$5)),"")</f>
        <v/>
      </c>
      <c r="J181" s="16" t="str">
        <f t="array" ref="J181">IFERROR(INDEX(②金銭出納簿!$C$4:$M$564,MATCH(LARGE((②金銭出納簿!$G$4:$G$564=$A$1)*1/ROW(②金銭出納簿!$C$4:$C$564),ROWS($A$18:$A192)),1/ROW(②金銭出納簿!$C$4:$C$564),0),COLUMNS($A$5:J$5)),"")</f>
        <v/>
      </c>
      <c r="K181" s="17" t="str">
        <f t="shared" si="10"/>
        <v/>
      </c>
      <c r="L181" s="23" t="str">
        <f t="shared" si="11"/>
        <v/>
      </c>
    </row>
    <row r="182" spans="1:12" ht="20.25" customHeight="1" x14ac:dyDescent="0.15">
      <c r="A182" s="124" t="str">
        <f t="array" ref="A182">IFERROR(INDEX(②金銭出納簿!$C$4:$M$564,MATCH(LARGE((②金銭出納簿!$G$4:$G$564=$A$1)*1/ROW(②金銭出納簿!$C$4:$C$564),ROWS($A$18:$A193)),1/ROW(②金銭出納簿!$C$4:$C$564),0),COLUMNS($A$5:A$5)),"")</f>
        <v/>
      </c>
      <c r="B182" s="125" t="str">
        <f t="array" ref="B182">IFERROR(INDEX(②金銭出納簿!$C$4:$M$564,MATCH(LARGE((②金銭出納簿!$G$4:$G$564=$A$1)*1/ROW(②金銭出納簿!$C$4:$C$564),ROWS($A$18:$A193)),1/ROW(②金銭出納簿!$C$4:$C$564),0),COLUMNS($A$5:B$5)),"")</f>
        <v/>
      </c>
      <c r="C182" s="12" t="str">
        <f t="array" ref="C182">IFERROR(INDEX(②金銭出納簿!$C$4:$M$564,MATCH(LARGE((②金銭出納簿!$G$4:$G$564=$A$1)*1/ROW(②金銭出納簿!$C$4:$C$564),ROWS($A$18:$A193)),1/ROW(②金銭出納簿!$C$4:$C$564),0),COLUMNS($A$5:C$5)),"")</f>
        <v/>
      </c>
      <c r="D182" s="12" t="str">
        <f t="array" ref="D182">IFERROR(INDEX(②金銭出納簿!$C$4:$M$564,MATCH(LARGE((②金銭出納簿!$G$4:$G$564=$A$1)*1/ROW(②金銭出納簿!$C$4:$C$564),ROWS($A$18:$A193)),1/ROW(②金銭出納簿!$C$4:$C$564),0),COLUMNS($A$5:D$5)),"")</f>
        <v/>
      </c>
      <c r="E182" s="12" t="str">
        <f t="array" ref="E182">IFERROR(INDEX(②金銭出納簿!$C$4:$M$564,MATCH(LARGE((②金銭出納簿!$G$4:$G$564=$A$1)*1/ROW(②金銭出納簿!$C$4:$C$564),ROWS($A$18:$A193)),1/ROW(②金銭出納簿!$C$4:$C$564),0),COLUMNS($A$5:E$5)),"")</f>
        <v/>
      </c>
      <c r="F182" s="137" t="str">
        <f t="array" ref="F182">IFERROR(INDEX(②金銭出納簿!$C$4:$M$564,MATCH(LARGE((②金銭出納簿!$G$4:$G$564=$A$1)*1/ROW(②金銭出納簿!$C$4:$C$564),ROWS($A$18:$A193)),1/ROW(②金銭出納簿!$C$4:$C$564),0),COLUMNS($A$5:F$5)),"")</f>
        <v/>
      </c>
      <c r="G182" s="134" t="str">
        <f t="array" ref="G182">IFERROR(INDEX(②金銭出納簿!$C$4:$M$564,MATCH(LARGE((②金銭出納簿!$G$4:$G$564=$A$1)*1/ROW(②金銭出納簿!$C$4:$C$564),ROWS($A$18:$A193)),1/ROW(②金銭出納簿!$C$4:$C$564),0),COLUMNS($A$5:G$5)),"")</f>
        <v/>
      </c>
      <c r="H182" s="15" t="str">
        <f t="array" ref="H182">IFERROR(INDEX(②金銭出納簿!$C$4:$M$564,MATCH(LARGE((②金銭出納簿!$G$4:$G$564=$A$1)*1/ROW(②金銭出納簿!$C$4:$C$564),ROWS($A$18:$A193)),1/ROW(②金銭出納簿!$C$4:$C$564),0),COLUMNS($A$5:H$5)),"")</f>
        <v/>
      </c>
      <c r="I182" s="17" t="str">
        <f t="array" ref="I182">IFERROR(INDEX(②金銭出納簿!$C$4:$M$564,MATCH(LARGE((②金銭出納簿!$G$4:$G$564=$A$1)*1/ROW(②金銭出納簿!$C$4:$C$564),ROWS($A$18:$A193)),1/ROW(②金銭出納簿!$C$4:$C$564),0),COLUMNS($A$5:I$5)),"")</f>
        <v/>
      </c>
      <c r="J182" s="16" t="str">
        <f t="array" ref="J182">IFERROR(INDEX(②金銭出納簿!$C$4:$M$564,MATCH(LARGE((②金銭出納簿!$G$4:$G$564=$A$1)*1/ROW(②金銭出納簿!$C$4:$C$564),ROWS($A$18:$A193)),1/ROW(②金銭出納簿!$C$4:$C$564),0),COLUMNS($A$5:J$5)),"")</f>
        <v/>
      </c>
      <c r="K182" s="17" t="str">
        <f t="shared" si="10"/>
        <v/>
      </c>
      <c r="L182" s="23" t="str">
        <f t="shared" si="11"/>
        <v/>
      </c>
    </row>
    <row r="183" spans="1:12" ht="20.25" customHeight="1" x14ac:dyDescent="0.15">
      <c r="A183" s="124" t="str">
        <f t="array" ref="A183">IFERROR(INDEX(②金銭出納簿!$C$4:$M$564,MATCH(LARGE((②金銭出納簿!$G$4:$G$564=$A$1)*1/ROW(②金銭出納簿!$C$4:$C$564),ROWS($A$18:$A194)),1/ROW(②金銭出納簿!$C$4:$C$564),0),COLUMNS($A$5:A$5)),"")</f>
        <v/>
      </c>
      <c r="B183" s="125" t="str">
        <f t="array" ref="B183">IFERROR(INDEX(②金銭出納簿!$C$4:$M$564,MATCH(LARGE((②金銭出納簿!$G$4:$G$564=$A$1)*1/ROW(②金銭出納簿!$C$4:$C$564),ROWS($A$18:$A194)),1/ROW(②金銭出納簿!$C$4:$C$564),0),COLUMNS($A$5:B$5)),"")</f>
        <v/>
      </c>
      <c r="C183" s="12" t="str">
        <f t="array" ref="C183">IFERROR(INDEX(②金銭出納簿!$C$4:$M$564,MATCH(LARGE((②金銭出納簿!$G$4:$G$564=$A$1)*1/ROW(②金銭出納簿!$C$4:$C$564),ROWS($A$18:$A194)),1/ROW(②金銭出納簿!$C$4:$C$564),0),COLUMNS($A$5:C$5)),"")</f>
        <v/>
      </c>
      <c r="D183" s="12" t="str">
        <f t="array" ref="D183">IFERROR(INDEX(②金銭出納簿!$C$4:$M$564,MATCH(LARGE((②金銭出納簿!$G$4:$G$564=$A$1)*1/ROW(②金銭出納簿!$C$4:$C$564),ROWS($A$18:$A194)),1/ROW(②金銭出納簿!$C$4:$C$564),0),COLUMNS($A$5:D$5)),"")</f>
        <v/>
      </c>
      <c r="E183" s="12" t="str">
        <f t="array" ref="E183">IFERROR(INDEX(②金銭出納簿!$C$4:$M$564,MATCH(LARGE((②金銭出納簿!$G$4:$G$564=$A$1)*1/ROW(②金銭出納簿!$C$4:$C$564),ROWS($A$18:$A194)),1/ROW(②金銭出納簿!$C$4:$C$564),0),COLUMNS($A$5:E$5)),"")</f>
        <v/>
      </c>
      <c r="F183" s="137" t="str">
        <f t="array" ref="F183">IFERROR(INDEX(②金銭出納簿!$C$4:$M$564,MATCH(LARGE((②金銭出納簿!$G$4:$G$564=$A$1)*1/ROW(②金銭出納簿!$C$4:$C$564),ROWS($A$18:$A194)),1/ROW(②金銭出納簿!$C$4:$C$564),0),COLUMNS($A$5:F$5)),"")</f>
        <v/>
      </c>
      <c r="G183" s="134" t="str">
        <f t="array" ref="G183">IFERROR(INDEX(②金銭出納簿!$C$4:$M$564,MATCH(LARGE((②金銭出納簿!$G$4:$G$564=$A$1)*1/ROW(②金銭出納簿!$C$4:$C$564),ROWS($A$18:$A194)),1/ROW(②金銭出納簿!$C$4:$C$564),0),COLUMNS($A$5:G$5)),"")</f>
        <v/>
      </c>
      <c r="H183" s="15" t="str">
        <f t="array" ref="H183">IFERROR(INDEX(②金銭出納簿!$C$4:$M$564,MATCH(LARGE((②金銭出納簿!$G$4:$G$564=$A$1)*1/ROW(②金銭出納簿!$C$4:$C$564),ROWS($A$18:$A194)),1/ROW(②金銭出納簿!$C$4:$C$564),0),COLUMNS($A$5:H$5)),"")</f>
        <v/>
      </c>
      <c r="I183" s="17" t="str">
        <f t="array" ref="I183">IFERROR(INDEX(②金銭出納簿!$C$4:$M$564,MATCH(LARGE((②金銭出納簿!$G$4:$G$564=$A$1)*1/ROW(②金銭出納簿!$C$4:$C$564),ROWS($A$18:$A194)),1/ROW(②金銭出納簿!$C$4:$C$564),0),COLUMNS($A$5:I$5)),"")</f>
        <v/>
      </c>
      <c r="J183" s="16" t="str">
        <f t="array" ref="J183">IFERROR(INDEX(②金銭出納簿!$C$4:$M$564,MATCH(LARGE((②金銭出納簿!$G$4:$G$564=$A$1)*1/ROW(②金銭出納簿!$C$4:$C$564),ROWS($A$18:$A194)),1/ROW(②金銭出納簿!$C$4:$C$564),0),COLUMNS($A$5:J$5)),"")</f>
        <v/>
      </c>
      <c r="K183" s="17" t="str">
        <f t="shared" si="10"/>
        <v/>
      </c>
      <c r="L183" s="23" t="str">
        <f t="shared" si="11"/>
        <v/>
      </c>
    </row>
    <row r="184" spans="1:12" ht="20.25" customHeight="1" x14ac:dyDescent="0.15">
      <c r="A184" s="124" t="str">
        <f t="array" ref="A184">IFERROR(INDEX(②金銭出納簿!$C$4:$M$564,MATCH(LARGE((②金銭出納簿!$G$4:$G$564=$A$1)*1/ROW(②金銭出納簿!$C$4:$C$564),ROWS($A$18:$A195)),1/ROW(②金銭出納簿!$C$4:$C$564),0),COLUMNS($A$5:A$5)),"")</f>
        <v/>
      </c>
      <c r="B184" s="125" t="str">
        <f t="array" ref="B184">IFERROR(INDEX(②金銭出納簿!$C$4:$M$564,MATCH(LARGE((②金銭出納簿!$G$4:$G$564=$A$1)*1/ROW(②金銭出納簿!$C$4:$C$564),ROWS($A$18:$A195)),1/ROW(②金銭出納簿!$C$4:$C$564),0),COLUMNS($A$5:B$5)),"")</f>
        <v/>
      </c>
      <c r="C184" s="12" t="str">
        <f t="array" ref="C184">IFERROR(INDEX(②金銭出納簿!$C$4:$M$564,MATCH(LARGE((②金銭出納簿!$G$4:$G$564=$A$1)*1/ROW(②金銭出納簿!$C$4:$C$564),ROWS($A$18:$A195)),1/ROW(②金銭出納簿!$C$4:$C$564),0),COLUMNS($A$5:C$5)),"")</f>
        <v/>
      </c>
      <c r="D184" s="12" t="str">
        <f t="array" ref="D184">IFERROR(INDEX(②金銭出納簿!$C$4:$M$564,MATCH(LARGE((②金銭出納簿!$G$4:$G$564=$A$1)*1/ROW(②金銭出納簿!$C$4:$C$564),ROWS($A$18:$A195)),1/ROW(②金銭出納簿!$C$4:$C$564),0),COLUMNS($A$5:D$5)),"")</f>
        <v/>
      </c>
      <c r="E184" s="12" t="str">
        <f t="array" ref="E184">IFERROR(INDEX(②金銭出納簿!$C$4:$M$564,MATCH(LARGE((②金銭出納簿!$G$4:$G$564=$A$1)*1/ROW(②金銭出納簿!$C$4:$C$564),ROWS($A$18:$A195)),1/ROW(②金銭出納簿!$C$4:$C$564),0),COLUMNS($A$5:E$5)),"")</f>
        <v/>
      </c>
      <c r="F184" s="137" t="str">
        <f t="array" ref="F184">IFERROR(INDEX(②金銭出納簿!$C$4:$M$564,MATCH(LARGE((②金銭出納簿!$G$4:$G$564=$A$1)*1/ROW(②金銭出納簿!$C$4:$C$564),ROWS($A$18:$A195)),1/ROW(②金銭出納簿!$C$4:$C$564),0),COLUMNS($A$5:F$5)),"")</f>
        <v/>
      </c>
      <c r="G184" s="134" t="str">
        <f t="array" ref="G184">IFERROR(INDEX(②金銭出納簿!$C$4:$M$564,MATCH(LARGE((②金銭出納簿!$G$4:$G$564=$A$1)*1/ROW(②金銭出納簿!$C$4:$C$564),ROWS($A$18:$A195)),1/ROW(②金銭出納簿!$C$4:$C$564),0),COLUMNS($A$5:G$5)),"")</f>
        <v/>
      </c>
      <c r="H184" s="15" t="str">
        <f t="array" ref="H184">IFERROR(INDEX(②金銭出納簿!$C$4:$M$564,MATCH(LARGE((②金銭出納簿!$G$4:$G$564=$A$1)*1/ROW(②金銭出納簿!$C$4:$C$564),ROWS($A$18:$A195)),1/ROW(②金銭出納簿!$C$4:$C$564),0),COLUMNS($A$5:H$5)),"")</f>
        <v/>
      </c>
      <c r="I184" s="17" t="str">
        <f t="array" ref="I184">IFERROR(INDEX(②金銭出納簿!$C$4:$M$564,MATCH(LARGE((②金銭出納簿!$G$4:$G$564=$A$1)*1/ROW(②金銭出納簿!$C$4:$C$564),ROWS($A$18:$A195)),1/ROW(②金銭出納簿!$C$4:$C$564),0),COLUMNS($A$5:I$5)),"")</f>
        <v/>
      </c>
      <c r="J184" s="16" t="str">
        <f t="array" ref="J184">IFERROR(INDEX(②金銭出納簿!$C$4:$M$564,MATCH(LARGE((②金銭出納簿!$G$4:$G$564=$A$1)*1/ROW(②金銭出納簿!$C$4:$C$564),ROWS($A$18:$A195)),1/ROW(②金銭出納簿!$C$4:$C$564),0),COLUMNS($A$5:J$5)),"")</f>
        <v/>
      </c>
      <c r="K184" s="17" t="str">
        <f t="shared" si="10"/>
        <v/>
      </c>
      <c r="L184" s="23" t="str">
        <f t="shared" si="11"/>
        <v/>
      </c>
    </row>
    <row r="185" spans="1:12" ht="20.25" customHeight="1" x14ac:dyDescent="0.15">
      <c r="A185" s="124" t="str">
        <f t="array" ref="A185">IFERROR(INDEX(②金銭出納簿!$C$4:$M$564,MATCH(LARGE((②金銭出納簿!$G$4:$G$564=$A$1)*1/ROW(②金銭出納簿!$C$4:$C$564),ROWS($A$18:$A196)),1/ROW(②金銭出納簿!$C$4:$C$564),0),COLUMNS($A$5:A$5)),"")</f>
        <v/>
      </c>
      <c r="B185" s="125" t="str">
        <f t="array" ref="B185">IFERROR(INDEX(②金銭出納簿!$C$4:$M$564,MATCH(LARGE((②金銭出納簿!$G$4:$G$564=$A$1)*1/ROW(②金銭出納簿!$C$4:$C$564),ROWS($A$18:$A196)),1/ROW(②金銭出納簿!$C$4:$C$564),0),COLUMNS($A$5:B$5)),"")</f>
        <v/>
      </c>
      <c r="C185" s="12" t="str">
        <f t="array" ref="C185">IFERROR(INDEX(②金銭出納簿!$C$4:$M$564,MATCH(LARGE((②金銭出納簿!$G$4:$G$564=$A$1)*1/ROW(②金銭出納簿!$C$4:$C$564),ROWS($A$18:$A196)),1/ROW(②金銭出納簿!$C$4:$C$564),0),COLUMNS($A$5:C$5)),"")</f>
        <v/>
      </c>
      <c r="D185" s="12" t="str">
        <f t="array" ref="D185">IFERROR(INDEX(②金銭出納簿!$C$4:$M$564,MATCH(LARGE((②金銭出納簿!$G$4:$G$564=$A$1)*1/ROW(②金銭出納簿!$C$4:$C$564),ROWS($A$18:$A196)),1/ROW(②金銭出納簿!$C$4:$C$564),0),COLUMNS($A$5:D$5)),"")</f>
        <v/>
      </c>
      <c r="E185" s="12" t="str">
        <f t="array" ref="E185">IFERROR(INDEX(②金銭出納簿!$C$4:$M$564,MATCH(LARGE((②金銭出納簿!$G$4:$G$564=$A$1)*1/ROW(②金銭出納簿!$C$4:$C$564),ROWS($A$18:$A196)),1/ROW(②金銭出納簿!$C$4:$C$564),0),COLUMNS($A$5:E$5)),"")</f>
        <v/>
      </c>
      <c r="F185" s="137" t="str">
        <f t="array" ref="F185">IFERROR(INDEX(②金銭出納簿!$C$4:$M$564,MATCH(LARGE((②金銭出納簿!$G$4:$G$564=$A$1)*1/ROW(②金銭出納簿!$C$4:$C$564),ROWS($A$18:$A196)),1/ROW(②金銭出納簿!$C$4:$C$564),0),COLUMNS($A$5:F$5)),"")</f>
        <v/>
      </c>
      <c r="G185" s="134" t="str">
        <f t="array" ref="G185">IFERROR(INDEX(②金銭出納簿!$C$4:$M$564,MATCH(LARGE((②金銭出納簿!$G$4:$G$564=$A$1)*1/ROW(②金銭出納簿!$C$4:$C$564),ROWS($A$18:$A196)),1/ROW(②金銭出納簿!$C$4:$C$564),0),COLUMNS($A$5:G$5)),"")</f>
        <v/>
      </c>
      <c r="H185" s="15" t="str">
        <f t="array" ref="H185">IFERROR(INDEX(②金銭出納簿!$C$4:$M$564,MATCH(LARGE((②金銭出納簿!$G$4:$G$564=$A$1)*1/ROW(②金銭出納簿!$C$4:$C$564),ROWS($A$18:$A196)),1/ROW(②金銭出納簿!$C$4:$C$564),0),COLUMNS($A$5:H$5)),"")</f>
        <v/>
      </c>
      <c r="I185" s="17" t="str">
        <f t="array" ref="I185">IFERROR(INDEX(②金銭出納簿!$C$4:$M$564,MATCH(LARGE((②金銭出納簿!$G$4:$G$564=$A$1)*1/ROW(②金銭出納簿!$C$4:$C$564),ROWS($A$18:$A196)),1/ROW(②金銭出納簿!$C$4:$C$564),0),COLUMNS($A$5:I$5)),"")</f>
        <v/>
      </c>
      <c r="J185" s="16" t="str">
        <f t="array" ref="J185">IFERROR(INDEX(②金銭出納簿!$C$4:$M$564,MATCH(LARGE((②金銭出納簿!$G$4:$G$564=$A$1)*1/ROW(②金銭出納簿!$C$4:$C$564),ROWS($A$18:$A196)),1/ROW(②金銭出納簿!$C$4:$C$564),0),COLUMNS($A$5:J$5)),"")</f>
        <v/>
      </c>
      <c r="K185" s="17" t="str">
        <f t="shared" si="10"/>
        <v/>
      </c>
      <c r="L185" s="23" t="str">
        <f t="shared" si="11"/>
        <v/>
      </c>
    </row>
    <row r="186" spans="1:12" ht="20.25" customHeight="1" x14ac:dyDescent="0.15">
      <c r="A186" s="124" t="str">
        <f t="array" ref="A186">IFERROR(INDEX(②金銭出納簿!$C$4:$M$564,MATCH(LARGE((②金銭出納簿!$G$4:$G$564=$A$1)*1/ROW(②金銭出納簿!$C$4:$C$564),ROWS($A$18:$A197)),1/ROW(②金銭出納簿!$C$4:$C$564),0),COLUMNS($A$5:A$5)),"")</f>
        <v/>
      </c>
      <c r="B186" s="125" t="str">
        <f t="array" ref="B186">IFERROR(INDEX(②金銭出納簿!$C$4:$M$564,MATCH(LARGE((②金銭出納簿!$G$4:$G$564=$A$1)*1/ROW(②金銭出納簿!$C$4:$C$564),ROWS($A$18:$A197)),1/ROW(②金銭出納簿!$C$4:$C$564),0),COLUMNS($A$5:B$5)),"")</f>
        <v/>
      </c>
      <c r="C186" s="12" t="str">
        <f t="array" ref="C186">IFERROR(INDEX(②金銭出納簿!$C$4:$M$564,MATCH(LARGE((②金銭出納簿!$G$4:$G$564=$A$1)*1/ROW(②金銭出納簿!$C$4:$C$564),ROWS($A$18:$A197)),1/ROW(②金銭出納簿!$C$4:$C$564),0),COLUMNS($A$5:C$5)),"")</f>
        <v/>
      </c>
      <c r="D186" s="12" t="str">
        <f t="array" ref="D186">IFERROR(INDEX(②金銭出納簿!$C$4:$M$564,MATCH(LARGE((②金銭出納簿!$G$4:$G$564=$A$1)*1/ROW(②金銭出納簿!$C$4:$C$564),ROWS($A$18:$A197)),1/ROW(②金銭出納簿!$C$4:$C$564),0),COLUMNS($A$5:D$5)),"")</f>
        <v/>
      </c>
      <c r="E186" s="12" t="str">
        <f t="array" ref="E186">IFERROR(INDEX(②金銭出納簿!$C$4:$M$564,MATCH(LARGE((②金銭出納簿!$G$4:$G$564=$A$1)*1/ROW(②金銭出納簿!$C$4:$C$564),ROWS($A$18:$A197)),1/ROW(②金銭出納簿!$C$4:$C$564),0),COLUMNS($A$5:E$5)),"")</f>
        <v/>
      </c>
      <c r="F186" s="137" t="str">
        <f t="array" ref="F186">IFERROR(INDEX(②金銭出納簿!$C$4:$M$564,MATCH(LARGE((②金銭出納簿!$G$4:$G$564=$A$1)*1/ROW(②金銭出納簿!$C$4:$C$564),ROWS($A$18:$A197)),1/ROW(②金銭出納簿!$C$4:$C$564),0),COLUMNS($A$5:F$5)),"")</f>
        <v/>
      </c>
      <c r="G186" s="134" t="str">
        <f t="array" ref="G186">IFERROR(INDEX(②金銭出納簿!$C$4:$M$564,MATCH(LARGE((②金銭出納簿!$G$4:$G$564=$A$1)*1/ROW(②金銭出納簿!$C$4:$C$564),ROWS($A$18:$A197)),1/ROW(②金銭出納簿!$C$4:$C$564),0),COLUMNS($A$5:G$5)),"")</f>
        <v/>
      </c>
      <c r="H186" s="15" t="str">
        <f t="array" ref="H186">IFERROR(INDEX(②金銭出納簿!$C$4:$M$564,MATCH(LARGE((②金銭出納簿!$G$4:$G$564=$A$1)*1/ROW(②金銭出納簿!$C$4:$C$564),ROWS($A$18:$A197)),1/ROW(②金銭出納簿!$C$4:$C$564),0),COLUMNS($A$5:H$5)),"")</f>
        <v/>
      </c>
      <c r="I186" s="17" t="str">
        <f t="array" ref="I186">IFERROR(INDEX(②金銭出納簿!$C$4:$M$564,MATCH(LARGE((②金銭出納簿!$G$4:$G$564=$A$1)*1/ROW(②金銭出納簿!$C$4:$C$564),ROWS($A$18:$A197)),1/ROW(②金銭出納簿!$C$4:$C$564),0),COLUMNS($A$5:I$5)),"")</f>
        <v/>
      </c>
      <c r="J186" s="16" t="str">
        <f t="array" ref="J186">IFERROR(INDEX(②金銭出納簿!$C$4:$M$564,MATCH(LARGE((②金銭出納簿!$G$4:$G$564=$A$1)*1/ROW(②金銭出納簿!$C$4:$C$564),ROWS($A$18:$A197)),1/ROW(②金銭出納簿!$C$4:$C$564),0),COLUMNS($A$5:J$5)),"")</f>
        <v/>
      </c>
      <c r="K186" s="17" t="str">
        <f t="shared" ref="K186:K249" si="12">IFERROR(K185+I186,"")</f>
        <v/>
      </c>
      <c r="L186" s="23" t="str">
        <f t="shared" ref="L186:L249" si="13">IFERROR(L185+J186,"")</f>
        <v/>
      </c>
    </row>
    <row r="187" spans="1:12" ht="20.25" customHeight="1" x14ac:dyDescent="0.15">
      <c r="A187" s="124" t="str">
        <f t="array" ref="A187">IFERROR(INDEX(②金銭出納簿!$C$4:$M$564,MATCH(LARGE((②金銭出納簿!$G$4:$G$564=$A$1)*1/ROW(②金銭出納簿!$C$4:$C$564),ROWS($A$18:$A198)),1/ROW(②金銭出納簿!$C$4:$C$564),0),COLUMNS($A$5:A$5)),"")</f>
        <v/>
      </c>
      <c r="B187" s="125" t="str">
        <f t="array" ref="B187">IFERROR(INDEX(②金銭出納簿!$C$4:$M$564,MATCH(LARGE((②金銭出納簿!$G$4:$G$564=$A$1)*1/ROW(②金銭出納簿!$C$4:$C$564),ROWS($A$18:$A198)),1/ROW(②金銭出納簿!$C$4:$C$564),0),COLUMNS($A$5:B$5)),"")</f>
        <v/>
      </c>
      <c r="C187" s="12" t="str">
        <f t="array" ref="C187">IFERROR(INDEX(②金銭出納簿!$C$4:$M$564,MATCH(LARGE((②金銭出納簿!$G$4:$G$564=$A$1)*1/ROW(②金銭出納簿!$C$4:$C$564),ROWS($A$18:$A198)),1/ROW(②金銭出納簿!$C$4:$C$564),0),COLUMNS($A$5:C$5)),"")</f>
        <v/>
      </c>
      <c r="D187" s="12" t="str">
        <f t="array" ref="D187">IFERROR(INDEX(②金銭出納簿!$C$4:$M$564,MATCH(LARGE((②金銭出納簿!$G$4:$G$564=$A$1)*1/ROW(②金銭出納簿!$C$4:$C$564),ROWS($A$18:$A198)),1/ROW(②金銭出納簿!$C$4:$C$564),0),COLUMNS($A$5:D$5)),"")</f>
        <v/>
      </c>
      <c r="E187" s="12" t="str">
        <f t="array" ref="E187">IFERROR(INDEX(②金銭出納簿!$C$4:$M$564,MATCH(LARGE((②金銭出納簿!$G$4:$G$564=$A$1)*1/ROW(②金銭出納簿!$C$4:$C$564),ROWS($A$18:$A198)),1/ROW(②金銭出納簿!$C$4:$C$564),0),COLUMNS($A$5:E$5)),"")</f>
        <v/>
      </c>
      <c r="F187" s="137" t="str">
        <f t="array" ref="F187">IFERROR(INDEX(②金銭出納簿!$C$4:$M$564,MATCH(LARGE((②金銭出納簿!$G$4:$G$564=$A$1)*1/ROW(②金銭出納簿!$C$4:$C$564),ROWS($A$18:$A198)),1/ROW(②金銭出納簿!$C$4:$C$564),0),COLUMNS($A$5:F$5)),"")</f>
        <v/>
      </c>
      <c r="G187" s="134" t="str">
        <f t="array" ref="G187">IFERROR(INDEX(②金銭出納簿!$C$4:$M$564,MATCH(LARGE((②金銭出納簿!$G$4:$G$564=$A$1)*1/ROW(②金銭出納簿!$C$4:$C$564),ROWS($A$18:$A198)),1/ROW(②金銭出納簿!$C$4:$C$564),0),COLUMNS($A$5:G$5)),"")</f>
        <v/>
      </c>
      <c r="H187" s="15" t="str">
        <f t="array" ref="H187">IFERROR(INDEX(②金銭出納簿!$C$4:$M$564,MATCH(LARGE((②金銭出納簿!$G$4:$G$564=$A$1)*1/ROW(②金銭出納簿!$C$4:$C$564),ROWS($A$18:$A198)),1/ROW(②金銭出納簿!$C$4:$C$564),0),COLUMNS($A$5:H$5)),"")</f>
        <v/>
      </c>
      <c r="I187" s="17" t="str">
        <f t="array" ref="I187">IFERROR(INDEX(②金銭出納簿!$C$4:$M$564,MATCH(LARGE((②金銭出納簿!$G$4:$G$564=$A$1)*1/ROW(②金銭出納簿!$C$4:$C$564),ROWS($A$18:$A198)),1/ROW(②金銭出納簿!$C$4:$C$564),0),COLUMNS($A$5:I$5)),"")</f>
        <v/>
      </c>
      <c r="J187" s="16" t="str">
        <f t="array" ref="J187">IFERROR(INDEX(②金銭出納簿!$C$4:$M$564,MATCH(LARGE((②金銭出納簿!$G$4:$G$564=$A$1)*1/ROW(②金銭出納簿!$C$4:$C$564),ROWS($A$18:$A198)),1/ROW(②金銭出納簿!$C$4:$C$564),0),COLUMNS($A$5:J$5)),"")</f>
        <v/>
      </c>
      <c r="K187" s="17" t="str">
        <f t="shared" si="12"/>
        <v/>
      </c>
      <c r="L187" s="23" t="str">
        <f t="shared" si="13"/>
        <v/>
      </c>
    </row>
    <row r="188" spans="1:12" ht="20.25" customHeight="1" x14ac:dyDescent="0.15">
      <c r="A188" s="124" t="str">
        <f t="array" ref="A188">IFERROR(INDEX(②金銭出納簿!$C$4:$M$564,MATCH(LARGE((②金銭出納簿!$G$4:$G$564=$A$1)*1/ROW(②金銭出納簿!$C$4:$C$564),ROWS($A$18:$A199)),1/ROW(②金銭出納簿!$C$4:$C$564),0),COLUMNS($A$5:A$5)),"")</f>
        <v/>
      </c>
      <c r="B188" s="125" t="str">
        <f t="array" ref="B188">IFERROR(INDEX(②金銭出納簿!$C$4:$M$564,MATCH(LARGE((②金銭出納簿!$G$4:$G$564=$A$1)*1/ROW(②金銭出納簿!$C$4:$C$564),ROWS($A$18:$A199)),1/ROW(②金銭出納簿!$C$4:$C$564),0),COLUMNS($A$5:B$5)),"")</f>
        <v/>
      </c>
      <c r="C188" s="12" t="str">
        <f t="array" ref="C188">IFERROR(INDEX(②金銭出納簿!$C$4:$M$564,MATCH(LARGE((②金銭出納簿!$G$4:$G$564=$A$1)*1/ROW(②金銭出納簿!$C$4:$C$564),ROWS($A$18:$A199)),1/ROW(②金銭出納簿!$C$4:$C$564),0),COLUMNS($A$5:C$5)),"")</f>
        <v/>
      </c>
      <c r="D188" s="12" t="str">
        <f t="array" ref="D188">IFERROR(INDEX(②金銭出納簿!$C$4:$M$564,MATCH(LARGE((②金銭出納簿!$G$4:$G$564=$A$1)*1/ROW(②金銭出納簿!$C$4:$C$564),ROWS($A$18:$A199)),1/ROW(②金銭出納簿!$C$4:$C$564),0),COLUMNS($A$5:D$5)),"")</f>
        <v/>
      </c>
      <c r="E188" s="12" t="str">
        <f t="array" ref="E188">IFERROR(INDEX(②金銭出納簿!$C$4:$M$564,MATCH(LARGE((②金銭出納簿!$G$4:$G$564=$A$1)*1/ROW(②金銭出納簿!$C$4:$C$564),ROWS($A$18:$A199)),1/ROW(②金銭出納簿!$C$4:$C$564),0),COLUMNS($A$5:E$5)),"")</f>
        <v/>
      </c>
      <c r="F188" s="137" t="str">
        <f t="array" ref="F188">IFERROR(INDEX(②金銭出納簿!$C$4:$M$564,MATCH(LARGE((②金銭出納簿!$G$4:$G$564=$A$1)*1/ROW(②金銭出納簿!$C$4:$C$564),ROWS($A$18:$A199)),1/ROW(②金銭出納簿!$C$4:$C$564),0),COLUMNS($A$5:F$5)),"")</f>
        <v/>
      </c>
      <c r="G188" s="134" t="str">
        <f t="array" ref="G188">IFERROR(INDEX(②金銭出納簿!$C$4:$M$564,MATCH(LARGE((②金銭出納簿!$G$4:$G$564=$A$1)*1/ROW(②金銭出納簿!$C$4:$C$564),ROWS($A$18:$A199)),1/ROW(②金銭出納簿!$C$4:$C$564),0),COLUMNS($A$5:G$5)),"")</f>
        <v/>
      </c>
      <c r="H188" s="15" t="str">
        <f t="array" ref="H188">IFERROR(INDEX(②金銭出納簿!$C$4:$M$564,MATCH(LARGE((②金銭出納簿!$G$4:$G$564=$A$1)*1/ROW(②金銭出納簿!$C$4:$C$564),ROWS($A$18:$A199)),1/ROW(②金銭出納簿!$C$4:$C$564),0),COLUMNS($A$5:H$5)),"")</f>
        <v/>
      </c>
      <c r="I188" s="17" t="str">
        <f t="array" ref="I188">IFERROR(INDEX(②金銭出納簿!$C$4:$M$564,MATCH(LARGE((②金銭出納簿!$G$4:$G$564=$A$1)*1/ROW(②金銭出納簿!$C$4:$C$564),ROWS($A$18:$A199)),1/ROW(②金銭出納簿!$C$4:$C$564),0),COLUMNS($A$5:I$5)),"")</f>
        <v/>
      </c>
      <c r="J188" s="16" t="str">
        <f t="array" ref="J188">IFERROR(INDEX(②金銭出納簿!$C$4:$M$564,MATCH(LARGE((②金銭出納簿!$G$4:$G$564=$A$1)*1/ROW(②金銭出納簿!$C$4:$C$564),ROWS($A$18:$A199)),1/ROW(②金銭出納簿!$C$4:$C$564),0),COLUMNS($A$5:J$5)),"")</f>
        <v/>
      </c>
      <c r="K188" s="17" t="str">
        <f t="shared" si="12"/>
        <v/>
      </c>
      <c r="L188" s="23" t="str">
        <f t="shared" si="13"/>
        <v/>
      </c>
    </row>
    <row r="189" spans="1:12" ht="20.25" customHeight="1" x14ac:dyDescent="0.15">
      <c r="A189" s="124" t="str">
        <f t="array" ref="A189">IFERROR(INDEX(②金銭出納簿!$C$4:$M$564,MATCH(LARGE((②金銭出納簿!$G$4:$G$564=$A$1)*1/ROW(②金銭出納簿!$C$4:$C$564),ROWS($A$18:$A200)),1/ROW(②金銭出納簿!$C$4:$C$564),0),COLUMNS($A$5:A$5)),"")</f>
        <v/>
      </c>
      <c r="B189" s="125" t="str">
        <f t="array" ref="B189">IFERROR(INDEX(②金銭出納簿!$C$4:$M$564,MATCH(LARGE((②金銭出納簿!$G$4:$G$564=$A$1)*1/ROW(②金銭出納簿!$C$4:$C$564),ROWS($A$18:$A200)),1/ROW(②金銭出納簿!$C$4:$C$564),0),COLUMNS($A$5:B$5)),"")</f>
        <v/>
      </c>
      <c r="C189" s="12" t="str">
        <f t="array" ref="C189">IFERROR(INDEX(②金銭出納簿!$C$4:$M$564,MATCH(LARGE((②金銭出納簿!$G$4:$G$564=$A$1)*1/ROW(②金銭出納簿!$C$4:$C$564),ROWS($A$18:$A200)),1/ROW(②金銭出納簿!$C$4:$C$564),0),COLUMNS($A$5:C$5)),"")</f>
        <v/>
      </c>
      <c r="D189" s="12" t="str">
        <f t="array" ref="D189">IFERROR(INDEX(②金銭出納簿!$C$4:$M$564,MATCH(LARGE((②金銭出納簿!$G$4:$G$564=$A$1)*1/ROW(②金銭出納簿!$C$4:$C$564),ROWS($A$18:$A200)),1/ROW(②金銭出納簿!$C$4:$C$564),0),COLUMNS($A$5:D$5)),"")</f>
        <v/>
      </c>
      <c r="E189" s="12" t="str">
        <f t="array" ref="E189">IFERROR(INDEX(②金銭出納簿!$C$4:$M$564,MATCH(LARGE((②金銭出納簿!$G$4:$G$564=$A$1)*1/ROW(②金銭出納簿!$C$4:$C$564),ROWS($A$18:$A200)),1/ROW(②金銭出納簿!$C$4:$C$564),0),COLUMNS($A$5:E$5)),"")</f>
        <v/>
      </c>
      <c r="F189" s="137" t="str">
        <f t="array" ref="F189">IFERROR(INDEX(②金銭出納簿!$C$4:$M$564,MATCH(LARGE((②金銭出納簿!$G$4:$G$564=$A$1)*1/ROW(②金銭出納簿!$C$4:$C$564),ROWS($A$18:$A200)),1/ROW(②金銭出納簿!$C$4:$C$564),0),COLUMNS($A$5:F$5)),"")</f>
        <v/>
      </c>
      <c r="G189" s="134" t="str">
        <f t="array" ref="G189">IFERROR(INDEX(②金銭出納簿!$C$4:$M$564,MATCH(LARGE((②金銭出納簿!$G$4:$G$564=$A$1)*1/ROW(②金銭出納簿!$C$4:$C$564),ROWS($A$18:$A200)),1/ROW(②金銭出納簿!$C$4:$C$564),0),COLUMNS($A$5:G$5)),"")</f>
        <v/>
      </c>
      <c r="H189" s="15" t="str">
        <f t="array" ref="H189">IFERROR(INDEX(②金銭出納簿!$C$4:$M$564,MATCH(LARGE((②金銭出納簿!$G$4:$G$564=$A$1)*1/ROW(②金銭出納簿!$C$4:$C$564),ROWS($A$18:$A200)),1/ROW(②金銭出納簿!$C$4:$C$564),0),COLUMNS($A$5:H$5)),"")</f>
        <v/>
      </c>
      <c r="I189" s="17" t="str">
        <f t="array" ref="I189">IFERROR(INDEX(②金銭出納簿!$C$4:$M$564,MATCH(LARGE((②金銭出納簿!$G$4:$G$564=$A$1)*1/ROW(②金銭出納簿!$C$4:$C$564),ROWS($A$18:$A200)),1/ROW(②金銭出納簿!$C$4:$C$564),0),COLUMNS($A$5:I$5)),"")</f>
        <v/>
      </c>
      <c r="J189" s="16" t="str">
        <f t="array" ref="J189">IFERROR(INDEX(②金銭出納簿!$C$4:$M$564,MATCH(LARGE((②金銭出納簿!$G$4:$G$564=$A$1)*1/ROW(②金銭出納簿!$C$4:$C$564),ROWS($A$18:$A200)),1/ROW(②金銭出納簿!$C$4:$C$564),0),COLUMNS($A$5:J$5)),"")</f>
        <v/>
      </c>
      <c r="K189" s="17" t="str">
        <f t="shared" si="12"/>
        <v/>
      </c>
      <c r="L189" s="23" t="str">
        <f t="shared" si="13"/>
        <v/>
      </c>
    </row>
    <row r="190" spans="1:12" ht="20.25" customHeight="1" x14ac:dyDescent="0.15">
      <c r="A190" s="124" t="str">
        <f t="array" ref="A190">IFERROR(INDEX(②金銭出納簿!$C$4:$M$564,MATCH(LARGE((②金銭出納簿!$G$4:$G$564=$A$1)*1/ROW(②金銭出納簿!$C$4:$C$564),ROWS($A$18:$A201)),1/ROW(②金銭出納簿!$C$4:$C$564),0),COLUMNS($A$5:A$5)),"")</f>
        <v/>
      </c>
      <c r="B190" s="125" t="str">
        <f t="array" ref="B190">IFERROR(INDEX(②金銭出納簿!$C$4:$M$564,MATCH(LARGE((②金銭出納簿!$G$4:$G$564=$A$1)*1/ROW(②金銭出納簿!$C$4:$C$564),ROWS($A$18:$A201)),1/ROW(②金銭出納簿!$C$4:$C$564),0),COLUMNS($A$5:B$5)),"")</f>
        <v/>
      </c>
      <c r="C190" s="12" t="str">
        <f t="array" ref="C190">IFERROR(INDEX(②金銭出納簿!$C$4:$M$564,MATCH(LARGE((②金銭出納簿!$G$4:$G$564=$A$1)*1/ROW(②金銭出納簿!$C$4:$C$564),ROWS($A$18:$A201)),1/ROW(②金銭出納簿!$C$4:$C$564),0),COLUMNS($A$5:C$5)),"")</f>
        <v/>
      </c>
      <c r="D190" s="12" t="str">
        <f t="array" ref="D190">IFERROR(INDEX(②金銭出納簿!$C$4:$M$564,MATCH(LARGE((②金銭出納簿!$G$4:$G$564=$A$1)*1/ROW(②金銭出納簿!$C$4:$C$564),ROWS($A$18:$A201)),1/ROW(②金銭出納簿!$C$4:$C$564),0),COLUMNS($A$5:D$5)),"")</f>
        <v/>
      </c>
      <c r="E190" s="12" t="str">
        <f t="array" ref="E190">IFERROR(INDEX(②金銭出納簿!$C$4:$M$564,MATCH(LARGE((②金銭出納簿!$G$4:$G$564=$A$1)*1/ROW(②金銭出納簿!$C$4:$C$564),ROWS($A$18:$A201)),1/ROW(②金銭出納簿!$C$4:$C$564),0),COLUMNS($A$5:E$5)),"")</f>
        <v/>
      </c>
      <c r="F190" s="137" t="str">
        <f t="array" ref="F190">IFERROR(INDEX(②金銭出納簿!$C$4:$M$564,MATCH(LARGE((②金銭出納簿!$G$4:$G$564=$A$1)*1/ROW(②金銭出納簿!$C$4:$C$564),ROWS($A$18:$A201)),1/ROW(②金銭出納簿!$C$4:$C$564),0),COLUMNS($A$5:F$5)),"")</f>
        <v/>
      </c>
      <c r="G190" s="134" t="str">
        <f t="array" ref="G190">IFERROR(INDEX(②金銭出納簿!$C$4:$M$564,MATCH(LARGE((②金銭出納簿!$G$4:$G$564=$A$1)*1/ROW(②金銭出納簿!$C$4:$C$564),ROWS($A$18:$A201)),1/ROW(②金銭出納簿!$C$4:$C$564),0),COLUMNS($A$5:G$5)),"")</f>
        <v/>
      </c>
      <c r="H190" s="15" t="str">
        <f t="array" ref="H190">IFERROR(INDEX(②金銭出納簿!$C$4:$M$564,MATCH(LARGE((②金銭出納簿!$G$4:$G$564=$A$1)*1/ROW(②金銭出納簿!$C$4:$C$564),ROWS($A$18:$A201)),1/ROW(②金銭出納簿!$C$4:$C$564),0),COLUMNS($A$5:H$5)),"")</f>
        <v/>
      </c>
      <c r="I190" s="17" t="str">
        <f t="array" ref="I190">IFERROR(INDEX(②金銭出納簿!$C$4:$M$564,MATCH(LARGE((②金銭出納簿!$G$4:$G$564=$A$1)*1/ROW(②金銭出納簿!$C$4:$C$564),ROWS($A$18:$A201)),1/ROW(②金銭出納簿!$C$4:$C$564),0),COLUMNS($A$5:I$5)),"")</f>
        <v/>
      </c>
      <c r="J190" s="16" t="str">
        <f t="array" ref="J190">IFERROR(INDEX(②金銭出納簿!$C$4:$M$564,MATCH(LARGE((②金銭出納簿!$G$4:$G$564=$A$1)*1/ROW(②金銭出納簿!$C$4:$C$564),ROWS($A$18:$A201)),1/ROW(②金銭出納簿!$C$4:$C$564),0),COLUMNS($A$5:J$5)),"")</f>
        <v/>
      </c>
      <c r="K190" s="17" t="str">
        <f t="shared" si="12"/>
        <v/>
      </c>
      <c r="L190" s="23" t="str">
        <f t="shared" si="13"/>
        <v/>
      </c>
    </row>
    <row r="191" spans="1:12" ht="20.25" customHeight="1" x14ac:dyDescent="0.15">
      <c r="A191" s="124" t="str">
        <f t="array" ref="A191">IFERROR(INDEX(②金銭出納簿!$C$4:$M$564,MATCH(LARGE((②金銭出納簿!$G$4:$G$564=$A$1)*1/ROW(②金銭出納簿!$C$4:$C$564),ROWS($A$18:$A202)),1/ROW(②金銭出納簿!$C$4:$C$564),0),COLUMNS($A$5:A$5)),"")</f>
        <v/>
      </c>
      <c r="B191" s="125" t="str">
        <f t="array" ref="B191">IFERROR(INDEX(②金銭出納簿!$C$4:$M$564,MATCH(LARGE((②金銭出納簿!$G$4:$G$564=$A$1)*1/ROW(②金銭出納簿!$C$4:$C$564),ROWS($A$18:$A202)),1/ROW(②金銭出納簿!$C$4:$C$564),0),COLUMNS($A$5:B$5)),"")</f>
        <v/>
      </c>
      <c r="C191" s="12" t="str">
        <f t="array" ref="C191">IFERROR(INDEX(②金銭出納簿!$C$4:$M$564,MATCH(LARGE((②金銭出納簿!$G$4:$G$564=$A$1)*1/ROW(②金銭出納簿!$C$4:$C$564),ROWS($A$18:$A202)),1/ROW(②金銭出納簿!$C$4:$C$564),0),COLUMNS($A$5:C$5)),"")</f>
        <v/>
      </c>
      <c r="D191" s="12" t="str">
        <f t="array" ref="D191">IFERROR(INDEX(②金銭出納簿!$C$4:$M$564,MATCH(LARGE((②金銭出納簿!$G$4:$G$564=$A$1)*1/ROW(②金銭出納簿!$C$4:$C$564),ROWS($A$18:$A202)),1/ROW(②金銭出納簿!$C$4:$C$564),0),COLUMNS($A$5:D$5)),"")</f>
        <v/>
      </c>
      <c r="E191" s="12" t="str">
        <f t="array" ref="E191">IFERROR(INDEX(②金銭出納簿!$C$4:$M$564,MATCH(LARGE((②金銭出納簿!$G$4:$G$564=$A$1)*1/ROW(②金銭出納簿!$C$4:$C$564),ROWS($A$18:$A202)),1/ROW(②金銭出納簿!$C$4:$C$564),0),COLUMNS($A$5:E$5)),"")</f>
        <v/>
      </c>
      <c r="F191" s="137" t="str">
        <f t="array" ref="F191">IFERROR(INDEX(②金銭出納簿!$C$4:$M$564,MATCH(LARGE((②金銭出納簿!$G$4:$G$564=$A$1)*1/ROW(②金銭出納簿!$C$4:$C$564),ROWS($A$18:$A202)),1/ROW(②金銭出納簿!$C$4:$C$564),0),COLUMNS($A$5:F$5)),"")</f>
        <v/>
      </c>
      <c r="G191" s="134" t="str">
        <f t="array" ref="G191">IFERROR(INDEX(②金銭出納簿!$C$4:$M$564,MATCH(LARGE((②金銭出納簿!$G$4:$G$564=$A$1)*1/ROW(②金銭出納簿!$C$4:$C$564),ROWS($A$18:$A202)),1/ROW(②金銭出納簿!$C$4:$C$564),0),COLUMNS($A$5:G$5)),"")</f>
        <v/>
      </c>
      <c r="H191" s="15" t="str">
        <f t="array" ref="H191">IFERROR(INDEX(②金銭出納簿!$C$4:$M$564,MATCH(LARGE((②金銭出納簿!$G$4:$G$564=$A$1)*1/ROW(②金銭出納簿!$C$4:$C$564),ROWS($A$18:$A202)),1/ROW(②金銭出納簿!$C$4:$C$564),0),COLUMNS($A$5:H$5)),"")</f>
        <v/>
      </c>
      <c r="I191" s="17" t="str">
        <f t="array" ref="I191">IFERROR(INDEX(②金銭出納簿!$C$4:$M$564,MATCH(LARGE((②金銭出納簿!$G$4:$G$564=$A$1)*1/ROW(②金銭出納簿!$C$4:$C$564),ROWS($A$18:$A202)),1/ROW(②金銭出納簿!$C$4:$C$564),0),COLUMNS($A$5:I$5)),"")</f>
        <v/>
      </c>
      <c r="J191" s="16" t="str">
        <f t="array" ref="J191">IFERROR(INDEX(②金銭出納簿!$C$4:$M$564,MATCH(LARGE((②金銭出納簿!$G$4:$G$564=$A$1)*1/ROW(②金銭出納簿!$C$4:$C$564),ROWS($A$18:$A202)),1/ROW(②金銭出納簿!$C$4:$C$564),0),COLUMNS($A$5:J$5)),"")</f>
        <v/>
      </c>
      <c r="K191" s="17" t="str">
        <f t="shared" si="12"/>
        <v/>
      </c>
      <c r="L191" s="23" t="str">
        <f t="shared" si="13"/>
        <v/>
      </c>
    </row>
    <row r="192" spans="1:12" ht="20.25" customHeight="1" x14ac:dyDescent="0.15">
      <c r="A192" s="124" t="str">
        <f t="array" ref="A192">IFERROR(INDEX(②金銭出納簿!$C$4:$M$564,MATCH(LARGE((②金銭出納簿!$G$4:$G$564=$A$1)*1/ROW(②金銭出納簿!$C$4:$C$564),ROWS($A$18:$A203)),1/ROW(②金銭出納簿!$C$4:$C$564),0),COLUMNS($A$5:A$5)),"")</f>
        <v/>
      </c>
      <c r="B192" s="125" t="str">
        <f t="array" ref="B192">IFERROR(INDEX(②金銭出納簿!$C$4:$M$564,MATCH(LARGE((②金銭出納簿!$G$4:$G$564=$A$1)*1/ROW(②金銭出納簿!$C$4:$C$564),ROWS($A$18:$A203)),1/ROW(②金銭出納簿!$C$4:$C$564),0),COLUMNS($A$5:B$5)),"")</f>
        <v/>
      </c>
      <c r="C192" s="12" t="str">
        <f t="array" ref="C192">IFERROR(INDEX(②金銭出納簿!$C$4:$M$564,MATCH(LARGE((②金銭出納簿!$G$4:$G$564=$A$1)*1/ROW(②金銭出納簿!$C$4:$C$564),ROWS($A$18:$A203)),1/ROW(②金銭出納簿!$C$4:$C$564),0),COLUMNS($A$5:C$5)),"")</f>
        <v/>
      </c>
      <c r="D192" s="12" t="str">
        <f t="array" ref="D192">IFERROR(INDEX(②金銭出納簿!$C$4:$M$564,MATCH(LARGE((②金銭出納簿!$G$4:$G$564=$A$1)*1/ROW(②金銭出納簿!$C$4:$C$564),ROWS($A$18:$A203)),1/ROW(②金銭出納簿!$C$4:$C$564),0),COLUMNS($A$5:D$5)),"")</f>
        <v/>
      </c>
      <c r="E192" s="12" t="str">
        <f t="array" ref="E192">IFERROR(INDEX(②金銭出納簿!$C$4:$M$564,MATCH(LARGE((②金銭出納簿!$G$4:$G$564=$A$1)*1/ROW(②金銭出納簿!$C$4:$C$564),ROWS($A$18:$A203)),1/ROW(②金銭出納簿!$C$4:$C$564),0),COLUMNS($A$5:E$5)),"")</f>
        <v/>
      </c>
      <c r="F192" s="137" t="str">
        <f t="array" ref="F192">IFERROR(INDEX(②金銭出納簿!$C$4:$M$564,MATCH(LARGE((②金銭出納簿!$G$4:$G$564=$A$1)*1/ROW(②金銭出納簿!$C$4:$C$564),ROWS($A$18:$A203)),1/ROW(②金銭出納簿!$C$4:$C$564),0),COLUMNS($A$5:F$5)),"")</f>
        <v/>
      </c>
      <c r="G192" s="134" t="str">
        <f t="array" ref="G192">IFERROR(INDEX(②金銭出納簿!$C$4:$M$564,MATCH(LARGE((②金銭出納簿!$G$4:$G$564=$A$1)*1/ROW(②金銭出納簿!$C$4:$C$564),ROWS($A$18:$A203)),1/ROW(②金銭出納簿!$C$4:$C$564),0),COLUMNS($A$5:G$5)),"")</f>
        <v/>
      </c>
      <c r="H192" s="15" t="str">
        <f t="array" ref="H192">IFERROR(INDEX(②金銭出納簿!$C$4:$M$564,MATCH(LARGE((②金銭出納簿!$G$4:$G$564=$A$1)*1/ROW(②金銭出納簿!$C$4:$C$564),ROWS($A$18:$A203)),1/ROW(②金銭出納簿!$C$4:$C$564),0),COLUMNS($A$5:H$5)),"")</f>
        <v/>
      </c>
      <c r="I192" s="17" t="str">
        <f t="array" ref="I192">IFERROR(INDEX(②金銭出納簿!$C$4:$M$564,MATCH(LARGE((②金銭出納簿!$G$4:$G$564=$A$1)*1/ROW(②金銭出納簿!$C$4:$C$564),ROWS($A$18:$A203)),1/ROW(②金銭出納簿!$C$4:$C$564),0),COLUMNS($A$5:I$5)),"")</f>
        <v/>
      </c>
      <c r="J192" s="16" t="str">
        <f t="array" ref="J192">IFERROR(INDEX(②金銭出納簿!$C$4:$M$564,MATCH(LARGE((②金銭出納簿!$G$4:$G$564=$A$1)*1/ROW(②金銭出納簿!$C$4:$C$564),ROWS($A$18:$A203)),1/ROW(②金銭出納簿!$C$4:$C$564),0),COLUMNS($A$5:J$5)),"")</f>
        <v/>
      </c>
      <c r="K192" s="17" t="str">
        <f t="shared" si="12"/>
        <v/>
      </c>
      <c r="L192" s="23" t="str">
        <f t="shared" si="13"/>
        <v/>
      </c>
    </row>
    <row r="193" spans="1:12" ht="20.25" customHeight="1" x14ac:dyDescent="0.15">
      <c r="A193" s="124" t="str">
        <f t="array" ref="A193">IFERROR(INDEX(②金銭出納簿!$C$4:$M$564,MATCH(LARGE((②金銭出納簿!$G$4:$G$564=$A$1)*1/ROW(②金銭出納簿!$C$4:$C$564),ROWS($A$18:$A204)),1/ROW(②金銭出納簿!$C$4:$C$564),0),COLUMNS($A$5:A$5)),"")</f>
        <v/>
      </c>
      <c r="B193" s="125" t="str">
        <f t="array" ref="B193">IFERROR(INDEX(②金銭出納簿!$C$4:$M$564,MATCH(LARGE((②金銭出納簿!$G$4:$G$564=$A$1)*1/ROW(②金銭出納簿!$C$4:$C$564),ROWS($A$18:$A204)),1/ROW(②金銭出納簿!$C$4:$C$564),0),COLUMNS($A$5:B$5)),"")</f>
        <v/>
      </c>
      <c r="C193" s="12" t="str">
        <f t="array" ref="C193">IFERROR(INDEX(②金銭出納簿!$C$4:$M$564,MATCH(LARGE((②金銭出納簿!$G$4:$G$564=$A$1)*1/ROW(②金銭出納簿!$C$4:$C$564),ROWS($A$18:$A204)),1/ROW(②金銭出納簿!$C$4:$C$564),0),COLUMNS($A$5:C$5)),"")</f>
        <v/>
      </c>
      <c r="D193" s="12" t="str">
        <f t="array" ref="D193">IFERROR(INDEX(②金銭出納簿!$C$4:$M$564,MATCH(LARGE((②金銭出納簿!$G$4:$G$564=$A$1)*1/ROW(②金銭出納簿!$C$4:$C$564),ROWS($A$18:$A204)),1/ROW(②金銭出納簿!$C$4:$C$564),0),COLUMNS($A$5:D$5)),"")</f>
        <v/>
      </c>
      <c r="E193" s="12" t="str">
        <f t="array" ref="E193">IFERROR(INDEX(②金銭出納簿!$C$4:$M$564,MATCH(LARGE((②金銭出納簿!$G$4:$G$564=$A$1)*1/ROW(②金銭出納簿!$C$4:$C$564),ROWS($A$18:$A204)),1/ROW(②金銭出納簿!$C$4:$C$564),0),COLUMNS($A$5:E$5)),"")</f>
        <v/>
      </c>
      <c r="F193" s="137" t="str">
        <f t="array" ref="F193">IFERROR(INDEX(②金銭出納簿!$C$4:$M$564,MATCH(LARGE((②金銭出納簿!$G$4:$G$564=$A$1)*1/ROW(②金銭出納簿!$C$4:$C$564),ROWS($A$18:$A204)),1/ROW(②金銭出納簿!$C$4:$C$564),0),COLUMNS($A$5:F$5)),"")</f>
        <v/>
      </c>
      <c r="G193" s="134" t="str">
        <f t="array" ref="G193">IFERROR(INDEX(②金銭出納簿!$C$4:$M$564,MATCH(LARGE((②金銭出納簿!$G$4:$G$564=$A$1)*1/ROW(②金銭出納簿!$C$4:$C$564),ROWS($A$18:$A204)),1/ROW(②金銭出納簿!$C$4:$C$564),0),COLUMNS($A$5:G$5)),"")</f>
        <v/>
      </c>
      <c r="H193" s="15" t="str">
        <f t="array" ref="H193">IFERROR(INDEX(②金銭出納簿!$C$4:$M$564,MATCH(LARGE((②金銭出納簿!$G$4:$G$564=$A$1)*1/ROW(②金銭出納簿!$C$4:$C$564),ROWS($A$18:$A204)),1/ROW(②金銭出納簿!$C$4:$C$564),0),COLUMNS($A$5:H$5)),"")</f>
        <v/>
      </c>
      <c r="I193" s="17" t="str">
        <f t="array" ref="I193">IFERROR(INDEX(②金銭出納簿!$C$4:$M$564,MATCH(LARGE((②金銭出納簿!$G$4:$G$564=$A$1)*1/ROW(②金銭出納簿!$C$4:$C$564),ROWS($A$18:$A204)),1/ROW(②金銭出納簿!$C$4:$C$564),0),COLUMNS($A$5:I$5)),"")</f>
        <v/>
      </c>
      <c r="J193" s="16" t="str">
        <f t="array" ref="J193">IFERROR(INDEX(②金銭出納簿!$C$4:$M$564,MATCH(LARGE((②金銭出納簿!$G$4:$G$564=$A$1)*1/ROW(②金銭出納簿!$C$4:$C$564),ROWS($A$18:$A204)),1/ROW(②金銭出納簿!$C$4:$C$564),0),COLUMNS($A$5:J$5)),"")</f>
        <v/>
      </c>
      <c r="K193" s="17" t="str">
        <f t="shared" si="12"/>
        <v/>
      </c>
      <c r="L193" s="23" t="str">
        <f t="shared" si="13"/>
        <v/>
      </c>
    </row>
    <row r="194" spans="1:12" ht="20.25" customHeight="1" x14ac:dyDescent="0.15">
      <c r="A194" s="124" t="str">
        <f t="array" ref="A194">IFERROR(INDEX(②金銭出納簿!$C$4:$M$564,MATCH(LARGE((②金銭出納簿!$G$4:$G$564=$A$1)*1/ROW(②金銭出納簿!$C$4:$C$564),ROWS($A$18:$A205)),1/ROW(②金銭出納簿!$C$4:$C$564),0),COLUMNS($A$5:A$5)),"")</f>
        <v/>
      </c>
      <c r="B194" s="125" t="str">
        <f t="array" ref="B194">IFERROR(INDEX(②金銭出納簿!$C$4:$M$564,MATCH(LARGE((②金銭出納簿!$G$4:$G$564=$A$1)*1/ROW(②金銭出納簿!$C$4:$C$564),ROWS($A$18:$A205)),1/ROW(②金銭出納簿!$C$4:$C$564),0),COLUMNS($A$5:B$5)),"")</f>
        <v/>
      </c>
      <c r="C194" s="12" t="str">
        <f t="array" ref="C194">IFERROR(INDEX(②金銭出納簿!$C$4:$M$564,MATCH(LARGE((②金銭出納簿!$G$4:$G$564=$A$1)*1/ROW(②金銭出納簿!$C$4:$C$564),ROWS($A$18:$A205)),1/ROW(②金銭出納簿!$C$4:$C$564),0),COLUMNS($A$5:C$5)),"")</f>
        <v/>
      </c>
      <c r="D194" s="12" t="str">
        <f t="array" ref="D194">IFERROR(INDEX(②金銭出納簿!$C$4:$M$564,MATCH(LARGE((②金銭出納簿!$G$4:$G$564=$A$1)*1/ROW(②金銭出納簿!$C$4:$C$564),ROWS($A$18:$A205)),1/ROW(②金銭出納簿!$C$4:$C$564),0),COLUMNS($A$5:D$5)),"")</f>
        <v/>
      </c>
      <c r="E194" s="12" t="str">
        <f t="array" ref="E194">IFERROR(INDEX(②金銭出納簿!$C$4:$M$564,MATCH(LARGE((②金銭出納簿!$G$4:$G$564=$A$1)*1/ROW(②金銭出納簿!$C$4:$C$564),ROWS($A$18:$A205)),1/ROW(②金銭出納簿!$C$4:$C$564),0),COLUMNS($A$5:E$5)),"")</f>
        <v/>
      </c>
      <c r="F194" s="137" t="str">
        <f t="array" ref="F194">IFERROR(INDEX(②金銭出納簿!$C$4:$M$564,MATCH(LARGE((②金銭出納簿!$G$4:$G$564=$A$1)*1/ROW(②金銭出納簿!$C$4:$C$564),ROWS($A$18:$A205)),1/ROW(②金銭出納簿!$C$4:$C$564),0),COLUMNS($A$5:F$5)),"")</f>
        <v/>
      </c>
      <c r="G194" s="134" t="str">
        <f t="array" ref="G194">IFERROR(INDEX(②金銭出納簿!$C$4:$M$564,MATCH(LARGE((②金銭出納簿!$G$4:$G$564=$A$1)*1/ROW(②金銭出納簿!$C$4:$C$564),ROWS($A$18:$A205)),1/ROW(②金銭出納簿!$C$4:$C$564),0),COLUMNS($A$5:G$5)),"")</f>
        <v/>
      </c>
      <c r="H194" s="15" t="str">
        <f t="array" ref="H194">IFERROR(INDEX(②金銭出納簿!$C$4:$M$564,MATCH(LARGE((②金銭出納簿!$G$4:$G$564=$A$1)*1/ROW(②金銭出納簿!$C$4:$C$564),ROWS($A$18:$A205)),1/ROW(②金銭出納簿!$C$4:$C$564),0),COLUMNS($A$5:H$5)),"")</f>
        <v/>
      </c>
      <c r="I194" s="17" t="str">
        <f t="array" ref="I194">IFERROR(INDEX(②金銭出納簿!$C$4:$M$564,MATCH(LARGE((②金銭出納簿!$G$4:$G$564=$A$1)*1/ROW(②金銭出納簿!$C$4:$C$564),ROWS($A$18:$A205)),1/ROW(②金銭出納簿!$C$4:$C$564),0),COLUMNS($A$5:I$5)),"")</f>
        <v/>
      </c>
      <c r="J194" s="16" t="str">
        <f t="array" ref="J194">IFERROR(INDEX(②金銭出納簿!$C$4:$M$564,MATCH(LARGE((②金銭出納簿!$G$4:$G$564=$A$1)*1/ROW(②金銭出納簿!$C$4:$C$564),ROWS($A$18:$A205)),1/ROW(②金銭出納簿!$C$4:$C$564),0),COLUMNS($A$5:J$5)),"")</f>
        <v/>
      </c>
      <c r="K194" s="17" t="str">
        <f t="shared" si="12"/>
        <v/>
      </c>
      <c r="L194" s="23" t="str">
        <f t="shared" si="13"/>
        <v/>
      </c>
    </row>
    <row r="195" spans="1:12" ht="20.25" customHeight="1" x14ac:dyDescent="0.15">
      <c r="A195" s="124" t="str">
        <f t="array" ref="A195">IFERROR(INDEX(②金銭出納簿!$C$4:$M$564,MATCH(LARGE((②金銭出納簿!$G$4:$G$564=$A$1)*1/ROW(②金銭出納簿!$C$4:$C$564),ROWS($A$18:$A206)),1/ROW(②金銭出納簿!$C$4:$C$564),0),COLUMNS($A$5:A$5)),"")</f>
        <v/>
      </c>
      <c r="B195" s="125" t="str">
        <f t="array" ref="B195">IFERROR(INDEX(②金銭出納簿!$C$4:$M$564,MATCH(LARGE((②金銭出納簿!$G$4:$G$564=$A$1)*1/ROW(②金銭出納簿!$C$4:$C$564),ROWS($A$18:$A206)),1/ROW(②金銭出納簿!$C$4:$C$564),0),COLUMNS($A$5:B$5)),"")</f>
        <v/>
      </c>
      <c r="C195" s="12" t="str">
        <f t="array" ref="C195">IFERROR(INDEX(②金銭出納簿!$C$4:$M$564,MATCH(LARGE((②金銭出納簿!$G$4:$G$564=$A$1)*1/ROW(②金銭出納簿!$C$4:$C$564),ROWS($A$18:$A206)),1/ROW(②金銭出納簿!$C$4:$C$564),0),COLUMNS($A$5:C$5)),"")</f>
        <v/>
      </c>
      <c r="D195" s="12" t="str">
        <f t="array" ref="D195">IFERROR(INDEX(②金銭出納簿!$C$4:$M$564,MATCH(LARGE((②金銭出納簿!$G$4:$G$564=$A$1)*1/ROW(②金銭出納簿!$C$4:$C$564),ROWS($A$18:$A206)),1/ROW(②金銭出納簿!$C$4:$C$564),0),COLUMNS($A$5:D$5)),"")</f>
        <v/>
      </c>
      <c r="E195" s="12" t="str">
        <f t="array" ref="E195">IFERROR(INDEX(②金銭出納簿!$C$4:$M$564,MATCH(LARGE((②金銭出納簿!$G$4:$G$564=$A$1)*1/ROW(②金銭出納簿!$C$4:$C$564),ROWS($A$18:$A206)),1/ROW(②金銭出納簿!$C$4:$C$564),0),COLUMNS($A$5:E$5)),"")</f>
        <v/>
      </c>
      <c r="F195" s="137" t="str">
        <f t="array" ref="F195">IFERROR(INDEX(②金銭出納簿!$C$4:$M$564,MATCH(LARGE((②金銭出納簿!$G$4:$G$564=$A$1)*1/ROW(②金銭出納簿!$C$4:$C$564),ROWS($A$18:$A206)),1/ROW(②金銭出納簿!$C$4:$C$564),0),COLUMNS($A$5:F$5)),"")</f>
        <v/>
      </c>
      <c r="G195" s="134" t="str">
        <f t="array" ref="G195">IFERROR(INDEX(②金銭出納簿!$C$4:$M$564,MATCH(LARGE((②金銭出納簿!$G$4:$G$564=$A$1)*1/ROW(②金銭出納簿!$C$4:$C$564),ROWS($A$18:$A206)),1/ROW(②金銭出納簿!$C$4:$C$564),0),COLUMNS($A$5:G$5)),"")</f>
        <v/>
      </c>
      <c r="H195" s="15" t="str">
        <f t="array" ref="H195">IFERROR(INDEX(②金銭出納簿!$C$4:$M$564,MATCH(LARGE((②金銭出納簿!$G$4:$G$564=$A$1)*1/ROW(②金銭出納簿!$C$4:$C$564),ROWS($A$18:$A206)),1/ROW(②金銭出納簿!$C$4:$C$564),0),COLUMNS($A$5:H$5)),"")</f>
        <v/>
      </c>
      <c r="I195" s="17" t="str">
        <f t="array" ref="I195">IFERROR(INDEX(②金銭出納簿!$C$4:$M$564,MATCH(LARGE((②金銭出納簿!$G$4:$G$564=$A$1)*1/ROW(②金銭出納簿!$C$4:$C$564),ROWS($A$18:$A206)),1/ROW(②金銭出納簿!$C$4:$C$564),0),COLUMNS($A$5:I$5)),"")</f>
        <v/>
      </c>
      <c r="J195" s="16" t="str">
        <f t="array" ref="J195">IFERROR(INDEX(②金銭出納簿!$C$4:$M$564,MATCH(LARGE((②金銭出納簿!$G$4:$G$564=$A$1)*1/ROW(②金銭出納簿!$C$4:$C$564),ROWS($A$18:$A206)),1/ROW(②金銭出納簿!$C$4:$C$564),0),COLUMNS($A$5:J$5)),"")</f>
        <v/>
      </c>
      <c r="K195" s="17" t="str">
        <f t="shared" si="12"/>
        <v/>
      </c>
      <c r="L195" s="23" t="str">
        <f t="shared" si="13"/>
        <v/>
      </c>
    </row>
    <row r="196" spans="1:12" ht="20.25" customHeight="1" x14ac:dyDescent="0.15">
      <c r="A196" s="124" t="str">
        <f t="array" ref="A196">IFERROR(INDEX(②金銭出納簿!$C$4:$M$564,MATCH(LARGE((②金銭出納簿!$G$4:$G$564=$A$1)*1/ROW(②金銭出納簿!$C$4:$C$564),ROWS($A$18:$A207)),1/ROW(②金銭出納簿!$C$4:$C$564),0),COLUMNS($A$5:A$5)),"")</f>
        <v/>
      </c>
      <c r="B196" s="125" t="str">
        <f t="array" ref="B196">IFERROR(INDEX(②金銭出納簿!$C$4:$M$564,MATCH(LARGE((②金銭出納簿!$G$4:$G$564=$A$1)*1/ROW(②金銭出納簿!$C$4:$C$564),ROWS($A$18:$A207)),1/ROW(②金銭出納簿!$C$4:$C$564),0),COLUMNS($A$5:B$5)),"")</f>
        <v/>
      </c>
      <c r="C196" s="12" t="str">
        <f t="array" ref="C196">IFERROR(INDEX(②金銭出納簿!$C$4:$M$564,MATCH(LARGE((②金銭出納簿!$G$4:$G$564=$A$1)*1/ROW(②金銭出納簿!$C$4:$C$564),ROWS($A$18:$A207)),1/ROW(②金銭出納簿!$C$4:$C$564),0),COLUMNS($A$5:C$5)),"")</f>
        <v/>
      </c>
      <c r="D196" s="12" t="str">
        <f t="array" ref="D196">IFERROR(INDEX(②金銭出納簿!$C$4:$M$564,MATCH(LARGE((②金銭出納簿!$G$4:$G$564=$A$1)*1/ROW(②金銭出納簿!$C$4:$C$564),ROWS($A$18:$A207)),1/ROW(②金銭出納簿!$C$4:$C$564),0),COLUMNS($A$5:D$5)),"")</f>
        <v/>
      </c>
      <c r="E196" s="12" t="str">
        <f t="array" ref="E196">IFERROR(INDEX(②金銭出納簿!$C$4:$M$564,MATCH(LARGE((②金銭出納簿!$G$4:$G$564=$A$1)*1/ROW(②金銭出納簿!$C$4:$C$564),ROWS($A$18:$A207)),1/ROW(②金銭出納簿!$C$4:$C$564),0),COLUMNS($A$5:E$5)),"")</f>
        <v/>
      </c>
      <c r="F196" s="137" t="str">
        <f t="array" ref="F196">IFERROR(INDEX(②金銭出納簿!$C$4:$M$564,MATCH(LARGE((②金銭出納簿!$G$4:$G$564=$A$1)*1/ROW(②金銭出納簿!$C$4:$C$564),ROWS($A$18:$A207)),1/ROW(②金銭出納簿!$C$4:$C$564),0),COLUMNS($A$5:F$5)),"")</f>
        <v/>
      </c>
      <c r="G196" s="134" t="str">
        <f t="array" ref="G196">IFERROR(INDEX(②金銭出納簿!$C$4:$M$564,MATCH(LARGE((②金銭出納簿!$G$4:$G$564=$A$1)*1/ROW(②金銭出納簿!$C$4:$C$564),ROWS($A$18:$A207)),1/ROW(②金銭出納簿!$C$4:$C$564),0),COLUMNS($A$5:G$5)),"")</f>
        <v/>
      </c>
      <c r="H196" s="15" t="str">
        <f t="array" ref="H196">IFERROR(INDEX(②金銭出納簿!$C$4:$M$564,MATCH(LARGE((②金銭出納簿!$G$4:$G$564=$A$1)*1/ROW(②金銭出納簿!$C$4:$C$564),ROWS($A$18:$A207)),1/ROW(②金銭出納簿!$C$4:$C$564),0),COLUMNS($A$5:H$5)),"")</f>
        <v/>
      </c>
      <c r="I196" s="17" t="str">
        <f t="array" ref="I196">IFERROR(INDEX(②金銭出納簿!$C$4:$M$564,MATCH(LARGE((②金銭出納簿!$G$4:$G$564=$A$1)*1/ROW(②金銭出納簿!$C$4:$C$564),ROWS($A$18:$A207)),1/ROW(②金銭出納簿!$C$4:$C$564),0),COLUMNS($A$5:I$5)),"")</f>
        <v/>
      </c>
      <c r="J196" s="16" t="str">
        <f t="array" ref="J196">IFERROR(INDEX(②金銭出納簿!$C$4:$M$564,MATCH(LARGE((②金銭出納簿!$G$4:$G$564=$A$1)*1/ROW(②金銭出納簿!$C$4:$C$564),ROWS($A$18:$A207)),1/ROW(②金銭出納簿!$C$4:$C$564),0),COLUMNS($A$5:J$5)),"")</f>
        <v/>
      </c>
      <c r="K196" s="17" t="str">
        <f t="shared" si="12"/>
        <v/>
      </c>
      <c r="L196" s="23" t="str">
        <f t="shared" si="13"/>
        <v/>
      </c>
    </row>
    <row r="197" spans="1:12" ht="20.25" customHeight="1" x14ac:dyDescent="0.15">
      <c r="A197" s="124" t="str">
        <f t="array" ref="A197">IFERROR(INDEX(②金銭出納簿!$C$4:$M$564,MATCH(LARGE((②金銭出納簿!$G$4:$G$564=$A$1)*1/ROW(②金銭出納簿!$C$4:$C$564),ROWS($A$18:$A208)),1/ROW(②金銭出納簿!$C$4:$C$564),0),COLUMNS($A$5:A$5)),"")</f>
        <v/>
      </c>
      <c r="B197" s="125" t="str">
        <f t="array" ref="B197">IFERROR(INDEX(②金銭出納簿!$C$4:$M$564,MATCH(LARGE((②金銭出納簿!$G$4:$G$564=$A$1)*1/ROW(②金銭出納簿!$C$4:$C$564),ROWS($A$18:$A208)),1/ROW(②金銭出納簿!$C$4:$C$564),0),COLUMNS($A$5:B$5)),"")</f>
        <v/>
      </c>
      <c r="C197" s="12" t="str">
        <f t="array" ref="C197">IFERROR(INDEX(②金銭出納簿!$C$4:$M$564,MATCH(LARGE((②金銭出納簿!$G$4:$G$564=$A$1)*1/ROW(②金銭出納簿!$C$4:$C$564),ROWS($A$18:$A208)),1/ROW(②金銭出納簿!$C$4:$C$564),0),COLUMNS($A$5:C$5)),"")</f>
        <v/>
      </c>
      <c r="D197" s="12" t="str">
        <f t="array" ref="D197">IFERROR(INDEX(②金銭出納簿!$C$4:$M$564,MATCH(LARGE((②金銭出納簿!$G$4:$G$564=$A$1)*1/ROW(②金銭出納簿!$C$4:$C$564),ROWS($A$18:$A208)),1/ROW(②金銭出納簿!$C$4:$C$564),0),COLUMNS($A$5:D$5)),"")</f>
        <v/>
      </c>
      <c r="E197" s="12" t="str">
        <f t="array" ref="E197">IFERROR(INDEX(②金銭出納簿!$C$4:$M$564,MATCH(LARGE((②金銭出納簿!$G$4:$G$564=$A$1)*1/ROW(②金銭出納簿!$C$4:$C$564),ROWS($A$18:$A208)),1/ROW(②金銭出納簿!$C$4:$C$564),0),COLUMNS($A$5:E$5)),"")</f>
        <v/>
      </c>
      <c r="F197" s="137" t="str">
        <f t="array" ref="F197">IFERROR(INDEX(②金銭出納簿!$C$4:$M$564,MATCH(LARGE((②金銭出納簿!$G$4:$G$564=$A$1)*1/ROW(②金銭出納簿!$C$4:$C$564),ROWS($A$18:$A208)),1/ROW(②金銭出納簿!$C$4:$C$564),0),COLUMNS($A$5:F$5)),"")</f>
        <v/>
      </c>
      <c r="G197" s="134" t="str">
        <f t="array" ref="G197">IFERROR(INDEX(②金銭出納簿!$C$4:$M$564,MATCH(LARGE((②金銭出納簿!$G$4:$G$564=$A$1)*1/ROW(②金銭出納簿!$C$4:$C$564),ROWS($A$18:$A208)),1/ROW(②金銭出納簿!$C$4:$C$564),0),COLUMNS($A$5:G$5)),"")</f>
        <v/>
      </c>
      <c r="H197" s="15" t="str">
        <f t="array" ref="H197">IFERROR(INDEX(②金銭出納簿!$C$4:$M$564,MATCH(LARGE((②金銭出納簿!$G$4:$G$564=$A$1)*1/ROW(②金銭出納簿!$C$4:$C$564),ROWS($A$18:$A208)),1/ROW(②金銭出納簿!$C$4:$C$564),0),COLUMNS($A$5:H$5)),"")</f>
        <v/>
      </c>
      <c r="I197" s="17" t="str">
        <f t="array" ref="I197">IFERROR(INDEX(②金銭出納簿!$C$4:$M$564,MATCH(LARGE((②金銭出納簿!$G$4:$G$564=$A$1)*1/ROW(②金銭出納簿!$C$4:$C$564),ROWS($A$18:$A208)),1/ROW(②金銭出納簿!$C$4:$C$564),0),COLUMNS($A$5:I$5)),"")</f>
        <v/>
      </c>
      <c r="J197" s="16" t="str">
        <f t="array" ref="J197">IFERROR(INDEX(②金銭出納簿!$C$4:$M$564,MATCH(LARGE((②金銭出納簿!$G$4:$G$564=$A$1)*1/ROW(②金銭出納簿!$C$4:$C$564),ROWS($A$18:$A208)),1/ROW(②金銭出納簿!$C$4:$C$564),0),COLUMNS($A$5:J$5)),"")</f>
        <v/>
      </c>
      <c r="K197" s="17" t="str">
        <f t="shared" si="12"/>
        <v/>
      </c>
      <c r="L197" s="23" t="str">
        <f t="shared" si="13"/>
        <v/>
      </c>
    </row>
    <row r="198" spans="1:12" ht="20.25" customHeight="1" x14ac:dyDescent="0.15">
      <c r="A198" s="124" t="str">
        <f t="array" ref="A198">IFERROR(INDEX(②金銭出納簿!$C$4:$M$564,MATCH(LARGE((②金銭出納簿!$G$4:$G$564=$A$1)*1/ROW(②金銭出納簿!$C$4:$C$564),ROWS($A$18:$A209)),1/ROW(②金銭出納簿!$C$4:$C$564),0),COLUMNS($A$5:A$5)),"")</f>
        <v/>
      </c>
      <c r="B198" s="125" t="str">
        <f t="array" ref="B198">IFERROR(INDEX(②金銭出納簿!$C$4:$M$564,MATCH(LARGE((②金銭出納簿!$G$4:$G$564=$A$1)*1/ROW(②金銭出納簿!$C$4:$C$564),ROWS($A$18:$A209)),1/ROW(②金銭出納簿!$C$4:$C$564),0),COLUMNS($A$5:B$5)),"")</f>
        <v/>
      </c>
      <c r="C198" s="12" t="str">
        <f t="array" ref="C198">IFERROR(INDEX(②金銭出納簿!$C$4:$M$564,MATCH(LARGE((②金銭出納簿!$G$4:$G$564=$A$1)*1/ROW(②金銭出納簿!$C$4:$C$564),ROWS($A$18:$A209)),1/ROW(②金銭出納簿!$C$4:$C$564),0),COLUMNS($A$5:C$5)),"")</f>
        <v/>
      </c>
      <c r="D198" s="12" t="str">
        <f t="array" ref="D198">IFERROR(INDEX(②金銭出納簿!$C$4:$M$564,MATCH(LARGE((②金銭出納簿!$G$4:$G$564=$A$1)*1/ROW(②金銭出納簿!$C$4:$C$564),ROWS($A$18:$A209)),1/ROW(②金銭出納簿!$C$4:$C$564),0),COLUMNS($A$5:D$5)),"")</f>
        <v/>
      </c>
      <c r="E198" s="12" t="str">
        <f t="array" ref="E198">IFERROR(INDEX(②金銭出納簿!$C$4:$M$564,MATCH(LARGE((②金銭出納簿!$G$4:$G$564=$A$1)*1/ROW(②金銭出納簿!$C$4:$C$564),ROWS($A$18:$A209)),1/ROW(②金銭出納簿!$C$4:$C$564),0),COLUMNS($A$5:E$5)),"")</f>
        <v/>
      </c>
      <c r="F198" s="137" t="str">
        <f t="array" ref="F198">IFERROR(INDEX(②金銭出納簿!$C$4:$M$564,MATCH(LARGE((②金銭出納簿!$G$4:$G$564=$A$1)*1/ROW(②金銭出納簿!$C$4:$C$564),ROWS($A$18:$A209)),1/ROW(②金銭出納簿!$C$4:$C$564),0),COLUMNS($A$5:F$5)),"")</f>
        <v/>
      </c>
      <c r="G198" s="134" t="str">
        <f t="array" ref="G198">IFERROR(INDEX(②金銭出納簿!$C$4:$M$564,MATCH(LARGE((②金銭出納簿!$G$4:$G$564=$A$1)*1/ROW(②金銭出納簿!$C$4:$C$564),ROWS($A$18:$A209)),1/ROW(②金銭出納簿!$C$4:$C$564),0),COLUMNS($A$5:G$5)),"")</f>
        <v/>
      </c>
      <c r="H198" s="15" t="str">
        <f t="array" ref="H198">IFERROR(INDEX(②金銭出納簿!$C$4:$M$564,MATCH(LARGE((②金銭出納簿!$G$4:$G$564=$A$1)*1/ROW(②金銭出納簿!$C$4:$C$564),ROWS($A$18:$A209)),1/ROW(②金銭出納簿!$C$4:$C$564),0),COLUMNS($A$5:H$5)),"")</f>
        <v/>
      </c>
      <c r="I198" s="17" t="str">
        <f t="array" ref="I198">IFERROR(INDEX(②金銭出納簿!$C$4:$M$564,MATCH(LARGE((②金銭出納簿!$G$4:$G$564=$A$1)*1/ROW(②金銭出納簿!$C$4:$C$564),ROWS($A$18:$A209)),1/ROW(②金銭出納簿!$C$4:$C$564),0),COLUMNS($A$5:I$5)),"")</f>
        <v/>
      </c>
      <c r="J198" s="16" t="str">
        <f t="array" ref="J198">IFERROR(INDEX(②金銭出納簿!$C$4:$M$564,MATCH(LARGE((②金銭出納簿!$G$4:$G$564=$A$1)*1/ROW(②金銭出納簿!$C$4:$C$564),ROWS($A$18:$A209)),1/ROW(②金銭出納簿!$C$4:$C$564),0),COLUMNS($A$5:J$5)),"")</f>
        <v/>
      </c>
      <c r="K198" s="17" t="str">
        <f t="shared" si="12"/>
        <v/>
      </c>
      <c r="L198" s="23" t="str">
        <f t="shared" si="13"/>
        <v/>
      </c>
    </row>
    <row r="199" spans="1:12" ht="20.25" customHeight="1" x14ac:dyDescent="0.15">
      <c r="A199" s="124" t="str">
        <f t="array" ref="A199">IFERROR(INDEX(②金銭出納簿!$C$4:$M$564,MATCH(LARGE((②金銭出納簿!$G$4:$G$564=$A$1)*1/ROW(②金銭出納簿!$C$4:$C$564),ROWS($A$18:$A210)),1/ROW(②金銭出納簿!$C$4:$C$564),0),COLUMNS($A$5:A$5)),"")</f>
        <v/>
      </c>
      <c r="B199" s="125" t="str">
        <f t="array" ref="B199">IFERROR(INDEX(②金銭出納簿!$C$4:$M$564,MATCH(LARGE((②金銭出納簿!$G$4:$G$564=$A$1)*1/ROW(②金銭出納簿!$C$4:$C$564),ROWS($A$18:$A210)),1/ROW(②金銭出納簿!$C$4:$C$564),0),COLUMNS($A$5:B$5)),"")</f>
        <v/>
      </c>
      <c r="C199" s="12" t="str">
        <f t="array" ref="C199">IFERROR(INDEX(②金銭出納簿!$C$4:$M$564,MATCH(LARGE((②金銭出納簿!$G$4:$G$564=$A$1)*1/ROW(②金銭出納簿!$C$4:$C$564),ROWS($A$18:$A210)),1/ROW(②金銭出納簿!$C$4:$C$564),0),COLUMNS($A$5:C$5)),"")</f>
        <v/>
      </c>
      <c r="D199" s="12" t="str">
        <f t="array" ref="D199">IFERROR(INDEX(②金銭出納簿!$C$4:$M$564,MATCH(LARGE((②金銭出納簿!$G$4:$G$564=$A$1)*1/ROW(②金銭出納簿!$C$4:$C$564),ROWS($A$18:$A210)),1/ROW(②金銭出納簿!$C$4:$C$564),0),COLUMNS($A$5:D$5)),"")</f>
        <v/>
      </c>
      <c r="E199" s="12" t="str">
        <f t="array" ref="E199">IFERROR(INDEX(②金銭出納簿!$C$4:$M$564,MATCH(LARGE((②金銭出納簿!$G$4:$G$564=$A$1)*1/ROW(②金銭出納簿!$C$4:$C$564),ROWS($A$18:$A210)),1/ROW(②金銭出納簿!$C$4:$C$564),0),COLUMNS($A$5:E$5)),"")</f>
        <v/>
      </c>
      <c r="F199" s="137" t="str">
        <f t="array" ref="F199">IFERROR(INDEX(②金銭出納簿!$C$4:$M$564,MATCH(LARGE((②金銭出納簿!$G$4:$G$564=$A$1)*1/ROW(②金銭出納簿!$C$4:$C$564),ROWS($A$18:$A210)),1/ROW(②金銭出納簿!$C$4:$C$564),0),COLUMNS($A$5:F$5)),"")</f>
        <v/>
      </c>
      <c r="G199" s="134" t="str">
        <f t="array" ref="G199">IFERROR(INDEX(②金銭出納簿!$C$4:$M$564,MATCH(LARGE((②金銭出納簿!$G$4:$G$564=$A$1)*1/ROW(②金銭出納簿!$C$4:$C$564),ROWS($A$18:$A210)),1/ROW(②金銭出納簿!$C$4:$C$564),0),COLUMNS($A$5:G$5)),"")</f>
        <v/>
      </c>
      <c r="H199" s="15" t="str">
        <f t="array" ref="H199">IFERROR(INDEX(②金銭出納簿!$C$4:$M$564,MATCH(LARGE((②金銭出納簿!$G$4:$G$564=$A$1)*1/ROW(②金銭出納簿!$C$4:$C$564),ROWS($A$18:$A210)),1/ROW(②金銭出納簿!$C$4:$C$564),0),COLUMNS($A$5:H$5)),"")</f>
        <v/>
      </c>
      <c r="I199" s="17" t="str">
        <f t="array" ref="I199">IFERROR(INDEX(②金銭出納簿!$C$4:$M$564,MATCH(LARGE((②金銭出納簿!$G$4:$G$564=$A$1)*1/ROW(②金銭出納簿!$C$4:$C$564),ROWS($A$18:$A210)),1/ROW(②金銭出納簿!$C$4:$C$564),0),COLUMNS($A$5:I$5)),"")</f>
        <v/>
      </c>
      <c r="J199" s="16" t="str">
        <f t="array" ref="J199">IFERROR(INDEX(②金銭出納簿!$C$4:$M$564,MATCH(LARGE((②金銭出納簿!$G$4:$G$564=$A$1)*1/ROW(②金銭出納簿!$C$4:$C$564),ROWS($A$18:$A210)),1/ROW(②金銭出納簿!$C$4:$C$564),0),COLUMNS($A$5:J$5)),"")</f>
        <v/>
      </c>
      <c r="K199" s="17" t="str">
        <f t="shared" si="12"/>
        <v/>
      </c>
      <c r="L199" s="23" t="str">
        <f t="shared" si="13"/>
        <v/>
      </c>
    </row>
    <row r="200" spans="1:12" ht="20.25" customHeight="1" x14ac:dyDescent="0.15">
      <c r="A200" s="124" t="str">
        <f t="array" ref="A200">IFERROR(INDEX(②金銭出納簿!$C$4:$M$564,MATCH(LARGE((②金銭出納簿!$G$4:$G$564=$A$1)*1/ROW(②金銭出納簿!$C$4:$C$564),ROWS($A$18:$A211)),1/ROW(②金銭出納簿!$C$4:$C$564),0),COLUMNS($A$5:A$5)),"")</f>
        <v/>
      </c>
      <c r="B200" s="125" t="str">
        <f t="array" ref="B200">IFERROR(INDEX(②金銭出納簿!$C$4:$M$564,MATCH(LARGE((②金銭出納簿!$G$4:$G$564=$A$1)*1/ROW(②金銭出納簿!$C$4:$C$564),ROWS($A$18:$A211)),1/ROW(②金銭出納簿!$C$4:$C$564),0),COLUMNS($A$5:B$5)),"")</f>
        <v/>
      </c>
      <c r="C200" s="12" t="str">
        <f t="array" ref="C200">IFERROR(INDEX(②金銭出納簿!$C$4:$M$564,MATCH(LARGE((②金銭出納簿!$G$4:$G$564=$A$1)*1/ROW(②金銭出納簿!$C$4:$C$564),ROWS($A$18:$A211)),1/ROW(②金銭出納簿!$C$4:$C$564),0),COLUMNS($A$5:C$5)),"")</f>
        <v/>
      </c>
      <c r="D200" s="12" t="str">
        <f t="array" ref="D200">IFERROR(INDEX(②金銭出納簿!$C$4:$M$564,MATCH(LARGE((②金銭出納簿!$G$4:$G$564=$A$1)*1/ROW(②金銭出納簿!$C$4:$C$564),ROWS($A$18:$A211)),1/ROW(②金銭出納簿!$C$4:$C$564),0),COLUMNS($A$5:D$5)),"")</f>
        <v/>
      </c>
      <c r="E200" s="12" t="str">
        <f t="array" ref="E200">IFERROR(INDEX(②金銭出納簿!$C$4:$M$564,MATCH(LARGE((②金銭出納簿!$G$4:$G$564=$A$1)*1/ROW(②金銭出納簿!$C$4:$C$564),ROWS($A$18:$A211)),1/ROW(②金銭出納簿!$C$4:$C$564),0),COLUMNS($A$5:E$5)),"")</f>
        <v/>
      </c>
      <c r="F200" s="137" t="str">
        <f t="array" ref="F200">IFERROR(INDEX(②金銭出納簿!$C$4:$M$564,MATCH(LARGE((②金銭出納簿!$G$4:$G$564=$A$1)*1/ROW(②金銭出納簿!$C$4:$C$564),ROWS($A$18:$A211)),1/ROW(②金銭出納簿!$C$4:$C$564),0),COLUMNS($A$5:F$5)),"")</f>
        <v/>
      </c>
      <c r="G200" s="134" t="str">
        <f t="array" ref="G200">IFERROR(INDEX(②金銭出納簿!$C$4:$M$564,MATCH(LARGE((②金銭出納簿!$G$4:$G$564=$A$1)*1/ROW(②金銭出納簿!$C$4:$C$564),ROWS($A$18:$A211)),1/ROW(②金銭出納簿!$C$4:$C$564),0),COLUMNS($A$5:G$5)),"")</f>
        <v/>
      </c>
      <c r="H200" s="15" t="str">
        <f t="array" ref="H200">IFERROR(INDEX(②金銭出納簿!$C$4:$M$564,MATCH(LARGE((②金銭出納簿!$G$4:$G$564=$A$1)*1/ROW(②金銭出納簿!$C$4:$C$564),ROWS($A$18:$A211)),1/ROW(②金銭出納簿!$C$4:$C$564),0),COLUMNS($A$5:H$5)),"")</f>
        <v/>
      </c>
      <c r="I200" s="17" t="str">
        <f t="array" ref="I200">IFERROR(INDEX(②金銭出納簿!$C$4:$M$564,MATCH(LARGE((②金銭出納簿!$G$4:$G$564=$A$1)*1/ROW(②金銭出納簿!$C$4:$C$564),ROWS($A$18:$A211)),1/ROW(②金銭出納簿!$C$4:$C$564),0),COLUMNS($A$5:I$5)),"")</f>
        <v/>
      </c>
      <c r="J200" s="16" t="str">
        <f t="array" ref="J200">IFERROR(INDEX(②金銭出納簿!$C$4:$M$564,MATCH(LARGE((②金銭出納簿!$G$4:$G$564=$A$1)*1/ROW(②金銭出納簿!$C$4:$C$564),ROWS($A$18:$A211)),1/ROW(②金銭出納簿!$C$4:$C$564),0),COLUMNS($A$5:J$5)),"")</f>
        <v/>
      </c>
      <c r="K200" s="17" t="str">
        <f t="shared" si="12"/>
        <v/>
      </c>
      <c r="L200" s="23" t="str">
        <f t="shared" si="13"/>
        <v/>
      </c>
    </row>
    <row r="201" spans="1:12" ht="20.25" customHeight="1" x14ac:dyDescent="0.15">
      <c r="A201" s="124" t="str">
        <f t="array" ref="A201">IFERROR(INDEX(②金銭出納簿!$C$4:$M$564,MATCH(LARGE((②金銭出納簿!$G$4:$G$564=$A$1)*1/ROW(②金銭出納簿!$C$4:$C$564),ROWS($A$18:$A212)),1/ROW(②金銭出納簿!$C$4:$C$564),0),COLUMNS($A$5:A$5)),"")</f>
        <v/>
      </c>
      <c r="B201" s="125" t="str">
        <f t="array" ref="B201">IFERROR(INDEX(②金銭出納簿!$C$4:$M$564,MATCH(LARGE((②金銭出納簿!$G$4:$G$564=$A$1)*1/ROW(②金銭出納簿!$C$4:$C$564),ROWS($A$18:$A212)),1/ROW(②金銭出納簿!$C$4:$C$564),0),COLUMNS($A$5:B$5)),"")</f>
        <v/>
      </c>
      <c r="C201" s="12" t="str">
        <f t="array" ref="C201">IFERROR(INDEX(②金銭出納簿!$C$4:$M$564,MATCH(LARGE((②金銭出納簿!$G$4:$G$564=$A$1)*1/ROW(②金銭出納簿!$C$4:$C$564),ROWS($A$18:$A212)),1/ROW(②金銭出納簿!$C$4:$C$564),0),COLUMNS($A$5:C$5)),"")</f>
        <v/>
      </c>
      <c r="D201" s="12" t="str">
        <f t="array" ref="D201">IFERROR(INDEX(②金銭出納簿!$C$4:$M$564,MATCH(LARGE((②金銭出納簿!$G$4:$G$564=$A$1)*1/ROW(②金銭出納簿!$C$4:$C$564),ROWS($A$18:$A212)),1/ROW(②金銭出納簿!$C$4:$C$564),0),COLUMNS($A$5:D$5)),"")</f>
        <v/>
      </c>
      <c r="E201" s="12" t="str">
        <f t="array" ref="E201">IFERROR(INDEX(②金銭出納簿!$C$4:$M$564,MATCH(LARGE((②金銭出納簿!$G$4:$G$564=$A$1)*1/ROW(②金銭出納簿!$C$4:$C$564),ROWS($A$18:$A212)),1/ROW(②金銭出納簿!$C$4:$C$564),0),COLUMNS($A$5:E$5)),"")</f>
        <v/>
      </c>
      <c r="F201" s="137" t="str">
        <f t="array" ref="F201">IFERROR(INDEX(②金銭出納簿!$C$4:$M$564,MATCH(LARGE((②金銭出納簿!$G$4:$G$564=$A$1)*1/ROW(②金銭出納簿!$C$4:$C$564),ROWS($A$18:$A212)),1/ROW(②金銭出納簿!$C$4:$C$564),0),COLUMNS($A$5:F$5)),"")</f>
        <v/>
      </c>
      <c r="G201" s="134" t="str">
        <f t="array" ref="G201">IFERROR(INDEX(②金銭出納簿!$C$4:$M$564,MATCH(LARGE((②金銭出納簿!$G$4:$G$564=$A$1)*1/ROW(②金銭出納簿!$C$4:$C$564),ROWS($A$18:$A212)),1/ROW(②金銭出納簿!$C$4:$C$564),0),COLUMNS($A$5:G$5)),"")</f>
        <v/>
      </c>
      <c r="H201" s="15" t="str">
        <f t="array" ref="H201">IFERROR(INDEX(②金銭出納簿!$C$4:$M$564,MATCH(LARGE((②金銭出納簿!$G$4:$G$564=$A$1)*1/ROW(②金銭出納簿!$C$4:$C$564),ROWS($A$18:$A212)),1/ROW(②金銭出納簿!$C$4:$C$564),0),COLUMNS($A$5:H$5)),"")</f>
        <v/>
      </c>
      <c r="I201" s="17" t="str">
        <f t="array" ref="I201">IFERROR(INDEX(②金銭出納簿!$C$4:$M$564,MATCH(LARGE((②金銭出納簿!$G$4:$G$564=$A$1)*1/ROW(②金銭出納簿!$C$4:$C$564),ROWS($A$18:$A212)),1/ROW(②金銭出納簿!$C$4:$C$564),0),COLUMNS($A$5:I$5)),"")</f>
        <v/>
      </c>
      <c r="J201" s="16" t="str">
        <f t="array" ref="J201">IFERROR(INDEX(②金銭出納簿!$C$4:$M$564,MATCH(LARGE((②金銭出納簿!$G$4:$G$564=$A$1)*1/ROW(②金銭出納簿!$C$4:$C$564),ROWS($A$18:$A212)),1/ROW(②金銭出納簿!$C$4:$C$564),0),COLUMNS($A$5:J$5)),"")</f>
        <v/>
      </c>
      <c r="K201" s="17" t="str">
        <f t="shared" si="12"/>
        <v/>
      </c>
      <c r="L201" s="23" t="str">
        <f t="shared" si="13"/>
        <v/>
      </c>
    </row>
    <row r="202" spans="1:12" ht="20.25" customHeight="1" x14ac:dyDescent="0.15">
      <c r="A202" s="124" t="str">
        <f t="array" ref="A202">IFERROR(INDEX(②金銭出納簿!$C$4:$M$564,MATCH(LARGE((②金銭出納簿!$G$4:$G$564=$A$1)*1/ROW(②金銭出納簿!$C$4:$C$564),ROWS($A$18:$A213)),1/ROW(②金銭出納簿!$C$4:$C$564),0),COLUMNS($A$5:A$5)),"")</f>
        <v/>
      </c>
      <c r="B202" s="125" t="str">
        <f t="array" ref="B202">IFERROR(INDEX(②金銭出納簿!$C$4:$M$564,MATCH(LARGE((②金銭出納簿!$G$4:$G$564=$A$1)*1/ROW(②金銭出納簿!$C$4:$C$564),ROWS($A$18:$A213)),1/ROW(②金銭出納簿!$C$4:$C$564),0),COLUMNS($A$5:B$5)),"")</f>
        <v/>
      </c>
      <c r="C202" s="12" t="str">
        <f t="array" ref="C202">IFERROR(INDEX(②金銭出納簿!$C$4:$M$564,MATCH(LARGE((②金銭出納簿!$G$4:$G$564=$A$1)*1/ROW(②金銭出納簿!$C$4:$C$564),ROWS($A$18:$A213)),1/ROW(②金銭出納簿!$C$4:$C$564),0),COLUMNS($A$5:C$5)),"")</f>
        <v/>
      </c>
      <c r="D202" s="12" t="str">
        <f t="array" ref="D202">IFERROR(INDEX(②金銭出納簿!$C$4:$M$564,MATCH(LARGE((②金銭出納簿!$G$4:$G$564=$A$1)*1/ROW(②金銭出納簿!$C$4:$C$564),ROWS($A$18:$A213)),1/ROW(②金銭出納簿!$C$4:$C$564),0),COLUMNS($A$5:D$5)),"")</f>
        <v/>
      </c>
      <c r="E202" s="12" t="str">
        <f t="array" ref="E202">IFERROR(INDEX(②金銭出納簿!$C$4:$M$564,MATCH(LARGE((②金銭出納簿!$G$4:$G$564=$A$1)*1/ROW(②金銭出納簿!$C$4:$C$564),ROWS($A$18:$A213)),1/ROW(②金銭出納簿!$C$4:$C$564),0),COLUMNS($A$5:E$5)),"")</f>
        <v/>
      </c>
      <c r="F202" s="137" t="str">
        <f t="array" ref="F202">IFERROR(INDEX(②金銭出納簿!$C$4:$M$564,MATCH(LARGE((②金銭出納簿!$G$4:$G$564=$A$1)*1/ROW(②金銭出納簿!$C$4:$C$564),ROWS($A$18:$A213)),1/ROW(②金銭出納簿!$C$4:$C$564),0),COLUMNS($A$5:F$5)),"")</f>
        <v/>
      </c>
      <c r="G202" s="134" t="str">
        <f t="array" ref="G202">IFERROR(INDEX(②金銭出納簿!$C$4:$M$564,MATCH(LARGE((②金銭出納簿!$G$4:$G$564=$A$1)*1/ROW(②金銭出納簿!$C$4:$C$564),ROWS($A$18:$A213)),1/ROW(②金銭出納簿!$C$4:$C$564),0),COLUMNS($A$5:G$5)),"")</f>
        <v/>
      </c>
      <c r="H202" s="15" t="str">
        <f t="array" ref="H202">IFERROR(INDEX(②金銭出納簿!$C$4:$M$564,MATCH(LARGE((②金銭出納簿!$G$4:$G$564=$A$1)*1/ROW(②金銭出納簿!$C$4:$C$564),ROWS($A$18:$A213)),1/ROW(②金銭出納簿!$C$4:$C$564),0),COLUMNS($A$5:H$5)),"")</f>
        <v/>
      </c>
      <c r="I202" s="17" t="str">
        <f t="array" ref="I202">IFERROR(INDEX(②金銭出納簿!$C$4:$M$564,MATCH(LARGE((②金銭出納簿!$G$4:$G$564=$A$1)*1/ROW(②金銭出納簿!$C$4:$C$564),ROWS($A$18:$A213)),1/ROW(②金銭出納簿!$C$4:$C$564),0),COLUMNS($A$5:I$5)),"")</f>
        <v/>
      </c>
      <c r="J202" s="16" t="str">
        <f t="array" ref="J202">IFERROR(INDEX(②金銭出納簿!$C$4:$M$564,MATCH(LARGE((②金銭出納簿!$G$4:$G$564=$A$1)*1/ROW(②金銭出納簿!$C$4:$C$564),ROWS($A$18:$A213)),1/ROW(②金銭出納簿!$C$4:$C$564),0),COLUMNS($A$5:J$5)),"")</f>
        <v/>
      </c>
      <c r="K202" s="17" t="str">
        <f t="shared" si="12"/>
        <v/>
      </c>
      <c r="L202" s="23" t="str">
        <f t="shared" si="13"/>
        <v/>
      </c>
    </row>
    <row r="203" spans="1:12" ht="20.25" customHeight="1" x14ac:dyDescent="0.15">
      <c r="A203" s="124" t="str">
        <f t="array" ref="A203">IFERROR(INDEX(②金銭出納簿!$C$4:$M$564,MATCH(LARGE((②金銭出納簿!$G$4:$G$564=$A$1)*1/ROW(②金銭出納簿!$C$4:$C$564),ROWS($A$18:$A214)),1/ROW(②金銭出納簿!$C$4:$C$564),0),COLUMNS($A$5:A$5)),"")</f>
        <v/>
      </c>
      <c r="B203" s="125" t="str">
        <f t="array" ref="B203">IFERROR(INDEX(②金銭出納簿!$C$4:$M$564,MATCH(LARGE((②金銭出納簿!$G$4:$G$564=$A$1)*1/ROW(②金銭出納簿!$C$4:$C$564),ROWS($A$18:$A214)),1/ROW(②金銭出納簿!$C$4:$C$564),0),COLUMNS($A$5:B$5)),"")</f>
        <v/>
      </c>
      <c r="C203" s="12" t="str">
        <f t="array" ref="C203">IFERROR(INDEX(②金銭出納簿!$C$4:$M$564,MATCH(LARGE((②金銭出納簿!$G$4:$G$564=$A$1)*1/ROW(②金銭出納簿!$C$4:$C$564),ROWS($A$18:$A214)),1/ROW(②金銭出納簿!$C$4:$C$564),0),COLUMNS($A$5:C$5)),"")</f>
        <v/>
      </c>
      <c r="D203" s="12" t="str">
        <f t="array" ref="D203">IFERROR(INDEX(②金銭出納簿!$C$4:$M$564,MATCH(LARGE((②金銭出納簿!$G$4:$G$564=$A$1)*1/ROW(②金銭出納簿!$C$4:$C$564),ROWS($A$18:$A214)),1/ROW(②金銭出納簿!$C$4:$C$564),0),COLUMNS($A$5:D$5)),"")</f>
        <v/>
      </c>
      <c r="E203" s="12" t="str">
        <f t="array" ref="E203">IFERROR(INDEX(②金銭出納簿!$C$4:$M$564,MATCH(LARGE((②金銭出納簿!$G$4:$G$564=$A$1)*1/ROW(②金銭出納簿!$C$4:$C$564),ROWS($A$18:$A214)),1/ROW(②金銭出納簿!$C$4:$C$564),0),COLUMNS($A$5:E$5)),"")</f>
        <v/>
      </c>
      <c r="F203" s="137" t="str">
        <f t="array" ref="F203">IFERROR(INDEX(②金銭出納簿!$C$4:$M$564,MATCH(LARGE((②金銭出納簿!$G$4:$G$564=$A$1)*1/ROW(②金銭出納簿!$C$4:$C$564),ROWS($A$18:$A214)),1/ROW(②金銭出納簿!$C$4:$C$564),0),COLUMNS($A$5:F$5)),"")</f>
        <v/>
      </c>
      <c r="G203" s="134" t="str">
        <f t="array" ref="G203">IFERROR(INDEX(②金銭出納簿!$C$4:$M$564,MATCH(LARGE((②金銭出納簿!$G$4:$G$564=$A$1)*1/ROW(②金銭出納簿!$C$4:$C$564),ROWS($A$18:$A214)),1/ROW(②金銭出納簿!$C$4:$C$564),0),COLUMNS($A$5:G$5)),"")</f>
        <v/>
      </c>
      <c r="H203" s="15" t="str">
        <f t="array" ref="H203">IFERROR(INDEX(②金銭出納簿!$C$4:$M$564,MATCH(LARGE((②金銭出納簿!$G$4:$G$564=$A$1)*1/ROW(②金銭出納簿!$C$4:$C$564),ROWS($A$18:$A214)),1/ROW(②金銭出納簿!$C$4:$C$564),0),COLUMNS($A$5:H$5)),"")</f>
        <v/>
      </c>
      <c r="I203" s="17" t="str">
        <f t="array" ref="I203">IFERROR(INDEX(②金銭出納簿!$C$4:$M$564,MATCH(LARGE((②金銭出納簿!$G$4:$G$564=$A$1)*1/ROW(②金銭出納簿!$C$4:$C$564),ROWS($A$18:$A214)),1/ROW(②金銭出納簿!$C$4:$C$564),0),COLUMNS($A$5:I$5)),"")</f>
        <v/>
      </c>
      <c r="J203" s="16" t="str">
        <f t="array" ref="J203">IFERROR(INDEX(②金銭出納簿!$C$4:$M$564,MATCH(LARGE((②金銭出納簿!$G$4:$G$564=$A$1)*1/ROW(②金銭出納簿!$C$4:$C$564),ROWS($A$18:$A214)),1/ROW(②金銭出納簿!$C$4:$C$564),0),COLUMNS($A$5:J$5)),"")</f>
        <v/>
      </c>
      <c r="K203" s="17" t="str">
        <f t="shared" si="12"/>
        <v/>
      </c>
      <c r="L203" s="23" t="str">
        <f t="shared" si="13"/>
        <v/>
      </c>
    </row>
    <row r="204" spans="1:12" ht="20.25" customHeight="1" x14ac:dyDescent="0.15">
      <c r="A204" s="124" t="str">
        <f t="array" ref="A204">IFERROR(INDEX(②金銭出納簿!$C$4:$M$564,MATCH(LARGE((②金銭出納簿!$G$4:$G$564=$A$1)*1/ROW(②金銭出納簿!$C$4:$C$564),ROWS($A$18:$A215)),1/ROW(②金銭出納簿!$C$4:$C$564),0),COLUMNS($A$5:A$5)),"")</f>
        <v/>
      </c>
      <c r="B204" s="125" t="str">
        <f t="array" ref="B204">IFERROR(INDEX(②金銭出納簿!$C$4:$M$564,MATCH(LARGE((②金銭出納簿!$G$4:$G$564=$A$1)*1/ROW(②金銭出納簿!$C$4:$C$564),ROWS($A$18:$A215)),1/ROW(②金銭出納簿!$C$4:$C$564),0),COLUMNS($A$5:B$5)),"")</f>
        <v/>
      </c>
      <c r="C204" s="12" t="str">
        <f t="array" ref="C204">IFERROR(INDEX(②金銭出納簿!$C$4:$M$564,MATCH(LARGE((②金銭出納簿!$G$4:$G$564=$A$1)*1/ROW(②金銭出納簿!$C$4:$C$564),ROWS($A$18:$A215)),1/ROW(②金銭出納簿!$C$4:$C$564),0),COLUMNS($A$5:C$5)),"")</f>
        <v/>
      </c>
      <c r="D204" s="12" t="str">
        <f t="array" ref="D204">IFERROR(INDEX(②金銭出納簿!$C$4:$M$564,MATCH(LARGE((②金銭出納簿!$G$4:$G$564=$A$1)*1/ROW(②金銭出納簿!$C$4:$C$564),ROWS($A$18:$A215)),1/ROW(②金銭出納簿!$C$4:$C$564),0),COLUMNS($A$5:D$5)),"")</f>
        <v/>
      </c>
      <c r="E204" s="12" t="str">
        <f t="array" ref="E204">IFERROR(INDEX(②金銭出納簿!$C$4:$M$564,MATCH(LARGE((②金銭出納簿!$G$4:$G$564=$A$1)*1/ROW(②金銭出納簿!$C$4:$C$564),ROWS($A$18:$A215)),1/ROW(②金銭出納簿!$C$4:$C$564),0),COLUMNS($A$5:E$5)),"")</f>
        <v/>
      </c>
      <c r="F204" s="137" t="str">
        <f t="array" ref="F204">IFERROR(INDEX(②金銭出納簿!$C$4:$M$564,MATCH(LARGE((②金銭出納簿!$G$4:$G$564=$A$1)*1/ROW(②金銭出納簿!$C$4:$C$564),ROWS($A$18:$A215)),1/ROW(②金銭出納簿!$C$4:$C$564),0),COLUMNS($A$5:F$5)),"")</f>
        <v/>
      </c>
      <c r="G204" s="134" t="str">
        <f t="array" ref="G204">IFERROR(INDEX(②金銭出納簿!$C$4:$M$564,MATCH(LARGE((②金銭出納簿!$G$4:$G$564=$A$1)*1/ROW(②金銭出納簿!$C$4:$C$564),ROWS($A$18:$A215)),1/ROW(②金銭出納簿!$C$4:$C$564),0),COLUMNS($A$5:G$5)),"")</f>
        <v/>
      </c>
      <c r="H204" s="15" t="str">
        <f t="array" ref="H204">IFERROR(INDEX(②金銭出納簿!$C$4:$M$564,MATCH(LARGE((②金銭出納簿!$G$4:$G$564=$A$1)*1/ROW(②金銭出納簿!$C$4:$C$564),ROWS($A$18:$A215)),1/ROW(②金銭出納簿!$C$4:$C$564),0),COLUMNS($A$5:H$5)),"")</f>
        <v/>
      </c>
      <c r="I204" s="17" t="str">
        <f t="array" ref="I204">IFERROR(INDEX(②金銭出納簿!$C$4:$M$564,MATCH(LARGE((②金銭出納簿!$G$4:$G$564=$A$1)*1/ROW(②金銭出納簿!$C$4:$C$564),ROWS($A$18:$A215)),1/ROW(②金銭出納簿!$C$4:$C$564),0),COLUMNS($A$5:I$5)),"")</f>
        <v/>
      </c>
      <c r="J204" s="16" t="str">
        <f t="array" ref="J204">IFERROR(INDEX(②金銭出納簿!$C$4:$M$564,MATCH(LARGE((②金銭出納簿!$G$4:$G$564=$A$1)*1/ROW(②金銭出納簿!$C$4:$C$564),ROWS($A$18:$A215)),1/ROW(②金銭出納簿!$C$4:$C$564),0),COLUMNS($A$5:J$5)),"")</f>
        <v/>
      </c>
      <c r="K204" s="17" t="str">
        <f t="shared" si="12"/>
        <v/>
      </c>
      <c r="L204" s="23" t="str">
        <f t="shared" si="13"/>
        <v/>
      </c>
    </row>
    <row r="205" spans="1:12" ht="20.25" customHeight="1" x14ac:dyDescent="0.15">
      <c r="A205" s="124" t="str">
        <f t="array" ref="A205">IFERROR(INDEX(②金銭出納簿!$C$4:$M$564,MATCH(LARGE((②金銭出納簿!$G$4:$G$564=$A$1)*1/ROW(②金銭出納簿!$C$4:$C$564),ROWS($A$18:$A216)),1/ROW(②金銭出納簿!$C$4:$C$564),0),COLUMNS($A$5:A$5)),"")</f>
        <v/>
      </c>
      <c r="B205" s="125" t="str">
        <f t="array" ref="B205">IFERROR(INDEX(②金銭出納簿!$C$4:$M$564,MATCH(LARGE((②金銭出納簿!$G$4:$G$564=$A$1)*1/ROW(②金銭出納簿!$C$4:$C$564),ROWS($A$18:$A216)),1/ROW(②金銭出納簿!$C$4:$C$564),0),COLUMNS($A$5:B$5)),"")</f>
        <v/>
      </c>
      <c r="C205" s="12" t="str">
        <f t="array" ref="C205">IFERROR(INDEX(②金銭出納簿!$C$4:$M$564,MATCH(LARGE((②金銭出納簿!$G$4:$G$564=$A$1)*1/ROW(②金銭出納簿!$C$4:$C$564),ROWS($A$18:$A216)),1/ROW(②金銭出納簿!$C$4:$C$564),0),COLUMNS($A$5:C$5)),"")</f>
        <v/>
      </c>
      <c r="D205" s="12" t="str">
        <f t="array" ref="D205">IFERROR(INDEX(②金銭出納簿!$C$4:$M$564,MATCH(LARGE((②金銭出納簿!$G$4:$G$564=$A$1)*1/ROW(②金銭出納簿!$C$4:$C$564),ROWS($A$18:$A216)),1/ROW(②金銭出納簿!$C$4:$C$564),0),COLUMNS($A$5:D$5)),"")</f>
        <v/>
      </c>
      <c r="E205" s="12" t="str">
        <f t="array" ref="E205">IFERROR(INDEX(②金銭出納簿!$C$4:$M$564,MATCH(LARGE((②金銭出納簿!$G$4:$G$564=$A$1)*1/ROW(②金銭出納簿!$C$4:$C$564),ROWS($A$18:$A216)),1/ROW(②金銭出納簿!$C$4:$C$564),0),COLUMNS($A$5:E$5)),"")</f>
        <v/>
      </c>
      <c r="F205" s="137" t="str">
        <f t="array" ref="F205">IFERROR(INDEX(②金銭出納簿!$C$4:$M$564,MATCH(LARGE((②金銭出納簿!$G$4:$G$564=$A$1)*1/ROW(②金銭出納簿!$C$4:$C$564),ROWS($A$18:$A216)),1/ROW(②金銭出納簿!$C$4:$C$564),0),COLUMNS($A$5:F$5)),"")</f>
        <v/>
      </c>
      <c r="G205" s="134" t="str">
        <f t="array" ref="G205">IFERROR(INDEX(②金銭出納簿!$C$4:$M$564,MATCH(LARGE((②金銭出納簿!$G$4:$G$564=$A$1)*1/ROW(②金銭出納簿!$C$4:$C$564),ROWS($A$18:$A216)),1/ROW(②金銭出納簿!$C$4:$C$564),0),COLUMNS($A$5:G$5)),"")</f>
        <v/>
      </c>
      <c r="H205" s="15" t="str">
        <f t="array" ref="H205">IFERROR(INDEX(②金銭出納簿!$C$4:$M$564,MATCH(LARGE((②金銭出納簿!$G$4:$G$564=$A$1)*1/ROW(②金銭出納簿!$C$4:$C$564),ROWS($A$18:$A216)),1/ROW(②金銭出納簿!$C$4:$C$564),0),COLUMNS($A$5:H$5)),"")</f>
        <v/>
      </c>
      <c r="I205" s="17" t="str">
        <f t="array" ref="I205">IFERROR(INDEX(②金銭出納簿!$C$4:$M$564,MATCH(LARGE((②金銭出納簿!$G$4:$G$564=$A$1)*1/ROW(②金銭出納簿!$C$4:$C$564),ROWS($A$18:$A216)),1/ROW(②金銭出納簿!$C$4:$C$564),0),COLUMNS($A$5:I$5)),"")</f>
        <v/>
      </c>
      <c r="J205" s="16" t="str">
        <f t="array" ref="J205">IFERROR(INDEX(②金銭出納簿!$C$4:$M$564,MATCH(LARGE((②金銭出納簿!$G$4:$G$564=$A$1)*1/ROW(②金銭出納簿!$C$4:$C$564),ROWS($A$18:$A216)),1/ROW(②金銭出納簿!$C$4:$C$564),0),COLUMNS($A$5:J$5)),"")</f>
        <v/>
      </c>
      <c r="K205" s="17" t="str">
        <f t="shared" si="12"/>
        <v/>
      </c>
      <c r="L205" s="23" t="str">
        <f t="shared" si="13"/>
        <v/>
      </c>
    </row>
    <row r="206" spans="1:12" ht="20.25" customHeight="1" x14ac:dyDescent="0.15">
      <c r="A206" s="124" t="str">
        <f t="array" ref="A206">IFERROR(INDEX(②金銭出納簿!$C$4:$M$564,MATCH(LARGE((②金銭出納簿!$G$4:$G$564=$A$1)*1/ROW(②金銭出納簿!$C$4:$C$564),ROWS($A$18:$A217)),1/ROW(②金銭出納簿!$C$4:$C$564),0),COLUMNS($A$5:A$5)),"")</f>
        <v/>
      </c>
      <c r="B206" s="125" t="str">
        <f t="array" ref="B206">IFERROR(INDEX(②金銭出納簿!$C$4:$M$564,MATCH(LARGE((②金銭出納簿!$G$4:$G$564=$A$1)*1/ROW(②金銭出納簿!$C$4:$C$564),ROWS($A$18:$A217)),1/ROW(②金銭出納簿!$C$4:$C$564),0),COLUMNS($A$5:B$5)),"")</f>
        <v/>
      </c>
      <c r="C206" s="12" t="str">
        <f t="array" ref="C206">IFERROR(INDEX(②金銭出納簿!$C$4:$M$564,MATCH(LARGE((②金銭出納簿!$G$4:$G$564=$A$1)*1/ROW(②金銭出納簿!$C$4:$C$564),ROWS($A$18:$A217)),1/ROW(②金銭出納簿!$C$4:$C$564),0),COLUMNS($A$5:C$5)),"")</f>
        <v/>
      </c>
      <c r="D206" s="12" t="str">
        <f t="array" ref="D206">IFERROR(INDEX(②金銭出納簿!$C$4:$M$564,MATCH(LARGE((②金銭出納簿!$G$4:$G$564=$A$1)*1/ROW(②金銭出納簿!$C$4:$C$564),ROWS($A$18:$A217)),1/ROW(②金銭出納簿!$C$4:$C$564),0),COLUMNS($A$5:D$5)),"")</f>
        <v/>
      </c>
      <c r="E206" s="12" t="str">
        <f t="array" ref="E206">IFERROR(INDEX(②金銭出納簿!$C$4:$M$564,MATCH(LARGE((②金銭出納簿!$G$4:$G$564=$A$1)*1/ROW(②金銭出納簿!$C$4:$C$564),ROWS($A$18:$A217)),1/ROW(②金銭出納簿!$C$4:$C$564),0),COLUMNS($A$5:E$5)),"")</f>
        <v/>
      </c>
      <c r="F206" s="137" t="str">
        <f t="array" ref="F206">IFERROR(INDEX(②金銭出納簿!$C$4:$M$564,MATCH(LARGE((②金銭出納簿!$G$4:$G$564=$A$1)*1/ROW(②金銭出納簿!$C$4:$C$564),ROWS($A$18:$A217)),1/ROW(②金銭出納簿!$C$4:$C$564),0),COLUMNS($A$5:F$5)),"")</f>
        <v/>
      </c>
      <c r="G206" s="134" t="str">
        <f t="array" ref="G206">IFERROR(INDEX(②金銭出納簿!$C$4:$M$564,MATCH(LARGE((②金銭出納簿!$G$4:$G$564=$A$1)*1/ROW(②金銭出納簿!$C$4:$C$564),ROWS($A$18:$A217)),1/ROW(②金銭出納簿!$C$4:$C$564),0),COLUMNS($A$5:G$5)),"")</f>
        <v/>
      </c>
      <c r="H206" s="15" t="str">
        <f t="array" ref="H206">IFERROR(INDEX(②金銭出納簿!$C$4:$M$564,MATCH(LARGE((②金銭出納簿!$G$4:$G$564=$A$1)*1/ROW(②金銭出納簿!$C$4:$C$564),ROWS($A$18:$A217)),1/ROW(②金銭出納簿!$C$4:$C$564),0),COLUMNS($A$5:H$5)),"")</f>
        <v/>
      </c>
      <c r="I206" s="17" t="str">
        <f t="array" ref="I206">IFERROR(INDEX(②金銭出納簿!$C$4:$M$564,MATCH(LARGE((②金銭出納簿!$G$4:$G$564=$A$1)*1/ROW(②金銭出納簿!$C$4:$C$564),ROWS($A$18:$A217)),1/ROW(②金銭出納簿!$C$4:$C$564),0),COLUMNS($A$5:I$5)),"")</f>
        <v/>
      </c>
      <c r="J206" s="16" t="str">
        <f t="array" ref="J206">IFERROR(INDEX(②金銭出納簿!$C$4:$M$564,MATCH(LARGE((②金銭出納簿!$G$4:$G$564=$A$1)*1/ROW(②金銭出納簿!$C$4:$C$564),ROWS($A$18:$A217)),1/ROW(②金銭出納簿!$C$4:$C$564),0),COLUMNS($A$5:J$5)),"")</f>
        <v/>
      </c>
      <c r="K206" s="17" t="str">
        <f t="shared" si="12"/>
        <v/>
      </c>
      <c r="L206" s="23" t="str">
        <f t="shared" si="13"/>
        <v/>
      </c>
    </row>
    <row r="207" spans="1:12" ht="20.25" customHeight="1" x14ac:dyDescent="0.15">
      <c r="A207" s="124" t="str">
        <f t="array" ref="A207">IFERROR(INDEX(②金銭出納簿!$C$4:$M$564,MATCH(LARGE((②金銭出納簿!$G$4:$G$564=$A$1)*1/ROW(②金銭出納簿!$C$4:$C$564),ROWS($A$18:$A218)),1/ROW(②金銭出納簿!$C$4:$C$564),0),COLUMNS($A$5:A$5)),"")</f>
        <v/>
      </c>
      <c r="B207" s="125" t="str">
        <f t="array" ref="B207">IFERROR(INDEX(②金銭出納簿!$C$4:$M$564,MATCH(LARGE((②金銭出納簿!$G$4:$G$564=$A$1)*1/ROW(②金銭出納簿!$C$4:$C$564),ROWS($A$18:$A218)),1/ROW(②金銭出納簿!$C$4:$C$564),0),COLUMNS($A$5:B$5)),"")</f>
        <v/>
      </c>
      <c r="C207" s="12" t="str">
        <f t="array" ref="C207">IFERROR(INDEX(②金銭出納簿!$C$4:$M$564,MATCH(LARGE((②金銭出納簿!$G$4:$G$564=$A$1)*1/ROW(②金銭出納簿!$C$4:$C$564),ROWS($A$18:$A218)),1/ROW(②金銭出納簿!$C$4:$C$564),0),COLUMNS($A$5:C$5)),"")</f>
        <v/>
      </c>
      <c r="D207" s="12" t="str">
        <f t="array" ref="D207">IFERROR(INDEX(②金銭出納簿!$C$4:$M$564,MATCH(LARGE((②金銭出納簿!$G$4:$G$564=$A$1)*1/ROW(②金銭出納簿!$C$4:$C$564),ROWS($A$18:$A218)),1/ROW(②金銭出納簿!$C$4:$C$564),0),COLUMNS($A$5:D$5)),"")</f>
        <v/>
      </c>
      <c r="E207" s="12" t="str">
        <f t="array" ref="E207">IFERROR(INDEX(②金銭出納簿!$C$4:$M$564,MATCH(LARGE((②金銭出納簿!$G$4:$G$564=$A$1)*1/ROW(②金銭出納簿!$C$4:$C$564),ROWS($A$18:$A218)),1/ROW(②金銭出納簿!$C$4:$C$564),0),COLUMNS($A$5:E$5)),"")</f>
        <v/>
      </c>
      <c r="F207" s="137" t="str">
        <f t="array" ref="F207">IFERROR(INDEX(②金銭出納簿!$C$4:$M$564,MATCH(LARGE((②金銭出納簿!$G$4:$G$564=$A$1)*1/ROW(②金銭出納簿!$C$4:$C$564),ROWS($A$18:$A218)),1/ROW(②金銭出納簿!$C$4:$C$564),0),COLUMNS($A$5:F$5)),"")</f>
        <v/>
      </c>
      <c r="G207" s="134" t="str">
        <f t="array" ref="G207">IFERROR(INDEX(②金銭出納簿!$C$4:$M$564,MATCH(LARGE((②金銭出納簿!$G$4:$G$564=$A$1)*1/ROW(②金銭出納簿!$C$4:$C$564),ROWS($A$18:$A218)),1/ROW(②金銭出納簿!$C$4:$C$564),0),COLUMNS($A$5:G$5)),"")</f>
        <v/>
      </c>
      <c r="H207" s="15" t="str">
        <f t="array" ref="H207">IFERROR(INDEX(②金銭出納簿!$C$4:$M$564,MATCH(LARGE((②金銭出納簿!$G$4:$G$564=$A$1)*1/ROW(②金銭出納簿!$C$4:$C$564),ROWS($A$18:$A218)),1/ROW(②金銭出納簿!$C$4:$C$564),0),COLUMNS($A$5:H$5)),"")</f>
        <v/>
      </c>
      <c r="I207" s="17" t="str">
        <f t="array" ref="I207">IFERROR(INDEX(②金銭出納簿!$C$4:$M$564,MATCH(LARGE((②金銭出納簿!$G$4:$G$564=$A$1)*1/ROW(②金銭出納簿!$C$4:$C$564),ROWS($A$18:$A218)),1/ROW(②金銭出納簿!$C$4:$C$564),0),COLUMNS($A$5:I$5)),"")</f>
        <v/>
      </c>
      <c r="J207" s="16" t="str">
        <f t="array" ref="J207">IFERROR(INDEX(②金銭出納簿!$C$4:$M$564,MATCH(LARGE((②金銭出納簿!$G$4:$G$564=$A$1)*1/ROW(②金銭出納簿!$C$4:$C$564),ROWS($A$18:$A218)),1/ROW(②金銭出納簿!$C$4:$C$564),0),COLUMNS($A$5:J$5)),"")</f>
        <v/>
      </c>
      <c r="K207" s="17" t="str">
        <f t="shared" si="12"/>
        <v/>
      </c>
      <c r="L207" s="23" t="str">
        <f t="shared" si="13"/>
        <v/>
      </c>
    </row>
    <row r="208" spans="1:12" ht="20.25" customHeight="1" x14ac:dyDescent="0.15">
      <c r="A208" s="124" t="str">
        <f t="array" ref="A208">IFERROR(INDEX(②金銭出納簿!$C$4:$M$564,MATCH(LARGE((②金銭出納簿!$G$4:$G$564=$A$1)*1/ROW(②金銭出納簿!$C$4:$C$564),ROWS($A$18:$A219)),1/ROW(②金銭出納簿!$C$4:$C$564),0),COLUMNS($A$5:A$5)),"")</f>
        <v/>
      </c>
      <c r="B208" s="125" t="str">
        <f t="array" ref="B208">IFERROR(INDEX(②金銭出納簿!$C$4:$M$564,MATCH(LARGE((②金銭出納簿!$G$4:$G$564=$A$1)*1/ROW(②金銭出納簿!$C$4:$C$564),ROWS($A$18:$A219)),1/ROW(②金銭出納簿!$C$4:$C$564),0),COLUMNS($A$5:B$5)),"")</f>
        <v/>
      </c>
      <c r="C208" s="12" t="str">
        <f t="array" ref="C208">IFERROR(INDEX(②金銭出納簿!$C$4:$M$564,MATCH(LARGE((②金銭出納簿!$G$4:$G$564=$A$1)*1/ROW(②金銭出納簿!$C$4:$C$564),ROWS($A$18:$A219)),1/ROW(②金銭出納簿!$C$4:$C$564),0),COLUMNS($A$5:C$5)),"")</f>
        <v/>
      </c>
      <c r="D208" s="12" t="str">
        <f t="array" ref="D208">IFERROR(INDEX(②金銭出納簿!$C$4:$M$564,MATCH(LARGE((②金銭出納簿!$G$4:$G$564=$A$1)*1/ROW(②金銭出納簿!$C$4:$C$564),ROWS($A$18:$A219)),1/ROW(②金銭出納簿!$C$4:$C$564),0),COLUMNS($A$5:D$5)),"")</f>
        <v/>
      </c>
      <c r="E208" s="12" t="str">
        <f t="array" ref="E208">IFERROR(INDEX(②金銭出納簿!$C$4:$M$564,MATCH(LARGE((②金銭出納簿!$G$4:$G$564=$A$1)*1/ROW(②金銭出納簿!$C$4:$C$564),ROWS($A$18:$A219)),1/ROW(②金銭出納簿!$C$4:$C$564),0),COLUMNS($A$5:E$5)),"")</f>
        <v/>
      </c>
      <c r="F208" s="137" t="str">
        <f t="array" ref="F208">IFERROR(INDEX(②金銭出納簿!$C$4:$M$564,MATCH(LARGE((②金銭出納簿!$G$4:$G$564=$A$1)*1/ROW(②金銭出納簿!$C$4:$C$564),ROWS($A$18:$A219)),1/ROW(②金銭出納簿!$C$4:$C$564),0),COLUMNS($A$5:F$5)),"")</f>
        <v/>
      </c>
      <c r="G208" s="134" t="str">
        <f t="array" ref="G208">IFERROR(INDEX(②金銭出納簿!$C$4:$M$564,MATCH(LARGE((②金銭出納簿!$G$4:$G$564=$A$1)*1/ROW(②金銭出納簿!$C$4:$C$564),ROWS($A$18:$A219)),1/ROW(②金銭出納簿!$C$4:$C$564),0),COLUMNS($A$5:G$5)),"")</f>
        <v/>
      </c>
      <c r="H208" s="15" t="str">
        <f t="array" ref="H208">IFERROR(INDEX(②金銭出納簿!$C$4:$M$564,MATCH(LARGE((②金銭出納簿!$G$4:$G$564=$A$1)*1/ROW(②金銭出納簿!$C$4:$C$564),ROWS($A$18:$A219)),1/ROW(②金銭出納簿!$C$4:$C$564),0),COLUMNS($A$5:H$5)),"")</f>
        <v/>
      </c>
      <c r="I208" s="17" t="str">
        <f t="array" ref="I208">IFERROR(INDEX(②金銭出納簿!$C$4:$M$564,MATCH(LARGE((②金銭出納簿!$G$4:$G$564=$A$1)*1/ROW(②金銭出納簿!$C$4:$C$564),ROWS($A$18:$A219)),1/ROW(②金銭出納簿!$C$4:$C$564),0),COLUMNS($A$5:I$5)),"")</f>
        <v/>
      </c>
      <c r="J208" s="16" t="str">
        <f t="array" ref="J208">IFERROR(INDEX(②金銭出納簿!$C$4:$M$564,MATCH(LARGE((②金銭出納簿!$G$4:$G$564=$A$1)*1/ROW(②金銭出納簿!$C$4:$C$564),ROWS($A$18:$A219)),1/ROW(②金銭出納簿!$C$4:$C$564),0),COLUMNS($A$5:J$5)),"")</f>
        <v/>
      </c>
      <c r="K208" s="17" t="str">
        <f t="shared" si="12"/>
        <v/>
      </c>
      <c r="L208" s="23" t="str">
        <f t="shared" si="13"/>
        <v/>
      </c>
    </row>
    <row r="209" spans="1:12" ht="20.25" customHeight="1" x14ac:dyDescent="0.15">
      <c r="A209" s="124" t="str">
        <f t="array" ref="A209">IFERROR(INDEX(②金銭出納簿!$C$4:$M$564,MATCH(LARGE((②金銭出納簿!$G$4:$G$564=$A$1)*1/ROW(②金銭出納簿!$C$4:$C$564),ROWS($A$18:$A220)),1/ROW(②金銭出納簿!$C$4:$C$564),0),COLUMNS($A$5:A$5)),"")</f>
        <v/>
      </c>
      <c r="B209" s="125" t="str">
        <f t="array" ref="B209">IFERROR(INDEX(②金銭出納簿!$C$4:$M$564,MATCH(LARGE((②金銭出納簿!$G$4:$G$564=$A$1)*1/ROW(②金銭出納簿!$C$4:$C$564),ROWS($A$18:$A220)),1/ROW(②金銭出納簿!$C$4:$C$564),0),COLUMNS($A$5:B$5)),"")</f>
        <v/>
      </c>
      <c r="C209" s="12" t="str">
        <f t="array" ref="C209">IFERROR(INDEX(②金銭出納簿!$C$4:$M$564,MATCH(LARGE((②金銭出納簿!$G$4:$G$564=$A$1)*1/ROW(②金銭出納簿!$C$4:$C$564),ROWS($A$18:$A220)),1/ROW(②金銭出納簿!$C$4:$C$564),0),COLUMNS($A$5:C$5)),"")</f>
        <v/>
      </c>
      <c r="D209" s="12" t="str">
        <f t="array" ref="D209">IFERROR(INDEX(②金銭出納簿!$C$4:$M$564,MATCH(LARGE((②金銭出納簿!$G$4:$G$564=$A$1)*1/ROW(②金銭出納簿!$C$4:$C$564),ROWS($A$18:$A220)),1/ROW(②金銭出納簿!$C$4:$C$564),0),COLUMNS($A$5:D$5)),"")</f>
        <v/>
      </c>
      <c r="E209" s="12" t="str">
        <f t="array" ref="E209">IFERROR(INDEX(②金銭出納簿!$C$4:$M$564,MATCH(LARGE((②金銭出納簿!$G$4:$G$564=$A$1)*1/ROW(②金銭出納簿!$C$4:$C$564),ROWS($A$18:$A220)),1/ROW(②金銭出納簿!$C$4:$C$564),0),COLUMNS($A$5:E$5)),"")</f>
        <v/>
      </c>
      <c r="F209" s="137" t="str">
        <f t="array" ref="F209">IFERROR(INDEX(②金銭出納簿!$C$4:$M$564,MATCH(LARGE((②金銭出納簿!$G$4:$G$564=$A$1)*1/ROW(②金銭出納簿!$C$4:$C$564),ROWS($A$18:$A220)),1/ROW(②金銭出納簿!$C$4:$C$564),0),COLUMNS($A$5:F$5)),"")</f>
        <v/>
      </c>
      <c r="G209" s="134" t="str">
        <f t="array" ref="G209">IFERROR(INDEX(②金銭出納簿!$C$4:$M$564,MATCH(LARGE((②金銭出納簿!$G$4:$G$564=$A$1)*1/ROW(②金銭出納簿!$C$4:$C$564),ROWS($A$18:$A220)),1/ROW(②金銭出納簿!$C$4:$C$564),0),COLUMNS($A$5:G$5)),"")</f>
        <v/>
      </c>
      <c r="H209" s="15" t="str">
        <f t="array" ref="H209">IFERROR(INDEX(②金銭出納簿!$C$4:$M$564,MATCH(LARGE((②金銭出納簿!$G$4:$G$564=$A$1)*1/ROW(②金銭出納簿!$C$4:$C$564),ROWS($A$18:$A220)),1/ROW(②金銭出納簿!$C$4:$C$564),0),COLUMNS($A$5:H$5)),"")</f>
        <v/>
      </c>
      <c r="I209" s="17" t="str">
        <f t="array" ref="I209">IFERROR(INDEX(②金銭出納簿!$C$4:$M$564,MATCH(LARGE((②金銭出納簿!$G$4:$G$564=$A$1)*1/ROW(②金銭出納簿!$C$4:$C$564),ROWS($A$18:$A220)),1/ROW(②金銭出納簿!$C$4:$C$564),0),COLUMNS($A$5:I$5)),"")</f>
        <v/>
      </c>
      <c r="J209" s="16" t="str">
        <f t="array" ref="J209">IFERROR(INDEX(②金銭出納簿!$C$4:$M$564,MATCH(LARGE((②金銭出納簿!$G$4:$G$564=$A$1)*1/ROW(②金銭出納簿!$C$4:$C$564),ROWS($A$18:$A220)),1/ROW(②金銭出納簿!$C$4:$C$564),0),COLUMNS($A$5:J$5)),"")</f>
        <v/>
      </c>
      <c r="K209" s="17" t="str">
        <f t="shared" si="12"/>
        <v/>
      </c>
      <c r="L209" s="23" t="str">
        <f t="shared" si="13"/>
        <v/>
      </c>
    </row>
    <row r="210" spans="1:12" ht="20.25" customHeight="1" x14ac:dyDescent="0.15">
      <c r="A210" s="124" t="str">
        <f t="array" ref="A210">IFERROR(INDEX(②金銭出納簿!$C$4:$M$564,MATCH(LARGE((②金銭出納簿!$G$4:$G$564=$A$1)*1/ROW(②金銭出納簿!$C$4:$C$564),ROWS($A$18:$A221)),1/ROW(②金銭出納簿!$C$4:$C$564),0),COLUMNS($A$5:A$5)),"")</f>
        <v/>
      </c>
      <c r="B210" s="125" t="str">
        <f t="array" ref="B210">IFERROR(INDEX(②金銭出納簿!$C$4:$M$564,MATCH(LARGE((②金銭出納簿!$G$4:$G$564=$A$1)*1/ROW(②金銭出納簿!$C$4:$C$564),ROWS($A$18:$A221)),1/ROW(②金銭出納簿!$C$4:$C$564),0),COLUMNS($A$5:B$5)),"")</f>
        <v/>
      </c>
      <c r="C210" s="12" t="str">
        <f t="array" ref="C210">IFERROR(INDEX(②金銭出納簿!$C$4:$M$564,MATCH(LARGE((②金銭出納簿!$G$4:$G$564=$A$1)*1/ROW(②金銭出納簿!$C$4:$C$564),ROWS($A$18:$A221)),1/ROW(②金銭出納簿!$C$4:$C$564),0),COLUMNS($A$5:C$5)),"")</f>
        <v/>
      </c>
      <c r="D210" s="12" t="str">
        <f t="array" ref="D210">IFERROR(INDEX(②金銭出納簿!$C$4:$M$564,MATCH(LARGE((②金銭出納簿!$G$4:$G$564=$A$1)*1/ROW(②金銭出納簿!$C$4:$C$564),ROWS($A$18:$A221)),1/ROW(②金銭出納簿!$C$4:$C$564),0),COLUMNS($A$5:D$5)),"")</f>
        <v/>
      </c>
      <c r="E210" s="12" t="str">
        <f t="array" ref="E210">IFERROR(INDEX(②金銭出納簿!$C$4:$M$564,MATCH(LARGE((②金銭出納簿!$G$4:$G$564=$A$1)*1/ROW(②金銭出納簿!$C$4:$C$564),ROWS($A$18:$A221)),1/ROW(②金銭出納簿!$C$4:$C$564),0),COLUMNS($A$5:E$5)),"")</f>
        <v/>
      </c>
      <c r="F210" s="137" t="str">
        <f t="array" ref="F210">IFERROR(INDEX(②金銭出納簿!$C$4:$M$564,MATCH(LARGE((②金銭出納簿!$G$4:$G$564=$A$1)*1/ROW(②金銭出納簿!$C$4:$C$564),ROWS($A$18:$A221)),1/ROW(②金銭出納簿!$C$4:$C$564),0),COLUMNS($A$5:F$5)),"")</f>
        <v/>
      </c>
      <c r="G210" s="134" t="str">
        <f t="array" ref="G210">IFERROR(INDEX(②金銭出納簿!$C$4:$M$564,MATCH(LARGE((②金銭出納簿!$G$4:$G$564=$A$1)*1/ROW(②金銭出納簿!$C$4:$C$564),ROWS($A$18:$A221)),1/ROW(②金銭出納簿!$C$4:$C$564),0),COLUMNS($A$5:G$5)),"")</f>
        <v/>
      </c>
      <c r="H210" s="15" t="str">
        <f t="array" ref="H210">IFERROR(INDEX(②金銭出納簿!$C$4:$M$564,MATCH(LARGE((②金銭出納簿!$G$4:$G$564=$A$1)*1/ROW(②金銭出納簿!$C$4:$C$564),ROWS($A$18:$A221)),1/ROW(②金銭出納簿!$C$4:$C$564),0),COLUMNS($A$5:H$5)),"")</f>
        <v/>
      </c>
      <c r="I210" s="17" t="str">
        <f t="array" ref="I210">IFERROR(INDEX(②金銭出納簿!$C$4:$M$564,MATCH(LARGE((②金銭出納簿!$G$4:$G$564=$A$1)*1/ROW(②金銭出納簿!$C$4:$C$564),ROWS($A$18:$A221)),1/ROW(②金銭出納簿!$C$4:$C$564),0),COLUMNS($A$5:I$5)),"")</f>
        <v/>
      </c>
      <c r="J210" s="16" t="str">
        <f t="array" ref="J210">IFERROR(INDEX(②金銭出納簿!$C$4:$M$564,MATCH(LARGE((②金銭出納簿!$G$4:$G$564=$A$1)*1/ROW(②金銭出納簿!$C$4:$C$564),ROWS($A$18:$A221)),1/ROW(②金銭出納簿!$C$4:$C$564),0),COLUMNS($A$5:J$5)),"")</f>
        <v/>
      </c>
      <c r="K210" s="17" t="str">
        <f t="shared" si="12"/>
        <v/>
      </c>
      <c r="L210" s="23" t="str">
        <f t="shared" si="13"/>
        <v/>
      </c>
    </row>
    <row r="211" spans="1:12" ht="20.25" customHeight="1" x14ac:dyDescent="0.15">
      <c r="A211" s="124" t="str">
        <f t="array" ref="A211">IFERROR(INDEX(②金銭出納簿!$C$4:$M$564,MATCH(LARGE((②金銭出納簿!$G$4:$G$564=$A$1)*1/ROW(②金銭出納簿!$C$4:$C$564),ROWS($A$18:$A222)),1/ROW(②金銭出納簿!$C$4:$C$564),0),COLUMNS($A$5:A$5)),"")</f>
        <v/>
      </c>
      <c r="B211" s="125" t="str">
        <f t="array" ref="B211">IFERROR(INDEX(②金銭出納簿!$C$4:$M$564,MATCH(LARGE((②金銭出納簿!$G$4:$G$564=$A$1)*1/ROW(②金銭出納簿!$C$4:$C$564),ROWS($A$18:$A222)),1/ROW(②金銭出納簿!$C$4:$C$564),0),COLUMNS($A$5:B$5)),"")</f>
        <v/>
      </c>
      <c r="C211" s="12" t="str">
        <f t="array" ref="C211">IFERROR(INDEX(②金銭出納簿!$C$4:$M$564,MATCH(LARGE((②金銭出納簿!$G$4:$G$564=$A$1)*1/ROW(②金銭出納簿!$C$4:$C$564),ROWS($A$18:$A222)),1/ROW(②金銭出納簿!$C$4:$C$564),0),COLUMNS($A$5:C$5)),"")</f>
        <v/>
      </c>
      <c r="D211" s="12" t="str">
        <f t="array" ref="D211">IFERROR(INDEX(②金銭出納簿!$C$4:$M$564,MATCH(LARGE((②金銭出納簿!$G$4:$G$564=$A$1)*1/ROW(②金銭出納簿!$C$4:$C$564),ROWS($A$18:$A222)),1/ROW(②金銭出納簿!$C$4:$C$564),0),COLUMNS($A$5:D$5)),"")</f>
        <v/>
      </c>
      <c r="E211" s="12" t="str">
        <f t="array" ref="E211">IFERROR(INDEX(②金銭出納簿!$C$4:$M$564,MATCH(LARGE((②金銭出納簿!$G$4:$G$564=$A$1)*1/ROW(②金銭出納簿!$C$4:$C$564),ROWS($A$18:$A222)),1/ROW(②金銭出納簿!$C$4:$C$564),0),COLUMNS($A$5:E$5)),"")</f>
        <v/>
      </c>
      <c r="F211" s="137" t="str">
        <f t="array" ref="F211">IFERROR(INDEX(②金銭出納簿!$C$4:$M$564,MATCH(LARGE((②金銭出納簿!$G$4:$G$564=$A$1)*1/ROW(②金銭出納簿!$C$4:$C$564),ROWS($A$18:$A222)),1/ROW(②金銭出納簿!$C$4:$C$564),0),COLUMNS($A$5:F$5)),"")</f>
        <v/>
      </c>
      <c r="G211" s="134" t="str">
        <f t="array" ref="G211">IFERROR(INDEX(②金銭出納簿!$C$4:$M$564,MATCH(LARGE((②金銭出納簿!$G$4:$G$564=$A$1)*1/ROW(②金銭出納簿!$C$4:$C$564),ROWS($A$18:$A222)),1/ROW(②金銭出納簿!$C$4:$C$564),0),COLUMNS($A$5:G$5)),"")</f>
        <v/>
      </c>
      <c r="H211" s="15" t="str">
        <f t="array" ref="H211">IFERROR(INDEX(②金銭出納簿!$C$4:$M$564,MATCH(LARGE((②金銭出納簿!$G$4:$G$564=$A$1)*1/ROW(②金銭出納簿!$C$4:$C$564),ROWS($A$18:$A222)),1/ROW(②金銭出納簿!$C$4:$C$564),0),COLUMNS($A$5:H$5)),"")</f>
        <v/>
      </c>
      <c r="I211" s="17" t="str">
        <f t="array" ref="I211">IFERROR(INDEX(②金銭出納簿!$C$4:$M$564,MATCH(LARGE((②金銭出納簿!$G$4:$G$564=$A$1)*1/ROW(②金銭出納簿!$C$4:$C$564),ROWS($A$18:$A222)),1/ROW(②金銭出納簿!$C$4:$C$564),0),COLUMNS($A$5:I$5)),"")</f>
        <v/>
      </c>
      <c r="J211" s="16" t="str">
        <f t="array" ref="J211">IFERROR(INDEX(②金銭出納簿!$C$4:$M$564,MATCH(LARGE((②金銭出納簿!$G$4:$G$564=$A$1)*1/ROW(②金銭出納簿!$C$4:$C$564),ROWS($A$18:$A222)),1/ROW(②金銭出納簿!$C$4:$C$564),0),COLUMNS($A$5:J$5)),"")</f>
        <v/>
      </c>
      <c r="K211" s="17" t="str">
        <f t="shared" si="12"/>
        <v/>
      </c>
      <c r="L211" s="23" t="str">
        <f t="shared" si="13"/>
        <v/>
      </c>
    </row>
    <row r="212" spans="1:12" ht="20.25" customHeight="1" x14ac:dyDescent="0.15">
      <c r="A212" s="124" t="str">
        <f t="array" ref="A212">IFERROR(INDEX(②金銭出納簿!$C$4:$M$564,MATCH(LARGE((②金銭出納簿!$G$4:$G$564=$A$1)*1/ROW(②金銭出納簿!$C$4:$C$564),ROWS($A$18:$A223)),1/ROW(②金銭出納簿!$C$4:$C$564),0),COLUMNS($A$5:A$5)),"")</f>
        <v/>
      </c>
      <c r="B212" s="125" t="str">
        <f t="array" ref="B212">IFERROR(INDEX(②金銭出納簿!$C$4:$M$564,MATCH(LARGE((②金銭出納簿!$G$4:$G$564=$A$1)*1/ROW(②金銭出納簿!$C$4:$C$564),ROWS($A$18:$A223)),1/ROW(②金銭出納簿!$C$4:$C$564),0),COLUMNS($A$5:B$5)),"")</f>
        <v/>
      </c>
      <c r="C212" s="12" t="str">
        <f t="array" ref="C212">IFERROR(INDEX(②金銭出納簿!$C$4:$M$564,MATCH(LARGE((②金銭出納簿!$G$4:$G$564=$A$1)*1/ROW(②金銭出納簿!$C$4:$C$564),ROWS($A$18:$A223)),1/ROW(②金銭出納簿!$C$4:$C$564),0),COLUMNS($A$5:C$5)),"")</f>
        <v/>
      </c>
      <c r="D212" s="12" t="str">
        <f t="array" ref="D212">IFERROR(INDEX(②金銭出納簿!$C$4:$M$564,MATCH(LARGE((②金銭出納簿!$G$4:$G$564=$A$1)*1/ROW(②金銭出納簿!$C$4:$C$564),ROWS($A$18:$A223)),1/ROW(②金銭出納簿!$C$4:$C$564),0),COLUMNS($A$5:D$5)),"")</f>
        <v/>
      </c>
      <c r="E212" s="12" t="str">
        <f t="array" ref="E212">IFERROR(INDEX(②金銭出納簿!$C$4:$M$564,MATCH(LARGE((②金銭出納簿!$G$4:$G$564=$A$1)*1/ROW(②金銭出納簿!$C$4:$C$564),ROWS($A$18:$A223)),1/ROW(②金銭出納簿!$C$4:$C$564),0),COLUMNS($A$5:E$5)),"")</f>
        <v/>
      </c>
      <c r="F212" s="137" t="str">
        <f t="array" ref="F212">IFERROR(INDEX(②金銭出納簿!$C$4:$M$564,MATCH(LARGE((②金銭出納簿!$G$4:$G$564=$A$1)*1/ROW(②金銭出納簿!$C$4:$C$564),ROWS($A$18:$A223)),1/ROW(②金銭出納簿!$C$4:$C$564),0),COLUMNS($A$5:F$5)),"")</f>
        <v/>
      </c>
      <c r="G212" s="134" t="str">
        <f t="array" ref="G212">IFERROR(INDEX(②金銭出納簿!$C$4:$M$564,MATCH(LARGE((②金銭出納簿!$G$4:$G$564=$A$1)*1/ROW(②金銭出納簿!$C$4:$C$564),ROWS($A$18:$A223)),1/ROW(②金銭出納簿!$C$4:$C$564),0),COLUMNS($A$5:G$5)),"")</f>
        <v/>
      </c>
      <c r="H212" s="15" t="str">
        <f t="array" ref="H212">IFERROR(INDEX(②金銭出納簿!$C$4:$M$564,MATCH(LARGE((②金銭出納簿!$G$4:$G$564=$A$1)*1/ROW(②金銭出納簿!$C$4:$C$564),ROWS($A$18:$A223)),1/ROW(②金銭出納簿!$C$4:$C$564),0),COLUMNS($A$5:H$5)),"")</f>
        <v/>
      </c>
      <c r="I212" s="17" t="str">
        <f t="array" ref="I212">IFERROR(INDEX(②金銭出納簿!$C$4:$M$564,MATCH(LARGE((②金銭出納簿!$G$4:$G$564=$A$1)*1/ROW(②金銭出納簿!$C$4:$C$564),ROWS($A$18:$A223)),1/ROW(②金銭出納簿!$C$4:$C$564),0),COLUMNS($A$5:I$5)),"")</f>
        <v/>
      </c>
      <c r="J212" s="16" t="str">
        <f t="array" ref="J212">IFERROR(INDEX(②金銭出納簿!$C$4:$M$564,MATCH(LARGE((②金銭出納簿!$G$4:$G$564=$A$1)*1/ROW(②金銭出納簿!$C$4:$C$564),ROWS($A$18:$A223)),1/ROW(②金銭出納簿!$C$4:$C$564),0),COLUMNS($A$5:J$5)),"")</f>
        <v/>
      </c>
      <c r="K212" s="17" t="str">
        <f t="shared" si="12"/>
        <v/>
      </c>
      <c r="L212" s="23" t="str">
        <f t="shared" si="13"/>
        <v/>
      </c>
    </row>
    <row r="213" spans="1:12" ht="20.25" customHeight="1" x14ac:dyDescent="0.15">
      <c r="A213" s="124" t="str">
        <f t="array" ref="A213">IFERROR(INDEX(②金銭出納簿!$C$4:$M$564,MATCH(LARGE((②金銭出納簿!$G$4:$G$564=$A$1)*1/ROW(②金銭出納簿!$C$4:$C$564),ROWS($A$18:$A224)),1/ROW(②金銭出納簿!$C$4:$C$564),0),COLUMNS($A$5:A$5)),"")</f>
        <v/>
      </c>
      <c r="B213" s="125" t="str">
        <f t="array" ref="B213">IFERROR(INDEX(②金銭出納簿!$C$4:$M$564,MATCH(LARGE((②金銭出納簿!$G$4:$G$564=$A$1)*1/ROW(②金銭出納簿!$C$4:$C$564),ROWS($A$18:$A224)),1/ROW(②金銭出納簿!$C$4:$C$564),0),COLUMNS($A$5:B$5)),"")</f>
        <v/>
      </c>
      <c r="C213" s="12" t="str">
        <f t="array" ref="C213">IFERROR(INDEX(②金銭出納簿!$C$4:$M$564,MATCH(LARGE((②金銭出納簿!$G$4:$G$564=$A$1)*1/ROW(②金銭出納簿!$C$4:$C$564),ROWS($A$18:$A224)),1/ROW(②金銭出納簿!$C$4:$C$564),0),COLUMNS($A$5:C$5)),"")</f>
        <v/>
      </c>
      <c r="D213" s="12" t="str">
        <f t="array" ref="D213">IFERROR(INDEX(②金銭出納簿!$C$4:$M$564,MATCH(LARGE((②金銭出納簿!$G$4:$G$564=$A$1)*1/ROW(②金銭出納簿!$C$4:$C$564),ROWS($A$18:$A224)),1/ROW(②金銭出納簿!$C$4:$C$564),0),COLUMNS($A$5:D$5)),"")</f>
        <v/>
      </c>
      <c r="E213" s="12" t="str">
        <f t="array" ref="E213">IFERROR(INDEX(②金銭出納簿!$C$4:$M$564,MATCH(LARGE((②金銭出納簿!$G$4:$G$564=$A$1)*1/ROW(②金銭出納簿!$C$4:$C$564),ROWS($A$18:$A224)),1/ROW(②金銭出納簿!$C$4:$C$564),0),COLUMNS($A$5:E$5)),"")</f>
        <v/>
      </c>
      <c r="F213" s="137" t="str">
        <f t="array" ref="F213">IFERROR(INDEX(②金銭出納簿!$C$4:$M$564,MATCH(LARGE((②金銭出納簿!$G$4:$G$564=$A$1)*1/ROW(②金銭出納簿!$C$4:$C$564),ROWS($A$18:$A224)),1/ROW(②金銭出納簿!$C$4:$C$564),0),COLUMNS($A$5:F$5)),"")</f>
        <v/>
      </c>
      <c r="G213" s="134" t="str">
        <f t="array" ref="G213">IFERROR(INDEX(②金銭出納簿!$C$4:$M$564,MATCH(LARGE((②金銭出納簿!$G$4:$G$564=$A$1)*1/ROW(②金銭出納簿!$C$4:$C$564),ROWS($A$18:$A224)),1/ROW(②金銭出納簿!$C$4:$C$564),0),COLUMNS($A$5:G$5)),"")</f>
        <v/>
      </c>
      <c r="H213" s="15" t="str">
        <f t="array" ref="H213">IFERROR(INDEX(②金銭出納簿!$C$4:$M$564,MATCH(LARGE((②金銭出納簿!$G$4:$G$564=$A$1)*1/ROW(②金銭出納簿!$C$4:$C$564),ROWS($A$18:$A224)),1/ROW(②金銭出納簿!$C$4:$C$564),0),COLUMNS($A$5:H$5)),"")</f>
        <v/>
      </c>
      <c r="I213" s="17" t="str">
        <f t="array" ref="I213">IFERROR(INDEX(②金銭出納簿!$C$4:$M$564,MATCH(LARGE((②金銭出納簿!$G$4:$G$564=$A$1)*1/ROW(②金銭出納簿!$C$4:$C$564),ROWS($A$18:$A224)),1/ROW(②金銭出納簿!$C$4:$C$564),0),COLUMNS($A$5:I$5)),"")</f>
        <v/>
      </c>
      <c r="J213" s="16" t="str">
        <f t="array" ref="J213">IFERROR(INDEX(②金銭出納簿!$C$4:$M$564,MATCH(LARGE((②金銭出納簿!$G$4:$G$564=$A$1)*1/ROW(②金銭出納簿!$C$4:$C$564),ROWS($A$18:$A224)),1/ROW(②金銭出納簿!$C$4:$C$564),0),COLUMNS($A$5:J$5)),"")</f>
        <v/>
      </c>
      <c r="K213" s="17" t="str">
        <f t="shared" si="12"/>
        <v/>
      </c>
      <c r="L213" s="23" t="str">
        <f t="shared" si="13"/>
        <v/>
      </c>
    </row>
    <row r="214" spans="1:12" ht="20.25" customHeight="1" x14ac:dyDescent="0.15">
      <c r="A214" s="124" t="str">
        <f t="array" ref="A214">IFERROR(INDEX(②金銭出納簿!$C$4:$M$564,MATCH(LARGE((②金銭出納簿!$G$4:$G$564=$A$1)*1/ROW(②金銭出納簿!$C$4:$C$564),ROWS($A$18:$A225)),1/ROW(②金銭出納簿!$C$4:$C$564),0),COLUMNS($A$5:A$5)),"")</f>
        <v/>
      </c>
      <c r="B214" s="125" t="str">
        <f t="array" ref="B214">IFERROR(INDEX(②金銭出納簿!$C$4:$M$564,MATCH(LARGE((②金銭出納簿!$G$4:$G$564=$A$1)*1/ROW(②金銭出納簿!$C$4:$C$564),ROWS($A$18:$A225)),1/ROW(②金銭出納簿!$C$4:$C$564),0),COLUMNS($A$5:B$5)),"")</f>
        <v/>
      </c>
      <c r="C214" s="12" t="str">
        <f t="array" ref="C214">IFERROR(INDEX(②金銭出納簿!$C$4:$M$564,MATCH(LARGE((②金銭出納簿!$G$4:$G$564=$A$1)*1/ROW(②金銭出納簿!$C$4:$C$564),ROWS($A$18:$A225)),1/ROW(②金銭出納簿!$C$4:$C$564),0),COLUMNS($A$5:C$5)),"")</f>
        <v/>
      </c>
      <c r="D214" s="12" t="str">
        <f t="array" ref="D214">IFERROR(INDEX(②金銭出納簿!$C$4:$M$564,MATCH(LARGE((②金銭出納簿!$G$4:$G$564=$A$1)*1/ROW(②金銭出納簿!$C$4:$C$564),ROWS($A$18:$A225)),1/ROW(②金銭出納簿!$C$4:$C$564),0),COLUMNS($A$5:D$5)),"")</f>
        <v/>
      </c>
      <c r="E214" s="12" t="str">
        <f t="array" ref="E214">IFERROR(INDEX(②金銭出納簿!$C$4:$M$564,MATCH(LARGE((②金銭出納簿!$G$4:$G$564=$A$1)*1/ROW(②金銭出納簿!$C$4:$C$564),ROWS($A$18:$A225)),1/ROW(②金銭出納簿!$C$4:$C$564),0),COLUMNS($A$5:E$5)),"")</f>
        <v/>
      </c>
      <c r="F214" s="137" t="str">
        <f t="array" ref="F214">IFERROR(INDEX(②金銭出納簿!$C$4:$M$564,MATCH(LARGE((②金銭出納簿!$G$4:$G$564=$A$1)*1/ROW(②金銭出納簿!$C$4:$C$564),ROWS($A$18:$A225)),1/ROW(②金銭出納簿!$C$4:$C$564),0),COLUMNS($A$5:F$5)),"")</f>
        <v/>
      </c>
      <c r="G214" s="134" t="str">
        <f t="array" ref="G214">IFERROR(INDEX(②金銭出納簿!$C$4:$M$564,MATCH(LARGE((②金銭出納簿!$G$4:$G$564=$A$1)*1/ROW(②金銭出納簿!$C$4:$C$564),ROWS($A$18:$A225)),1/ROW(②金銭出納簿!$C$4:$C$564),0),COLUMNS($A$5:G$5)),"")</f>
        <v/>
      </c>
      <c r="H214" s="15" t="str">
        <f t="array" ref="H214">IFERROR(INDEX(②金銭出納簿!$C$4:$M$564,MATCH(LARGE((②金銭出納簿!$G$4:$G$564=$A$1)*1/ROW(②金銭出納簿!$C$4:$C$564),ROWS($A$18:$A225)),1/ROW(②金銭出納簿!$C$4:$C$564),0),COLUMNS($A$5:H$5)),"")</f>
        <v/>
      </c>
      <c r="I214" s="17" t="str">
        <f t="array" ref="I214">IFERROR(INDEX(②金銭出納簿!$C$4:$M$564,MATCH(LARGE((②金銭出納簿!$G$4:$G$564=$A$1)*1/ROW(②金銭出納簿!$C$4:$C$564),ROWS($A$18:$A225)),1/ROW(②金銭出納簿!$C$4:$C$564),0),COLUMNS($A$5:I$5)),"")</f>
        <v/>
      </c>
      <c r="J214" s="16" t="str">
        <f t="array" ref="J214">IFERROR(INDEX(②金銭出納簿!$C$4:$M$564,MATCH(LARGE((②金銭出納簿!$G$4:$G$564=$A$1)*1/ROW(②金銭出納簿!$C$4:$C$564),ROWS($A$18:$A225)),1/ROW(②金銭出納簿!$C$4:$C$564),0),COLUMNS($A$5:J$5)),"")</f>
        <v/>
      </c>
      <c r="K214" s="17" t="str">
        <f t="shared" si="12"/>
        <v/>
      </c>
      <c r="L214" s="23" t="str">
        <f t="shared" si="13"/>
        <v/>
      </c>
    </row>
    <row r="215" spans="1:12" ht="20.25" customHeight="1" x14ac:dyDescent="0.15">
      <c r="A215" s="124" t="str">
        <f t="array" ref="A215">IFERROR(INDEX(②金銭出納簿!$C$4:$M$564,MATCH(LARGE((②金銭出納簿!$G$4:$G$564=$A$1)*1/ROW(②金銭出納簿!$C$4:$C$564),ROWS($A$18:$A226)),1/ROW(②金銭出納簿!$C$4:$C$564),0),COLUMNS($A$5:A$5)),"")</f>
        <v/>
      </c>
      <c r="B215" s="125" t="str">
        <f t="array" ref="B215">IFERROR(INDEX(②金銭出納簿!$C$4:$M$564,MATCH(LARGE((②金銭出納簿!$G$4:$G$564=$A$1)*1/ROW(②金銭出納簿!$C$4:$C$564),ROWS($A$18:$A226)),1/ROW(②金銭出納簿!$C$4:$C$564),0),COLUMNS($A$5:B$5)),"")</f>
        <v/>
      </c>
      <c r="C215" s="12" t="str">
        <f t="array" ref="C215">IFERROR(INDEX(②金銭出納簿!$C$4:$M$564,MATCH(LARGE((②金銭出納簿!$G$4:$G$564=$A$1)*1/ROW(②金銭出納簿!$C$4:$C$564),ROWS($A$18:$A226)),1/ROW(②金銭出納簿!$C$4:$C$564),0),COLUMNS($A$5:C$5)),"")</f>
        <v/>
      </c>
      <c r="D215" s="12" t="str">
        <f t="array" ref="D215">IFERROR(INDEX(②金銭出納簿!$C$4:$M$564,MATCH(LARGE((②金銭出納簿!$G$4:$G$564=$A$1)*1/ROW(②金銭出納簿!$C$4:$C$564),ROWS($A$18:$A226)),1/ROW(②金銭出納簿!$C$4:$C$564),0),COLUMNS($A$5:D$5)),"")</f>
        <v/>
      </c>
      <c r="E215" s="12" t="str">
        <f t="array" ref="E215">IFERROR(INDEX(②金銭出納簿!$C$4:$M$564,MATCH(LARGE((②金銭出納簿!$G$4:$G$564=$A$1)*1/ROW(②金銭出納簿!$C$4:$C$564),ROWS($A$18:$A226)),1/ROW(②金銭出納簿!$C$4:$C$564),0),COLUMNS($A$5:E$5)),"")</f>
        <v/>
      </c>
      <c r="F215" s="137" t="str">
        <f t="array" ref="F215">IFERROR(INDEX(②金銭出納簿!$C$4:$M$564,MATCH(LARGE((②金銭出納簿!$G$4:$G$564=$A$1)*1/ROW(②金銭出納簿!$C$4:$C$564),ROWS($A$18:$A226)),1/ROW(②金銭出納簿!$C$4:$C$564),0),COLUMNS($A$5:F$5)),"")</f>
        <v/>
      </c>
      <c r="G215" s="134" t="str">
        <f t="array" ref="G215">IFERROR(INDEX(②金銭出納簿!$C$4:$M$564,MATCH(LARGE((②金銭出納簿!$G$4:$G$564=$A$1)*1/ROW(②金銭出納簿!$C$4:$C$564),ROWS($A$18:$A226)),1/ROW(②金銭出納簿!$C$4:$C$564),0),COLUMNS($A$5:G$5)),"")</f>
        <v/>
      </c>
      <c r="H215" s="15" t="str">
        <f t="array" ref="H215">IFERROR(INDEX(②金銭出納簿!$C$4:$M$564,MATCH(LARGE((②金銭出納簿!$G$4:$G$564=$A$1)*1/ROW(②金銭出納簿!$C$4:$C$564),ROWS($A$18:$A226)),1/ROW(②金銭出納簿!$C$4:$C$564),0),COLUMNS($A$5:H$5)),"")</f>
        <v/>
      </c>
      <c r="I215" s="17" t="str">
        <f t="array" ref="I215">IFERROR(INDEX(②金銭出納簿!$C$4:$M$564,MATCH(LARGE((②金銭出納簿!$G$4:$G$564=$A$1)*1/ROW(②金銭出納簿!$C$4:$C$564),ROWS($A$18:$A226)),1/ROW(②金銭出納簿!$C$4:$C$564),0),COLUMNS($A$5:I$5)),"")</f>
        <v/>
      </c>
      <c r="J215" s="16" t="str">
        <f t="array" ref="J215">IFERROR(INDEX(②金銭出納簿!$C$4:$M$564,MATCH(LARGE((②金銭出納簿!$G$4:$G$564=$A$1)*1/ROW(②金銭出納簿!$C$4:$C$564),ROWS($A$18:$A226)),1/ROW(②金銭出納簿!$C$4:$C$564),0),COLUMNS($A$5:J$5)),"")</f>
        <v/>
      </c>
      <c r="K215" s="17" t="str">
        <f t="shared" si="12"/>
        <v/>
      </c>
      <c r="L215" s="23" t="str">
        <f t="shared" si="13"/>
        <v/>
      </c>
    </row>
    <row r="216" spans="1:12" ht="20.25" customHeight="1" x14ac:dyDescent="0.15">
      <c r="A216" s="124" t="str">
        <f t="array" ref="A216">IFERROR(INDEX(②金銭出納簿!$C$4:$M$564,MATCH(LARGE((②金銭出納簿!$G$4:$G$564=$A$1)*1/ROW(②金銭出納簿!$C$4:$C$564),ROWS($A$18:$A227)),1/ROW(②金銭出納簿!$C$4:$C$564),0),COLUMNS($A$5:A$5)),"")</f>
        <v/>
      </c>
      <c r="B216" s="125" t="str">
        <f t="array" ref="B216">IFERROR(INDEX(②金銭出納簿!$C$4:$M$564,MATCH(LARGE((②金銭出納簿!$G$4:$G$564=$A$1)*1/ROW(②金銭出納簿!$C$4:$C$564),ROWS($A$18:$A227)),1/ROW(②金銭出納簿!$C$4:$C$564),0),COLUMNS($A$5:B$5)),"")</f>
        <v/>
      </c>
      <c r="C216" s="12" t="str">
        <f t="array" ref="C216">IFERROR(INDEX(②金銭出納簿!$C$4:$M$564,MATCH(LARGE((②金銭出納簿!$G$4:$G$564=$A$1)*1/ROW(②金銭出納簿!$C$4:$C$564),ROWS($A$18:$A227)),1/ROW(②金銭出納簿!$C$4:$C$564),0),COLUMNS($A$5:C$5)),"")</f>
        <v/>
      </c>
      <c r="D216" s="12" t="str">
        <f t="array" ref="D216">IFERROR(INDEX(②金銭出納簿!$C$4:$M$564,MATCH(LARGE((②金銭出納簿!$G$4:$G$564=$A$1)*1/ROW(②金銭出納簿!$C$4:$C$564),ROWS($A$18:$A227)),1/ROW(②金銭出納簿!$C$4:$C$564),0),COLUMNS($A$5:D$5)),"")</f>
        <v/>
      </c>
      <c r="E216" s="12" t="str">
        <f t="array" ref="E216">IFERROR(INDEX(②金銭出納簿!$C$4:$M$564,MATCH(LARGE((②金銭出納簿!$G$4:$G$564=$A$1)*1/ROW(②金銭出納簿!$C$4:$C$564),ROWS($A$18:$A227)),1/ROW(②金銭出納簿!$C$4:$C$564),0),COLUMNS($A$5:E$5)),"")</f>
        <v/>
      </c>
      <c r="F216" s="137" t="str">
        <f t="array" ref="F216">IFERROR(INDEX(②金銭出納簿!$C$4:$M$564,MATCH(LARGE((②金銭出納簿!$G$4:$G$564=$A$1)*1/ROW(②金銭出納簿!$C$4:$C$564),ROWS($A$18:$A227)),1/ROW(②金銭出納簿!$C$4:$C$564),0),COLUMNS($A$5:F$5)),"")</f>
        <v/>
      </c>
      <c r="G216" s="134" t="str">
        <f t="array" ref="G216">IFERROR(INDEX(②金銭出納簿!$C$4:$M$564,MATCH(LARGE((②金銭出納簿!$G$4:$G$564=$A$1)*1/ROW(②金銭出納簿!$C$4:$C$564),ROWS($A$18:$A227)),1/ROW(②金銭出納簿!$C$4:$C$564),0),COLUMNS($A$5:G$5)),"")</f>
        <v/>
      </c>
      <c r="H216" s="15" t="str">
        <f t="array" ref="H216">IFERROR(INDEX(②金銭出納簿!$C$4:$M$564,MATCH(LARGE((②金銭出納簿!$G$4:$G$564=$A$1)*1/ROW(②金銭出納簿!$C$4:$C$564),ROWS($A$18:$A227)),1/ROW(②金銭出納簿!$C$4:$C$564),0),COLUMNS($A$5:H$5)),"")</f>
        <v/>
      </c>
      <c r="I216" s="17" t="str">
        <f t="array" ref="I216">IFERROR(INDEX(②金銭出納簿!$C$4:$M$564,MATCH(LARGE((②金銭出納簿!$G$4:$G$564=$A$1)*1/ROW(②金銭出納簿!$C$4:$C$564),ROWS($A$18:$A227)),1/ROW(②金銭出納簿!$C$4:$C$564),0),COLUMNS($A$5:I$5)),"")</f>
        <v/>
      </c>
      <c r="J216" s="16" t="str">
        <f t="array" ref="J216">IFERROR(INDEX(②金銭出納簿!$C$4:$M$564,MATCH(LARGE((②金銭出納簿!$G$4:$G$564=$A$1)*1/ROW(②金銭出納簿!$C$4:$C$564),ROWS($A$18:$A227)),1/ROW(②金銭出納簿!$C$4:$C$564),0),COLUMNS($A$5:J$5)),"")</f>
        <v/>
      </c>
      <c r="K216" s="17" t="str">
        <f t="shared" si="12"/>
        <v/>
      </c>
      <c r="L216" s="23" t="str">
        <f t="shared" si="13"/>
        <v/>
      </c>
    </row>
    <row r="217" spans="1:12" ht="20.25" customHeight="1" x14ac:dyDescent="0.15">
      <c r="A217" s="124" t="str">
        <f t="array" ref="A217">IFERROR(INDEX(②金銭出納簿!$C$4:$M$564,MATCH(LARGE((②金銭出納簿!$G$4:$G$564=$A$1)*1/ROW(②金銭出納簿!$C$4:$C$564),ROWS($A$18:$A228)),1/ROW(②金銭出納簿!$C$4:$C$564),0),COLUMNS($A$5:A$5)),"")</f>
        <v/>
      </c>
      <c r="B217" s="125" t="str">
        <f t="array" ref="B217">IFERROR(INDEX(②金銭出納簿!$C$4:$M$564,MATCH(LARGE((②金銭出納簿!$G$4:$G$564=$A$1)*1/ROW(②金銭出納簿!$C$4:$C$564),ROWS($A$18:$A228)),1/ROW(②金銭出納簿!$C$4:$C$564),0),COLUMNS($A$5:B$5)),"")</f>
        <v/>
      </c>
      <c r="C217" s="12" t="str">
        <f t="array" ref="C217">IFERROR(INDEX(②金銭出納簿!$C$4:$M$564,MATCH(LARGE((②金銭出納簿!$G$4:$G$564=$A$1)*1/ROW(②金銭出納簿!$C$4:$C$564),ROWS($A$18:$A228)),1/ROW(②金銭出納簿!$C$4:$C$564),0),COLUMNS($A$5:C$5)),"")</f>
        <v/>
      </c>
      <c r="D217" s="12" t="str">
        <f t="array" ref="D217">IFERROR(INDEX(②金銭出納簿!$C$4:$M$564,MATCH(LARGE((②金銭出納簿!$G$4:$G$564=$A$1)*1/ROW(②金銭出納簿!$C$4:$C$564),ROWS($A$18:$A228)),1/ROW(②金銭出納簿!$C$4:$C$564),0),COLUMNS($A$5:D$5)),"")</f>
        <v/>
      </c>
      <c r="E217" s="12" t="str">
        <f t="array" ref="E217">IFERROR(INDEX(②金銭出納簿!$C$4:$M$564,MATCH(LARGE((②金銭出納簿!$G$4:$G$564=$A$1)*1/ROW(②金銭出納簿!$C$4:$C$564),ROWS($A$18:$A228)),1/ROW(②金銭出納簿!$C$4:$C$564),0),COLUMNS($A$5:E$5)),"")</f>
        <v/>
      </c>
      <c r="F217" s="137" t="str">
        <f t="array" ref="F217">IFERROR(INDEX(②金銭出納簿!$C$4:$M$564,MATCH(LARGE((②金銭出納簿!$G$4:$G$564=$A$1)*1/ROW(②金銭出納簿!$C$4:$C$564),ROWS($A$18:$A228)),1/ROW(②金銭出納簿!$C$4:$C$564),0),COLUMNS($A$5:F$5)),"")</f>
        <v/>
      </c>
      <c r="G217" s="134" t="str">
        <f t="array" ref="G217">IFERROR(INDEX(②金銭出納簿!$C$4:$M$564,MATCH(LARGE((②金銭出納簿!$G$4:$G$564=$A$1)*1/ROW(②金銭出納簿!$C$4:$C$564),ROWS($A$18:$A228)),1/ROW(②金銭出納簿!$C$4:$C$564),0),COLUMNS($A$5:G$5)),"")</f>
        <v/>
      </c>
      <c r="H217" s="15" t="str">
        <f t="array" ref="H217">IFERROR(INDEX(②金銭出納簿!$C$4:$M$564,MATCH(LARGE((②金銭出納簿!$G$4:$G$564=$A$1)*1/ROW(②金銭出納簿!$C$4:$C$564),ROWS($A$18:$A228)),1/ROW(②金銭出納簿!$C$4:$C$564),0),COLUMNS($A$5:H$5)),"")</f>
        <v/>
      </c>
      <c r="I217" s="17" t="str">
        <f t="array" ref="I217">IFERROR(INDEX(②金銭出納簿!$C$4:$M$564,MATCH(LARGE((②金銭出納簿!$G$4:$G$564=$A$1)*1/ROW(②金銭出納簿!$C$4:$C$564),ROWS($A$18:$A228)),1/ROW(②金銭出納簿!$C$4:$C$564),0),COLUMNS($A$5:I$5)),"")</f>
        <v/>
      </c>
      <c r="J217" s="16" t="str">
        <f t="array" ref="J217">IFERROR(INDEX(②金銭出納簿!$C$4:$M$564,MATCH(LARGE((②金銭出納簿!$G$4:$G$564=$A$1)*1/ROW(②金銭出納簿!$C$4:$C$564),ROWS($A$18:$A228)),1/ROW(②金銭出納簿!$C$4:$C$564),0),COLUMNS($A$5:J$5)),"")</f>
        <v/>
      </c>
      <c r="K217" s="17" t="str">
        <f t="shared" si="12"/>
        <v/>
      </c>
      <c r="L217" s="23" t="str">
        <f t="shared" si="13"/>
        <v/>
      </c>
    </row>
    <row r="218" spans="1:12" ht="20.25" customHeight="1" x14ac:dyDescent="0.15">
      <c r="A218" s="124" t="str">
        <f t="array" ref="A218">IFERROR(INDEX(②金銭出納簿!$C$4:$M$564,MATCH(LARGE((②金銭出納簿!$G$4:$G$564=$A$1)*1/ROW(②金銭出納簿!$C$4:$C$564),ROWS($A$18:$A229)),1/ROW(②金銭出納簿!$C$4:$C$564),0),COLUMNS($A$5:A$5)),"")</f>
        <v/>
      </c>
      <c r="B218" s="125" t="str">
        <f t="array" ref="B218">IFERROR(INDEX(②金銭出納簿!$C$4:$M$564,MATCH(LARGE((②金銭出納簿!$G$4:$G$564=$A$1)*1/ROW(②金銭出納簿!$C$4:$C$564),ROWS($A$18:$A229)),1/ROW(②金銭出納簿!$C$4:$C$564),0),COLUMNS($A$5:B$5)),"")</f>
        <v/>
      </c>
      <c r="C218" s="12" t="str">
        <f t="array" ref="C218">IFERROR(INDEX(②金銭出納簿!$C$4:$M$564,MATCH(LARGE((②金銭出納簿!$G$4:$G$564=$A$1)*1/ROW(②金銭出納簿!$C$4:$C$564),ROWS($A$18:$A229)),1/ROW(②金銭出納簿!$C$4:$C$564),0),COLUMNS($A$5:C$5)),"")</f>
        <v/>
      </c>
      <c r="D218" s="12" t="str">
        <f t="array" ref="D218">IFERROR(INDEX(②金銭出納簿!$C$4:$M$564,MATCH(LARGE((②金銭出納簿!$G$4:$G$564=$A$1)*1/ROW(②金銭出納簿!$C$4:$C$564),ROWS($A$18:$A229)),1/ROW(②金銭出納簿!$C$4:$C$564),0),COLUMNS($A$5:D$5)),"")</f>
        <v/>
      </c>
      <c r="E218" s="12" t="str">
        <f t="array" ref="E218">IFERROR(INDEX(②金銭出納簿!$C$4:$M$564,MATCH(LARGE((②金銭出納簿!$G$4:$G$564=$A$1)*1/ROW(②金銭出納簿!$C$4:$C$564),ROWS($A$18:$A229)),1/ROW(②金銭出納簿!$C$4:$C$564),0),COLUMNS($A$5:E$5)),"")</f>
        <v/>
      </c>
      <c r="F218" s="137" t="str">
        <f t="array" ref="F218">IFERROR(INDEX(②金銭出納簿!$C$4:$M$564,MATCH(LARGE((②金銭出納簿!$G$4:$G$564=$A$1)*1/ROW(②金銭出納簿!$C$4:$C$564),ROWS($A$18:$A229)),1/ROW(②金銭出納簿!$C$4:$C$564),0),COLUMNS($A$5:F$5)),"")</f>
        <v/>
      </c>
      <c r="G218" s="134" t="str">
        <f t="array" ref="G218">IFERROR(INDEX(②金銭出納簿!$C$4:$M$564,MATCH(LARGE((②金銭出納簿!$G$4:$G$564=$A$1)*1/ROW(②金銭出納簿!$C$4:$C$564),ROWS($A$18:$A229)),1/ROW(②金銭出納簿!$C$4:$C$564),0),COLUMNS($A$5:G$5)),"")</f>
        <v/>
      </c>
      <c r="H218" s="15" t="str">
        <f t="array" ref="H218">IFERROR(INDEX(②金銭出納簿!$C$4:$M$564,MATCH(LARGE((②金銭出納簿!$G$4:$G$564=$A$1)*1/ROW(②金銭出納簿!$C$4:$C$564),ROWS($A$18:$A229)),1/ROW(②金銭出納簿!$C$4:$C$564),0),COLUMNS($A$5:H$5)),"")</f>
        <v/>
      </c>
      <c r="I218" s="17" t="str">
        <f t="array" ref="I218">IFERROR(INDEX(②金銭出納簿!$C$4:$M$564,MATCH(LARGE((②金銭出納簿!$G$4:$G$564=$A$1)*1/ROW(②金銭出納簿!$C$4:$C$564),ROWS($A$18:$A229)),1/ROW(②金銭出納簿!$C$4:$C$564),0),COLUMNS($A$5:I$5)),"")</f>
        <v/>
      </c>
      <c r="J218" s="16" t="str">
        <f t="array" ref="J218">IFERROR(INDEX(②金銭出納簿!$C$4:$M$564,MATCH(LARGE((②金銭出納簿!$G$4:$G$564=$A$1)*1/ROW(②金銭出納簿!$C$4:$C$564),ROWS($A$18:$A229)),1/ROW(②金銭出納簿!$C$4:$C$564),0),COLUMNS($A$5:J$5)),"")</f>
        <v/>
      </c>
      <c r="K218" s="17" t="str">
        <f t="shared" si="12"/>
        <v/>
      </c>
      <c r="L218" s="23" t="str">
        <f t="shared" si="13"/>
        <v/>
      </c>
    </row>
    <row r="219" spans="1:12" ht="20.25" customHeight="1" x14ac:dyDescent="0.15">
      <c r="A219" s="124" t="str">
        <f t="array" ref="A219">IFERROR(INDEX(②金銭出納簿!$C$4:$M$564,MATCH(LARGE((②金銭出納簿!$G$4:$G$564=$A$1)*1/ROW(②金銭出納簿!$C$4:$C$564),ROWS($A$18:$A230)),1/ROW(②金銭出納簿!$C$4:$C$564),0),COLUMNS($A$5:A$5)),"")</f>
        <v/>
      </c>
      <c r="B219" s="125" t="str">
        <f t="array" ref="B219">IFERROR(INDEX(②金銭出納簿!$C$4:$M$564,MATCH(LARGE((②金銭出納簿!$G$4:$G$564=$A$1)*1/ROW(②金銭出納簿!$C$4:$C$564),ROWS($A$18:$A230)),1/ROW(②金銭出納簿!$C$4:$C$564),0),COLUMNS($A$5:B$5)),"")</f>
        <v/>
      </c>
      <c r="C219" s="12" t="str">
        <f t="array" ref="C219">IFERROR(INDEX(②金銭出納簿!$C$4:$M$564,MATCH(LARGE((②金銭出納簿!$G$4:$G$564=$A$1)*1/ROW(②金銭出納簿!$C$4:$C$564),ROWS($A$18:$A230)),1/ROW(②金銭出納簿!$C$4:$C$564),0),COLUMNS($A$5:C$5)),"")</f>
        <v/>
      </c>
      <c r="D219" s="12" t="str">
        <f t="array" ref="D219">IFERROR(INDEX(②金銭出納簿!$C$4:$M$564,MATCH(LARGE((②金銭出納簿!$G$4:$G$564=$A$1)*1/ROW(②金銭出納簿!$C$4:$C$564),ROWS($A$18:$A230)),1/ROW(②金銭出納簿!$C$4:$C$564),0),COLUMNS($A$5:D$5)),"")</f>
        <v/>
      </c>
      <c r="E219" s="12" t="str">
        <f t="array" ref="E219">IFERROR(INDEX(②金銭出納簿!$C$4:$M$564,MATCH(LARGE((②金銭出納簿!$G$4:$G$564=$A$1)*1/ROW(②金銭出納簿!$C$4:$C$564),ROWS($A$18:$A230)),1/ROW(②金銭出納簿!$C$4:$C$564),0),COLUMNS($A$5:E$5)),"")</f>
        <v/>
      </c>
      <c r="F219" s="137" t="str">
        <f t="array" ref="F219">IFERROR(INDEX(②金銭出納簿!$C$4:$M$564,MATCH(LARGE((②金銭出納簿!$G$4:$G$564=$A$1)*1/ROW(②金銭出納簿!$C$4:$C$564),ROWS($A$18:$A230)),1/ROW(②金銭出納簿!$C$4:$C$564),0),COLUMNS($A$5:F$5)),"")</f>
        <v/>
      </c>
      <c r="G219" s="134" t="str">
        <f t="array" ref="G219">IFERROR(INDEX(②金銭出納簿!$C$4:$M$564,MATCH(LARGE((②金銭出納簿!$G$4:$G$564=$A$1)*1/ROW(②金銭出納簿!$C$4:$C$564),ROWS($A$18:$A230)),1/ROW(②金銭出納簿!$C$4:$C$564),0),COLUMNS($A$5:G$5)),"")</f>
        <v/>
      </c>
      <c r="H219" s="15" t="str">
        <f t="array" ref="H219">IFERROR(INDEX(②金銭出納簿!$C$4:$M$564,MATCH(LARGE((②金銭出納簿!$G$4:$G$564=$A$1)*1/ROW(②金銭出納簿!$C$4:$C$564),ROWS($A$18:$A230)),1/ROW(②金銭出納簿!$C$4:$C$564),0),COLUMNS($A$5:H$5)),"")</f>
        <v/>
      </c>
      <c r="I219" s="17" t="str">
        <f t="array" ref="I219">IFERROR(INDEX(②金銭出納簿!$C$4:$M$564,MATCH(LARGE((②金銭出納簿!$G$4:$G$564=$A$1)*1/ROW(②金銭出納簿!$C$4:$C$564),ROWS($A$18:$A230)),1/ROW(②金銭出納簿!$C$4:$C$564),0),COLUMNS($A$5:I$5)),"")</f>
        <v/>
      </c>
      <c r="J219" s="16" t="str">
        <f t="array" ref="J219">IFERROR(INDEX(②金銭出納簿!$C$4:$M$564,MATCH(LARGE((②金銭出納簿!$G$4:$G$564=$A$1)*1/ROW(②金銭出納簿!$C$4:$C$564),ROWS($A$18:$A230)),1/ROW(②金銭出納簿!$C$4:$C$564),0),COLUMNS($A$5:J$5)),"")</f>
        <v/>
      </c>
      <c r="K219" s="17" t="str">
        <f t="shared" si="12"/>
        <v/>
      </c>
      <c r="L219" s="23" t="str">
        <f t="shared" si="13"/>
        <v/>
      </c>
    </row>
    <row r="220" spans="1:12" ht="20.25" customHeight="1" x14ac:dyDescent="0.15">
      <c r="A220" s="124" t="str">
        <f t="array" ref="A220">IFERROR(INDEX(②金銭出納簿!$C$4:$M$564,MATCH(LARGE((②金銭出納簿!$G$4:$G$564=$A$1)*1/ROW(②金銭出納簿!$C$4:$C$564),ROWS($A$18:$A231)),1/ROW(②金銭出納簿!$C$4:$C$564),0),COLUMNS($A$5:A$5)),"")</f>
        <v/>
      </c>
      <c r="B220" s="125" t="str">
        <f t="array" ref="B220">IFERROR(INDEX(②金銭出納簿!$C$4:$M$564,MATCH(LARGE((②金銭出納簿!$G$4:$G$564=$A$1)*1/ROW(②金銭出納簿!$C$4:$C$564),ROWS($A$18:$A231)),1/ROW(②金銭出納簿!$C$4:$C$564),0),COLUMNS($A$5:B$5)),"")</f>
        <v/>
      </c>
      <c r="C220" s="12" t="str">
        <f t="array" ref="C220">IFERROR(INDEX(②金銭出納簿!$C$4:$M$564,MATCH(LARGE((②金銭出納簿!$G$4:$G$564=$A$1)*1/ROW(②金銭出納簿!$C$4:$C$564),ROWS($A$18:$A231)),1/ROW(②金銭出納簿!$C$4:$C$564),0),COLUMNS($A$5:C$5)),"")</f>
        <v/>
      </c>
      <c r="D220" s="12" t="str">
        <f t="array" ref="D220">IFERROR(INDEX(②金銭出納簿!$C$4:$M$564,MATCH(LARGE((②金銭出納簿!$G$4:$G$564=$A$1)*1/ROW(②金銭出納簿!$C$4:$C$564),ROWS($A$18:$A231)),1/ROW(②金銭出納簿!$C$4:$C$564),0),COLUMNS($A$5:D$5)),"")</f>
        <v/>
      </c>
      <c r="E220" s="12" t="str">
        <f t="array" ref="E220">IFERROR(INDEX(②金銭出納簿!$C$4:$M$564,MATCH(LARGE((②金銭出納簿!$G$4:$G$564=$A$1)*1/ROW(②金銭出納簿!$C$4:$C$564),ROWS($A$18:$A231)),1/ROW(②金銭出納簿!$C$4:$C$564),0),COLUMNS($A$5:E$5)),"")</f>
        <v/>
      </c>
      <c r="F220" s="137" t="str">
        <f t="array" ref="F220">IFERROR(INDEX(②金銭出納簿!$C$4:$M$564,MATCH(LARGE((②金銭出納簿!$G$4:$G$564=$A$1)*1/ROW(②金銭出納簿!$C$4:$C$564),ROWS($A$18:$A231)),1/ROW(②金銭出納簿!$C$4:$C$564),0),COLUMNS($A$5:F$5)),"")</f>
        <v/>
      </c>
      <c r="G220" s="134" t="str">
        <f t="array" ref="G220">IFERROR(INDEX(②金銭出納簿!$C$4:$M$564,MATCH(LARGE((②金銭出納簿!$G$4:$G$564=$A$1)*1/ROW(②金銭出納簿!$C$4:$C$564),ROWS($A$18:$A231)),1/ROW(②金銭出納簿!$C$4:$C$564),0),COLUMNS($A$5:G$5)),"")</f>
        <v/>
      </c>
      <c r="H220" s="15" t="str">
        <f t="array" ref="H220">IFERROR(INDEX(②金銭出納簿!$C$4:$M$564,MATCH(LARGE((②金銭出納簿!$G$4:$G$564=$A$1)*1/ROW(②金銭出納簿!$C$4:$C$564),ROWS($A$18:$A231)),1/ROW(②金銭出納簿!$C$4:$C$564),0),COLUMNS($A$5:H$5)),"")</f>
        <v/>
      </c>
      <c r="I220" s="17" t="str">
        <f t="array" ref="I220">IFERROR(INDEX(②金銭出納簿!$C$4:$M$564,MATCH(LARGE((②金銭出納簿!$G$4:$G$564=$A$1)*1/ROW(②金銭出納簿!$C$4:$C$564),ROWS($A$18:$A231)),1/ROW(②金銭出納簿!$C$4:$C$564),0),COLUMNS($A$5:I$5)),"")</f>
        <v/>
      </c>
      <c r="J220" s="16" t="str">
        <f t="array" ref="J220">IFERROR(INDEX(②金銭出納簿!$C$4:$M$564,MATCH(LARGE((②金銭出納簿!$G$4:$G$564=$A$1)*1/ROW(②金銭出納簿!$C$4:$C$564),ROWS($A$18:$A231)),1/ROW(②金銭出納簿!$C$4:$C$564),0),COLUMNS($A$5:J$5)),"")</f>
        <v/>
      </c>
      <c r="K220" s="17" t="str">
        <f t="shared" si="12"/>
        <v/>
      </c>
      <c r="L220" s="23" t="str">
        <f t="shared" si="13"/>
        <v/>
      </c>
    </row>
    <row r="221" spans="1:12" ht="20.25" customHeight="1" x14ac:dyDescent="0.15">
      <c r="A221" s="124" t="str">
        <f t="array" ref="A221">IFERROR(INDEX(②金銭出納簿!$C$4:$M$564,MATCH(LARGE((②金銭出納簿!$G$4:$G$564=$A$1)*1/ROW(②金銭出納簿!$C$4:$C$564),ROWS($A$18:$A232)),1/ROW(②金銭出納簿!$C$4:$C$564),0),COLUMNS($A$5:A$5)),"")</f>
        <v/>
      </c>
      <c r="B221" s="125" t="str">
        <f t="array" ref="B221">IFERROR(INDEX(②金銭出納簿!$C$4:$M$564,MATCH(LARGE((②金銭出納簿!$G$4:$G$564=$A$1)*1/ROW(②金銭出納簿!$C$4:$C$564),ROWS($A$18:$A232)),1/ROW(②金銭出納簿!$C$4:$C$564),0),COLUMNS($A$5:B$5)),"")</f>
        <v/>
      </c>
      <c r="C221" s="12" t="str">
        <f t="array" ref="C221">IFERROR(INDEX(②金銭出納簿!$C$4:$M$564,MATCH(LARGE((②金銭出納簿!$G$4:$G$564=$A$1)*1/ROW(②金銭出納簿!$C$4:$C$564),ROWS($A$18:$A232)),1/ROW(②金銭出納簿!$C$4:$C$564),0),COLUMNS($A$5:C$5)),"")</f>
        <v/>
      </c>
      <c r="D221" s="12" t="str">
        <f t="array" ref="D221">IFERROR(INDEX(②金銭出納簿!$C$4:$M$564,MATCH(LARGE((②金銭出納簿!$G$4:$G$564=$A$1)*1/ROW(②金銭出納簿!$C$4:$C$564),ROWS($A$18:$A232)),1/ROW(②金銭出納簿!$C$4:$C$564),0),COLUMNS($A$5:D$5)),"")</f>
        <v/>
      </c>
      <c r="E221" s="12" t="str">
        <f t="array" ref="E221">IFERROR(INDEX(②金銭出納簿!$C$4:$M$564,MATCH(LARGE((②金銭出納簿!$G$4:$G$564=$A$1)*1/ROW(②金銭出納簿!$C$4:$C$564),ROWS($A$18:$A232)),1/ROW(②金銭出納簿!$C$4:$C$564),0),COLUMNS($A$5:E$5)),"")</f>
        <v/>
      </c>
      <c r="F221" s="137" t="str">
        <f t="array" ref="F221">IFERROR(INDEX(②金銭出納簿!$C$4:$M$564,MATCH(LARGE((②金銭出納簿!$G$4:$G$564=$A$1)*1/ROW(②金銭出納簿!$C$4:$C$564),ROWS($A$18:$A232)),1/ROW(②金銭出納簿!$C$4:$C$564),0),COLUMNS($A$5:F$5)),"")</f>
        <v/>
      </c>
      <c r="G221" s="134" t="str">
        <f t="array" ref="G221">IFERROR(INDEX(②金銭出納簿!$C$4:$M$564,MATCH(LARGE((②金銭出納簿!$G$4:$G$564=$A$1)*1/ROW(②金銭出納簿!$C$4:$C$564),ROWS($A$18:$A232)),1/ROW(②金銭出納簿!$C$4:$C$564),0),COLUMNS($A$5:G$5)),"")</f>
        <v/>
      </c>
      <c r="H221" s="15" t="str">
        <f t="array" ref="H221">IFERROR(INDEX(②金銭出納簿!$C$4:$M$564,MATCH(LARGE((②金銭出納簿!$G$4:$G$564=$A$1)*1/ROW(②金銭出納簿!$C$4:$C$564),ROWS($A$18:$A232)),1/ROW(②金銭出納簿!$C$4:$C$564),0),COLUMNS($A$5:H$5)),"")</f>
        <v/>
      </c>
      <c r="I221" s="17" t="str">
        <f t="array" ref="I221">IFERROR(INDEX(②金銭出納簿!$C$4:$M$564,MATCH(LARGE((②金銭出納簿!$G$4:$G$564=$A$1)*1/ROW(②金銭出納簿!$C$4:$C$564),ROWS($A$18:$A232)),1/ROW(②金銭出納簿!$C$4:$C$564),0),COLUMNS($A$5:I$5)),"")</f>
        <v/>
      </c>
      <c r="J221" s="16" t="str">
        <f t="array" ref="J221">IFERROR(INDEX(②金銭出納簿!$C$4:$M$564,MATCH(LARGE((②金銭出納簿!$G$4:$G$564=$A$1)*1/ROW(②金銭出納簿!$C$4:$C$564),ROWS($A$18:$A232)),1/ROW(②金銭出納簿!$C$4:$C$564),0),COLUMNS($A$5:J$5)),"")</f>
        <v/>
      </c>
      <c r="K221" s="17" t="str">
        <f t="shared" si="12"/>
        <v/>
      </c>
      <c r="L221" s="23" t="str">
        <f t="shared" si="13"/>
        <v/>
      </c>
    </row>
    <row r="222" spans="1:12" ht="20.25" customHeight="1" x14ac:dyDescent="0.15">
      <c r="A222" s="124" t="str">
        <f t="array" ref="A222">IFERROR(INDEX(②金銭出納簿!$C$4:$M$564,MATCH(LARGE((②金銭出納簿!$G$4:$G$564=$A$1)*1/ROW(②金銭出納簿!$C$4:$C$564),ROWS($A$18:$A233)),1/ROW(②金銭出納簿!$C$4:$C$564),0),COLUMNS($A$5:A$5)),"")</f>
        <v/>
      </c>
      <c r="B222" s="125" t="str">
        <f t="array" ref="B222">IFERROR(INDEX(②金銭出納簿!$C$4:$M$564,MATCH(LARGE((②金銭出納簿!$G$4:$G$564=$A$1)*1/ROW(②金銭出納簿!$C$4:$C$564),ROWS($A$18:$A233)),1/ROW(②金銭出納簿!$C$4:$C$564),0),COLUMNS($A$5:B$5)),"")</f>
        <v/>
      </c>
      <c r="C222" s="12" t="str">
        <f t="array" ref="C222">IFERROR(INDEX(②金銭出納簿!$C$4:$M$564,MATCH(LARGE((②金銭出納簿!$G$4:$G$564=$A$1)*1/ROW(②金銭出納簿!$C$4:$C$564),ROWS($A$18:$A233)),1/ROW(②金銭出納簿!$C$4:$C$564),0),COLUMNS($A$5:C$5)),"")</f>
        <v/>
      </c>
      <c r="D222" s="12" t="str">
        <f t="array" ref="D222">IFERROR(INDEX(②金銭出納簿!$C$4:$M$564,MATCH(LARGE((②金銭出納簿!$G$4:$G$564=$A$1)*1/ROW(②金銭出納簿!$C$4:$C$564),ROWS($A$18:$A233)),1/ROW(②金銭出納簿!$C$4:$C$564),0),COLUMNS($A$5:D$5)),"")</f>
        <v/>
      </c>
      <c r="E222" s="12" t="str">
        <f t="array" ref="E222">IFERROR(INDEX(②金銭出納簿!$C$4:$M$564,MATCH(LARGE((②金銭出納簿!$G$4:$G$564=$A$1)*1/ROW(②金銭出納簿!$C$4:$C$564),ROWS($A$18:$A233)),1/ROW(②金銭出納簿!$C$4:$C$564),0),COLUMNS($A$5:E$5)),"")</f>
        <v/>
      </c>
      <c r="F222" s="137" t="str">
        <f t="array" ref="F222">IFERROR(INDEX(②金銭出納簿!$C$4:$M$564,MATCH(LARGE((②金銭出納簿!$G$4:$G$564=$A$1)*1/ROW(②金銭出納簿!$C$4:$C$564),ROWS($A$18:$A233)),1/ROW(②金銭出納簿!$C$4:$C$564),0),COLUMNS($A$5:F$5)),"")</f>
        <v/>
      </c>
      <c r="G222" s="134" t="str">
        <f t="array" ref="G222">IFERROR(INDEX(②金銭出納簿!$C$4:$M$564,MATCH(LARGE((②金銭出納簿!$G$4:$G$564=$A$1)*1/ROW(②金銭出納簿!$C$4:$C$564),ROWS($A$18:$A233)),1/ROW(②金銭出納簿!$C$4:$C$564),0),COLUMNS($A$5:G$5)),"")</f>
        <v/>
      </c>
      <c r="H222" s="15" t="str">
        <f t="array" ref="H222">IFERROR(INDEX(②金銭出納簿!$C$4:$M$564,MATCH(LARGE((②金銭出納簿!$G$4:$G$564=$A$1)*1/ROW(②金銭出納簿!$C$4:$C$564),ROWS($A$18:$A233)),1/ROW(②金銭出納簿!$C$4:$C$564),0),COLUMNS($A$5:H$5)),"")</f>
        <v/>
      </c>
      <c r="I222" s="17" t="str">
        <f t="array" ref="I222">IFERROR(INDEX(②金銭出納簿!$C$4:$M$564,MATCH(LARGE((②金銭出納簿!$G$4:$G$564=$A$1)*1/ROW(②金銭出納簿!$C$4:$C$564),ROWS($A$18:$A233)),1/ROW(②金銭出納簿!$C$4:$C$564),0),COLUMNS($A$5:I$5)),"")</f>
        <v/>
      </c>
      <c r="J222" s="16" t="str">
        <f t="array" ref="J222">IFERROR(INDEX(②金銭出納簿!$C$4:$M$564,MATCH(LARGE((②金銭出納簿!$G$4:$G$564=$A$1)*1/ROW(②金銭出納簿!$C$4:$C$564),ROWS($A$18:$A233)),1/ROW(②金銭出納簿!$C$4:$C$564),0),COLUMNS($A$5:J$5)),"")</f>
        <v/>
      </c>
      <c r="K222" s="17" t="str">
        <f t="shared" si="12"/>
        <v/>
      </c>
      <c r="L222" s="23" t="str">
        <f t="shared" si="13"/>
        <v/>
      </c>
    </row>
    <row r="223" spans="1:12" ht="20.25" customHeight="1" x14ac:dyDescent="0.15">
      <c r="A223" s="124" t="str">
        <f t="array" ref="A223">IFERROR(INDEX(②金銭出納簿!$C$4:$M$564,MATCH(LARGE((②金銭出納簿!$G$4:$G$564=$A$1)*1/ROW(②金銭出納簿!$C$4:$C$564),ROWS($A$18:$A234)),1/ROW(②金銭出納簿!$C$4:$C$564),0),COLUMNS($A$5:A$5)),"")</f>
        <v/>
      </c>
      <c r="B223" s="125" t="str">
        <f t="array" ref="B223">IFERROR(INDEX(②金銭出納簿!$C$4:$M$564,MATCH(LARGE((②金銭出納簿!$G$4:$G$564=$A$1)*1/ROW(②金銭出納簿!$C$4:$C$564),ROWS($A$18:$A234)),1/ROW(②金銭出納簿!$C$4:$C$564),0),COLUMNS($A$5:B$5)),"")</f>
        <v/>
      </c>
      <c r="C223" s="12" t="str">
        <f t="array" ref="C223">IFERROR(INDEX(②金銭出納簿!$C$4:$M$564,MATCH(LARGE((②金銭出納簿!$G$4:$G$564=$A$1)*1/ROW(②金銭出納簿!$C$4:$C$564),ROWS($A$18:$A234)),1/ROW(②金銭出納簿!$C$4:$C$564),0),COLUMNS($A$5:C$5)),"")</f>
        <v/>
      </c>
      <c r="D223" s="12" t="str">
        <f t="array" ref="D223">IFERROR(INDEX(②金銭出納簿!$C$4:$M$564,MATCH(LARGE((②金銭出納簿!$G$4:$G$564=$A$1)*1/ROW(②金銭出納簿!$C$4:$C$564),ROWS($A$18:$A234)),1/ROW(②金銭出納簿!$C$4:$C$564),0),COLUMNS($A$5:D$5)),"")</f>
        <v/>
      </c>
      <c r="E223" s="12" t="str">
        <f t="array" ref="E223">IFERROR(INDEX(②金銭出納簿!$C$4:$M$564,MATCH(LARGE((②金銭出納簿!$G$4:$G$564=$A$1)*1/ROW(②金銭出納簿!$C$4:$C$564),ROWS($A$18:$A234)),1/ROW(②金銭出納簿!$C$4:$C$564),0),COLUMNS($A$5:E$5)),"")</f>
        <v/>
      </c>
      <c r="F223" s="137" t="str">
        <f t="array" ref="F223">IFERROR(INDEX(②金銭出納簿!$C$4:$M$564,MATCH(LARGE((②金銭出納簿!$G$4:$G$564=$A$1)*1/ROW(②金銭出納簿!$C$4:$C$564),ROWS($A$18:$A234)),1/ROW(②金銭出納簿!$C$4:$C$564),0),COLUMNS($A$5:F$5)),"")</f>
        <v/>
      </c>
      <c r="G223" s="134" t="str">
        <f t="array" ref="G223">IFERROR(INDEX(②金銭出納簿!$C$4:$M$564,MATCH(LARGE((②金銭出納簿!$G$4:$G$564=$A$1)*1/ROW(②金銭出納簿!$C$4:$C$564),ROWS($A$18:$A234)),1/ROW(②金銭出納簿!$C$4:$C$564),0),COLUMNS($A$5:G$5)),"")</f>
        <v/>
      </c>
      <c r="H223" s="15" t="str">
        <f t="array" ref="H223">IFERROR(INDEX(②金銭出納簿!$C$4:$M$564,MATCH(LARGE((②金銭出納簿!$G$4:$G$564=$A$1)*1/ROW(②金銭出納簿!$C$4:$C$564),ROWS($A$18:$A234)),1/ROW(②金銭出納簿!$C$4:$C$564),0),COLUMNS($A$5:H$5)),"")</f>
        <v/>
      </c>
      <c r="I223" s="17" t="str">
        <f t="array" ref="I223">IFERROR(INDEX(②金銭出納簿!$C$4:$M$564,MATCH(LARGE((②金銭出納簿!$G$4:$G$564=$A$1)*1/ROW(②金銭出納簿!$C$4:$C$564),ROWS($A$18:$A234)),1/ROW(②金銭出納簿!$C$4:$C$564),0),COLUMNS($A$5:I$5)),"")</f>
        <v/>
      </c>
      <c r="J223" s="16" t="str">
        <f t="array" ref="J223">IFERROR(INDEX(②金銭出納簿!$C$4:$M$564,MATCH(LARGE((②金銭出納簿!$G$4:$G$564=$A$1)*1/ROW(②金銭出納簿!$C$4:$C$564),ROWS($A$18:$A234)),1/ROW(②金銭出納簿!$C$4:$C$564),0),COLUMNS($A$5:J$5)),"")</f>
        <v/>
      </c>
      <c r="K223" s="17" t="str">
        <f t="shared" si="12"/>
        <v/>
      </c>
      <c r="L223" s="23" t="str">
        <f t="shared" si="13"/>
        <v/>
      </c>
    </row>
    <row r="224" spans="1:12" ht="20.25" customHeight="1" x14ac:dyDescent="0.15">
      <c r="A224" s="124" t="str">
        <f t="array" ref="A224">IFERROR(INDEX(②金銭出納簿!$C$4:$M$564,MATCH(LARGE((②金銭出納簿!$G$4:$G$564=$A$1)*1/ROW(②金銭出納簿!$C$4:$C$564),ROWS($A$18:$A235)),1/ROW(②金銭出納簿!$C$4:$C$564),0),COLUMNS($A$5:A$5)),"")</f>
        <v/>
      </c>
      <c r="B224" s="125" t="str">
        <f t="array" ref="B224">IFERROR(INDEX(②金銭出納簿!$C$4:$M$564,MATCH(LARGE((②金銭出納簿!$G$4:$G$564=$A$1)*1/ROW(②金銭出納簿!$C$4:$C$564),ROWS($A$18:$A235)),1/ROW(②金銭出納簿!$C$4:$C$564),0),COLUMNS($A$5:B$5)),"")</f>
        <v/>
      </c>
      <c r="C224" s="12" t="str">
        <f t="array" ref="C224">IFERROR(INDEX(②金銭出納簿!$C$4:$M$564,MATCH(LARGE((②金銭出納簿!$G$4:$G$564=$A$1)*1/ROW(②金銭出納簿!$C$4:$C$564),ROWS($A$18:$A235)),1/ROW(②金銭出納簿!$C$4:$C$564),0),COLUMNS($A$5:C$5)),"")</f>
        <v/>
      </c>
      <c r="D224" s="12" t="str">
        <f t="array" ref="D224">IFERROR(INDEX(②金銭出納簿!$C$4:$M$564,MATCH(LARGE((②金銭出納簿!$G$4:$G$564=$A$1)*1/ROW(②金銭出納簿!$C$4:$C$564),ROWS($A$18:$A235)),1/ROW(②金銭出納簿!$C$4:$C$564),0),COLUMNS($A$5:D$5)),"")</f>
        <v/>
      </c>
      <c r="E224" s="12" t="str">
        <f t="array" ref="E224">IFERROR(INDEX(②金銭出納簿!$C$4:$M$564,MATCH(LARGE((②金銭出納簿!$G$4:$G$564=$A$1)*1/ROW(②金銭出納簿!$C$4:$C$564),ROWS($A$18:$A235)),1/ROW(②金銭出納簿!$C$4:$C$564),0),COLUMNS($A$5:E$5)),"")</f>
        <v/>
      </c>
      <c r="F224" s="137" t="str">
        <f t="array" ref="F224">IFERROR(INDEX(②金銭出納簿!$C$4:$M$564,MATCH(LARGE((②金銭出納簿!$G$4:$G$564=$A$1)*1/ROW(②金銭出納簿!$C$4:$C$564),ROWS($A$18:$A235)),1/ROW(②金銭出納簿!$C$4:$C$564),0),COLUMNS($A$5:F$5)),"")</f>
        <v/>
      </c>
      <c r="G224" s="134" t="str">
        <f t="array" ref="G224">IFERROR(INDEX(②金銭出納簿!$C$4:$M$564,MATCH(LARGE((②金銭出納簿!$G$4:$G$564=$A$1)*1/ROW(②金銭出納簿!$C$4:$C$564),ROWS($A$18:$A235)),1/ROW(②金銭出納簿!$C$4:$C$564),0),COLUMNS($A$5:G$5)),"")</f>
        <v/>
      </c>
      <c r="H224" s="15" t="str">
        <f t="array" ref="H224">IFERROR(INDEX(②金銭出納簿!$C$4:$M$564,MATCH(LARGE((②金銭出納簿!$G$4:$G$564=$A$1)*1/ROW(②金銭出納簿!$C$4:$C$564),ROWS($A$18:$A235)),1/ROW(②金銭出納簿!$C$4:$C$564),0),COLUMNS($A$5:H$5)),"")</f>
        <v/>
      </c>
      <c r="I224" s="17" t="str">
        <f t="array" ref="I224">IFERROR(INDEX(②金銭出納簿!$C$4:$M$564,MATCH(LARGE((②金銭出納簿!$G$4:$G$564=$A$1)*1/ROW(②金銭出納簿!$C$4:$C$564),ROWS($A$18:$A235)),1/ROW(②金銭出納簿!$C$4:$C$564),0),COLUMNS($A$5:I$5)),"")</f>
        <v/>
      </c>
      <c r="J224" s="16" t="str">
        <f t="array" ref="J224">IFERROR(INDEX(②金銭出納簿!$C$4:$M$564,MATCH(LARGE((②金銭出納簿!$G$4:$G$564=$A$1)*1/ROW(②金銭出納簿!$C$4:$C$564),ROWS($A$18:$A235)),1/ROW(②金銭出納簿!$C$4:$C$564),0),COLUMNS($A$5:J$5)),"")</f>
        <v/>
      </c>
      <c r="K224" s="17" t="str">
        <f t="shared" si="12"/>
        <v/>
      </c>
      <c r="L224" s="23" t="str">
        <f t="shared" si="13"/>
        <v/>
      </c>
    </row>
    <row r="225" spans="1:12" ht="20.25" customHeight="1" x14ac:dyDescent="0.15">
      <c r="A225" s="124" t="str">
        <f t="array" ref="A225">IFERROR(INDEX(②金銭出納簿!$C$4:$M$564,MATCH(LARGE((②金銭出納簿!$G$4:$G$564=$A$1)*1/ROW(②金銭出納簿!$C$4:$C$564),ROWS($A$18:$A236)),1/ROW(②金銭出納簿!$C$4:$C$564),0),COLUMNS($A$5:A$5)),"")</f>
        <v/>
      </c>
      <c r="B225" s="125" t="str">
        <f t="array" ref="B225">IFERROR(INDEX(②金銭出納簿!$C$4:$M$564,MATCH(LARGE((②金銭出納簿!$G$4:$G$564=$A$1)*1/ROW(②金銭出納簿!$C$4:$C$564),ROWS($A$18:$A236)),1/ROW(②金銭出納簿!$C$4:$C$564),0),COLUMNS($A$5:B$5)),"")</f>
        <v/>
      </c>
      <c r="C225" s="12" t="str">
        <f t="array" ref="C225">IFERROR(INDEX(②金銭出納簿!$C$4:$M$564,MATCH(LARGE((②金銭出納簿!$G$4:$G$564=$A$1)*1/ROW(②金銭出納簿!$C$4:$C$564),ROWS($A$18:$A236)),1/ROW(②金銭出納簿!$C$4:$C$564),0),COLUMNS($A$5:C$5)),"")</f>
        <v/>
      </c>
      <c r="D225" s="12" t="str">
        <f t="array" ref="D225">IFERROR(INDEX(②金銭出納簿!$C$4:$M$564,MATCH(LARGE((②金銭出納簿!$G$4:$G$564=$A$1)*1/ROW(②金銭出納簿!$C$4:$C$564),ROWS($A$18:$A236)),1/ROW(②金銭出納簿!$C$4:$C$564),0),COLUMNS($A$5:D$5)),"")</f>
        <v/>
      </c>
      <c r="E225" s="12" t="str">
        <f t="array" ref="E225">IFERROR(INDEX(②金銭出納簿!$C$4:$M$564,MATCH(LARGE((②金銭出納簿!$G$4:$G$564=$A$1)*1/ROW(②金銭出納簿!$C$4:$C$564),ROWS($A$18:$A236)),1/ROW(②金銭出納簿!$C$4:$C$564),0),COLUMNS($A$5:E$5)),"")</f>
        <v/>
      </c>
      <c r="F225" s="137" t="str">
        <f t="array" ref="F225">IFERROR(INDEX(②金銭出納簿!$C$4:$M$564,MATCH(LARGE((②金銭出納簿!$G$4:$G$564=$A$1)*1/ROW(②金銭出納簿!$C$4:$C$564),ROWS($A$18:$A236)),1/ROW(②金銭出納簿!$C$4:$C$564),0),COLUMNS($A$5:F$5)),"")</f>
        <v/>
      </c>
      <c r="G225" s="134" t="str">
        <f t="array" ref="G225">IFERROR(INDEX(②金銭出納簿!$C$4:$M$564,MATCH(LARGE((②金銭出納簿!$G$4:$G$564=$A$1)*1/ROW(②金銭出納簿!$C$4:$C$564),ROWS($A$18:$A236)),1/ROW(②金銭出納簿!$C$4:$C$564),0),COLUMNS($A$5:G$5)),"")</f>
        <v/>
      </c>
      <c r="H225" s="15" t="str">
        <f t="array" ref="H225">IFERROR(INDEX(②金銭出納簿!$C$4:$M$564,MATCH(LARGE((②金銭出納簿!$G$4:$G$564=$A$1)*1/ROW(②金銭出納簿!$C$4:$C$564),ROWS($A$18:$A236)),1/ROW(②金銭出納簿!$C$4:$C$564),0),COLUMNS($A$5:H$5)),"")</f>
        <v/>
      </c>
      <c r="I225" s="17" t="str">
        <f t="array" ref="I225">IFERROR(INDEX(②金銭出納簿!$C$4:$M$564,MATCH(LARGE((②金銭出納簿!$G$4:$G$564=$A$1)*1/ROW(②金銭出納簿!$C$4:$C$564),ROWS($A$18:$A236)),1/ROW(②金銭出納簿!$C$4:$C$564),0),COLUMNS($A$5:I$5)),"")</f>
        <v/>
      </c>
      <c r="J225" s="16" t="str">
        <f t="array" ref="J225">IFERROR(INDEX(②金銭出納簿!$C$4:$M$564,MATCH(LARGE((②金銭出納簿!$G$4:$G$564=$A$1)*1/ROW(②金銭出納簿!$C$4:$C$564),ROWS($A$18:$A236)),1/ROW(②金銭出納簿!$C$4:$C$564),0),COLUMNS($A$5:J$5)),"")</f>
        <v/>
      </c>
      <c r="K225" s="17" t="str">
        <f t="shared" si="12"/>
        <v/>
      </c>
      <c r="L225" s="23" t="str">
        <f t="shared" si="13"/>
        <v/>
      </c>
    </row>
    <row r="226" spans="1:12" ht="20.25" customHeight="1" x14ac:dyDescent="0.15">
      <c r="A226" s="124" t="str">
        <f t="array" ref="A226">IFERROR(INDEX(②金銭出納簿!$C$4:$M$564,MATCH(LARGE((②金銭出納簿!$G$4:$G$564=$A$1)*1/ROW(②金銭出納簿!$C$4:$C$564),ROWS($A$18:$A237)),1/ROW(②金銭出納簿!$C$4:$C$564),0),COLUMNS($A$5:A$5)),"")</f>
        <v/>
      </c>
      <c r="B226" s="125" t="str">
        <f t="array" ref="B226">IFERROR(INDEX(②金銭出納簿!$C$4:$M$564,MATCH(LARGE((②金銭出納簿!$G$4:$G$564=$A$1)*1/ROW(②金銭出納簿!$C$4:$C$564),ROWS($A$18:$A237)),1/ROW(②金銭出納簿!$C$4:$C$564),0),COLUMNS($A$5:B$5)),"")</f>
        <v/>
      </c>
      <c r="C226" s="12" t="str">
        <f t="array" ref="C226">IFERROR(INDEX(②金銭出納簿!$C$4:$M$564,MATCH(LARGE((②金銭出納簿!$G$4:$G$564=$A$1)*1/ROW(②金銭出納簿!$C$4:$C$564),ROWS($A$18:$A237)),1/ROW(②金銭出納簿!$C$4:$C$564),0),COLUMNS($A$5:C$5)),"")</f>
        <v/>
      </c>
      <c r="D226" s="12" t="str">
        <f t="array" ref="D226">IFERROR(INDEX(②金銭出納簿!$C$4:$M$564,MATCH(LARGE((②金銭出納簿!$G$4:$G$564=$A$1)*1/ROW(②金銭出納簿!$C$4:$C$564),ROWS($A$18:$A237)),1/ROW(②金銭出納簿!$C$4:$C$564),0),COLUMNS($A$5:D$5)),"")</f>
        <v/>
      </c>
      <c r="E226" s="12" t="str">
        <f t="array" ref="E226">IFERROR(INDEX(②金銭出納簿!$C$4:$M$564,MATCH(LARGE((②金銭出納簿!$G$4:$G$564=$A$1)*1/ROW(②金銭出納簿!$C$4:$C$564),ROWS($A$18:$A237)),1/ROW(②金銭出納簿!$C$4:$C$564),0),COLUMNS($A$5:E$5)),"")</f>
        <v/>
      </c>
      <c r="F226" s="137" t="str">
        <f t="array" ref="F226">IFERROR(INDEX(②金銭出納簿!$C$4:$M$564,MATCH(LARGE((②金銭出納簿!$G$4:$G$564=$A$1)*1/ROW(②金銭出納簿!$C$4:$C$564),ROWS($A$18:$A237)),1/ROW(②金銭出納簿!$C$4:$C$564),0),COLUMNS($A$5:F$5)),"")</f>
        <v/>
      </c>
      <c r="G226" s="134" t="str">
        <f t="array" ref="G226">IFERROR(INDEX(②金銭出納簿!$C$4:$M$564,MATCH(LARGE((②金銭出納簿!$G$4:$G$564=$A$1)*1/ROW(②金銭出納簿!$C$4:$C$564),ROWS($A$18:$A237)),1/ROW(②金銭出納簿!$C$4:$C$564),0),COLUMNS($A$5:G$5)),"")</f>
        <v/>
      </c>
      <c r="H226" s="15" t="str">
        <f t="array" ref="H226">IFERROR(INDEX(②金銭出納簿!$C$4:$M$564,MATCH(LARGE((②金銭出納簿!$G$4:$G$564=$A$1)*1/ROW(②金銭出納簿!$C$4:$C$564),ROWS($A$18:$A237)),1/ROW(②金銭出納簿!$C$4:$C$564),0),COLUMNS($A$5:H$5)),"")</f>
        <v/>
      </c>
      <c r="I226" s="17" t="str">
        <f t="array" ref="I226">IFERROR(INDEX(②金銭出納簿!$C$4:$M$564,MATCH(LARGE((②金銭出納簿!$G$4:$G$564=$A$1)*1/ROW(②金銭出納簿!$C$4:$C$564),ROWS($A$18:$A237)),1/ROW(②金銭出納簿!$C$4:$C$564),0),COLUMNS($A$5:I$5)),"")</f>
        <v/>
      </c>
      <c r="J226" s="16" t="str">
        <f t="array" ref="J226">IFERROR(INDEX(②金銭出納簿!$C$4:$M$564,MATCH(LARGE((②金銭出納簿!$G$4:$G$564=$A$1)*1/ROW(②金銭出納簿!$C$4:$C$564),ROWS($A$18:$A237)),1/ROW(②金銭出納簿!$C$4:$C$564),0),COLUMNS($A$5:J$5)),"")</f>
        <v/>
      </c>
      <c r="K226" s="17" t="str">
        <f t="shared" si="12"/>
        <v/>
      </c>
      <c r="L226" s="23" t="str">
        <f t="shared" si="13"/>
        <v/>
      </c>
    </row>
    <row r="227" spans="1:12" ht="20.25" customHeight="1" x14ac:dyDescent="0.15">
      <c r="A227" s="124" t="str">
        <f t="array" ref="A227">IFERROR(INDEX(②金銭出納簿!$C$4:$M$564,MATCH(LARGE((②金銭出納簿!$G$4:$G$564=$A$1)*1/ROW(②金銭出納簿!$C$4:$C$564),ROWS($A$18:$A238)),1/ROW(②金銭出納簿!$C$4:$C$564),0),COLUMNS($A$5:A$5)),"")</f>
        <v/>
      </c>
      <c r="B227" s="125" t="str">
        <f t="array" ref="B227">IFERROR(INDEX(②金銭出納簿!$C$4:$M$564,MATCH(LARGE((②金銭出納簿!$G$4:$G$564=$A$1)*1/ROW(②金銭出納簿!$C$4:$C$564),ROWS($A$18:$A238)),1/ROW(②金銭出納簿!$C$4:$C$564),0),COLUMNS($A$5:B$5)),"")</f>
        <v/>
      </c>
      <c r="C227" s="12" t="str">
        <f t="array" ref="C227">IFERROR(INDEX(②金銭出納簿!$C$4:$M$564,MATCH(LARGE((②金銭出納簿!$G$4:$G$564=$A$1)*1/ROW(②金銭出納簿!$C$4:$C$564),ROWS($A$18:$A238)),1/ROW(②金銭出納簿!$C$4:$C$564),0),COLUMNS($A$5:C$5)),"")</f>
        <v/>
      </c>
      <c r="D227" s="12" t="str">
        <f t="array" ref="D227">IFERROR(INDEX(②金銭出納簿!$C$4:$M$564,MATCH(LARGE((②金銭出納簿!$G$4:$G$564=$A$1)*1/ROW(②金銭出納簿!$C$4:$C$564),ROWS($A$18:$A238)),1/ROW(②金銭出納簿!$C$4:$C$564),0),COLUMNS($A$5:D$5)),"")</f>
        <v/>
      </c>
      <c r="E227" s="12" t="str">
        <f t="array" ref="E227">IFERROR(INDEX(②金銭出納簿!$C$4:$M$564,MATCH(LARGE((②金銭出納簿!$G$4:$G$564=$A$1)*1/ROW(②金銭出納簿!$C$4:$C$564),ROWS($A$18:$A238)),1/ROW(②金銭出納簿!$C$4:$C$564),0),COLUMNS($A$5:E$5)),"")</f>
        <v/>
      </c>
      <c r="F227" s="137" t="str">
        <f t="array" ref="F227">IFERROR(INDEX(②金銭出納簿!$C$4:$M$564,MATCH(LARGE((②金銭出納簿!$G$4:$G$564=$A$1)*1/ROW(②金銭出納簿!$C$4:$C$564),ROWS($A$18:$A238)),1/ROW(②金銭出納簿!$C$4:$C$564),0),COLUMNS($A$5:F$5)),"")</f>
        <v/>
      </c>
      <c r="G227" s="134" t="str">
        <f t="array" ref="G227">IFERROR(INDEX(②金銭出納簿!$C$4:$M$564,MATCH(LARGE((②金銭出納簿!$G$4:$G$564=$A$1)*1/ROW(②金銭出納簿!$C$4:$C$564),ROWS($A$18:$A238)),1/ROW(②金銭出納簿!$C$4:$C$564),0),COLUMNS($A$5:G$5)),"")</f>
        <v/>
      </c>
      <c r="H227" s="15" t="str">
        <f t="array" ref="H227">IFERROR(INDEX(②金銭出納簿!$C$4:$M$564,MATCH(LARGE((②金銭出納簿!$G$4:$G$564=$A$1)*1/ROW(②金銭出納簿!$C$4:$C$564),ROWS($A$18:$A238)),1/ROW(②金銭出納簿!$C$4:$C$564),0),COLUMNS($A$5:H$5)),"")</f>
        <v/>
      </c>
      <c r="I227" s="17" t="str">
        <f t="array" ref="I227">IFERROR(INDEX(②金銭出納簿!$C$4:$M$564,MATCH(LARGE((②金銭出納簿!$G$4:$G$564=$A$1)*1/ROW(②金銭出納簿!$C$4:$C$564),ROWS($A$18:$A238)),1/ROW(②金銭出納簿!$C$4:$C$564),0),COLUMNS($A$5:I$5)),"")</f>
        <v/>
      </c>
      <c r="J227" s="16" t="str">
        <f t="array" ref="J227">IFERROR(INDEX(②金銭出納簿!$C$4:$M$564,MATCH(LARGE((②金銭出納簿!$G$4:$G$564=$A$1)*1/ROW(②金銭出納簿!$C$4:$C$564),ROWS($A$18:$A238)),1/ROW(②金銭出納簿!$C$4:$C$564),0),COLUMNS($A$5:J$5)),"")</f>
        <v/>
      </c>
      <c r="K227" s="17" t="str">
        <f t="shared" si="12"/>
        <v/>
      </c>
      <c r="L227" s="23" t="str">
        <f t="shared" si="13"/>
        <v/>
      </c>
    </row>
    <row r="228" spans="1:12" ht="20.25" customHeight="1" x14ac:dyDescent="0.15">
      <c r="A228" s="124" t="str">
        <f t="array" ref="A228">IFERROR(INDEX(②金銭出納簿!$C$4:$M$564,MATCH(LARGE((②金銭出納簿!$G$4:$G$564=$A$1)*1/ROW(②金銭出納簿!$C$4:$C$564),ROWS($A$18:$A239)),1/ROW(②金銭出納簿!$C$4:$C$564),0),COLUMNS($A$5:A$5)),"")</f>
        <v/>
      </c>
      <c r="B228" s="125" t="str">
        <f t="array" ref="B228">IFERROR(INDEX(②金銭出納簿!$C$4:$M$564,MATCH(LARGE((②金銭出納簿!$G$4:$G$564=$A$1)*1/ROW(②金銭出納簿!$C$4:$C$564),ROWS($A$18:$A239)),1/ROW(②金銭出納簿!$C$4:$C$564),0),COLUMNS($A$5:B$5)),"")</f>
        <v/>
      </c>
      <c r="C228" s="12" t="str">
        <f t="array" ref="C228">IFERROR(INDEX(②金銭出納簿!$C$4:$M$564,MATCH(LARGE((②金銭出納簿!$G$4:$G$564=$A$1)*1/ROW(②金銭出納簿!$C$4:$C$564),ROWS($A$18:$A239)),1/ROW(②金銭出納簿!$C$4:$C$564),0),COLUMNS($A$5:C$5)),"")</f>
        <v/>
      </c>
      <c r="D228" s="12" t="str">
        <f t="array" ref="D228">IFERROR(INDEX(②金銭出納簿!$C$4:$M$564,MATCH(LARGE((②金銭出納簿!$G$4:$G$564=$A$1)*1/ROW(②金銭出納簿!$C$4:$C$564),ROWS($A$18:$A239)),1/ROW(②金銭出納簿!$C$4:$C$564),0),COLUMNS($A$5:D$5)),"")</f>
        <v/>
      </c>
      <c r="E228" s="12" t="str">
        <f t="array" ref="E228">IFERROR(INDEX(②金銭出納簿!$C$4:$M$564,MATCH(LARGE((②金銭出納簿!$G$4:$G$564=$A$1)*1/ROW(②金銭出納簿!$C$4:$C$564),ROWS($A$18:$A239)),1/ROW(②金銭出納簿!$C$4:$C$564),0),COLUMNS($A$5:E$5)),"")</f>
        <v/>
      </c>
      <c r="F228" s="137" t="str">
        <f t="array" ref="F228">IFERROR(INDEX(②金銭出納簿!$C$4:$M$564,MATCH(LARGE((②金銭出納簿!$G$4:$G$564=$A$1)*1/ROW(②金銭出納簿!$C$4:$C$564),ROWS($A$18:$A239)),1/ROW(②金銭出納簿!$C$4:$C$564),0),COLUMNS($A$5:F$5)),"")</f>
        <v/>
      </c>
      <c r="G228" s="134" t="str">
        <f t="array" ref="G228">IFERROR(INDEX(②金銭出納簿!$C$4:$M$564,MATCH(LARGE((②金銭出納簿!$G$4:$G$564=$A$1)*1/ROW(②金銭出納簿!$C$4:$C$564),ROWS($A$18:$A239)),1/ROW(②金銭出納簿!$C$4:$C$564),0),COLUMNS($A$5:G$5)),"")</f>
        <v/>
      </c>
      <c r="H228" s="15" t="str">
        <f t="array" ref="H228">IFERROR(INDEX(②金銭出納簿!$C$4:$M$564,MATCH(LARGE((②金銭出納簿!$G$4:$G$564=$A$1)*1/ROW(②金銭出納簿!$C$4:$C$564),ROWS($A$18:$A239)),1/ROW(②金銭出納簿!$C$4:$C$564),0),COLUMNS($A$5:H$5)),"")</f>
        <v/>
      </c>
      <c r="I228" s="17" t="str">
        <f t="array" ref="I228">IFERROR(INDEX(②金銭出納簿!$C$4:$M$564,MATCH(LARGE((②金銭出納簿!$G$4:$G$564=$A$1)*1/ROW(②金銭出納簿!$C$4:$C$564),ROWS($A$18:$A239)),1/ROW(②金銭出納簿!$C$4:$C$564),0),COLUMNS($A$5:I$5)),"")</f>
        <v/>
      </c>
      <c r="J228" s="16" t="str">
        <f t="array" ref="J228">IFERROR(INDEX(②金銭出納簿!$C$4:$M$564,MATCH(LARGE((②金銭出納簿!$G$4:$G$564=$A$1)*1/ROW(②金銭出納簿!$C$4:$C$564),ROWS($A$18:$A239)),1/ROW(②金銭出納簿!$C$4:$C$564),0),COLUMNS($A$5:J$5)),"")</f>
        <v/>
      </c>
      <c r="K228" s="17" t="str">
        <f t="shared" si="12"/>
        <v/>
      </c>
      <c r="L228" s="23" t="str">
        <f t="shared" si="13"/>
        <v/>
      </c>
    </row>
    <row r="229" spans="1:12" ht="20.25" customHeight="1" x14ac:dyDescent="0.15">
      <c r="A229" s="124" t="str">
        <f t="array" ref="A229">IFERROR(INDEX(②金銭出納簿!$C$4:$M$564,MATCH(LARGE((②金銭出納簿!$G$4:$G$564=$A$1)*1/ROW(②金銭出納簿!$C$4:$C$564),ROWS($A$18:$A240)),1/ROW(②金銭出納簿!$C$4:$C$564),0),COLUMNS($A$5:A$5)),"")</f>
        <v/>
      </c>
      <c r="B229" s="125" t="str">
        <f t="array" ref="B229">IFERROR(INDEX(②金銭出納簿!$C$4:$M$564,MATCH(LARGE((②金銭出納簿!$G$4:$G$564=$A$1)*1/ROW(②金銭出納簿!$C$4:$C$564),ROWS($A$18:$A240)),1/ROW(②金銭出納簿!$C$4:$C$564),0),COLUMNS($A$5:B$5)),"")</f>
        <v/>
      </c>
      <c r="C229" s="12" t="str">
        <f t="array" ref="C229">IFERROR(INDEX(②金銭出納簿!$C$4:$M$564,MATCH(LARGE((②金銭出納簿!$G$4:$G$564=$A$1)*1/ROW(②金銭出納簿!$C$4:$C$564),ROWS($A$18:$A240)),1/ROW(②金銭出納簿!$C$4:$C$564),0),COLUMNS($A$5:C$5)),"")</f>
        <v/>
      </c>
      <c r="D229" s="12" t="str">
        <f t="array" ref="D229">IFERROR(INDEX(②金銭出納簿!$C$4:$M$564,MATCH(LARGE((②金銭出納簿!$G$4:$G$564=$A$1)*1/ROW(②金銭出納簿!$C$4:$C$564),ROWS($A$18:$A240)),1/ROW(②金銭出納簿!$C$4:$C$564),0),COLUMNS($A$5:D$5)),"")</f>
        <v/>
      </c>
      <c r="E229" s="12" t="str">
        <f t="array" ref="E229">IFERROR(INDEX(②金銭出納簿!$C$4:$M$564,MATCH(LARGE((②金銭出納簿!$G$4:$G$564=$A$1)*1/ROW(②金銭出納簿!$C$4:$C$564),ROWS($A$18:$A240)),1/ROW(②金銭出納簿!$C$4:$C$564),0),COLUMNS($A$5:E$5)),"")</f>
        <v/>
      </c>
      <c r="F229" s="137" t="str">
        <f t="array" ref="F229">IFERROR(INDEX(②金銭出納簿!$C$4:$M$564,MATCH(LARGE((②金銭出納簿!$G$4:$G$564=$A$1)*1/ROW(②金銭出納簿!$C$4:$C$564),ROWS($A$18:$A240)),1/ROW(②金銭出納簿!$C$4:$C$564),0),COLUMNS($A$5:F$5)),"")</f>
        <v/>
      </c>
      <c r="G229" s="134" t="str">
        <f t="array" ref="G229">IFERROR(INDEX(②金銭出納簿!$C$4:$M$564,MATCH(LARGE((②金銭出納簿!$G$4:$G$564=$A$1)*1/ROW(②金銭出納簿!$C$4:$C$564),ROWS($A$18:$A240)),1/ROW(②金銭出納簿!$C$4:$C$564),0),COLUMNS($A$5:G$5)),"")</f>
        <v/>
      </c>
      <c r="H229" s="15" t="str">
        <f t="array" ref="H229">IFERROR(INDEX(②金銭出納簿!$C$4:$M$564,MATCH(LARGE((②金銭出納簿!$G$4:$G$564=$A$1)*1/ROW(②金銭出納簿!$C$4:$C$564),ROWS($A$18:$A240)),1/ROW(②金銭出納簿!$C$4:$C$564),0),COLUMNS($A$5:H$5)),"")</f>
        <v/>
      </c>
      <c r="I229" s="17" t="str">
        <f t="array" ref="I229">IFERROR(INDEX(②金銭出納簿!$C$4:$M$564,MATCH(LARGE((②金銭出納簿!$G$4:$G$564=$A$1)*1/ROW(②金銭出納簿!$C$4:$C$564),ROWS($A$18:$A240)),1/ROW(②金銭出納簿!$C$4:$C$564),0),COLUMNS($A$5:I$5)),"")</f>
        <v/>
      </c>
      <c r="J229" s="16" t="str">
        <f t="array" ref="J229">IFERROR(INDEX(②金銭出納簿!$C$4:$M$564,MATCH(LARGE((②金銭出納簿!$G$4:$G$564=$A$1)*1/ROW(②金銭出納簿!$C$4:$C$564),ROWS($A$18:$A240)),1/ROW(②金銭出納簿!$C$4:$C$564),0),COLUMNS($A$5:J$5)),"")</f>
        <v/>
      </c>
      <c r="K229" s="17" t="str">
        <f t="shared" si="12"/>
        <v/>
      </c>
      <c r="L229" s="23" t="str">
        <f t="shared" si="13"/>
        <v/>
      </c>
    </row>
    <row r="230" spans="1:12" ht="20.25" customHeight="1" x14ac:dyDescent="0.15">
      <c r="A230" s="124" t="str">
        <f t="array" ref="A230">IFERROR(INDEX(②金銭出納簿!$C$4:$M$564,MATCH(LARGE((②金銭出納簿!$G$4:$G$564=$A$1)*1/ROW(②金銭出納簿!$C$4:$C$564),ROWS($A$18:$A241)),1/ROW(②金銭出納簿!$C$4:$C$564),0),COLUMNS($A$5:A$5)),"")</f>
        <v/>
      </c>
      <c r="B230" s="125" t="str">
        <f t="array" ref="B230">IFERROR(INDEX(②金銭出納簿!$C$4:$M$564,MATCH(LARGE((②金銭出納簿!$G$4:$G$564=$A$1)*1/ROW(②金銭出納簿!$C$4:$C$564),ROWS($A$18:$A241)),1/ROW(②金銭出納簿!$C$4:$C$564),0),COLUMNS($A$5:B$5)),"")</f>
        <v/>
      </c>
      <c r="C230" s="12" t="str">
        <f t="array" ref="C230">IFERROR(INDEX(②金銭出納簿!$C$4:$M$564,MATCH(LARGE((②金銭出納簿!$G$4:$G$564=$A$1)*1/ROW(②金銭出納簿!$C$4:$C$564),ROWS($A$18:$A241)),1/ROW(②金銭出納簿!$C$4:$C$564),0),COLUMNS($A$5:C$5)),"")</f>
        <v/>
      </c>
      <c r="D230" s="12" t="str">
        <f t="array" ref="D230">IFERROR(INDEX(②金銭出納簿!$C$4:$M$564,MATCH(LARGE((②金銭出納簿!$G$4:$G$564=$A$1)*1/ROW(②金銭出納簿!$C$4:$C$564),ROWS($A$18:$A241)),1/ROW(②金銭出納簿!$C$4:$C$564),0),COLUMNS($A$5:D$5)),"")</f>
        <v/>
      </c>
      <c r="E230" s="12" t="str">
        <f t="array" ref="E230">IFERROR(INDEX(②金銭出納簿!$C$4:$M$564,MATCH(LARGE((②金銭出納簿!$G$4:$G$564=$A$1)*1/ROW(②金銭出納簿!$C$4:$C$564),ROWS($A$18:$A241)),1/ROW(②金銭出納簿!$C$4:$C$564),0),COLUMNS($A$5:E$5)),"")</f>
        <v/>
      </c>
      <c r="F230" s="137" t="str">
        <f t="array" ref="F230">IFERROR(INDEX(②金銭出納簿!$C$4:$M$564,MATCH(LARGE((②金銭出納簿!$G$4:$G$564=$A$1)*1/ROW(②金銭出納簿!$C$4:$C$564),ROWS($A$18:$A241)),1/ROW(②金銭出納簿!$C$4:$C$564),0),COLUMNS($A$5:F$5)),"")</f>
        <v/>
      </c>
      <c r="G230" s="134" t="str">
        <f t="array" ref="G230">IFERROR(INDEX(②金銭出納簿!$C$4:$M$564,MATCH(LARGE((②金銭出納簿!$G$4:$G$564=$A$1)*1/ROW(②金銭出納簿!$C$4:$C$564),ROWS($A$18:$A241)),1/ROW(②金銭出納簿!$C$4:$C$564),0),COLUMNS($A$5:G$5)),"")</f>
        <v/>
      </c>
      <c r="H230" s="15" t="str">
        <f t="array" ref="H230">IFERROR(INDEX(②金銭出納簿!$C$4:$M$564,MATCH(LARGE((②金銭出納簿!$G$4:$G$564=$A$1)*1/ROW(②金銭出納簿!$C$4:$C$564),ROWS($A$18:$A241)),1/ROW(②金銭出納簿!$C$4:$C$564),0),COLUMNS($A$5:H$5)),"")</f>
        <v/>
      </c>
      <c r="I230" s="17" t="str">
        <f t="array" ref="I230">IFERROR(INDEX(②金銭出納簿!$C$4:$M$564,MATCH(LARGE((②金銭出納簿!$G$4:$G$564=$A$1)*1/ROW(②金銭出納簿!$C$4:$C$564),ROWS($A$18:$A241)),1/ROW(②金銭出納簿!$C$4:$C$564),0),COLUMNS($A$5:I$5)),"")</f>
        <v/>
      </c>
      <c r="J230" s="16" t="str">
        <f t="array" ref="J230">IFERROR(INDEX(②金銭出納簿!$C$4:$M$564,MATCH(LARGE((②金銭出納簿!$G$4:$G$564=$A$1)*1/ROW(②金銭出納簿!$C$4:$C$564),ROWS($A$18:$A241)),1/ROW(②金銭出納簿!$C$4:$C$564),0),COLUMNS($A$5:J$5)),"")</f>
        <v/>
      </c>
      <c r="K230" s="17" t="str">
        <f t="shared" si="12"/>
        <v/>
      </c>
      <c r="L230" s="23" t="str">
        <f t="shared" si="13"/>
        <v/>
      </c>
    </row>
    <row r="231" spans="1:12" ht="20.25" customHeight="1" x14ac:dyDescent="0.15">
      <c r="A231" s="124" t="str">
        <f t="array" ref="A231">IFERROR(INDEX(②金銭出納簿!$C$4:$M$564,MATCH(LARGE((②金銭出納簿!$G$4:$G$564=$A$1)*1/ROW(②金銭出納簿!$C$4:$C$564),ROWS($A$18:$A242)),1/ROW(②金銭出納簿!$C$4:$C$564),0),COLUMNS($A$5:A$5)),"")</f>
        <v/>
      </c>
      <c r="B231" s="125" t="str">
        <f t="array" ref="B231">IFERROR(INDEX(②金銭出納簿!$C$4:$M$564,MATCH(LARGE((②金銭出納簿!$G$4:$G$564=$A$1)*1/ROW(②金銭出納簿!$C$4:$C$564),ROWS($A$18:$A242)),1/ROW(②金銭出納簿!$C$4:$C$564),0),COLUMNS($A$5:B$5)),"")</f>
        <v/>
      </c>
      <c r="C231" s="12" t="str">
        <f t="array" ref="C231">IFERROR(INDEX(②金銭出納簿!$C$4:$M$564,MATCH(LARGE((②金銭出納簿!$G$4:$G$564=$A$1)*1/ROW(②金銭出納簿!$C$4:$C$564),ROWS($A$18:$A242)),1/ROW(②金銭出納簿!$C$4:$C$564),0),COLUMNS($A$5:C$5)),"")</f>
        <v/>
      </c>
      <c r="D231" s="12" t="str">
        <f t="array" ref="D231">IFERROR(INDEX(②金銭出納簿!$C$4:$M$564,MATCH(LARGE((②金銭出納簿!$G$4:$G$564=$A$1)*1/ROW(②金銭出納簿!$C$4:$C$564),ROWS($A$18:$A242)),1/ROW(②金銭出納簿!$C$4:$C$564),0),COLUMNS($A$5:D$5)),"")</f>
        <v/>
      </c>
      <c r="E231" s="12" t="str">
        <f t="array" ref="E231">IFERROR(INDEX(②金銭出納簿!$C$4:$M$564,MATCH(LARGE((②金銭出納簿!$G$4:$G$564=$A$1)*1/ROW(②金銭出納簿!$C$4:$C$564),ROWS($A$18:$A242)),1/ROW(②金銭出納簿!$C$4:$C$564),0),COLUMNS($A$5:E$5)),"")</f>
        <v/>
      </c>
      <c r="F231" s="137" t="str">
        <f t="array" ref="F231">IFERROR(INDEX(②金銭出納簿!$C$4:$M$564,MATCH(LARGE((②金銭出納簿!$G$4:$G$564=$A$1)*1/ROW(②金銭出納簿!$C$4:$C$564),ROWS($A$18:$A242)),1/ROW(②金銭出納簿!$C$4:$C$564),0),COLUMNS($A$5:F$5)),"")</f>
        <v/>
      </c>
      <c r="G231" s="134" t="str">
        <f t="array" ref="G231">IFERROR(INDEX(②金銭出納簿!$C$4:$M$564,MATCH(LARGE((②金銭出納簿!$G$4:$G$564=$A$1)*1/ROW(②金銭出納簿!$C$4:$C$564),ROWS($A$18:$A242)),1/ROW(②金銭出納簿!$C$4:$C$564),0),COLUMNS($A$5:G$5)),"")</f>
        <v/>
      </c>
      <c r="H231" s="15" t="str">
        <f t="array" ref="H231">IFERROR(INDEX(②金銭出納簿!$C$4:$M$564,MATCH(LARGE((②金銭出納簿!$G$4:$G$564=$A$1)*1/ROW(②金銭出納簿!$C$4:$C$564),ROWS($A$18:$A242)),1/ROW(②金銭出納簿!$C$4:$C$564),0),COLUMNS($A$5:H$5)),"")</f>
        <v/>
      </c>
      <c r="I231" s="17" t="str">
        <f t="array" ref="I231">IFERROR(INDEX(②金銭出納簿!$C$4:$M$564,MATCH(LARGE((②金銭出納簿!$G$4:$G$564=$A$1)*1/ROW(②金銭出納簿!$C$4:$C$564),ROWS($A$18:$A242)),1/ROW(②金銭出納簿!$C$4:$C$564),0),COLUMNS($A$5:I$5)),"")</f>
        <v/>
      </c>
      <c r="J231" s="16" t="str">
        <f t="array" ref="J231">IFERROR(INDEX(②金銭出納簿!$C$4:$M$564,MATCH(LARGE((②金銭出納簿!$G$4:$G$564=$A$1)*1/ROW(②金銭出納簿!$C$4:$C$564),ROWS($A$18:$A242)),1/ROW(②金銭出納簿!$C$4:$C$564),0),COLUMNS($A$5:J$5)),"")</f>
        <v/>
      </c>
      <c r="K231" s="17" t="str">
        <f t="shared" si="12"/>
        <v/>
      </c>
      <c r="L231" s="23" t="str">
        <f t="shared" si="13"/>
        <v/>
      </c>
    </row>
    <row r="232" spans="1:12" ht="20.25" customHeight="1" x14ac:dyDescent="0.15">
      <c r="A232" s="124" t="str">
        <f t="array" ref="A232">IFERROR(INDEX(②金銭出納簿!$C$4:$M$564,MATCH(LARGE((②金銭出納簿!$G$4:$G$564=$A$1)*1/ROW(②金銭出納簿!$C$4:$C$564),ROWS($A$18:$A243)),1/ROW(②金銭出納簿!$C$4:$C$564),0),COLUMNS($A$5:A$5)),"")</f>
        <v/>
      </c>
      <c r="B232" s="125" t="str">
        <f t="array" ref="B232">IFERROR(INDEX(②金銭出納簿!$C$4:$M$564,MATCH(LARGE((②金銭出納簿!$G$4:$G$564=$A$1)*1/ROW(②金銭出納簿!$C$4:$C$564),ROWS($A$18:$A243)),1/ROW(②金銭出納簿!$C$4:$C$564),0),COLUMNS($A$5:B$5)),"")</f>
        <v/>
      </c>
      <c r="C232" s="12" t="str">
        <f t="array" ref="C232">IFERROR(INDEX(②金銭出納簿!$C$4:$M$564,MATCH(LARGE((②金銭出納簿!$G$4:$G$564=$A$1)*1/ROW(②金銭出納簿!$C$4:$C$564),ROWS($A$18:$A243)),1/ROW(②金銭出納簿!$C$4:$C$564),0),COLUMNS($A$5:C$5)),"")</f>
        <v/>
      </c>
      <c r="D232" s="12" t="str">
        <f t="array" ref="D232">IFERROR(INDEX(②金銭出納簿!$C$4:$M$564,MATCH(LARGE((②金銭出納簿!$G$4:$G$564=$A$1)*1/ROW(②金銭出納簿!$C$4:$C$564),ROWS($A$18:$A243)),1/ROW(②金銭出納簿!$C$4:$C$564),0),COLUMNS($A$5:D$5)),"")</f>
        <v/>
      </c>
      <c r="E232" s="12" t="str">
        <f t="array" ref="E232">IFERROR(INDEX(②金銭出納簿!$C$4:$M$564,MATCH(LARGE((②金銭出納簿!$G$4:$G$564=$A$1)*1/ROW(②金銭出納簿!$C$4:$C$564),ROWS($A$18:$A243)),1/ROW(②金銭出納簿!$C$4:$C$564),0),COLUMNS($A$5:E$5)),"")</f>
        <v/>
      </c>
      <c r="F232" s="137" t="str">
        <f t="array" ref="F232">IFERROR(INDEX(②金銭出納簿!$C$4:$M$564,MATCH(LARGE((②金銭出納簿!$G$4:$G$564=$A$1)*1/ROW(②金銭出納簿!$C$4:$C$564),ROWS($A$18:$A243)),1/ROW(②金銭出納簿!$C$4:$C$564),0),COLUMNS($A$5:F$5)),"")</f>
        <v/>
      </c>
      <c r="G232" s="134" t="str">
        <f t="array" ref="G232">IFERROR(INDEX(②金銭出納簿!$C$4:$M$564,MATCH(LARGE((②金銭出納簿!$G$4:$G$564=$A$1)*1/ROW(②金銭出納簿!$C$4:$C$564),ROWS($A$18:$A243)),1/ROW(②金銭出納簿!$C$4:$C$564),0),COLUMNS($A$5:G$5)),"")</f>
        <v/>
      </c>
      <c r="H232" s="15" t="str">
        <f t="array" ref="H232">IFERROR(INDEX(②金銭出納簿!$C$4:$M$564,MATCH(LARGE((②金銭出納簿!$G$4:$G$564=$A$1)*1/ROW(②金銭出納簿!$C$4:$C$564),ROWS($A$18:$A243)),1/ROW(②金銭出納簿!$C$4:$C$564),0),COLUMNS($A$5:H$5)),"")</f>
        <v/>
      </c>
      <c r="I232" s="17" t="str">
        <f t="array" ref="I232">IFERROR(INDEX(②金銭出納簿!$C$4:$M$564,MATCH(LARGE((②金銭出納簿!$G$4:$G$564=$A$1)*1/ROW(②金銭出納簿!$C$4:$C$564),ROWS($A$18:$A243)),1/ROW(②金銭出納簿!$C$4:$C$564),0),COLUMNS($A$5:I$5)),"")</f>
        <v/>
      </c>
      <c r="J232" s="16" t="str">
        <f t="array" ref="J232">IFERROR(INDEX(②金銭出納簿!$C$4:$M$564,MATCH(LARGE((②金銭出納簿!$G$4:$G$564=$A$1)*1/ROW(②金銭出納簿!$C$4:$C$564),ROWS($A$18:$A243)),1/ROW(②金銭出納簿!$C$4:$C$564),0),COLUMNS($A$5:J$5)),"")</f>
        <v/>
      </c>
      <c r="K232" s="17" t="str">
        <f t="shared" si="12"/>
        <v/>
      </c>
      <c r="L232" s="23" t="str">
        <f t="shared" si="13"/>
        <v/>
      </c>
    </row>
    <row r="233" spans="1:12" ht="20.25" customHeight="1" x14ac:dyDescent="0.15">
      <c r="A233" s="124" t="str">
        <f t="array" ref="A233">IFERROR(INDEX(②金銭出納簿!$C$4:$M$564,MATCH(LARGE((②金銭出納簿!$G$4:$G$564=$A$1)*1/ROW(②金銭出納簿!$C$4:$C$564),ROWS($A$18:$A244)),1/ROW(②金銭出納簿!$C$4:$C$564),0),COLUMNS($A$5:A$5)),"")</f>
        <v/>
      </c>
      <c r="B233" s="125" t="str">
        <f t="array" ref="B233">IFERROR(INDEX(②金銭出納簿!$C$4:$M$564,MATCH(LARGE((②金銭出納簿!$G$4:$G$564=$A$1)*1/ROW(②金銭出納簿!$C$4:$C$564),ROWS($A$18:$A244)),1/ROW(②金銭出納簿!$C$4:$C$564),0),COLUMNS($A$5:B$5)),"")</f>
        <v/>
      </c>
      <c r="C233" s="12" t="str">
        <f t="array" ref="C233">IFERROR(INDEX(②金銭出納簿!$C$4:$M$564,MATCH(LARGE((②金銭出納簿!$G$4:$G$564=$A$1)*1/ROW(②金銭出納簿!$C$4:$C$564),ROWS($A$18:$A244)),1/ROW(②金銭出納簿!$C$4:$C$564),0),COLUMNS($A$5:C$5)),"")</f>
        <v/>
      </c>
      <c r="D233" s="12" t="str">
        <f t="array" ref="D233">IFERROR(INDEX(②金銭出納簿!$C$4:$M$564,MATCH(LARGE((②金銭出納簿!$G$4:$G$564=$A$1)*1/ROW(②金銭出納簿!$C$4:$C$564),ROWS($A$18:$A244)),1/ROW(②金銭出納簿!$C$4:$C$564),0),COLUMNS($A$5:D$5)),"")</f>
        <v/>
      </c>
      <c r="E233" s="12" t="str">
        <f t="array" ref="E233">IFERROR(INDEX(②金銭出納簿!$C$4:$M$564,MATCH(LARGE((②金銭出納簿!$G$4:$G$564=$A$1)*1/ROW(②金銭出納簿!$C$4:$C$564),ROWS($A$18:$A244)),1/ROW(②金銭出納簿!$C$4:$C$564),0),COLUMNS($A$5:E$5)),"")</f>
        <v/>
      </c>
      <c r="F233" s="137" t="str">
        <f t="array" ref="F233">IFERROR(INDEX(②金銭出納簿!$C$4:$M$564,MATCH(LARGE((②金銭出納簿!$G$4:$G$564=$A$1)*1/ROW(②金銭出納簿!$C$4:$C$564),ROWS($A$18:$A244)),1/ROW(②金銭出納簿!$C$4:$C$564),0),COLUMNS($A$5:F$5)),"")</f>
        <v/>
      </c>
      <c r="G233" s="134" t="str">
        <f t="array" ref="G233">IFERROR(INDEX(②金銭出納簿!$C$4:$M$564,MATCH(LARGE((②金銭出納簿!$G$4:$G$564=$A$1)*1/ROW(②金銭出納簿!$C$4:$C$564),ROWS($A$18:$A244)),1/ROW(②金銭出納簿!$C$4:$C$564),0),COLUMNS($A$5:G$5)),"")</f>
        <v/>
      </c>
      <c r="H233" s="15" t="str">
        <f t="array" ref="H233">IFERROR(INDEX(②金銭出納簿!$C$4:$M$564,MATCH(LARGE((②金銭出納簿!$G$4:$G$564=$A$1)*1/ROW(②金銭出納簿!$C$4:$C$564),ROWS($A$18:$A244)),1/ROW(②金銭出納簿!$C$4:$C$564),0),COLUMNS($A$5:H$5)),"")</f>
        <v/>
      </c>
      <c r="I233" s="17" t="str">
        <f t="array" ref="I233">IFERROR(INDEX(②金銭出納簿!$C$4:$M$564,MATCH(LARGE((②金銭出納簿!$G$4:$G$564=$A$1)*1/ROW(②金銭出納簿!$C$4:$C$564),ROWS($A$18:$A244)),1/ROW(②金銭出納簿!$C$4:$C$564),0),COLUMNS($A$5:I$5)),"")</f>
        <v/>
      </c>
      <c r="J233" s="16" t="str">
        <f t="array" ref="J233">IFERROR(INDEX(②金銭出納簿!$C$4:$M$564,MATCH(LARGE((②金銭出納簿!$G$4:$G$564=$A$1)*1/ROW(②金銭出納簿!$C$4:$C$564),ROWS($A$18:$A244)),1/ROW(②金銭出納簿!$C$4:$C$564),0),COLUMNS($A$5:J$5)),"")</f>
        <v/>
      </c>
      <c r="K233" s="17" t="str">
        <f t="shared" si="12"/>
        <v/>
      </c>
      <c r="L233" s="23" t="str">
        <f t="shared" si="13"/>
        <v/>
      </c>
    </row>
    <row r="234" spans="1:12" ht="20.25" customHeight="1" x14ac:dyDescent="0.15">
      <c r="A234" s="124" t="str">
        <f t="array" ref="A234">IFERROR(INDEX(②金銭出納簿!$C$4:$M$564,MATCH(LARGE((②金銭出納簿!$G$4:$G$564=$A$1)*1/ROW(②金銭出納簿!$C$4:$C$564),ROWS($A$18:$A245)),1/ROW(②金銭出納簿!$C$4:$C$564),0),COLUMNS($A$5:A$5)),"")</f>
        <v/>
      </c>
      <c r="B234" s="125" t="str">
        <f t="array" ref="B234">IFERROR(INDEX(②金銭出納簿!$C$4:$M$564,MATCH(LARGE((②金銭出納簿!$G$4:$G$564=$A$1)*1/ROW(②金銭出納簿!$C$4:$C$564),ROWS($A$18:$A245)),1/ROW(②金銭出納簿!$C$4:$C$564),0),COLUMNS($A$5:B$5)),"")</f>
        <v/>
      </c>
      <c r="C234" s="12" t="str">
        <f t="array" ref="C234">IFERROR(INDEX(②金銭出納簿!$C$4:$M$564,MATCH(LARGE((②金銭出納簿!$G$4:$G$564=$A$1)*1/ROW(②金銭出納簿!$C$4:$C$564),ROWS($A$18:$A245)),1/ROW(②金銭出納簿!$C$4:$C$564),0),COLUMNS($A$5:C$5)),"")</f>
        <v/>
      </c>
      <c r="D234" s="12" t="str">
        <f t="array" ref="D234">IFERROR(INDEX(②金銭出納簿!$C$4:$M$564,MATCH(LARGE((②金銭出納簿!$G$4:$G$564=$A$1)*1/ROW(②金銭出納簿!$C$4:$C$564),ROWS($A$18:$A245)),1/ROW(②金銭出納簿!$C$4:$C$564),0),COLUMNS($A$5:D$5)),"")</f>
        <v/>
      </c>
      <c r="E234" s="12" t="str">
        <f t="array" ref="E234">IFERROR(INDEX(②金銭出納簿!$C$4:$M$564,MATCH(LARGE((②金銭出納簿!$G$4:$G$564=$A$1)*1/ROW(②金銭出納簿!$C$4:$C$564),ROWS($A$18:$A245)),1/ROW(②金銭出納簿!$C$4:$C$564),0),COLUMNS($A$5:E$5)),"")</f>
        <v/>
      </c>
      <c r="F234" s="137" t="str">
        <f t="array" ref="F234">IFERROR(INDEX(②金銭出納簿!$C$4:$M$564,MATCH(LARGE((②金銭出納簿!$G$4:$G$564=$A$1)*1/ROW(②金銭出納簿!$C$4:$C$564),ROWS($A$18:$A245)),1/ROW(②金銭出納簿!$C$4:$C$564),0),COLUMNS($A$5:F$5)),"")</f>
        <v/>
      </c>
      <c r="G234" s="134" t="str">
        <f t="array" ref="G234">IFERROR(INDEX(②金銭出納簿!$C$4:$M$564,MATCH(LARGE((②金銭出納簿!$G$4:$G$564=$A$1)*1/ROW(②金銭出納簿!$C$4:$C$564),ROWS($A$18:$A245)),1/ROW(②金銭出納簿!$C$4:$C$564),0),COLUMNS($A$5:G$5)),"")</f>
        <v/>
      </c>
      <c r="H234" s="15" t="str">
        <f t="array" ref="H234">IFERROR(INDEX(②金銭出納簿!$C$4:$M$564,MATCH(LARGE((②金銭出納簿!$G$4:$G$564=$A$1)*1/ROW(②金銭出納簿!$C$4:$C$564),ROWS($A$18:$A245)),1/ROW(②金銭出納簿!$C$4:$C$564),0),COLUMNS($A$5:H$5)),"")</f>
        <v/>
      </c>
      <c r="I234" s="17" t="str">
        <f t="array" ref="I234">IFERROR(INDEX(②金銭出納簿!$C$4:$M$564,MATCH(LARGE((②金銭出納簿!$G$4:$G$564=$A$1)*1/ROW(②金銭出納簿!$C$4:$C$564),ROWS($A$18:$A245)),1/ROW(②金銭出納簿!$C$4:$C$564),0),COLUMNS($A$5:I$5)),"")</f>
        <v/>
      </c>
      <c r="J234" s="16" t="str">
        <f t="array" ref="J234">IFERROR(INDEX(②金銭出納簿!$C$4:$M$564,MATCH(LARGE((②金銭出納簿!$G$4:$G$564=$A$1)*1/ROW(②金銭出納簿!$C$4:$C$564),ROWS($A$18:$A245)),1/ROW(②金銭出納簿!$C$4:$C$564),0),COLUMNS($A$5:J$5)),"")</f>
        <v/>
      </c>
      <c r="K234" s="17" t="str">
        <f t="shared" si="12"/>
        <v/>
      </c>
      <c r="L234" s="23" t="str">
        <f t="shared" si="13"/>
        <v/>
      </c>
    </row>
    <row r="235" spans="1:12" ht="20.25" customHeight="1" x14ac:dyDescent="0.15">
      <c r="A235" s="124" t="str">
        <f t="array" ref="A235">IFERROR(INDEX(②金銭出納簿!$C$4:$M$564,MATCH(LARGE((②金銭出納簿!$G$4:$G$564=$A$1)*1/ROW(②金銭出納簿!$C$4:$C$564),ROWS($A$18:$A246)),1/ROW(②金銭出納簿!$C$4:$C$564),0),COLUMNS($A$5:A$5)),"")</f>
        <v/>
      </c>
      <c r="B235" s="125" t="str">
        <f t="array" ref="B235">IFERROR(INDEX(②金銭出納簿!$C$4:$M$564,MATCH(LARGE((②金銭出納簿!$G$4:$G$564=$A$1)*1/ROW(②金銭出納簿!$C$4:$C$564),ROWS($A$18:$A246)),1/ROW(②金銭出納簿!$C$4:$C$564),0),COLUMNS($A$5:B$5)),"")</f>
        <v/>
      </c>
      <c r="C235" s="12" t="str">
        <f t="array" ref="C235">IFERROR(INDEX(②金銭出納簿!$C$4:$M$564,MATCH(LARGE((②金銭出納簿!$G$4:$G$564=$A$1)*1/ROW(②金銭出納簿!$C$4:$C$564),ROWS($A$18:$A246)),1/ROW(②金銭出納簿!$C$4:$C$564),0),COLUMNS($A$5:C$5)),"")</f>
        <v/>
      </c>
      <c r="D235" s="12" t="str">
        <f t="array" ref="D235">IFERROR(INDEX(②金銭出納簿!$C$4:$M$564,MATCH(LARGE((②金銭出納簿!$G$4:$G$564=$A$1)*1/ROW(②金銭出納簿!$C$4:$C$564),ROWS($A$18:$A246)),1/ROW(②金銭出納簿!$C$4:$C$564),0),COLUMNS($A$5:D$5)),"")</f>
        <v/>
      </c>
      <c r="E235" s="12" t="str">
        <f t="array" ref="E235">IFERROR(INDEX(②金銭出納簿!$C$4:$M$564,MATCH(LARGE((②金銭出納簿!$G$4:$G$564=$A$1)*1/ROW(②金銭出納簿!$C$4:$C$564),ROWS($A$18:$A246)),1/ROW(②金銭出納簿!$C$4:$C$564),0),COLUMNS($A$5:E$5)),"")</f>
        <v/>
      </c>
      <c r="F235" s="137" t="str">
        <f t="array" ref="F235">IFERROR(INDEX(②金銭出納簿!$C$4:$M$564,MATCH(LARGE((②金銭出納簿!$G$4:$G$564=$A$1)*1/ROW(②金銭出納簿!$C$4:$C$564),ROWS($A$18:$A246)),1/ROW(②金銭出納簿!$C$4:$C$564),0),COLUMNS($A$5:F$5)),"")</f>
        <v/>
      </c>
      <c r="G235" s="134" t="str">
        <f t="array" ref="G235">IFERROR(INDEX(②金銭出納簿!$C$4:$M$564,MATCH(LARGE((②金銭出納簿!$G$4:$G$564=$A$1)*1/ROW(②金銭出納簿!$C$4:$C$564),ROWS($A$18:$A246)),1/ROW(②金銭出納簿!$C$4:$C$564),0),COLUMNS($A$5:G$5)),"")</f>
        <v/>
      </c>
      <c r="H235" s="15" t="str">
        <f t="array" ref="H235">IFERROR(INDEX(②金銭出納簿!$C$4:$M$564,MATCH(LARGE((②金銭出納簿!$G$4:$G$564=$A$1)*1/ROW(②金銭出納簿!$C$4:$C$564),ROWS($A$18:$A246)),1/ROW(②金銭出納簿!$C$4:$C$564),0),COLUMNS($A$5:H$5)),"")</f>
        <v/>
      </c>
      <c r="I235" s="17" t="str">
        <f t="array" ref="I235">IFERROR(INDEX(②金銭出納簿!$C$4:$M$564,MATCH(LARGE((②金銭出納簿!$G$4:$G$564=$A$1)*1/ROW(②金銭出納簿!$C$4:$C$564),ROWS($A$18:$A246)),1/ROW(②金銭出納簿!$C$4:$C$564),0),COLUMNS($A$5:I$5)),"")</f>
        <v/>
      </c>
      <c r="J235" s="16" t="str">
        <f t="array" ref="J235">IFERROR(INDEX(②金銭出納簿!$C$4:$M$564,MATCH(LARGE((②金銭出納簿!$G$4:$G$564=$A$1)*1/ROW(②金銭出納簿!$C$4:$C$564),ROWS($A$18:$A246)),1/ROW(②金銭出納簿!$C$4:$C$564),0),COLUMNS($A$5:J$5)),"")</f>
        <v/>
      </c>
      <c r="K235" s="17" t="str">
        <f t="shared" si="12"/>
        <v/>
      </c>
      <c r="L235" s="23" t="str">
        <f t="shared" si="13"/>
        <v/>
      </c>
    </row>
    <row r="236" spans="1:12" ht="20.25" customHeight="1" x14ac:dyDescent="0.15">
      <c r="A236" s="124" t="str">
        <f t="array" ref="A236">IFERROR(INDEX(②金銭出納簿!$C$4:$M$564,MATCH(LARGE((②金銭出納簿!$G$4:$G$564=$A$1)*1/ROW(②金銭出納簿!$C$4:$C$564),ROWS($A$18:$A247)),1/ROW(②金銭出納簿!$C$4:$C$564),0),COLUMNS($A$5:A$5)),"")</f>
        <v/>
      </c>
      <c r="B236" s="125" t="str">
        <f t="array" ref="B236">IFERROR(INDEX(②金銭出納簿!$C$4:$M$564,MATCH(LARGE((②金銭出納簿!$G$4:$G$564=$A$1)*1/ROW(②金銭出納簿!$C$4:$C$564),ROWS($A$18:$A247)),1/ROW(②金銭出納簿!$C$4:$C$564),0),COLUMNS($A$5:B$5)),"")</f>
        <v/>
      </c>
      <c r="C236" s="12" t="str">
        <f t="array" ref="C236">IFERROR(INDEX(②金銭出納簿!$C$4:$M$564,MATCH(LARGE((②金銭出納簿!$G$4:$G$564=$A$1)*1/ROW(②金銭出納簿!$C$4:$C$564),ROWS($A$18:$A247)),1/ROW(②金銭出納簿!$C$4:$C$564),0),COLUMNS($A$5:C$5)),"")</f>
        <v/>
      </c>
      <c r="D236" s="12" t="str">
        <f t="array" ref="D236">IFERROR(INDEX(②金銭出納簿!$C$4:$M$564,MATCH(LARGE((②金銭出納簿!$G$4:$G$564=$A$1)*1/ROW(②金銭出納簿!$C$4:$C$564),ROWS($A$18:$A247)),1/ROW(②金銭出納簿!$C$4:$C$564),0),COLUMNS($A$5:D$5)),"")</f>
        <v/>
      </c>
      <c r="E236" s="12" t="str">
        <f t="array" ref="E236">IFERROR(INDEX(②金銭出納簿!$C$4:$M$564,MATCH(LARGE((②金銭出納簿!$G$4:$G$564=$A$1)*1/ROW(②金銭出納簿!$C$4:$C$564),ROWS($A$18:$A247)),1/ROW(②金銭出納簿!$C$4:$C$564),0),COLUMNS($A$5:E$5)),"")</f>
        <v/>
      </c>
      <c r="F236" s="137" t="str">
        <f t="array" ref="F236">IFERROR(INDEX(②金銭出納簿!$C$4:$M$564,MATCH(LARGE((②金銭出納簿!$G$4:$G$564=$A$1)*1/ROW(②金銭出納簿!$C$4:$C$564),ROWS($A$18:$A247)),1/ROW(②金銭出納簿!$C$4:$C$564),0),COLUMNS($A$5:F$5)),"")</f>
        <v/>
      </c>
      <c r="G236" s="134" t="str">
        <f t="array" ref="G236">IFERROR(INDEX(②金銭出納簿!$C$4:$M$564,MATCH(LARGE((②金銭出納簿!$G$4:$G$564=$A$1)*1/ROW(②金銭出納簿!$C$4:$C$564),ROWS($A$18:$A247)),1/ROW(②金銭出納簿!$C$4:$C$564),0),COLUMNS($A$5:G$5)),"")</f>
        <v/>
      </c>
      <c r="H236" s="15" t="str">
        <f t="array" ref="H236">IFERROR(INDEX(②金銭出納簿!$C$4:$M$564,MATCH(LARGE((②金銭出納簿!$G$4:$G$564=$A$1)*1/ROW(②金銭出納簿!$C$4:$C$564),ROWS($A$18:$A247)),1/ROW(②金銭出納簿!$C$4:$C$564),0),COLUMNS($A$5:H$5)),"")</f>
        <v/>
      </c>
      <c r="I236" s="17" t="str">
        <f t="array" ref="I236">IFERROR(INDEX(②金銭出納簿!$C$4:$M$564,MATCH(LARGE((②金銭出納簿!$G$4:$G$564=$A$1)*1/ROW(②金銭出納簿!$C$4:$C$564),ROWS($A$18:$A247)),1/ROW(②金銭出納簿!$C$4:$C$564),0),COLUMNS($A$5:I$5)),"")</f>
        <v/>
      </c>
      <c r="J236" s="16" t="str">
        <f t="array" ref="J236">IFERROR(INDEX(②金銭出納簿!$C$4:$M$564,MATCH(LARGE((②金銭出納簿!$G$4:$G$564=$A$1)*1/ROW(②金銭出納簿!$C$4:$C$564),ROWS($A$18:$A247)),1/ROW(②金銭出納簿!$C$4:$C$564),0),COLUMNS($A$5:J$5)),"")</f>
        <v/>
      </c>
      <c r="K236" s="17" t="str">
        <f t="shared" si="12"/>
        <v/>
      </c>
      <c r="L236" s="23" t="str">
        <f t="shared" si="13"/>
        <v/>
      </c>
    </row>
    <row r="237" spans="1:12" ht="20.25" customHeight="1" x14ac:dyDescent="0.15">
      <c r="A237" s="124" t="str">
        <f t="array" ref="A237">IFERROR(INDEX(②金銭出納簿!$C$4:$M$564,MATCH(LARGE((②金銭出納簿!$G$4:$G$564=$A$1)*1/ROW(②金銭出納簿!$C$4:$C$564),ROWS($A$18:$A248)),1/ROW(②金銭出納簿!$C$4:$C$564),0),COLUMNS($A$5:A$5)),"")</f>
        <v/>
      </c>
      <c r="B237" s="125" t="str">
        <f t="array" ref="B237">IFERROR(INDEX(②金銭出納簿!$C$4:$M$564,MATCH(LARGE((②金銭出納簿!$G$4:$G$564=$A$1)*1/ROW(②金銭出納簿!$C$4:$C$564),ROWS($A$18:$A248)),1/ROW(②金銭出納簿!$C$4:$C$564),0),COLUMNS($A$5:B$5)),"")</f>
        <v/>
      </c>
      <c r="C237" s="12" t="str">
        <f t="array" ref="C237">IFERROR(INDEX(②金銭出納簿!$C$4:$M$564,MATCH(LARGE((②金銭出納簿!$G$4:$G$564=$A$1)*1/ROW(②金銭出納簿!$C$4:$C$564),ROWS($A$18:$A248)),1/ROW(②金銭出納簿!$C$4:$C$564),0),COLUMNS($A$5:C$5)),"")</f>
        <v/>
      </c>
      <c r="D237" s="12" t="str">
        <f t="array" ref="D237">IFERROR(INDEX(②金銭出納簿!$C$4:$M$564,MATCH(LARGE((②金銭出納簿!$G$4:$G$564=$A$1)*1/ROW(②金銭出納簿!$C$4:$C$564),ROWS($A$18:$A248)),1/ROW(②金銭出納簿!$C$4:$C$564),0),COLUMNS($A$5:D$5)),"")</f>
        <v/>
      </c>
      <c r="E237" s="12" t="str">
        <f t="array" ref="E237">IFERROR(INDEX(②金銭出納簿!$C$4:$M$564,MATCH(LARGE((②金銭出納簿!$G$4:$G$564=$A$1)*1/ROW(②金銭出納簿!$C$4:$C$564),ROWS($A$18:$A248)),1/ROW(②金銭出納簿!$C$4:$C$564),0),COLUMNS($A$5:E$5)),"")</f>
        <v/>
      </c>
      <c r="F237" s="137" t="str">
        <f t="array" ref="F237">IFERROR(INDEX(②金銭出納簿!$C$4:$M$564,MATCH(LARGE((②金銭出納簿!$G$4:$G$564=$A$1)*1/ROW(②金銭出納簿!$C$4:$C$564),ROWS($A$18:$A248)),1/ROW(②金銭出納簿!$C$4:$C$564),0),COLUMNS($A$5:F$5)),"")</f>
        <v/>
      </c>
      <c r="G237" s="134" t="str">
        <f t="array" ref="G237">IFERROR(INDEX(②金銭出納簿!$C$4:$M$564,MATCH(LARGE((②金銭出納簿!$G$4:$G$564=$A$1)*1/ROW(②金銭出納簿!$C$4:$C$564),ROWS($A$18:$A248)),1/ROW(②金銭出納簿!$C$4:$C$564),0),COLUMNS($A$5:G$5)),"")</f>
        <v/>
      </c>
      <c r="H237" s="15" t="str">
        <f t="array" ref="H237">IFERROR(INDEX(②金銭出納簿!$C$4:$M$564,MATCH(LARGE((②金銭出納簿!$G$4:$G$564=$A$1)*1/ROW(②金銭出納簿!$C$4:$C$564),ROWS($A$18:$A248)),1/ROW(②金銭出納簿!$C$4:$C$564),0),COLUMNS($A$5:H$5)),"")</f>
        <v/>
      </c>
      <c r="I237" s="17" t="str">
        <f t="array" ref="I237">IFERROR(INDEX(②金銭出納簿!$C$4:$M$564,MATCH(LARGE((②金銭出納簿!$G$4:$G$564=$A$1)*1/ROW(②金銭出納簿!$C$4:$C$564),ROWS($A$18:$A248)),1/ROW(②金銭出納簿!$C$4:$C$564),0),COLUMNS($A$5:I$5)),"")</f>
        <v/>
      </c>
      <c r="J237" s="16" t="str">
        <f t="array" ref="J237">IFERROR(INDEX(②金銭出納簿!$C$4:$M$564,MATCH(LARGE((②金銭出納簿!$G$4:$G$564=$A$1)*1/ROW(②金銭出納簿!$C$4:$C$564),ROWS($A$18:$A248)),1/ROW(②金銭出納簿!$C$4:$C$564),0),COLUMNS($A$5:J$5)),"")</f>
        <v/>
      </c>
      <c r="K237" s="17" t="str">
        <f t="shared" si="12"/>
        <v/>
      </c>
      <c r="L237" s="23" t="str">
        <f t="shared" si="13"/>
        <v/>
      </c>
    </row>
    <row r="238" spans="1:12" ht="20.25" customHeight="1" x14ac:dyDescent="0.15">
      <c r="A238" s="124" t="str">
        <f t="array" ref="A238">IFERROR(INDEX(②金銭出納簿!$C$4:$M$564,MATCH(LARGE((②金銭出納簿!$G$4:$G$564=$A$1)*1/ROW(②金銭出納簿!$C$4:$C$564),ROWS($A$18:$A249)),1/ROW(②金銭出納簿!$C$4:$C$564),0),COLUMNS($A$5:A$5)),"")</f>
        <v/>
      </c>
      <c r="B238" s="125" t="str">
        <f t="array" ref="B238">IFERROR(INDEX(②金銭出納簿!$C$4:$M$564,MATCH(LARGE((②金銭出納簿!$G$4:$G$564=$A$1)*1/ROW(②金銭出納簿!$C$4:$C$564),ROWS($A$18:$A249)),1/ROW(②金銭出納簿!$C$4:$C$564),0),COLUMNS($A$5:B$5)),"")</f>
        <v/>
      </c>
      <c r="C238" s="12" t="str">
        <f t="array" ref="C238">IFERROR(INDEX(②金銭出納簿!$C$4:$M$564,MATCH(LARGE((②金銭出納簿!$G$4:$G$564=$A$1)*1/ROW(②金銭出納簿!$C$4:$C$564),ROWS($A$18:$A249)),1/ROW(②金銭出納簿!$C$4:$C$564),0),COLUMNS($A$5:C$5)),"")</f>
        <v/>
      </c>
      <c r="D238" s="12" t="str">
        <f t="array" ref="D238">IFERROR(INDEX(②金銭出納簿!$C$4:$M$564,MATCH(LARGE((②金銭出納簿!$G$4:$G$564=$A$1)*1/ROW(②金銭出納簿!$C$4:$C$564),ROWS($A$18:$A249)),1/ROW(②金銭出納簿!$C$4:$C$564),0),COLUMNS($A$5:D$5)),"")</f>
        <v/>
      </c>
      <c r="E238" s="12" t="str">
        <f t="array" ref="E238">IFERROR(INDEX(②金銭出納簿!$C$4:$M$564,MATCH(LARGE((②金銭出納簿!$G$4:$G$564=$A$1)*1/ROW(②金銭出納簿!$C$4:$C$564),ROWS($A$18:$A249)),1/ROW(②金銭出納簿!$C$4:$C$564),0),COLUMNS($A$5:E$5)),"")</f>
        <v/>
      </c>
      <c r="F238" s="137" t="str">
        <f t="array" ref="F238">IFERROR(INDEX(②金銭出納簿!$C$4:$M$564,MATCH(LARGE((②金銭出納簿!$G$4:$G$564=$A$1)*1/ROW(②金銭出納簿!$C$4:$C$564),ROWS($A$18:$A249)),1/ROW(②金銭出納簿!$C$4:$C$564),0),COLUMNS($A$5:F$5)),"")</f>
        <v/>
      </c>
      <c r="G238" s="134" t="str">
        <f t="array" ref="G238">IFERROR(INDEX(②金銭出納簿!$C$4:$M$564,MATCH(LARGE((②金銭出納簿!$G$4:$G$564=$A$1)*1/ROW(②金銭出納簿!$C$4:$C$564),ROWS($A$18:$A249)),1/ROW(②金銭出納簿!$C$4:$C$564),0),COLUMNS($A$5:G$5)),"")</f>
        <v/>
      </c>
      <c r="H238" s="15" t="str">
        <f t="array" ref="H238">IFERROR(INDEX(②金銭出納簿!$C$4:$M$564,MATCH(LARGE((②金銭出納簿!$G$4:$G$564=$A$1)*1/ROW(②金銭出納簿!$C$4:$C$564),ROWS($A$18:$A249)),1/ROW(②金銭出納簿!$C$4:$C$564),0),COLUMNS($A$5:H$5)),"")</f>
        <v/>
      </c>
      <c r="I238" s="17" t="str">
        <f t="array" ref="I238">IFERROR(INDEX(②金銭出納簿!$C$4:$M$564,MATCH(LARGE((②金銭出納簿!$G$4:$G$564=$A$1)*1/ROW(②金銭出納簿!$C$4:$C$564),ROWS($A$18:$A249)),1/ROW(②金銭出納簿!$C$4:$C$564),0),COLUMNS($A$5:I$5)),"")</f>
        <v/>
      </c>
      <c r="J238" s="16" t="str">
        <f t="array" ref="J238">IFERROR(INDEX(②金銭出納簿!$C$4:$M$564,MATCH(LARGE((②金銭出納簿!$G$4:$G$564=$A$1)*1/ROW(②金銭出納簿!$C$4:$C$564),ROWS($A$18:$A249)),1/ROW(②金銭出納簿!$C$4:$C$564),0),COLUMNS($A$5:J$5)),"")</f>
        <v/>
      </c>
      <c r="K238" s="17" t="str">
        <f t="shared" si="12"/>
        <v/>
      </c>
      <c r="L238" s="23" t="str">
        <f t="shared" si="13"/>
        <v/>
      </c>
    </row>
    <row r="239" spans="1:12" ht="20.25" customHeight="1" x14ac:dyDescent="0.15">
      <c r="A239" s="124" t="str">
        <f t="array" ref="A239">IFERROR(INDEX(②金銭出納簿!$C$4:$M$564,MATCH(LARGE((②金銭出納簿!$G$4:$G$564=$A$1)*1/ROW(②金銭出納簿!$C$4:$C$564),ROWS($A$18:$A250)),1/ROW(②金銭出納簿!$C$4:$C$564),0),COLUMNS($A$5:A$5)),"")</f>
        <v/>
      </c>
      <c r="B239" s="125" t="str">
        <f t="array" ref="B239">IFERROR(INDEX(②金銭出納簿!$C$4:$M$564,MATCH(LARGE((②金銭出納簿!$G$4:$G$564=$A$1)*1/ROW(②金銭出納簿!$C$4:$C$564),ROWS($A$18:$A250)),1/ROW(②金銭出納簿!$C$4:$C$564),0),COLUMNS($A$5:B$5)),"")</f>
        <v/>
      </c>
      <c r="C239" s="12" t="str">
        <f t="array" ref="C239">IFERROR(INDEX(②金銭出納簿!$C$4:$M$564,MATCH(LARGE((②金銭出納簿!$G$4:$G$564=$A$1)*1/ROW(②金銭出納簿!$C$4:$C$564),ROWS($A$18:$A250)),1/ROW(②金銭出納簿!$C$4:$C$564),0),COLUMNS($A$5:C$5)),"")</f>
        <v/>
      </c>
      <c r="D239" s="12" t="str">
        <f t="array" ref="D239">IFERROR(INDEX(②金銭出納簿!$C$4:$M$564,MATCH(LARGE((②金銭出納簿!$G$4:$G$564=$A$1)*1/ROW(②金銭出納簿!$C$4:$C$564),ROWS($A$18:$A250)),1/ROW(②金銭出納簿!$C$4:$C$564),0),COLUMNS($A$5:D$5)),"")</f>
        <v/>
      </c>
      <c r="E239" s="12" t="str">
        <f t="array" ref="E239">IFERROR(INDEX(②金銭出納簿!$C$4:$M$564,MATCH(LARGE((②金銭出納簿!$G$4:$G$564=$A$1)*1/ROW(②金銭出納簿!$C$4:$C$564),ROWS($A$18:$A250)),1/ROW(②金銭出納簿!$C$4:$C$564),0),COLUMNS($A$5:E$5)),"")</f>
        <v/>
      </c>
      <c r="F239" s="137" t="str">
        <f t="array" ref="F239">IFERROR(INDEX(②金銭出納簿!$C$4:$M$564,MATCH(LARGE((②金銭出納簿!$G$4:$G$564=$A$1)*1/ROW(②金銭出納簿!$C$4:$C$564),ROWS($A$18:$A250)),1/ROW(②金銭出納簿!$C$4:$C$564),0),COLUMNS($A$5:F$5)),"")</f>
        <v/>
      </c>
      <c r="G239" s="134" t="str">
        <f t="array" ref="G239">IFERROR(INDEX(②金銭出納簿!$C$4:$M$564,MATCH(LARGE((②金銭出納簿!$G$4:$G$564=$A$1)*1/ROW(②金銭出納簿!$C$4:$C$564),ROWS($A$18:$A250)),1/ROW(②金銭出納簿!$C$4:$C$564),0),COLUMNS($A$5:G$5)),"")</f>
        <v/>
      </c>
      <c r="H239" s="15" t="str">
        <f t="array" ref="H239">IFERROR(INDEX(②金銭出納簿!$C$4:$M$564,MATCH(LARGE((②金銭出納簿!$G$4:$G$564=$A$1)*1/ROW(②金銭出納簿!$C$4:$C$564),ROWS($A$18:$A250)),1/ROW(②金銭出納簿!$C$4:$C$564),0),COLUMNS($A$5:H$5)),"")</f>
        <v/>
      </c>
      <c r="I239" s="17" t="str">
        <f t="array" ref="I239">IFERROR(INDEX(②金銭出納簿!$C$4:$M$564,MATCH(LARGE((②金銭出納簿!$G$4:$G$564=$A$1)*1/ROW(②金銭出納簿!$C$4:$C$564),ROWS($A$18:$A250)),1/ROW(②金銭出納簿!$C$4:$C$564),0),COLUMNS($A$5:I$5)),"")</f>
        <v/>
      </c>
      <c r="J239" s="16" t="str">
        <f t="array" ref="J239">IFERROR(INDEX(②金銭出納簿!$C$4:$M$564,MATCH(LARGE((②金銭出納簿!$G$4:$G$564=$A$1)*1/ROW(②金銭出納簿!$C$4:$C$564),ROWS($A$18:$A250)),1/ROW(②金銭出納簿!$C$4:$C$564),0),COLUMNS($A$5:J$5)),"")</f>
        <v/>
      </c>
      <c r="K239" s="17" t="str">
        <f t="shared" si="12"/>
        <v/>
      </c>
      <c r="L239" s="23" t="str">
        <f t="shared" si="13"/>
        <v/>
      </c>
    </row>
    <row r="240" spans="1:12" ht="20.25" customHeight="1" x14ac:dyDescent="0.15">
      <c r="A240" s="124" t="str">
        <f t="array" ref="A240">IFERROR(INDEX(②金銭出納簿!$C$4:$M$564,MATCH(LARGE((②金銭出納簿!$G$4:$G$564=$A$1)*1/ROW(②金銭出納簿!$C$4:$C$564),ROWS($A$18:$A251)),1/ROW(②金銭出納簿!$C$4:$C$564),0),COLUMNS($A$5:A$5)),"")</f>
        <v/>
      </c>
      <c r="B240" s="125" t="str">
        <f t="array" ref="B240">IFERROR(INDEX(②金銭出納簿!$C$4:$M$564,MATCH(LARGE((②金銭出納簿!$G$4:$G$564=$A$1)*1/ROW(②金銭出納簿!$C$4:$C$564),ROWS($A$18:$A251)),1/ROW(②金銭出納簿!$C$4:$C$564),0),COLUMNS($A$5:B$5)),"")</f>
        <v/>
      </c>
      <c r="C240" s="12" t="str">
        <f t="array" ref="C240">IFERROR(INDEX(②金銭出納簿!$C$4:$M$564,MATCH(LARGE((②金銭出納簿!$G$4:$G$564=$A$1)*1/ROW(②金銭出納簿!$C$4:$C$564),ROWS($A$18:$A251)),1/ROW(②金銭出納簿!$C$4:$C$564),0),COLUMNS($A$5:C$5)),"")</f>
        <v/>
      </c>
      <c r="D240" s="12" t="str">
        <f t="array" ref="D240">IFERROR(INDEX(②金銭出納簿!$C$4:$M$564,MATCH(LARGE((②金銭出納簿!$G$4:$G$564=$A$1)*1/ROW(②金銭出納簿!$C$4:$C$564),ROWS($A$18:$A251)),1/ROW(②金銭出納簿!$C$4:$C$564),0),COLUMNS($A$5:D$5)),"")</f>
        <v/>
      </c>
      <c r="E240" s="12" t="str">
        <f t="array" ref="E240">IFERROR(INDEX(②金銭出納簿!$C$4:$M$564,MATCH(LARGE((②金銭出納簿!$G$4:$G$564=$A$1)*1/ROW(②金銭出納簿!$C$4:$C$564),ROWS($A$18:$A251)),1/ROW(②金銭出納簿!$C$4:$C$564),0),COLUMNS($A$5:E$5)),"")</f>
        <v/>
      </c>
      <c r="F240" s="137" t="str">
        <f t="array" ref="F240">IFERROR(INDEX(②金銭出納簿!$C$4:$M$564,MATCH(LARGE((②金銭出納簿!$G$4:$G$564=$A$1)*1/ROW(②金銭出納簿!$C$4:$C$564),ROWS($A$18:$A251)),1/ROW(②金銭出納簿!$C$4:$C$564),0),COLUMNS($A$5:F$5)),"")</f>
        <v/>
      </c>
      <c r="G240" s="134" t="str">
        <f t="array" ref="G240">IFERROR(INDEX(②金銭出納簿!$C$4:$M$564,MATCH(LARGE((②金銭出納簿!$G$4:$G$564=$A$1)*1/ROW(②金銭出納簿!$C$4:$C$564),ROWS($A$18:$A251)),1/ROW(②金銭出納簿!$C$4:$C$564),0),COLUMNS($A$5:G$5)),"")</f>
        <v/>
      </c>
      <c r="H240" s="15" t="str">
        <f t="array" ref="H240">IFERROR(INDEX(②金銭出納簿!$C$4:$M$564,MATCH(LARGE((②金銭出納簿!$G$4:$G$564=$A$1)*1/ROW(②金銭出納簿!$C$4:$C$564),ROWS($A$18:$A251)),1/ROW(②金銭出納簿!$C$4:$C$564),0),COLUMNS($A$5:H$5)),"")</f>
        <v/>
      </c>
      <c r="I240" s="17" t="str">
        <f t="array" ref="I240">IFERROR(INDEX(②金銭出納簿!$C$4:$M$564,MATCH(LARGE((②金銭出納簿!$G$4:$G$564=$A$1)*1/ROW(②金銭出納簿!$C$4:$C$564),ROWS($A$18:$A251)),1/ROW(②金銭出納簿!$C$4:$C$564),0),COLUMNS($A$5:I$5)),"")</f>
        <v/>
      </c>
      <c r="J240" s="16" t="str">
        <f t="array" ref="J240">IFERROR(INDEX(②金銭出納簿!$C$4:$M$564,MATCH(LARGE((②金銭出納簿!$G$4:$G$564=$A$1)*1/ROW(②金銭出納簿!$C$4:$C$564),ROWS($A$18:$A251)),1/ROW(②金銭出納簿!$C$4:$C$564),0),COLUMNS($A$5:J$5)),"")</f>
        <v/>
      </c>
      <c r="K240" s="17" t="str">
        <f t="shared" si="12"/>
        <v/>
      </c>
      <c r="L240" s="23" t="str">
        <f t="shared" si="13"/>
        <v/>
      </c>
    </row>
    <row r="241" spans="1:12" ht="20.25" customHeight="1" x14ac:dyDescent="0.15">
      <c r="A241" s="124" t="str">
        <f t="array" ref="A241">IFERROR(INDEX(②金銭出納簿!$C$4:$M$564,MATCH(LARGE((②金銭出納簿!$G$4:$G$564=$A$1)*1/ROW(②金銭出納簿!$C$4:$C$564),ROWS($A$18:$A252)),1/ROW(②金銭出納簿!$C$4:$C$564),0),COLUMNS($A$5:A$5)),"")</f>
        <v/>
      </c>
      <c r="B241" s="125" t="str">
        <f t="array" ref="B241">IFERROR(INDEX(②金銭出納簿!$C$4:$M$564,MATCH(LARGE((②金銭出納簿!$G$4:$G$564=$A$1)*1/ROW(②金銭出納簿!$C$4:$C$564),ROWS($A$18:$A252)),1/ROW(②金銭出納簿!$C$4:$C$564),0),COLUMNS($A$5:B$5)),"")</f>
        <v/>
      </c>
      <c r="C241" s="12" t="str">
        <f t="array" ref="C241">IFERROR(INDEX(②金銭出納簿!$C$4:$M$564,MATCH(LARGE((②金銭出納簿!$G$4:$G$564=$A$1)*1/ROW(②金銭出納簿!$C$4:$C$564),ROWS($A$18:$A252)),1/ROW(②金銭出納簿!$C$4:$C$564),0),COLUMNS($A$5:C$5)),"")</f>
        <v/>
      </c>
      <c r="D241" s="12" t="str">
        <f t="array" ref="D241">IFERROR(INDEX(②金銭出納簿!$C$4:$M$564,MATCH(LARGE((②金銭出納簿!$G$4:$G$564=$A$1)*1/ROW(②金銭出納簿!$C$4:$C$564),ROWS($A$18:$A252)),1/ROW(②金銭出納簿!$C$4:$C$564),0),COLUMNS($A$5:D$5)),"")</f>
        <v/>
      </c>
      <c r="E241" s="12" t="str">
        <f t="array" ref="E241">IFERROR(INDEX(②金銭出納簿!$C$4:$M$564,MATCH(LARGE((②金銭出納簿!$G$4:$G$564=$A$1)*1/ROW(②金銭出納簿!$C$4:$C$564),ROWS($A$18:$A252)),1/ROW(②金銭出納簿!$C$4:$C$564),0),COLUMNS($A$5:E$5)),"")</f>
        <v/>
      </c>
      <c r="F241" s="137" t="str">
        <f t="array" ref="F241">IFERROR(INDEX(②金銭出納簿!$C$4:$M$564,MATCH(LARGE((②金銭出納簿!$G$4:$G$564=$A$1)*1/ROW(②金銭出納簿!$C$4:$C$564),ROWS($A$18:$A252)),1/ROW(②金銭出納簿!$C$4:$C$564),0),COLUMNS($A$5:F$5)),"")</f>
        <v/>
      </c>
      <c r="G241" s="134" t="str">
        <f t="array" ref="G241">IFERROR(INDEX(②金銭出納簿!$C$4:$M$564,MATCH(LARGE((②金銭出納簿!$G$4:$G$564=$A$1)*1/ROW(②金銭出納簿!$C$4:$C$564),ROWS($A$18:$A252)),1/ROW(②金銭出納簿!$C$4:$C$564),0),COLUMNS($A$5:G$5)),"")</f>
        <v/>
      </c>
      <c r="H241" s="15" t="str">
        <f t="array" ref="H241">IFERROR(INDEX(②金銭出納簿!$C$4:$M$564,MATCH(LARGE((②金銭出納簿!$G$4:$G$564=$A$1)*1/ROW(②金銭出納簿!$C$4:$C$564),ROWS($A$18:$A252)),1/ROW(②金銭出納簿!$C$4:$C$564),0),COLUMNS($A$5:H$5)),"")</f>
        <v/>
      </c>
      <c r="I241" s="17" t="str">
        <f t="array" ref="I241">IFERROR(INDEX(②金銭出納簿!$C$4:$M$564,MATCH(LARGE((②金銭出納簿!$G$4:$G$564=$A$1)*1/ROW(②金銭出納簿!$C$4:$C$564),ROWS($A$18:$A252)),1/ROW(②金銭出納簿!$C$4:$C$564),0),COLUMNS($A$5:I$5)),"")</f>
        <v/>
      </c>
      <c r="J241" s="16" t="str">
        <f t="array" ref="J241">IFERROR(INDEX(②金銭出納簿!$C$4:$M$564,MATCH(LARGE((②金銭出納簿!$G$4:$G$564=$A$1)*1/ROW(②金銭出納簿!$C$4:$C$564),ROWS($A$18:$A252)),1/ROW(②金銭出納簿!$C$4:$C$564),0),COLUMNS($A$5:J$5)),"")</f>
        <v/>
      </c>
      <c r="K241" s="17" t="str">
        <f t="shared" si="12"/>
        <v/>
      </c>
      <c r="L241" s="23" t="str">
        <f t="shared" si="13"/>
        <v/>
      </c>
    </row>
    <row r="242" spans="1:12" ht="20.25" customHeight="1" x14ac:dyDescent="0.15">
      <c r="A242" s="124" t="str">
        <f t="array" ref="A242">IFERROR(INDEX(②金銭出納簿!$C$4:$M$564,MATCH(LARGE((②金銭出納簿!$G$4:$G$564=$A$1)*1/ROW(②金銭出納簿!$C$4:$C$564),ROWS($A$18:$A253)),1/ROW(②金銭出納簿!$C$4:$C$564),0),COLUMNS($A$5:A$5)),"")</f>
        <v/>
      </c>
      <c r="B242" s="125" t="str">
        <f t="array" ref="B242">IFERROR(INDEX(②金銭出納簿!$C$4:$M$564,MATCH(LARGE((②金銭出納簿!$G$4:$G$564=$A$1)*1/ROW(②金銭出納簿!$C$4:$C$564),ROWS($A$18:$A253)),1/ROW(②金銭出納簿!$C$4:$C$564),0),COLUMNS($A$5:B$5)),"")</f>
        <v/>
      </c>
      <c r="C242" s="12" t="str">
        <f t="array" ref="C242">IFERROR(INDEX(②金銭出納簿!$C$4:$M$564,MATCH(LARGE((②金銭出納簿!$G$4:$G$564=$A$1)*1/ROW(②金銭出納簿!$C$4:$C$564),ROWS($A$18:$A253)),1/ROW(②金銭出納簿!$C$4:$C$564),0),COLUMNS($A$5:C$5)),"")</f>
        <v/>
      </c>
      <c r="D242" s="12" t="str">
        <f t="array" ref="D242">IFERROR(INDEX(②金銭出納簿!$C$4:$M$564,MATCH(LARGE((②金銭出納簿!$G$4:$G$564=$A$1)*1/ROW(②金銭出納簿!$C$4:$C$564),ROWS($A$18:$A253)),1/ROW(②金銭出納簿!$C$4:$C$564),0),COLUMNS($A$5:D$5)),"")</f>
        <v/>
      </c>
      <c r="E242" s="12" t="str">
        <f t="array" ref="E242">IFERROR(INDEX(②金銭出納簿!$C$4:$M$564,MATCH(LARGE((②金銭出納簿!$G$4:$G$564=$A$1)*1/ROW(②金銭出納簿!$C$4:$C$564),ROWS($A$18:$A253)),1/ROW(②金銭出納簿!$C$4:$C$564),0),COLUMNS($A$5:E$5)),"")</f>
        <v/>
      </c>
      <c r="F242" s="137" t="str">
        <f t="array" ref="F242">IFERROR(INDEX(②金銭出納簿!$C$4:$M$564,MATCH(LARGE((②金銭出納簿!$G$4:$G$564=$A$1)*1/ROW(②金銭出納簿!$C$4:$C$564),ROWS($A$18:$A253)),1/ROW(②金銭出納簿!$C$4:$C$564),0),COLUMNS($A$5:F$5)),"")</f>
        <v/>
      </c>
      <c r="G242" s="134" t="str">
        <f t="array" ref="G242">IFERROR(INDEX(②金銭出納簿!$C$4:$M$564,MATCH(LARGE((②金銭出納簿!$G$4:$G$564=$A$1)*1/ROW(②金銭出納簿!$C$4:$C$564),ROWS($A$18:$A253)),1/ROW(②金銭出納簿!$C$4:$C$564),0),COLUMNS($A$5:G$5)),"")</f>
        <v/>
      </c>
      <c r="H242" s="15" t="str">
        <f t="array" ref="H242">IFERROR(INDEX(②金銭出納簿!$C$4:$M$564,MATCH(LARGE((②金銭出納簿!$G$4:$G$564=$A$1)*1/ROW(②金銭出納簿!$C$4:$C$564),ROWS($A$18:$A253)),1/ROW(②金銭出納簿!$C$4:$C$564),0),COLUMNS($A$5:H$5)),"")</f>
        <v/>
      </c>
      <c r="I242" s="17" t="str">
        <f t="array" ref="I242">IFERROR(INDEX(②金銭出納簿!$C$4:$M$564,MATCH(LARGE((②金銭出納簿!$G$4:$G$564=$A$1)*1/ROW(②金銭出納簿!$C$4:$C$564),ROWS($A$18:$A253)),1/ROW(②金銭出納簿!$C$4:$C$564),0),COLUMNS($A$5:I$5)),"")</f>
        <v/>
      </c>
      <c r="J242" s="16" t="str">
        <f t="array" ref="J242">IFERROR(INDEX(②金銭出納簿!$C$4:$M$564,MATCH(LARGE((②金銭出納簿!$G$4:$G$564=$A$1)*1/ROW(②金銭出納簿!$C$4:$C$564),ROWS($A$18:$A253)),1/ROW(②金銭出納簿!$C$4:$C$564),0),COLUMNS($A$5:J$5)),"")</f>
        <v/>
      </c>
      <c r="K242" s="17" t="str">
        <f t="shared" si="12"/>
        <v/>
      </c>
      <c r="L242" s="23" t="str">
        <f t="shared" si="13"/>
        <v/>
      </c>
    </row>
    <row r="243" spans="1:12" ht="20.25" customHeight="1" x14ac:dyDescent="0.15">
      <c r="A243" s="124" t="str">
        <f t="array" ref="A243">IFERROR(INDEX(②金銭出納簿!$C$4:$M$564,MATCH(LARGE((②金銭出納簿!$G$4:$G$564=$A$1)*1/ROW(②金銭出納簿!$C$4:$C$564),ROWS($A$18:$A254)),1/ROW(②金銭出納簿!$C$4:$C$564),0),COLUMNS($A$5:A$5)),"")</f>
        <v/>
      </c>
      <c r="B243" s="125" t="str">
        <f t="array" ref="B243">IFERROR(INDEX(②金銭出納簿!$C$4:$M$564,MATCH(LARGE((②金銭出納簿!$G$4:$G$564=$A$1)*1/ROW(②金銭出納簿!$C$4:$C$564),ROWS($A$18:$A254)),1/ROW(②金銭出納簿!$C$4:$C$564),0),COLUMNS($A$5:B$5)),"")</f>
        <v/>
      </c>
      <c r="C243" s="12" t="str">
        <f t="array" ref="C243">IFERROR(INDEX(②金銭出納簿!$C$4:$M$564,MATCH(LARGE((②金銭出納簿!$G$4:$G$564=$A$1)*1/ROW(②金銭出納簿!$C$4:$C$564),ROWS($A$18:$A254)),1/ROW(②金銭出納簿!$C$4:$C$564),0),COLUMNS($A$5:C$5)),"")</f>
        <v/>
      </c>
      <c r="D243" s="12" t="str">
        <f t="array" ref="D243">IFERROR(INDEX(②金銭出納簿!$C$4:$M$564,MATCH(LARGE((②金銭出納簿!$G$4:$G$564=$A$1)*1/ROW(②金銭出納簿!$C$4:$C$564),ROWS($A$18:$A254)),1/ROW(②金銭出納簿!$C$4:$C$564),0),COLUMNS($A$5:D$5)),"")</f>
        <v/>
      </c>
      <c r="E243" s="12" t="str">
        <f t="array" ref="E243">IFERROR(INDEX(②金銭出納簿!$C$4:$M$564,MATCH(LARGE((②金銭出納簿!$G$4:$G$564=$A$1)*1/ROW(②金銭出納簿!$C$4:$C$564),ROWS($A$18:$A254)),1/ROW(②金銭出納簿!$C$4:$C$564),0),COLUMNS($A$5:E$5)),"")</f>
        <v/>
      </c>
      <c r="F243" s="137" t="str">
        <f t="array" ref="F243">IFERROR(INDEX(②金銭出納簿!$C$4:$M$564,MATCH(LARGE((②金銭出納簿!$G$4:$G$564=$A$1)*1/ROW(②金銭出納簿!$C$4:$C$564),ROWS($A$18:$A254)),1/ROW(②金銭出納簿!$C$4:$C$564),0),COLUMNS($A$5:F$5)),"")</f>
        <v/>
      </c>
      <c r="G243" s="134" t="str">
        <f t="array" ref="G243">IFERROR(INDEX(②金銭出納簿!$C$4:$M$564,MATCH(LARGE((②金銭出納簿!$G$4:$G$564=$A$1)*1/ROW(②金銭出納簿!$C$4:$C$564),ROWS($A$18:$A254)),1/ROW(②金銭出納簿!$C$4:$C$564),0),COLUMNS($A$5:G$5)),"")</f>
        <v/>
      </c>
      <c r="H243" s="15" t="str">
        <f t="array" ref="H243">IFERROR(INDEX(②金銭出納簿!$C$4:$M$564,MATCH(LARGE((②金銭出納簿!$G$4:$G$564=$A$1)*1/ROW(②金銭出納簿!$C$4:$C$564),ROWS($A$18:$A254)),1/ROW(②金銭出納簿!$C$4:$C$564),0),COLUMNS($A$5:H$5)),"")</f>
        <v/>
      </c>
      <c r="I243" s="17" t="str">
        <f t="array" ref="I243">IFERROR(INDEX(②金銭出納簿!$C$4:$M$564,MATCH(LARGE((②金銭出納簿!$G$4:$G$564=$A$1)*1/ROW(②金銭出納簿!$C$4:$C$564),ROWS($A$18:$A254)),1/ROW(②金銭出納簿!$C$4:$C$564),0),COLUMNS($A$5:I$5)),"")</f>
        <v/>
      </c>
      <c r="J243" s="16" t="str">
        <f t="array" ref="J243">IFERROR(INDEX(②金銭出納簿!$C$4:$M$564,MATCH(LARGE((②金銭出納簿!$G$4:$G$564=$A$1)*1/ROW(②金銭出納簿!$C$4:$C$564),ROWS($A$18:$A254)),1/ROW(②金銭出納簿!$C$4:$C$564),0),COLUMNS($A$5:J$5)),"")</f>
        <v/>
      </c>
      <c r="K243" s="17" t="str">
        <f t="shared" si="12"/>
        <v/>
      </c>
      <c r="L243" s="23" t="str">
        <f t="shared" si="13"/>
        <v/>
      </c>
    </row>
    <row r="244" spans="1:12" ht="20.25" customHeight="1" x14ac:dyDescent="0.15">
      <c r="A244" s="124" t="str">
        <f t="array" ref="A244">IFERROR(INDEX(②金銭出納簿!$C$4:$M$564,MATCH(LARGE((②金銭出納簿!$G$4:$G$564=$A$1)*1/ROW(②金銭出納簿!$C$4:$C$564),ROWS($A$18:$A255)),1/ROW(②金銭出納簿!$C$4:$C$564),0),COLUMNS($A$5:A$5)),"")</f>
        <v/>
      </c>
      <c r="B244" s="125" t="str">
        <f t="array" ref="B244">IFERROR(INDEX(②金銭出納簿!$C$4:$M$564,MATCH(LARGE((②金銭出納簿!$G$4:$G$564=$A$1)*1/ROW(②金銭出納簿!$C$4:$C$564),ROWS($A$18:$A255)),1/ROW(②金銭出納簿!$C$4:$C$564),0),COLUMNS($A$5:B$5)),"")</f>
        <v/>
      </c>
      <c r="C244" s="12" t="str">
        <f t="array" ref="C244">IFERROR(INDEX(②金銭出納簿!$C$4:$M$564,MATCH(LARGE((②金銭出納簿!$G$4:$G$564=$A$1)*1/ROW(②金銭出納簿!$C$4:$C$564),ROWS($A$18:$A255)),1/ROW(②金銭出納簿!$C$4:$C$564),0),COLUMNS($A$5:C$5)),"")</f>
        <v/>
      </c>
      <c r="D244" s="12" t="str">
        <f t="array" ref="D244">IFERROR(INDEX(②金銭出納簿!$C$4:$M$564,MATCH(LARGE((②金銭出納簿!$G$4:$G$564=$A$1)*1/ROW(②金銭出納簿!$C$4:$C$564),ROWS($A$18:$A255)),1/ROW(②金銭出納簿!$C$4:$C$564),0),COLUMNS($A$5:D$5)),"")</f>
        <v/>
      </c>
      <c r="E244" s="12" t="str">
        <f t="array" ref="E244">IFERROR(INDEX(②金銭出納簿!$C$4:$M$564,MATCH(LARGE((②金銭出納簿!$G$4:$G$564=$A$1)*1/ROW(②金銭出納簿!$C$4:$C$564),ROWS($A$18:$A255)),1/ROW(②金銭出納簿!$C$4:$C$564),0),COLUMNS($A$5:E$5)),"")</f>
        <v/>
      </c>
      <c r="F244" s="137" t="str">
        <f t="array" ref="F244">IFERROR(INDEX(②金銭出納簿!$C$4:$M$564,MATCH(LARGE((②金銭出納簿!$G$4:$G$564=$A$1)*1/ROW(②金銭出納簿!$C$4:$C$564),ROWS($A$18:$A255)),1/ROW(②金銭出納簿!$C$4:$C$564),0),COLUMNS($A$5:F$5)),"")</f>
        <v/>
      </c>
      <c r="G244" s="134" t="str">
        <f t="array" ref="G244">IFERROR(INDEX(②金銭出納簿!$C$4:$M$564,MATCH(LARGE((②金銭出納簿!$G$4:$G$564=$A$1)*1/ROW(②金銭出納簿!$C$4:$C$564),ROWS($A$18:$A255)),1/ROW(②金銭出納簿!$C$4:$C$564),0),COLUMNS($A$5:G$5)),"")</f>
        <v/>
      </c>
      <c r="H244" s="15" t="str">
        <f t="array" ref="H244">IFERROR(INDEX(②金銭出納簿!$C$4:$M$564,MATCH(LARGE((②金銭出納簿!$G$4:$G$564=$A$1)*1/ROW(②金銭出納簿!$C$4:$C$564),ROWS($A$18:$A255)),1/ROW(②金銭出納簿!$C$4:$C$564),0),COLUMNS($A$5:H$5)),"")</f>
        <v/>
      </c>
      <c r="I244" s="17" t="str">
        <f t="array" ref="I244">IFERROR(INDEX(②金銭出納簿!$C$4:$M$564,MATCH(LARGE((②金銭出納簿!$G$4:$G$564=$A$1)*1/ROW(②金銭出納簿!$C$4:$C$564),ROWS($A$18:$A255)),1/ROW(②金銭出納簿!$C$4:$C$564),0),COLUMNS($A$5:I$5)),"")</f>
        <v/>
      </c>
      <c r="J244" s="16" t="str">
        <f t="array" ref="J244">IFERROR(INDEX(②金銭出納簿!$C$4:$M$564,MATCH(LARGE((②金銭出納簿!$G$4:$G$564=$A$1)*1/ROW(②金銭出納簿!$C$4:$C$564),ROWS($A$18:$A255)),1/ROW(②金銭出納簿!$C$4:$C$564),0),COLUMNS($A$5:J$5)),"")</f>
        <v/>
      </c>
      <c r="K244" s="17" t="str">
        <f t="shared" si="12"/>
        <v/>
      </c>
      <c r="L244" s="23" t="str">
        <f t="shared" si="13"/>
        <v/>
      </c>
    </row>
    <row r="245" spans="1:12" ht="20.25" customHeight="1" x14ac:dyDescent="0.15">
      <c r="A245" s="124" t="str">
        <f t="array" ref="A245">IFERROR(INDEX(②金銭出納簿!$C$4:$M$564,MATCH(LARGE((②金銭出納簿!$G$4:$G$564=$A$1)*1/ROW(②金銭出納簿!$C$4:$C$564),ROWS($A$18:$A256)),1/ROW(②金銭出納簿!$C$4:$C$564),0),COLUMNS($A$5:A$5)),"")</f>
        <v/>
      </c>
      <c r="B245" s="125" t="str">
        <f t="array" ref="B245">IFERROR(INDEX(②金銭出納簿!$C$4:$M$564,MATCH(LARGE((②金銭出納簿!$G$4:$G$564=$A$1)*1/ROW(②金銭出納簿!$C$4:$C$564),ROWS($A$18:$A256)),1/ROW(②金銭出納簿!$C$4:$C$564),0),COLUMNS($A$5:B$5)),"")</f>
        <v/>
      </c>
      <c r="C245" s="12" t="str">
        <f t="array" ref="C245">IFERROR(INDEX(②金銭出納簿!$C$4:$M$564,MATCH(LARGE((②金銭出納簿!$G$4:$G$564=$A$1)*1/ROW(②金銭出納簿!$C$4:$C$564),ROWS($A$18:$A256)),1/ROW(②金銭出納簿!$C$4:$C$564),0),COLUMNS($A$5:C$5)),"")</f>
        <v/>
      </c>
      <c r="D245" s="12" t="str">
        <f t="array" ref="D245">IFERROR(INDEX(②金銭出納簿!$C$4:$M$564,MATCH(LARGE((②金銭出納簿!$G$4:$G$564=$A$1)*1/ROW(②金銭出納簿!$C$4:$C$564),ROWS($A$18:$A256)),1/ROW(②金銭出納簿!$C$4:$C$564),0),COLUMNS($A$5:D$5)),"")</f>
        <v/>
      </c>
      <c r="E245" s="12" t="str">
        <f t="array" ref="E245">IFERROR(INDEX(②金銭出納簿!$C$4:$M$564,MATCH(LARGE((②金銭出納簿!$G$4:$G$564=$A$1)*1/ROW(②金銭出納簿!$C$4:$C$564),ROWS($A$18:$A256)),1/ROW(②金銭出納簿!$C$4:$C$564),0),COLUMNS($A$5:E$5)),"")</f>
        <v/>
      </c>
      <c r="F245" s="137" t="str">
        <f t="array" ref="F245">IFERROR(INDEX(②金銭出納簿!$C$4:$M$564,MATCH(LARGE((②金銭出納簿!$G$4:$G$564=$A$1)*1/ROW(②金銭出納簿!$C$4:$C$564),ROWS($A$18:$A256)),1/ROW(②金銭出納簿!$C$4:$C$564),0),COLUMNS($A$5:F$5)),"")</f>
        <v/>
      </c>
      <c r="G245" s="134" t="str">
        <f t="array" ref="G245">IFERROR(INDEX(②金銭出納簿!$C$4:$M$564,MATCH(LARGE((②金銭出納簿!$G$4:$G$564=$A$1)*1/ROW(②金銭出納簿!$C$4:$C$564),ROWS($A$18:$A256)),1/ROW(②金銭出納簿!$C$4:$C$564),0),COLUMNS($A$5:G$5)),"")</f>
        <v/>
      </c>
      <c r="H245" s="15" t="str">
        <f t="array" ref="H245">IFERROR(INDEX(②金銭出納簿!$C$4:$M$564,MATCH(LARGE((②金銭出納簿!$G$4:$G$564=$A$1)*1/ROW(②金銭出納簿!$C$4:$C$564),ROWS($A$18:$A256)),1/ROW(②金銭出納簿!$C$4:$C$564),0),COLUMNS($A$5:H$5)),"")</f>
        <v/>
      </c>
      <c r="I245" s="17" t="str">
        <f t="array" ref="I245">IFERROR(INDEX(②金銭出納簿!$C$4:$M$564,MATCH(LARGE((②金銭出納簿!$G$4:$G$564=$A$1)*1/ROW(②金銭出納簿!$C$4:$C$564),ROWS($A$18:$A256)),1/ROW(②金銭出納簿!$C$4:$C$564),0),COLUMNS($A$5:I$5)),"")</f>
        <v/>
      </c>
      <c r="J245" s="16" t="str">
        <f t="array" ref="J245">IFERROR(INDEX(②金銭出納簿!$C$4:$M$564,MATCH(LARGE((②金銭出納簿!$G$4:$G$564=$A$1)*1/ROW(②金銭出納簿!$C$4:$C$564),ROWS($A$18:$A256)),1/ROW(②金銭出納簿!$C$4:$C$564),0),COLUMNS($A$5:J$5)),"")</f>
        <v/>
      </c>
      <c r="K245" s="17" t="str">
        <f t="shared" si="12"/>
        <v/>
      </c>
      <c r="L245" s="23" t="str">
        <f t="shared" si="13"/>
        <v/>
      </c>
    </row>
    <row r="246" spans="1:12" ht="20.25" customHeight="1" x14ac:dyDescent="0.15">
      <c r="A246" s="124" t="str">
        <f t="array" ref="A246">IFERROR(INDEX(②金銭出納簿!$C$4:$M$564,MATCH(LARGE((②金銭出納簿!$G$4:$G$564=$A$1)*1/ROW(②金銭出納簿!$C$4:$C$564),ROWS($A$18:$A257)),1/ROW(②金銭出納簿!$C$4:$C$564),0),COLUMNS($A$5:A$5)),"")</f>
        <v/>
      </c>
      <c r="B246" s="125" t="str">
        <f t="array" ref="B246">IFERROR(INDEX(②金銭出納簿!$C$4:$M$564,MATCH(LARGE((②金銭出納簿!$G$4:$G$564=$A$1)*1/ROW(②金銭出納簿!$C$4:$C$564),ROWS($A$18:$A257)),1/ROW(②金銭出納簿!$C$4:$C$564),0),COLUMNS($A$5:B$5)),"")</f>
        <v/>
      </c>
      <c r="C246" s="12" t="str">
        <f t="array" ref="C246">IFERROR(INDEX(②金銭出納簿!$C$4:$M$564,MATCH(LARGE((②金銭出納簿!$G$4:$G$564=$A$1)*1/ROW(②金銭出納簿!$C$4:$C$564),ROWS($A$18:$A257)),1/ROW(②金銭出納簿!$C$4:$C$564),0),COLUMNS($A$5:C$5)),"")</f>
        <v/>
      </c>
      <c r="D246" s="12" t="str">
        <f t="array" ref="D246">IFERROR(INDEX(②金銭出納簿!$C$4:$M$564,MATCH(LARGE((②金銭出納簿!$G$4:$G$564=$A$1)*1/ROW(②金銭出納簿!$C$4:$C$564),ROWS($A$18:$A257)),1/ROW(②金銭出納簿!$C$4:$C$564),0),COLUMNS($A$5:D$5)),"")</f>
        <v/>
      </c>
      <c r="E246" s="12" t="str">
        <f t="array" ref="E246">IFERROR(INDEX(②金銭出納簿!$C$4:$M$564,MATCH(LARGE((②金銭出納簿!$G$4:$G$564=$A$1)*1/ROW(②金銭出納簿!$C$4:$C$564),ROWS($A$18:$A257)),1/ROW(②金銭出納簿!$C$4:$C$564),0),COLUMNS($A$5:E$5)),"")</f>
        <v/>
      </c>
      <c r="F246" s="137" t="str">
        <f t="array" ref="F246">IFERROR(INDEX(②金銭出納簿!$C$4:$M$564,MATCH(LARGE((②金銭出納簿!$G$4:$G$564=$A$1)*1/ROW(②金銭出納簿!$C$4:$C$564),ROWS($A$18:$A257)),1/ROW(②金銭出納簿!$C$4:$C$564),0),COLUMNS($A$5:F$5)),"")</f>
        <v/>
      </c>
      <c r="G246" s="134" t="str">
        <f t="array" ref="G246">IFERROR(INDEX(②金銭出納簿!$C$4:$M$564,MATCH(LARGE((②金銭出納簿!$G$4:$G$564=$A$1)*1/ROW(②金銭出納簿!$C$4:$C$564),ROWS($A$18:$A257)),1/ROW(②金銭出納簿!$C$4:$C$564),0),COLUMNS($A$5:G$5)),"")</f>
        <v/>
      </c>
      <c r="H246" s="15" t="str">
        <f t="array" ref="H246">IFERROR(INDEX(②金銭出納簿!$C$4:$M$564,MATCH(LARGE((②金銭出納簿!$G$4:$G$564=$A$1)*1/ROW(②金銭出納簿!$C$4:$C$564),ROWS($A$18:$A257)),1/ROW(②金銭出納簿!$C$4:$C$564),0),COLUMNS($A$5:H$5)),"")</f>
        <v/>
      </c>
      <c r="I246" s="17" t="str">
        <f t="array" ref="I246">IFERROR(INDEX(②金銭出納簿!$C$4:$M$564,MATCH(LARGE((②金銭出納簿!$G$4:$G$564=$A$1)*1/ROW(②金銭出納簿!$C$4:$C$564),ROWS($A$18:$A257)),1/ROW(②金銭出納簿!$C$4:$C$564),0),COLUMNS($A$5:I$5)),"")</f>
        <v/>
      </c>
      <c r="J246" s="16" t="str">
        <f t="array" ref="J246">IFERROR(INDEX(②金銭出納簿!$C$4:$M$564,MATCH(LARGE((②金銭出納簿!$G$4:$G$564=$A$1)*1/ROW(②金銭出納簿!$C$4:$C$564),ROWS($A$18:$A257)),1/ROW(②金銭出納簿!$C$4:$C$564),0),COLUMNS($A$5:J$5)),"")</f>
        <v/>
      </c>
      <c r="K246" s="17" t="str">
        <f t="shared" si="12"/>
        <v/>
      </c>
      <c r="L246" s="23" t="str">
        <f t="shared" si="13"/>
        <v/>
      </c>
    </row>
    <row r="247" spans="1:12" ht="20.25" customHeight="1" x14ac:dyDescent="0.15">
      <c r="A247" s="124" t="str">
        <f t="array" ref="A247">IFERROR(INDEX(②金銭出納簿!$C$4:$M$564,MATCH(LARGE((②金銭出納簿!$G$4:$G$564=$A$1)*1/ROW(②金銭出納簿!$C$4:$C$564),ROWS($A$18:$A258)),1/ROW(②金銭出納簿!$C$4:$C$564),0),COLUMNS($A$5:A$5)),"")</f>
        <v/>
      </c>
      <c r="B247" s="125" t="str">
        <f t="array" ref="B247">IFERROR(INDEX(②金銭出納簿!$C$4:$M$564,MATCH(LARGE((②金銭出納簿!$G$4:$G$564=$A$1)*1/ROW(②金銭出納簿!$C$4:$C$564),ROWS($A$18:$A258)),1/ROW(②金銭出納簿!$C$4:$C$564),0),COLUMNS($A$5:B$5)),"")</f>
        <v/>
      </c>
      <c r="C247" s="12" t="str">
        <f t="array" ref="C247">IFERROR(INDEX(②金銭出納簿!$C$4:$M$564,MATCH(LARGE((②金銭出納簿!$G$4:$G$564=$A$1)*1/ROW(②金銭出納簿!$C$4:$C$564),ROWS($A$18:$A258)),1/ROW(②金銭出納簿!$C$4:$C$564),0),COLUMNS($A$5:C$5)),"")</f>
        <v/>
      </c>
      <c r="D247" s="12" t="str">
        <f t="array" ref="D247">IFERROR(INDEX(②金銭出納簿!$C$4:$M$564,MATCH(LARGE((②金銭出納簿!$G$4:$G$564=$A$1)*1/ROW(②金銭出納簿!$C$4:$C$564),ROWS($A$18:$A258)),1/ROW(②金銭出納簿!$C$4:$C$564),0),COLUMNS($A$5:D$5)),"")</f>
        <v/>
      </c>
      <c r="E247" s="12" t="str">
        <f t="array" ref="E247">IFERROR(INDEX(②金銭出納簿!$C$4:$M$564,MATCH(LARGE((②金銭出納簿!$G$4:$G$564=$A$1)*1/ROW(②金銭出納簿!$C$4:$C$564),ROWS($A$18:$A258)),1/ROW(②金銭出納簿!$C$4:$C$564),0),COLUMNS($A$5:E$5)),"")</f>
        <v/>
      </c>
      <c r="F247" s="137" t="str">
        <f t="array" ref="F247">IFERROR(INDEX(②金銭出納簿!$C$4:$M$564,MATCH(LARGE((②金銭出納簿!$G$4:$G$564=$A$1)*1/ROW(②金銭出納簿!$C$4:$C$564),ROWS($A$18:$A258)),1/ROW(②金銭出納簿!$C$4:$C$564),0),COLUMNS($A$5:F$5)),"")</f>
        <v/>
      </c>
      <c r="G247" s="134" t="str">
        <f t="array" ref="G247">IFERROR(INDEX(②金銭出納簿!$C$4:$M$564,MATCH(LARGE((②金銭出納簿!$G$4:$G$564=$A$1)*1/ROW(②金銭出納簿!$C$4:$C$564),ROWS($A$18:$A258)),1/ROW(②金銭出納簿!$C$4:$C$564),0),COLUMNS($A$5:G$5)),"")</f>
        <v/>
      </c>
      <c r="H247" s="15" t="str">
        <f t="array" ref="H247">IFERROR(INDEX(②金銭出納簿!$C$4:$M$564,MATCH(LARGE((②金銭出納簿!$G$4:$G$564=$A$1)*1/ROW(②金銭出納簿!$C$4:$C$564),ROWS($A$18:$A258)),1/ROW(②金銭出納簿!$C$4:$C$564),0),COLUMNS($A$5:H$5)),"")</f>
        <v/>
      </c>
      <c r="I247" s="17" t="str">
        <f t="array" ref="I247">IFERROR(INDEX(②金銭出納簿!$C$4:$M$564,MATCH(LARGE((②金銭出納簿!$G$4:$G$564=$A$1)*1/ROW(②金銭出納簿!$C$4:$C$564),ROWS($A$18:$A258)),1/ROW(②金銭出納簿!$C$4:$C$564),0),COLUMNS($A$5:I$5)),"")</f>
        <v/>
      </c>
      <c r="J247" s="16" t="str">
        <f t="array" ref="J247">IFERROR(INDEX(②金銭出納簿!$C$4:$M$564,MATCH(LARGE((②金銭出納簿!$G$4:$G$564=$A$1)*1/ROW(②金銭出納簿!$C$4:$C$564),ROWS($A$18:$A258)),1/ROW(②金銭出納簿!$C$4:$C$564),0),COLUMNS($A$5:J$5)),"")</f>
        <v/>
      </c>
      <c r="K247" s="17" t="str">
        <f t="shared" si="12"/>
        <v/>
      </c>
      <c r="L247" s="23" t="str">
        <f t="shared" si="13"/>
        <v/>
      </c>
    </row>
    <row r="248" spans="1:12" ht="20.25" customHeight="1" x14ac:dyDescent="0.15">
      <c r="A248" s="124" t="str">
        <f t="array" ref="A248">IFERROR(INDEX(②金銭出納簿!$C$4:$M$564,MATCH(LARGE((②金銭出納簿!$G$4:$G$564=$A$1)*1/ROW(②金銭出納簿!$C$4:$C$564),ROWS($A$18:$A259)),1/ROW(②金銭出納簿!$C$4:$C$564),0),COLUMNS($A$5:A$5)),"")</f>
        <v/>
      </c>
      <c r="B248" s="125" t="str">
        <f t="array" ref="B248">IFERROR(INDEX(②金銭出納簿!$C$4:$M$564,MATCH(LARGE((②金銭出納簿!$G$4:$G$564=$A$1)*1/ROW(②金銭出納簿!$C$4:$C$564),ROWS($A$18:$A259)),1/ROW(②金銭出納簿!$C$4:$C$564),0),COLUMNS($A$5:B$5)),"")</f>
        <v/>
      </c>
      <c r="C248" s="12" t="str">
        <f t="array" ref="C248">IFERROR(INDEX(②金銭出納簿!$C$4:$M$564,MATCH(LARGE((②金銭出納簿!$G$4:$G$564=$A$1)*1/ROW(②金銭出納簿!$C$4:$C$564),ROWS($A$18:$A259)),1/ROW(②金銭出納簿!$C$4:$C$564),0),COLUMNS($A$5:C$5)),"")</f>
        <v/>
      </c>
      <c r="D248" s="12" t="str">
        <f t="array" ref="D248">IFERROR(INDEX(②金銭出納簿!$C$4:$M$564,MATCH(LARGE((②金銭出納簿!$G$4:$G$564=$A$1)*1/ROW(②金銭出納簿!$C$4:$C$564),ROWS($A$18:$A259)),1/ROW(②金銭出納簿!$C$4:$C$564),0),COLUMNS($A$5:D$5)),"")</f>
        <v/>
      </c>
      <c r="E248" s="12" t="str">
        <f t="array" ref="E248">IFERROR(INDEX(②金銭出納簿!$C$4:$M$564,MATCH(LARGE((②金銭出納簿!$G$4:$G$564=$A$1)*1/ROW(②金銭出納簿!$C$4:$C$564),ROWS($A$18:$A259)),1/ROW(②金銭出納簿!$C$4:$C$564),0),COLUMNS($A$5:E$5)),"")</f>
        <v/>
      </c>
      <c r="F248" s="137" t="str">
        <f t="array" ref="F248">IFERROR(INDEX(②金銭出納簿!$C$4:$M$564,MATCH(LARGE((②金銭出納簿!$G$4:$G$564=$A$1)*1/ROW(②金銭出納簿!$C$4:$C$564),ROWS($A$18:$A259)),1/ROW(②金銭出納簿!$C$4:$C$564),0),COLUMNS($A$5:F$5)),"")</f>
        <v/>
      </c>
      <c r="G248" s="134" t="str">
        <f t="array" ref="G248">IFERROR(INDEX(②金銭出納簿!$C$4:$M$564,MATCH(LARGE((②金銭出納簿!$G$4:$G$564=$A$1)*1/ROW(②金銭出納簿!$C$4:$C$564),ROWS($A$18:$A259)),1/ROW(②金銭出納簿!$C$4:$C$564),0),COLUMNS($A$5:G$5)),"")</f>
        <v/>
      </c>
      <c r="H248" s="15" t="str">
        <f t="array" ref="H248">IFERROR(INDEX(②金銭出納簿!$C$4:$M$564,MATCH(LARGE((②金銭出納簿!$G$4:$G$564=$A$1)*1/ROW(②金銭出納簿!$C$4:$C$564),ROWS($A$18:$A259)),1/ROW(②金銭出納簿!$C$4:$C$564),0),COLUMNS($A$5:H$5)),"")</f>
        <v/>
      </c>
      <c r="I248" s="17" t="str">
        <f t="array" ref="I248">IFERROR(INDEX(②金銭出納簿!$C$4:$M$564,MATCH(LARGE((②金銭出納簿!$G$4:$G$564=$A$1)*1/ROW(②金銭出納簿!$C$4:$C$564),ROWS($A$18:$A259)),1/ROW(②金銭出納簿!$C$4:$C$564),0),COLUMNS($A$5:I$5)),"")</f>
        <v/>
      </c>
      <c r="J248" s="16" t="str">
        <f t="array" ref="J248">IFERROR(INDEX(②金銭出納簿!$C$4:$M$564,MATCH(LARGE((②金銭出納簿!$G$4:$G$564=$A$1)*1/ROW(②金銭出納簿!$C$4:$C$564),ROWS($A$18:$A259)),1/ROW(②金銭出納簿!$C$4:$C$564),0),COLUMNS($A$5:J$5)),"")</f>
        <v/>
      </c>
      <c r="K248" s="17" t="str">
        <f t="shared" si="12"/>
        <v/>
      </c>
      <c r="L248" s="23" t="str">
        <f t="shared" si="13"/>
        <v/>
      </c>
    </row>
    <row r="249" spans="1:12" ht="20.25" customHeight="1" x14ac:dyDescent="0.15">
      <c r="A249" s="124" t="str">
        <f t="array" ref="A249">IFERROR(INDEX(②金銭出納簿!$C$4:$M$564,MATCH(LARGE((②金銭出納簿!$G$4:$G$564=$A$1)*1/ROW(②金銭出納簿!$C$4:$C$564),ROWS($A$18:$A260)),1/ROW(②金銭出納簿!$C$4:$C$564),0),COLUMNS($A$5:A$5)),"")</f>
        <v/>
      </c>
      <c r="B249" s="125" t="str">
        <f t="array" ref="B249">IFERROR(INDEX(②金銭出納簿!$C$4:$M$564,MATCH(LARGE((②金銭出納簿!$G$4:$G$564=$A$1)*1/ROW(②金銭出納簿!$C$4:$C$564),ROWS($A$18:$A260)),1/ROW(②金銭出納簿!$C$4:$C$564),0),COLUMNS($A$5:B$5)),"")</f>
        <v/>
      </c>
      <c r="C249" s="12" t="str">
        <f t="array" ref="C249">IFERROR(INDEX(②金銭出納簿!$C$4:$M$564,MATCH(LARGE((②金銭出納簿!$G$4:$G$564=$A$1)*1/ROW(②金銭出納簿!$C$4:$C$564),ROWS($A$18:$A260)),1/ROW(②金銭出納簿!$C$4:$C$564),0),COLUMNS($A$5:C$5)),"")</f>
        <v/>
      </c>
      <c r="D249" s="12" t="str">
        <f t="array" ref="D249">IFERROR(INDEX(②金銭出納簿!$C$4:$M$564,MATCH(LARGE((②金銭出納簿!$G$4:$G$564=$A$1)*1/ROW(②金銭出納簿!$C$4:$C$564),ROWS($A$18:$A260)),1/ROW(②金銭出納簿!$C$4:$C$564),0),COLUMNS($A$5:D$5)),"")</f>
        <v/>
      </c>
      <c r="E249" s="12" t="str">
        <f t="array" ref="E249">IFERROR(INDEX(②金銭出納簿!$C$4:$M$564,MATCH(LARGE((②金銭出納簿!$G$4:$G$564=$A$1)*1/ROW(②金銭出納簿!$C$4:$C$564),ROWS($A$18:$A260)),1/ROW(②金銭出納簿!$C$4:$C$564),0),COLUMNS($A$5:E$5)),"")</f>
        <v/>
      </c>
      <c r="F249" s="137" t="str">
        <f t="array" ref="F249">IFERROR(INDEX(②金銭出納簿!$C$4:$M$564,MATCH(LARGE((②金銭出納簿!$G$4:$G$564=$A$1)*1/ROW(②金銭出納簿!$C$4:$C$564),ROWS($A$18:$A260)),1/ROW(②金銭出納簿!$C$4:$C$564),0),COLUMNS($A$5:F$5)),"")</f>
        <v/>
      </c>
      <c r="G249" s="134" t="str">
        <f t="array" ref="G249">IFERROR(INDEX(②金銭出納簿!$C$4:$M$564,MATCH(LARGE((②金銭出納簿!$G$4:$G$564=$A$1)*1/ROW(②金銭出納簿!$C$4:$C$564),ROWS($A$18:$A260)),1/ROW(②金銭出納簿!$C$4:$C$564),0),COLUMNS($A$5:G$5)),"")</f>
        <v/>
      </c>
      <c r="H249" s="15" t="str">
        <f t="array" ref="H249">IFERROR(INDEX(②金銭出納簿!$C$4:$M$564,MATCH(LARGE((②金銭出納簿!$G$4:$G$564=$A$1)*1/ROW(②金銭出納簿!$C$4:$C$564),ROWS($A$18:$A260)),1/ROW(②金銭出納簿!$C$4:$C$564),0),COLUMNS($A$5:H$5)),"")</f>
        <v/>
      </c>
      <c r="I249" s="17" t="str">
        <f t="array" ref="I249">IFERROR(INDEX(②金銭出納簿!$C$4:$M$564,MATCH(LARGE((②金銭出納簿!$G$4:$G$564=$A$1)*1/ROW(②金銭出納簿!$C$4:$C$564),ROWS($A$18:$A260)),1/ROW(②金銭出納簿!$C$4:$C$564),0),COLUMNS($A$5:I$5)),"")</f>
        <v/>
      </c>
      <c r="J249" s="16" t="str">
        <f t="array" ref="J249">IFERROR(INDEX(②金銭出納簿!$C$4:$M$564,MATCH(LARGE((②金銭出納簿!$G$4:$G$564=$A$1)*1/ROW(②金銭出納簿!$C$4:$C$564),ROWS($A$18:$A260)),1/ROW(②金銭出納簿!$C$4:$C$564),0),COLUMNS($A$5:J$5)),"")</f>
        <v/>
      </c>
      <c r="K249" s="17" t="str">
        <f t="shared" si="12"/>
        <v/>
      </c>
      <c r="L249" s="23" t="str">
        <f t="shared" si="13"/>
        <v/>
      </c>
    </row>
    <row r="250" spans="1:12" ht="20.25" customHeight="1" x14ac:dyDescent="0.15">
      <c r="A250" s="124" t="str">
        <f t="array" ref="A250">IFERROR(INDEX(②金銭出納簿!$C$4:$M$564,MATCH(LARGE((②金銭出納簿!$G$4:$G$564=$A$1)*1/ROW(②金銭出納簿!$C$4:$C$564),ROWS($A$18:$A261)),1/ROW(②金銭出納簿!$C$4:$C$564),0),COLUMNS($A$5:A$5)),"")</f>
        <v/>
      </c>
      <c r="B250" s="125" t="str">
        <f t="array" ref="B250">IFERROR(INDEX(②金銭出納簿!$C$4:$M$564,MATCH(LARGE((②金銭出納簿!$G$4:$G$564=$A$1)*1/ROW(②金銭出納簿!$C$4:$C$564),ROWS($A$18:$A261)),1/ROW(②金銭出納簿!$C$4:$C$564),0),COLUMNS($A$5:B$5)),"")</f>
        <v/>
      </c>
      <c r="C250" s="12" t="str">
        <f t="array" ref="C250">IFERROR(INDEX(②金銭出納簿!$C$4:$M$564,MATCH(LARGE((②金銭出納簿!$G$4:$G$564=$A$1)*1/ROW(②金銭出納簿!$C$4:$C$564),ROWS($A$18:$A261)),1/ROW(②金銭出納簿!$C$4:$C$564),0),COLUMNS($A$5:C$5)),"")</f>
        <v/>
      </c>
      <c r="D250" s="12" t="str">
        <f t="array" ref="D250">IFERROR(INDEX(②金銭出納簿!$C$4:$M$564,MATCH(LARGE((②金銭出納簿!$G$4:$G$564=$A$1)*1/ROW(②金銭出納簿!$C$4:$C$564),ROWS($A$18:$A261)),1/ROW(②金銭出納簿!$C$4:$C$564),0),COLUMNS($A$5:D$5)),"")</f>
        <v/>
      </c>
      <c r="E250" s="12" t="str">
        <f t="array" ref="E250">IFERROR(INDEX(②金銭出納簿!$C$4:$M$564,MATCH(LARGE((②金銭出納簿!$G$4:$G$564=$A$1)*1/ROW(②金銭出納簿!$C$4:$C$564),ROWS($A$18:$A261)),1/ROW(②金銭出納簿!$C$4:$C$564),0),COLUMNS($A$5:E$5)),"")</f>
        <v/>
      </c>
      <c r="F250" s="137" t="str">
        <f t="array" ref="F250">IFERROR(INDEX(②金銭出納簿!$C$4:$M$564,MATCH(LARGE((②金銭出納簿!$G$4:$G$564=$A$1)*1/ROW(②金銭出納簿!$C$4:$C$564),ROWS($A$18:$A261)),1/ROW(②金銭出納簿!$C$4:$C$564),0),COLUMNS($A$5:F$5)),"")</f>
        <v/>
      </c>
      <c r="G250" s="134" t="str">
        <f t="array" ref="G250">IFERROR(INDEX(②金銭出納簿!$C$4:$M$564,MATCH(LARGE((②金銭出納簿!$G$4:$G$564=$A$1)*1/ROW(②金銭出納簿!$C$4:$C$564),ROWS($A$18:$A261)),1/ROW(②金銭出納簿!$C$4:$C$564),0),COLUMNS($A$5:G$5)),"")</f>
        <v/>
      </c>
      <c r="H250" s="15" t="str">
        <f t="array" ref="H250">IFERROR(INDEX(②金銭出納簿!$C$4:$M$564,MATCH(LARGE((②金銭出納簿!$G$4:$G$564=$A$1)*1/ROW(②金銭出納簿!$C$4:$C$564),ROWS($A$18:$A261)),1/ROW(②金銭出納簿!$C$4:$C$564),0),COLUMNS($A$5:H$5)),"")</f>
        <v/>
      </c>
      <c r="I250" s="17" t="str">
        <f t="array" ref="I250">IFERROR(INDEX(②金銭出納簿!$C$4:$M$564,MATCH(LARGE((②金銭出納簿!$G$4:$G$564=$A$1)*1/ROW(②金銭出納簿!$C$4:$C$564),ROWS($A$18:$A261)),1/ROW(②金銭出納簿!$C$4:$C$564),0),COLUMNS($A$5:I$5)),"")</f>
        <v/>
      </c>
      <c r="J250" s="16" t="str">
        <f t="array" ref="J250">IFERROR(INDEX(②金銭出納簿!$C$4:$M$564,MATCH(LARGE((②金銭出納簿!$G$4:$G$564=$A$1)*1/ROW(②金銭出納簿!$C$4:$C$564),ROWS($A$18:$A261)),1/ROW(②金銭出納簿!$C$4:$C$564),0),COLUMNS($A$5:J$5)),"")</f>
        <v/>
      </c>
      <c r="K250" s="17" t="str">
        <f t="shared" ref="K250:K294" si="14">IFERROR(K249+I250,"")</f>
        <v/>
      </c>
      <c r="L250" s="23" t="str">
        <f t="shared" ref="L250:L294" si="15">IFERROR(L249+J250,"")</f>
        <v/>
      </c>
    </row>
    <row r="251" spans="1:12" ht="20.25" customHeight="1" x14ac:dyDescent="0.15">
      <c r="A251" s="124" t="str">
        <f t="array" ref="A251">IFERROR(INDEX(②金銭出納簿!$C$4:$M$564,MATCH(LARGE((②金銭出納簿!$G$4:$G$564=$A$1)*1/ROW(②金銭出納簿!$C$4:$C$564),ROWS($A$18:$A262)),1/ROW(②金銭出納簿!$C$4:$C$564),0),COLUMNS($A$5:A$5)),"")</f>
        <v/>
      </c>
      <c r="B251" s="125" t="str">
        <f t="array" ref="B251">IFERROR(INDEX(②金銭出納簿!$C$4:$M$564,MATCH(LARGE((②金銭出納簿!$G$4:$G$564=$A$1)*1/ROW(②金銭出納簿!$C$4:$C$564),ROWS($A$18:$A262)),1/ROW(②金銭出納簿!$C$4:$C$564),0),COLUMNS($A$5:B$5)),"")</f>
        <v/>
      </c>
      <c r="C251" s="12" t="str">
        <f t="array" ref="C251">IFERROR(INDEX(②金銭出納簿!$C$4:$M$564,MATCH(LARGE((②金銭出納簿!$G$4:$G$564=$A$1)*1/ROW(②金銭出納簿!$C$4:$C$564),ROWS($A$18:$A262)),1/ROW(②金銭出納簿!$C$4:$C$564),0),COLUMNS($A$5:C$5)),"")</f>
        <v/>
      </c>
      <c r="D251" s="12" t="str">
        <f t="array" ref="D251">IFERROR(INDEX(②金銭出納簿!$C$4:$M$564,MATCH(LARGE((②金銭出納簿!$G$4:$G$564=$A$1)*1/ROW(②金銭出納簿!$C$4:$C$564),ROWS($A$18:$A262)),1/ROW(②金銭出納簿!$C$4:$C$564),0),COLUMNS($A$5:D$5)),"")</f>
        <v/>
      </c>
      <c r="E251" s="12" t="str">
        <f t="array" ref="E251">IFERROR(INDEX(②金銭出納簿!$C$4:$M$564,MATCH(LARGE((②金銭出納簿!$G$4:$G$564=$A$1)*1/ROW(②金銭出納簿!$C$4:$C$564),ROWS($A$18:$A262)),1/ROW(②金銭出納簿!$C$4:$C$564),0),COLUMNS($A$5:E$5)),"")</f>
        <v/>
      </c>
      <c r="F251" s="137" t="str">
        <f t="array" ref="F251">IFERROR(INDEX(②金銭出納簿!$C$4:$M$564,MATCH(LARGE((②金銭出納簿!$G$4:$G$564=$A$1)*1/ROW(②金銭出納簿!$C$4:$C$564),ROWS($A$18:$A262)),1/ROW(②金銭出納簿!$C$4:$C$564),0),COLUMNS($A$5:F$5)),"")</f>
        <v/>
      </c>
      <c r="G251" s="134" t="str">
        <f t="array" ref="G251">IFERROR(INDEX(②金銭出納簿!$C$4:$M$564,MATCH(LARGE((②金銭出納簿!$G$4:$G$564=$A$1)*1/ROW(②金銭出納簿!$C$4:$C$564),ROWS($A$18:$A262)),1/ROW(②金銭出納簿!$C$4:$C$564),0),COLUMNS($A$5:G$5)),"")</f>
        <v/>
      </c>
      <c r="H251" s="15" t="str">
        <f t="array" ref="H251">IFERROR(INDEX(②金銭出納簿!$C$4:$M$564,MATCH(LARGE((②金銭出納簿!$G$4:$G$564=$A$1)*1/ROW(②金銭出納簿!$C$4:$C$564),ROWS($A$18:$A262)),1/ROW(②金銭出納簿!$C$4:$C$564),0),COLUMNS($A$5:H$5)),"")</f>
        <v/>
      </c>
      <c r="I251" s="17" t="str">
        <f t="array" ref="I251">IFERROR(INDEX(②金銭出納簿!$C$4:$M$564,MATCH(LARGE((②金銭出納簿!$G$4:$G$564=$A$1)*1/ROW(②金銭出納簿!$C$4:$C$564),ROWS($A$18:$A262)),1/ROW(②金銭出納簿!$C$4:$C$564),0),COLUMNS($A$5:I$5)),"")</f>
        <v/>
      </c>
      <c r="J251" s="16" t="str">
        <f t="array" ref="J251">IFERROR(INDEX(②金銭出納簿!$C$4:$M$564,MATCH(LARGE((②金銭出納簿!$G$4:$G$564=$A$1)*1/ROW(②金銭出納簿!$C$4:$C$564),ROWS($A$18:$A262)),1/ROW(②金銭出納簿!$C$4:$C$564),0),COLUMNS($A$5:J$5)),"")</f>
        <v/>
      </c>
      <c r="K251" s="17" t="str">
        <f t="shared" si="14"/>
        <v/>
      </c>
      <c r="L251" s="23" t="str">
        <f t="shared" si="15"/>
        <v/>
      </c>
    </row>
    <row r="252" spans="1:12" ht="20.25" customHeight="1" x14ac:dyDescent="0.15">
      <c r="A252" s="124" t="str">
        <f t="array" ref="A252">IFERROR(INDEX(②金銭出納簿!$C$4:$M$564,MATCH(LARGE((②金銭出納簿!$G$4:$G$564=$A$1)*1/ROW(②金銭出納簿!$C$4:$C$564),ROWS($A$18:$A263)),1/ROW(②金銭出納簿!$C$4:$C$564),0),COLUMNS($A$5:A$5)),"")</f>
        <v/>
      </c>
      <c r="B252" s="125" t="str">
        <f t="array" ref="B252">IFERROR(INDEX(②金銭出納簿!$C$4:$M$564,MATCH(LARGE((②金銭出納簿!$G$4:$G$564=$A$1)*1/ROW(②金銭出納簿!$C$4:$C$564),ROWS($A$18:$A263)),1/ROW(②金銭出納簿!$C$4:$C$564),0),COLUMNS($A$5:B$5)),"")</f>
        <v/>
      </c>
      <c r="C252" s="12" t="str">
        <f t="array" ref="C252">IFERROR(INDEX(②金銭出納簿!$C$4:$M$564,MATCH(LARGE((②金銭出納簿!$G$4:$G$564=$A$1)*1/ROW(②金銭出納簿!$C$4:$C$564),ROWS($A$18:$A263)),1/ROW(②金銭出納簿!$C$4:$C$564),0),COLUMNS($A$5:C$5)),"")</f>
        <v/>
      </c>
      <c r="D252" s="12" t="str">
        <f t="array" ref="D252">IFERROR(INDEX(②金銭出納簿!$C$4:$M$564,MATCH(LARGE((②金銭出納簿!$G$4:$G$564=$A$1)*1/ROW(②金銭出納簿!$C$4:$C$564),ROWS($A$18:$A263)),1/ROW(②金銭出納簿!$C$4:$C$564),0),COLUMNS($A$5:D$5)),"")</f>
        <v/>
      </c>
      <c r="E252" s="12" t="str">
        <f t="array" ref="E252">IFERROR(INDEX(②金銭出納簿!$C$4:$M$564,MATCH(LARGE((②金銭出納簿!$G$4:$G$564=$A$1)*1/ROW(②金銭出納簿!$C$4:$C$564),ROWS($A$18:$A263)),1/ROW(②金銭出納簿!$C$4:$C$564),0),COLUMNS($A$5:E$5)),"")</f>
        <v/>
      </c>
      <c r="F252" s="137" t="str">
        <f t="array" ref="F252">IFERROR(INDEX(②金銭出納簿!$C$4:$M$564,MATCH(LARGE((②金銭出納簿!$G$4:$G$564=$A$1)*1/ROW(②金銭出納簿!$C$4:$C$564),ROWS($A$18:$A263)),1/ROW(②金銭出納簿!$C$4:$C$564),0),COLUMNS($A$5:F$5)),"")</f>
        <v/>
      </c>
      <c r="G252" s="134" t="str">
        <f t="array" ref="G252">IFERROR(INDEX(②金銭出納簿!$C$4:$M$564,MATCH(LARGE((②金銭出納簿!$G$4:$G$564=$A$1)*1/ROW(②金銭出納簿!$C$4:$C$564),ROWS($A$18:$A263)),1/ROW(②金銭出納簿!$C$4:$C$564),0),COLUMNS($A$5:G$5)),"")</f>
        <v/>
      </c>
      <c r="H252" s="15" t="str">
        <f t="array" ref="H252">IFERROR(INDEX(②金銭出納簿!$C$4:$M$564,MATCH(LARGE((②金銭出納簿!$G$4:$G$564=$A$1)*1/ROW(②金銭出納簿!$C$4:$C$564),ROWS($A$18:$A263)),1/ROW(②金銭出納簿!$C$4:$C$564),0),COLUMNS($A$5:H$5)),"")</f>
        <v/>
      </c>
      <c r="I252" s="17" t="str">
        <f t="array" ref="I252">IFERROR(INDEX(②金銭出納簿!$C$4:$M$564,MATCH(LARGE((②金銭出納簿!$G$4:$G$564=$A$1)*1/ROW(②金銭出納簿!$C$4:$C$564),ROWS($A$18:$A263)),1/ROW(②金銭出納簿!$C$4:$C$564),0),COLUMNS($A$5:I$5)),"")</f>
        <v/>
      </c>
      <c r="J252" s="16" t="str">
        <f t="array" ref="J252">IFERROR(INDEX(②金銭出納簿!$C$4:$M$564,MATCH(LARGE((②金銭出納簿!$G$4:$G$564=$A$1)*1/ROW(②金銭出納簿!$C$4:$C$564),ROWS($A$18:$A263)),1/ROW(②金銭出納簿!$C$4:$C$564),0),COLUMNS($A$5:J$5)),"")</f>
        <v/>
      </c>
      <c r="K252" s="17" t="str">
        <f t="shared" si="14"/>
        <v/>
      </c>
      <c r="L252" s="23" t="str">
        <f t="shared" si="15"/>
        <v/>
      </c>
    </row>
    <row r="253" spans="1:12" ht="20.25" customHeight="1" x14ac:dyDescent="0.15">
      <c r="A253" s="124" t="str">
        <f t="array" ref="A253">IFERROR(INDEX(②金銭出納簿!$C$4:$M$564,MATCH(LARGE((②金銭出納簿!$G$4:$G$564=$A$1)*1/ROW(②金銭出納簿!$C$4:$C$564),ROWS($A$18:$A264)),1/ROW(②金銭出納簿!$C$4:$C$564),0),COLUMNS($A$5:A$5)),"")</f>
        <v/>
      </c>
      <c r="B253" s="125" t="str">
        <f t="array" ref="B253">IFERROR(INDEX(②金銭出納簿!$C$4:$M$564,MATCH(LARGE((②金銭出納簿!$G$4:$G$564=$A$1)*1/ROW(②金銭出納簿!$C$4:$C$564),ROWS($A$18:$A264)),1/ROW(②金銭出納簿!$C$4:$C$564),0),COLUMNS($A$5:B$5)),"")</f>
        <v/>
      </c>
      <c r="C253" s="12" t="str">
        <f t="array" ref="C253">IFERROR(INDEX(②金銭出納簿!$C$4:$M$564,MATCH(LARGE((②金銭出納簿!$G$4:$G$564=$A$1)*1/ROW(②金銭出納簿!$C$4:$C$564),ROWS($A$18:$A264)),1/ROW(②金銭出納簿!$C$4:$C$564),0),COLUMNS($A$5:C$5)),"")</f>
        <v/>
      </c>
      <c r="D253" s="12" t="str">
        <f t="array" ref="D253">IFERROR(INDEX(②金銭出納簿!$C$4:$M$564,MATCH(LARGE((②金銭出納簿!$G$4:$G$564=$A$1)*1/ROW(②金銭出納簿!$C$4:$C$564),ROWS($A$18:$A264)),1/ROW(②金銭出納簿!$C$4:$C$564),0),COLUMNS($A$5:D$5)),"")</f>
        <v/>
      </c>
      <c r="E253" s="12" t="str">
        <f t="array" ref="E253">IFERROR(INDEX(②金銭出納簿!$C$4:$M$564,MATCH(LARGE((②金銭出納簿!$G$4:$G$564=$A$1)*1/ROW(②金銭出納簿!$C$4:$C$564),ROWS($A$18:$A264)),1/ROW(②金銭出納簿!$C$4:$C$564),0),COLUMNS($A$5:E$5)),"")</f>
        <v/>
      </c>
      <c r="F253" s="137" t="str">
        <f t="array" ref="F253">IFERROR(INDEX(②金銭出納簿!$C$4:$M$564,MATCH(LARGE((②金銭出納簿!$G$4:$G$564=$A$1)*1/ROW(②金銭出納簿!$C$4:$C$564),ROWS($A$18:$A264)),1/ROW(②金銭出納簿!$C$4:$C$564),0),COLUMNS($A$5:F$5)),"")</f>
        <v/>
      </c>
      <c r="G253" s="134" t="str">
        <f t="array" ref="G253">IFERROR(INDEX(②金銭出納簿!$C$4:$M$564,MATCH(LARGE((②金銭出納簿!$G$4:$G$564=$A$1)*1/ROW(②金銭出納簿!$C$4:$C$564),ROWS($A$18:$A264)),1/ROW(②金銭出納簿!$C$4:$C$564),0),COLUMNS($A$5:G$5)),"")</f>
        <v/>
      </c>
      <c r="H253" s="15" t="str">
        <f t="array" ref="H253">IFERROR(INDEX(②金銭出納簿!$C$4:$M$564,MATCH(LARGE((②金銭出納簿!$G$4:$G$564=$A$1)*1/ROW(②金銭出納簿!$C$4:$C$564),ROWS($A$18:$A264)),1/ROW(②金銭出納簿!$C$4:$C$564),0),COLUMNS($A$5:H$5)),"")</f>
        <v/>
      </c>
      <c r="I253" s="17" t="str">
        <f t="array" ref="I253">IFERROR(INDEX(②金銭出納簿!$C$4:$M$564,MATCH(LARGE((②金銭出納簿!$G$4:$G$564=$A$1)*1/ROW(②金銭出納簿!$C$4:$C$564),ROWS($A$18:$A264)),1/ROW(②金銭出納簿!$C$4:$C$564),0),COLUMNS($A$5:I$5)),"")</f>
        <v/>
      </c>
      <c r="J253" s="16" t="str">
        <f t="array" ref="J253">IFERROR(INDEX(②金銭出納簿!$C$4:$M$564,MATCH(LARGE((②金銭出納簿!$G$4:$G$564=$A$1)*1/ROW(②金銭出納簿!$C$4:$C$564),ROWS($A$18:$A264)),1/ROW(②金銭出納簿!$C$4:$C$564),0),COLUMNS($A$5:J$5)),"")</f>
        <v/>
      </c>
      <c r="K253" s="17" t="str">
        <f t="shared" si="14"/>
        <v/>
      </c>
      <c r="L253" s="23" t="str">
        <f t="shared" si="15"/>
        <v/>
      </c>
    </row>
    <row r="254" spans="1:12" ht="20.25" customHeight="1" x14ac:dyDescent="0.15">
      <c r="A254" s="124" t="str">
        <f t="array" ref="A254">IFERROR(INDEX(②金銭出納簿!$C$4:$M$564,MATCH(LARGE((②金銭出納簿!$G$4:$G$564=$A$1)*1/ROW(②金銭出納簿!$C$4:$C$564),ROWS($A$18:$A265)),1/ROW(②金銭出納簿!$C$4:$C$564),0),COLUMNS($A$5:A$5)),"")</f>
        <v/>
      </c>
      <c r="B254" s="125" t="str">
        <f t="array" ref="B254">IFERROR(INDEX(②金銭出納簿!$C$4:$M$564,MATCH(LARGE((②金銭出納簿!$G$4:$G$564=$A$1)*1/ROW(②金銭出納簿!$C$4:$C$564),ROWS($A$18:$A265)),1/ROW(②金銭出納簿!$C$4:$C$564),0),COLUMNS($A$5:B$5)),"")</f>
        <v/>
      </c>
      <c r="C254" s="12" t="str">
        <f t="array" ref="C254">IFERROR(INDEX(②金銭出納簿!$C$4:$M$564,MATCH(LARGE((②金銭出納簿!$G$4:$G$564=$A$1)*1/ROW(②金銭出納簿!$C$4:$C$564),ROWS($A$18:$A265)),1/ROW(②金銭出納簿!$C$4:$C$564),0),COLUMNS($A$5:C$5)),"")</f>
        <v/>
      </c>
      <c r="D254" s="12" t="str">
        <f t="array" ref="D254">IFERROR(INDEX(②金銭出納簿!$C$4:$M$564,MATCH(LARGE((②金銭出納簿!$G$4:$G$564=$A$1)*1/ROW(②金銭出納簿!$C$4:$C$564),ROWS($A$18:$A265)),1/ROW(②金銭出納簿!$C$4:$C$564),0),COLUMNS($A$5:D$5)),"")</f>
        <v/>
      </c>
      <c r="E254" s="12" t="str">
        <f t="array" ref="E254">IFERROR(INDEX(②金銭出納簿!$C$4:$M$564,MATCH(LARGE((②金銭出納簿!$G$4:$G$564=$A$1)*1/ROW(②金銭出納簿!$C$4:$C$564),ROWS($A$18:$A265)),1/ROW(②金銭出納簿!$C$4:$C$564),0),COLUMNS($A$5:E$5)),"")</f>
        <v/>
      </c>
      <c r="F254" s="137" t="str">
        <f t="array" ref="F254">IFERROR(INDEX(②金銭出納簿!$C$4:$M$564,MATCH(LARGE((②金銭出納簿!$G$4:$G$564=$A$1)*1/ROW(②金銭出納簿!$C$4:$C$564),ROWS($A$18:$A265)),1/ROW(②金銭出納簿!$C$4:$C$564),0),COLUMNS($A$5:F$5)),"")</f>
        <v/>
      </c>
      <c r="G254" s="134" t="str">
        <f t="array" ref="G254">IFERROR(INDEX(②金銭出納簿!$C$4:$M$564,MATCH(LARGE((②金銭出納簿!$G$4:$G$564=$A$1)*1/ROW(②金銭出納簿!$C$4:$C$564),ROWS($A$18:$A265)),1/ROW(②金銭出納簿!$C$4:$C$564),0),COLUMNS($A$5:G$5)),"")</f>
        <v/>
      </c>
      <c r="H254" s="15" t="str">
        <f t="array" ref="H254">IFERROR(INDEX(②金銭出納簿!$C$4:$M$564,MATCH(LARGE((②金銭出納簿!$G$4:$G$564=$A$1)*1/ROW(②金銭出納簿!$C$4:$C$564),ROWS($A$18:$A265)),1/ROW(②金銭出納簿!$C$4:$C$564),0),COLUMNS($A$5:H$5)),"")</f>
        <v/>
      </c>
      <c r="I254" s="17" t="str">
        <f t="array" ref="I254">IFERROR(INDEX(②金銭出納簿!$C$4:$M$564,MATCH(LARGE((②金銭出納簿!$G$4:$G$564=$A$1)*1/ROW(②金銭出納簿!$C$4:$C$564),ROWS($A$18:$A265)),1/ROW(②金銭出納簿!$C$4:$C$564),0),COLUMNS($A$5:I$5)),"")</f>
        <v/>
      </c>
      <c r="J254" s="16" t="str">
        <f t="array" ref="J254">IFERROR(INDEX(②金銭出納簿!$C$4:$M$564,MATCH(LARGE((②金銭出納簿!$G$4:$G$564=$A$1)*1/ROW(②金銭出納簿!$C$4:$C$564),ROWS($A$18:$A265)),1/ROW(②金銭出納簿!$C$4:$C$564),0),COLUMNS($A$5:J$5)),"")</f>
        <v/>
      </c>
      <c r="K254" s="17" t="str">
        <f t="shared" si="14"/>
        <v/>
      </c>
      <c r="L254" s="23" t="str">
        <f t="shared" si="15"/>
        <v/>
      </c>
    </row>
    <row r="255" spans="1:12" ht="20.25" customHeight="1" x14ac:dyDescent="0.15">
      <c r="A255" s="124" t="str">
        <f t="array" ref="A255">IFERROR(INDEX(②金銭出納簿!$C$4:$M$564,MATCH(LARGE((②金銭出納簿!$G$4:$G$564=$A$1)*1/ROW(②金銭出納簿!$C$4:$C$564),ROWS($A$18:$A266)),1/ROW(②金銭出納簿!$C$4:$C$564),0),COLUMNS($A$5:A$5)),"")</f>
        <v/>
      </c>
      <c r="B255" s="125" t="str">
        <f t="array" ref="B255">IFERROR(INDEX(②金銭出納簿!$C$4:$M$564,MATCH(LARGE((②金銭出納簿!$G$4:$G$564=$A$1)*1/ROW(②金銭出納簿!$C$4:$C$564),ROWS($A$18:$A266)),1/ROW(②金銭出納簿!$C$4:$C$564),0),COLUMNS($A$5:B$5)),"")</f>
        <v/>
      </c>
      <c r="C255" s="12" t="str">
        <f t="array" ref="C255">IFERROR(INDEX(②金銭出納簿!$C$4:$M$564,MATCH(LARGE((②金銭出納簿!$G$4:$G$564=$A$1)*1/ROW(②金銭出納簿!$C$4:$C$564),ROWS($A$18:$A266)),1/ROW(②金銭出納簿!$C$4:$C$564),0),COLUMNS($A$5:C$5)),"")</f>
        <v/>
      </c>
      <c r="D255" s="12" t="str">
        <f t="array" ref="D255">IFERROR(INDEX(②金銭出納簿!$C$4:$M$564,MATCH(LARGE((②金銭出納簿!$G$4:$G$564=$A$1)*1/ROW(②金銭出納簿!$C$4:$C$564),ROWS($A$18:$A266)),1/ROW(②金銭出納簿!$C$4:$C$564),0),COLUMNS($A$5:D$5)),"")</f>
        <v/>
      </c>
      <c r="E255" s="12" t="str">
        <f t="array" ref="E255">IFERROR(INDEX(②金銭出納簿!$C$4:$M$564,MATCH(LARGE((②金銭出納簿!$G$4:$G$564=$A$1)*1/ROW(②金銭出納簿!$C$4:$C$564),ROWS($A$18:$A266)),1/ROW(②金銭出納簿!$C$4:$C$564),0),COLUMNS($A$5:E$5)),"")</f>
        <v/>
      </c>
      <c r="F255" s="137" t="str">
        <f t="array" ref="F255">IFERROR(INDEX(②金銭出納簿!$C$4:$M$564,MATCH(LARGE((②金銭出納簿!$G$4:$G$564=$A$1)*1/ROW(②金銭出納簿!$C$4:$C$564),ROWS($A$18:$A266)),1/ROW(②金銭出納簿!$C$4:$C$564),0),COLUMNS($A$5:F$5)),"")</f>
        <v/>
      </c>
      <c r="G255" s="134" t="str">
        <f t="array" ref="G255">IFERROR(INDEX(②金銭出納簿!$C$4:$M$564,MATCH(LARGE((②金銭出納簿!$G$4:$G$564=$A$1)*1/ROW(②金銭出納簿!$C$4:$C$564),ROWS($A$18:$A266)),1/ROW(②金銭出納簿!$C$4:$C$564),0),COLUMNS($A$5:G$5)),"")</f>
        <v/>
      </c>
      <c r="H255" s="15" t="str">
        <f t="array" ref="H255">IFERROR(INDEX(②金銭出納簿!$C$4:$M$564,MATCH(LARGE((②金銭出納簿!$G$4:$G$564=$A$1)*1/ROW(②金銭出納簿!$C$4:$C$564),ROWS($A$18:$A266)),1/ROW(②金銭出納簿!$C$4:$C$564),0),COLUMNS($A$5:H$5)),"")</f>
        <v/>
      </c>
      <c r="I255" s="17" t="str">
        <f t="array" ref="I255">IFERROR(INDEX(②金銭出納簿!$C$4:$M$564,MATCH(LARGE((②金銭出納簿!$G$4:$G$564=$A$1)*1/ROW(②金銭出納簿!$C$4:$C$564),ROWS($A$18:$A266)),1/ROW(②金銭出納簿!$C$4:$C$564),0),COLUMNS($A$5:I$5)),"")</f>
        <v/>
      </c>
      <c r="J255" s="16" t="str">
        <f t="array" ref="J255">IFERROR(INDEX(②金銭出納簿!$C$4:$M$564,MATCH(LARGE((②金銭出納簿!$G$4:$G$564=$A$1)*1/ROW(②金銭出納簿!$C$4:$C$564),ROWS($A$18:$A266)),1/ROW(②金銭出納簿!$C$4:$C$564),0),COLUMNS($A$5:J$5)),"")</f>
        <v/>
      </c>
      <c r="K255" s="17" t="str">
        <f t="shared" si="14"/>
        <v/>
      </c>
      <c r="L255" s="23" t="str">
        <f t="shared" si="15"/>
        <v/>
      </c>
    </row>
    <row r="256" spans="1:12" ht="20.25" customHeight="1" x14ac:dyDescent="0.15">
      <c r="A256" s="124" t="str">
        <f t="array" ref="A256">IFERROR(INDEX(②金銭出納簿!$C$4:$M$564,MATCH(LARGE((②金銭出納簿!$G$4:$G$564=$A$1)*1/ROW(②金銭出納簿!$C$4:$C$564),ROWS($A$18:$A267)),1/ROW(②金銭出納簿!$C$4:$C$564),0),COLUMNS($A$5:A$5)),"")</f>
        <v/>
      </c>
      <c r="B256" s="125" t="str">
        <f t="array" ref="B256">IFERROR(INDEX(②金銭出納簿!$C$4:$M$564,MATCH(LARGE((②金銭出納簿!$G$4:$G$564=$A$1)*1/ROW(②金銭出納簿!$C$4:$C$564),ROWS($A$18:$A267)),1/ROW(②金銭出納簿!$C$4:$C$564),0),COLUMNS($A$5:B$5)),"")</f>
        <v/>
      </c>
      <c r="C256" s="12" t="str">
        <f t="array" ref="C256">IFERROR(INDEX(②金銭出納簿!$C$4:$M$564,MATCH(LARGE((②金銭出納簿!$G$4:$G$564=$A$1)*1/ROW(②金銭出納簿!$C$4:$C$564),ROWS($A$18:$A267)),1/ROW(②金銭出納簿!$C$4:$C$564),0),COLUMNS($A$5:C$5)),"")</f>
        <v/>
      </c>
      <c r="D256" s="12" t="str">
        <f t="array" ref="D256">IFERROR(INDEX(②金銭出納簿!$C$4:$M$564,MATCH(LARGE((②金銭出納簿!$G$4:$G$564=$A$1)*1/ROW(②金銭出納簿!$C$4:$C$564),ROWS($A$18:$A267)),1/ROW(②金銭出納簿!$C$4:$C$564),0),COLUMNS($A$5:D$5)),"")</f>
        <v/>
      </c>
      <c r="E256" s="12" t="str">
        <f t="array" ref="E256">IFERROR(INDEX(②金銭出納簿!$C$4:$M$564,MATCH(LARGE((②金銭出納簿!$G$4:$G$564=$A$1)*1/ROW(②金銭出納簿!$C$4:$C$564),ROWS($A$18:$A267)),1/ROW(②金銭出納簿!$C$4:$C$564),0),COLUMNS($A$5:E$5)),"")</f>
        <v/>
      </c>
      <c r="F256" s="137" t="str">
        <f t="array" ref="F256">IFERROR(INDEX(②金銭出納簿!$C$4:$M$564,MATCH(LARGE((②金銭出納簿!$G$4:$G$564=$A$1)*1/ROW(②金銭出納簿!$C$4:$C$564),ROWS($A$18:$A267)),1/ROW(②金銭出納簿!$C$4:$C$564),0),COLUMNS($A$5:F$5)),"")</f>
        <v/>
      </c>
      <c r="G256" s="134" t="str">
        <f t="array" ref="G256">IFERROR(INDEX(②金銭出納簿!$C$4:$M$564,MATCH(LARGE((②金銭出納簿!$G$4:$G$564=$A$1)*1/ROW(②金銭出納簿!$C$4:$C$564),ROWS($A$18:$A267)),1/ROW(②金銭出納簿!$C$4:$C$564),0),COLUMNS($A$5:G$5)),"")</f>
        <v/>
      </c>
      <c r="H256" s="15" t="str">
        <f t="array" ref="H256">IFERROR(INDEX(②金銭出納簿!$C$4:$M$564,MATCH(LARGE((②金銭出納簿!$G$4:$G$564=$A$1)*1/ROW(②金銭出納簿!$C$4:$C$564),ROWS($A$18:$A267)),1/ROW(②金銭出納簿!$C$4:$C$564),0),COLUMNS($A$5:H$5)),"")</f>
        <v/>
      </c>
      <c r="I256" s="17" t="str">
        <f t="array" ref="I256">IFERROR(INDEX(②金銭出納簿!$C$4:$M$564,MATCH(LARGE((②金銭出納簿!$G$4:$G$564=$A$1)*1/ROW(②金銭出納簿!$C$4:$C$564),ROWS($A$18:$A267)),1/ROW(②金銭出納簿!$C$4:$C$564),0),COLUMNS($A$5:I$5)),"")</f>
        <v/>
      </c>
      <c r="J256" s="16" t="str">
        <f t="array" ref="J256">IFERROR(INDEX(②金銭出納簿!$C$4:$M$564,MATCH(LARGE((②金銭出納簿!$G$4:$G$564=$A$1)*1/ROW(②金銭出納簿!$C$4:$C$564),ROWS($A$18:$A267)),1/ROW(②金銭出納簿!$C$4:$C$564),0),COLUMNS($A$5:J$5)),"")</f>
        <v/>
      </c>
      <c r="K256" s="17" t="str">
        <f t="shared" si="14"/>
        <v/>
      </c>
      <c r="L256" s="23" t="str">
        <f t="shared" si="15"/>
        <v/>
      </c>
    </row>
    <row r="257" spans="1:12" ht="20.25" customHeight="1" x14ac:dyDescent="0.15">
      <c r="A257" s="124" t="str">
        <f t="array" ref="A257">IFERROR(INDEX(②金銭出納簿!$C$4:$M$564,MATCH(LARGE((②金銭出納簿!$G$4:$G$564=$A$1)*1/ROW(②金銭出納簿!$C$4:$C$564),ROWS($A$18:$A268)),1/ROW(②金銭出納簿!$C$4:$C$564),0),COLUMNS($A$5:A$5)),"")</f>
        <v/>
      </c>
      <c r="B257" s="125" t="str">
        <f t="array" ref="B257">IFERROR(INDEX(②金銭出納簿!$C$4:$M$564,MATCH(LARGE((②金銭出納簿!$G$4:$G$564=$A$1)*1/ROW(②金銭出納簿!$C$4:$C$564),ROWS($A$18:$A268)),1/ROW(②金銭出納簿!$C$4:$C$564),0),COLUMNS($A$5:B$5)),"")</f>
        <v/>
      </c>
      <c r="C257" s="12" t="str">
        <f t="array" ref="C257">IFERROR(INDEX(②金銭出納簿!$C$4:$M$564,MATCH(LARGE((②金銭出納簿!$G$4:$G$564=$A$1)*1/ROW(②金銭出納簿!$C$4:$C$564),ROWS($A$18:$A268)),1/ROW(②金銭出納簿!$C$4:$C$564),0),COLUMNS($A$5:C$5)),"")</f>
        <v/>
      </c>
      <c r="D257" s="12" t="str">
        <f t="array" ref="D257">IFERROR(INDEX(②金銭出納簿!$C$4:$M$564,MATCH(LARGE((②金銭出納簿!$G$4:$G$564=$A$1)*1/ROW(②金銭出納簿!$C$4:$C$564),ROWS($A$18:$A268)),1/ROW(②金銭出納簿!$C$4:$C$564),0),COLUMNS($A$5:D$5)),"")</f>
        <v/>
      </c>
      <c r="E257" s="12" t="str">
        <f t="array" ref="E257">IFERROR(INDEX(②金銭出納簿!$C$4:$M$564,MATCH(LARGE((②金銭出納簿!$G$4:$G$564=$A$1)*1/ROW(②金銭出納簿!$C$4:$C$564),ROWS($A$18:$A268)),1/ROW(②金銭出納簿!$C$4:$C$564),0),COLUMNS($A$5:E$5)),"")</f>
        <v/>
      </c>
      <c r="F257" s="137" t="str">
        <f t="array" ref="F257">IFERROR(INDEX(②金銭出納簿!$C$4:$M$564,MATCH(LARGE((②金銭出納簿!$G$4:$G$564=$A$1)*1/ROW(②金銭出納簿!$C$4:$C$564),ROWS($A$18:$A268)),1/ROW(②金銭出納簿!$C$4:$C$564),0),COLUMNS($A$5:F$5)),"")</f>
        <v/>
      </c>
      <c r="G257" s="134" t="str">
        <f t="array" ref="G257">IFERROR(INDEX(②金銭出納簿!$C$4:$M$564,MATCH(LARGE((②金銭出納簿!$G$4:$G$564=$A$1)*1/ROW(②金銭出納簿!$C$4:$C$564),ROWS($A$18:$A268)),1/ROW(②金銭出納簿!$C$4:$C$564),0),COLUMNS($A$5:G$5)),"")</f>
        <v/>
      </c>
      <c r="H257" s="15" t="str">
        <f t="array" ref="H257">IFERROR(INDEX(②金銭出納簿!$C$4:$M$564,MATCH(LARGE((②金銭出納簿!$G$4:$G$564=$A$1)*1/ROW(②金銭出納簿!$C$4:$C$564),ROWS($A$18:$A268)),1/ROW(②金銭出納簿!$C$4:$C$564),0),COLUMNS($A$5:H$5)),"")</f>
        <v/>
      </c>
      <c r="I257" s="17" t="str">
        <f t="array" ref="I257">IFERROR(INDEX(②金銭出納簿!$C$4:$M$564,MATCH(LARGE((②金銭出納簿!$G$4:$G$564=$A$1)*1/ROW(②金銭出納簿!$C$4:$C$564),ROWS($A$18:$A268)),1/ROW(②金銭出納簿!$C$4:$C$564),0),COLUMNS($A$5:I$5)),"")</f>
        <v/>
      </c>
      <c r="J257" s="16" t="str">
        <f t="array" ref="J257">IFERROR(INDEX(②金銭出納簿!$C$4:$M$564,MATCH(LARGE((②金銭出納簿!$G$4:$G$564=$A$1)*1/ROW(②金銭出納簿!$C$4:$C$564),ROWS($A$18:$A268)),1/ROW(②金銭出納簿!$C$4:$C$564),0),COLUMNS($A$5:J$5)),"")</f>
        <v/>
      </c>
      <c r="K257" s="17" t="str">
        <f t="shared" si="14"/>
        <v/>
      </c>
      <c r="L257" s="23" t="str">
        <f t="shared" si="15"/>
        <v/>
      </c>
    </row>
    <row r="258" spans="1:12" ht="20.25" customHeight="1" x14ac:dyDescent="0.15">
      <c r="A258" s="124" t="str">
        <f t="array" ref="A258">IFERROR(INDEX(②金銭出納簿!$C$4:$M$564,MATCH(LARGE((②金銭出納簿!$G$4:$G$564=$A$1)*1/ROW(②金銭出納簿!$C$4:$C$564),ROWS($A$18:$A269)),1/ROW(②金銭出納簿!$C$4:$C$564),0),COLUMNS($A$5:A$5)),"")</f>
        <v/>
      </c>
      <c r="B258" s="125" t="str">
        <f t="array" ref="B258">IFERROR(INDEX(②金銭出納簿!$C$4:$M$564,MATCH(LARGE((②金銭出納簿!$G$4:$G$564=$A$1)*1/ROW(②金銭出納簿!$C$4:$C$564),ROWS($A$18:$A269)),1/ROW(②金銭出納簿!$C$4:$C$564),0),COLUMNS($A$5:B$5)),"")</f>
        <v/>
      </c>
      <c r="C258" s="12" t="str">
        <f t="array" ref="C258">IFERROR(INDEX(②金銭出納簿!$C$4:$M$564,MATCH(LARGE((②金銭出納簿!$G$4:$G$564=$A$1)*1/ROW(②金銭出納簿!$C$4:$C$564),ROWS($A$18:$A269)),1/ROW(②金銭出納簿!$C$4:$C$564),0),COLUMNS($A$5:C$5)),"")</f>
        <v/>
      </c>
      <c r="D258" s="12" t="str">
        <f t="array" ref="D258">IFERROR(INDEX(②金銭出納簿!$C$4:$M$564,MATCH(LARGE((②金銭出納簿!$G$4:$G$564=$A$1)*1/ROW(②金銭出納簿!$C$4:$C$564),ROWS($A$18:$A269)),1/ROW(②金銭出納簿!$C$4:$C$564),0),COLUMNS($A$5:D$5)),"")</f>
        <v/>
      </c>
      <c r="E258" s="12" t="str">
        <f t="array" ref="E258">IFERROR(INDEX(②金銭出納簿!$C$4:$M$564,MATCH(LARGE((②金銭出納簿!$G$4:$G$564=$A$1)*1/ROW(②金銭出納簿!$C$4:$C$564),ROWS($A$18:$A269)),1/ROW(②金銭出納簿!$C$4:$C$564),0),COLUMNS($A$5:E$5)),"")</f>
        <v/>
      </c>
      <c r="F258" s="137" t="str">
        <f t="array" ref="F258">IFERROR(INDEX(②金銭出納簿!$C$4:$M$564,MATCH(LARGE((②金銭出納簿!$G$4:$G$564=$A$1)*1/ROW(②金銭出納簿!$C$4:$C$564),ROWS($A$18:$A269)),1/ROW(②金銭出納簿!$C$4:$C$564),0),COLUMNS($A$5:F$5)),"")</f>
        <v/>
      </c>
      <c r="G258" s="134" t="str">
        <f t="array" ref="G258">IFERROR(INDEX(②金銭出納簿!$C$4:$M$564,MATCH(LARGE((②金銭出納簿!$G$4:$G$564=$A$1)*1/ROW(②金銭出納簿!$C$4:$C$564),ROWS($A$18:$A269)),1/ROW(②金銭出納簿!$C$4:$C$564),0),COLUMNS($A$5:G$5)),"")</f>
        <v/>
      </c>
      <c r="H258" s="15" t="str">
        <f t="array" ref="H258">IFERROR(INDEX(②金銭出納簿!$C$4:$M$564,MATCH(LARGE((②金銭出納簿!$G$4:$G$564=$A$1)*1/ROW(②金銭出納簿!$C$4:$C$564),ROWS($A$18:$A269)),1/ROW(②金銭出納簿!$C$4:$C$564),0),COLUMNS($A$5:H$5)),"")</f>
        <v/>
      </c>
      <c r="I258" s="17" t="str">
        <f t="array" ref="I258">IFERROR(INDEX(②金銭出納簿!$C$4:$M$564,MATCH(LARGE((②金銭出納簿!$G$4:$G$564=$A$1)*1/ROW(②金銭出納簿!$C$4:$C$564),ROWS($A$18:$A269)),1/ROW(②金銭出納簿!$C$4:$C$564),0),COLUMNS($A$5:I$5)),"")</f>
        <v/>
      </c>
      <c r="J258" s="16" t="str">
        <f t="array" ref="J258">IFERROR(INDEX(②金銭出納簿!$C$4:$M$564,MATCH(LARGE((②金銭出納簿!$G$4:$G$564=$A$1)*1/ROW(②金銭出納簿!$C$4:$C$564),ROWS($A$18:$A269)),1/ROW(②金銭出納簿!$C$4:$C$564),0),COLUMNS($A$5:J$5)),"")</f>
        <v/>
      </c>
      <c r="K258" s="17" t="str">
        <f t="shared" si="14"/>
        <v/>
      </c>
      <c r="L258" s="23" t="str">
        <f t="shared" si="15"/>
        <v/>
      </c>
    </row>
    <row r="259" spans="1:12" ht="20.25" customHeight="1" x14ac:dyDescent="0.15">
      <c r="A259" s="124" t="str">
        <f t="array" ref="A259">IFERROR(INDEX(②金銭出納簿!$C$4:$M$564,MATCH(LARGE((②金銭出納簿!$G$4:$G$564=$A$1)*1/ROW(②金銭出納簿!$C$4:$C$564),ROWS($A$18:$A270)),1/ROW(②金銭出納簿!$C$4:$C$564),0),COLUMNS($A$5:A$5)),"")</f>
        <v/>
      </c>
      <c r="B259" s="125" t="str">
        <f t="array" ref="B259">IFERROR(INDEX(②金銭出納簿!$C$4:$M$564,MATCH(LARGE((②金銭出納簿!$G$4:$G$564=$A$1)*1/ROW(②金銭出納簿!$C$4:$C$564),ROWS($A$18:$A270)),1/ROW(②金銭出納簿!$C$4:$C$564),0),COLUMNS($A$5:B$5)),"")</f>
        <v/>
      </c>
      <c r="C259" s="12" t="str">
        <f t="array" ref="C259">IFERROR(INDEX(②金銭出納簿!$C$4:$M$564,MATCH(LARGE((②金銭出納簿!$G$4:$G$564=$A$1)*1/ROW(②金銭出納簿!$C$4:$C$564),ROWS($A$18:$A270)),1/ROW(②金銭出納簿!$C$4:$C$564),0),COLUMNS($A$5:C$5)),"")</f>
        <v/>
      </c>
      <c r="D259" s="12" t="str">
        <f t="array" ref="D259">IFERROR(INDEX(②金銭出納簿!$C$4:$M$564,MATCH(LARGE((②金銭出納簿!$G$4:$G$564=$A$1)*1/ROW(②金銭出納簿!$C$4:$C$564),ROWS($A$18:$A270)),1/ROW(②金銭出納簿!$C$4:$C$564),0),COLUMNS($A$5:D$5)),"")</f>
        <v/>
      </c>
      <c r="E259" s="12" t="str">
        <f t="array" ref="E259">IFERROR(INDEX(②金銭出納簿!$C$4:$M$564,MATCH(LARGE((②金銭出納簿!$G$4:$G$564=$A$1)*1/ROW(②金銭出納簿!$C$4:$C$564),ROWS($A$18:$A270)),1/ROW(②金銭出納簿!$C$4:$C$564),0),COLUMNS($A$5:E$5)),"")</f>
        <v/>
      </c>
      <c r="F259" s="137" t="str">
        <f t="array" ref="F259">IFERROR(INDEX(②金銭出納簿!$C$4:$M$564,MATCH(LARGE((②金銭出納簿!$G$4:$G$564=$A$1)*1/ROW(②金銭出納簿!$C$4:$C$564),ROWS($A$18:$A270)),1/ROW(②金銭出納簿!$C$4:$C$564),0),COLUMNS($A$5:F$5)),"")</f>
        <v/>
      </c>
      <c r="G259" s="134" t="str">
        <f t="array" ref="G259">IFERROR(INDEX(②金銭出納簿!$C$4:$M$564,MATCH(LARGE((②金銭出納簿!$G$4:$G$564=$A$1)*1/ROW(②金銭出納簿!$C$4:$C$564),ROWS($A$18:$A270)),1/ROW(②金銭出納簿!$C$4:$C$564),0),COLUMNS($A$5:G$5)),"")</f>
        <v/>
      </c>
      <c r="H259" s="15" t="str">
        <f t="array" ref="H259">IFERROR(INDEX(②金銭出納簿!$C$4:$M$564,MATCH(LARGE((②金銭出納簿!$G$4:$G$564=$A$1)*1/ROW(②金銭出納簿!$C$4:$C$564),ROWS($A$18:$A270)),1/ROW(②金銭出納簿!$C$4:$C$564),0),COLUMNS($A$5:H$5)),"")</f>
        <v/>
      </c>
      <c r="I259" s="17" t="str">
        <f t="array" ref="I259">IFERROR(INDEX(②金銭出納簿!$C$4:$M$564,MATCH(LARGE((②金銭出納簿!$G$4:$G$564=$A$1)*1/ROW(②金銭出納簿!$C$4:$C$564),ROWS($A$18:$A270)),1/ROW(②金銭出納簿!$C$4:$C$564),0),COLUMNS($A$5:I$5)),"")</f>
        <v/>
      </c>
      <c r="J259" s="16" t="str">
        <f t="array" ref="J259">IFERROR(INDEX(②金銭出納簿!$C$4:$M$564,MATCH(LARGE((②金銭出納簿!$G$4:$G$564=$A$1)*1/ROW(②金銭出納簿!$C$4:$C$564),ROWS($A$18:$A270)),1/ROW(②金銭出納簿!$C$4:$C$564),0),COLUMNS($A$5:J$5)),"")</f>
        <v/>
      </c>
      <c r="K259" s="17" t="str">
        <f t="shared" si="14"/>
        <v/>
      </c>
      <c r="L259" s="23" t="str">
        <f t="shared" si="15"/>
        <v/>
      </c>
    </row>
    <row r="260" spans="1:12" ht="20.25" customHeight="1" x14ac:dyDescent="0.15">
      <c r="A260" s="124" t="str">
        <f t="array" ref="A260">IFERROR(INDEX(②金銭出納簿!$C$4:$M$564,MATCH(LARGE((②金銭出納簿!$G$4:$G$564=$A$1)*1/ROW(②金銭出納簿!$C$4:$C$564),ROWS($A$18:$A271)),1/ROW(②金銭出納簿!$C$4:$C$564),0),COLUMNS($A$5:A$5)),"")</f>
        <v/>
      </c>
      <c r="B260" s="125" t="str">
        <f t="array" ref="B260">IFERROR(INDEX(②金銭出納簿!$C$4:$M$564,MATCH(LARGE((②金銭出納簿!$G$4:$G$564=$A$1)*1/ROW(②金銭出納簿!$C$4:$C$564),ROWS($A$18:$A271)),1/ROW(②金銭出納簿!$C$4:$C$564),0),COLUMNS($A$5:B$5)),"")</f>
        <v/>
      </c>
      <c r="C260" s="12" t="str">
        <f t="array" ref="C260">IFERROR(INDEX(②金銭出納簿!$C$4:$M$564,MATCH(LARGE((②金銭出納簿!$G$4:$G$564=$A$1)*1/ROW(②金銭出納簿!$C$4:$C$564),ROWS($A$18:$A271)),1/ROW(②金銭出納簿!$C$4:$C$564),0),COLUMNS($A$5:C$5)),"")</f>
        <v/>
      </c>
      <c r="D260" s="12" t="str">
        <f t="array" ref="D260">IFERROR(INDEX(②金銭出納簿!$C$4:$M$564,MATCH(LARGE((②金銭出納簿!$G$4:$G$564=$A$1)*1/ROW(②金銭出納簿!$C$4:$C$564),ROWS($A$18:$A271)),1/ROW(②金銭出納簿!$C$4:$C$564),0),COLUMNS($A$5:D$5)),"")</f>
        <v/>
      </c>
      <c r="E260" s="12" t="str">
        <f t="array" ref="E260">IFERROR(INDEX(②金銭出納簿!$C$4:$M$564,MATCH(LARGE((②金銭出納簿!$G$4:$G$564=$A$1)*1/ROW(②金銭出納簿!$C$4:$C$564),ROWS($A$18:$A271)),1/ROW(②金銭出納簿!$C$4:$C$564),0),COLUMNS($A$5:E$5)),"")</f>
        <v/>
      </c>
      <c r="F260" s="137" t="str">
        <f t="array" ref="F260">IFERROR(INDEX(②金銭出納簿!$C$4:$M$564,MATCH(LARGE((②金銭出納簿!$G$4:$G$564=$A$1)*1/ROW(②金銭出納簿!$C$4:$C$564),ROWS($A$18:$A271)),1/ROW(②金銭出納簿!$C$4:$C$564),0),COLUMNS($A$5:F$5)),"")</f>
        <v/>
      </c>
      <c r="G260" s="134" t="str">
        <f t="array" ref="G260">IFERROR(INDEX(②金銭出納簿!$C$4:$M$564,MATCH(LARGE((②金銭出納簿!$G$4:$G$564=$A$1)*1/ROW(②金銭出納簿!$C$4:$C$564),ROWS($A$18:$A271)),1/ROW(②金銭出納簿!$C$4:$C$564),0),COLUMNS($A$5:G$5)),"")</f>
        <v/>
      </c>
      <c r="H260" s="15" t="str">
        <f t="array" ref="H260">IFERROR(INDEX(②金銭出納簿!$C$4:$M$564,MATCH(LARGE((②金銭出納簿!$G$4:$G$564=$A$1)*1/ROW(②金銭出納簿!$C$4:$C$564),ROWS($A$18:$A271)),1/ROW(②金銭出納簿!$C$4:$C$564),0),COLUMNS($A$5:H$5)),"")</f>
        <v/>
      </c>
      <c r="I260" s="17" t="str">
        <f t="array" ref="I260">IFERROR(INDEX(②金銭出納簿!$C$4:$M$564,MATCH(LARGE((②金銭出納簿!$G$4:$G$564=$A$1)*1/ROW(②金銭出納簿!$C$4:$C$564),ROWS($A$18:$A271)),1/ROW(②金銭出納簿!$C$4:$C$564),0),COLUMNS($A$5:I$5)),"")</f>
        <v/>
      </c>
      <c r="J260" s="16" t="str">
        <f t="array" ref="J260">IFERROR(INDEX(②金銭出納簿!$C$4:$M$564,MATCH(LARGE((②金銭出納簿!$G$4:$G$564=$A$1)*1/ROW(②金銭出納簿!$C$4:$C$564),ROWS($A$18:$A271)),1/ROW(②金銭出納簿!$C$4:$C$564),0),COLUMNS($A$5:J$5)),"")</f>
        <v/>
      </c>
      <c r="K260" s="17" t="str">
        <f t="shared" si="14"/>
        <v/>
      </c>
      <c r="L260" s="23" t="str">
        <f t="shared" si="15"/>
        <v/>
      </c>
    </row>
    <row r="261" spans="1:12" ht="20.25" customHeight="1" x14ac:dyDescent="0.15">
      <c r="A261" s="124" t="str">
        <f t="array" ref="A261">IFERROR(INDEX(②金銭出納簿!$C$4:$M$564,MATCH(LARGE((②金銭出納簿!$G$4:$G$564=$A$1)*1/ROW(②金銭出納簿!$C$4:$C$564),ROWS($A$18:$A272)),1/ROW(②金銭出納簿!$C$4:$C$564),0),COLUMNS($A$5:A$5)),"")</f>
        <v/>
      </c>
      <c r="B261" s="125" t="str">
        <f t="array" ref="B261">IFERROR(INDEX(②金銭出納簿!$C$4:$M$564,MATCH(LARGE((②金銭出納簿!$G$4:$G$564=$A$1)*1/ROW(②金銭出納簿!$C$4:$C$564),ROWS($A$18:$A272)),1/ROW(②金銭出納簿!$C$4:$C$564),0),COLUMNS($A$5:B$5)),"")</f>
        <v/>
      </c>
      <c r="C261" s="12" t="str">
        <f t="array" ref="C261">IFERROR(INDEX(②金銭出納簿!$C$4:$M$564,MATCH(LARGE((②金銭出納簿!$G$4:$G$564=$A$1)*1/ROW(②金銭出納簿!$C$4:$C$564),ROWS($A$18:$A272)),1/ROW(②金銭出納簿!$C$4:$C$564),0),COLUMNS($A$5:C$5)),"")</f>
        <v/>
      </c>
      <c r="D261" s="12" t="str">
        <f t="array" ref="D261">IFERROR(INDEX(②金銭出納簿!$C$4:$M$564,MATCH(LARGE((②金銭出納簿!$G$4:$G$564=$A$1)*1/ROW(②金銭出納簿!$C$4:$C$564),ROWS($A$18:$A272)),1/ROW(②金銭出納簿!$C$4:$C$564),0),COLUMNS($A$5:D$5)),"")</f>
        <v/>
      </c>
      <c r="E261" s="12" t="str">
        <f t="array" ref="E261">IFERROR(INDEX(②金銭出納簿!$C$4:$M$564,MATCH(LARGE((②金銭出納簿!$G$4:$G$564=$A$1)*1/ROW(②金銭出納簿!$C$4:$C$564),ROWS($A$18:$A272)),1/ROW(②金銭出納簿!$C$4:$C$564),0),COLUMNS($A$5:E$5)),"")</f>
        <v/>
      </c>
      <c r="F261" s="137" t="str">
        <f t="array" ref="F261">IFERROR(INDEX(②金銭出納簿!$C$4:$M$564,MATCH(LARGE((②金銭出納簿!$G$4:$G$564=$A$1)*1/ROW(②金銭出納簿!$C$4:$C$564),ROWS($A$18:$A272)),1/ROW(②金銭出納簿!$C$4:$C$564),0),COLUMNS($A$5:F$5)),"")</f>
        <v/>
      </c>
      <c r="G261" s="134" t="str">
        <f t="array" ref="G261">IFERROR(INDEX(②金銭出納簿!$C$4:$M$564,MATCH(LARGE((②金銭出納簿!$G$4:$G$564=$A$1)*1/ROW(②金銭出納簿!$C$4:$C$564),ROWS($A$18:$A272)),1/ROW(②金銭出納簿!$C$4:$C$564),0),COLUMNS($A$5:G$5)),"")</f>
        <v/>
      </c>
      <c r="H261" s="15" t="str">
        <f t="array" ref="H261">IFERROR(INDEX(②金銭出納簿!$C$4:$M$564,MATCH(LARGE((②金銭出納簿!$G$4:$G$564=$A$1)*1/ROW(②金銭出納簿!$C$4:$C$564),ROWS($A$18:$A272)),1/ROW(②金銭出納簿!$C$4:$C$564),0),COLUMNS($A$5:H$5)),"")</f>
        <v/>
      </c>
      <c r="I261" s="17" t="str">
        <f t="array" ref="I261">IFERROR(INDEX(②金銭出納簿!$C$4:$M$564,MATCH(LARGE((②金銭出納簿!$G$4:$G$564=$A$1)*1/ROW(②金銭出納簿!$C$4:$C$564),ROWS($A$18:$A272)),1/ROW(②金銭出納簿!$C$4:$C$564),0),COLUMNS($A$5:I$5)),"")</f>
        <v/>
      </c>
      <c r="J261" s="16" t="str">
        <f t="array" ref="J261">IFERROR(INDEX(②金銭出納簿!$C$4:$M$564,MATCH(LARGE((②金銭出納簿!$G$4:$G$564=$A$1)*1/ROW(②金銭出納簿!$C$4:$C$564),ROWS($A$18:$A272)),1/ROW(②金銭出納簿!$C$4:$C$564),0),COLUMNS($A$5:J$5)),"")</f>
        <v/>
      </c>
      <c r="K261" s="17" t="str">
        <f t="shared" si="14"/>
        <v/>
      </c>
      <c r="L261" s="23" t="str">
        <f t="shared" si="15"/>
        <v/>
      </c>
    </row>
    <row r="262" spans="1:12" ht="20.25" customHeight="1" x14ac:dyDescent="0.15">
      <c r="A262" s="124" t="str">
        <f t="array" ref="A262">IFERROR(INDEX(②金銭出納簿!$C$4:$M$564,MATCH(LARGE((②金銭出納簿!$G$4:$G$564=$A$1)*1/ROW(②金銭出納簿!$C$4:$C$564),ROWS($A$18:$A273)),1/ROW(②金銭出納簿!$C$4:$C$564),0),COLUMNS($A$5:A$5)),"")</f>
        <v/>
      </c>
      <c r="B262" s="125" t="str">
        <f t="array" ref="B262">IFERROR(INDEX(②金銭出納簿!$C$4:$M$564,MATCH(LARGE((②金銭出納簿!$G$4:$G$564=$A$1)*1/ROW(②金銭出納簿!$C$4:$C$564),ROWS($A$18:$A273)),1/ROW(②金銭出納簿!$C$4:$C$564),0),COLUMNS($A$5:B$5)),"")</f>
        <v/>
      </c>
      <c r="C262" s="12" t="str">
        <f t="array" ref="C262">IFERROR(INDEX(②金銭出納簿!$C$4:$M$564,MATCH(LARGE((②金銭出納簿!$G$4:$G$564=$A$1)*1/ROW(②金銭出納簿!$C$4:$C$564),ROWS($A$18:$A273)),1/ROW(②金銭出納簿!$C$4:$C$564),0),COLUMNS($A$5:C$5)),"")</f>
        <v/>
      </c>
      <c r="D262" s="12" t="str">
        <f t="array" ref="D262">IFERROR(INDEX(②金銭出納簿!$C$4:$M$564,MATCH(LARGE((②金銭出納簿!$G$4:$G$564=$A$1)*1/ROW(②金銭出納簿!$C$4:$C$564),ROWS($A$18:$A273)),1/ROW(②金銭出納簿!$C$4:$C$564),0),COLUMNS($A$5:D$5)),"")</f>
        <v/>
      </c>
      <c r="E262" s="12" t="str">
        <f t="array" ref="E262">IFERROR(INDEX(②金銭出納簿!$C$4:$M$564,MATCH(LARGE((②金銭出納簿!$G$4:$G$564=$A$1)*1/ROW(②金銭出納簿!$C$4:$C$564),ROWS($A$18:$A273)),1/ROW(②金銭出納簿!$C$4:$C$564),0),COLUMNS($A$5:E$5)),"")</f>
        <v/>
      </c>
      <c r="F262" s="137" t="str">
        <f t="array" ref="F262">IFERROR(INDEX(②金銭出納簿!$C$4:$M$564,MATCH(LARGE((②金銭出納簿!$G$4:$G$564=$A$1)*1/ROW(②金銭出納簿!$C$4:$C$564),ROWS($A$18:$A273)),1/ROW(②金銭出納簿!$C$4:$C$564),0),COLUMNS($A$5:F$5)),"")</f>
        <v/>
      </c>
      <c r="G262" s="134" t="str">
        <f t="array" ref="G262">IFERROR(INDEX(②金銭出納簿!$C$4:$M$564,MATCH(LARGE((②金銭出納簿!$G$4:$G$564=$A$1)*1/ROW(②金銭出納簿!$C$4:$C$564),ROWS($A$18:$A273)),1/ROW(②金銭出納簿!$C$4:$C$564),0),COLUMNS($A$5:G$5)),"")</f>
        <v/>
      </c>
      <c r="H262" s="15" t="str">
        <f t="array" ref="H262">IFERROR(INDEX(②金銭出納簿!$C$4:$M$564,MATCH(LARGE((②金銭出納簿!$G$4:$G$564=$A$1)*1/ROW(②金銭出納簿!$C$4:$C$564),ROWS($A$18:$A273)),1/ROW(②金銭出納簿!$C$4:$C$564),0),COLUMNS($A$5:H$5)),"")</f>
        <v/>
      </c>
      <c r="I262" s="17" t="str">
        <f t="array" ref="I262">IFERROR(INDEX(②金銭出納簿!$C$4:$M$564,MATCH(LARGE((②金銭出納簿!$G$4:$G$564=$A$1)*1/ROW(②金銭出納簿!$C$4:$C$564),ROWS($A$18:$A273)),1/ROW(②金銭出納簿!$C$4:$C$564),0),COLUMNS($A$5:I$5)),"")</f>
        <v/>
      </c>
      <c r="J262" s="16" t="str">
        <f t="array" ref="J262">IFERROR(INDEX(②金銭出納簿!$C$4:$M$564,MATCH(LARGE((②金銭出納簿!$G$4:$G$564=$A$1)*1/ROW(②金銭出納簿!$C$4:$C$564),ROWS($A$18:$A273)),1/ROW(②金銭出納簿!$C$4:$C$564),0),COLUMNS($A$5:J$5)),"")</f>
        <v/>
      </c>
      <c r="K262" s="17" t="str">
        <f t="shared" si="14"/>
        <v/>
      </c>
      <c r="L262" s="23" t="str">
        <f t="shared" si="15"/>
        <v/>
      </c>
    </row>
    <row r="263" spans="1:12" ht="20.25" customHeight="1" x14ac:dyDescent="0.15">
      <c r="A263" s="124" t="str">
        <f t="array" ref="A263">IFERROR(INDEX(②金銭出納簿!$C$4:$M$564,MATCH(LARGE((②金銭出納簿!$G$4:$G$564=$A$1)*1/ROW(②金銭出納簿!$C$4:$C$564),ROWS($A$18:$A274)),1/ROW(②金銭出納簿!$C$4:$C$564),0),COLUMNS($A$5:A$5)),"")</f>
        <v/>
      </c>
      <c r="B263" s="125" t="str">
        <f t="array" ref="B263">IFERROR(INDEX(②金銭出納簿!$C$4:$M$564,MATCH(LARGE((②金銭出納簿!$G$4:$G$564=$A$1)*1/ROW(②金銭出納簿!$C$4:$C$564),ROWS($A$18:$A274)),1/ROW(②金銭出納簿!$C$4:$C$564),0),COLUMNS($A$5:B$5)),"")</f>
        <v/>
      </c>
      <c r="C263" s="12" t="str">
        <f t="array" ref="C263">IFERROR(INDEX(②金銭出納簿!$C$4:$M$564,MATCH(LARGE((②金銭出納簿!$G$4:$G$564=$A$1)*1/ROW(②金銭出納簿!$C$4:$C$564),ROWS($A$18:$A274)),1/ROW(②金銭出納簿!$C$4:$C$564),0),COLUMNS($A$5:C$5)),"")</f>
        <v/>
      </c>
      <c r="D263" s="12" t="str">
        <f t="array" ref="D263">IFERROR(INDEX(②金銭出納簿!$C$4:$M$564,MATCH(LARGE((②金銭出納簿!$G$4:$G$564=$A$1)*1/ROW(②金銭出納簿!$C$4:$C$564),ROWS($A$18:$A274)),1/ROW(②金銭出納簿!$C$4:$C$564),0),COLUMNS($A$5:D$5)),"")</f>
        <v/>
      </c>
      <c r="E263" s="12" t="str">
        <f t="array" ref="E263">IFERROR(INDEX(②金銭出納簿!$C$4:$M$564,MATCH(LARGE((②金銭出納簿!$G$4:$G$564=$A$1)*1/ROW(②金銭出納簿!$C$4:$C$564),ROWS($A$18:$A274)),1/ROW(②金銭出納簿!$C$4:$C$564),0),COLUMNS($A$5:E$5)),"")</f>
        <v/>
      </c>
      <c r="F263" s="137" t="str">
        <f t="array" ref="F263">IFERROR(INDEX(②金銭出納簿!$C$4:$M$564,MATCH(LARGE((②金銭出納簿!$G$4:$G$564=$A$1)*1/ROW(②金銭出納簿!$C$4:$C$564),ROWS($A$18:$A274)),1/ROW(②金銭出納簿!$C$4:$C$564),0),COLUMNS($A$5:F$5)),"")</f>
        <v/>
      </c>
      <c r="G263" s="134" t="str">
        <f t="array" ref="G263">IFERROR(INDEX(②金銭出納簿!$C$4:$M$564,MATCH(LARGE((②金銭出納簿!$G$4:$G$564=$A$1)*1/ROW(②金銭出納簿!$C$4:$C$564),ROWS($A$18:$A274)),1/ROW(②金銭出納簿!$C$4:$C$564),0),COLUMNS($A$5:G$5)),"")</f>
        <v/>
      </c>
      <c r="H263" s="15" t="str">
        <f t="array" ref="H263">IFERROR(INDEX(②金銭出納簿!$C$4:$M$564,MATCH(LARGE((②金銭出納簿!$G$4:$G$564=$A$1)*1/ROW(②金銭出納簿!$C$4:$C$564),ROWS($A$18:$A274)),1/ROW(②金銭出納簿!$C$4:$C$564),0),COLUMNS($A$5:H$5)),"")</f>
        <v/>
      </c>
      <c r="I263" s="17" t="str">
        <f t="array" ref="I263">IFERROR(INDEX(②金銭出納簿!$C$4:$M$564,MATCH(LARGE((②金銭出納簿!$G$4:$G$564=$A$1)*1/ROW(②金銭出納簿!$C$4:$C$564),ROWS($A$18:$A274)),1/ROW(②金銭出納簿!$C$4:$C$564),0),COLUMNS($A$5:I$5)),"")</f>
        <v/>
      </c>
      <c r="J263" s="16" t="str">
        <f t="array" ref="J263">IFERROR(INDEX(②金銭出納簿!$C$4:$M$564,MATCH(LARGE((②金銭出納簿!$G$4:$G$564=$A$1)*1/ROW(②金銭出納簿!$C$4:$C$564),ROWS($A$18:$A274)),1/ROW(②金銭出納簿!$C$4:$C$564),0),COLUMNS($A$5:J$5)),"")</f>
        <v/>
      </c>
      <c r="K263" s="17" t="str">
        <f t="shared" si="14"/>
        <v/>
      </c>
      <c r="L263" s="23" t="str">
        <f t="shared" si="15"/>
        <v/>
      </c>
    </row>
    <row r="264" spans="1:12" ht="20.25" customHeight="1" x14ac:dyDescent="0.15">
      <c r="A264" s="124" t="str">
        <f t="array" ref="A264">IFERROR(INDEX(②金銭出納簿!$C$4:$M$564,MATCH(LARGE((②金銭出納簿!$G$4:$G$564=$A$1)*1/ROW(②金銭出納簿!$C$4:$C$564),ROWS($A$18:$A275)),1/ROW(②金銭出納簿!$C$4:$C$564),0),COLUMNS($A$5:A$5)),"")</f>
        <v/>
      </c>
      <c r="B264" s="125" t="str">
        <f t="array" ref="B264">IFERROR(INDEX(②金銭出納簿!$C$4:$M$564,MATCH(LARGE((②金銭出納簿!$G$4:$G$564=$A$1)*1/ROW(②金銭出納簿!$C$4:$C$564),ROWS($A$18:$A275)),1/ROW(②金銭出納簿!$C$4:$C$564),0),COLUMNS($A$5:B$5)),"")</f>
        <v/>
      </c>
      <c r="C264" s="12" t="str">
        <f t="array" ref="C264">IFERROR(INDEX(②金銭出納簿!$C$4:$M$564,MATCH(LARGE((②金銭出納簿!$G$4:$G$564=$A$1)*1/ROW(②金銭出納簿!$C$4:$C$564),ROWS($A$18:$A275)),1/ROW(②金銭出納簿!$C$4:$C$564),0),COLUMNS($A$5:C$5)),"")</f>
        <v/>
      </c>
      <c r="D264" s="12" t="str">
        <f t="array" ref="D264">IFERROR(INDEX(②金銭出納簿!$C$4:$M$564,MATCH(LARGE((②金銭出納簿!$G$4:$G$564=$A$1)*1/ROW(②金銭出納簿!$C$4:$C$564),ROWS($A$18:$A275)),1/ROW(②金銭出納簿!$C$4:$C$564),0),COLUMNS($A$5:D$5)),"")</f>
        <v/>
      </c>
      <c r="E264" s="12" t="str">
        <f t="array" ref="E264">IFERROR(INDEX(②金銭出納簿!$C$4:$M$564,MATCH(LARGE((②金銭出納簿!$G$4:$G$564=$A$1)*1/ROW(②金銭出納簿!$C$4:$C$564),ROWS($A$18:$A275)),1/ROW(②金銭出納簿!$C$4:$C$564),0),COLUMNS($A$5:E$5)),"")</f>
        <v/>
      </c>
      <c r="F264" s="137" t="str">
        <f t="array" ref="F264">IFERROR(INDEX(②金銭出納簿!$C$4:$M$564,MATCH(LARGE((②金銭出納簿!$G$4:$G$564=$A$1)*1/ROW(②金銭出納簿!$C$4:$C$564),ROWS($A$18:$A275)),1/ROW(②金銭出納簿!$C$4:$C$564),0),COLUMNS($A$5:F$5)),"")</f>
        <v/>
      </c>
      <c r="G264" s="134" t="str">
        <f t="array" ref="G264">IFERROR(INDEX(②金銭出納簿!$C$4:$M$564,MATCH(LARGE((②金銭出納簿!$G$4:$G$564=$A$1)*1/ROW(②金銭出納簿!$C$4:$C$564),ROWS($A$18:$A275)),1/ROW(②金銭出納簿!$C$4:$C$564),0),COLUMNS($A$5:G$5)),"")</f>
        <v/>
      </c>
      <c r="H264" s="15" t="str">
        <f t="array" ref="H264">IFERROR(INDEX(②金銭出納簿!$C$4:$M$564,MATCH(LARGE((②金銭出納簿!$G$4:$G$564=$A$1)*1/ROW(②金銭出納簿!$C$4:$C$564),ROWS($A$18:$A275)),1/ROW(②金銭出納簿!$C$4:$C$564),0),COLUMNS($A$5:H$5)),"")</f>
        <v/>
      </c>
      <c r="I264" s="17" t="str">
        <f t="array" ref="I264">IFERROR(INDEX(②金銭出納簿!$C$4:$M$564,MATCH(LARGE((②金銭出納簿!$G$4:$G$564=$A$1)*1/ROW(②金銭出納簿!$C$4:$C$564),ROWS($A$18:$A275)),1/ROW(②金銭出納簿!$C$4:$C$564),0),COLUMNS($A$5:I$5)),"")</f>
        <v/>
      </c>
      <c r="J264" s="16" t="str">
        <f t="array" ref="J264">IFERROR(INDEX(②金銭出納簿!$C$4:$M$564,MATCH(LARGE((②金銭出納簿!$G$4:$G$564=$A$1)*1/ROW(②金銭出納簿!$C$4:$C$564),ROWS($A$18:$A275)),1/ROW(②金銭出納簿!$C$4:$C$564),0),COLUMNS($A$5:J$5)),"")</f>
        <v/>
      </c>
      <c r="K264" s="17" t="str">
        <f t="shared" si="14"/>
        <v/>
      </c>
      <c r="L264" s="23" t="str">
        <f t="shared" si="15"/>
        <v/>
      </c>
    </row>
    <row r="265" spans="1:12" ht="20.25" customHeight="1" x14ac:dyDescent="0.15">
      <c r="A265" s="124" t="str">
        <f t="array" ref="A265">IFERROR(INDEX(②金銭出納簿!$C$4:$M$564,MATCH(LARGE((②金銭出納簿!$G$4:$G$564=$A$1)*1/ROW(②金銭出納簿!$C$4:$C$564),ROWS($A$18:$A276)),1/ROW(②金銭出納簿!$C$4:$C$564),0),COLUMNS($A$5:A$5)),"")</f>
        <v/>
      </c>
      <c r="B265" s="125" t="str">
        <f t="array" ref="B265">IFERROR(INDEX(②金銭出納簿!$C$4:$M$564,MATCH(LARGE((②金銭出納簿!$G$4:$G$564=$A$1)*1/ROW(②金銭出納簿!$C$4:$C$564),ROWS($A$18:$A276)),1/ROW(②金銭出納簿!$C$4:$C$564),0),COLUMNS($A$5:B$5)),"")</f>
        <v/>
      </c>
      <c r="C265" s="12" t="str">
        <f t="array" ref="C265">IFERROR(INDEX(②金銭出納簿!$C$4:$M$564,MATCH(LARGE((②金銭出納簿!$G$4:$G$564=$A$1)*1/ROW(②金銭出納簿!$C$4:$C$564),ROWS($A$18:$A276)),1/ROW(②金銭出納簿!$C$4:$C$564),0),COLUMNS($A$5:C$5)),"")</f>
        <v/>
      </c>
      <c r="D265" s="12" t="str">
        <f t="array" ref="D265">IFERROR(INDEX(②金銭出納簿!$C$4:$M$564,MATCH(LARGE((②金銭出納簿!$G$4:$G$564=$A$1)*1/ROW(②金銭出納簿!$C$4:$C$564),ROWS($A$18:$A276)),1/ROW(②金銭出納簿!$C$4:$C$564),0),COLUMNS($A$5:D$5)),"")</f>
        <v/>
      </c>
      <c r="E265" s="12" t="str">
        <f t="array" ref="E265">IFERROR(INDEX(②金銭出納簿!$C$4:$M$564,MATCH(LARGE((②金銭出納簿!$G$4:$G$564=$A$1)*1/ROW(②金銭出納簿!$C$4:$C$564),ROWS($A$18:$A276)),1/ROW(②金銭出納簿!$C$4:$C$564),0),COLUMNS($A$5:E$5)),"")</f>
        <v/>
      </c>
      <c r="F265" s="137" t="str">
        <f t="array" ref="F265">IFERROR(INDEX(②金銭出納簿!$C$4:$M$564,MATCH(LARGE((②金銭出納簿!$G$4:$G$564=$A$1)*1/ROW(②金銭出納簿!$C$4:$C$564),ROWS($A$18:$A276)),1/ROW(②金銭出納簿!$C$4:$C$564),0),COLUMNS($A$5:F$5)),"")</f>
        <v/>
      </c>
      <c r="G265" s="134" t="str">
        <f t="array" ref="G265">IFERROR(INDEX(②金銭出納簿!$C$4:$M$564,MATCH(LARGE((②金銭出納簿!$G$4:$G$564=$A$1)*1/ROW(②金銭出納簿!$C$4:$C$564),ROWS($A$18:$A276)),1/ROW(②金銭出納簿!$C$4:$C$564),0),COLUMNS($A$5:G$5)),"")</f>
        <v/>
      </c>
      <c r="H265" s="15" t="str">
        <f t="array" ref="H265">IFERROR(INDEX(②金銭出納簿!$C$4:$M$564,MATCH(LARGE((②金銭出納簿!$G$4:$G$564=$A$1)*1/ROW(②金銭出納簿!$C$4:$C$564),ROWS($A$18:$A276)),1/ROW(②金銭出納簿!$C$4:$C$564),0),COLUMNS($A$5:H$5)),"")</f>
        <v/>
      </c>
      <c r="I265" s="17" t="str">
        <f t="array" ref="I265">IFERROR(INDEX(②金銭出納簿!$C$4:$M$564,MATCH(LARGE((②金銭出納簿!$G$4:$G$564=$A$1)*1/ROW(②金銭出納簿!$C$4:$C$564),ROWS($A$18:$A276)),1/ROW(②金銭出納簿!$C$4:$C$564),0),COLUMNS($A$5:I$5)),"")</f>
        <v/>
      </c>
      <c r="J265" s="16" t="str">
        <f t="array" ref="J265">IFERROR(INDEX(②金銭出納簿!$C$4:$M$564,MATCH(LARGE((②金銭出納簿!$G$4:$G$564=$A$1)*1/ROW(②金銭出納簿!$C$4:$C$564),ROWS($A$18:$A276)),1/ROW(②金銭出納簿!$C$4:$C$564),0),COLUMNS($A$5:J$5)),"")</f>
        <v/>
      </c>
      <c r="K265" s="17" t="str">
        <f t="shared" si="14"/>
        <v/>
      </c>
      <c r="L265" s="23" t="str">
        <f t="shared" si="15"/>
        <v/>
      </c>
    </row>
    <row r="266" spans="1:12" ht="20.25" customHeight="1" x14ac:dyDescent="0.15">
      <c r="A266" s="124" t="str">
        <f t="array" ref="A266">IFERROR(INDEX(②金銭出納簿!$C$4:$M$564,MATCH(LARGE((②金銭出納簿!$G$4:$G$564=$A$1)*1/ROW(②金銭出納簿!$C$4:$C$564),ROWS($A$18:$A277)),1/ROW(②金銭出納簿!$C$4:$C$564),0),COLUMNS($A$5:A$5)),"")</f>
        <v/>
      </c>
      <c r="B266" s="125" t="str">
        <f t="array" ref="B266">IFERROR(INDEX(②金銭出納簿!$C$4:$M$564,MATCH(LARGE((②金銭出納簿!$G$4:$G$564=$A$1)*1/ROW(②金銭出納簿!$C$4:$C$564),ROWS($A$18:$A277)),1/ROW(②金銭出納簿!$C$4:$C$564),0),COLUMNS($A$5:B$5)),"")</f>
        <v/>
      </c>
      <c r="C266" s="12" t="str">
        <f t="array" ref="C266">IFERROR(INDEX(②金銭出納簿!$C$4:$M$564,MATCH(LARGE((②金銭出納簿!$G$4:$G$564=$A$1)*1/ROW(②金銭出納簿!$C$4:$C$564),ROWS($A$18:$A277)),1/ROW(②金銭出納簿!$C$4:$C$564),0),COLUMNS($A$5:C$5)),"")</f>
        <v/>
      </c>
      <c r="D266" s="12" t="str">
        <f t="array" ref="D266">IFERROR(INDEX(②金銭出納簿!$C$4:$M$564,MATCH(LARGE((②金銭出納簿!$G$4:$G$564=$A$1)*1/ROW(②金銭出納簿!$C$4:$C$564),ROWS($A$18:$A277)),1/ROW(②金銭出納簿!$C$4:$C$564),0),COLUMNS($A$5:D$5)),"")</f>
        <v/>
      </c>
      <c r="E266" s="12" t="str">
        <f t="array" ref="E266">IFERROR(INDEX(②金銭出納簿!$C$4:$M$564,MATCH(LARGE((②金銭出納簿!$G$4:$G$564=$A$1)*1/ROW(②金銭出納簿!$C$4:$C$564),ROWS($A$18:$A277)),1/ROW(②金銭出納簿!$C$4:$C$564),0),COLUMNS($A$5:E$5)),"")</f>
        <v/>
      </c>
      <c r="F266" s="137" t="str">
        <f t="array" ref="F266">IFERROR(INDEX(②金銭出納簿!$C$4:$M$564,MATCH(LARGE((②金銭出納簿!$G$4:$G$564=$A$1)*1/ROW(②金銭出納簿!$C$4:$C$564),ROWS($A$18:$A277)),1/ROW(②金銭出納簿!$C$4:$C$564),0),COLUMNS($A$5:F$5)),"")</f>
        <v/>
      </c>
      <c r="G266" s="134" t="str">
        <f t="array" ref="G266">IFERROR(INDEX(②金銭出納簿!$C$4:$M$564,MATCH(LARGE((②金銭出納簿!$G$4:$G$564=$A$1)*1/ROW(②金銭出納簿!$C$4:$C$564),ROWS($A$18:$A277)),1/ROW(②金銭出納簿!$C$4:$C$564),0),COLUMNS($A$5:G$5)),"")</f>
        <v/>
      </c>
      <c r="H266" s="15" t="str">
        <f t="array" ref="H266">IFERROR(INDEX(②金銭出納簿!$C$4:$M$564,MATCH(LARGE((②金銭出納簿!$G$4:$G$564=$A$1)*1/ROW(②金銭出納簿!$C$4:$C$564),ROWS($A$18:$A277)),1/ROW(②金銭出納簿!$C$4:$C$564),0),COLUMNS($A$5:H$5)),"")</f>
        <v/>
      </c>
      <c r="I266" s="17" t="str">
        <f t="array" ref="I266">IFERROR(INDEX(②金銭出納簿!$C$4:$M$564,MATCH(LARGE((②金銭出納簿!$G$4:$G$564=$A$1)*1/ROW(②金銭出納簿!$C$4:$C$564),ROWS($A$18:$A277)),1/ROW(②金銭出納簿!$C$4:$C$564),0),COLUMNS($A$5:I$5)),"")</f>
        <v/>
      </c>
      <c r="J266" s="16" t="str">
        <f t="array" ref="J266">IFERROR(INDEX(②金銭出納簿!$C$4:$M$564,MATCH(LARGE((②金銭出納簿!$G$4:$G$564=$A$1)*1/ROW(②金銭出納簿!$C$4:$C$564),ROWS($A$18:$A277)),1/ROW(②金銭出納簿!$C$4:$C$564),0),COLUMNS($A$5:J$5)),"")</f>
        <v/>
      </c>
      <c r="K266" s="17" t="str">
        <f t="shared" si="14"/>
        <v/>
      </c>
      <c r="L266" s="23" t="str">
        <f t="shared" si="15"/>
        <v/>
      </c>
    </row>
    <row r="267" spans="1:12" ht="20.25" customHeight="1" x14ac:dyDescent="0.15">
      <c r="A267" s="124" t="str">
        <f t="array" ref="A267">IFERROR(INDEX(②金銭出納簿!$C$4:$M$564,MATCH(LARGE((②金銭出納簿!$G$4:$G$564=$A$1)*1/ROW(②金銭出納簿!$C$4:$C$564),ROWS($A$18:$A278)),1/ROW(②金銭出納簿!$C$4:$C$564),0),COLUMNS($A$5:A$5)),"")</f>
        <v/>
      </c>
      <c r="B267" s="125" t="str">
        <f t="array" ref="B267">IFERROR(INDEX(②金銭出納簿!$C$4:$M$564,MATCH(LARGE((②金銭出納簿!$G$4:$G$564=$A$1)*1/ROW(②金銭出納簿!$C$4:$C$564),ROWS($A$18:$A278)),1/ROW(②金銭出納簿!$C$4:$C$564),0),COLUMNS($A$5:B$5)),"")</f>
        <v/>
      </c>
      <c r="C267" s="12" t="str">
        <f t="array" ref="C267">IFERROR(INDEX(②金銭出納簿!$C$4:$M$564,MATCH(LARGE((②金銭出納簿!$G$4:$G$564=$A$1)*1/ROW(②金銭出納簿!$C$4:$C$564),ROWS($A$18:$A278)),1/ROW(②金銭出納簿!$C$4:$C$564),0),COLUMNS($A$5:C$5)),"")</f>
        <v/>
      </c>
      <c r="D267" s="12" t="str">
        <f t="array" ref="D267">IFERROR(INDEX(②金銭出納簿!$C$4:$M$564,MATCH(LARGE((②金銭出納簿!$G$4:$G$564=$A$1)*1/ROW(②金銭出納簿!$C$4:$C$564),ROWS($A$18:$A278)),1/ROW(②金銭出納簿!$C$4:$C$564),0),COLUMNS($A$5:D$5)),"")</f>
        <v/>
      </c>
      <c r="E267" s="12" t="str">
        <f t="array" ref="E267">IFERROR(INDEX(②金銭出納簿!$C$4:$M$564,MATCH(LARGE((②金銭出納簿!$G$4:$G$564=$A$1)*1/ROW(②金銭出納簿!$C$4:$C$564),ROWS($A$18:$A278)),1/ROW(②金銭出納簿!$C$4:$C$564),0),COLUMNS($A$5:E$5)),"")</f>
        <v/>
      </c>
      <c r="F267" s="137" t="str">
        <f t="array" ref="F267">IFERROR(INDEX(②金銭出納簿!$C$4:$M$564,MATCH(LARGE((②金銭出納簿!$G$4:$G$564=$A$1)*1/ROW(②金銭出納簿!$C$4:$C$564),ROWS($A$18:$A278)),1/ROW(②金銭出納簿!$C$4:$C$564),0),COLUMNS($A$5:F$5)),"")</f>
        <v/>
      </c>
      <c r="G267" s="134" t="str">
        <f t="array" ref="G267">IFERROR(INDEX(②金銭出納簿!$C$4:$M$564,MATCH(LARGE((②金銭出納簿!$G$4:$G$564=$A$1)*1/ROW(②金銭出納簿!$C$4:$C$564),ROWS($A$18:$A278)),1/ROW(②金銭出納簿!$C$4:$C$564),0),COLUMNS($A$5:G$5)),"")</f>
        <v/>
      </c>
      <c r="H267" s="15" t="str">
        <f t="array" ref="H267">IFERROR(INDEX(②金銭出納簿!$C$4:$M$564,MATCH(LARGE((②金銭出納簿!$G$4:$G$564=$A$1)*1/ROW(②金銭出納簿!$C$4:$C$564),ROWS($A$18:$A278)),1/ROW(②金銭出納簿!$C$4:$C$564),0),COLUMNS($A$5:H$5)),"")</f>
        <v/>
      </c>
      <c r="I267" s="17" t="str">
        <f t="array" ref="I267">IFERROR(INDEX(②金銭出納簿!$C$4:$M$564,MATCH(LARGE((②金銭出納簿!$G$4:$G$564=$A$1)*1/ROW(②金銭出納簿!$C$4:$C$564),ROWS($A$18:$A278)),1/ROW(②金銭出納簿!$C$4:$C$564),0),COLUMNS($A$5:I$5)),"")</f>
        <v/>
      </c>
      <c r="J267" s="16" t="str">
        <f t="array" ref="J267">IFERROR(INDEX(②金銭出納簿!$C$4:$M$564,MATCH(LARGE((②金銭出納簿!$G$4:$G$564=$A$1)*1/ROW(②金銭出納簿!$C$4:$C$564),ROWS($A$18:$A278)),1/ROW(②金銭出納簿!$C$4:$C$564),0),COLUMNS($A$5:J$5)),"")</f>
        <v/>
      </c>
      <c r="K267" s="17" t="str">
        <f t="shared" si="14"/>
        <v/>
      </c>
      <c r="L267" s="23" t="str">
        <f t="shared" si="15"/>
        <v/>
      </c>
    </row>
    <row r="268" spans="1:12" ht="20.25" customHeight="1" x14ac:dyDescent="0.15">
      <c r="A268" s="124" t="str">
        <f t="array" ref="A268">IFERROR(INDEX(②金銭出納簿!$C$4:$M$564,MATCH(LARGE((②金銭出納簿!$G$4:$G$564=$A$1)*1/ROW(②金銭出納簿!$C$4:$C$564),ROWS($A$18:$A279)),1/ROW(②金銭出納簿!$C$4:$C$564),0),COLUMNS($A$5:A$5)),"")</f>
        <v/>
      </c>
      <c r="B268" s="125" t="str">
        <f t="array" ref="B268">IFERROR(INDEX(②金銭出納簿!$C$4:$M$564,MATCH(LARGE((②金銭出納簿!$G$4:$G$564=$A$1)*1/ROW(②金銭出納簿!$C$4:$C$564),ROWS($A$18:$A279)),1/ROW(②金銭出納簿!$C$4:$C$564),0),COLUMNS($A$5:B$5)),"")</f>
        <v/>
      </c>
      <c r="C268" s="12" t="str">
        <f t="array" ref="C268">IFERROR(INDEX(②金銭出納簿!$C$4:$M$564,MATCH(LARGE((②金銭出納簿!$G$4:$G$564=$A$1)*1/ROW(②金銭出納簿!$C$4:$C$564),ROWS($A$18:$A279)),1/ROW(②金銭出納簿!$C$4:$C$564),0),COLUMNS($A$5:C$5)),"")</f>
        <v/>
      </c>
      <c r="D268" s="12" t="str">
        <f t="array" ref="D268">IFERROR(INDEX(②金銭出納簿!$C$4:$M$564,MATCH(LARGE((②金銭出納簿!$G$4:$G$564=$A$1)*1/ROW(②金銭出納簿!$C$4:$C$564),ROWS($A$18:$A279)),1/ROW(②金銭出納簿!$C$4:$C$564),0),COLUMNS($A$5:D$5)),"")</f>
        <v/>
      </c>
      <c r="E268" s="12" t="str">
        <f t="array" ref="E268">IFERROR(INDEX(②金銭出納簿!$C$4:$M$564,MATCH(LARGE((②金銭出納簿!$G$4:$G$564=$A$1)*1/ROW(②金銭出納簿!$C$4:$C$564),ROWS($A$18:$A279)),1/ROW(②金銭出納簿!$C$4:$C$564),0),COLUMNS($A$5:E$5)),"")</f>
        <v/>
      </c>
      <c r="F268" s="137" t="str">
        <f t="array" ref="F268">IFERROR(INDEX(②金銭出納簿!$C$4:$M$564,MATCH(LARGE((②金銭出納簿!$G$4:$G$564=$A$1)*1/ROW(②金銭出納簿!$C$4:$C$564),ROWS($A$18:$A279)),1/ROW(②金銭出納簿!$C$4:$C$564),0),COLUMNS($A$5:F$5)),"")</f>
        <v/>
      </c>
      <c r="G268" s="134" t="str">
        <f t="array" ref="G268">IFERROR(INDEX(②金銭出納簿!$C$4:$M$564,MATCH(LARGE((②金銭出納簿!$G$4:$G$564=$A$1)*1/ROW(②金銭出納簿!$C$4:$C$564),ROWS($A$18:$A279)),1/ROW(②金銭出納簿!$C$4:$C$564),0),COLUMNS($A$5:G$5)),"")</f>
        <v/>
      </c>
      <c r="H268" s="15" t="str">
        <f t="array" ref="H268">IFERROR(INDEX(②金銭出納簿!$C$4:$M$564,MATCH(LARGE((②金銭出納簿!$G$4:$G$564=$A$1)*1/ROW(②金銭出納簿!$C$4:$C$564),ROWS($A$18:$A279)),1/ROW(②金銭出納簿!$C$4:$C$564),0),COLUMNS($A$5:H$5)),"")</f>
        <v/>
      </c>
      <c r="I268" s="17" t="str">
        <f t="array" ref="I268">IFERROR(INDEX(②金銭出納簿!$C$4:$M$564,MATCH(LARGE((②金銭出納簿!$G$4:$G$564=$A$1)*1/ROW(②金銭出納簿!$C$4:$C$564),ROWS($A$18:$A279)),1/ROW(②金銭出納簿!$C$4:$C$564),0),COLUMNS($A$5:I$5)),"")</f>
        <v/>
      </c>
      <c r="J268" s="16" t="str">
        <f t="array" ref="J268">IFERROR(INDEX(②金銭出納簿!$C$4:$M$564,MATCH(LARGE((②金銭出納簿!$G$4:$G$564=$A$1)*1/ROW(②金銭出納簿!$C$4:$C$564),ROWS($A$18:$A279)),1/ROW(②金銭出納簿!$C$4:$C$564),0),COLUMNS($A$5:J$5)),"")</f>
        <v/>
      </c>
      <c r="K268" s="17" t="str">
        <f t="shared" si="14"/>
        <v/>
      </c>
      <c r="L268" s="23" t="str">
        <f t="shared" si="15"/>
        <v/>
      </c>
    </row>
    <row r="269" spans="1:12" ht="20.25" customHeight="1" x14ac:dyDescent="0.15">
      <c r="A269" s="124" t="str">
        <f t="array" ref="A269">IFERROR(INDEX(②金銭出納簿!$C$4:$M$564,MATCH(LARGE((②金銭出納簿!$G$4:$G$564=$A$1)*1/ROW(②金銭出納簿!$C$4:$C$564),ROWS($A$18:$A280)),1/ROW(②金銭出納簿!$C$4:$C$564),0),COLUMNS($A$5:A$5)),"")</f>
        <v/>
      </c>
      <c r="B269" s="125" t="str">
        <f t="array" ref="B269">IFERROR(INDEX(②金銭出納簿!$C$4:$M$564,MATCH(LARGE((②金銭出納簿!$G$4:$G$564=$A$1)*1/ROW(②金銭出納簿!$C$4:$C$564),ROWS($A$18:$A280)),1/ROW(②金銭出納簿!$C$4:$C$564),0),COLUMNS($A$5:B$5)),"")</f>
        <v/>
      </c>
      <c r="C269" s="12" t="str">
        <f t="array" ref="C269">IFERROR(INDEX(②金銭出納簿!$C$4:$M$564,MATCH(LARGE((②金銭出納簿!$G$4:$G$564=$A$1)*1/ROW(②金銭出納簿!$C$4:$C$564),ROWS($A$18:$A280)),1/ROW(②金銭出納簿!$C$4:$C$564),0),COLUMNS($A$5:C$5)),"")</f>
        <v/>
      </c>
      <c r="D269" s="12" t="str">
        <f t="array" ref="D269">IFERROR(INDEX(②金銭出納簿!$C$4:$M$564,MATCH(LARGE((②金銭出納簿!$G$4:$G$564=$A$1)*1/ROW(②金銭出納簿!$C$4:$C$564),ROWS($A$18:$A280)),1/ROW(②金銭出納簿!$C$4:$C$564),0),COLUMNS($A$5:D$5)),"")</f>
        <v/>
      </c>
      <c r="E269" s="12" t="str">
        <f t="array" ref="E269">IFERROR(INDEX(②金銭出納簿!$C$4:$M$564,MATCH(LARGE((②金銭出納簿!$G$4:$G$564=$A$1)*1/ROW(②金銭出納簿!$C$4:$C$564),ROWS($A$18:$A280)),1/ROW(②金銭出納簿!$C$4:$C$564),0),COLUMNS($A$5:E$5)),"")</f>
        <v/>
      </c>
      <c r="F269" s="137" t="str">
        <f t="array" ref="F269">IFERROR(INDEX(②金銭出納簿!$C$4:$M$564,MATCH(LARGE((②金銭出納簿!$G$4:$G$564=$A$1)*1/ROW(②金銭出納簿!$C$4:$C$564),ROWS($A$18:$A280)),1/ROW(②金銭出納簿!$C$4:$C$564),0),COLUMNS($A$5:F$5)),"")</f>
        <v/>
      </c>
      <c r="G269" s="134" t="str">
        <f t="array" ref="G269">IFERROR(INDEX(②金銭出納簿!$C$4:$M$564,MATCH(LARGE((②金銭出納簿!$G$4:$G$564=$A$1)*1/ROW(②金銭出納簿!$C$4:$C$564),ROWS($A$18:$A280)),1/ROW(②金銭出納簿!$C$4:$C$564),0),COLUMNS($A$5:G$5)),"")</f>
        <v/>
      </c>
      <c r="H269" s="15" t="str">
        <f t="array" ref="H269">IFERROR(INDEX(②金銭出納簿!$C$4:$M$564,MATCH(LARGE((②金銭出納簿!$G$4:$G$564=$A$1)*1/ROW(②金銭出納簿!$C$4:$C$564),ROWS($A$18:$A280)),1/ROW(②金銭出納簿!$C$4:$C$564),0),COLUMNS($A$5:H$5)),"")</f>
        <v/>
      </c>
      <c r="I269" s="17" t="str">
        <f t="array" ref="I269">IFERROR(INDEX(②金銭出納簿!$C$4:$M$564,MATCH(LARGE((②金銭出納簿!$G$4:$G$564=$A$1)*1/ROW(②金銭出納簿!$C$4:$C$564),ROWS($A$18:$A280)),1/ROW(②金銭出納簿!$C$4:$C$564),0),COLUMNS($A$5:I$5)),"")</f>
        <v/>
      </c>
      <c r="J269" s="16" t="str">
        <f t="array" ref="J269">IFERROR(INDEX(②金銭出納簿!$C$4:$M$564,MATCH(LARGE((②金銭出納簿!$G$4:$G$564=$A$1)*1/ROW(②金銭出納簿!$C$4:$C$564),ROWS($A$18:$A280)),1/ROW(②金銭出納簿!$C$4:$C$564),0),COLUMNS($A$5:J$5)),"")</f>
        <v/>
      </c>
      <c r="K269" s="17" t="str">
        <f t="shared" si="14"/>
        <v/>
      </c>
      <c r="L269" s="23" t="str">
        <f t="shared" si="15"/>
        <v/>
      </c>
    </row>
    <row r="270" spans="1:12" ht="20.25" customHeight="1" x14ac:dyDescent="0.15">
      <c r="A270" s="124" t="str">
        <f t="array" ref="A270">IFERROR(INDEX(②金銭出納簿!$C$4:$M$564,MATCH(LARGE((②金銭出納簿!$G$4:$G$564=$A$1)*1/ROW(②金銭出納簿!$C$4:$C$564),ROWS($A$18:$A281)),1/ROW(②金銭出納簿!$C$4:$C$564),0),COLUMNS($A$5:A$5)),"")</f>
        <v/>
      </c>
      <c r="B270" s="125" t="str">
        <f t="array" ref="B270">IFERROR(INDEX(②金銭出納簿!$C$4:$M$564,MATCH(LARGE((②金銭出納簿!$G$4:$G$564=$A$1)*1/ROW(②金銭出納簿!$C$4:$C$564),ROWS($A$18:$A281)),1/ROW(②金銭出納簿!$C$4:$C$564),0),COLUMNS($A$5:B$5)),"")</f>
        <v/>
      </c>
      <c r="C270" s="12" t="str">
        <f t="array" ref="C270">IFERROR(INDEX(②金銭出納簿!$C$4:$M$564,MATCH(LARGE((②金銭出納簿!$G$4:$G$564=$A$1)*1/ROW(②金銭出納簿!$C$4:$C$564),ROWS($A$18:$A281)),1/ROW(②金銭出納簿!$C$4:$C$564),0),COLUMNS($A$5:C$5)),"")</f>
        <v/>
      </c>
      <c r="D270" s="12" t="str">
        <f t="array" ref="D270">IFERROR(INDEX(②金銭出納簿!$C$4:$M$564,MATCH(LARGE((②金銭出納簿!$G$4:$G$564=$A$1)*1/ROW(②金銭出納簿!$C$4:$C$564),ROWS($A$18:$A281)),1/ROW(②金銭出納簿!$C$4:$C$564),0),COLUMNS($A$5:D$5)),"")</f>
        <v/>
      </c>
      <c r="E270" s="12" t="str">
        <f t="array" ref="E270">IFERROR(INDEX(②金銭出納簿!$C$4:$M$564,MATCH(LARGE((②金銭出納簿!$G$4:$G$564=$A$1)*1/ROW(②金銭出納簿!$C$4:$C$564),ROWS($A$18:$A281)),1/ROW(②金銭出納簿!$C$4:$C$564),0),COLUMNS($A$5:E$5)),"")</f>
        <v/>
      </c>
      <c r="F270" s="137" t="str">
        <f t="array" ref="F270">IFERROR(INDEX(②金銭出納簿!$C$4:$M$564,MATCH(LARGE((②金銭出納簿!$G$4:$G$564=$A$1)*1/ROW(②金銭出納簿!$C$4:$C$564),ROWS($A$18:$A281)),1/ROW(②金銭出納簿!$C$4:$C$564),0),COLUMNS($A$5:F$5)),"")</f>
        <v/>
      </c>
      <c r="G270" s="134" t="str">
        <f t="array" ref="G270">IFERROR(INDEX(②金銭出納簿!$C$4:$M$564,MATCH(LARGE((②金銭出納簿!$G$4:$G$564=$A$1)*1/ROW(②金銭出納簿!$C$4:$C$564),ROWS($A$18:$A281)),1/ROW(②金銭出納簿!$C$4:$C$564),0),COLUMNS($A$5:G$5)),"")</f>
        <v/>
      </c>
      <c r="H270" s="15" t="str">
        <f t="array" ref="H270">IFERROR(INDEX(②金銭出納簿!$C$4:$M$564,MATCH(LARGE((②金銭出納簿!$G$4:$G$564=$A$1)*1/ROW(②金銭出納簿!$C$4:$C$564),ROWS($A$18:$A281)),1/ROW(②金銭出納簿!$C$4:$C$564),0),COLUMNS($A$5:H$5)),"")</f>
        <v/>
      </c>
      <c r="I270" s="17" t="str">
        <f t="array" ref="I270">IFERROR(INDEX(②金銭出納簿!$C$4:$M$564,MATCH(LARGE((②金銭出納簿!$G$4:$G$564=$A$1)*1/ROW(②金銭出納簿!$C$4:$C$564),ROWS($A$18:$A281)),1/ROW(②金銭出納簿!$C$4:$C$564),0),COLUMNS($A$5:I$5)),"")</f>
        <v/>
      </c>
      <c r="J270" s="16" t="str">
        <f t="array" ref="J270">IFERROR(INDEX(②金銭出納簿!$C$4:$M$564,MATCH(LARGE((②金銭出納簿!$G$4:$G$564=$A$1)*1/ROW(②金銭出納簿!$C$4:$C$564),ROWS($A$18:$A281)),1/ROW(②金銭出納簿!$C$4:$C$564),0),COLUMNS($A$5:J$5)),"")</f>
        <v/>
      </c>
      <c r="K270" s="17" t="str">
        <f t="shared" si="14"/>
        <v/>
      </c>
      <c r="L270" s="23" t="str">
        <f t="shared" si="15"/>
        <v/>
      </c>
    </row>
    <row r="271" spans="1:12" ht="20.25" customHeight="1" x14ac:dyDescent="0.15">
      <c r="A271" s="124" t="str">
        <f t="array" ref="A271">IFERROR(INDEX(②金銭出納簿!$C$4:$M$564,MATCH(LARGE((②金銭出納簿!$G$4:$G$564=$A$1)*1/ROW(②金銭出納簿!$C$4:$C$564),ROWS($A$18:$A282)),1/ROW(②金銭出納簿!$C$4:$C$564),0),COLUMNS($A$5:A$5)),"")</f>
        <v/>
      </c>
      <c r="B271" s="125" t="str">
        <f t="array" ref="B271">IFERROR(INDEX(②金銭出納簿!$C$4:$M$564,MATCH(LARGE((②金銭出納簿!$G$4:$G$564=$A$1)*1/ROW(②金銭出納簿!$C$4:$C$564),ROWS($A$18:$A282)),1/ROW(②金銭出納簿!$C$4:$C$564),0),COLUMNS($A$5:B$5)),"")</f>
        <v/>
      </c>
      <c r="C271" s="12" t="str">
        <f t="array" ref="C271">IFERROR(INDEX(②金銭出納簿!$C$4:$M$564,MATCH(LARGE((②金銭出納簿!$G$4:$G$564=$A$1)*1/ROW(②金銭出納簿!$C$4:$C$564),ROWS($A$18:$A282)),1/ROW(②金銭出納簿!$C$4:$C$564),0),COLUMNS($A$5:C$5)),"")</f>
        <v/>
      </c>
      <c r="D271" s="12" t="str">
        <f t="array" ref="D271">IFERROR(INDEX(②金銭出納簿!$C$4:$M$564,MATCH(LARGE((②金銭出納簿!$G$4:$G$564=$A$1)*1/ROW(②金銭出納簿!$C$4:$C$564),ROWS($A$18:$A282)),1/ROW(②金銭出納簿!$C$4:$C$564),0),COLUMNS($A$5:D$5)),"")</f>
        <v/>
      </c>
      <c r="E271" s="12" t="str">
        <f t="array" ref="E271">IFERROR(INDEX(②金銭出納簿!$C$4:$M$564,MATCH(LARGE((②金銭出納簿!$G$4:$G$564=$A$1)*1/ROW(②金銭出納簿!$C$4:$C$564),ROWS($A$18:$A282)),1/ROW(②金銭出納簿!$C$4:$C$564),0),COLUMNS($A$5:E$5)),"")</f>
        <v/>
      </c>
      <c r="F271" s="137" t="str">
        <f t="array" ref="F271">IFERROR(INDEX(②金銭出納簿!$C$4:$M$564,MATCH(LARGE((②金銭出納簿!$G$4:$G$564=$A$1)*1/ROW(②金銭出納簿!$C$4:$C$564),ROWS($A$18:$A282)),1/ROW(②金銭出納簿!$C$4:$C$564),0),COLUMNS($A$5:F$5)),"")</f>
        <v/>
      </c>
      <c r="G271" s="134" t="str">
        <f t="array" ref="G271">IFERROR(INDEX(②金銭出納簿!$C$4:$M$564,MATCH(LARGE((②金銭出納簿!$G$4:$G$564=$A$1)*1/ROW(②金銭出納簿!$C$4:$C$564),ROWS($A$18:$A282)),1/ROW(②金銭出納簿!$C$4:$C$564),0),COLUMNS($A$5:G$5)),"")</f>
        <v/>
      </c>
      <c r="H271" s="15" t="str">
        <f t="array" ref="H271">IFERROR(INDEX(②金銭出納簿!$C$4:$M$564,MATCH(LARGE((②金銭出納簿!$G$4:$G$564=$A$1)*1/ROW(②金銭出納簿!$C$4:$C$564),ROWS($A$18:$A282)),1/ROW(②金銭出納簿!$C$4:$C$564),0),COLUMNS($A$5:H$5)),"")</f>
        <v/>
      </c>
      <c r="I271" s="17" t="str">
        <f t="array" ref="I271">IFERROR(INDEX(②金銭出納簿!$C$4:$M$564,MATCH(LARGE((②金銭出納簿!$G$4:$G$564=$A$1)*1/ROW(②金銭出納簿!$C$4:$C$564),ROWS($A$18:$A282)),1/ROW(②金銭出納簿!$C$4:$C$564),0),COLUMNS($A$5:I$5)),"")</f>
        <v/>
      </c>
      <c r="J271" s="16" t="str">
        <f t="array" ref="J271">IFERROR(INDEX(②金銭出納簿!$C$4:$M$564,MATCH(LARGE((②金銭出納簿!$G$4:$G$564=$A$1)*1/ROW(②金銭出納簿!$C$4:$C$564),ROWS($A$18:$A282)),1/ROW(②金銭出納簿!$C$4:$C$564),0),COLUMNS($A$5:J$5)),"")</f>
        <v/>
      </c>
      <c r="K271" s="17" t="str">
        <f t="shared" si="14"/>
        <v/>
      </c>
      <c r="L271" s="23" t="str">
        <f t="shared" si="15"/>
        <v/>
      </c>
    </row>
    <row r="272" spans="1:12" ht="20.25" customHeight="1" x14ac:dyDescent="0.15">
      <c r="A272" s="124" t="str">
        <f t="array" ref="A272">IFERROR(INDEX(②金銭出納簿!$C$4:$M$564,MATCH(LARGE((②金銭出納簿!$G$4:$G$564=$A$1)*1/ROW(②金銭出納簿!$C$4:$C$564),ROWS($A$18:$A283)),1/ROW(②金銭出納簿!$C$4:$C$564),0),COLUMNS($A$5:A$5)),"")</f>
        <v/>
      </c>
      <c r="B272" s="125" t="str">
        <f t="array" ref="B272">IFERROR(INDEX(②金銭出納簿!$C$4:$M$564,MATCH(LARGE((②金銭出納簿!$G$4:$G$564=$A$1)*1/ROW(②金銭出納簿!$C$4:$C$564),ROWS($A$18:$A283)),1/ROW(②金銭出納簿!$C$4:$C$564),0),COLUMNS($A$5:B$5)),"")</f>
        <v/>
      </c>
      <c r="C272" s="12" t="str">
        <f t="array" ref="C272">IFERROR(INDEX(②金銭出納簿!$C$4:$M$564,MATCH(LARGE((②金銭出納簿!$G$4:$G$564=$A$1)*1/ROW(②金銭出納簿!$C$4:$C$564),ROWS($A$18:$A283)),1/ROW(②金銭出納簿!$C$4:$C$564),0),COLUMNS($A$5:C$5)),"")</f>
        <v/>
      </c>
      <c r="D272" s="12" t="str">
        <f t="array" ref="D272">IFERROR(INDEX(②金銭出納簿!$C$4:$M$564,MATCH(LARGE((②金銭出納簿!$G$4:$G$564=$A$1)*1/ROW(②金銭出納簿!$C$4:$C$564),ROWS($A$18:$A283)),1/ROW(②金銭出納簿!$C$4:$C$564),0),COLUMNS($A$5:D$5)),"")</f>
        <v/>
      </c>
      <c r="E272" s="12" t="str">
        <f t="array" ref="E272">IFERROR(INDEX(②金銭出納簿!$C$4:$M$564,MATCH(LARGE((②金銭出納簿!$G$4:$G$564=$A$1)*1/ROW(②金銭出納簿!$C$4:$C$564),ROWS($A$18:$A283)),1/ROW(②金銭出納簿!$C$4:$C$564),0),COLUMNS($A$5:E$5)),"")</f>
        <v/>
      </c>
      <c r="F272" s="137" t="str">
        <f t="array" ref="F272">IFERROR(INDEX(②金銭出納簿!$C$4:$M$564,MATCH(LARGE((②金銭出納簿!$G$4:$G$564=$A$1)*1/ROW(②金銭出納簿!$C$4:$C$564),ROWS($A$18:$A283)),1/ROW(②金銭出納簿!$C$4:$C$564),0),COLUMNS($A$5:F$5)),"")</f>
        <v/>
      </c>
      <c r="G272" s="134" t="str">
        <f t="array" ref="G272">IFERROR(INDEX(②金銭出納簿!$C$4:$M$564,MATCH(LARGE((②金銭出納簿!$G$4:$G$564=$A$1)*1/ROW(②金銭出納簿!$C$4:$C$564),ROWS($A$18:$A283)),1/ROW(②金銭出納簿!$C$4:$C$564),0),COLUMNS($A$5:G$5)),"")</f>
        <v/>
      </c>
      <c r="H272" s="15" t="str">
        <f t="array" ref="H272">IFERROR(INDEX(②金銭出納簿!$C$4:$M$564,MATCH(LARGE((②金銭出納簿!$G$4:$G$564=$A$1)*1/ROW(②金銭出納簿!$C$4:$C$564),ROWS($A$18:$A283)),1/ROW(②金銭出納簿!$C$4:$C$564),0),COLUMNS($A$5:H$5)),"")</f>
        <v/>
      </c>
      <c r="I272" s="17" t="str">
        <f t="array" ref="I272">IFERROR(INDEX(②金銭出納簿!$C$4:$M$564,MATCH(LARGE((②金銭出納簿!$G$4:$G$564=$A$1)*1/ROW(②金銭出納簿!$C$4:$C$564),ROWS($A$18:$A283)),1/ROW(②金銭出納簿!$C$4:$C$564),0),COLUMNS($A$5:I$5)),"")</f>
        <v/>
      </c>
      <c r="J272" s="16" t="str">
        <f t="array" ref="J272">IFERROR(INDEX(②金銭出納簿!$C$4:$M$564,MATCH(LARGE((②金銭出納簿!$G$4:$G$564=$A$1)*1/ROW(②金銭出納簿!$C$4:$C$564),ROWS($A$18:$A283)),1/ROW(②金銭出納簿!$C$4:$C$564),0),COLUMNS($A$5:J$5)),"")</f>
        <v/>
      </c>
      <c r="K272" s="17" t="str">
        <f t="shared" si="14"/>
        <v/>
      </c>
      <c r="L272" s="23" t="str">
        <f t="shared" si="15"/>
        <v/>
      </c>
    </row>
    <row r="273" spans="1:12" ht="20.25" customHeight="1" x14ac:dyDescent="0.15">
      <c r="A273" s="124" t="str">
        <f t="array" ref="A273">IFERROR(INDEX(②金銭出納簿!$C$4:$M$564,MATCH(LARGE((②金銭出納簿!$G$4:$G$564=$A$1)*1/ROW(②金銭出納簿!$C$4:$C$564),ROWS($A$18:$A284)),1/ROW(②金銭出納簿!$C$4:$C$564),0),COLUMNS($A$5:A$5)),"")</f>
        <v/>
      </c>
      <c r="B273" s="125" t="str">
        <f t="array" ref="B273">IFERROR(INDEX(②金銭出納簿!$C$4:$M$564,MATCH(LARGE((②金銭出納簿!$G$4:$G$564=$A$1)*1/ROW(②金銭出納簿!$C$4:$C$564),ROWS($A$18:$A284)),1/ROW(②金銭出納簿!$C$4:$C$564),0),COLUMNS($A$5:B$5)),"")</f>
        <v/>
      </c>
      <c r="C273" s="12" t="str">
        <f t="array" ref="C273">IFERROR(INDEX(②金銭出納簿!$C$4:$M$564,MATCH(LARGE((②金銭出納簿!$G$4:$G$564=$A$1)*1/ROW(②金銭出納簿!$C$4:$C$564),ROWS($A$18:$A284)),1/ROW(②金銭出納簿!$C$4:$C$564),0),COLUMNS($A$5:C$5)),"")</f>
        <v/>
      </c>
      <c r="D273" s="12" t="str">
        <f t="array" ref="D273">IFERROR(INDEX(②金銭出納簿!$C$4:$M$564,MATCH(LARGE((②金銭出納簿!$G$4:$G$564=$A$1)*1/ROW(②金銭出納簿!$C$4:$C$564),ROWS($A$18:$A284)),1/ROW(②金銭出納簿!$C$4:$C$564),0),COLUMNS($A$5:D$5)),"")</f>
        <v/>
      </c>
      <c r="E273" s="12" t="str">
        <f t="array" ref="E273">IFERROR(INDEX(②金銭出納簿!$C$4:$M$564,MATCH(LARGE((②金銭出納簿!$G$4:$G$564=$A$1)*1/ROW(②金銭出納簿!$C$4:$C$564),ROWS($A$18:$A284)),1/ROW(②金銭出納簿!$C$4:$C$564),0),COLUMNS($A$5:E$5)),"")</f>
        <v/>
      </c>
      <c r="F273" s="137" t="str">
        <f t="array" ref="F273">IFERROR(INDEX(②金銭出納簿!$C$4:$M$564,MATCH(LARGE((②金銭出納簿!$G$4:$G$564=$A$1)*1/ROW(②金銭出納簿!$C$4:$C$564),ROWS($A$18:$A284)),1/ROW(②金銭出納簿!$C$4:$C$564),0),COLUMNS($A$5:F$5)),"")</f>
        <v/>
      </c>
      <c r="G273" s="134" t="str">
        <f t="array" ref="G273">IFERROR(INDEX(②金銭出納簿!$C$4:$M$564,MATCH(LARGE((②金銭出納簿!$G$4:$G$564=$A$1)*1/ROW(②金銭出納簿!$C$4:$C$564),ROWS($A$18:$A284)),1/ROW(②金銭出納簿!$C$4:$C$564),0),COLUMNS($A$5:G$5)),"")</f>
        <v/>
      </c>
      <c r="H273" s="15" t="str">
        <f t="array" ref="H273">IFERROR(INDEX(②金銭出納簿!$C$4:$M$564,MATCH(LARGE((②金銭出納簿!$G$4:$G$564=$A$1)*1/ROW(②金銭出納簿!$C$4:$C$564),ROWS($A$18:$A284)),1/ROW(②金銭出納簿!$C$4:$C$564),0),COLUMNS($A$5:H$5)),"")</f>
        <v/>
      </c>
      <c r="I273" s="17" t="str">
        <f t="array" ref="I273">IFERROR(INDEX(②金銭出納簿!$C$4:$M$564,MATCH(LARGE((②金銭出納簿!$G$4:$G$564=$A$1)*1/ROW(②金銭出納簿!$C$4:$C$564),ROWS($A$18:$A284)),1/ROW(②金銭出納簿!$C$4:$C$564),0),COLUMNS($A$5:I$5)),"")</f>
        <v/>
      </c>
      <c r="J273" s="16" t="str">
        <f t="array" ref="J273">IFERROR(INDEX(②金銭出納簿!$C$4:$M$564,MATCH(LARGE((②金銭出納簿!$G$4:$G$564=$A$1)*1/ROW(②金銭出納簿!$C$4:$C$564),ROWS($A$18:$A284)),1/ROW(②金銭出納簿!$C$4:$C$564),0),COLUMNS($A$5:J$5)),"")</f>
        <v/>
      </c>
      <c r="K273" s="17" t="str">
        <f t="shared" si="14"/>
        <v/>
      </c>
      <c r="L273" s="23" t="str">
        <f t="shared" si="15"/>
        <v/>
      </c>
    </row>
    <row r="274" spans="1:12" ht="20.25" customHeight="1" x14ac:dyDescent="0.15">
      <c r="A274" s="124" t="str">
        <f t="array" ref="A274">IFERROR(INDEX(②金銭出納簿!$C$4:$M$564,MATCH(LARGE((②金銭出納簿!$G$4:$G$564=$A$1)*1/ROW(②金銭出納簿!$C$4:$C$564),ROWS($A$18:$A285)),1/ROW(②金銭出納簿!$C$4:$C$564),0),COLUMNS($A$5:A$5)),"")</f>
        <v/>
      </c>
      <c r="B274" s="125" t="str">
        <f t="array" ref="B274">IFERROR(INDEX(②金銭出納簿!$C$4:$M$564,MATCH(LARGE((②金銭出納簿!$G$4:$G$564=$A$1)*1/ROW(②金銭出納簿!$C$4:$C$564),ROWS($A$18:$A285)),1/ROW(②金銭出納簿!$C$4:$C$564),0),COLUMNS($A$5:B$5)),"")</f>
        <v/>
      </c>
      <c r="C274" s="12" t="str">
        <f t="array" ref="C274">IFERROR(INDEX(②金銭出納簿!$C$4:$M$564,MATCH(LARGE((②金銭出納簿!$G$4:$G$564=$A$1)*1/ROW(②金銭出納簿!$C$4:$C$564),ROWS($A$18:$A285)),1/ROW(②金銭出納簿!$C$4:$C$564),0),COLUMNS($A$5:C$5)),"")</f>
        <v/>
      </c>
      <c r="D274" s="12" t="str">
        <f t="array" ref="D274">IFERROR(INDEX(②金銭出納簿!$C$4:$M$564,MATCH(LARGE((②金銭出納簿!$G$4:$G$564=$A$1)*1/ROW(②金銭出納簿!$C$4:$C$564),ROWS($A$18:$A285)),1/ROW(②金銭出納簿!$C$4:$C$564),0),COLUMNS($A$5:D$5)),"")</f>
        <v/>
      </c>
      <c r="E274" s="12" t="str">
        <f t="array" ref="E274">IFERROR(INDEX(②金銭出納簿!$C$4:$M$564,MATCH(LARGE((②金銭出納簿!$G$4:$G$564=$A$1)*1/ROW(②金銭出納簿!$C$4:$C$564),ROWS($A$18:$A285)),1/ROW(②金銭出納簿!$C$4:$C$564),0),COLUMNS($A$5:E$5)),"")</f>
        <v/>
      </c>
      <c r="F274" s="137" t="str">
        <f t="array" ref="F274">IFERROR(INDEX(②金銭出納簿!$C$4:$M$564,MATCH(LARGE((②金銭出納簿!$G$4:$G$564=$A$1)*1/ROW(②金銭出納簿!$C$4:$C$564),ROWS($A$18:$A285)),1/ROW(②金銭出納簿!$C$4:$C$564),0),COLUMNS($A$5:F$5)),"")</f>
        <v/>
      </c>
      <c r="G274" s="134" t="str">
        <f t="array" ref="G274">IFERROR(INDEX(②金銭出納簿!$C$4:$M$564,MATCH(LARGE((②金銭出納簿!$G$4:$G$564=$A$1)*1/ROW(②金銭出納簿!$C$4:$C$564),ROWS($A$18:$A285)),1/ROW(②金銭出納簿!$C$4:$C$564),0),COLUMNS($A$5:G$5)),"")</f>
        <v/>
      </c>
      <c r="H274" s="15" t="str">
        <f t="array" ref="H274">IFERROR(INDEX(②金銭出納簿!$C$4:$M$564,MATCH(LARGE((②金銭出納簿!$G$4:$G$564=$A$1)*1/ROW(②金銭出納簿!$C$4:$C$564),ROWS($A$18:$A285)),1/ROW(②金銭出納簿!$C$4:$C$564),0),COLUMNS($A$5:H$5)),"")</f>
        <v/>
      </c>
      <c r="I274" s="17" t="str">
        <f t="array" ref="I274">IFERROR(INDEX(②金銭出納簿!$C$4:$M$564,MATCH(LARGE((②金銭出納簿!$G$4:$G$564=$A$1)*1/ROW(②金銭出納簿!$C$4:$C$564),ROWS($A$18:$A285)),1/ROW(②金銭出納簿!$C$4:$C$564),0),COLUMNS($A$5:I$5)),"")</f>
        <v/>
      </c>
      <c r="J274" s="16" t="str">
        <f t="array" ref="J274">IFERROR(INDEX(②金銭出納簿!$C$4:$M$564,MATCH(LARGE((②金銭出納簿!$G$4:$G$564=$A$1)*1/ROW(②金銭出納簿!$C$4:$C$564),ROWS($A$18:$A285)),1/ROW(②金銭出納簿!$C$4:$C$564),0),COLUMNS($A$5:J$5)),"")</f>
        <v/>
      </c>
      <c r="K274" s="17" t="str">
        <f t="shared" si="14"/>
        <v/>
      </c>
      <c r="L274" s="23" t="str">
        <f t="shared" si="15"/>
        <v/>
      </c>
    </row>
    <row r="275" spans="1:12" ht="20.25" customHeight="1" x14ac:dyDescent="0.15">
      <c r="A275" s="124" t="str">
        <f t="array" ref="A275">IFERROR(INDEX(②金銭出納簿!$C$4:$M$564,MATCH(LARGE((②金銭出納簿!$G$4:$G$564=$A$1)*1/ROW(②金銭出納簿!$C$4:$C$564),ROWS($A$18:$A286)),1/ROW(②金銭出納簿!$C$4:$C$564),0),COLUMNS($A$5:A$5)),"")</f>
        <v/>
      </c>
      <c r="B275" s="125" t="str">
        <f t="array" ref="B275">IFERROR(INDEX(②金銭出納簿!$C$4:$M$564,MATCH(LARGE((②金銭出納簿!$G$4:$G$564=$A$1)*1/ROW(②金銭出納簿!$C$4:$C$564),ROWS($A$18:$A286)),1/ROW(②金銭出納簿!$C$4:$C$564),0),COLUMNS($A$5:B$5)),"")</f>
        <v/>
      </c>
      <c r="C275" s="12" t="str">
        <f t="array" ref="C275">IFERROR(INDEX(②金銭出納簿!$C$4:$M$564,MATCH(LARGE((②金銭出納簿!$G$4:$G$564=$A$1)*1/ROW(②金銭出納簿!$C$4:$C$564),ROWS($A$18:$A286)),1/ROW(②金銭出納簿!$C$4:$C$564),0),COLUMNS($A$5:C$5)),"")</f>
        <v/>
      </c>
      <c r="D275" s="12" t="str">
        <f t="array" ref="D275">IFERROR(INDEX(②金銭出納簿!$C$4:$M$564,MATCH(LARGE((②金銭出納簿!$G$4:$G$564=$A$1)*1/ROW(②金銭出納簿!$C$4:$C$564),ROWS($A$18:$A286)),1/ROW(②金銭出納簿!$C$4:$C$564),0),COLUMNS($A$5:D$5)),"")</f>
        <v/>
      </c>
      <c r="E275" s="12" t="str">
        <f t="array" ref="E275">IFERROR(INDEX(②金銭出納簿!$C$4:$M$564,MATCH(LARGE((②金銭出納簿!$G$4:$G$564=$A$1)*1/ROW(②金銭出納簿!$C$4:$C$564),ROWS($A$18:$A286)),1/ROW(②金銭出納簿!$C$4:$C$564),0),COLUMNS($A$5:E$5)),"")</f>
        <v/>
      </c>
      <c r="F275" s="137" t="str">
        <f t="array" ref="F275">IFERROR(INDEX(②金銭出納簿!$C$4:$M$564,MATCH(LARGE((②金銭出納簿!$G$4:$G$564=$A$1)*1/ROW(②金銭出納簿!$C$4:$C$564),ROWS($A$18:$A286)),1/ROW(②金銭出納簿!$C$4:$C$564),0),COLUMNS($A$5:F$5)),"")</f>
        <v/>
      </c>
      <c r="G275" s="134" t="str">
        <f t="array" ref="G275">IFERROR(INDEX(②金銭出納簿!$C$4:$M$564,MATCH(LARGE((②金銭出納簿!$G$4:$G$564=$A$1)*1/ROW(②金銭出納簿!$C$4:$C$564),ROWS($A$18:$A286)),1/ROW(②金銭出納簿!$C$4:$C$564),0),COLUMNS($A$5:G$5)),"")</f>
        <v/>
      </c>
      <c r="H275" s="15" t="str">
        <f t="array" ref="H275">IFERROR(INDEX(②金銭出納簿!$C$4:$M$564,MATCH(LARGE((②金銭出納簿!$G$4:$G$564=$A$1)*1/ROW(②金銭出納簿!$C$4:$C$564),ROWS($A$18:$A286)),1/ROW(②金銭出納簿!$C$4:$C$564),0),COLUMNS($A$5:H$5)),"")</f>
        <v/>
      </c>
      <c r="I275" s="17" t="str">
        <f t="array" ref="I275">IFERROR(INDEX(②金銭出納簿!$C$4:$M$564,MATCH(LARGE((②金銭出納簿!$G$4:$G$564=$A$1)*1/ROW(②金銭出納簿!$C$4:$C$564),ROWS($A$18:$A286)),1/ROW(②金銭出納簿!$C$4:$C$564),0),COLUMNS($A$5:I$5)),"")</f>
        <v/>
      </c>
      <c r="J275" s="16" t="str">
        <f t="array" ref="J275">IFERROR(INDEX(②金銭出納簿!$C$4:$M$564,MATCH(LARGE((②金銭出納簿!$G$4:$G$564=$A$1)*1/ROW(②金銭出納簿!$C$4:$C$564),ROWS($A$18:$A286)),1/ROW(②金銭出納簿!$C$4:$C$564),0),COLUMNS($A$5:J$5)),"")</f>
        <v/>
      </c>
      <c r="K275" s="17" t="str">
        <f t="shared" si="14"/>
        <v/>
      </c>
      <c r="L275" s="23" t="str">
        <f t="shared" si="15"/>
        <v/>
      </c>
    </row>
    <row r="276" spans="1:12" ht="20.25" customHeight="1" x14ac:dyDescent="0.15">
      <c r="A276" s="124" t="str">
        <f t="array" ref="A276">IFERROR(INDEX(②金銭出納簿!$C$4:$M$564,MATCH(LARGE((②金銭出納簿!$G$4:$G$564=$A$1)*1/ROW(②金銭出納簿!$C$4:$C$564),ROWS($A$18:$A287)),1/ROW(②金銭出納簿!$C$4:$C$564),0),COLUMNS($A$5:A$5)),"")</f>
        <v/>
      </c>
      <c r="B276" s="125" t="str">
        <f t="array" ref="B276">IFERROR(INDEX(②金銭出納簿!$C$4:$M$564,MATCH(LARGE((②金銭出納簿!$G$4:$G$564=$A$1)*1/ROW(②金銭出納簿!$C$4:$C$564),ROWS($A$18:$A287)),1/ROW(②金銭出納簿!$C$4:$C$564),0),COLUMNS($A$5:B$5)),"")</f>
        <v/>
      </c>
      <c r="C276" s="12" t="str">
        <f t="array" ref="C276">IFERROR(INDEX(②金銭出納簿!$C$4:$M$564,MATCH(LARGE((②金銭出納簿!$G$4:$G$564=$A$1)*1/ROW(②金銭出納簿!$C$4:$C$564),ROWS($A$18:$A287)),1/ROW(②金銭出納簿!$C$4:$C$564),0),COLUMNS($A$5:C$5)),"")</f>
        <v/>
      </c>
      <c r="D276" s="12" t="str">
        <f t="array" ref="D276">IFERROR(INDEX(②金銭出納簿!$C$4:$M$564,MATCH(LARGE((②金銭出納簿!$G$4:$G$564=$A$1)*1/ROW(②金銭出納簿!$C$4:$C$564),ROWS($A$18:$A287)),1/ROW(②金銭出納簿!$C$4:$C$564),0),COLUMNS($A$5:D$5)),"")</f>
        <v/>
      </c>
      <c r="E276" s="12" t="str">
        <f t="array" ref="E276">IFERROR(INDEX(②金銭出納簿!$C$4:$M$564,MATCH(LARGE((②金銭出納簿!$G$4:$G$564=$A$1)*1/ROW(②金銭出納簿!$C$4:$C$564),ROWS($A$18:$A287)),1/ROW(②金銭出納簿!$C$4:$C$564),0),COLUMNS($A$5:E$5)),"")</f>
        <v/>
      </c>
      <c r="F276" s="137" t="str">
        <f t="array" ref="F276">IFERROR(INDEX(②金銭出納簿!$C$4:$M$564,MATCH(LARGE((②金銭出納簿!$G$4:$G$564=$A$1)*1/ROW(②金銭出納簿!$C$4:$C$564),ROWS($A$18:$A287)),1/ROW(②金銭出納簿!$C$4:$C$564),0),COLUMNS($A$5:F$5)),"")</f>
        <v/>
      </c>
      <c r="G276" s="134" t="str">
        <f t="array" ref="G276">IFERROR(INDEX(②金銭出納簿!$C$4:$M$564,MATCH(LARGE((②金銭出納簿!$G$4:$G$564=$A$1)*1/ROW(②金銭出納簿!$C$4:$C$564),ROWS($A$18:$A287)),1/ROW(②金銭出納簿!$C$4:$C$564),0),COLUMNS($A$5:G$5)),"")</f>
        <v/>
      </c>
      <c r="H276" s="15" t="str">
        <f t="array" ref="H276">IFERROR(INDEX(②金銭出納簿!$C$4:$M$564,MATCH(LARGE((②金銭出納簿!$G$4:$G$564=$A$1)*1/ROW(②金銭出納簿!$C$4:$C$564),ROWS($A$18:$A287)),1/ROW(②金銭出納簿!$C$4:$C$564),0),COLUMNS($A$5:H$5)),"")</f>
        <v/>
      </c>
      <c r="I276" s="17" t="str">
        <f t="array" ref="I276">IFERROR(INDEX(②金銭出納簿!$C$4:$M$564,MATCH(LARGE((②金銭出納簿!$G$4:$G$564=$A$1)*1/ROW(②金銭出納簿!$C$4:$C$564),ROWS($A$18:$A287)),1/ROW(②金銭出納簿!$C$4:$C$564),0),COLUMNS($A$5:I$5)),"")</f>
        <v/>
      </c>
      <c r="J276" s="16" t="str">
        <f t="array" ref="J276">IFERROR(INDEX(②金銭出納簿!$C$4:$M$564,MATCH(LARGE((②金銭出納簿!$G$4:$G$564=$A$1)*1/ROW(②金銭出納簿!$C$4:$C$564),ROWS($A$18:$A287)),1/ROW(②金銭出納簿!$C$4:$C$564),0),COLUMNS($A$5:J$5)),"")</f>
        <v/>
      </c>
      <c r="K276" s="17" t="str">
        <f t="shared" si="14"/>
        <v/>
      </c>
      <c r="L276" s="23" t="str">
        <f t="shared" si="15"/>
        <v/>
      </c>
    </row>
    <row r="277" spans="1:12" ht="20.25" customHeight="1" x14ac:dyDescent="0.15">
      <c r="A277" s="124" t="str">
        <f t="array" ref="A277">IFERROR(INDEX(②金銭出納簿!$C$4:$M$564,MATCH(LARGE((②金銭出納簿!$G$4:$G$564=$A$1)*1/ROW(②金銭出納簿!$C$4:$C$564),ROWS($A$18:$A288)),1/ROW(②金銭出納簿!$C$4:$C$564),0),COLUMNS($A$5:A$5)),"")</f>
        <v/>
      </c>
      <c r="B277" s="125" t="str">
        <f t="array" ref="B277">IFERROR(INDEX(②金銭出納簿!$C$4:$M$564,MATCH(LARGE((②金銭出納簿!$G$4:$G$564=$A$1)*1/ROW(②金銭出納簿!$C$4:$C$564),ROWS($A$18:$A288)),1/ROW(②金銭出納簿!$C$4:$C$564),0),COLUMNS($A$5:B$5)),"")</f>
        <v/>
      </c>
      <c r="C277" s="12" t="str">
        <f t="array" ref="C277">IFERROR(INDEX(②金銭出納簿!$C$4:$M$564,MATCH(LARGE((②金銭出納簿!$G$4:$G$564=$A$1)*1/ROW(②金銭出納簿!$C$4:$C$564),ROWS($A$18:$A288)),1/ROW(②金銭出納簿!$C$4:$C$564),0),COLUMNS($A$5:C$5)),"")</f>
        <v/>
      </c>
      <c r="D277" s="12" t="str">
        <f t="array" ref="D277">IFERROR(INDEX(②金銭出納簿!$C$4:$M$564,MATCH(LARGE((②金銭出納簿!$G$4:$G$564=$A$1)*1/ROW(②金銭出納簿!$C$4:$C$564),ROWS($A$18:$A288)),1/ROW(②金銭出納簿!$C$4:$C$564),0),COLUMNS($A$5:D$5)),"")</f>
        <v/>
      </c>
      <c r="E277" s="12" t="str">
        <f t="array" ref="E277">IFERROR(INDEX(②金銭出納簿!$C$4:$M$564,MATCH(LARGE((②金銭出納簿!$G$4:$G$564=$A$1)*1/ROW(②金銭出納簿!$C$4:$C$564),ROWS($A$18:$A288)),1/ROW(②金銭出納簿!$C$4:$C$564),0),COLUMNS($A$5:E$5)),"")</f>
        <v/>
      </c>
      <c r="F277" s="137" t="str">
        <f t="array" ref="F277">IFERROR(INDEX(②金銭出納簿!$C$4:$M$564,MATCH(LARGE((②金銭出納簿!$G$4:$G$564=$A$1)*1/ROW(②金銭出納簿!$C$4:$C$564),ROWS($A$18:$A288)),1/ROW(②金銭出納簿!$C$4:$C$564),0),COLUMNS($A$5:F$5)),"")</f>
        <v/>
      </c>
      <c r="G277" s="134" t="str">
        <f t="array" ref="G277">IFERROR(INDEX(②金銭出納簿!$C$4:$M$564,MATCH(LARGE((②金銭出納簿!$G$4:$G$564=$A$1)*1/ROW(②金銭出納簿!$C$4:$C$564),ROWS($A$18:$A288)),1/ROW(②金銭出納簿!$C$4:$C$564),0),COLUMNS($A$5:G$5)),"")</f>
        <v/>
      </c>
      <c r="H277" s="15" t="str">
        <f t="array" ref="H277">IFERROR(INDEX(②金銭出納簿!$C$4:$M$564,MATCH(LARGE((②金銭出納簿!$G$4:$G$564=$A$1)*1/ROW(②金銭出納簿!$C$4:$C$564),ROWS($A$18:$A288)),1/ROW(②金銭出納簿!$C$4:$C$564),0),COLUMNS($A$5:H$5)),"")</f>
        <v/>
      </c>
      <c r="I277" s="17" t="str">
        <f t="array" ref="I277">IFERROR(INDEX(②金銭出納簿!$C$4:$M$564,MATCH(LARGE((②金銭出納簿!$G$4:$G$564=$A$1)*1/ROW(②金銭出納簿!$C$4:$C$564),ROWS($A$18:$A288)),1/ROW(②金銭出納簿!$C$4:$C$564),0),COLUMNS($A$5:I$5)),"")</f>
        <v/>
      </c>
      <c r="J277" s="16" t="str">
        <f t="array" ref="J277">IFERROR(INDEX(②金銭出納簿!$C$4:$M$564,MATCH(LARGE((②金銭出納簿!$G$4:$G$564=$A$1)*1/ROW(②金銭出納簿!$C$4:$C$564),ROWS($A$18:$A288)),1/ROW(②金銭出納簿!$C$4:$C$564),0),COLUMNS($A$5:J$5)),"")</f>
        <v/>
      </c>
      <c r="K277" s="17" t="str">
        <f t="shared" si="14"/>
        <v/>
      </c>
      <c r="L277" s="23" t="str">
        <f t="shared" si="15"/>
        <v/>
      </c>
    </row>
    <row r="278" spans="1:12" ht="20.25" customHeight="1" x14ac:dyDescent="0.15">
      <c r="A278" s="124" t="str">
        <f t="array" ref="A278">IFERROR(INDEX(②金銭出納簿!$C$4:$M$564,MATCH(LARGE((②金銭出納簿!$G$4:$G$564=$A$1)*1/ROW(②金銭出納簿!$C$4:$C$564),ROWS($A$18:$A289)),1/ROW(②金銭出納簿!$C$4:$C$564),0),COLUMNS($A$5:A$5)),"")</f>
        <v/>
      </c>
      <c r="B278" s="125" t="str">
        <f t="array" ref="B278">IFERROR(INDEX(②金銭出納簿!$C$4:$M$564,MATCH(LARGE((②金銭出納簿!$G$4:$G$564=$A$1)*1/ROW(②金銭出納簿!$C$4:$C$564),ROWS($A$18:$A289)),1/ROW(②金銭出納簿!$C$4:$C$564),0),COLUMNS($A$5:B$5)),"")</f>
        <v/>
      </c>
      <c r="C278" s="12" t="str">
        <f t="array" ref="C278">IFERROR(INDEX(②金銭出納簿!$C$4:$M$564,MATCH(LARGE((②金銭出納簿!$G$4:$G$564=$A$1)*1/ROW(②金銭出納簿!$C$4:$C$564),ROWS($A$18:$A289)),1/ROW(②金銭出納簿!$C$4:$C$564),0),COLUMNS($A$5:C$5)),"")</f>
        <v/>
      </c>
      <c r="D278" s="12" t="str">
        <f t="array" ref="D278">IFERROR(INDEX(②金銭出納簿!$C$4:$M$564,MATCH(LARGE((②金銭出納簿!$G$4:$G$564=$A$1)*1/ROW(②金銭出納簿!$C$4:$C$564),ROWS($A$18:$A289)),1/ROW(②金銭出納簿!$C$4:$C$564),0),COLUMNS($A$5:D$5)),"")</f>
        <v/>
      </c>
      <c r="E278" s="12" t="str">
        <f t="array" ref="E278">IFERROR(INDEX(②金銭出納簿!$C$4:$M$564,MATCH(LARGE((②金銭出納簿!$G$4:$G$564=$A$1)*1/ROW(②金銭出納簿!$C$4:$C$564),ROWS($A$18:$A289)),1/ROW(②金銭出納簿!$C$4:$C$564),0),COLUMNS($A$5:E$5)),"")</f>
        <v/>
      </c>
      <c r="F278" s="137" t="str">
        <f t="array" ref="F278">IFERROR(INDEX(②金銭出納簿!$C$4:$M$564,MATCH(LARGE((②金銭出納簿!$G$4:$G$564=$A$1)*1/ROW(②金銭出納簿!$C$4:$C$564),ROWS($A$18:$A289)),1/ROW(②金銭出納簿!$C$4:$C$564),0),COLUMNS($A$5:F$5)),"")</f>
        <v/>
      </c>
      <c r="G278" s="134" t="str">
        <f t="array" ref="G278">IFERROR(INDEX(②金銭出納簿!$C$4:$M$564,MATCH(LARGE((②金銭出納簿!$G$4:$G$564=$A$1)*1/ROW(②金銭出納簿!$C$4:$C$564),ROWS($A$18:$A289)),1/ROW(②金銭出納簿!$C$4:$C$564),0),COLUMNS($A$5:G$5)),"")</f>
        <v/>
      </c>
      <c r="H278" s="15" t="str">
        <f t="array" ref="H278">IFERROR(INDEX(②金銭出納簿!$C$4:$M$564,MATCH(LARGE((②金銭出納簿!$G$4:$G$564=$A$1)*1/ROW(②金銭出納簿!$C$4:$C$564),ROWS($A$18:$A289)),1/ROW(②金銭出納簿!$C$4:$C$564),0),COLUMNS($A$5:H$5)),"")</f>
        <v/>
      </c>
      <c r="I278" s="17" t="str">
        <f t="array" ref="I278">IFERROR(INDEX(②金銭出納簿!$C$4:$M$564,MATCH(LARGE((②金銭出納簿!$G$4:$G$564=$A$1)*1/ROW(②金銭出納簿!$C$4:$C$564),ROWS($A$18:$A289)),1/ROW(②金銭出納簿!$C$4:$C$564),0),COLUMNS($A$5:I$5)),"")</f>
        <v/>
      </c>
      <c r="J278" s="16" t="str">
        <f t="array" ref="J278">IFERROR(INDEX(②金銭出納簿!$C$4:$M$564,MATCH(LARGE((②金銭出納簿!$G$4:$G$564=$A$1)*1/ROW(②金銭出納簿!$C$4:$C$564),ROWS($A$18:$A289)),1/ROW(②金銭出納簿!$C$4:$C$564),0),COLUMNS($A$5:J$5)),"")</f>
        <v/>
      </c>
      <c r="K278" s="17" t="str">
        <f t="shared" si="14"/>
        <v/>
      </c>
      <c r="L278" s="23" t="str">
        <f t="shared" si="15"/>
        <v/>
      </c>
    </row>
    <row r="279" spans="1:12" ht="20.25" customHeight="1" x14ac:dyDescent="0.15">
      <c r="A279" s="124" t="str">
        <f t="array" ref="A279">IFERROR(INDEX(②金銭出納簿!$C$4:$M$564,MATCH(LARGE((②金銭出納簿!$G$4:$G$564=$A$1)*1/ROW(②金銭出納簿!$C$4:$C$564),ROWS($A$18:$A290)),1/ROW(②金銭出納簿!$C$4:$C$564),0),COLUMNS($A$5:A$5)),"")</f>
        <v/>
      </c>
      <c r="B279" s="125" t="str">
        <f t="array" ref="B279">IFERROR(INDEX(②金銭出納簿!$C$4:$M$564,MATCH(LARGE((②金銭出納簿!$G$4:$G$564=$A$1)*1/ROW(②金銭出納簿!$C$4:$C$564),ROWS($A$18:$A290)),1/ROW(②金銭出納簿!$C$4:$C$564),0),COLUMNS($A$5:B$5)),"")</f>
        <v/>
      </c>
      <c r="C279" s="12" t="str">
        <f t="array" ref="C279">IFERROR(INDEX(②金銭出納簿!$C$4:$M$564,MATCH(LARGE((②金銭出納簿!$G$4:$G$564=$A$1)*1/ROW(②金銭出納簿!$C$4:$C$564),ROWS($A$18:$A290)),1/ROW(②金銭出納簿!$C$4:$C$564),0),COLUMNS($A$5:C$5)),"")</f>
        <v/>
      </c>
      <c r="D279" s="12" t="str">
        <f t="array" ref="D279">IFERROR(INDEX(②金銭出納簿!$C$4:$M$564,MATCH(LARGE((②金銭出納簿!$G$4:$G$564=$A$1)*1/ROW(②金銭出納簿!$C$4:$C$564),ROWS($A$18:$A290)),1/ROW(②金銭出納簿!$C$4:$C$564),0),COLUMNS($A$5:D$5)),"")</f>
        <v/>
      </c>
      <c r="E279" s="12" t="str">
        <f t="array" ref="E279">IFERROR(INDEX(②金銭出納簿!$C$4:$M$564,MATCH(LARGE((②金銭出納簿!$G$4:$G$564=$A$1)*1/ROW(②金銭出納簿!$C$4:$C$564),ROWS($A$18:$A290)),1/ROW(②金銭出納簿!$C$4:$C$564),0),COLUMNS($A$5:E$5)),"")</f>
        <v/>
      </c>
      <c r="F279" s="137" t="str">
        <f t="array" ref="F279">IFERROR(INDEX(②金銭出納簿!$C$4:$M$564,MATCH(LARGE((②金銭出納簿!$G$4:$G$564=$A$1)*1/ROW(②金銭出納簿!$C$4:$C$564),ROWS($A$18:$A290)),1/ROW(②金銭出納簿!$C$4:$C$564),0),COLUMNS($A$5:F$5)),"")</f>
        <v/>
      </c>
      <c r="G279" s="134" t="str">
        <f t="array" ref="G279">IFERROR(INDEX(②金銭出納簿!$C$4:$M$564,MATCH(LARGE((②金銭出納簿!$G$4:$G$564=$A$1)*1/ROW(②金銭出納簿!$C$4:$C$564),ROWS($A$18:$A290)),1/ROW(②金銭出納簿!$C$4:$C$564),0),COLUMNS($A$5:G$5)),"")</f>
        <v/>
      </c>
      <c r="H279" s="15" t="str">
        <f t="array" ref="H279">IFERROR(INDEX(②金銭出納簿!$C$4:$M$564,MATCH(LARGE((②金銭出納簿!$G$4:$G$564=$A$1)*1/ROW(②金銭出納簿!$C$4:$C$564),ROWS($A$18:$A290)),1/ROW(②金銭出納簿!$C$4:$C$564),0),COLUMNS($A$5:H$5)),"")</f>
        <v/>
      </c>
      <c r="I279" s="17" t="str">
        <f t="array" ref="I279">IFERROR(INDEX(②金銭出納簿!$C$4:$M$564,MATCH(LARGE((②金銭出納簿!$G$4:$G$564=$A$1)*1/ROW(②金銭出納簿!$C$4:$C$564),ROWS($A$18:$A290)),1/ROW(②金銭出納簿!$C$4:$C$564),0),COLUMNS($A$5:I$5)),"")</f>
        <v/>
      </c>
      <c r="J279" s="16" t="str">
        <f t="array" ref="J279">IFERROR(INDEX(②金銭出納簿!$C$4:$M$564,MATCH(LARGE((②金銭出納簿!$G$4:$G$564=$A$1)*1/ROW(②金銭出納簿!$C$4:$C$564),ROWS($A$18:$A290)),1/ROW(②金銭出納簿!$C$4:$C$564),0),COLUMNS($A$5:J$5)),"")</f>
        <v/>
      </c>
      <c r="K279" s="17" t="str">
        <f t="shared" si="14"/>
        <v/>
      </c>
      <c r="L279" s="23" t="str">
        <f t="shared" si="15"/>
        <v/>
      </c>
    </row>
    <row r="280" spans="1:12" ht="20.25" customHeight="1" x14ac:dyDescent="0.15">
      <c r="A280" s="124" t="str">
        <f t="array" ref="A280">IFERROR(INDEX(②金銭出納簿!$C$4:$M$564,MATCH(LARGE((②金銭出納簿!$G$4:$G$564=$A$1)*1/ROW(②金銭出納簿!$C$4:$C$564),ROWS($A$18:$A291)),1/ROW(②金銭出納簿!$C$4:$C$564),0),COLUMNS($A$5:A$5)),"")</f>
        <v/>
      </c>
      <c r="B280" s="125" t="str">
        <f t="array" ref="B280">IFERROR(INDEX(②金銭出納簿!$C$4:$M$564,MATCH(LARGE((②金銭出納簿!$G$4:$G$564=$A$1)*1/ROW(②金銭出納簿!$C$4:$C$564),ROWS($A$18:$A291)),1/ROW(②金銭出納簿!$C$4:$C$564),0),COLUMNS($A$5:B$5)),"")</f>
        <v/>
      </c>
      <c r="C280" s="12" t="str">
        <f t="array" ref="C280">IFERROR(INDEX(②金銭出納簿!$C$4:$M$564,MATCH(LARGE((②金銭出納簿!$G$4:$G$564=$A$1)*1/ROW(②金銭出納簿!$C$4:$C$564),ROWS($A$18:$A291)),1/ROW(②金銭出納簿!$C$4:$C$564),0),COLUMNS($A$5:C$5)),"")</f>
        <v/>
      </c>
      <c r="D280" s="12" t="str">
        <f t="array" ref="D280">IFERROR(INDEX(②金銭出納簿!$C$4:$M$564,MATCH(LARGE((②金銭出納簿!$G$4:$G$564=$A$1)*1/ROW(②金銭出納簿!$C$4:$C$564),ROWS($A$18:$A291)),1/ROW(②金銭出納簿!$C$4:$C$564),0),COLUMNS($A$5:D$5)),"")</f>
        <v/>
      </c>
      <c r="E280" s="12" t="str">
        <f t="array" ref="E280">IFERROR(INDEX(②金銭出納簿!$C$4:$M$564,MATCH(LARGE((②金銭出納簿!$G$4:$G$564=$A$1)*1/ROW(②金銭出納簿!$C$4:$C$564),ROWS($A$18:$A291)),1/ROW(②金銭出納簿!$C$4:$C$564),0),COLUMNS($A$5:E$5)),"")</f>
        <v/>
      </c>
      <c r="F280" s="137" t="str">
        <f t="array" ref="F280">IFERROR(INDEX(②金銭出納簿!$C$4:$M$564,MATCH(LARGE((②金銭出納簿!$G$4:$G$564=$A$1)*1/ROW(②金銭出納簿!$C$4:$C$564),ROWS($A$18:$A291)),1/ROW(②金銭出納簿!$C$4:$C$564),0),COLUMNS($A$5:F$5)),"")</f>
        <v/>
      </c>
      <c r="G280" s="134" t="str">
        <f t="array" ref="G280">IFERROR(INDEX(②金銭出納簿!$C$4:$M$564,MATCH(LARGE((②金銭出納簿!$G$4:$G$564=$A$1)*1/ROW(②金銭出納簿!$C$4:$C$564),ROWS($A$18:$A291)),1/ROW(②金銭出納簿!$C$4:$C$564),0),COLUMNS($A$5:G$5)),"")</f>
        <v/>
      </c>
      <c r="H280" s="15" t="str">
        <f t="array" ref="H280">IFERROR(INDEX(②金銭出納簿!$C$4:$M$564,MATCH(LARGE((②金銭出納簿!$G$4:$G$564=$A$1)*1/ROW(②金銭出納簿!$C$4:$C$564),ROWS($A$18:$A291)),1/ROW(②金銭出納簿!$C$4:$C$564),0),COLUMNS($A$5:H$5)),"")</f>
        <v/>
      </c>
      <c r="I280" s="17" t="str">
        <f t="array" ref="I280">IFERROR(INDEX(②金銭出納簿!$C$4:$M$564,MATCH(LARGE((②金銭出納簿!$G$4:$G$564=$A$1)*1/ROW(②金銭出納簿!$C$4:$C$564),ROWS($A$18:$A291)),1/ROW(②金銭出納簿!$C$4:$C$564),0),COLUMNS($A$5:I$5)),"")</f>
        <v/>
      </c>
      <c r="J280" s="16" t="str">
        <f t="array" ref="J280">IFERROR(INDEX(②金銭出納簿!$C$4:$M$564,MATCH(LARGE((②金銭出納簿!$G$4:$G$564=$A$1)*1/ROW(②金銭出納簿!$C$4:$C$564),ROWS($A$18:$A291)),1/ROW(②金銭出納簿!$C$4:$C$564),0),COLUMNS($A$5:J$5)),"")</f>
        <v/>
      </c>
      <c r="K280" s="17" t="str">
        <f t="shared" si="14"/>
        <v/>
      </c>
      <c r="L280" s="23" t="str">
        <f t="shared" si="15"/>
        <v/>
      </c>
    </row>
    <row r="281" spans="1:12" ht="20.25" customHeight="1" x14ac:dyDescent="0.15">
      <c r="A281" s="124" t="str">
        <f t="array" ref="A281">IFERROR(INDEX(②金銭出納簿!$C$4:$M$564,MATCH(LARGE((②金銭出納簿!$G$4:$G$564=$A$1)*1/ROW(②金銭出納簿!$C$4:$C$564),ROWS($A$18:$A292)),1/ROW(②金銭出納簿!$C$4:$C$564),0),COLUMNS($A$5:A$5)),"")</f>
        <v/>
      </c>
      <c r="B281" s="125" t="str">
        <f t="array" ref="B281">IFERROR(INDEX(②金銭出納簿!$C$4:$M$564,MATCH(LARGE((②金銭出納簿!$G$4:$G$564=$A$1)*1/ROW(②金銭出納簿!$C$4:$C$564),ROWS($A$18:$A292)),1/ROW(②金銭出納簿!$C$4:$C$564),0),COLUMNS($A$5:B$5)),"")</f>
        <v/>
      </c>
      <c r="C281" s="12" t="str">
        <f t="array" ref="C281">IFERROR(INDEX(②金銭出納簿!$C$4:$M$564,MATCH(LARGE((②金銭出納簿!$G$4:$G$564=$A$1)*1/ROW(②金銭出納簿!$C$4:$C$564),ROWS($A$18:$A292)),1/ROW(②金銭出納簿!$C$4:$C$564),0),COLUMNS($A$5:C$5)),"")</f>
        <v/>
      </c>
      <c r="D281" s="12" t="str">
        <f t="array" ref="D281">IFERROR(INDEX(②金銭出納簿!$C$4:$M$564,MATCH(LARGE((②金銭出納簿!$G$4:$G$564=$A$1)*1/ROW(②金銭出納簿!$C$4:$C$564),ROWS($A$18:$A292)),1/ROW(②金銭出納簿!$C$4:$C$564),0),COLUMNS($A$5:D$5)),"")</f>
        <v/>
      </c>
      <c r="E281" s="12" t="str">
        <f t="array" ref="E281">IFERROR(INDEX(②金銭出納簿!$C$4:$M$564,MATCH(LARGE((②金銭出納簿!$G$4:$G$564=$A$1)*1/ROW(②金銭出納簿!$C$4:$C$564),ROWS($A$18:$A292)),1/ROW(②金銭出納簿!$C$4:$C$564),0),COLUMNS($A$5:E$5)),"")</f>
        <v/>
      </c>
      <c r="F281" s="137" t="str">
        <f t="array" ref="F281">IFERROR(INDEX(②金銭出納簿!$C$4:$M$564,MATCH(LARGE((②金銭出納簿!$G$4:$G$564=$A$1)*1/ROW(②金銭出納簿!$C$4:$C$564),ROWS($A$18:$A292)),1/ROW(②金銭出納簿!$C$4:$C$564),0),COLUMNS($A$5:F$5)),"")</f>
        <v/>
      </c>
      <c r="G281" s="134" t="str">
        <f t="array" ref="G281">IFERROR(INDEX(②金銭出納簿!$C$4:$M$564,MATCH(LARGE((②金銭出納簿!$G$4:$G$564=$A$1)*1/ROW(②金銭出納簿!$C$4:$C$564),ROWS($A$18:$A292)),1/ROW(②金銭出納簿!$C$4:$C$564),0),COLUMNS($A$5:G$5)),"")</f>
        <v/>
      </c>
      <c r="H281" s="15" t="str">
        <f t="array" ref="H281">IFERROR(INDEX(②金銭出納簿!$C$4:$M$564,MATCH(LARGE((②金銭出納簿!$G$4:$G$564=$A$1)*1/ROW(②金銭出納簿!$C$4:$C$564),ROWS($A$18:$A292)),1/ROW(②金銭出納簿!$C$4:$C$564),0),COLUMNS($A$5:H$5)),"")</f>
        <v/>
      </c>
      <c r="I281" s="17" t="str">
        <f t="array" ref="I281">IFERROR(INDEX(②金銭出納簿!$C$4:$M$564,MATCH(LARGE((②金銭出納簿!$G$4:$G$564=$A$1)*1/ROW(②金銭出納簿!$C$4:$C$564),ROWS($A$18:$A292)),1/ROW(②金銭出納簿!$C$4:$C$564),0),COLUMNS($A$5:I$5)),"")</f>
        <v/>
      </c>
      <c r="J281" s="16" t="str">
        <f t="array" ref="J281">IFERROR(INDEX(②金銭出納簿!$C$4:$M$564,MATCH(LARGE((②金銭出納簿!$G$4:$G$564=$A$1)*1/ROW(②金銭出納簿!$C$4:$C$564),ROWS($A$18:$A292)),1/ROW(②金銭出納簿!$C$4:$C$564),0),COLUMNS($A$5:J$5)),"")</f>
        <v/>
      </c>
      <c r="K281" s="17" t="str">
        <f t="shared" si="14"/>
        <v/>
      </c>
      <c r="L281" s="23" t="str">
        <f t="shared" si="15"/>
        <v/>
      </c>
    </row>
    <row r="282" spans="1:12" ht="20.25" customHeight="1" x14ac:dyDescent="0.15">
      <c r="A282" s="124" t="str">
        <f t="array" ref="A282">IFERROR(INDEX(②金銭出納簿!$C$4:$M$564,MATCH(LARGE((②金銭出納簿!$G$4:$G$564=$A$1)*1/ROW(②金銭出納簿!$C$4:$C$564),ROWS($A$18:$A293)),1/ROW(②金銭出納簿!$C$4:$C$564),0),COLUMNS($A$5:A$5)),"")</f>
        <v/>
      </c>
      <c r="B282" s="125" t="str">
        <f t="array" ref="B282">IFERROR(INDEX(②金銭出納簿!$C$4:$M$564,MATCH(LARGE((②金銭出納簿!$G$4:$G$564=$A$1)*1/ROW(②金銭出納簿!$C$4:$C$564),ROWS($A$18:$A293)),1/ROW(②金銭出納簿!$C$4:$C$564),0),COLUMNS($A$5:B$5)),"")</f>
        <v/>
      </c>
      <c r="C282" s="12" t="str">
        <f t="array" ref="C282">IFERROR(INDEX(②金銭出納簿!$C$4:$M$564,MATCH(LARGE((②金銭出納簿!$G$4:$G$564=$A$1)*1/ROW(②金銭出納簿!$C$4:$C$564),ROWS($A$18:$A293)),1/ROW(②金銭出納簿!$C$4:$C$564),0),COLUMNS($A$5:C$5)),"")</f>
        <v/>
      </c>
      <c r="D282" s="12" t="str">
        <f t="array" ref="D282">IFERROR(INDEX(②金銭出納簿!$C$4:$M$564,MATCH(LARGE((②金銭出納簿!$G$4:$G$564=$A$1)*1/ROW(②金銭出納簿!$C$4:$C$564),ROWS($A$18:$A293)),1/ROW(②金銭出納簿!$C$4:$C$564),0),COLUMNS($A$5:D$5)),"")</f>
        <v/>
      </c>
      <c r="E282" s="12" t="str">
        <f t="array" ref="E282">IFERROR(INDEX(②金銭出納簿!$C$4:$M$564,MATCH(LARGE((②金銭出納簿!$G$4:$G$564=$A$1)*1/ROW(②金銭出納簿!$C$4:$C$564),ROWS($A$18:$A293)),1/ROW(②金銭出納簿!$C$4:$C$564),0),COLUMNS($A$5:E$5)),"")</f>
        <v/>
      </c>
      <c r="F282" s="137" t="str">
        <f t="array" ref="F282">IFERROR(INDEX(②金銭出納簿!$C$4:$M$564,MATCH(LARGE((②金銭出納簿!$G$4:$G$564=$A$1)*1/ROW(②金銭出納簿!$C$4:$C$564),ROWS($A$18:$A293)),1/ROW(②金銭出納簿!$C$4:$C$564),0),COLUMNS($A$5:F$5)),"")</f>
        <v/>
      </c>
      <c r="G282" s="134" t="str">
        <f t="array" ref="G282">IFERROR(INDEX(②金銭出納簿!$C$4:$M$564,MATCH(LARGE((②金銭出納簿!$G$4:$G$564=$A$1)*1/ROW(②金銭出納簿!$C$4:$C$564),ROWS($A$18:$A293)),1/ROW(②金銭出納簿!$C$4:$C$564),0),COLUMNS($A$5:G$5)),"")</f>
        <v/>
      </c>
      <c r="H282" s="15" t="str">
        <f t="array" ref="H282">IFERROR(INDEX(②金銭出納簿!$C$4:$M$564,MATCH(LARGE((②金銭出納簿!$G$4:$G$564=$A$1)*1/ROW(②金銭出納簿!$C$4:$C$564),ROWS($A$18:$A293)),1/ROW(②金銭出納簿!$C$4:$C$564),0),COLUMNS($A$5:H$5)),"")</f>
        <v/>
      </c>
      <c r="I282" s="17" t="str">
        <f t="array" ref="I282">IFERROR(INDEX(②金銭出納簿!$C$4:$M$564,MATCH(LARGE((②金銭出納簿!$G$4:$G$564=$A$1)*1/ROW(②金銭出納簿!$C$4:$C$564),ROWS($A$18:$A293)),1/ROW(②金銭出納簿!$C$4:$C$564),0),COLUMNS($A$5:I$5)),"")</f>
        <v/>
      </c>
      <c r="J282" s="16" t="str">
        <f t="array" ref="J282">IFERROR(INDEX(②金銭出納簿!$C$4:$M$564,MATCH(LARGE((②金銭出納簿!$G$4:$G$564=$A$1)*1/ROW(②金銭出納簿!$C$4:$C$564),ROWS($A$18:$A293)),1/ROW(②金銭出納簿!$C$4:$C$564),0),COLUMNS($A$5:J$5)),"")</f>
        <v/>
      </c>
      <c r="K282" s="17" t="str">
        <f t="shared" si="14"/>
        <v/>
      </c>
      <c r="L282" s="23" t="str">
        <f t="shared" si="15"/>
        <v/>
      </c>
    </row>
    <row r="283" spans="1:12" ht="20.25" customHeight="1" x14ac:dyDescent="0.15">
      <c r="A283" s="124" t="str">
        <f t="array" ref="A283">IFERROR(INDEX(②金銭出納簿!$C$4:$M$564,MATCH(LARGE((②金銭出納簿!$G$4:$G$564=$A$1)*1/ROW(②金銭出納簿!$C$4:$C$564),ROWS($A$18:$A294)),1/ROW(②金銭出納簿!$C$4:$C$564),0),COLUMNS($A$5:A$5)),"")</f>
        <v/>
      </c>
      <c r="B283" s="125" t="str">
        <f t="array" ref="B283">IFERROR(INDEX(②金銭出納簿!$C$4:$M$564,MATCH(LARGE((②金銭出納簿!$G$4:$G$564=$A$1)*1/ROW(②金銭出納簿!$C$4:$C$564),ROWS($A$18:$A294)),1/ROW(②金銭出納簿!$C$4:$C$564),0),COLUMNS($A$5:B$5)),"")</f>
        <v/>
      </c>
      <c r="C283" s="12" t="str">
        <f t="array" ref="C283">IFERROR(INDEX(②金銭出納簿!$C$4:$M$564,MATCH(LARGE((②金銭出納簿!$G$4:$G$564=$A$1)*1/ROW(②金銭出納簿!$C$4:$C$564),ROWS($A$18:$A294)),1/ROW(②金銭出納簿!$C$4:$C$564),0),COLUMNS($A$5:C$5)),"")</f>
        <v/>
      </c>
      <c r="D283" s="12" t="str">
        <f t="array" ref="D283">IFERROR(INDEX(②金銭出納簿!$C$4:$M$564,MATCH(LARGE((②金銭出納簿!$G$4:$G$564=$A$1)*1/ROW(②金銭出納簿!$C$4:$C$564),ROWS($A$18:$A294)),1/ROW(②金銭出納簿!$C$4:$C$564),0),COLUMNS($A$5:D$5)),"")</f>
        <v/>
      </c>
      <c r="E283" s="12" t="str">
        <f t="array" ref="E283">IFERROR(INDEX(②金銭出納簿!$C$4:$M$564,MATCH(LARGE((②金銭出納簿!$G$4:$G$564=$A$1)*1/ROW(②金銭出納簿!$C$4:$C$564),ROWS($A$18:$A294)),1/ROW(②金銭出納簿!$C$4:$C$564),0),COLUMNS($A$5:E$5)),"")</f>
        <v/>
      </c>
      <c r="F283" s="137" t="str">
        <f t="array" ref="F283">IFERROR(INDEX(②金銭出納簿!$C$4:$M$564,MATCH(LARGE((②金銭出納簿!$G$4:$G$564=$A$1)*1/ROW(②金銭出納簿!$C$4:$C$564),ROWS($A$18:$A294)),1/ROW(②金銭出納簿!$C$4:$C$564),0),COLUMNS($A$5:F$5)),"")</f>
        <v/>
      </c>
      <c r="G283" s="134" t="str">
        <f t="array" ref="G283">IFERROR(INDEX(②金銭出納簿!$C$4:$M$564,MATCH(LARGE((②金銭出納簿!$G$4:$G$564=$A$1)*1/ROW(②金銭出納簿!$C$4:$C$564),ROWS($A$18:$A294)),1/ROW(②金銭出納簿!$C$4:$C$564),0),COLUMNS($A$5:G$5)),"")</f>
        <v/>
      </c>
      <c r="H283" s="15" t="str">
        <f t="array" ref="H283">IFERROR(INDEX(②金銭出納簿!$C$4:$M$564,MATCH(LARGE((②金銭出納簿!$G$4:$G$564=$A$1)*1/ROW(②金銭出納簿!$C$4:$C$564),ROWS($A$18:$A294)),1/ROW(②金銭出納簿!$C$4:$C$564),0),COLUMNS($A$5:H$5)),"")</f>
        <v/>
      </c>
      <c r="I283" s="17" t="str">
        <f t="array" ref="I283">IFERROR(INDEX(②金銭出納簿!$C$4:$M$564,MATCH(LARGE((②金銭出納簿!$G$4:$G$564=$A$1)*1/ROW(②金銭出納簿!$C$4:$C$564),ROWS($A$18:$A294)),1/ROW(②金銭出納簿!$C$4:$C$564),0),COLUMNS($A$5:I$5)),"")</f>
        <v/>
      </c>
      <c r="J283" s="16" t="str">
        <f t="array" ref="J283">IFERROR(INDEX(②金銭出納簿!$C$4:$M$564,MATCH(LARGE((②金銭出納簿!$G$4:$G$564=$A$1)*1/ROW(②金銭出納簿!$C$4:$C$564),ROWS($A$18:$A294)),1/ROW(②金銭出納簿!$C$4:$C$564),0),COLUMNS($A$5:J$5)),"")</f>
        <v/>
      </c>
      <c r="K283" s="17" t="str">
        <f t="shared" si="14"/>
        <v/>
      </c>
      <c r="L283" s="23" t="str">
        <f t="shared" si="15"/>
        <v/>
      </c>
    </row>
    <row r="284" spans="1:12" ht="20.25" customHeight="1" x14ac:dyDescent="0.15">
      <c r="A284" s="124" t="str">
        <f t="array" ref="A284">IFERROR(INDEX(②金銭出納簿!$C$4:$M$564,MATCH(LARGE((②金銭出納簿!$G$4:$G$564=$A$1)*1/ROW(②金銭出納簿!$C$4:$C$564),ROWS($A$18:$A295)),1/ROW(②金銭出納簿!$C$4:$C$564),0),COLUMNS($A$5:A$5)),"")</f>
        <v/>
      </c>
      <c r="B284" s="125" t="str">
        <f t="array" ref="B284">IFERROR(INDEX(②金銭出納簿!$C$4:$M$564,MATCH(LARGE((②金銭出納簿!$G$4:$G$564=$A$1)*1/ROW(②金銭出納簿!$C$4:$C$564),ROWS($A$18:$A295)),1/ROW(②金銭出納簿!$C$4:$C$564),0),COLUMNS($A$5:B$5)),"")</f>
        <v/>
      </c>
      <c r="C284" s="12" t="str">
        <f t="array" ref="C284">IFERROR(INDEX(②金銭出納簿!$C$4:$M$564,MATCH(LARGE((②金銭出納簿!$G$4:$G$564=$A$1)*1/ROW(②金銭出納簿!$C$4:$C$564),ROWS($A$18:$A295)),1/ROW(②金銭出納簿!$C$4:$C$564),0),COLUMNS($A$5:C$5)),"")</f>
        <v/>
      </c>
      <c r="D284" s="12" t="str">
        <f t="array" ref="D284">IFERROR(INDEX(②金銭出納簿!$C$4:$M$564,MATCH(LARGE((②金銭出納簿!$G$4:$G$564=$A$1)*1/ROW(②金銭出納簿!$C$4:$C$564),ROWS($A$18:$A295)),1/ROW(②金銭出納簿!$C$4:$C$564),0),COLUMNS($A$5:D$5)),"")</f>
        <v/>
      </c>
      <c r="E284" s="12" t="str">
        <f t="array" ref="E284">IFERROR(INDEX(②金銭出納簿!$C$4:$M$564,MATCH(LARGE((②金銭出納簿!$G$4:$G$564=$A$1)*1/ROW(②金銭出納簿!$C$4:$C$564),ROWS($A$18:$A295)),1/ROW(②金銭出納簿!$C$4:$C$564),0),COLUMNS($A$5:E$5)),"")</f>
        <v/>
      </c>
      <c r="F284" s="137" t="str">
        <f t="array" ref="F284">IFERROR(INDEX(②金銭出納簿!$C$4:$M$564,MATCH(LARGE((②金銭出納簿!$G$4:$G$564=$A$1)*1/ROW(②金銭出納簿!$C$4:$C$564),ROWS($A$18:$A295)),1/ROW(②金銭出納簿!$C$4:$C$564),0),COLUMNS($A$5:F$5)),"")</f>
        <v/>
      </c>
      <c r="G284" s="134" t="str">
        <f t="array" ref="G284">IFERROR(INDEX(②金銭出納簿!$C$4:$M$564,MATCH(LARGE((②金銭出納簿!$G$4:$G$564=$A$1)*1/ROW(②金銭出納簿!$C$4:$C$564),ROWS($A$18:$A295)),1/ROW(②金銭出納簿!$C$4:$C$564),0),COLUMNS($A$5:G$5)),"")</f>
        <v/>
      </c>
      <c r="H284" s="15" t="str">
        <f t="array" ref="H284">IFERROR(INDEX(②金銭出納簿!$C$4:$M$564,MATCH(LARGE((②金銭出納簿!$G$4:$G$564=$A$1)*1/ROW(②金銭出納簿!$C$4:$C$564),ROWS($A$18:$A295)),1/ROW(②金銭出納簿!$C$4:$C$564),0),COLUMNS($A$5:H$5)),"")</f>
        <v/>
      </c>
      <c r="I284" s="17" t="str">
        <f t="array" ref="I284">IFERROR(INDEX(②金銭出納簿!$C$4:$M$564,MATCH(LARGE((②金銭出納簿!$G$4:$G$564=$A$1)*1/ROW(②金銭出納簿!$C$4:$C$564),ROWS($A$18:$A295)),1/ROW(②金銭出納簿!$C$4:$C$564),0),COLUMNS($A$5:I$5)),"")</f>
        <v/>
      </c>
      <c r="J284" s="16" t="str">
        <f t="array" ref="J284">IFERROR(INDEX(②金銭出納簿!$C$4:$M$564,MATCH(LARGE((②金銭出納簿!$G$4:$G$564=$A$1)*1/ROW(②金銭出納簿!$C$4:$C$564),ROWS($A$18:$A295)),1/ROW(②金銭出納簿!$C$4:$C$564),0),COLUMNS($A$5:J$5)),"")</f>
        <v/>
      </c>
      <c r="K284" s="17" t="str">
        <f t="shared" si="14"/>
        <v/>
      </c>
      <c r="L284" s="23" t="str">
        <f t="shared" si="15"/>
        <v/>
      </c>
    </row>
    <row r="285" spans="1:12" ht="20.25" customHeight="1" x14ac:dyDescent="0.15">
      <c r="A285" s="124" t="str">
        <f t="array" ref="A285">IFERROR(INDEX(②金銭出納簿!$C$4:$M$564,MATCH(LARGE((②金銭出納簿!$G$4:$G$564=$A$1)*1/ROW(②金銭出納簿!$C$4:$C$564),ROWS($A$18:$A296)),1/ROW(②金銭出納簿!$C$4:$C$564),0),COLUMNS($A$5:A$5)),"")</f>
        <v/>
      </c>
      <c r="B285" s="125" t="str">
        <f t="array" ref="B285">IFERROR(INDEX(②金銭出納簿!$C$4:$M$564,MATCH(LARGE((②金銭出納簿!$G$4:$G$564=$A$1)*1/ROW(②金銭出納簿!$C$4:$C$564),ROWS($A$18:$A296)),1/ROW(②金銭出納簿!$C$4:$C$564),0),COLUMNS($A$5:B$5)),"")</f>
        <v/>
      </c>
      <c r="C285" s="12" t="str">
        <f t="array" ref="C285">IFERROR(INDEX(②金銭出納簿!$C$4:$M$564,MATCH(LARGE((②金銭出納簿!$G$4:$G$564=$A$1)*1/ROW(②金銭出納簿!$C$4:$C$564),ROWS($A$18:$A296)),1/ROW(②金銭出納簿!$C$4:$C$564),0),COLUMNS($A$5:C$5)),"")</f>
        <v/>
      </c>
      <c r="D285" s="12" t="str">
        <f t="array" ref="D285">IFERROR(INDEX(②金銭出納簿!$C$4:$M$564,MATCH(LARGE((②金銭出納簿!$G$4:$G$564=$A$1)*1/ROW(②金銭出納簿!$C$4:$C$564),ROWS($A$18:$A296)),1/ROW(②金銭出納簿!$C$4:$C$564),0),COLUMNS($A$5:D$5)),"")</f>
        <v/>
      </c>
      <c r="E285" s="12" t="str">
        <f t="array" ref="E285">IFERROR(INDEX(②金銭出納簿!$C$4:$M$564,MATCH(LARGE((②金銭出納簿!$G$4:$G$564=$A$1)*1/ROW(②金銭出納簿!$C$4:$C$564),ROWS($A$18:$A296)),1/ROW(②金銭出納簿!$C$4:$C$564),0),COLUMNS($A$5:E$5)),"")</f>
        <v/>
      </c>
      <c r="F285" s="137" t="str">
        <f t="array" ref="F285">IFERROR(INDEX(②金銭出納簿!$C$4:$M$564,MATCH(LARGE((②金銭出納簿!$G$4:$G$564=$A$1)*1/ROW(②金銭出納簿!$C$4:$C$564),ROWS($A$18:$A296)),1/ROW(②金銭出納簿!$C$4:$C$564),0),COLUMNS($A$5:F$5)),"")</f>
        <v/>
      </c>
      <c r="G285" s="134" t="str">
        <f t="array" ref="G285">IFERROR(INDEX(②金銭出納簿!$C$4:$M$564,MATCH(LARGE((②金銭出納簿!$G$4:$G$564=$A$1)*1/ROW(②金銭出納簿!$C$4:$C$564),ROWS($A$18:$A296)),1/ROW(②金銭出納簿!$C$4:$C$564),0),COLUMNS($A$5:G$5)),"")</f>
        <v/>
      </c>
      <c r="H285" s="15" t="str">
        <f t="array" ref="H285">IFERROR(INDEX(②金銭出納簿!$C$4:$M$564,MATCH(LARGE((②金銭出納簿!$G$4:$G$564=$A$1)*1/ROW(②金銭出納簿!$C$4:$C$564),ROWS($A$18:$A296)),1/ROW(②金銭出納簿!$C$4:$C$564),0),COLUMNS($A$5:H$5)),"")</f>
        <v/>
      </c>
      <c r="I285" s="17" t="str">
        <f t="array" ref="I285">IFERROR(INDEX(②金銭出納簿!$C$4:$M$564,MATCH(LARGE((②金銭出納簿!$G$4:$G$564=$A$1)*1/ROW(②金銭出納簿!$C$4:$C$564),ROWS($A$18:$A296)),1/ROW(②金銭出納簿!$C$4:$C$564),0),COLUMNS($A$5:I$5)),"")</f>
        <v/>
      </c>
      <c r="J285" s="16" t="str">
        <f t="array" ref="J285">IFERROR(INDEX(②金銭出納簿!$C$4:$M$564,MATCH(LARGE((②金銭出納簿!$G$4:$G$564=$A$1)*1/ROW(②金銭出納簿!$C$4:$C$564),ROWS($A$18:$A296)),1/ROW(②金銭出納簿!$C$4:$C$564),0),COLUMNS($A$5:J$5)),"")</f>
        <v/>
      </c>
      <c r="K285" s="17" t="str">
        <f t="shared" si="14"/>
        <v/>
      </c>
      <c r="L285" s="23" t="str">
        <f t="shared" si="15"/>
        <v/>
      </c>
    </row>
    <row r="286" spans="1:12" ht="20.25" customHeight="1" x14ac:dyDescent="0.15">
      <c r="A286" s="124" t="str">
        <f t="array" ref="A286">IFERROR(INDEX(②金銭出納簿!$C$4:$M$564,MATCH(LARGE((②金銭出納簿!$G$4:$G$564=$A$1)*1/ROW(②金銭出納簿!$C$4:$C$564),ROWS($A$18:$A297)),1/ROW(②金銭出納簿!$C$4:$C$564),0),COLUMNS($A$5:A$5)),"")</f>
        <v/>
      </c>
      <c r="B286" s="125" t="str">
        <f t="array" ref="B286">IFERROR(INDEX(②金銭出納簿!$C$4:$M$564,MATCH(LARGE((②金銭出納簿!$G$4:$G$564=$A$1)*1/ROW(②金銭出納簿!$C$4:$C$564),ROWS($A$18:$A297)),1/ROW(②金銭出納簿!$C$4:$C$564),0),COLUMNS($A$5:B$5)),"")</f>
        <v/>
      </c>
      <c r="C286" s="12" t="str">
        <f t="array" ref="C286">IFERROR(INDEX(②金銭出納簿!$C$4:$M$564,MATCH(LARGE((②金銭出納簿!$G$4:$G$564=$A$1)*1/ROW(②金銭出納簿!$C$4:$C$564),ROWS($A$18:$A297)),1/ROW(②金銭出納簿!$C$4:$C$564),0),COLUMNS($A$5:C$5)),"")</f>
        <v/>
      </c>
      <c r="D286" s="12" t="str">
        <f t="array" ref="D286">IFERROR(INDEX(②金銭出納簿!$C$4:$M$564,MATCH(LARGE((②金銭出納簿!$G$4:$G$564=$A$1)*1/ROW(②金銭出納簿!$C$4:$C$564),ROWS($A$18:$A297)),1/ROW(②金銭出納簿!$C$4:$C$564),0),COLUMNS($A$5:D$5)),"")</f>
        <v/>
      </c>
      <c r="E286" s="12" t="str">
        <f t="array" ref="E286">IFERROR(INDEX(②金銭出納簿!$C$4:$M$564,MATCH(LARGE((②金銭出納簿!$G$4:$G$564=$A$1)*1/ROW(②金銭出納簿!$C$4:$C$564),ROWS($A$18:$A297)),1/ROW(②金銭出納簿!$C$4:$C$564),0),COLUMNS($A$5:E$5)),"")</f>
        <v/>
      </c>
      <c r="F286" s="137" t="str">
        <f t="array" ref="F286">IFERROR(INDEX(②金銭出納簿!$C$4:$M$564,MATCH(LARGE((②金銭出納簿!$G$4:$G$564=$A$1)*1/ROW(②金銭出納簿!$C$4:$C$564),ROWS($A$18:$A297)),1/ROW(②金銭出納簿!$C$4:$C$564),0),COLUMNS($A$5:F$5)),"")</f>
        <v/>
      </c>
      <c r="G286" s="134" t="str">
        <f t="array" ref="G286">IFERROR(INDEX(②金銭出納簿!$C$4:$M$564,MATCH(LARGE((②金銭出納簿!$G$4:$G$564=$A$1)*1/ROW(②金銭出納簿!$C$4:$C$564),ROWS($A$18:$A297)),1/ROW(②金銭出納簿!$C$4:$C$564),0),COLUMNS($A$5:G$5)),"")</f>
        <v/>
      </c>
      <c r="H286" s="15" t="str">
        <f t="array" ref="H286">IFERROR(INDEX(②金銭出納簿!$C$4:$M$564,MATCH(LARGE((②金銭出納簿!$G$4:$G$564=$A$1)*1/ROW(②金銭出納簿!$C$4:$C$564),ROWS($A$18:$A297)),1/ROW(②金銭出納簿!$C$4:$C$564),0),COLUMNS($A$5:H$5)),"")</f>
        <v/>
      </c>
      <c r="I286" s="17" t="str">
        <f t="array" ref="I286">IFERROR(INDEX(②金銭出納簿!$C$4:$M$564,MATCH(LARGE((②金銭出納簿!$G$4:$G$564=$A$1)*1/ROW(②金銭出納簿!$C$4:$C$564),ROWS($A$18:$A297)),1/ROW(②金銭出納簿!$C$4:$C$564),0),COLUMNS($A$5:I$5)),"")</f>
        <v/>
      </c>
      <c r="J286" s="16" t="str">
        <f t="array" ref="J286">IFERROR(INDEX(②金銭出納簿!$C$4:$M$564,MATCH(LARGE((②金銭出納簿!$G$4:$G$564=$A$1)*1/ROW(②金銭出納簿!$C$4:$C$564),ROWS($A$18:$A297)),1/ROW(②金銭出納簿!$C$4:$C$564),0),COLUMNS($A$5:J$5)),"")</f>
        <v/>
      </c>
      <c r="K286" s="17" t="str">
        <f t="shared" si="14"/>
        <v/>
      </c>
      <c r="L286" s="23" t="str">
        <f t="shared" si="15"/>
        <v/>
      </c>
    </row>
    <row r="287" spans="1:12" ht="20.25" customHeight="1" x14ac:dyDescent="0.15">
      <c r="A287" s="124" t="str">
        <f t="array" ref="A287">IFERROR(INDEX(②金銭出納簿!$C$4:$M$564,MATCH(LARGE((②金銭出納簿!$G$4:$G$564=$A$1)*1/ROW(②金銭出納簿!$C$4:$C$564),ROWS($A$18:$A298)),1/ROW(②金銭出納簿!$C$4:$C$564),0),COLUMNS($A$5:A$5)),"")</f>
        <v/>
      </c>
      <c r="B287" s="125" t="str">
        <f t="array" ref="B287">IFERROR(INDEX(②金銭出納簿!$C$4:$M$564,MATCH(LARGE((②金銭出納簿!$G$4:$G$564=$A$1)*1/ROW(②金銭出納簿!$C$4:$C$564),ROWS($A$18:$A298)),1/ROW(②金銭出納簿!$C$4:$C$564),0),COLUMNS($A$5:B$5)),"")</f>
        <v/>
      </c>
      <c r="C287" s="12" t="str">
        <f t="array" ref="C287">IFERROR(INDEX(②金銭出納簿!$C$4:$M$564,MATCH(LARGE((②金銭出納簿!$G$4:$G$564=$A$1)*1/ROW(②金銭出納簿!$C$4:$C$564),ROWS($A$18:$A298)),1/ROW(②金銭出納簿!$C$4:$C$564),0),COLUMNS($A$5:C$5)),"")</f>
        <v/>
      </c>
      <c r="D287" s="12" t="str">
        <f t="array" ref="D287">IFERROR(INDEX(②金銭出納簿!$C$4:$M$564,MATCH(LARGE((②金銭出納簿!$G$4:$G$564=$A$1)*1/ROW(②金銭出納簿!$C$4:$C$564),ROWS($A$18:$A298)),1/ROW(②金銭出納簿!$C$4:$C$564),0),COLUMNS($A$5:D$5)),"")</f>
        <v/>
      </c>
      <c r="E287" s="12" t="str">
        <f t="array" ref="E287">IFERROR(INDEX(②金銭出納簿!$C$4:$M$564,MATCH(LARGE((②金銭出納簿!$G$4:$G$564=$A$1)*1/ROW(②金銭出納簿!$C$4:$C$564),ROWS($A$18:$A298)),1/ROW(②金銭出納簿!$C$4:$C$564),0),COLUMNS($A$5:E$5)),"")</f>
        <v/>
      </c>
      <c r="F287" s="137" t="str">
        <f t="array" ref="F287">IFERROR(INDEX(②金銭出納簿!$C$4:$M$564,MATCH(LARGE((②金銭出納簿!$G$4:$G$564=$A$1)*1/ROW(②金銭出納簿!$C$4:$C$564),ROWS($A$18:$A298)),1/ROW(②金銭出納簿!$C$4:$C$564),0),COLUMNS($A$5:F$5)),"")</f>
        <v/>
      </c>
      <c r="G287" s="134" t="str">
        <f t="array" ref="G287">IFERROR(INDEX(②金銭出納簿!$C$4:$M$564,MATCH(LARGE((②金銭出納簿!$G$4:$G$564=$A$1)*1/ROW(②金銭出納簿!$C$4:$C$564),ROWS($A$18:$A298)),1/ROW(②金銭出納簿!$C$4:$C$564),0),COLUMNS($A$5:G$5)),"")</f>
        <v/>
      </c>
      <c r="H287" s="15" t="str">
        <f t="array" ref="H287">IFERROR(INDEX(②金銭出納簿!$C$4:$M$564,MATCH(LARGE((②金銭出納簿!$G$4:$G$564=$A$1)*1/ROW(②金銭出納簿!$C$4:$C$564),ROWS($A$18:$A298)),1/ROW(②金銭出納簿!$C$4:$C$564),0),COLUMNS($A$5:H$5)),"")</f>
        <v/>
      </c>
      <c r="I287" s="17" t="str">
        <f t="array" ref="I287">IFERROR(INDEX(②金銭出納簿!$C$4:$M$564,MATCH(LARGE((②金銭出納簿!$G$4:$G$564=$A$1)*1/ROW(②金銭出納簿!$C$4:$C$564),ROWS($A$18:$A298)),1/ROW(②金銭出納簿!$C$4:$C$564),0),COLUMNS($A$5:I$5)),"")</f>
        <v/>
      </c>
      <c r="J287" s="16" t="str">
        <f t="array" ref="J287">IFERROR(INDEX(②金銭出納簿!$C$4:$M$564,MATCH(LARGE((②金銭出納簿!$G$4:$G$564=$A$1)*1/ROW(②金銭出納簿!$C$4:$C$564),ROWS($A$18:$A298)),1/ROW(②金銭出納簿!$C$4:$C$564),0),COLUMNS($A$5:J$5)),"")</f>
        <v/>
      </c>
      <c r="K287" s="17" t="str">
        <f t="shared" si="14"/>
        <v/>
      </c>
      <c r="L287" s="23" t="str">
        <f t="shared" si="15"/>
        <v/>
      </c>
    </row>
    <row r="288" spans="1:12" ht="20.25" customHeight="1" x14ac:dyDescent="0.15">
      <c r="A288" s="124" t="str">
        <f t="array" ref="A288">IFERROR(INDEX(②金銭出納簿!$C$4:$M$564,MATCH(LARGE((②金銭出納簿!$G$4:$G$564=$A$1)*1/ROW(②金銭出納簿!$C$4:$C$564),ROWS($A$18:$A299)),1/ROW(②金銭出納簿!$C$4:$C$564),0),COLUMNS($A$5:A$5)),"")</f>
        <v/>
      </c>
      <c r="B288" s="125" t="str">
        <f t="array" ref="B288">IFERROR(INDEX(②金銭出納簿!$C$4:$M$564,MATCH(LARGE((②金銭出納簿!$G$4:$G$564=$A$1)*1/ROW(②金銭出納簿!$C$4:$C$564),ROWS($A$18:$A299)),1/ROW(②金銭出納簿!$C$4:$C$564),0),COLUMNS($A$5:B$5)),"")</f>
        <v/>
      </c>
      <c r="C288" s="12" t="str">
        <f t="array" ref="C288">IFERROR(INDEX(②金銭出納簿!$C$4:$M$564,MATCH(LARGE((②金銭出納簿!$G$4:$G$564=$A$1)*1/ROW(②金銭出納簿!$C$4:$C$564),ROWS($A$18:$A299)),1/ROW(②金銭出納簿!$C$4:$C$564),0),COLUMNS($A$5:C$5)),"")</f>
        <v/>
      </c>
      <c r="D288" s="12" t="str">
        <f t="array" ref="D288">IFERROR(INDEX(②金銭出納簿!$C$4:$M$564,MATCH(LARGE((②金銭出納簿!$G$4:$G$564=$A$1)*1/ROW(②金銭出納簿!$C$4:$C$564),ROWS($A$18:$A299)),1/ROW(②金銭出納簿!$C$4:$C$564),0),COLUMNS($A$5:D$5)),"")</f>
        <v/>
      </c>
      <c r="E288" s="12" t="str">
        <f t="array" ref="E288">IFERROR(INDEX(②金銭出納簿!$C$4:$M$564,MATCH(LARGE((②金銭出納簿!$G$4:$G$564=$A$1)*1/ROW(②金銭出納簿!$C$4:$C$564),ROWS($A$18:$A299)),1/ROW(②金銭出納簿!$C$4:$C$564),0),COLUMNS($A$5:E$5)),"")</f>
        <v/>
      </c>
      <c r="F288" s="137" t="str">
        <f t="array" ref="F288">IFERROR(INDEX(②金銭出納簿!$C$4:$M$564,MATCH(LARGE((②金銭出納簿!$G$4:$G$564=$A$1)*1/ROW(②金銭出納簿!$C$4:$C$564),ROWS($A$18:$A299)),1/ROW(②金銭出納簿!$C$4:$C$564),0),COLUMNS($A$5:F$5)),"")</f>
        <v/>
      </c>
      <c r="G288" s="134" t="str">
        <f t="array" ref="G288">IFERROR(INDEX(②金銭出納簿!$C$4:$M$564,MATCH(LARGE((②金銭出納簿!$G$4:$G$564=$A$1)*1/ROW(②金銭出納簿!$C$4:$C$564),ROWS($A$18:$A299)),1/ROW(②金銭出納簿!$C$4:$C$564),0),COLUMNS($A$5:G$5)),"")</f>
        <v/>
      </c>
      <c r="H288" s="15" t="str">
        <f t="array" ref="H288">IFERROR(INDEX(②金銭出納簿!$C$4:$M$564,MATCH(LARGE((②金銭出納簿!$G$4:$G$564=$A$1)*1/ROW(②金銭出納簿!$C$4:$C$564),ROWS($A$18:$A299)),1/ROW(②金銭出納簿!$C$4:$C$564),0),COLUMNS($A$5:H$5)),"")</f>
        <v/>
      </c>
      <c r="I288" s="17" t="str">
        <f t="array" ref="I288">IFERROR(INDEX(②金銭出納簿!$C$4:$M$564,MATCH(LARGE((②金銭出納簿!$G$4:$G$564=$A$1)*1/ROW(②金銭出納簿!$C$4:$C$564),ROWS($A$18:$A299)),1/ROW(②金銭出納簿!$C$4:$C$564),0),COLUMNS($A$5:I$5)),"")</f>
        <v/>
      </c>
      <c r="J288" s="16" t="str">
        <f t="array" ref="J288">IFERROR(INDEX(②金銭出納簿!$C$4:$M$564,MATCH(LARGE((②金銭出納簿!$G$4:$G$564=$A$1)*1/ROW(②金銭出納簿!$C$4:$C$564),ROWS($A$18:$A299)),1/ROW(②金銭出納簿!$C$4:$C$564),0),COLUMNS($A$5:J$5)),"")</f>
        <v/>
      </c>
      <c r="K288" s="17" t="str">
        <f t="shared" si="14"/>
        <v/>
      </c>
      <c r="L288" s="23" t="str">
        <f t="shared" si="15"/>
        <v/>
      </c>
    </row>
    <row r="289" spans="1:12" ht="20.25" customHeight="1" x14ac:dyDescent="0.15">
      <c r="A289" s="124" t="str">
        <f t="array" ref="A289">IFERROR(INDEX(②金銭出納簿!$C$4:$M$564,MATCH(LARGE((②金銭出納簿!$G$4:$G$564=$A$1)*1/ROW(②金銭出納簿!$C$4:$C$564),ROWS($A$18:$A300)),1/ROW(②金銭出納簿!$C$4:$C$564),0),COLUMNS($A$5:A$5)),"")</f>
        <v/>
      </c>
      <c r="B289" s="125" t="str">
        <f t="array" ref="B289">IFERROR(INDEX(②金銭出納簿!$C$4:$M$564,MATCH(LARGE((②金銭出納簿!$G$4:$G$564=$A$1)*1/ROW(②金銭出納簿!$C$4:$C$564),ROWS($A$18:$A300)),1/ROW(②金銭出納簿!$C$4:$C$564),0),COLUMNS($A$5:B$5)),"")</f>
        <v/>
      </c>
      <c r="C289" s="12" t="str">
        <f t="array" ref="C289">IFERROR(INDEX(②金銭出納簿!$C$4:$M$564,MATCH(LARGE((②金銭出納簿!$G$4:$G$564=$A$1)*1/ROW(②金銭出納簿!$C$4:$C$564),ROWS($A$18:$A300)),1/ROW(②金銭出納簿!$C$4:$C$564),0),COLUMNS($A$5:C$5)),"")</f>
        <v/>
      </c>
      <c r="D289" s="12" t="str">
        <f t="array" ref="D289">IFERROR(INDEX(②金銭出納簿!$C$4:$M$564,MATCH(LARGE((②金銭出納簿!$G$4:$G$564=$A$1)*1/ROW(②金銭出納簿!$C$4:$C$564),ROWS($A$18:$A300)),1/ROW(②金銭出納簿!$C$4:$C$564),0),COLUMNS($A$5:D$5)),"")</f>
        <v/>
      </c>
      <c r="E289" s="12" t="str">
        <f t="array" ref="E289">IFERROR(INDEX(②金銭出納簿!$C$4:$M$564,MATCH(LARGE((②金銭出納簿!$G$4:$G$564=$A$1)*1/ROW(②金銭出納簿!$C$4:$C$564),ROWS($A$18:$A300)),1/ROW(②金銭出納簿!$C$4:$C$564),0),COLUMNS($A$5:E$5)),"")</f>
        <v/>
      </c>
      <c r="F289" s="137" t="str">
        <f t="array" ref="F289">IFERROR(INDEX(②金銭出納簿!$C$4:$M$564,MATCH(LARGE((②金銭出納簿!$G$4:$G$564=$A$1)*1/ROW(②金銭出納簿!$C$4:$C$564),ROWS($A$18:$A300)),1/ROW(②金銭出納簿!$C$4:$C$564),0),COLUMNS($A$5:F$5)),"")</f>
        <v/>
      </c>
      <c r="G289" s="134" t="str">
        <f t="array" ref="G289">IFERROR(INDEX(②金銭出納簿!$C$4:$M$564,MATCH(LARGE((②金銭出納簿!$G$4:$G$564=$A$1)*1/ROW(②金銭出納簿!$C$4:$C$564),ROWS($A$18:$A300)),1/ROW(②金銭出納簿!$C$4:$C$564),0),COLUMNS($A$5:G$5)),"")</f>
        <v/>
      </c>
      <c r="H289" s="15" t="str">
        <f t="array" ref="H289">IFERROR(INDEX(②金銭出納簿!$C$4:$M$564,MATCH(LARGE((②金銭出納簿!$G$4:$G$564=$A$1)*1/ROW(②金銭出納簿!$C$4:$C$564),ROWS($A$18:$A300)),1/ROW(②金銭出納簿!$C$4:$C$564),0),COLUMNS($A$5:H$5)),"")</f>
        <v/>
      </c>
      <c r="I289" s="17" t="str">
        <f t="array" ref="I289">IFERROR(INDEX(②金銭出納簿!$C$4:$M$564,MATCH(LARGE((②金銭出納簿!$G$4:$G$564=$A$1)*1/ROW(②金銭出納簿!$C$4:$C$564),ROWS($A$18:$A300)),1/ROW(②金銭出納簿!$C$4:$C$564),0),COLUMNS($A$5:I$5)),"")</f>
        <v/>
      </c>
      <c r="J289" s="16" t="str">
        <f t="array" ref="J289">IFERROR(INDEX(②金銭出納簿!$C$4:$M$564,MATCH(LARGE((②金銭出納簿!$G$4:$G$564=$A$1)*1/ROW(②金銭出納簿!$C$4:$C$564),ROWS($A$18:$A300)),1/ROW(②金銭出納簿!$C$4:$C$564),0),COLUMNS($A$5:J$5)),"")</f>
        <v/>
      </c>
      <c r="K289" s="17" t="str">
        <f t="shared" si="14"/>
        <v/>
      </c>
      <c r="L289" s="23" t="str">
        <f t="shared" si="15"/>
        <v/>
      </c>
    </row>
    <row r="290" spans="1:12" ht="20.25" customHeight="1" x14ac:dyDescent="0.15">
      <c r="A290" s="124" t="str">
        <f t="array" ref="A290">IFERROR(INDEX(②金銭出納簿!$C$4:$M$564,MATCH(LARGE((②金銭出納簿!$G$4:$G$564=$A$1)*1/ROW(②金銭出納簿!$C$4:$C$564),ROWS($A$18:$A301)),1/ROW(②金銭出納簿!$C$4:$C$564),0),COLUMNS($A$5:A$5)),"")</f>
        <v/>
      </c>
      <c r="B290" s="125" t="str">
        <f t="array" ref="B290">IFERROR(INDEX(②金銭出納簿!$C$4:$M$564,MATCH(LARGE((②金銭出納簿!$G$4:$G$564=$A$1)*1/ROW(②金銭出納簿!$C$4:$C$564),ROWS($A$18:$A301)),1/ROW(②金銭出納簿!$C$4:$C$564),0),COLUMNS($A$5:B$5)),"")</f>
        <v/>
      </c>
      <c r="C290" s="12" t="str">
        <f t="array" ref="C290">IFERROR(INDEX(②金銭出納簿!$C$4:$M$564,MATCH(LARGE((②金銭出納簿!$G$4:$G$564=$A$1)*1/ROW(②金銭出納簿!$C$4:$C$564),ROWS($A$18:$A301)),1/ROW(②金銭出納簿!$C$4:$C$564),0),COLUMNS($A$5:C$5)),"")</f>
        <v/>
      </c>
      <c r="D290" s="12" t="str">
        <f t="array" ref="D290">IFERROR(INDEX(②金銭出納簿!$C$4:$M$564,MATCH(LARGE((②金銭出納簿!$G$4:$G$564=$A$1)*1/ROW(②金銭出納簿!$C$4:$C$564),ROWS($A$18:$A301)),1/ROW(②金銭出納簿!$C$4:$C$564),0),COLUMNS($A$5:D$5)),"")</f>
        <v/>
      </c>
      <c r="E290" s="12" t="str">
        <f t="array" ref="E290">IFERROR(INDEX(②金銭出納簿!$C$4:$M$564,MATCH(LARGE((②金銭出納簿!$G$4:$G$564=$A$1)*1/ROW(②金銭出納簿!$C$4:$C$564),ROWS($A$18:$A301)),1/ROW(②金銭出納簿!$C$4:$C$564),0),COLUMNS($A$5:E$5)),"")</f>
        <v/>
      </c>
      <c r="F290" s="137" t="str">
        <f t="array" ref="F290">IFERROR(INDEX(②金銭出納簿!$C$4:$M$564,MATCH(LARGE((②金銭出納簿!$G$4:$G$564=$A$1)*1/ROW(②金銭出納簿!$C$4:$C$564),ROWS($A$18:$A301)),1/ROW(②金銭出納簿!$C$4:$C$564),0),COLUMNS($A$5:F$5)),"")</f>
        <v/>
      </c>
      <c r="G290" s="134" t="str">
        <f t="array" ref="G290">IFERROR(INDEX(②金銭出納簿!$C$4:$M$564,MATCH(LARGE((②金銭出納簿!$G$4:$G$564=$A$1)*1/ROW(②金銭出納簿!$C$4:$C$564),ROWS($A$18:$A301)),1/ROW(②金銭出納簿!$C$4:$C$564),0),COLUMNS($A$5:G$5)),"")</f>
        <v/>
      </c>
      <c r="H290" s="15" t="str">
        <f t="array" ref="H290">IFERROR(INDEX(②金銭出納簿!$C$4:$M$564,MATCH(LARGE((②金銭出納簿!$G$4:$G$564=$A$1)*1/ROW(②金銭出納簿!$C$4:$C$564),ROWS($A$18:$A301)),1/ROW(②金銭出納簿!$C$4:$C$564),0),COLUMNS($A$5:H$5)),"")</f>
        <v/>
      </c>
      <c r="I290" s="17" t="str">
        <f t="array" ref="I290">IFERROR(INDEX(②金銭出納簿!$C$4:$M$564,MATCH(LARGE((②金銭出納簿!$G$4:$G$564=$A$1)*1/ROW(②金銭出納簿!$C$4:$C$564),ROWS($A$18:$A301)),1/ROW(②金銭出納簿!$C$4:$C$564),0),COLUMNS($A$5:I$5)),"")</f>
        <v/>
      </c>
      <c r="J290" s="16" t="str">
        <f t="array" ref="J290">IFERROR(INDEX(②金銭出納簿!$C$4:$M$564,MATCH(LARGE((②金銭出納簿!$G$4:$G$564=$A$1)*1/ROW(②金銭出納簿!$C$4:$C$564),ROWS($A$18:$A301)),1/ROW(②金銭出納簿!$C$4:$C$564),0),COLUMNS($A$5:J$5)),"")</f>
        <v/>
      </c>
      <c r="K290" s="17" t="str">
        <f t="shared" si="14"/>
        <v/>
      </c>
      <c r="L290" s="23" t="str">
        <f t="shared" si="15"/>
        <v/>
      </c>
    </row>
    <row r="291" spans="1:12" ht="20.25" customHeight="1" x14ac:dyDescent="0.15">
      <c r="A291" s="124" t="str">
        <f t="array" ref="A291">IFERROR(INDEX(②金銭出納簿!$C$4:$M$564,MATCH(LARGE((②金銭出納簿!$G$4:$G$564=$A$1)*1/ROW(②金銭出納簿!$C$4:$C$564),ROWS($A$18:$A302)),1/ROW(②金銭出納簿!$C$4:$C$564),0),COLUMNS($A$5:A$5)),"")</f>
        <v/>
      </c>
      <c r="B291" s="125" t="str">
        <f t="array" ref="B291">IFERROR(INDEX(②金銭出納簿!$C$4:$M$564,MATCH(LARGE((②金銭出納簿!$G$4:$G$564=$A$1)*1/ROW(②金銭出納簿!$C$4:$C$564),ROWS($A$18:$A302)),1/ROW(②金銭出納簿!$C$4:$C$564),0),COLUMNS($A$5:B$5)),"")</f>
        <v/>
      </c>
      <c r="C291" s="12" t="str">
        <f t="array" ref="C291">IFERROR(INDEX(②金銭出納簿!$C$4:$M$564,MATCH(LARGE((②金銭出納簿!$G$4:$G$564=$A$1)*1/ROW(②金銭出納簿!$C$4:$C$564),ROWS($A$18:$A302)),1/ROW(②金銭出納簿!$C$4:$C$564),0),COLUMNS($A$5:C$5)),"")</f>
        <v/>
      </c>
      <c r="D291" s="12" t="str">
        <f t="array" ref="D291">IFERROR(INDEX(②金銭出納簿!$C$4:$M$564,MATCH(LARGE((②金銭出納簿!$G$4:$G$564=$A$1)*1/ROW(②金銭出納簿!$C$4:$C$564),ROWS($A$18:$A302)),1/ROW(②金銭出納簿!$C$4:$C$564),0),COLUMNS($A$5:D$5)),"")</f>
        <v/>
      </c>
      <c r="E291" s="12" t="str">
        <f t="array" ref="E291">IFERROR(INDEX(②金銭出納簿!$C$4:$M$564,MATCH(LARGE((②金銭出納簿!$G$4:$G$564=$A$1)*1/ROW(②金銭出納簿!$C$4:$C$564),ROWS($A$18:$A302)),1/ROW(②金銭出納簿!$C$4:$C$564),0),COLUMNS($A$5:E$5)),"")</f>
        <v/>
      </c>
      <c r="F291" s="137" t="str">
        <f t="array" ref="F291">IFERROR(INDEX(②金銭出納簿!$C$4:$M$564,MATCH(LARGE((②金銭出納簿!$G$4:$G$564=$A$1)*1/ROW(②金銭出納簿!$C$4:$C$564),ROWS($A$18:$A302)),1/ROW(②金銭出納簿!$C$4:$C$564),0),COLUMNS($A$5:F$5)),"")</f>
        <v/>
      </c>
      <c r="G291" s="134" t="str">
        <f t="array" ref="G291">IFERROR(INDEX(②金銭出納簿!$C$4:$M$564,MATCH(LARGE((②金銭出納簿!$G$4:$G$564=$A$1)*1/ROW(②金銭出納簿!$C$4:$C$564),ROWS($A$18:$A302)),1/ROW(②金銭出納簿!$C$4:$C$564),0),COLUMNS($A$5:G$5)),"")</f>
        <v/>
      </c>
      <c r="H291" s="15" t="str">
        <f t="array" ref="H291">IFERROR(INDEX(②金銭出納簿!$C$4:$M$564,MATCH(LARGE((②金銭出納簿!$G$4:$G$564=$A$1)*1/ROW(②金銭出納簿!$C$4:$C$564),ROWS($A$18:$A302)),1/ROW(②金銭出納簿!$C$4:$C$564),0),COLUMNS($A$5:H$5)),"")</f>
        <v/>
      </c>
      <c r="I291" s="17" t="str">
        <f t="array" ref="I291">IFERROR(INDEX(②金銭出納簿!$C$4:$M$564,MATCH(LARGE((②金銭出納簿!$G$4:$G$564=$A$1)*1/ROW(②金銭出納簿!$C$4:$C$564),ROWS($A$18:$A302)),1/ROW(②金銭出納簿!$C$4:$C$564),0),COLUMNS($A$5:I$5)),"")</f>
        <v/>
      </c>
      <c r="J291" s="16" t="str">
        <f t="array" ref="J291">IFERROR(INDEX(②金銭出納簿!$C$4:$M$564,MATCH(LARGE((②金銭出納簿!$G$4:$G$564=$A$1)*1/ROW(②金銭出納簿!$C$4:$C$564),ROWS($A$18:$A302)),1/ROW(②金銭出納簿!$C$4:$C$564),0),COLUMNS($A$5:J$5)),"")</f>
        <v/>
      </c>
      <c r="K291" s="17" t="str">
        <f t="shared" si="14"/>
        <v/>
      </c>
      <c r="L291" s="23" t="str">
        <f t="shared" si="15"/>
        <v/>
      </c>
    </row>
    <row r="292" spans="1:12" ht="20.25" customHeight="1" x14ac:dyDescent="0.15">
      <c r="A292" s="124" t="str">
        <f t="array" ref="A292">IFERROR(INDEX(②金銭出納簿!$C$4:$M$564,MATCH(LARGE((②金銭出納簿!$G$4:$G$564=$A$1)*1/ROW(②金銭出納簿!$C$4:$C$564),ROWS($A$18:$A303)),1/ROW(②金銭出納簿!$C$4:$C$564),0),COLUMNS($A$5:A$5)),"")</f>
        <v/>
      </c>
      <c r="B292" s="125" t="str">
        <f t="array" ref="B292">IFERROR(INDEX(②金銭出納簿!$C$4:$M$564,MATCH(LARGE((②金銭出納簿!$G$4:$G$564=$A$1)*1/ROW(②金銭出納簿!$C$4:$C$564),ROWS($A$18:$A303)),1/ROW(②金銭出納簿!$C$4:$C$564),0),COLUMNS($A$5:B$5)),"")</f>
        <v/>
      </c>
      <c r="C292" s="12" t="str">
        <f t="array" ref="C292">IFERROR(INDEX(②金銭出納簿!$C$4:$M$564,MATCH(LARGE((②金銭出納簿!$G$4:$G$564=$A$1)*1/ROW(②金銭出納簿!$C$4:$C$564),ROWS($A$18:$A303)),1/ROW(②金銭出納簿!$C$4:$C$564),0),COLUMNS($A$5:C$5)),"")</f>
        <v/>
      </c>
      <c r="D292" s="12" t="str">
        <f t="array" ref="D292">IFERROR(INDEX(②金銭出納簿!$C$4:$M$564,MATCH(LARGE((②金銭出納簿!$G$4:$G$564=$A$1)*1/ROW(②金銭出納簿!$C$4:$C$564),ROWS($A$18:$A303)),1/ROW(②金銭出納簿!$C$4:$C$564),0),COLUMNS($A$5:D$5)),"")</f>
        <v/>
      </c>
      <c r="E292" s="12" t="str">
        <f t="array" ref="E292">IFERROR(INDEX(②金銭出納簿!$C$4:$M$564,MATCH(LARGE((②金銭出納簿!$G$4:$G$564=$A$1)*1/ROW(②金銭出納簿!$C$4:$C$564),ROWS($A$18:$A303)),1/ROW(②金銭出納簿!$C$4:$C$564),0),COLUMNS($A$5:E$5)),"")</f>
        <v/>
      </c>
      <c r="F292" s="137" t="str">
        <f t="array" ref="F292">IFERROR(INDEX(②金銭出納簿!$C$4:$M$564,MATCH(LARGE((②金銭出納簿!$G$4:$G$564=$A$1)*1/ROW(②金銭出納簿!$C$4:$C$564),ROWS($A$18:$A303)),1/ROW(②金銭出納簿!$C$4:$C$564),0),COLUMNS($A$5:F$5)),"")</f>
        <v/>
      </c>
      <c r="G292" s="134" t="str">
        <f t="array" ref="G292">IFERROR(INDEX(②金銭出納簿!$C$4:$M$564,MATCH(LARGE((②金銭出納簿!$G$4:$G$564=$A$1)*1/ROW(②金銭出納簿!$C$4:$C$564),ROWS($A$18:$A303)),1/ROW(②金銭出納簿!$C$4:$C$564),0),COLUMNS($A$5:G$5)),"")</f>
        <v/>
      </c>
      <c r="H292" s="15" t="str">
        <f t="array" ref="H292">IFERROR(INDEX(②金銭出納簿!$C$4:$M$564,MATCH(LARGE((②金銭出納簿!$G$4:$G$564=$A$1)*1/ROW(②金銭出納簿!$C$4:$C$564),ROWS($A$18:$A303)),1/ROW(②金銭出納簿!$C$4:$C$564),0),COLUMNS($A$5:H$5)),"")</f>
        <v/>
      </c>
      <c r="I292" s="17" t="str">
        <f t="array" ref="I292">IFERROR(INDEX(②金銭出納簿!$C$4:$M$564,MATCH(LARGE((②金銭出納簿!$G$4:$G$564=$A$1)*1/ROW(②金銭出納簿!$C$4:$C$564),ROWS($A$18:$A303)),1/ROW(②金銭出納簿!$C$4:$C$564),0),COLUMNS($A$5:I$5)),"")</f>
        <v/>
      </c>
      <c r="J292" s="16" t="str">
        <f t="array" ref="J292">IFERROR(INDEX(②金銭出納簿!$C$4:$M$564,MATCH(LARGE((②金銭出納簿!$G$4:$G$564=$A$1)*1/ROW(②金銭出納簿!$C$4:$C$564),ROWS($A$18:$A303)),1/ROW(②金銭出納簿!$C$4:$C$564),0),COLUMNS($A$5:J$5)),"")</f>
        <v/>
      </c>
      <c r="K292" s="17" t="str">
        <f t="shared" si="14"/>
        <v/>
      </c>
      <c r="L292" s="23" t="str">
        <f t="shared" si="15"/>
        <v/>
      </c>
    </row>
    <row r="293" spans="1:12" ht="20.25" customHeight="1" x14ac:dyDescent="0.15">
      <c r="A293" s="124" t="str">
        <f t="array" ref="A293">IFERROR(INDEX(②金銭出納簿!$C$4:$M$564,MATCH(LARGE((②金銭出納簿!$G$4:$G$564=$A$1)*1/ROW(②金銭出納簿!$C$4:$C$564),ROWS($A$18:$A304)),1/ROW(②金銭出納簿!$C$4:$C$564),0),COLUMNS($A$5:A$5)),"")</f>
        <v/>
      </c>
      <c r="B293" s="125" t="str">
        <f t="array" ref="B293">IFERROR(INDEX(②金銭出納簿!$C$4:$M$564,MATCH(LARGE((②金銭出納簿!$G$4:$G$564=$A$1)*1/ROW(②金銭出納簿!$C$4:$C$564),ROWS($A$18:$A304)),1/ROW(②金銭出納簿!$C$4:$C$564),0),COLUMNS($A$5:B$5)),"")</f>
        <v/>
      </c>
      <c r="C293" s="12" t="str">
        <f t="array" ref="C293">IFERROR(INDEX(②金銭出納簿!$C$4:$M$564,MATCH(LARGE((②金銭出納簿!$G$4:$G$564=$A$1)*1/ROW(②金銭出納簿!$C$4:$C$564),ROWS($A$18:$A304)),1/ROW(②金銭出納簿!$C$4:$C$564),0),COLUMNS($A$5:C$5)),"")</f>
        <v/>
      </c>
      <c r="D293" s="12" t="str">
        <f t="array" ref="D293">IFERROR(INDEX(②金銭出納簿!$C$4:$M$564,MATCH(LARGE((②金銭出納簿!$G$4:$G$564=$A$1)*1/ROW(②金銭出納簿!$C$4:$C$564),ROWS($A$18:$A304)),1/ROW(②金銭出納簿!$C$4:$C$564),0),COLUMNS($A$5:D$5)),"")</f>
        <v/>
      </c>
      <c r="E293" s="12" t="str">
        <f t="array" ref="E293">IFERROR(INDEX(②金銭出納簿!$C$4:$M$564,MATCH(LARGE((②金銭出納簿!$G$4:$G$564=$A$1)*1/ROW(②金銭出納簿!$C$4:$C$564),ROWS($A$18:$A304)),1/ROW(②金銭出納簿!$C$4:$C$564),0),COLUMNS($A$5:E$5)),"")</f>
        <v/>
      </c>
      <c r="F293" s="137" t="str">
        <f t="array" ref="F293">IFERROR(INDEX(②金銭出納簿!$C$4:$M$564,MATCH(LARGE((②金銭出納簿!$G$4:$G$564=$A$1)*1/ROW(②金銭出納簿!$C$4:$C$564),ROWS($A$18:$A304)),1/ROW(②金銭出納簿!$C$4:$C$564),0),COLUMNS($A$5:F$5)),"")</f>
        <v/>
      </c>
      <c r="G293" s="134" t="str">
        <f t="array" ref="G293">IFERROR(INDEX(②金銭出納簿!$C$4:$M$564,MATCH(LARGE((②金銭出納簿!$G$4:$G$564=$A$1)*1/ROW(②金銭出納簿!$C$4:$C$564),ROWS($A$18:$A304)),1/ROW(②金銭出納簿!$C$4:$C$564),0),COLUMNS($A$5:G$5)),"")</f>
        <v/>
      </c>
      <c r="H293" s="15" t="str">
        <f t="array" ref="H293">IFERROR(INDEX(②金銭出納簿!$C$4:$M$564,MATCH(LARGE((②金銭出納簿!$G$4:$G$564=$A$1)*1/ROW(②金銭出納簿!$C$4:$C$564),ROWS($A$18:$A304)),1/ROW(②金銭出納簿!$C$4:$C$564),0),COLUMNS($A$5:H$5)),"")</f>
        <v/>
      </c>
      <c r="I293" s="17" t="str">
        <f t="array" ref="I293">IFERROR(INDEX(②金銭出納簿!$C$4:$M$564,MATCH(LARGE((②金銭出納簿!$G$4:$G$564=$A$1)*1/ROW(②金銭出納簿!$C$4:$C$564),ROWS($A$18:$A304)),1/ROW(②金銭出納簿!$C$4:$C$564),0),COLUMNS($A$5:I$5)),"")</f>
        <v/>
      </c>
      <c r="J293" s="16" t="str">
        <f t="array" ref="J293">IFERROR(INDEX(②金銭出納簿!$C$4:$M$564,MATCH(LARGE((②金銭出納簿!$G$4:$G$564=$A$1)*1/ROW(②金銭出納簿!$C$4:$C$564),ROWS($A$18:$A304)),1/ROW(②金銭出納簿!$C$4:$C$564),0),COLUMNS($A$5:J$5)),"")</f>
        <v/>
      </c>
      <c r="K293" s="17" t="str">
        <f t="shared" si="14"/>
        <v/>
      </c>
      <c r="L293" s="23" t="str">
        <f t="shared" si="15"/>
        <v/>
      </c>
    </row>
    <row r="294" spans="1:12" ht="20.25" customHeight="1" x14ac:dyDescent="0.15">
      <c r="A294" s="124" t="str">
        <f t="array" ref="A294">IFERROR(INDEX(②金銭出納簿!$C$4:$M$564,MATCH(LARGE((②金銭出納簿!$G$4:$G$564=$A$1)*1/ROW(②金銭出納簿!$C$4:$C$564),ROWS($A$18:$A305)),1/ROW(②金銭出納簿!$C$4:$C$564),0),COLUMNS($A$5:A$5)),"")</f>
        <v/>
      </c>
      <c r="B294" s="125" t="str">
        <f t="array" ref="B294">IFERROR(INDEX(②金銭出納簿!$C$4:$M$564,MATCH(LARGE((②金銭出納簿!$G$4:$G$564=$A$1)*1/ROW(②金銭出納簿!$C$4:$C$564),ROWS($A$18:$A305)),1/ROW(②金銭出納簿!$C$4:$C$564),0),COLUMNS($A$5:B$5)),"")</f>
        <v/>
      </c>
      <c r="C294" s="12" t="str">
        <f t="array" ref="C294">IFERROR(INDEX(②金銭出納簿!$C$4:$M$564,MATCH(LARGE((②金銭出納簿!$G$4:$G$564=$A$1)*1/ROW(②金銭出納簿!$C$4:$C$564),ROWS($A$18:$A305)),1/ROW(②金銭出納簿!$C$4:$C$564),0),COLUMNS($A$5:C$5)),"")</f>
        <v/>
      </c>
      <c r="D294" s="12" t="str">
        <f t="array" ref="D294">IFERROR(INDEX(②金銭出納簿!$C$4:$M$564,MATCH(LARGE((②金銭出納簿!$G$4:$G$564=$A$1)*1/ROW(②金銭出納簿!$C$4:$C$564),ROWS($A$18:$A305)),1/ROW(②金銭出納簿!$C$4:$C$564),0),COLUMNS($A$5:D$5)),"")</f>
        <v/>
      </c>
      <c r="E294" s="12" t="str">
        <f t="array" ref="E294">IFERROR(INDEX(②金銭出納簿!$C$4:$M$564,MATCH(LARGE((②金銭出納簿!$G$4:$G$564=$A$1)*1/ROW(②金銭出納簿!$C$4:$C$564),ROWS($A$18:$A305)),1/ROW(②金銭出納簿!$C$4:$C$564),0),COLUMNS($A$5:E$5)),"")</f>
        <v/>
      </c>
      <c r="F294" s="137" t="str">
        <f t="array" ref="F294">IFERROR(INDEX(②金銭出納簿!$C$4:$M$564,MATCH(LARGE((②金銭出納簿!$G$4:$G$564=$A$1)*1/ROW(②金銭出納簿!$C$4:$C$564),ROWS($A$18:$A305)),1/ROW(②金銭出納簿!$C$4:$C$564),0),COLUMNS($A$5:F$5)),"")</f>
        <v/>
      </c>
      <c r="G294" s="134" t="str">
        <f t="array" ref="G294">IFERROR(INDEX(②金銭出納簿!$C$4:$M$564,MATCH(LARGE((②金銭出納簿!$G$4:$G$564=$A$1)*1/ROW(②金銭出納簿!$C$4:$C$564),ROWS($A$18:$A305)),1/ROW(②金銭出納簿!$C$4:$C$564),0),COLUMNS($A$5:G$5)),"")</f>
        <v/>
      </c>
      <c r="H294" s="15" t="str">
        <f t="array" ref="H294">IFERROR(INDEX(②金銭出納簿!$C$4:$M$564,MATCH(LARGE((②金銭出納簿!$G$4:$G$564=$A$1)*1/ROW(②金銭出納簿!$C$4:$C$564),ROWS($A$18:$A305)),1/ROW(②金銭出納簿!$C$4:$C$564),0),COLUMNS($A$5:H$5)),"")</f>
        <v/>
      </c>
      <c r="I294" s="17" t="str">
        <f t="array" ref="I294">IFERROR(INDEX(②金銭出納簿!$C$4:$M$564,MATCH(LARGE((②金銭出納簿!$G$4:$G$564=$A$1)*1/ROW(②金銭出納簿!$C$4:$C$564),ROWS($A$18:$A305)),1/ROW(②金銭出納簿!$C$4:$C$564),0),COLUMNS($A$5:I$5)),"")</f>
        <v/>
      </c>
      <c r="J294" s="16" t="str">
        <f t="array" ref="J294">IFERROR(INDEX(②金銭出納簿!$C$4:$M$564,MATCH(LARGE((②金銭出納簿!$G$4:$G$564=$A$1)*1/ROW(②金銭出納簿!$C$4:$C$564),ROWS($A$18:$A305)),1/ROW(②金銭出納簿!$C$4:$C$564),0),COLUMNS($A$5:J$5)),"")</f>
        <v/>
      </c>
      <c r="K294" s="17" t="str">
        <f t="shared" si="14"/>
        <v/>
      </c>
      <c r="L294" s="23" t="str">
        <f t="shared" si="15"/>
        <v/>
      </c>
    </row>
    <row r="295" spans="1:12" ht="20.25" customHeight="1" x14ac:dyDescent="0.15">
      <c r="A295" s="124" t="str">
        <f t="array" ref="A295">IFERROR(INDEX(②金銭出納簿!$C$4:$M$564,MATCH(LARGE((②金銭出納簿!$G$4:$G$564=$A$1)*1/ROW(②金銭出納簿!$C$4:$C$564),ROWS($A$18:$A306)),1/ROW(②金銭出納簿!$C$4:$C$564),0),COLUMNS($A$5:A$5)),"")</f>
        <v/>
      </c>
      <c r="B295" s="125" t="str">
        <f t="array" ref="B295">IFERROR(INDEX(②金銭出納簿!$C$4:$M$564,MATCH(LARGE((②金銭出納簿!$G$4:$G$564=$A$1)*1/ROW(②金銭出納簿!$C$4:$C$564),ROWS($A$18:$A306)),1/ROW(②金銭出納簿!$C$4:$C$564),0),COLUMNS($A$5:B$5)),"")</f>
        <v/>
      </c>
      <c r="C295" s="12" t="str">
        <f t="array" ref="C295">IFERROR(INDEX(②金銭出納簿!$C$4:$M$564,MATCH(LARGE((②金銭出納簿!$G$4:$G$564=$A$1)*1/ROW(②金銭出納簿!$C$4:$C$564),ROWS($A$18:$A306)),1/ROW(②金銭出納簿!$C$4:$C$564),0),COLUMNS($A$5:C$5)),"")</f>
        <v/>
      </c>
      <c r="D295" s="12" t="str">
        <f t="array" ref="D295">IFERROR(INDEX(②金銭出納簿!$C$4:$M$564,MATCH(LARGE((②金銭出納簿!$G$4:$G$564=$A$1)*1/ROW(②金銭出納簿!$C$4:$C$564),ROWS($A$18:$A306)),1/ROW(②金銭出納簿!$C$4:$C$564),0),COLUMNS($A$5:D$5)),"")</f>
        <v/>
      </c>
      <c r="E295" s="12" t="str">
        <f t="array" ref="E295">IFERROR(INDEX(②金銭出納簿!$C$4:$M$564,MATCH(LARGE((②金銭出納簿!$G$4:$G$564=$A$1)*1/ROW(②金銭出納簿!$C$4:$C$564),ROWS($A$18:$A306)),1/ROW(②金銭出納簿!$C$4:$C$564),0),COLUMNS($A$5:E$5)),"")</f>
        <v/>
      </c>
      <c r="F295" s="137" t="str">
        <f t="array" ref="F295">IFERROR(INDEX(②金銭出納簿!$C$4:$M$564,MATCH(LARGE((②金銭出納簿!$G$4:$G$564=$A$1)*1/ROW(②金銭出納簿!$C$4:$C$564),ROWS($A$18:$A306)),1/ROW(②金銭出納簿!$C$4:$C$564),0),COLUMNS($A$5:F$5)),"")</f>
        <v/>
      </c>
      <c r="G295" s="134" t="str">
        <f t="array" ref="G295">IFERROR(INDEX(②金銭出納簿!$C$4:$M$564,MATCH(LARGE((②金銭出納簿!$G$4:$G$564=$A$1)*1/ROW(②金銭出納簿!$C$4:$C$564),ROWS($A$18:$A306)),1/ROW(②金銭出納簿!$C$4:$C$564),0),COLUMNS($A$5:G$5)),"")</f>
        <v/>
      </c>
      <c r="H295" s="15" t="str">
        <f t="array" ref="H295">IFERROR(INDEX(②金銭出納簿!$C$4:$M$564,MATCH(LARGE((②金銭出納簿!$G$4:$G$564=$A$1)*1/ROW(②金銭出納簿!$C$4:$C$564),ROWS($A$18:$A306)),1/ROW(②金銭出納簿!$C$4:$C$564),0),COLUMNS($A$5:H$5)),"")</f>
        <v/>
      </c>
      <c r="I295" s="17" t="str">
        <f t="array" ref="I295">IFERROR(INDEX(②金銭出納簿!$C$4:$M$564,MATCH(LARGE((②金銭出納簿!$G$4:$G$564=$A$1)*1/ROW(②金銭出納簿!$C$4:$C$564),ROWS($A$18:$A306)),1/ROW(②金銭出納簿!$C$4:$C$564),0),COLUMNS($A$5:I$5)),"")</f>
        <v/>
      </c>
      <c r="J295" s="16" t="str">
        <f t="array" ref="J295">IFERROR(INDEX(②金銭出納簿!$C$4:$M$564,MATCH(LARGE((②金銭出納簿!$G$4:$G$564=$A$1)*1/ROW(②金銭出納簿!$C$4:$C$564),ROWS($A$18:$A306)),1/ROW(②金銭出納簿!$C$4:$C$564),0),COLUMNS($A$5:J$5)),"")</f>
        <v/>
      </c>
      <c r="K295" s="17" t="str">
        <f t="shared" ref="K295:K358" si="16">IFERROR(K294+I295,"")</f>
        <v/>
      </c>
      <c r="L295" s="23" t="str">
        <f t="shared" ref="L295:L358" si="17">IFERROR(L294+J295,"")</f>
        <v/>
      </c>
    </row>
    <row r="296" spans="1:12" ht="20.25" customHeight="1" x14ac:dyDescent="0.15">
      <c r="A296" s="124" t="str">
        <f t="array" ref="A296">IFERROR(INDEX(②金銭出納簿!$C$4:$M$564,MATCH(LARGE((②金銭出納簿!$G$4:$G$564=$A$1)*1/ROW(②金銭出納簿!$C$4:$C$564),ROWS($A$18:$A307)),1/ROW(②金銭出納簿!$C$4:$C$564),0),COLUMNS($A$5:A$5)),"")</f>
        <v/>
      </c>
      <c r="B296" s="125" t="str">
        <f t="array" ref="B296">IFERROR(INDEX(②金銭出納簿!$C$4:$M$564,MATCH(LARGE((②金銭出納簿!$G$4:$G$564=$A$1)*1/ROW(②金銭出納簿!$C$4:$C$564),ROWS($A$18:$A307)),1/ROW(②金銭出納簿!$C$4:$C$564),0),COLUMNS($A$5:B$5)),"")</f>
        <v/>
      </c>
      <c r="C296" s="12" t="str">
        <f t="array" ref="C296">IFERROR(INDEX(②金銭出納簿!$C$4:$M$564,MATCH(LARGE((②金銭出納簿!$G$4:$G$564=$A$1)*1/ROW(②金銭出納簿!$C$4:$C$564),ROWS($A$18:$A307)),1/ROW(②金銭出納簿!$C$4:$C$564),0),COLUMNS($A$5:C$5)),"")</f>
        <v/>
      </c>
      <c r="D296" s="12" t="str">
        <f t="array" ref="D296">IFERROR(INDEX(②金銭出納簿!$C$4:$M$564,MATCH(LARGE((②金銭出納簿!$G$4:$G$564=$A$1)*1/ROW(②金銭出納簿!$C$4:$C$564),ROWS($A$18:$A307)),1/ROW(②金銭出納簿!$C$4:$C$564),0),COLUMNS($A$5:D$5)),"")</f>
        <v/>
      </c>
      <c r="E296" s="12" t="str">
        <f t="array" ref="E296">IFERROR(INDEX(②金銭出納簿!$C$4:$M$564,MATCH(LARGE((②金銭出納簿!$G$4:$G$564=$A$1)*1/ROW(②金銭出納簿!$C$4:$C$564),ROWS($A$18:$A307)),1/ROW(②金銭出納簿!$C$4:$C$564),0),COLUMNS($A$5:E$5)),"")</f>
        <v/>
      </c>
      <c r="F296" s="137" t="str">
        <f t="array" ref="F296">IFERROR(INDEX(②金銭出納簿!$C$4:$M$564,MATCH(LARGE((②金銭出納簿!$G$4:$G$564=$A$1)*1/ROW(②金銭出納簿!$C$4:$C$564),ROWS($A$18:$A307)),1/ROW(②金銭出納簿!$C$4:$C$564),0),COLUMNS($A$5:F$5)),"")</f>
        <v/>
      </c>
      <c r="G296" s="134" t="str">
        <f t="array" ref="G296">IFERROR(INDEX(②金銭出納簿!$C$4:$M$564,MATCH(LARGE((②金銭出納簿!$G$4:$G$564=$A$1)*1/ROW(②金銭出納簿!$C$4:$C$564),ROWS($A$18:$A307)),1/ROW(②金銭出納簿!$C$4:$C$564),0),COLUMNS($A$5:G$5)),"")</f>
        <v/>
      </c>
      <c r="H296" s="15" t="str">
        <f t="array" ref="H296">IFERROR(INDEX(②金銭出納簿!$C$4:$M$564,MATCH(LARGE((②金銭出納簿!$G$4:$G$564=$A$1)*1/ROW(②金銭出納簿!$C$4:$C$564),ROWS($A$18:$A307)),1/ROW(②金銭出納簿!$C$4:$C$564),0),COLUMNS($A$5:H$5)),"")</f>
        <v/>
      </c>
      <c r="I296" s="17" t="str">
        <f t="array" ref="I296">IFERROR(INDEX(②金銭出納簿!$C$4:$M$564,MATCH(LARGE((②金銭出納簿!$G$4:$G$564=$A$1)*1/ROW(②金銭出納簿!$C$4:$C$564),ROWS($A$18:$A307)),1/ROW(②金銭出納簿!$C$4:$C$564),0),COLUMNS($A$5:I$5)),"")</f>
        <v/>
      </c>
      <c r="J296" s="16" t="str">
        <f t="array" ref="J296">IFERROR(INDEX(②金銭出納簿!$C$4:$M$564,MATCH(LARGE((②金銭出納簿!$G$4:$G$564=$A$1)*1/ROW(②金銭出納簿!$C$4:$C$564),ROWS($A$18:$A307)),1/ROW(②金銭出納簿!$C$4:$C$564),0),COLUMNS($A$5:J$5)),"")</f>
        <v/>
      </c>
      <c r="K296" s="17" t="str">
        <f t="shared" si="16"/>
        <v/>
      </c>
      <c r="L296" s="23" t="str">
        <f t="shared" si="17"/>
        <v/>
      </c>
    </row>
    <row r="297" spans="1:12" ht="20.25" customHeight="1" x14ac:dyDescent="0.15">
      <c r="A297" s="124" t="str">
        <f t="array" ref="A297">IFERROR(INDEX(②金銭出納簿!$C$4:$M$564,MATCH(LARGE((②金銭出納簿!$G$4:$G$564=$A$1)*1/ROW(②金銭出納簿!$C$4:$C$564),ROWS($A$18:$A308)),1/ROW(②金銭出納簿!$C$4:$C$564),0),COLUMNS($A$5:A$5)),"")</f>
        <v/>
      </c>
      <c r="B297" s="125" t="str">
        <f t="array" ref="B297">IFERROR(INDEX(②金銭出納簿!$C$4:$M$564,MATCH(LARGE((②金銭出納簿!$G$4:$G$564=$A$1)*1/ROW(②金銭出納簿!$C$4:$C$564),ROWS($A$18:$A308)),1/ROW(②金銭出納簿!$C$4:$C$564),0),COLUMNS($A$5:B$5)),"")</f>
        <v/>
      </c>
      <c r="C297" s="12" t="str">
        <f t="array" ref="C297">IFERROR(INDEX(②金銭出納簿!$C$4:$M$564,MATCH(LARGE((②金銭出納簿!$G$4:$G$564=$A$1)*1/ROW(②金銭出納簿!$C$4:$C$564),ROWS($A$18:$A308)),1/ROW(②金銭出納簿!$C$4:$C$564),0),COLUMNS($A$5:C$5)),"")</f>
        <v/>
      </c>
      <c r="D297" s="12" t="str">
        <f t="array" ref="D297">IFERROR(INDEX(②金銭出納簿!$C$4:$M$564,MATCH(LARGE((②金銭出納簿!$G$4:$G$564=$A$1)*1/ROW(②金銭出納簿!$C$4:$C$564),ROWS($A$18:$A308)),1/ROW(②金銭出納簿!$C$4:$C$564),0),COLUMNS($A$5:D$5)),"")</f>
        <v/>
      </c>
      <c r="E297" s="12" t="str">
        <f t="array" ref="E297">IFERROR(INDEX(②金銭出納簿!$C$4:$M$564,MATCH(LARGE((②金銭出納簿!$G$4:$G$564=$A$1)*1/ROW(②金銭出納簿!$C$4:$C$564),ROWS($A$18:$A308)),1/ROW(②金銭出納簿!$C$4:$C$564),0),COLUMNS($A$5:E$5)),"")</f>
        <v/>
      </c>
      <c r="F297" s="137" t="str">
        <f t="array" ref="F297">IFERROR(INDEX(②金銭出納簿!$C$4:$M$564,MATCH(LARGE((②金銭出納簿!$G$4:$G$564=$A$1)*1/ROW(②金銭出納簿!$C$4:$C$564),ROWS($A$18:$A308)),1/ROW(②金銭出納簿!$C$4:$C$564),0),COLUMNS($A$5:F$5)),"")</f>
        <v/>
      </c>
      <c r="G297" s="134" t="str">
        <f t="array" ref="G297">IFERROR(INDEX(②金銭出納簿!$C$4:$M$564,MATCH(LARGE((②金銭出納簿!$G$4:$G$564=$A$1)*1/ROW(②金銭出納簿!$C$4:$C$564),ROWS($A$18:$A308)),1/ROW(②金銭出納簿!$C$4:$C$564),0),COLUMNS($A$5:G$5)),"")</f>
        <v/>
      </c>
      <c r="H297" s="15" t="str">
        <f t="array" ref="H297">IFERROR(INDEX(②金銭出納簿!$C$4:$M$564,MATCH(LARGE((②金銭出納簿!$G$4:$G$564=$A$1)*1/ROW(②金銭出納簿!$C$4:$C$564),ROWS($A$18:$A308)),1/ROW(②金銭出納簿!$C$4:$C$564),0),COLUMNS($A$5:H$5)),"")</f>
        <v/>
      </c>
      <c r="I297" s="17" t="str">
        <f t="array" ref="I297">IFERROR(INDEX(②金銭出納簿!$C$4:$M$564,MATCH(LARGE((②金銭出納簿!$G$4:$G$564=$A$1)*1/ROW(②金銭出納簿!$C$4:$C$564),ROWS($A$18:$A308)),1/ROW(②金銭出納簿!$C$4:$C$564),0),COLUMNS($A$5:I$5)),"")</f>
        <v/>
      </c>
      <c r="J297" s="16" t="str">
        <f t="array" ref="J297">IFERROR(INDEX(②金銭出納簿!$C$4:$M$564,MATCH(LARGE((②金銭出納簿!$G$4:$G$564=$A$1)*1/ROW(②金銭出納簿!$C$4:$C$564),ROWS($A$18:$A308)),1/ROW(②金銭出納簿!$C$4:$C$564),0),COLUMNS($A$5:J$5)),"")</f>
        <v/>
      </c>
      <c r="K297" s="17" t="str">
        <f t="shared" si="16"/>
        <v/>
      </c>
      <c r="L297" s="23" t="str">
        <f t="shared" si="17"/>
        <v/>
      </c>
    </row>
    <row r="298" spans="1:12" ht="20.25" customHeight="1" x14ac:dyDescent="0.15">
      <c r="A298" s="124" t="str">
        <f t="array" ref="A298">IFERROR(INDEX(②金銭出納簿!$C$4:$M$564,MATCH(LARGE((②金銭出納簿!$G$4:$G$564=$A$1)*1/ROW(②金銭出納簿!$C$4:$C$564),ROWS($A$18:$A309)),1/ROW(②金銭出納簿!$C$4:$C$564),0),COLUMNS($A$5:A$5)),"")</f>
        <v/>
      </c>
      <c r="B298" s="125" t="str">
        <f t="array" ref="B298">IFERROR(INDEX(②金銭出納簿!$C$4:$M$564,MATCH(LARGE((②金銭出納簿!$G$4:$G$564=$A$1)*1/ROW(②金銭出納簿!$C$4:$C$564),ROWS($A$18:$A309)),1/ROW(②金銭出納簿!$C$4:$C$564),0),COLUMNS($A$5:B$5)),"")</f>
        <v/>
      </c>
      <c r="C298" s="12" t="str">
        <f t="array" ref="C298">IFERROR(INDEX(②金銭出納簿!$C$4:$M$564,MATCH(LARGE((②金銭出納簿!$G$4:$G$564=$A$1)*1/ROW(②金銭出納簿!$C$4:$C$564),ROWS($A$18:$A309)),1/ROW(②金銭出納簿!$C$4:$C$564),0),COLUMNS($A$5:C$5)),"")</f>
        <v/>
      </c>
      <c r="D298" s="12" t="str">
        <f t="array" ref="D298">IFERROR(INDEX(②金銭出納簿!$C$4:$M$564,MATCH(LARGE((②金銭出納簿!$G$4:$G$564=$A$1)*1/ROW(②金銭出納簿!$C$4:$C$564),ROWS($A$18:$A309)),1/ROW(②金銭出納簿!$C$4:$C$564),0),COLUMNS($A$5:D$5)),"")</f>
        <v/>
      </c>
      <c r="E298" s="12" t="str">
        <f t="array" ref="E298">IFERROR(INDEX(②金銭出納簿!$C$4:$M$564,MATCH(LARGE((②金銭出納簿!$G$4:$G$564=$A$1)*1/ROW(②金銭出納簿!$C$4:$C$564),ROWS($A$18:$A309)),1/ROW(②金銭出納簿!$C$4:$C$564),0),COLUMNS($A$5:E$5)),"")</f>
        <v/>
      </c>
      <c r="F298" s="137" t="str">
        <f t="array" ref="F298">IFERROR(INDEX(②金銭出納簿!$C$4:$M$564,MATCH(LARGE((②金銭出納簿!$G$4:$G$564=$A$1)*1/ROW(②金銭出納簿!$C$4:$C$564),ROWS($A$18:$A309)),1/ROW(②金銭出納簿!$C$4:$C$564),0),COLUMNS($A$5:F$5)),"")</f>
        <v/>
      </c>
      <c r="G298" s="134" t="str">
        <f t="array" ref="G298">IFERROR(INDEX(②金銭出納簿!$C$4:$M$564,MATCH(LARGE((②金銭出納簿!$G$4:$G$564=$A$1)*1/ROW(②金銭出納簿!$C$4:$C$564),ROWS($A$18:$A309)),1/ROW(②金銭出納簿!$C$4:$C$564),0),COLUMNS($A$5:G$5)),"")</f>
        <v/>
      </c>
      <c r="H298" s="15" t="str">
        <f t="array" ref="H298">IFERROR(INDEX(②金銭出納簿!$C$4:$M$564,MATCH(LARGE((②金銭出納簿!$G$4:$G$564=$A$1)*1/ROW(②金銭出納簿!$C$4:$C$564),ROWS($A$18:$A309)),1/ROW(②金銭出納簿!$C$4:$C$564),0),COLUMNS($A$5:H$5)),"")</f>
        <v/>
      </c>
      <c r="I298" s="17" t="str">
        <f t="array" ref="I298">IFERROR(INDEX(②金銭出納簿!$C$4:$M$564,MATCH(LARGE((②金銭出納簿!$G$4:$G$564=$A$1)*1/ROW(②金銭出納簿!$C$4:$C$564),ROWS($A$18:$A309)),1/ROW(②金銭出納簿!$C$4:$C$564),0),COLUMNS($A$5:I$5)),"")</f>
        <v/>
      </c>
      <c r="J298" s="16" t="str">
        <f t="array" ref="J298">IFERROR(INDEX(②金銭出納簿!$C$4:$M$564,MATCH(LARGE((②金銭出納簿!$G$4:$G$564=$A$1)*1/ROW(②金銭出納簿!$C$4:$C$564),ROWS($A$18:$A309)),1/ROW(②金銭出納簿!$C$4:$C$564),0),COLUMNS($A$5:J$5)),"")</f>
        <v/>
      </c>
      <c r="K298" s="17" t="str">
        <f t="shared" si="16"/>
        <v/>
      </c>
      <c r="L298" s="23" t="str">
        <f t="shared" si="17"/>
        <v/>
      </c>
    </row>
    <row r="299" spans="1:12" ht="20.25" customHeight="1" x14ac:dyDescent="0.15">
      <c r="A299" s="124" t="str">
        <f t="array" ref="A299">IFERROR(INDEX(②金銭出納簿!$C$4:$M$564,MATCH(LARGE((②金銭出納簿!$G$4:$G$564=$A$1)*1/ROW(②金銭出納簿!$C$4:$C$564),ROWS($A$18:$A310)),1/ROW(②金銭出納簿!$C$4:$C$564),0),COLUMNS($A$5:A$5)),"")</f>
        <v/>
      </c>
      <c r="B299" s="125" t="str">
        <f t="array" ref="B299">IFERROR(INDEX(②金銭出納簿!$C$4:$M$564,MATCH(LARGE((②金銭出納簿!$G$4:$G$564=$A$1)*1/ROW(②金銭出納簿!$C$4:$C$564),ROWS($A$18:$A310)),1/ROW(②金銭出納簿!$C$4:$C$564),0),COLUMNS($A$5:B$5)),"")</f>
        <v/>
      </c>
      <c r="C299" s="12" t="str">
        <f t="array" ref="C299">IFERROR(INDEX(②金銭出納簿!$C$4:$M$564,MATCH(LARGE((②金銭出納簿!$G$4:$G$564=$A$1)*1/ROW(②金銭出納簿!$C$4:$C$564),ROWS($A$18:$A310)),1/ROW(②金銭出納簿!$C$4:$C$564),0),COLUMNS($A$5:C$5)),"")</f>
        <v/>
      </c>
      <c r="D299" s="12" t="str">
        <f t="array" ref="D299">IFERROR(INDEX(②金銭出納簿!$C$4:$M$564,MATCH(LARGE((②金銭出納簿!$G$4:$G$564=$A$1)*1/ROW(②金銭出納簿!$C$4:$C$564),ROWS($A$18:$A310)),1/ROW(②金銭出納簿!$C$4:$C$564),0),COLUMNS($A$5:D$5)),"")</f>
        <v/>
      </c>
      <c r="E299" s="12" t="str">
        <f t="array" ref="E299">IFERROR(INDEX(②金銭出納簿!$C$4:$M$564,MATCH(LARGE((②金銭出納簿!$G$4:$G$564=$A$1)*1/ROW(②金銭出納簿!$C$4:$C$564),ROWS($A$18:$A310)),1/ROW(②金銭出納簿!$C$4:$C$564),0),COLUMNS($A$5:E$5)),"")</f>
        <v/>
      </c>
      <c r="F299" s="137" t="str">
        <f t="array" ref="F299">IFERROR(INDEX(②金銭出納簿!$C$4:$M$564,MATCH(LARGE((②金銭出納簿!$G$4:$G$564=$A$1)*1/ROW(②金銭出納簿!$C$4:$C$564),ROWS($A$18:$A310)),1/ROW(②金銭出納簿!$C$4:$C$564),0),COLUMNS($A$5:F$5)),"")</f>
        <v/>
      </c>
      <c r="G299" s="134" t="str">
        <f t="array" ref="G299">IFERROR(INDEX(②金銭出納簿!$C$4:$M$564,MATCH(LARGE((②金銭出納簿!$G$4:$G$564=$A$1)*1/ROW(②金銭出納簿!$C$4:$C$564),ROWS($A$18:$A310)),1/ROW(②金銭出納簿!$C$4:$C$564),0),COLUMNS($A$5:G$5)),"")</f>
        <v/>
      </c>
      <c r="H299" s="15" t="str">
        <f t="array" ref="H299">IFERROR(INDEX(②金銭出納簿!$C$4:$M$564,MATCH(LARGE((②金銭出納簿!$G$4:$G$564=$A$1)*1/ROW(②金銭出納簿!$C$4:$C$564),ROWS($A$18:$A310)),1/ROW(②金銭出納簿!$C$4:$C$564),0),COLUMNS($A$5:H$5)),"")</f>
        <v/>
      </c>
      <c r="I299" s="17" t="str">
        <f t="array" ref="I299">IFERROR(INDEX(②金銭出納簿!$C$4:$M$564,MATCH(LARGE((②金銭出納簿!$G$4:$G$564=$A$1)*1/ROW(②金銭出納簿!$C$4:$C$564),ROWS($A$18:$A310)),1/ROW(②金銭出納簿!$C$4:$C$564),0),COLUMNS($A$5:I$5)),"")</f>
        <v/>
      </c>
      <c r="J299" s="16" t="str">
        <f t="array" ref="J299">IFERROR(INDEX(②金銭出納簿!$C$4:$M$564,MATCH(LARGE((②金銭出納簿!$G$4:$G$564=$A$1)*1/ROW(②金銭出納簿!$C$4:$C$564),ROWS($A$18:$A310)),1/ROW(②金銭出納簿!$C$4:$C$564),0),COLUMNS($A$5:J$5)),"")</f>
        <v/>
      </c>
      <c r="K299" s="17" t="str">
        <f t="shared" si="16"/>
        <v/>
      </c>
      <c r="L299" s="23" t="str">
        <f t="shared" si="17"/>
        <v/>
      </c>
    </row>
    <row r="300" spans="1:12" ht="20.25" customHeight="1" x14ac:dyDescent="0.15">
      <c r="A300" s="124" t="str">
        <f t="array" ref="A300">IFERROR(INDEX(②金銭出納簿!$C$4:$M$564,MATCH(LARGE((②金銭出納簿!$G$4:$G$564=$A$1)*1/ROW(②金銭出納簿!$C$4:$C$564),ROWS($A$18:$A311)),1/ROW(②金銭出納簿!$C$4:$C$564),0),COLUMNS($A$5:A$5)),"")</f>
        <v/>
      </c>
      <c r="B300" s="125" t="str">
        <f t="array" ref="B300">IFERROR(INDEX(②金銭出納簿!$C$4:$M$564,MATCH(LARGE((②金銭出納簿!$G$4:$G$564=$A$1)*1/ROW(②金銭出納簿!$C$4:$C$564),ROWS($A$18:$A311)),1/ROW(②金銭出納簿!$C$4:$C$564),0),COLUMNS($A$5:B$5)),"")</f>
        <v/>
      </c>
      <c r="C300" s="12" t="str">
        <f t="array" ref="C300">IFERROR(INDEX(②金銭出納簿!$C$4:$M$564,MATCH(LARGE((②金銭出納簿!$G$4:$G$564=$A$1)*1/ROW(②金銭出納簿!$C$4:$C$564),ROWS($A$18:$A311)),1/ROW(②金銭出納簿!$C$4:$C$564),0),COLUMNS($A$5:C$5)),"")</f>
        <v/>
      </c>
      <c r="D300" s="12" t="str">
        <f t="array" ref="D300">IFERROR(INDEX(②金銭出納簿!$C$4:$M$564,MATCH(LARGE((②金銭出納簿!$G$4:$G$564=$A$1)*1/ROW(②金銭出納簿!$C$4:$C$564),ROWS($A$18:$A311)),1/ROW(②金銭出納簿!$C$4:$C$564),0),COLUMNS($A$5:D$5)),"")</f>
        <v/>
      </c>
      <c r="E300" s="12" t="str">
        <f t="array" ref="E300">IFERROR(INDEX(②金銭出納簿!$C$4:$M$564,MATCH(LARGE((②金銭出納簿!$G$4:$G$564=$A$1)*1/ROW(②金銭出納簿!$C$4:$C$564),ROWS($A$18:$A311)),1/ROW(②金銭出納簿!$C$4:$C$564),0),COLUMNS($A$5:E$5)),"")</f>
        <v/>
      </c>
      <c r="F300" s="137" t="str">
        <f t="array" ref="F300">IFERROR(INDEX(②金銭出納簿!$C$4:$M$564,MATCH(LARGE((②金銭出納簿!$G$4:$G$564=$A$1)*1/ROW(②金銭出納簿!$C$4:$C$564),ROWS($A$18:$A311)),1/ROW(②金銭出納簿!$C$4:$C$564),0),COLUMNS($A$5:F$5)),"")</f>
        <v/>
      </c>
      <c r="G300" s="134" t="str">
        <f t="array" ref="G300">IFERROR(INDEX(②金銭出納簿!$C$4:$M$564,MATCH(LARGE((②金銭出納簿!$G$4:$G$564=$A$1)*1/ROW(②金銭出納簿!$C$4:$C$564),ROWS($A$18:$A311)),1/ROW(②金銭出納簿!$C$4:$C$564),0),COLUMNS($A$5:G$5)),"")</f>
        <v/>
      </c>
      <c r="H300" s="15" t="str">
        <f t="array" ref="H300">IFERROR(INDEX(②金銭出納簿!$C$4:$M$564,MATCH(LARGE((②金銭出納簿!$G$4:$G$564=$A$1)*1/ROW(②金銭出納簿!$C$4:$C$564),ROWS($A$18:$A311)),1/ROW(②金銭出納簿!$C$4:$C$564),0),COLUMNS($A$5:H$5)),"")</f>
        <v/>
      </c>
      <c r="I300" s="17" t="str">
        <f t="array" ref="I300">IFERROR(INDEX(②金銭出納簿!$C$4:$M$564,MATCH(LARGE((②金銭出納簿!$G$4:$G$564=$A$1)*1/ROW(②金銭出納簿!$C$4:$C$564),ROWS($A$18:$A311)),1/ROW(②金銭出納簿!$C$4:$C$564),0),COLUMNS($A$5:I$5)),"")</f>
        <v/>
      </c>
      <c r="J300" s="16" t="str">
        <f t="array" ref="J300">IFERROR(INDEX(②金銭出納簿!$C$4:$M$564,MATCH(LARGE((②金銭出納簿!$G$4:$G$564=$A$1)*1/ROW(②金銭出納簿!$C$4:$C$564),ROWS($A$18:$A311)),1/ROW(②金銭出納簿!$C$4:$C$564),0),COLUMNS($A$5:J$5)),"")</f>
        <v/>
      </c>
      <c r="K300" s="17" t="str">
        <f t="shared" si="16"/>
        <v/>
      </c>
      <c r="L300" s="23" t="str">
        <f t="shared" si="17"/>
        <v/>
      </c>
    </row>
    <row r="301" spans="1:12" ht="20.25" customHeight="1" x14ac:dyDescent="0.15">
      <c r="A301" s="124" t="str">
        <f t="array" ref="A301">IFERROR(INDEX(②金銭出納簿!$C$4:$M$564,MATCH(LARGE((②金銭出納簿!$G$4:$G$564=$A$1)*1/ROW(②金銭出納簿!$C$4:$C$564),ROWS($A$18:$A312)),1/ROW(②金銭出納簿!$C$4:$C$564),0),COLUMNS($A$5:A$5)),"")</f>
        <v/>
      </c>
      <c r="B301" s="125" t="str">
        <f t="array" ref="B301">IFERROR(INDEX(②金銭出納簿!$C$4:$M$564,MATCH(LARGE((②金銭出納簿!$G$4:$G$564=$A$1)*1/ROW(②金銭出納簿!$C$4:$C$564),ROWS($A$18:$A312)),1/ROW(②金銭出納簿!$C$4:$C$564),0),COLUMNS($A$5:B$5)),"")</f>
        <v/>
      </c>
      <c r="C301" s="12" t="str">
        <f t="array" ref="C301">IFERROR(INDEX(②金銭出納簿!$C$4:$M$564,MATCH(LARGE((②金銭出納簿!$G$4:$G$564=$A$1)*1/ROW(②金銭出納簿!$C$4:$C$564),ROWS($A$18:$A312)),1/ROW(②金銭出納簿!$C$4:$C$564),0),COLUMNS($A$5:C$5)),"")</f>
        <v/>
      </c>
      <c r="D301" s="12" t="str">
        <f t="array" ref="D301">IFERROR(INDEX(②金銭出納簿!$C$4:$M$564,MATCH(LARGE((②金銭出納簿!$G$4:$G$564=$A$1)*1/ROW(②金銭出納簿!$C$4:$C$564),ROWS($A$18:$A312)),1/ROW(②金銭出納簿!$C$4:$C$564),0),COLUMNS($A$5:D$5)),"")</f>
        <v/>
      </c>
      <c r="E301" s="12" t="str">
        <f t="array" ref="E301">IFERROR(INDEX(②金銭出納簿!$C$4:$M$564,MATCH(LARGE((②金銭出納簿!$G$4:$G$564=$A$1)*1/ROW(②金銭出納簿!$C$4:$C$564),ROWS($A$18:$A312)),1/ROW(②金銭出納簿!$C$4:$C$564),0),COLUMNS($A$5:E$5)),"")</f>
        <v/>
      </c>
      <c r="F301" s="137" t="str">
        <f t="array" ref="F301">IFERROR(INDEX(②金銭出納簿!$C$4:$M$564,MATCH(LARGE((②金銭出納簿!$G$4:$G$564=$A$1)*1/ROW(②金銭出納簿!$C$4:$C$564),ROWS($A$18:$A312)),1/ROW(②金銭出納簿!$C$4:$C$564),0),COLUMNS($A$5:F$5)),"")</f>
        <v/>
      </c>
      <c r="G301" s="134" t="str">
        <f t="array" ref="G301">IFERROR(INDEX(②金銭出納簿!$C$4:$M$564,MATCH(LARGE((②金銭出納簿!$G$4:$G$564=$A$1)*1/ROW(②金銭出納簿!$C$4:$C$564),ROWS($A$18:$A312)),1/ROW(②金銭出納簿!$C$4:$C$564),0),COLUMNS($A$5:G$5)),"")</f>
        <v/>
      </c>
      <c r="H301" s="15" t="str">
        <f t="array" ref="H301">IFERROR(INDEX(②金銭出納簿!$C$4:$M$564,MATCH(LARGE((②金銭出納簿!$G$4:$G$564=$A$1)*1/ROW(②金銭出納簿!$C$4:$C$564),ROWS($A$18:$A312)),1/ROW(②金銭出納簿!$C$4:$C$564),0),COLUMNS($A$5:H$5)),"")</f>
        <v/>
      </c>
      <c r="I301" s="17" t="str">
        <f t="array" ref="I301">IFERROR(INDEX(②金銭出納簿!$C$4:$M$564,MATCH(LARGE((②金銭出納簿!$G$4:$G$564=$A$1)*1/ROW(②金銭出納簿!$C$4:$C$564),ROWS($A$18:$A312)),1/ROW(②金銭出納簿!$C$4:$C$564),0),COLUMNS($A$5:I$5)),"")</f>
        <v/>
      </c>
      <c r="J301" s="16" t="str">
        <f t="array" ref="J301">IFERROR(INDEX(②金銭出納簿!$C$4:$M$564,MATCH(LARGE((②金銭出納簿!$G$4:$G$564=$A$1)*1/ROW(②金銭出納簿!$C$4:$C$564),ROWS($A$18:$A312)),1/ROW(②金銭出納簿!$C$4:$C$564),0),COLUMNS($A$5:J$5)),"")</f>
        <v/>
      </c>
      <c r="K301" s="17" t="str">
        <f t="shared" si="16"/>
        <v/>
      </c>
      <c r="L301" s="23" t="str">
        <f t="shared" si="17"/>
        <v/>
      </c>
    </row>
    <row r="302" spans="1:12" ht="20.25" customHeight="1" x14ac:dyDescent="0.15">
      <c r="A302" s="124" t="str">
        <f t="array" ref="A302">IFERROR(INDEX(②金銭出納簿!$C$4:$M$564,MATCH(LARGE((②金銭出納簿!$G$4:$G$564=$A$1)*1/ROW(②金銭出納簿!$C$4:$C$564),ROWS($A$18:$A313)),1/ROW(②金銭出納簿!$C$4:$C$564),0),COLUMNS($A$5:A$5)),"")</f>
        <v/>
      </c>
      <c r="B302" s="125" t="str">
        <f t="array" ref="B302">IFERROR(INDEX(②金銭出納簿!$C$4:$M$564,MATCH(LARGE((②金銭出納簿!$G$4:$G$564=$A$1)*1/ROW(②金銭出納簿!$C$4:$C$564),ROWS($A$18:$A313)),1/ROW(②金銭出納簿!$C$4:$C$564),0),COLUMNS($A$5:B$5)),"")</f>
        <v/>
      </c>
      <c r="C302" s="12" t="str">
        <f t="array" ref="C302">IFERROR(INDEX(②金銭出納簿!$C$4:$M$564,MATCH(LARGE((②金銭出納簿!$G$4:$G$564=$A$1)*1/ROW(②金銭出納簿!$C$4:$C$564),ROWS($A$18:$A313)),1/ROW(②金銭出納簿!$C$4:$C$564),0),COLUMNS($A$5:C$5)),"")</f>
        <v/>
      </c>
      <c r="D302" s="12" t="str">
        <f t="array" ref="D302">IFERROR(INDEX(②金銭出納簿!$C$4:$M$564,MATCH(LARGE((②金銭出納簿!$G$4:$G$564=$A$1)*1/ROW(②金銭出納簿!$C$4:$C$564),ROWS($A$18:$A313)),1/ROW(②金銭出納簿!$C$4:$C$564),0),COLUMNS($A$5:D$5)),"")</f>
        <v/>
      </c>
      <c r="E302" s="12" t="str">
        <f t="array" ref="E302">IFERROR(INDEX(②金銭出納簿!$C$4:$M$564,MATCH(LARGE((②金銭出納簿!$G$4:$G$564=$A$1)*1/ROW(②金銭出納簿!$C$4:$C$564),ROWS($A$18:$A313)),1/ROW(②金銭出納簿!$C$4:$C$564),0),COLUMNS($A$5:E$5)),"")</f>
        <v/>
      </c>
      <c r="F302" s="137" t="str">
        <f t="array" ref="F302">IFERROR(INDEX(②金銭出納簿!$C$4:$M$564,MATCH(LARGE((②金銭出納簿!$G$4:$G$564=$A$1)*1/ROW(②金銭出納簿!$C$4:$C$564),ROWS($A$18:$A313)),1/ROW(②金銭出納簿!$C$4:$C$564),0),COLUMNS($A$5:F$5)),"")</f>
        <v/>
      </c>
      <c r="G302" s="134" t="str">
        <f t="array" ref="G302">IFERROR(INDEX(②金銭出納簿!$C$4:$M$564,MATCH(LARGE((②金銭出納簿!$G$4:$G$564=$A$1)*1/ROW(②金銭出納簿!$C$4:$C$564),ROWS($A$18:$A313)),1/ROW(②金銭出納簿!$C$4:$C$564),0),COLUMNS($A$5:G$5)),"")</f>
        <v/>
      </c>
      <c r="H302" s="15" t="str">
        <f t="array" ref="H302">IFERROR(INDEX(②金銭出納簿!$C$4:$M$564,MATCH(LARGE((②金銭出納簿!$G$4:$G$564=$A$1)*1/ROW(②金銭出納簿!$C$4:$C$564),ROWS($A$18:$A313)),1/ROW(②金銭出納簿!$C$4:$C$564),0),COLUMNS($A$5:H$5)),"")</f>
        <v/>
      </c>
      <c r="I302" s="17" t="str">
        <f t="array" ref="I302">IFERROR(INDEX(②金銭出納簿!$C$4:$M$564,MATCH(LARGE((②金銭出納簿!$G$4:$G$564=$A$1)*1/ROW(②金銭出納簿!$C$4:$C$564),ROWS($A$18:$A313)),1/ROW(②金銭出納簿!$C$4:$C$564),0),COLUMNS($A$5:I$5)),"")</f>
        <v/>
      </c>
      <c r="J302" s="16" t="str">
        <f t="array" ref="J302">IFERROR(INDEX(②金銭出納簿!$C$4:$M$564,MATCH(LARGE((②金銭出納簿!$G$4:$G$564=$A$1)*1/ROW(②金銭出納簿!$C$4:$C$564),ROWS($A$18:$A313)),1/ROW(②金銭出納簿!$C$4:$C$564),0),COLUMNS($A$5:J$5)),"")</f>
        <v/>
      </c>
      <c r="K302" s="17" t="str">
        <f t="shared" si="16"/>
        <v/>
      </c>
      <c r="L302" s="23" t="str">
        <f t="shared" si="17"/>
        <v/>
      </c>
    </row>
    <row r="303" spans="1:12" ht="20.25" customHeight="1" x14ac:dyDescent="0.15">
      <c r="A303" s="124" t="str">
        <f t="array" ref="A303">IFERROR(INDEX(②金銭出納簿!$C$4:$M$564,MATCH(LARGE((②金銭出納簿!$G$4:$G$564=$A$1)*1/ROW(②金銭出納簿!$C$4:$C$564),ROWS($A$18:$A314)),1/ROW(②金銭出納簿!$C$4:$C$564),0),COLUMNS($A$5:A$5)),"")</f>
        <v/>
      </c>
      <c r="B303" s="125" t="str">
        <f t="array" ref="B303">IFERROR(INDEX(②金銭出納簿!$C$4:$M$564,MATCH(LARGE((②金銭出納簿!$G$4:$G$564=$A$1)*1/ROW(②金銭出納簿!$C$4:$C$564),ROWS($A$18:$A314)),1/ROW(②金銭出納簿!$C$4:$C$564),0),COLUMNS($A$5:B$5)),"")</f>
        <v/>
      </c>
      <c r="C303" s="12" t="str">
        <f t="array" ref="C303">IFERROR(INDEX(②金銭出納簿!$C$4:$M$564,MATCH(LARGE((②金銭出納簿!$G$4:$G$564=$A$1)*1/ROW(②金銭出納簿!$C$4:$C$564),ROWS($A$18:$A314)),1/ROW(②金銭出納簿!$C$4:$C$564),0),COLUMNS($A$5:C$5)),"")</f>
        <v/>
      </c>
      <c r="D303" s="12" t="str">
        <f t="array" ref="D303">IFERROR(INDEX(②金銭出納簿!$C$4:$M$564,MATCH(LARGE((②金銭出納簿!$G$4:$G$564=$A$1)*1/ROW(②金銭出納簿!$C$4:$C$564),ROWS($A$18:$A314)),1/ROW(②金銭出納簿!$C$4:$C$564),0),COLUMNS($A$5:D$5)),"")</f>
        <v/>
      </c>
      <c r="E303" s="12" t="str">
        <f t="array" ref="E303">IFERROR(INDEX(②金銭出納簿!$C$4:$M$564,MATCH(LARGE((②金銭出納簿!$G$4:$G$564=$A$1)*1/ROW(②金銭出納簿!$C$4:$C$564),ROWS($A$18:$A314)),1/ROW(②金銭出納簿!$C$4:$C$564),0),COLUMNS($A$5:E$5)),"")</f>
        <v/>
      </c>
      <c r="F303" s="137" t="str">
        <f t="array" ref="F303">IFERROR(INDEX(②金銭出納簿!$C$4:$M$564,MATCH(LARGE((②金銭出納簿!$G$4:$G$564=$A$1)*1/ROW(②金銭出納簿!$C$4:$C$564),ROWS($A$18:$A314)),1/ROW(②金銭出納簿!$C$4:$C$564),0),COLUMNS($A$5:F$5)),"")</f>
        <v/>
      </c>
      <c r="G303" s="134" t="str">
        <f t="array" ref="G303">IFERROR(INDEX(②金銭出納簿!$C$4:$M$564,MATCH(LARGE((②金銭出納簿!$G$4:$G$564=$A$1)*1/ROW(②金銭出納簿!$C$4:$C$564),ROWS($A$18:$A314)),1/ROW(②金銭出納簿!$C$4:$C$564),0),COLUMNS($A$5:G$5)),"")</f>
        <v/>
      </c>
      <c r="H303" s="15" t="str">
        <f t="array" ref="H303">IFERROR(INDEX(②金銭出納簿!$C$4:$M$564,MATCH(LARGE((②金銭出納簿!$G$4:$G$564=$A$1)*1/ROW(②金銭出納簿!$C$4:$C$564),ROWS($A$18:$A314)),1/ROW(②金銭出納簿!$C$4:$C$564),0),COLUMNS($A$5:H$5)),"")</f>
        <v/>
      </c>
      <c r="I303" s="17" t="str">
        <f t="array" ref="I303">IFERROR(INDEX(②金銭出納簿!$C$4:$M$564,MATCH(LARGE((②金銭出納簿!$G$4:$G$564=$A$1)*1/ROW(②金銭出納簿!$C$4:$C$564),ROWS($A$18:$A314)),1/ROW(②金銭出納簿!$C$4:$C$564),0),COLUMNS($A$5:I$5)),"")</f>
        <v/>
      </c>
      <c r="J303" s="16" t="str">
        <f t="array" ref="J303">IFERROR(INDEX(②金銭出納簿!$C$4:$M$564,MATCH(LARGE((②金銭出納簿!$G$4:$G$564=$A$1)*1/ROW(②金銭出納簿!$C$4:$C$564),ROWS($A$18:$A314)),1/ROW(②金銭出納簿!$C$4:$C$564),0),COLUMNS($A$5:J$5)),"")</f>
        <v/>
      </c>
      <c r="K303" s="17" t="str">
        <f t="shared" si="16"/>
        <v/>
      </c>
      <c r="L303" s="23" t="str">
        <f t="shared" si="17"/>
        <v/>
      </c>
    </row>
    <row r="304" spans="1:12" ht="20.25" customHeight="1" x14ac:dyDescent="0.15">
      <c r="A304" s="124" t="str">
        <f t="array" ref="A304">IFERROR(INDEX(②金銭出納簿!$C$4:$M$564,MATCH(LARGE((②金銭出納簿!$G$4:$G$564=$A$1)*1/ROW(②金銭出納簿!$C$4:$C$564),ROWS($A$18:$A315)),1/ROW(②金銭出納簿!$C$4:$C$564),0),COLUMNS($A$5:A$5)),"")</f>
        <v/>
      </c>
      <c r="B304" s="125" t="str">
        <f t="array" ref="B304">IFERROR(INDEX(②金銭出納簿!$C$4:$M$564,MATCH(LARGE((②金銭出納簿!$G$4:$G$564=$A$1)*1/ROW(②金銭出納簿!$C$4:$C$564),ROWS($A$18:$A315)),1/ROW(②金銭出納簿!$C$4:$C$564),0),COLUMNS($A$5:B$5)),"")</f>
        <v/>
      </c>
      <c r="C304" s="12" t="str">
        <f t="array" ref="C304">IFERROR(INDEX(②金銭出納簿!$C$4:$M$564,MATCH(LARGE((②金銭出納簿!$G$4:$G$564=$A$1)*1/ROW(②金銭出納簿!$C$4:$C$564),ROWS($A$18:$A315)),1/ROW(②金銭出納簿!$C$4:$C$564),0),COLUMNS($A$5:C$5)),"")</f>
        <v/>
      </c>
      <c r="D304" s="12" t="str">
        <f t="array" ref="D304">IFERROR(INDEX(②金銭出納簿!$C$4:$M$564,MATCH(LARGE((②金銭出納簿!$G$4:$G$564=$A$1)*1/ROW(②金銭出納簿!$C$4:$C$564),ROWS($A$18:$A315)),1/ROW(②金銭出納簿!$C$4:$C$564),0),COLUMNS($A$5:D$5)),"")</f>
        <v/>
      </c>
      <c r="E304" s="12" t="str">
        <f t="array" ref="E304">IFERROR(INDEX(②金銭出納簿!$C$4:$M$564,MATCH(LARGE((②金銭出納簿!$G$4:$G$564=$A$1)*1/ROW(②金銭出納簿!$C$4:$C$564),ROWS($A$18:$A315)),1/ROW(②金銭出納簿!$C$4:$C$564),0),COLUMNS($A$5:E$5)),"")</f>
        <v/>
      </c>
      <c r="F304" s="137" t="str">
        <f t="array" ref="F304">IFERROR(INDEX(②金銭出納簿!$C$4:$M$564,MATCH(LARGE((②金銭出納簿!$G$4:$G$564=$A$1)*1/ROW(②金銭出納簿!$C$4:$C$564),ROWS($A$18:$A315)),1/ROW(②金銭出納簿!$C$4:$C$564),0),COLUMNS($A$5:F$5)),"")</f>
        <v/>
      </c>
      <c r="G304" s="134" t="str">
        <f t="array" ref="G304">IFERROR(INDEX(②金銭出納簿!$C$4:$M$564,MATCH(LARGE((②金銭出納簿!$G$4:$G$564=$A$1)*1/ROW(②金銭出納簿!$C$4:$C$564),ROWS($A$18:$A315)),1/ROW(②金銭出納簿!$C$4:$C$564),0),COLUMNS($A$5:G$5)),"")</f>
        <v/>
      </c>
      <c r="H304" s="15" t="str">
        <f t="array" ref="H304">IFERROR(INDEX(②金銭出納簿!$C$4:$M$564,MATCH(LARGE((②金銭出納簿!$G$4:$G$564=$A$1)*1/ROW(②金銭出納簿!$C$4:$C$564),ROWS($A$18:$A315)),1/ROW(②金銭出納簿!$C$4:$C$564),0),COLUMNS($A$5:H$5)),"")</f>
        <v/>
      </c>
      <c r="I304" s="17" t="str">
        <f t="array" ref="I304">IFERROR(INDEX(②金銭出納簿!$C$4:$M$564,MATCH(LARGE((②金銭出納簿!$G$4:$G$564=$A$1)*1/ROW(②金銭出納簿!$C$4:$C$564),ROWS($A$18:$A315)),1/ROW(②金銭出納簿!$C$4:$C$564),0),COLUMNS($A$5:I$5)),"")</f>
        <v/>
      </c>
      <c r="J304" s="16" t="str">
        <f t="array" ref="J304">IFERROR(INDEX(②金銭出納簿!$C$4:$M$564,MATCH(LARGE((②金銭出納簿!$G$4:$G$564=$A$1)*1/ROW(②金銭出納簿!$C$4:$C$564),ROWS($A$18:$A315)),1/ROW(②金銭出納簿!$C$4:$C$564),0),COLUMNS($A$5:J$5)),"")</f>
        <v/>
      </c>
      <c r="K304" s="17" t="str">
        <f t="shared" si="16"/>
        <v/>
      </c>
      <c r="L304" s="23" t="str">
        <f t="shared" si="17"/>
        <v/>
      </c>
    </row>
    <row r="305" spans="1:12" ht="20.25" customHeight="1" x14ac:dyDescent="0.15">
      <c r="A305" s="124" t="str">
        <f t="array" ref="A305">IFERROR(INDEX(②金銭出納簿!$C$4:$M$564,MATCH(LARGE((②金銭出納簿!$G$4:$G$564=$A$1)*1/ROW(②金銭出納簿!$C$4:$C$564),ROWS($A$18:$A316)),1/ROW(②金銭出納簿!$C$4:$C$564),0),COLUMNS($A$5:A$5)),"")</f>
        <v/>
      </c>
      <c r="B305" s="125" t="str">
        <f t="array" ref="B305">IFERROR(INDEX(②金銭出納簿!$C$4:$M$564,MATCH(LARGE((②金銭出納簿!$G$4:$G$564=$A$1)*1/ROW(②金銭出納簿!$C$4:$C$564),ROWS($A$18:$A316)),1/ROW(②金銭出納簿!$C$4:$C$564),0),COLUMNS($A$5:B$5)),"")</f>
        <v/>
      </c>
      <c r="C305" s="12" t="str">
        <f t="array" ref="C305">IFERROR(INDEX(②金銭出納簿!$C$4:$M$564,MATCH(LARGE((②金銭出納簿!$G$4:$G$564=$A$1)*1/ROW(②金銭出納簿!$C$4:$C$564),ROWS($A$18:$A316)),1/ROW(②金銭出納簿!$C$4:$C$564),0),COLUMNS($A$5:C$5)),"")</f>
        <v/>
      </c>
      <c r="D305" s="12" t="str">
        <f t="array" ref="D305">IFERROR(INDEX(②金銭出納簿!$C$4:$M$564,MATCH(LARGE((②金銭出納簿!$G$4:$G$564=$A$1)*1/ROW(②金銭出納簿!$C$4:$C$564),ROWS($A$18:$A316)),1/ROW(②金銭出納簿!$C$4:$C$564),0),COLUMNS($A$5:D$5)),"")</f>
        <v/>
      </c>
      <c r="E305" s="12" t="str">
        <f t="array" ref="E305">IFERROR(INDEX(②金銭出納簿!$C$4:$M$564,MATCH(LARGE((②金銭出納簿!$G$4:$G$564=$A$1)*1/ROW(②金銭出納簿!$C$4:$C$564),ROWS($A$18:$A316)),1/ROW(②金銭出納簿!$C$4:$C$564),0),COLUMNS($A$5:E$5)),"")</f>
        <v/>
      </c>
      <c r="F305" s="137" t="str">
        <f t="array" ref="F305">IFERROR(INDEX(②金銭出納簿!$C$4:$M$564,MATCH(LARGE((②金銭出納簿!$G$4:$G$564=$A$1)*1/ROW(②金銭出納簿!$C$4:$C$564),ROWS($A$18:$A316)),1/ROW(②金銭出納簿!$C$4:$C$564),0),COLUMNS($A$5:F$5)),"")</f>
        <v/>
      </c>
      <c r="G305" s="134" t="str">
        <f t="array" ref="G305">IFERROR(INDEX(②金銭出納簿!$C$4:$M$564,MATCH(LARGE((②金銭出納簿!$G$4:$G$564=$A$1)*1/ROW(②金銭出納簿!$C$4:$C$564),ROWS($A$18:$A316)),1/ROW(②金銭出納簿!$C$4:$C$564),0),COLUMNS($A$5:G$5)),"")</f>
        <v/>
      </c>
      <c r="H305" s="15" t="str">
        <f t="array" ref="H305">IFERROR(INDEX(②金銭出納簿!$C$4:$M$564,MATCH(LARGE((②金銭出納簿!$G$4:$G$564=$A$1)*1/ROW(②金銭出納簿!$C$4:$C$564),ROWS($A$18:$A316)),1/ROW(②金銭出納簿!$C$4:$C$564),0),COLUMNS($A$5:H$5)),"")</f>
        <v/>
      </c>
      <c r="I305" s="17" t="str">
        <f t="array" ref="I305">IFERROR(INDEX(②金銭出納簿!$C$4:$M$564,MATCH(LARGE((②金銭出納簿!$G$4:$G$564=$A$1)*1/ROW(②金銭出納簿!$C$4:$C$564),ROWS($A$18:$A316)),1/ROW(②金銭出納簿!$C$4:$C$564),0),COLUMNS($A$5:I$5)),"")</f>
        <v/>
      </c>
      <c r="J305" s="16" t="str">
        <f t="array" ref="J305">IFERROR(INDEX(②金銭出納簿!$C$4:$M$564,MATCH(LARGE((②金銭出納簿!$G$4:$G$564=$A$1)*1/ROW(②金銭出納簿!$C$4:$C$564),ROWS($A$18:$A316)),1/ROW(②金銭出納簿!$C$4:$C$564),0),COLUMNS($A$5:J$5)),"")</f>
        <v/>
      </c>
      <c r="K305" s="17" t="str">
        <f t="shared" si="16"/>
        <v/>
      </c>
      <c r="L305" s="23" t="str">
        <f t="shared" si="17"/>
        <v/>
      </c>
    </row>
    <row r="306" spans="1:12" ht="20.25" customHeight="1" x14ac:dyDescent="0.15">
      <c r="A306" s="124" t="str">
        <f t="array" ref="A306">IFERROR(INDEX(②金銭出納簿!$C$4:$M$564,MATCH(LARGE((②金銭出納簿!$G$4:$G$564=$A$1)*1/ROW(②金銭出納簿!$C$4:$C$564),ROWS($A$18:$A317)),1/ROW(②金銭出納簿!$C$4:$C$564),0),COLUMNS($A$5:A$5)),"")</f>
        <v/>
      </c>
      <c r="B306" s="125" t="str">
        <f t="array" ref="B306">IFERROR(INDEX(②金銭出納簿!$C$4:$M$564,MATCH(LARGE((②金銭出納簿!$G$4:$G$564=$A$1)*1/ROW(②金銭出納簿!$C$4:$C$564),ROWS($A$18:$A317)),1/ROW(②金銭出納簿!$C$4:$C$564),0),COLUMNS($A$5:B$5)),"")</f>
        <v/>
      </c>
      <c r="C306" s="12" t="str">
        <f t="array" ref="C306">IFERROR(INDEX(②金銭出納簿!$C$4:$M$564,MATCH(LARGE((②金銭出納簿!$G$4:$G$564=$A$1)*1/ROW(②金銭出納簿!$C$4:$C$564),ROWS($A$18:$A317)),1/ROW(②金銭出納簿!$C$4:$C$564),0),COLUMNS($A$5:C$5)),"")</f>
        <v/>
      </c>
      <c r="D306" s="12" t="str">
        <f t="array" ref="D306">IFERROR(INDEX(②金銭出納簿!$C$4:$M$564,MATCH(LARGE((②金銭出納簿!$G$4:$G$564=$A$1)*1/ROW(②金銭出納簿!$C$4:$C$564),ROWS($A$18:$A317)),1/ROW(②金銭出納簿!$C$4:$C$564),0),COLUMNS($A$5:D$5)),"")</f>
        <v/>
      </c>
      <c r="E306" s="12" t="str">
        <f t="array" ref="E306">IFERROR(INDEX(②金銭出納簿!$C$4:$M$564,MATCH(LARGE((②金銭出納簿!$G$4:$G$564=$A$1)*1/ROW(②金銭出納簿!$C$4:$C$564),ROWS($A$18:$A317)),1/ROW(②金銭出納簿!$C$4:$C$564),0),COLUMNS($A$5:E$5)),"")</f>
        <v/>
      </c>
      <c r="F306" s="137" t="str">
        <f t="array" ref="F306">IFERROR(INDEX(②金銭出納簿!$C$4:$M$564,MATCH(LARGE((②金銭出納簿!$G$4:$G$564=$A$1)*1/ROW(②金銭出納簿!$C$4:$C$564),ROWS($A$18:$A317)),1/ROW(②金銭出納簿!$C$4:$C$564),0),COLUMNS($A$5:F$5)),"")</f>
        <v/>
      </c>
      <c r="G306" s="134" t="str">
        <f t="array" ref="G306">IFERROR(INDEX(②金銭出納簿!$C$4:$M$564,MATCH(LARGE((②金銭出納簿!$G$4:$G$564=$A$1)*1/ROW(②金銭出納簿!$C$4:$C$564),ROWS($A$18:$A317)),1/ROW(②金銭出納簿!$C$4:$C$564),0),COLUMNS($A$5:G$5)),"")</f>
        <v/>
      </c>
      <c r="H306" s="15" t="str">
        <f t="array" ref="H306">IFERROR(INDEX(②金銭出納簿!$C$4:$M$564,MATCH(LARGE((②金銭出納簿!$G$4:$G$564=$A$1)*1/ROW(②金銭出納簿!$C$4:$C$564),ROWS($A$18:$A317)),1/ROW(②金銭出納簿!$C$4:$C$564),0),COLUMNS($A$5:H$5)),"")</f>
        <v/>
      </c>
      <c r="I306" s="17" t="str">
        <f t="array" ref="I306">IFERROR(INDEX(②金銭出納簿!$C$4:$M$564,MATCH(LARGE((②金銭出納簿!$G$4:$G$564=$A$1)*1/ROW(②金銭出納簿!$C$4:$C$564),ROWS($A$18:$A317)),1/ROW(②金銭出納簿!$C$4:$C$564),0),COLUMNS($A$5:I$5)),"")</f>
        <v/>
      </c>
      <c r="J306" s="16" t="str">
        <f t="array" ref="J306">IFERROR(INDEX(②金銭出納簿!$C$4:$M$564,MATCH(LARGE((②金銭出納簿!$G$4:$G$564=$A$1)*1/ROW(②金銭出納簿!$C$4:$C$564),ROWS($A$18:$A317)),1/ROW(②金銭出納簿!$C$4:$C$564),0),COLUMNS($A$5:J$5)),"")</f>
        <v/>
      </c>
      <c r="K306" s="17" t="str">
        <f t="shared" si="16"/>
        <v/>
      </c>
      <c r="L306" s="23" t="str">
        <f t="shared" si="17"/>
        <v/>
      </c>
    </row>
    <row r="307" spans="1:12" ht="20.25" customHeight="1" x14ac:dyDescent="0.15">
      <c r="A307" s="124" t="str">
        <f t="array" ref="A307">IFERROR(INDEX(②金銭出納簿!$C$4:$M$564,MATCH(LARGE((②金銭出納簿!$G$4:$G$564=$A$1)*1/ROW(②金銭出納簿!$C$4:$C$564),ROWS($A$18:$A318)),1/ROW(②金銭出納簿!$C$4:$C$564),0),COLUMNS($A$5:A$5)),"")</f>
        <v/>
      </c>
      <c r="B307" s="125" t="str">
        <f t="array" ref="B307">IFERROR(INDEX(②金銭出納簿!$C$4:$M$564,MATCH(LARGE((②金銭出納簿!$G$4:$G$564=$A$1)*1/ROW(②金銭出納簿!$C$4:$C$564),ROWS($A$18:$A318)),1/ROW(②金銭出納簿!$C$4:$C$564),0),COLUMNS($A$5:B$5)),"")</f>
        <v/>
      </c>
      <c r="C307" s="12" t="str">
        <f t="array" ref="C307">IFERROR(INDEX(②金銭出納簿!$C$4:$M$564,MATCH(LARGE((②金銭出納簿!$G$4:$G$564=$A$1)*1/ROW(②金銭出納簿!$C$4:$C$564),ROWS($A$18:$A318)),1/ROW(②金銭出納簿!$C$4:$C$564),0),COLUMNS($A$5:C$5)),"")</f>
        <v/>
      </c>
      <c r="D307" s="12" t="str">
        <f t="array" ref="D307">IFERROR(INDEX(②金銭出納簿!$C$4:$M$564,MATCH(LARGE((②金銭出納簿!$G$4:$G$564=$A$1)*1/ROW(②金銭出納簿!$C$4:$C$564),ROWS($A$18:$A318)),1/ROW(②金銭出納簿!$C$4:$C$564),0),COLUMNS($A$5:D$5)),"")</f>
        <v/>
      </c>
      <c r="E307" s="12" t="str">
        <f t="array" ref="E307">IFERROR(INDEX(②金銭出納簿!$C$4:$M$564,MATCH(LARGE((②金銭出納簿!$G$4:$G$564=$A$1)*1/ROW(②金銭出納簿!$C$4:$C$564),ROWS($A$18:$A318)),1/ROW(②金銭出納簿!$C$4:$C$564),0),COLUMNS($A$5:E$5)),"")</f>
        <v/>
      </c>
      <c r="F307" s="137" t="str">
        <f t="array" ref="F307">IFERROR(INDEX(②金銭出納簿!$C$4:$M$564,MATCH(LARGE((②金銭出納簿!$G$4:$G$564=$A$1)*1/ROW(②金銭出納簿!$C$4:$C$564),ROWS($A$18:$A318)),1/ROW(②金銭出納簿!$C$4:$C$564),0),COLUMNS($A$5:F$5)),"")</f>
        <v/>
      </c>
      <c r="G307" s="134" t="str">
        <f t="array" ref="G307">IFERROR(INDEX(②金銭出納簿!$C$4:$M$564,MATCH(LARGE((②金銭出納簿!$G$4:$G$564=$A$1)*1/ROW(②金銭出納簿!$C$4:$C$564),ROWS($A$18:$A318)),1/ROW(②金銭出納簿!$C$4:$C$564),0),COLUMNS($A$5:G$5)),"")</f>
        <v/>
      </c>
      <c r="H307" s="15" t="str">
        <f t="array" ref="H307">IFERROR(INDEX(②金銭出納簿!$C$4:$M$564,MATCH(LARGE((②金銭出納簿!$G$4:$G$564=$A$1)*1/ROW(②金銭出納簿!$C$4:$C$564),ROWS($A$18:$A318)),1/ROW(②金銭出納簿!$C$4:$C$564),0),COLUMNS($A$5:H$5)),"")</f>
        <v/>
      </c>
      <c r="I307" s="17" t="str">
        <f t="array" ref="I307">IFERROR(INDEX(②金銭出納簿!$C$4:$M$564,MATCH(LARGE((②金銭出納簿!$G$4:$G$564=$A$1)*1/ROW(②金銭出納簿!$C$4:$C$564),ROWS($A$18:$A318)),1/ROW(②金銭出納簿!$C$4:$C$564),0),COLUMNS($A$5:I$5)),"")</f>
        <v/>
      </c>
      <c r="J307" s="16" t="str">
        <f t="array" ref="J307">IFERROR(INDEX(②金銭出納簿!$C$4:$M$564,MATCH(LARGE((②金銭出納簿!$G$4:$G$564=$A$1)*1/ROW(②金銭出納簿!$C$4:$C$564),ROWS($A$18:$A318)),1/ROW(②金銭出納簿!$C$4:$C$564),0),COLUMNS($A$5:J$5)),"")</f>
        <v/>
      </c>
      <c r="K307" s="17" t="str">
        <f t="shared" si="16"/>
        <v/>
      </c>
      <c r="L307" s="23" t="str">
        <f t="shared" si="17"/>
        <v/>
      </c>
    </row>
    <row r="308" spans="1:12" ht="20.25" customHeight="1" x14ac:dyDescent="0.15">
      <c r="A308" s="124" t="str">
        <f t="array" ref="A308">IFERROR(INDEX(②金銭出納簿!$C$4:$M$564,MATCH(LARGE((②金銭出納簿!$G$4:$G$564=$A$1)*1/ROW(②金銭出納簿!$C$4:$C$564),ROWS($A$18:$A319)),1/ROW(②金銭出納簿!$C$4:$C$564),0),COLUMNS($A$5:A$5)),"")</f>
        <v/>
      </c>
      <c r="B308" s="125" t="str">
        <f t="array" ref="B308">IFERROR(INDEX(②金銭出納簿!$C$4:$M$564,MATCH(LARGE((②金銭出納簿!$G$4:$G$564=$A$1)*1/ROW(②金銭出納簿!$C$4:$C$564),ROWS($A$18:$A319)),1/ROW(②金銭出納簿!$C$4:$C$564),0),COLUMNS($A$5:B$5)),"")</f>
        <v/>
      </c>
      <c r="C308" s="12" t="str">
        <f t="array" ref="C308">IFERROR(INDEX(②金銭出納簿!$C$4:$M$564,MATCH(LARGE((②金銭出納簿!$G$4:$G$564=$A$1)*1/ROW(②金銭出納簿!$C$4:$C$564),ROWS($A$18:$A319)),1/ROW(②金銭出納簿!$C$4:$C$564),0),COLUMNS($A$5:C$5)),"")</f>
        <v/>
      </c>
      <c r="D308" s="12" t="str">
        <f t="array" ref="D308">IFERROR(INDEX(②金銭出納簿!$C$4:$M$564,MATCH(LARGE((②金銭出納簿!$G$4:$G$564=$A$1)*1/ROW(②金銭出納簿!$C$4:$C$564),ROWS($A$18:$A319)),1/ROW(②金銭出納簿!$C$4:$C$564),0),COLUMNS($A$5:D$5)),"")</f>
        <v/>
      </c>
      <c r="E308" s="12" t="str">
        <f t="array" ref="E308">IFERROR(INDEX(②金銭出納簿!$C$4:$M$564,MATCH(LARGE((②金銭出納簿!$G$4:$G$564=$A$1)*1/ROW(②金銭出納簿!$C$4:$C$564),ROWS($A$18:$A319)),1/ROW(②金銭出納簿!$C$4:$C$564),0),COLUMNS($A$5:E$5)),"")</f>
        <v/>
      </c>
      <c r="F308" s="137" t="str">
        <f t="array" ref="F308">IFERROR(INDEX(②金銭出納簿!$C$4:$M$564,MATCH(LARGE((②金銭出納簿!$G$4:$G$564=$A$1)*1/ROW(②金銭出納簿!$C$4:$C$564),ROWS($A$18:$A319)),1/ROW(②金銭出納簿!$C$4:$C$564),0),COLUMNS($A$5:F$5)),"")</f>
        <v/>
      </c>
      <c r="G308" s="134" t="str">
        <f t="array" ref="G308">IFERROR(INDEX(②金銭出納簿!$C$4:$M$564,MATCH(LARGE((②金銭出納簿!$G$4:$G$564=$A$1)*1/ROW(②金銭出納簿!$C$4:$C$564),ROWS($A$18:$A319)),1/ROW(②金銭出納簿!$C$4:$C$564),0),COLUMNS($A$5:G$5)),"")</f>
        <v/>
      </c>
      <c r="H308" s="15" t="str">
        <f t="array" ref="H308">IFERROR(INDEX(②金銭出納簿!$C$4:$M$564,MATCH(LARGE((②金銭出納簿!$G$4:$G$564=$A$1)*1/ROW(②金銭出納簿!$C$4:$C$564),ROWS($A$18:$A319)),1/ROW(②金銭出納簿!$C$4:$C$564),0),COLUMNS($A$5:H$5)),"")</f>
        <v/>
      </c>
      <c r="I308" s="17" t="str">
        <f t="array" ref="I308">IFERROR(INDEX(②金銭出納簿!$C$4:$M$564,MATCH(LARGE((②金銭出納簿!$G$4:$G$564=$A$1)*1/ROW(②金銭出納簿!$C$4:$C$564),ROWS($A$18:$A319)),1/ROW(②金銭出納簿!$C$4:$C$564),0),COLUMNS($A$5:I$5)),"")</f>
        <v/>
      </c>
      <c r="J308" s="16" t="str">
        <f t="array" ref="J308">IFERROR(INDEX(②金銭出納簿!$C$4:$M$564,MATCH(LARGE((②金銭出納簿!$G$4:$G$564=$A$1)*1/ROW(②金銭出納簿!$C$4:$C$564),ROWS($A$18:$A319)),1/ROW(②金銭出納簿!$C$4:$C$564),0),COLUMNS($A$5:J$5)),"")</f>
        <v/>
      </c>
      <c r="K308" s="17" t="str">
        <f t="shared" si="16"/>
        <v/>
      </c>
      <c r="L308" s="23" t="str">
        <f t="shared" si="17"/>
        <v/>
      </c>
    </row>
    <row r="309" spans="1:12" ht="20.25" customHeight="1" x14ac:dyDescent="0.15">
      <c r="A309" s="124" t="str">
        <f t="array" ref="A309">IFERROR(INDEX(②金銭出納簿!$C$4:$M$564,MATCH(LARGE((②金銭出納簿!$G$4:$G$564=$A$1)*1/ROW(②金銭出納簿!$C$4:$C$564),ROWS($A$18:$A320)),1/ROW(②金銭出納簿!$C$4:$C$564),0),COLUMNS($A$5:A$5)),"")</f>
        <v/>
      </c>
      <c r="B309" s="125" t="str">
        <f t="array" ref="B309">IFERROR(INDEX(②金銭出納簿!$C$4:$M$564,MATCH(LARGE((②金銭出納簿!$G$4:$G$564=$A$1)*1/ROW(②金銭出納簿!$C$4:$C$564),ROWS($A$18:$A320)),1/ROW(②金銭出納簿!$C$4:$C$564),0),COLUMNS($A$5:B$5)),"")</f>
        <v/>
      </c>
      <c r="C309" s="12" t="str">
        <f t="array" ref="C309">IFERROR(INDEX(②金銭出納簿!$C$4:$M$564,MATCH(LARGE((②金銭出納簿!$G$4:$G$564=$A$1)*1/ROW(②金銭出納簿!$C$4:$C$564),ROWS($A$18:$A320)),1/ROW(②金銭出納簿!$C$4:$C$564),0),COLUMNS($A$5:C$5)),"")</f>
        <v/>
      </c>
      <c r="D309" s="12" t="str">
        <f t="array" ref="D309">IFERROR(INDEX(②金銭出納簿!$C$4:$M$564,MATCH(LARGE((②金銭出納簿!$G$4:$G$564=$A$1)*1/ROW(②金銭出納簿!$C$4:$C$564),ROWS($A$18:$A320)),1/ROW(②金銭出納簿!$C$4:$C$564),0),COLUMNS($A$5:D$5)),"")</f>
        <v/>
      </c>
      <c r="E309" s="12" t="str">
        <f t="array" ref="E309">IFERROR(INDEX(②金銭出納簿!$C$4:$M$564,MATCH(LARGE((②金銭出納簿!$G$4:$G$564=$A$1)*1/ROW(②金銭出納簿!$C$4:$C$564),ROWS($A$18:$A320)),1/ROW(②金銭出納簿!$C$4:$C$564),0),COLUMNS($A$5:E$5)),"")</f>
        <v/>
      </c>
      <c r="F309" s="137" t="str">
        <f t="array" ref="F309">IFERROR(INDEX(②金銭出納簿!$C$4:$M$564,MATCH(LARGE((②金銭出納簿!$G$4:$G$564=$A$1)*1/ROW(②金銭出納簿!$C$4:$C$564),ROWS($A$18:$A320)),1/ROW(②金銭出納簿!$C$4:$C$564),0),COLUMNS($A$5:F$5)),"")</f>
        <v/>
      </c>
      <c r="G309" s="134" t="str">
        <f t="array" ref="G309">IFERROR(INDEX(②金銭出納簿!$C$4:$M$564,MATCH(LARGE((②金銭出納簿!$G$4:$G$564=$A$1)*1/ROW(②金銭出納簿!$C$4:$C$564),ROWS($A$18:$A320)),1/ROW(②金銭出納簿!$C$4:$C$564),0),COLUMNS($A$5:G$5)),"")</f>
        <v/>
      </c>
      <c r="H309" s="15" t="str">
        <f t="array" ref="H309">IFERROR(INDEX(②金銭出納簿!$C$4:$M$564,MATCH(LARGE((②金銭出納簿!$G$4:$G$564=$A$1)*1/ROW(②金銭出納簿!$C$4:$C$564),ROWS($A$18:$A320)),1/ROW(②金銭出納簿!$C$4:$C$564),0),COLUMNS($A$5:H$5)),"")</f>
        <v/>
      </c>
      <c r="I309" s="17" t="str">
        <f t="array" ref="I309">IFERROR(INDEX(②金銭出納簿!$C$4:$M$564,MATCH(LARGE((②金銭出納簿!$G$4:$G$564=$A$1)*1/ROW(②金銭出納簿!$C$4:$C$564),ROWS($A$18:$A320)),1/ROW(②金銭出納簿!$C$4:$C$564),0),COLUMNS($A$5:I$5)),"")</f>
        <v/>
      </c>
      <c r="J309" s="16" t="str">
        <f t="array" ref="J309">IFERROR(INDEX(②金銭出納簿!$C$4:$M$564,MATCH(LARGE((②金銭出納簿!$G$4:$G$564=$A$1)*1/ROW(②金銭出納簿!$C$4:$C$564),ROWS($A$18:$A320)),1/ROW(②金銭出納簿!$C$4:$C$564),0),COLUMNS($A$5:J$5)),"")</f>
        <v/>
      </c>
      <c r="K309" s="17" t="str">
        <f t="shared" si="16"/>
        <v/>
      </c>
      <c r="L309" s="23" t="str">
        <f t="shared" si="17"/>
        <v/>
      </c>
    </row>
    <row r="310" spans="1:12" ht="20.25" customHeight="1" x14ac:dyDescent="0.15">
      <c r="A310" s="124" t="str">
        <f t="array" ref="A310">IFERROR(INDEX(②金銭出納簿!$C$4:$M$564,MATCH(LARGE((②金銭出納簿!$G$4:$G$564=$A$1)*1/ROW(②金銭出納簿!$C$4:$C$564),ROWS($A$18:$A321)),1/ROW(②金銭出納簿!$C$4:$C$564),0),COLUMNS($A$5:A$5)),"")</f>
        <v/>
      </c>
      <c r="B310" s="125" t="str">
        <f t="array" ref="B310">IFERROR(INDEX(②金銭出納簿!$C$4:$M$564,MATCH(LARGE((②金銭出納簿!$G$4:$G$564=$A$1)*1/ROW(②金銭出納簿!$C$4:$C$564),ROWS($A$18:$A321)),1/ROW(②金銭出納簿!$C$4:$C$564),0),COLUMNS($A$5:B$5)),"")</f>
        <v/>
      </c>
      <c r="C310" s="12" t="str">
        <f t="array" ref="C310">IFERROR(INDEX(②金銭出納簿!$C$4:$M$564,MATCH(LARGE((②金銭出納簿!$G$4:$G$564=$A$1)*1/ROW(②金銭出納簿!$C$4:$C$564),ROWS($A$18:$A321)),1/ROW(②金銭出納簿!$C$4:$C$564),0),COLUMNS($A$5:C$5)),"")</f>
        <v/>
      </c>
      <c r="D310" s="12" t="str">
        <f t="array" ref="D310">IFERROR(INDEX(②金銭出納簿!$C$4:$M$564,MATCH(LARGE((②金銭出納簿!$G$4:$G$564=$A$1)*1/ROW(②金銭出納簿!$C$4:$C$564),ROWS($A$18:$A321)),1/ROW(②金銭出納簿!$C$4:$C$564),0),COLUMNS($A$5:D$5)),"")</f>
        <v/>
      </c>
      <c r="E310" s="12" t="str">
        <f t="array" ref="E310">IFERROR(INDEX(②金銭出納簿!$C$4:$M$564,MATCH(LARGE((②金銭出納簿!$G$4:$G$564=$A$1)*1/ROW(②金銭出納簿!$C$4:$C$564),ROWS($A$18:$A321)),1/ROW(②金銭出納簿!$C$4:$C$564),0),COLUMNS($A$5:E$5)),"")</f>
        <v/>
      </c>
      <c r="F310" s="137" t="str">
        <f t="array" ref="F310">IFERROR(INDEX(②金銭出納簿!$C$4:$M$564,MATCH(LARGE((②金銭出納簿!$G$4:$G$564=$A$1)*1/ROW(②金銭出納簿!$C$4:$C$564),ROWS($A$18:$A321)),1/ROW(②金銭出納簿!$C$4:$C$564),0),COLUMNS($A$5:F$5)),"")</f>
        <v/>
      </c>
      <c r="G310" s="134" t="str">
        <f t="array" ref="G310">IFERROR(INDEX(②金銭出納簿!$C$4:$M$564,MATCH(LARGE((②金銭出納簿!$G$4:$G$564=$A$1)*1/ROW(②金銭出納簿!$C$4:$C$564),ROWS($A$18:$A321)),1/ROW(②金銭出納簿!$C$4:$C$564),0),COLUMNS($A$5:G$5)),"")</f>
        <v/>
      </c>
      <c r="H310" s="15" t="str">
        <f t="array" ref="H310">IFERROR(INDEX(②金銭出納簿!$C$4:$M$564,MATCH(LARGE((②金銭出納簿!$G$4:$G$564=$A$1)*1/ROW(②金銭出納簿!$C$4:$C$564),ROWS($A$18:$A321)),1/ROW(②金銭出納簿!$C$4:$C$564),0),COLUMNS($A$5:H$5)),"")</f>
        <v/>
      </c>
      <c r="I310" s="17" t="str">
        <f t="array" ref="I310">IFERROR(INDEX(②金銭出納簿!$C$4:$M$564,MATCH(LARGE((②金銭出納簿!$G$4:$G$564=$A$1)*1/ROW(②金銭出納簿!$C$4:$C$564),ROWS($A$18:$A321)),1/ROW(②金銭出納簿!$C$4:$C$564),0),COLUMNS($A$5:I$5)),"")</f>
        <v/>
      </c>
      <c r="J310" s="16" t="str">
        <f t="array" ref="J310">IFERROR(INDEX(②金銭出納簿!$C$4:$M$564,MATCH(LARGE((②金銭出納簿!$G$4:$G$564=$A$1)*1/ROW(②金銭出納簿!$C$4:$C$564),ROWS($A$18:$A321)),1/ROW(②金銭出納簿!$C$4:$C$564),0),COLUMNS($A$5:J$5)),"")</f>
        <v/>
      </c>
      <c r="K310" s="17" t="str">
        <f t="shared" si="16"/>
        <v/>
      </c>
      <c r="L310" s="23" t="str">
        <f t="shared" si="17"/>
        <v/>
      </c>
    </row>
    <row r="311" spans="1:12" ht="20.25" customHeight="1" x14ac:dyDescent="0.15">
      <c r="A311" s="124" t="str">
        <f t="array" ref="A311">IFERROR(INDEX(②金銭出納簿!$C$4:$M$564,MATCH(LARGE((②金銭出納簿!$G$4:$G$564=$A$1)*1/ROW(②金銭出納簿!$C$4:$C$564),ROWS($A$18:$A322)),1/ROW(②金銭出納簿!$C$4:$C$564),0),COLUMNS($A$5:A$5)),"")</f>
        <v/>
      </c>
      <c r="B311" s="125" t="str">
        <f t="array" ref="B311">IFERROR(INDEX(②金銭出納簿!$C$4:$M$564,MATCH(LARGE((②金銭出納簿!$G$4:$G$564=$A$1)*1/ROW(②金銭出納簿!$C$4:$C$564),ROWS($A$18:$A322)),1/ROW(②金銭出納簿!$C$4:$C$564),0),COLUMNS($A$5:B$5)),"")</f>
        <v/>
      </c>
      <c r="C311" s="12" t="str">
        <f t="array" ref="C311">IFERROR(INDEX(②金銭出納簿!$C$4:$M$564,MATCH(LARGE((②金銭出納簿!$G$4:$G$564=$A$1)*1/ROW(②金銭出納簿!$C$4:$C$564),ROWS($A$18:$A322)),1/ROW(②金銭出納簿!$C$4:$C$564),0),COLUMNS($A$5:C$5)),"")</f>
        <v/>
      </c>
      <c r="D311" s="12" t="str">
        <f t="array" ref="D311">IFERROR(INDEX(②金銭出納簿!$C$4:$M$564,MATCH(LARGE((②金銭出納簿!$G$4:$G$564=$A$1)*1/ROW(②金銭出納簿!$C$4:$C$564),ROWS($A$18:$A322)),1/ROW(②金銭出納簿!$C$4:$C$564),0),COLUMNS($A$5:D$5)),"")</f>
        <v/>
      </c>
      <c r="E311" s="12" t="str">
        <f t="array" ref="E311">IFERROR(INDEX(②金銭出納簿!$C$4:$M$564,MATCH(LARGE((②金銭出納簿!$G$4:$G$564=$A$1)*1/ROW(②金銭出納簿!$C$4:$C$564),ROWS($A$18:$A322)),1/ROW(②金銭出納簿!$C$4:$C$564),0),COLUMNS($A$5:E$5)),"")</f>
        <v/>
      </c>
      <c r="F311" s="137" t="str">
        <f t="array" ref="F311">IFERROR(INDEX(②金銭出納簿!$C$4:$M$564,MATCH(LARGE((②金銭出納簿!$G$4:$G$564=$A$1)*1/ROW(②金銭出納簿!$C$4:$C$564),ROWS($A$18:$A322)),1/ROW(②金銭出納簿!$C$4:$C$564),0),COLUMNS($A$5:F$5)),"")</f>
        <v/>
      </c>
      <c r="G311" s="134" t="str">
        <f t="array" ref="G311">IFERROR(INDEX(②金銭出納簿!$C$4:$M$564,MATCH(LARGE((②金銭出納簿!$G$4:$G$564=$A$1)*1/ROW(②金銭出納簿!$C$4:$C$564),ROWS($A$18:$A322)),1/ROW(②金銭出納簿!$C$4:$C$564),0),COLUMNS($A$5:G$5)),"")</f>
        <v/>
      </c>
      <c r="H311" s="15" t="str">
        <f t="array" ref="H311">IFERROR(INDEX(②金銭出納簿!$C$4:$M$564,MATCH(LARGE((②金銭出納簿!$G$4:$G$564=$A$1)*1/ROW(②金銭出納簿!$C$4:$C$564),ROWS($A$18:$A322)),1/ROW(②金銭出納簿!$C$4:$C$564),0),COLUMNS($A$5:H$5)),"")</f>
        <v/>
      </c>
      <c r="I311" s="17" t="str">
        <f t="array" ref="I311">IFERROR(INDEX(②金銭出納簿!$C$4:$M$564,MATCH(LARGE((②金銭出納簿!$G$4:$G$564=$A$1)*1/ROW(②金銭出納簿!$C$4:$C$564),ROWS($A$18:$A322)),1/ROW(②金銭出納簿!$C$4:$C$564),0),COLUMNS($A$5:I$5)),"")</f>
        <v/>
      </c>
      <c r="J311" s="16" t="str">
        <f t="array" ref="J311">IFERROR(INDEX(②金銭出納簿!$C$4:$M$564,MATCH(LARGE((②金銭出納簿!$G$4:$G$564=$A$1)*1/ROW(②金銭出納簿!$C$4:$C$564),ROWS($A$18:$A322)),1/ROW(②金銭出納簿!$C$4:$C$564),0),COLUMNS($A$5:J$5)),"")</f>
        <v/>
      </c>
      <c r="K311" s="17" t="str">
        <f t="shared" si="16"/>
        <v/>
      </c>
      <c r="L311" s="23" t="str">
        <f t="shared" si="17"/>
        <v/>
      </c>
    </row>
    <row r="312" spans="1:12" ht="20.25" customHeight="1" x14ac:dyDescent="0.15">
      <c r="A312" s="124" t="str">
        <f t="array" ref="A312">IFERROR(INDEX(②金銭出納簿!$C$4:$M$564,MATCH(LARGE((②金銭出納簿!$G$4:$G$564=$A$1)*1/ROW(②金銭出納簿!$C$4:$C$564),ROWS($A$18:$A323)),1/ROW(②金銭出納簿!$C$4:$C$564),0),COLUMNS($A$5:A$5)),"")</f>
        <v/>
      </c>
      <c r="B312" s="125" t="str">
        <f t="array" ref="B312">IFERROR(INDEX(②金銭出納簿!$C$4:$M$564,MATCH(LARGE((②金銭出納簿!$G$4:$G$564=$A$1)*1/ROW(②金銭出納簿!$C$4:$C$564),ROWS($A$18:$A323)),1/ROW(②金銭出納簿!$C$4:$C$564),0),COLUMNS($A$5:B$5)),"")</f>
        <v/>
      </c>
      <c r="C312" s="12" t="str">
        <f t="array" ref="C312">IFERROR(INDEX(②金銭出納簿!$C$4:$M$564,MATCH(LARGE((②金銭出納簿!$G$4:$G$564=$A$1)*1/ROW(②金銭出納簿!$C$4:$C$564),ROWS($A$18:$A323)),1/ROW(②金銭出納簿!$C$4:$C$564),0),COLUMNS($A$5:C$5)),"")</f>
        <v/>
      </c>
      <c r="D312" s="12" t="str">
        <f t="array" ref="D312">IFERROR(INDEX(②金銭出納簿!$C$4:$M$564,MATCH(LARGE((②金銭出納簿!$G$4:$G$564=$A$1)*1/ROW(②金銭出納簿!$C$4:$C$564),ROWS($A$18:$A323)),1/ROW(②金銭出納簿!$C$4:$C$564),0),COLUMNS($A$5:D$5)),"")</f>
        <v/>
      </c>
      <c r="E312" s="12" t="str">
        <f t="array" ref="E312">IFERROR(INDEX(②金銭出納簿!$C$4:$M$564,MATCH(LARGE((②金銭出納簿!$G$4:$G$564=$A$1)*1/ROW(②金銭出納簿!$C$4:$C$564),ROWS($A$18:$A323)),1/ROW(②金銭出納簿!$C$4:$C$564),0),COLUMNS($A$5:E$5)),"")</f>
        <v/>
      </c>
      <c r="F312" s="137" t="str">
        <f t="array" ref="F312">IFERROR(INDEX(②金銭出納簿!$C$4:$M$564,MATCH(LARGE((②金銭出納簿!$G$4:$G$564=$A$1)*1/ROW(②金銭出納簿!$C$4:$C$564),ROWS($A$18:$A323)),1/ROW(②金銭出納簿!$C$4:$C$564),0),COLUMNS($A$5:F$5)),"")</f>
        <v/>
      </c>
      <c r="G312" s="134" t="str">
        <f t="array" ref="G312">IFERROR(INDEX(②金銭出納簿!$C$4:$M$564,MATCH(LARGE((②金銭出納簿!$G$4:$G$564=$A$1)*1/ROW(②金銭出納簿!$C$4:$C$564),ROWS($A$18:$A323)),1/ROW(②金銭出納簿!$C$4:$C$564),0),COLUMNS($A$5:G$5)),"")</f>
        <v/>
      </c>
      <c r="H312" s="15" t="str">
        <f t="array" ref="H312">IFERROR(INDEX(②金銭出納簿!$C$4:$M$564,MATCH(LARGE((②金銭出納簿!$G$4:$G$564=$A$1)*1/ROW(②金銭出納簿!$C$4:$C$564),ROWS($A$18:$A323)),1/ROW(②金銭出納簿!$C$4:$C$564),0),COLUMNS($A$5:H$5)),"")</f>
        <v/>
      </c>
      <c r="I312" s="17" t="str">
        <f t="array" ref="I312">IFERROR(INDEX(②金銭出納簿!$C$4:$M$564,MATCH(LARGE((②金銭出納簿!$G$4:$G$564=$A$1)*1/ROW(②金銭出納簿!$C$4:$C$564),ROWS($A$18:$A323)),1/ROW(②金銭出納簿!$C$4:$C$564),0),COLUMNS($A$5:I$5)),"")</f>
        <v/>
      </c>
      <c r="J312" s="16" t="str">
        <f t="array" ref="J312">IFERROR(INDEX(②金銭出納簿!$C$4:$M$564,MATCH(LARGE((②金銭出納簿!$G$4:$G$564=$A$1)*1/ROW(②金銭出納簿!$C$4:$C$564),ROWS($A$18:$A323)),1/ROW(②金銭出納簿!$C$4:$C$564),0),COLUMNS($A$5:J$5)),"")</f>
        <v/>
      </c>
      <c r="K312" s="17" t="str">
        <f t="shared" si="16"/>
        <v/>
      </c>
      <c r="L312" s="23" t="str">
        <f t="shared" si="17"/>
        <v/>
      </c>
    </row>
    <row r="313" spans="1:12" ht="20.25" customHeight="1" x14ac:dyDescent="0.15">
      <c r="A313" s="124" t="str">
        <f t="array" ref="A313">IFERROR(INDEX(②金銭出納簿!$C$4:$M$564,MATCH(LARGE((②金銭出納簿!$G$4:$G$564=$A$1)*1/ROW(②金銭出納簿!$C$4:$C$564),ROWS($A$18:$A324)),1/ROW(②金銭出納簿!$C$4:$C$564),0),COLUMNS($A$5:A$5)),"")</f>
        <v/>
      </c>
      <c r="B313" s="125" t="str">
        <f t="array" ref="B313">IFERROR(INDEX(②金銭出納簿!$C$4:$M$564,MATCH(LARGE((②金銭出納簿!$G$4:$G$564=$A$1)*1/ROW(②金銭出納簿!$C$4:$C$564),ROWS($A$18:$A324)),1/ROW(②金銭出納簿!$C$4:$C$564),0),COLUMNS($A$5:B$5)),"")</f>
        <v/>
      </c>
      <c r="C313" s="12" t="str">
        <f t="array" ref="C313">IFERROR(INDEX(②金銭出納簿!$C$4:$M$564,MATCH(LARGE((②金銭出納簿!$G$4:$G$564=$A$1)*1/ROW(②金銭出納簿!$C$4:$C$564),ROWS($A$18:$A324)),1/ROW(②金銭出納簿!$C$4:$C$564),0),COLUMNS($A$5:C$5)),"")</f>
        <v/>
      </c>
      <c r="D313" s="12" t="str">
        <f t="array" ref="D313">IFERROR(INDEX(②金銭出納簿!$C$4:$M$564,MATCH(LARGE((②金銭出納簿!$G$4:$G$564=$A$1)*1/ROW(②金銭出納簿!$C$4:$C$564),ROWS($A$18:$A324)),1/ROW(②金銭出納簿!$C$4:$C$564),0),COLUMNS($A$5:D$5)),"")</f>
        <v/>
      </c>
      <c r="E313" s="12" t="str">
        <f t="array" ref="E313">IFERROR(INDEX(②金銭出納簿!$C$4:$M$564,MATCH(LARGE((②金銭出納簿!$G$4:$G$564=$A$1)*1/ROW(②金銭出納簿!$C$4:$C$564),ROWS($A$18:$A324)),1/ROW(②金銭出納簿!$C$4:$C$564),0),COLUMNS($A$5:E$5)),"")</f>
        <v/>
      </c>
      <c r="F313" s="137" t="str">
        <f t="array" ref="F313">IFERROR(INDEX(②金銭出納簿!$C$4:$M$564,MATCH(LARGE((②金銭出納簿!$G$4:$G$564=$A$1)*1/ROW(②金銭出納簿!$C$4:$C$564),ROWS($A$18:$A324)),1/ROW(②金銭出納簿!$C$4:$C$564),0),COLUMNS($A$5:F$5)),"")</f>
        <v/>
      </c>
      <c r="G313" s="134" t="str">
        <f t="array" ref="G313">IFERROR(INDEX(②金銭出納簿!$C$4:$M$564,MATCH(LARGE((②金銭出納簿!$G$4:$G$564=$A$1)*1/ROW(②金銭出納簿!$C$4:$C$564),ROWS($A$18:$A324)),1/ROW(②金銭出納簿!$C$4:$C$564),0),COLUMNS($A$5:G$5)),"")</f>
        <v/>
      </c>
      <c r="H313" s="15" t="str">
        <f t="array" ref="H313">IFERROR(INDEX(②金銭出納簿!$C$4:$M$564,MATCH(LARGE((②金銭出納簿!$G$4:$G$564=$A$1)*1/ROW(②金銭出納簿!$C$4:$C$564),ROWS($A$18:$A324)),1/ROW(②金銭出納簿!$C$4:$C$564),0),COLUMNS($A$5:H$5)),"")</f>
        <v/>
      </c>
      <c r="I313" s="17" t="str">
        <f t="array" ref="I313">IFERROR(INDEX(②金銭出納簿!$C$4:$M$564,MATCH(LARGE((②金銭出納簿!$G$4:$G$564=$A$1)*1/ROW(②金銭出納簿!$C$4:$C$564),ROWS($A$18:$A324)),1/ROW(②金銭出納簿!$C$4:$C$564),0),COLUMNS($A$5:I$5)),"")</f>
        <v/>
      </c>
      <c r="J313" s="16" t="str">
        <f t="array" ref="J313">IFERROR(INDEX(②金銭出納簿!$C$4:$M$564,MATCH(LARGE((②金銭出納簿!$G$4:$G$564=$A$1)*1/ROW(②金銭出納簿!$C$4:$C$564),ROWS($A$18:$A324)),1/ROW(②金銭出納簿!$C$4:$C$564),0),COLUMNS($A$5:J$5)),"")</f>
        <v/>
      </c>
      <c r="K313" s="17" t="str">
        <f t="shared" si="16"/>
        <v/>
      </c>
      <c r="L313" s="23" t="str">
        <f t="shared" si="17"/>
        <v/>
      </c>
    </row>
    <row r="314" spans="1:12" ht="20.25" customHeight="1" x14ac:dyDescent="0.15">
      <c r="A314" s="124" t="str">
        <f t="array" ref="A314">IFERROR(INDEX(②金銭出納簿!$C$4:$M$564,MATCH(LARGE((②金銭出納簿!$G$4:$G$564=$A$1)*1/ROW(②金銭出納簿!$C$4:$C$564),ROWS($A$18:$A325)),1/ROW(②金銭出納簿!$C$4:$C$564),0),COLUMNS($A$5:A$5)),"")</f>
        <v/>
      </c>
      <c r="B314" s="125" t="str">
        <f t="array" ref="B314">IFERROR(INDEX(②金銭出納簿!$C$4:$M$564,MATCH(LARGE((②金銭出納簿!$G$4:$G$564=$A$1)*1/ROW(②金銭出納簿!$C$4:$C$564),ROWS($A$18:$A325)),1/ROW(②金銭出納簿!$C$4:$C$564),0),COLUMNS($A$5:B$5)),"")</f>
        <v/>
      </c>
      <c r="C314" s="12" t="str">
        <f t="array" ref="C314">IFERROR(INDEX(②金銭出納簿!$C$4:$M$564,MATCH(LARGE((②金銭出納簿!$G$4:$G$564=$A$1)*1/ROW(②金銭出納簿!$C$4:$C$564),ROWS($A$18:$A325)),1/ROW(②金銭出納簿!$C$4:$C$564),0),COLUMNS($A$5:C$5)),"")</f>
        <v/>
      </c>
      <c r="D314" s="12" t="str">
        <f t="array" ref="D314">IFERROR(INDEX(②金銭出納簿!$C$4:$M$564,MATCH(LARGE((②金銭出納簿!$G$4:$G$564=$A$1)*1/ROW(②金銭出納簿!$C$4:$C$564),ROWS($A$18:$A325)),1/ROW(②金銭出納簿!$C$4:$C$564),0),COLUMNS($A$5:D$5)),"")</f>
        <v/>
      </c>
      <c r="E314" s="12" t="str">
        <f t="array" ref="E314">IFERROR(INDEX(②金銭出納簿!$C$4:$M$564,MATCH(LARGE((②金銭出納簿!$G$4:$G$564=$A$1)*1/ROW(②金銭出納簿!$C$4:$C$564),ROWS($A$18:$A325)),1/ROW(②金銭出納簿!$C$4:$C$564),0),COLUMNS($A$5:E$5)),"")</f>
        <v/>
      </c>
      <c r="F314" s="137" t="str">
        <f t="array" ref="F314">IFERROR(INDEX(②金銭出納簿!$C$4:$M$564,MATCH(LARGE((②金銭出納簿!$G$4:$G$564=$A$1)*1/ROW(②金銭出納簿!$C$4:$C$564),ROWS($A$18:$A325)),1/ROW(②金銭出納簿!$C$4:$C$564),0),COLUMNS($A$5:F$5)),"")</f>
        <v/>
      </c>
      <c r="G314" s="134" t="str">
        <f t="array" ref="G314">IFERROR(INDEX(②金銭出納簿!$C$4:$M$564,MATCH(LARGE((②金銭出納簿!$G$4:$G$564=$A$1)*1/ROW(②金銭出納簿!$C$4:$C$564),ROWS($A$18:$A325)),1/ROW(②金銭出納簿!$C$4:$C$564),0),COLUMNS($A$5:G$5)),"")</f>
        <v/>
      </c>
      <c r="H314" s="15" t="str">
        <f t="array" ref="H314">IFERROR(INDEX(②金銭出納簿!$C$4:$M$564,MATCH(LARGE((②金銭出納簿!$G$4:$G$564=$A$1)*1/ROW(②金銭出納簿!$C$4:$C$564),ROWS($A$18:$A325)),1/ROW(②金銭出納簿!$C$4:$C$564),0),COLUMNS($A$5:H$5)),"")</f>
        <v/>
      </c>
      <c r="I314" s="17" t="str">
        <f t="array" ref="I314">IFERROR(INDEX(②金銭出納簿!$C$4:$M$564,MATCH(LARGE((②金銭出納簿!$G$4:$G$564=$A$1)*1/ROW(②金銭出納簿!$C$4:$C$564),ROWS($A$18:$A325)),1/ROW(②金銭出納簿!$C$4:$C$564),0),COLUMNS($A$5:I$5)),"")</f>
        <v/>
      </c>
      <c r="J314" s="16" t="str">
        <f t="array" ref="J314">IFERROR(INDEX(②金銭出納簿!$C$4:$M$564,MATCH(LARGE((②金銭出納簿!$G$4:$G$564=$A$1)*1/ROW(②金銭出納簿!$C$4:$C$564),ROWS($A$18:$A325)),1/ROW(②金銭出納簿!$C$4:$C$564),0),COLUMNS($A$5:J$5)),"")</f>
        <v/>
      </c>
      <c r="K314" s="17" t="str">
        <f t="shared" si="16"/>
        <v/>
      </c>
      <c r="L314" s="23" t="str">
        <f t="shared" si="17"/>
        <v/>
      </c>
    </row>
    <row r="315" spans="1:12" ht="20.25" customHeight="1" x14ac:dyDescent="0.15">
      <c r="A315" s="124" t="str">
        <f t="array" ref="A315">IFERROR(INDEX(②金銭出納簿!$C$4:$M$564,MATCH(LARGE((②金銭出納簿!$G$4:$G$564=$A$1)*1/ROW(②金銭出納簿!$C$4:$C$564),ROWS($A$18:$A326)),1/ROW(②金銭出納簿!$C$4:$C$564),0),COLUMNS($A$5:A$5)),"")</f>
        <v/>
      </c>
      <c r="B315" s="125" t="str">
        <f t="array" ref="B315">IFERROR(INDEX(②金銭出納簿!$C$4:$M$564,MATCH(LARGE((②金銭出納簿!$G$4:$G$564=$A$1)*1/ROW(②金銭出納簿!$C$4:$C$564),ROWS($A$18:$A326)),1/ROW(②金銭出納簿!$C$4:$C$564),0),COLUMNS($A$5:B$5)),"")</f>
        <v/>
      </c>
      <c r="C315" s="12" t="str">
        <f t="array" ref="C315">IFERROR(INDEX(②金銭出納簿!$C$4:$M$564,MATCH(LARGE((②金銭出納簿!$G$4:$G$564=$A$1)*1/ROW(②金銭出納簿!$C$4:$C$564),ROWS($A$18:$A326)),1/ROW(②金銭出納簿!$C$4:$C$564),0),COLUMNS($A$5:C$5)),"")</f>
        <v/>
      </c>
      <c r="D315" s="12" t="str">
        <f t="array" ref="D315">IFERROR(INDEX(②金銭出納簿!$C$4:$M$564,MATCH(LARGE((②金銭出納簿!$G$4:$G$564=$A$1)*1/ROW(②金銭出納簿!$C$4:$C$564),ROWS($A$18:$A326)),1/ROW(②金銭出納簿!$C$4:$C$564),0),COLUMNS($A$5:D$5)),"")</f>
        <v/>
      </c>
      <c r="E315" s="12" t="str">
        <f t="array" ref="E315">IFERROR(INDEX(②金銭出納簿!$C$4:$M$564,MATCH(LARGE((②金銭出納簿!$G$4:$G$564=$A$1)*1/ROW(②金銭出納簿!$C$4:$C$564),ROWS($A$18:$A326)),1/ROW(②金銭出納簿!$C$4:$C$564),0),COLUMNS($A$5:E$5)),"")</f>
        <v/>
      </c>
      <c r="F315" s="137" t="str">
        <f t="array" ref="F315">IFERROR(INDEX(②金銭出納簿!$C$4:$M$564,MATCH(LARGE((②金銭出納簿!$G$4:$G$564=$A$1)*1/ROW(②金銭出納簿!$C$4:$C$564),ROWS($A$18:$A326)),1/ROW(②金銭出納簿!$C$4:$C$564),0),COLUMNS($A$5:F$5)),"")</f>
        <v/>
      </c>
      <c r="G315" s="134" t="str">
        <f t="array" ref="G315">IFERROR(INDEX(②金銭出納簿!$C$4:$M$564,MATCH(LARGE((②金銭出納簿!$G$4:$G$564=$A$1)*1/ROW(②金銭出納簿!$C$4:$C$564),ROWS($A$18:$A326)),1/ROW(②金銭出納簿!$C$4:$C$564),0),COLUMNS($A$5:G$5)),"")</f>
        <v/>
      </c>
      <c r="H315" s="15" t="str">
        <f t="array" ref="H315">IFERROR(INDEX(②金銭出納簿!$C$4:$M$564,MATCH(LARGE((②金銭出納簿!$G$4:$G$564=$A$1)*1/ROW(②金銭出納簿!$C$4:$C$564),ROWS($A$18:$A326)),1/ROW(②金銭出納簿!$C$4:$C$564),0),COLUMNS($A$5:H$5)),"")</f>
        <v/>
      </c>
      <c r="I315" s="17" t="str">
        <f t="array" ref="I315">IFERROR(INDEX(②金銭出納簿!$C$4:$M$564,MATCH(LARGE((②金銭出納簿!$G$4:$G$564=$A$1)*1/ROW(②金銭出納簿!$C$4:$C$564),ROWS($A$18:$A326)),1/ROW(②金銭出納簿!$C$4:$C$564),0),COLUMNS($A$5:I$5)),"")</f>
        <v/>
      </c>
      <c r="J315" s="16" t="str">
        <f t="array" ref="J315">IFERROR(INDEX(②金銭出納簿!$C$4:$M$564,MATCH(LARGE((②金銭出納簿!$G$4:$G$564=$A$1)*1/ROW(②金銭出納簿!$C$4:$C$564),ROWS($A$18:$A326)),1/ROW(②金銭出納簿!$C$4:$C$564),0),COLUMNS($A$5:J$5)),"")</f>
        <v/>
      </c>
      <c r="K315" s="17" t="str">
        <f t="shared" si="16"/>
        <v/>
      </c>
      <c r="L315" s="23" t="str">
        <f t="shared" si="17"/>
        <v/>
      </c>
    </row>
    <row r="316" spans="1:12" ht="20.25" customHeight="1" x14ac:dyDescent="0.15">
      <c r="A316" s="124" t="str">
        <f t="array" ref="A316">IFERROR(INDEX(②金銭出納簿!$C$4:$M$564,MATCH(LARGE((②金銭出納簿!$G$4:$G$564=$A$1)*1/ROW(②金銭出納簿!$C$4:$C$564),ROWS($A$18:$A327)),1/ROW(②金銭出納簿!$C$4:$C$564),0),COLUMNS($A$5:A$5)),"")</f>
        <v/>
      </c>
      <c r="B316" s="125" t="str">
        <f t="array" ref="B316">IFERROR(INDEX(②金銭出納簿!$C$4:$M$564,MATCH(LARGE((②金銭出納簿!$G$4:$G$564=$A$1)*1/ROW(②金銭出納簿!$C$4:$C$564),ROWS($A$18:$A327)),1/ROW(②金銭出納簿!$C$4:$C$564),0),COLUMNS($A$5:B$5)),"")</f>
        <v/>
      </c>
      <c r="C316" s="12" t="str">
        <f t="array" ref="C316">IFERROR(INDEX(②金銭出納簿!$C$4:$M$564,MATCH(LARGE((②金銭出納簿!$G$4:$G$564=$A$1)*1/ROW(②金銭出納簿!$C$4:$C$564),ROWS($A$18:$A327)),1/ROW(②金銭出納簿!$C$4:$C$564),0),COLUMNS($A$5:C$5)),"")</f>
        <v/>
      </c>
      <c r="D316" s="12" t="str">
        <f t="array" ref="D316">IFERROR(INDEX(②金銭出納簿!$C$4:$M$564,MATCH(LARGE((②金銭出納簿!$G$4:$G$564=$A$1)*1/ROW(②金銭出納簿!$C$4:$C$564),ROWS($A$18:$A327)),1/ROW(②金銭出納簿!$C$4:$C$564),0),COLUMNS($A$5:D$5)),"")</f>
        <v/>
      </c>
      <c r="E316" s="12" t="str">
        <f t="array" ref="E316">IFERROR(INDEX(②金銭出納簿!$C$4:$M$564,MATCH(LARGE((②金銭出納簿!$G$4:$G$564=$A$1)*1/ROW(②金銭出納簿!$C$4:$C$564),ROWS($A$18:$A327)),1/ROW(②金銭出納簿!$C$4:$C$564),0),COLUMNS($A$5:E$5)),"")</f>
        <v/>
      </c>
      <c r="F316" s="137" t="str">
        <f t="array" ref="F316">IFERROR(INDEX(②金銭出納簿!$C$4:$M$564,MATCH(LARGE((②金銭出納簿!$G$4:$G$564=$A$1)*1/ROW(②金銭出納簿!$C$4:$C$564),ROWS($A$18:$A327)),1/ROW(②金銭出納簿!$C$4:$C$564),0),COLUMNS($A$5:F$5)),"")</f>
        <v/>
      </c>
      <c r="G316" s="134" t="str">
        <f t="array" ref="G316">IFERROR(INDEX(②金銭出納簿!$C$4:$M$564,MATCH(LARGE((②金銭出納簿!$G$4:$G$564=$A$1)*1/ROW(②金銭出納簿!$C$4:$C$564),ROWS($A$18:$A327)),1/ROW(②金銭出納簿!$C$4:$C$564),0),COLUMNS($A$5:G$5)),"")</f>
        <v/>
      </c>
      <c r="H316" s="15" t="str">
        <f t="array" ref="H316">IFERROR(INDEX(②金銭出納簿!$C$4:$M$564,MATCH(LARGE((②金銭出納簿!$G$4:$G$564=$A$1)*1/ROW(②金銭出納簿!$C$4:$C$564),ROWS($A$18:$A327)),1/ROW(②金銭出納簿!$C$4:$C$564),0),COLUMNS($A$5:H$5)),"")</f>
        <v/>
      </c>
      <c r="I316" s="17" t="str">
        <f t="array" ref="I316">IFERROR(INDEX(②金銭出納簿!$C$4:$M$564,MATCH(LARGE((②金銭出納簿!$G$4:$G$564=$A$1)*1/ROW(②金銭出納簿!$C$4:$C$564),ROWS($A$18:$A327)),1/ROW(②金銭出納簿!$C$4:$C$564),0),COLUMNS($A$5:I$5)),"")</f>
        <v/>
      </c>
      <c r="J316" s="16" t="str">
        <f t="array" ref="J316">IFERROR(INDEX(②金銭出納簿!$C$4:$M$564,MATCH(LARGE((②金銭出納簿!$G$4:$G$564=$A$1)*1/ROW(②金銭出納簿!$C$4:$C$564),ROWS($A$18:$A327)),1/ROW(②金銭出納簿!$C$4:$C$564),0),COLUMNS($A$5:J$5)),"")</f>
        <v/>
      </c>
      <c r="K316" s="17" t="str">
        <f t="shared" si="16"/>
        <v/>
      </c>
      <c r="L316" s="23" t="str">
        <f t="shared" si="17"/>
        <v/>
      </c>
    </row>
    <row r="317" spans="1:12" ht="20.25" customHeight="1" x14ac:dyDescent="0.15">
      <c r="A317" s="124" t="str">
        <f t="array" ref="A317">IFERROR(INDEX(②金銭出納簿!$C$4:$M$564,MATCH(LARGE((②金銭出納簿!$G$4:$G$564=$A$1)*1/ROW(②金銭出納簿!$C$4:$C$564),ROWS($A$18:$A328)),1/ROW(②金銭出納簿!$C$4:$C$564),0),COLUMNS($A$5:A$5)),"")</f>
        <v/>
      </c>
      <c r="B317" s="125" t="str">
        <f t="array" ref="B317">IFERROR(INDEX(②金銭出納簿!$C$4:$M$564,MATCH(LARGE((②金銭出納簿!$G$4:$G$564=$A$1)*1/ROW(②金銭出納簿!$C$4:$C$564),ROWS($A$18:$A328)),1/ROW(②金銭出納簿!$C$4:$C$564),0),COLUMNS($A$5:B$5)),"")</f>
        <v/>
      </c>
      <c r="C317" s="12" t="str">
        <f t="array" ref="C317">IFERROR(INDEX(②金銭出納簿!$C$4:$M$564,MATCH(LARGE((②金銭出納簿!$G$4:$G$564=$A$1)*1/ROW(②金銭出納簿!$C$4:$C$564),ROWS($A$18:$A328)),1/ROW(②金銭出納簿!$C$4:$C$564),0),COLUMNS($A$5:C$5)),"")</f>
        <v/>
      </c>
      <c r="D317" s="12" t="str">
        <f t="array" ref="D317">IFERROR(INDEX(②金銭出納簿!$C$4:$M$564,MATCH(LARGE((②金銭出納簿!$G$4:$G$564=$A$1)*1/ROW(②金銭出納簿!$C$4:$C$564),ROWS($A$18:$A328)),1/ROW(②金銭出納簿!$C$4:$C$564),0),COLUMNS($A$5:D$5)),"")</f>
        <v/>
      </c>
      <c r="E317" s="12" t="str">
        <f t="array" ref="E317">IFERROR(INDEX(②金銭出納簿!$C$4:$M$564,MATCH(LARGE((②金銭出納簿!$G$4:$G$564=$A$1)*1/ROW(②金銭出納簿!$C$4:$C$564),ROWS($A$18:$A328)),1/ROW(②金銭出納簿!$C$4:$C$564),0),COLUMNS($A$5:E$5)),"")</f>
        <v/>
      </c>
      <c r="F317" s="137" t="str">
        <f t="array" ref="F317">IFERROR(INDEX(②金銭出納簿!$C$4:$M$564,MATCH(LARGE((②金銭出納簿!$G$4:$G$564=$A$1)*1/ROW(②金銭出納簿!$C$4:$C$564),ROWS($A$18:$A328)),1/ROW(②金銭出納簿!$C$4:$C$564),0),COLUMNS($A$5:F$5)),"")</f>
        <v/>
      </c>
      <c r="G317" s="134" t="str">
        <f t="array" ref="G317">IFERROR(INDEX(②金銭出納簿!$C$4:$M$564,MATCH(LARGE((②金銭出納簿!$G$4:$G$564=$A$1)*1/ROW(②金銭出納簿!$C$4:$C$564),ROWS($A$18:$A328)),1/ROW(②金銭出納簿!$C$4:$C$564),0),COLUMNS($A$5:G$5)),"")</f>
        <v/>
      </c>
      <c r="H317" s="15" t="str">
        <f t="array" ref="H317">IFERROR(INDEX(②金銭出納簿!$C$4:$M$564,MATCH(LARGE((②金銭出納簿!$G$4:$G$564=$A$1)*1/ROW(②金銭出納簿!$C$4:$C$564),ROWS($A$18:$A328)),1/ROW(②金銭出納簿!$C$4:$C$564),0),COLUMNS($A$5:H$5)),"")</f>
        <v/>
      </c>
      <c r="I317" s="17" t="str">
        <f t="array" ref="I317">IFERROR(INDEX(②金銭出納簿!$C$4:$M$564,MATCH(LARGE((②金銭出納簿!$G$4:$G$564=$A$1)*1/ROW(②金銭出納簿!$C$4:$C$564),ROWS($A$18:$A328)),1/ROW(②金銭出納簿!$C$4:$C$564),0),COLUMNS($A$5:I$5)),"")</f>
        <v/>
      </c>
      <c r="J317" s="16" t="str">
        <f t="array" ref="J317">IFERROR(INDEX(②金銭出納簿!$C$4:$M$564,MATCH(LARGE((②金銭出納簿!$G$4:$G$564=$A$1)*1/ROW(②金銭出納簿!$C$4:$C$564),ROWS($A$18:$A328)),1/ROW(②金銭出納簿!$C$4:$C$564),0),COLUMNS($A$5:J$5)),"")</f>
        <v/>
      </c>
      <c r="K317" s="17" t="str">
        <f t="shared" si="16"/>
        <v/>
      </c>
      <c r="L317" s="23" t="str">
        <f t="shared" si="17"/>
        <v/>
      </c>
    </row>
    <row r="318" spans="1:12" ht="20.25" customHeight="1" x14ac:dyDescent="0.15">
      <c r="A318" s="124" t="str">
        <f t="array" ref="A318">IFERROR(INDEX(②金銭出納簿!$C$4:$M$564,MATCH(LARGE((②金銭出納簿!$G$4:$G$564=$A$1)*1/ROW(②金銭出納簿!$C$4:$C$564),ROWS($A$18:$A329)),1/ROW(②金銭出納簿!$C$4:$C$564),0),COLUMNS($A$5:A$5)),"")</f>
        <v/>
      </c>
      <c r="B318" s="125" t="str">
        <f t="array" ref="B318">IFERROR(INDEX(②金銭出納簿!$C$4:$M$564,MATCH(LARGE((②金銭出納簿!$G$4:$G$564=$A$1)*1/ROW(②金銭出納簿!$C$4:$C$564),ROWS($A$18:$A329)),1/ROW(②金銭出納簿!$C$4:$C$564),0),COLUMNS($A$5:B$5)),"")</f>
        <v/>
      </c>
      <c r="C318" s="12" t="str">
        <f t="array" ref="C318">IFERROR(INDEX(②金銭出納簿!$C$4:$M$564,MATCH(LARGE((②金銭出納簿!$G$4:$G$564=$A$1)*1/ROW(②金銭出納簿!$C$4:$C$564),ROWS($A$18:$A329)),1/ROW(②金銭出納簿!$C$4:$C$564),0),COLUMNS($A$5:C$5)),"")</f>
        <v/>
      </c>
      <c r="D318" s="12" t="str">
        <f t="array" ref="D318">IFERROR(INDEX(②金銭出納簿!$C$4:$M$564,MATCH(LARGE((②金銭出納簿!$G$4:$G$564=$A$1)*1/ROW(②金銭出納簿!$C$4:$C$564),ROWS($A$18:$A329)),1/ROW(②金銭出納簿!$C$4:$C$564),0),COLUMNS($A$5:D$5)),"")</f>
        <v/>
      </c>
      <c r="E318" s="12" t="str">
        <f t="array" ref="E318">IFERROR(INDEX(②金銭出納簿!$C$4:$M$564,MATCH(LARGE((②金銭出納簿!$G$4:$G$564=$A$1)*1/ROW(②金銭出納簿!$C$4:$C$564),ROWS($A$18:$A329)),1/ROW(②金銭出納簿!$C$4:$C$564),0),COLUMNS($A$5:E$5)),"")</f>
        <v/>
      </c>
      <c r="F318" s="137" t="str">
        <f t="array" ref="F318">IFERROR(INDEX(②金銭出納簿!$C$4:$M$564,MATCH(LARGE((②金銭出納簿!$G$4:$G$564=$A$1)*1/ROW(②金銭出納簿!$C$4:$C$564),ROWS($A$18:$A329)),1/ROW(②金銭出納簿!$C$4:$C$564),0),COLUMNS($A$5:F$5)),"")</f>
        <v/>
      </c>
      <c r="G318" s="134" t="str">
        <f t="array" ref="G318">IFERROR(INDEX(②金銭出納簿!$C$4:$M$564,MATCH(LARGE((②金銭出納簿!$G$4:$G$564=$A$1)*1/ROW(②金銭出納簿!$C$4:$C$564),ROWS($A$18:$A329)),1/ROW(②金銭出納簿!$C$4:$C$564),0),COLUMNS($A$5:G$5)),"")</f>
        <v/>
      </c>
      <c r="H318" s="15" t="str">
        <f t="array" ref="H318">IFERROR(INDEX(②金銭出納簿!$C$4:$M$564,MATCH(LARGE((②金銭出納簿!$G$4:$G$564=$A$1)*1/ROW(②金銭出納簿!$C$4:$C$564),ROWS($A$18:$A329)),1/ROW(②金銭出納簿!$C$4:$C$564),0),COLUMNS($A$5:H$5)),"")</f>
        <v/>
      </c>
      <c r="I318" s="17" t="str">
        <f t="array" ref="I318">IFERROR(INDEX(②金銭出納簿!$C$4:$M$564,MATCH(LARGE((②金銭出納簿!$G$4:$G$564=$A$1)*1/ROW(②金銭出納簿!$C$4:$C$564),ROWS($A$18:$A329)),1/ROW(②金銭出納簿!$C$4:$C$564),0),COLUMNS($A$5:I$5)),"")</f>
        <v/>
      </c>
      <c r="J318" s="16" t="str">
        <f t="array" ref="J318">IFERROR(INDEX(②金銭出納簿!$C$4:$M$564,MATCH(LARGE((②金銭出納簿!$G$4:$G$564=$A$1)*1/ROW(②金銭出納簿!$C$4:$C$564),ROWS($A$18:$A329)),1/ROW(②金銭出納簿!$C$4:$C$564),0),COLUMNS($A$5:J$5)),"")</f>
        <v/>
      </c>
      <c r="K318" s="17" t="str">
        <f t="shared" si="16"/>
        <v/>
      </c>
      <c r="L318" s="23" t="str">
        <f t="shared" si="17"/>
        <v/>
      </c>
    </row>
    <row r="319" spans="1:12" ht="20.25" customHeight="1" x14ac:dyDescent="0.15">
      <c r="A319" s="124" t="str">
        <f t="array" ref="A319">IFERROR(INDEX(②金銭出納簿!$C$4:$M$564,MATCH(LARGE((②金銭出納簿!$G$4:$G$564=$A$1)*1/ROW(②金銭出納簿!$C$4:$C$564),ROWS($A$18:$A330)),1/ROW(②金銭出納簿!$C$4:$C$564),0),COLUMNS($A$5:A$5)),"")</f>
        <v/>
      </c>
      <c r="B319" s="125" t="str">
        <f t="array" ref="B319">IFERROR(INDEX(②金銭出納簿!$C$4:$M$564,MATCH(LARGE((②金銭出納簿!$G$4:$G$564=$A$1)*1/ROW(②金銭出納簿!$C$4:$C$564),ROWS($A$18:$A330)),1/ROW(②金銭出納簿!$C$4:$C$564),0),COLUMNS($A$5:B$5)),"")</f>
        <v/>
      </c>
      <c r="C319" s="12" t="str">
        <f t="array" ref="C319">IFERROR(INDEX(②金銭出納簿!$C$4:$M$564,MATCH(LARGE((②金銭出納簿!$G$4:$G$564=$A$1)*1/ROW(②金銭出納簿!$C$4:$C$564),ROWS($A$18:$A330)),1/ROW(②金銭出納簿!$C$4:$C$564),0),COLUMNS($A$5:C$5)),"")</f>
        <v/>
      </c>
      <c r="D319" s="12" t="str">
        <f t="array" ref="D319">IFERROR(INDEX(②金銭出納簿!$C$4:$M$564,MATCH(LARGE((②金銭出納簿!$G$4:$G$564=$A$1)*1/ROW(②金銭出納簿!$C$4:$C$564),ROWS($A$18:$A330)),1/ROW(②金銭出納簿!$C$4:$C$564),0),COLUMNS($A$5:D$5)),"")</f>
        <v/>
      </c>
      <c r="E319" s="12" t="str">
        <f t="array" ref="E319">IFERROR(INDEX(②金銭出納簿!$C$4:$M$564,MATCH(LARGE((②金銭出納簿!$G$4:$G$564=$A$1)*1/ROW(②金銭出納簿!$C$4:$C$564),ROWS($A$18:$A330)),1/ROW(②金銭出納簿!$C$4:$C$564),0),COLUMNS($A$5:E$5)),"")</f>
        <v/>
      </c>
      <c r="F319" s="137" t="str">
        <f t="array" ref="F319">IFERROR(INDEX(②金銭出納簿!$C$4:$M$564,MATCH(LARGE((②金銭出納簿!$G$4:$G$564=$A$1)*1/ROW(②金銭出納簿!$C$4:$C$564),ROWS($A$18:$A330)),1/ROW(②金銭出納簿!$C$4:$C$564),0),COLUMNS($A$5:F$5)),"")</f>
        <v/>
      </c>
      <c r="G319" s="134" t="str">
        <f t="array" ref="G319">IFERROR(INDEX(②金銭出納簿!$C$4:$M$564,MATCH(LARGE((②金銭出納簿!$G$4:$G$564=$A$1)*1/ROW(②金銭出納簿!$C$4:$C$564),ROWS($A$18:$A330)),1/ROW(②金銭出納簿!$C$4:$C$564),0),COLUMNS($A$5:G$5)),"")</f>
        <v/>
      </c>
      <c r="H319" s="15" t="str">
        <f t="array" ref="H319">IFERROR(INDEX(②金銭出納簿!$C$4:$M$564,MATCH(LARGE((②金銭出納簿!$G$4:$G$564=$A$1)*1/ROW(②金銭出納簿!$C$4:$C$564),ROWS($A$18:$A330)),1/ROW(②金銭出納簿!$C$4:$C$564),0),COLUMNS($A$5:H$5)),"")</f>
        <v/>
      </c>
      <c r="I319" s="17" t="str">
        <f t="array" ref="I319">IFERROR(INDEX(②金銭出納簿!$C$4:$M$564,MATCH(LARGE((②金銭出納簿!$G$4:$G$564=$A$1)*1/ROW(②金銭出納簿!$C$4:$C$564),ROWS($A$18:$A330)),1/ROW(②金銭出納簿!$C$4:$C$564),0),COLUMNS($A$5:I$5)),"")</f>
        <v/>
      </c>
      <c r="J319" s="16" t="str">
        <f t="array" ref="J319">IFERROR(INDEX(②金銭出納簿!$C$4:$M$564,MATCH(LARGE((②金銭出納簿!$G$4:$G$564=$A$1)*1/ROW(②金銭出納簿!$C$4:$C$564),ROWS($A$18:$A330)),1/ROW(②金銭出納簿!$C$4:$C$564),0),COLUMNS($A$5:J$5)),"")</f>
        <v/>
      </c>
      <c r="K319" s="17" t="str">
        <f t="shared" si="16"/>
        <v/>
      </c>
      <c r="L319" s="23" t="str">
        <f t="shared" si="17"/>
        <v/>
      </c>
    </row>
    <row r="320" spans="1:12" ht="20.25" customHeight="1" x14ac:dyDescent="0.15">
      <c r="A320" s="124" t="str">
        <f t="array" ref="A320">IFERROR(INDEX(②金銭出納簿!$C$4:$M$564,MATCH(LARGE((②金銭出納簿!$G$4:$G$564=$A$1)*1/ROW(②金銭出納簿!$C$4:$C$564),ROWS($A$18:$A331)),1/ROW(②金銭出納簿!$C$4:$C$564),0),COLUMNS($A$5:A$5)),"")</f>
        <v/>
      </c>
      <c r="B320" s="125" t="str">
        <f t="array" ref="B320">IFERROR(INDEX(②金銭出納簿!$C$4:$M$564,MATCH(LARGE((②金銭出納簿!$G$4:$G$564=$A$1)*1/ROW(②金銭出納簿!$C$4:$C$564),ROWS($A$18:$A331)),1/ROW(②金銭出納簿!$C$4:$C$564),0),COLUMNS($A$5:B$5)),"")</f>
        <v/>
      </c>
      <c r="C320" s="12" t="str">
        <f t="array" ref="C320">IFERROR(INDEX(②金銭出納簿!$C$4:$M$564,MATCH(LARGE((②金銭出納簿!$G$4:$G$564=$A$1)*1/ROW(②金銭出納簿!$C$4:$C$564),ROWS($A$18:$A331)),1/ROW(②金銭出納簿!$C$4:$C$564),0),COLUMNS($A$5:C$5)),"")</f>
        <v/>
      </c>
      <c r="D320" s="12" t="str">
        <f t="array" ref="D320">IFERROR(INDEX(②金銭出納簿!$C$4:$M$564,MATCH(LARGE((②金銭出納簿!$G$4:$G$564=$A$1)*1/ROW(②金銭出納簿!$C$4:$C$564),ROWS($A$18:$A331)),1/ROW(②金銭出納簿!$C$4:$C$564),0),COLUMNS($A$5:D$5)),"")</f>
        <v/>
      </c>
      <c r="E320" s="12" t="str">
        <f t="array" ref="E320">IFERROR(INDEX(②金銭出納簿!$C$4:$M$564,MATCH(LARGE((②金銭出納簿!$G$4:$G$564=$A$1)*1/ROW(②金銭出納簿!$C$4:$C$564),ROWS($A$18:$A331)),1/ROW(②金銭出納簿!$C$4:$C$564),0),COLUMNS($A$5:E$5)),"")</f>
        <v/>
      </c>
      <c r="F320" s="137" t="str">
        <f t="array" ref="F320">IFERROR(INDEX(②金銭出納簿!$C$4:$M$564,MATCH(LARGE((②金銭出納簿!$G$4:$G$564=$A$1)*1/ROW(②金銭出納簿!$C$4:$C$564),ROWS($A$18:$A331)),1/ROW(②金銭出納簿!$C$4:$C$564),0),COLUMNS($A$5:F$5)),"")</f>
        <v/>
      </c>
      <c r="G320" s="134" t="str">
        <f t="array" ref="G320">IFERROR(INDEX(②金銭出納簿!$C$4:$M$564,MATCH(LARGE((②金銭出納簿!$G$4:$G$564=$A$1)*1/ROW(②金銭出納簿!$C$4:$C$564),ROWS($A$18:$A331)),1/ROW(②金銭出納簿!$C$4:$C$564),0),COLUMNS($A$5:G$5)),"")</f>
        <v/>
      </c>
      <c r="H320" s="15" t="str">
        <f t="array" ref="H320">IFERROR(INDEX(②金銭出納簿!$C$4:$M$564,MATCH(LARGE((②金銭出納簿!$G$4:$G$564=$A$1)*1/ROW(②金銭出納簿!$C$4:$C$564),ROWS($A$18:$A331)),1/ROW(②金銭出納簿!$C$4:$C$564),0),COLUMNS($A$5:H$5)),"")</f>
        <v/>
      </c>
      <c r="I320" s="17" t="str">
        <f t="array" ref="I320">IFERROR(INDEX(②金銭出納簿!$C$4:$M$564,MATCH(LARGE((②金銭出納簿!$G$4:$G$564=$A$1)*1/ROW(②金銭出納簿!$C$4:$C$564),ROWS($A$18:$A331)),1/ROW(②金銭出納簿!$C$4:$C$564),0),COLUMNS($A$5:I$5)),"")</f>
        <v/>
      </c>
      <c r="J320" s="16" t="str">
        <f t="array" ref="J320">IFERROR(INDEX(②金銭出納簿!$C$4:$M$564,MATCH(LARGE((②金銭出納簿!$G$4:$G$564=$A$1)*1/ROW(②金銭出納簿!$C$4:$C$564),ROWS($A$18:$A331)),1/ROW(②金銭出納簿!$C$4:$C$564),0),COLUMNS($A$5:J$5)),"")</f>
        <v/>
      </c>
      <c r="K320" s="17" t="str">
        <f t="shared" si="16"/>
        <v/>
      </c>
      <c r="L320" s="23" t="str">
        <f t="shared" si="17"/>
        <v/>
      </c>
    </row>
    <row r="321" spans="1:12" ht="20.25" customHeight="1" x14ac:dyDescent="0.15">
      <c r="A321" s="124" t="str">
        <f t="array" ref="A321">IFERROR(INDEX(②金銭出納簿!$C$4:$M$564,MATCH(LARGE((②金銭出納簿!$G$4:$G$564=$A$1)*1/ROW(②金銭出納簿!$C$4:$C$564),ROWS($A$18:$A332)),1/ROW(②金銭出納簿!$C$4:$C$564),0),COLUMNS($A$5:A$5)),"")</f>
        <v/>
      </c>
      <c r="B321" s="125" t="str">
        <f t="array" ref="B321">IFERROR(INDEX(②金銭出納簿!$C$4:$M$564,MATCH(LARGE((②金銭出納簿!$G$4:$G$564=$A$1)*1/ROW(②金銭出納簿!$C$4:$C$564),ROWS($A$18:$A332)),1/ROW(②金銭出納簿!$C$4:$C$564),0),COLUMNS($A$5:B$5)),"")</f>
        <v/>
      </c>
      <c r="C321" s="12" t="str">
        <f t="array" ref="C321">IFERROR(INDEX(②金銭出納簿!$C$4:$M$564,MATCH(LARGE((②金銭出納簿!$G$4:$G$564=$A$1)*1/ROW(②金銭出納簿!$C$4:$C$564),ROWS($A$18:$A332)),1/ROW(②金銭出納簿!$C$4:$C$564),0),COLUMNS($A$5:C$5)),"")</f>
        <v/>
      </c>
      <c r="D321" s="12" t="str">
        <f t="array" ref="D321">IFERROR(INDEX(②金銭出納簿!$C$4:$M$564,MATCH(LARGE((②金銭出納簿!$G$4:$G$564=$A$1)*1/ROW(②金銭出納簿!$C$4:$C$564),ROWS($A$18:$A332)),1/ROW(②金銭出納簿!$C$4:$C$564),0),COLUMNS($A$5:D$5)),"")</f>
        <v/>
      </c>
      <c r="E321" s="12" t="str">
        <f t="array" ref="E321">IFERROR(INDEX(②金銭出納簿!$C$4:$M$564,MATCH(LARGE((②金銭出納簿!$G$4:$G$564=$A$1)*1/ROW(②金銭出納簿!$C$4:$C$564),ROWS($A$18:$A332)),1/ROW(②金銭出納簿!$C$4:$C$564),0),COLUMNS($A$5:E$5)),"")</f>
        <v/>
      </c>
      <c r="F321" s="137" t="str">
        <f t="array" ref="F321">IFERROR(INDEX(②金銭出納簿!$C$4:$M$564,MATCH(LARGE((②金銭出納簿!$G$4:$G$564=$A$1)*1/ROW(②金銭出納簿!$C$4:$C$564),ROWS($A$18:$A332)),1/ROW(②金銭出納簿!$C$4:$C$564),0),COLUMNS($A$5:F$5)),"")</f>
        <v/>
      </c>
      <c r="G321" s="134" t="str">
        <f t="array" ref="G321">IFERROR(INDEX(②金銭出納簿!$C$4:$M$564,MATCH(LARGE((②金銭出納簿!$G$4:$G$564=$A$1)*1/ROW(②金銭出納簿!$C$4:$C$564),ROWS($A$18:$A332)),1/ROW(②金銭出納簿!$C$4:$C$564),0),COLUMNS($A$5:G$5)),"")</f>
        <v/>
      </c>
      <c r="H321" s="15" t="str">
        <f t="array" ref="H321">IFERROR(INDEX(②金銭出納簿!$C$4:$M$564,MATCH(LARGE((②金銭出納簿!$G$4:$G$564=$A$1)*1/ROW(②金銭出納簿!$C$4:$C$564),ROWS($A$18:$A332)),1/ROW(②金銭出納簿!$C$4:$C$564),0),COLUMNS($A$5:H$5)),"")</f>
        <v/>
      </c>
      <c r="I321" s="17" t="str">
        <f t="array" ref="I321">IFERROR(INDEX(②金銭出納簿!$C$4:$M$564,MATCH(LARGE((②金銭出納簿!$G$4:$G$564=$A$1)*1/ROW(②金銭出納簿!$C$4:$C$564),ROWS($A$18:$A332)),1/ROW(②金銭出納簿!$C$4:$C$564),0),COLUMNS($A$5:I$5)),"")</f>
        <v/>
      </c>
      <c r="J321" s="16" t="str">
        <f t="array" ref="J321">IFERROR(INDEX(②金銭出納簿!$C$4:$M$564,MATCH(LARGE((②金銭出納簿!$G$4:$G$564=$A$1)*1/ROW(②金銭出納簿!$C$4:$C$564),ROWS($A$18:$A332)),1/ROW(②金銭出納簿!$C$4:$C$564),0),COLUMNS($A$5:J$5)),"")</f>
        <v/>
      </c>
      <c r="K321" s="17" t="str">
        <f t="shared" si="16"/>
        <v/>
      </c>
      <c r="L321" s="23" t="str">
        <f t="shared" si="17"/>
        <v/>
      </c>
    </row>
    <row r="322" spans="1:12" ht="20.25" customHeight="1" x14ac:dyDescent="0.15">
      <c r="A322" s="124" t="str">
        <f t="array" ref="A322">IFERROR(INDEX(②金銭出納簿!$C$4:$M$564,MATCH(LARGE((②金銭出納簿!$G$4:$G$564=$A$1)*1/ROW(②金銭出納簿!$C$4:$C$564),ROWS($A$18:$A333)),1/ROW(②金銭出納簿!$C$4:$C$564),0),COLUMNS($A$5:A$5)),"")</f>
        <v/>
      </c>
      <c r="B322" s="125" t="str">
        <f t="array" ref="B322">IFERROR(INDEX(②金銭出納簿!$C$4:$M$564,MATCH(LARGE((②金銭出納簿!$G$4:$G$564=$A$1)*1/ROW(②金銭出納簿!$C$4:$C$564),ROWS($A$18:$A333)),1/ROW(②金銭出納簿!$C$4:$C$564),0),COLUMNS($A$5:B$5)),"")</f>
        <v/>
      </c>
      <c r="C322" s="12" t="str">
        <f t="array" ref="C322">IFERROR(INDEX(②金銭出納簿!$C$4:$M$564,MATCH(LARGE((②金銭出納簿!$G$4:$G$564=$A$1)*1/ROW(②金銭出納簿!$C$4:$C$564),ROWS($A$18:$A333)),1/ROW(②金銭出納簿!$C$4:$C$564),0),COLUMNS($A$5:C$5)),"")</f>
        <v/>
      </c>
      <c r="D322" s="12" t="str">
        <f t="array" ref="D322">IFERROR(INDEX(②金銭出納簿!$C$4:$M$564,MATCH(LARGE((②金銭出納簿!$G$4:$G$564=$A$1)*1/ROW(②金銭出納簿!$C$4:$C$564),ROWS($A$18:$A333)),1/ROW(②金銭出納簿!$C$4:$C$564),0),COLUMNS($A$5:D$5)),"")</f>
        <v/>
      </c>
      <c r="E322" s="12" t="str">
        <f t="array" ref="E322">IFERROR(INDEX(②金銭出納簿!$C$4:$M$564,MATCH(LARGE((②金銭出納簿!$G$4:$G$564=$A$1)*1/ROW(②金銭出納簿!$C$4:$C$564),ROWS($A$18:$A333)),1/ROW(②金銭出納簿!$C$4:$C$564),0),COLUMNS($A$5:E$5)),"")</f>
        <v/>
      </c>
      <c r="F322" s="137" t="str">
        <f t="array" ref="F322">IFERROR(INDEX(②金銭出納簿!$C$4:$M$564,MATCH(LARGE((②金銭出納簿!$G$4:$G$564=$A$1)*1/ROW(②金銭出納簿!$C$4:$C$564),ROWS($A$18:$A333)),1/ROW(②金銭出納簿!$C$4:$C$564),0),COLUMNS($A$5:F$5)),"")</f>
        <v/>
      </c>
      <c r="G322" s="134" t="str">
        <f t="array" ref="G322">IFERROR(INDEX(②金銭出納簿!$C$4:$M$564,MATCH(LARGE((②金銭出納簿!$G$4:$G$564=$A$1)*1/ROW(②金銭出納簿!$C$4:$C$564),ROWS($A$18:$A333)),1/ROW(②金銭出納簿!$C$4:$C$564),0),COLUMNS($A$5:G$5)),"")</f>
        <v/>
      </c>
      <c r="H322" s="15" t="str">
        <f t="array" ref="H322">IFERROR(INDEX(②金銭出納簿!$C$4:$M$564,MATCH(LARGE((②金銭出納簿!$G$4:$G$564=$A$1)*1/ROW(②金銭出納簿!$C$4:$C$564),ROWS($A$18:$A333)),1/ROW(②金銭出納簿!$C$4:$C$564),0),COLUMNS($A$5:H$5)),"")</f>
        <v/>
      </c>
      <c r="I322" s="17" t="str">
        <f t="array" ref="I322">IFERROR(INDEX(②金銭出納簿!$C$4:$M$564,MATCH(LARGE((②金銭出納簿!$G$4:$G$564=$A$1)*1/ROW(②金銭出納簿!$C$4:$C$564),ROWS($A$18:$A333)),1/ROW(②金銭出納簿!$C$4:$C$564),0),COLUMNS($A$5:I$5)),"")</f>
        <v/>
      </c>
      <c r="J322" s="16" t="str">
        <f t="array" ref="J322">IFERROR(INDEX(②金銭出納簿!$C$4:$M$564,MATCH(LARGE((②金銭出納簿!$G$4:$G$564=$A$1)*1/ROW(②金銭出納簿!$C$4:$C$564),ROWS($A$18:$A333)),1/ROW(②金銭出納簿!$C$4:$C$564),0),COLUMNS($A$5:J$5)),"")</f>
        <v/>
      </c>
      <c r="K322" s="17" t="str">
        <f t="shared" si="16"/>
        <v/>
      </c>
      <c r="L322" s="23" t="str">
        <f t="shared" si="17"/>
        <v/>
      </c>
    </row>
    <row r="323" spans="1:12" ht="20.25" customHeight="1" x14ac:dyDescent="0.15">
      <c r="A323" s="124" t="str">
        <f t="array" ref="A323">IFERROR(INDEX(②金銭出納簿!$C$4:$M$564,MATCH(LARGE((②金銭出納簿!$G$4:$G$564=$A$1)*1/ROW(②金銭出納簿!$C$4:$C$564),ROWS($A$18:$A334)),1/ROW(②金銭出納簿!$C$4:$C$564),0),COLUMNS($A$5:A$5)),"")</f>
        <v/>
      </c>
      <c r="B323" s="125" t="str">
        <f t="array" ref="B323">IFERROR(INDEX(②金銭出納簿!$C$4:$M$564,MATCH(LARGE((②金銭出納簿!$G$4:$G$564=$A$1)*1/ROW(②金銭出納簿!$C$4:$C$564),ROWS($A$18:$A334)),1/ROW(②金銭出納簿!$C$4:$C$564),0),COLUMNS($A$5:B$5)),"")</f>
        <v/>
      </c>
      <c r="C323" s="12" t="str">
        <f t="array" ref="C323">IFERROR(INDEX(②金銭出納簿!$C$4:$M$564,MATCH(LARGE((②金銭出納簿!$G$4:$G$564=$A$1)*1/ROW(②金銭出納簿!$C$4:$C$564),ROWS($A$18:$A334)),1/ROW(②金銭出納簿!$C$4:$C$564),0),COLUMNS($A$5:C$5)),"")</f>
        <v/>
      </c>
      <c r="D323" s="12" t="str">
        <f t="array" ref="D323">IFERROR(INDEX(②金銭出納簿!$C$4:$M$564,MATCH(LARGE((②金銭出納簿!$G$4:$G$564=$A$1)*1/ROW(②金銭出納簿!$C$4:$C$564),ROWS($A$18:$A334)),1/ROW(②金銭出納簿!$C$4:$C$564),0),COLUMNS($A$5:D$5)),"")</f>
        <v/>
      </c>
      <c r="E323" s="12" t="str">
        <f t="array" ref="E323">IFERROR(INDEX(②金銭出納簿!$C$4:$M$564,MATCH(LARGE((②金銭出納簿!$G$4:$G$564=$A$1)*1/ROW(②金銭出納簿!$C$4:$C$564),ROWS($A$18:$A334)),1/ROW(②金銭出納簿!$C$4:$C$564),0),COLUMNS($A$5:E$5)),"")</f>
        <v/>
      </c>
      <c r="F323" s="137" t="str">
        <f t="array" ref="F323">IFERROR(INDEX(②金銭出納簿!$C$4:$M$564,MATCH(LARGE((②金銭出納簿!$G$4:$G$564=$A$1)*1/ROW(②金銭出納簿!$C$4:$C$564),ROWS($A$18:$A334)),1/ROW(②金銭出納簿!$C$4:$C$564),0),COLUMNS($A$5:F$5)),"")</f>
        <v/>
      </c>
      <c r="G323" s="134" t="str">
        <f t="array" ref="G323">IFERROR(INDEX(②金銭出納簿!$C$4:$M$564,MATCH(LARGE((②金銭出納簿!$G$4:$G$564=$A$1)*1/ROW(②金銭出納簿!$C$4:$C$564),ROWS($A$18:$A334)),1/ROW(②金銭出納簿!$C$4:$C$564),0),COLUMNS($A$5:G$5)),"")</f>
        <v/>
      </c>
      <c r="H323" s="15" t="str">
        <f t="array" ref="H323">IFERROR(INDEX(②金銭出納簿!$C$4:$M$564,MATCH(LARGE((②金銭出納簿!$G$4:$G$564=$A$1)*1/ROW(②金銭出納簿!$C$4:$C$564),ROWS($A$18:$A334)),1/ROW(②金銭出納簿!$C$4:$C$564),0),COLUMNS($A$5:H$5)),"")</f>
        <v/>
      </c>
      <c r="I323" s="17" t="str">
        <f t="array" ref="I323">IFERROR(INDEX(②金銭出納簿!$C$4:$M$564,MATCH(LARGE((②金銭出納簿!$G$4:$G$564=$A$1)*1/ROW(②金銭出納簿!$C$4:$C$564),ROWS($A$18:$A334)),1/ROW(②金銭出納簿!$C$4:$C$564),0),COLUMNS($A$5:I$5)),"")</f>
        <v/>
      </c>
      <c r="J323" s="16" t="str">
        <f t="array" ref="J323">IFERROR(INDEX(②金銭出納簿!$C$4:$M$564,MATCH(LARGE((②金銭出納簿!$G$4:$G$564=$A$1)*1/ROW(②金銭出納簿!$C$4:$C$564),ROWS($A$18:$A334)),1/ROW(②金銭出納簿!$C$4:$C$564),0),COLUMNS($A$5:J$5)),"")</f>
        <v/>
      </c>
      <c r="K323" s="17" t="str">
        <f t="shared" si="16"/>
        <v/>
      </c>
      <c r="L323" s="23" t="str">
        <f t="shared" si="17"/>
        <v/>
      </c>
    </row>
    <row r="324" spans="1:12" ht="20.25" customHeight="1" x14ac:dyDescent="0.15">
      <c r="A324" s="124" t="str">
        <f t="array" ref="A324">IFERROR(INDEX(②金銭出納簿!$C$4:$M$564,MATCH(LARGE((②金銭出納簿!$G$4:$G$564=$A$1)*1/ROW(②金銭出納簿!$C$4:$C$564),ROWS($A$18:$A335)),1/ROW(②金銭出納簿!$C$4:$C$564),0),COLUMNS($A$5:A$5)),"")</f>
        <v/>
      </c>
      <c r="B324" s="125" t="str">
        <f t="array" ref="B324">IFERROR(INDEX(②金銭出納簿!$C$4:$M$564,MATCH(LARGE((②金銭出納簿!$G$4:$G$564=$A$1)*1/ROW(②金銭出納簿!$C$4:$C$564),ROWS($A$18:$A335)),1/ROW(②金銭出納簿!$C$4:$C$564),0),COLUMNS($A$5:B$5)),"")</f>
        <v/>
      </c>
      <c r="C324" s="12" t="str">
        <f t="array" ref="C324">IFERROR(INDEX(②金銭出納簿!$C$4:$M$564,MATCH(LARGE((②金銭出納簿!$G$4:$G$564=$A$1)*1/ROW(②金銭出納簿!$C$4:$C$564),ROWS($A$18:$A335)),1/ROW(②金銭出納簿!$C$4:$C$564),0),COLUMNS($A$5:C$5)),"")</f>
        <v/>
      </c>
      <c r="D324" s="12" t="str">
        <f t="array" ref="D324">IFERROR(INDEX(②金銭出納簿!$C$4:$M$564,MATCH(LARGE((②金銭出納簿!$G$4:$G$564=$A$1)*1/ROW(②金銭出納簿!$C$4:$C$564),ROWS($A$18:$A335)),1/ROW(②金銭出納簿!$C$4:$C$564),0),COLUMNS($A$5:D$5)),"")</f>
        <v/>
      </c>
      <c r="E324" s="12" t="str">
        <f t="array" ref="E324">IFERROR(INDEX(②金銭出納簿!$C$4:$M$564,MATCH(LARGE((②金銭出納簿!$G$4:$G$564=$A$1)*1/ROW(②金銭出納簿!$C$4:$C$564),ROWS($A$18:$A335)),1/ROW(②金銭出納簿!$C$4:$C$564),0),COLUMNS($A$5:E$5)),"")</f>
        <v/>
      </c>
      <c r="F324" s="137" t="str">
        <f t="array" ref="F324">IFERROR(INDEX(②金銭出納簿!$C$4:$M$564,MATCH(LARGE((②金銭出納簿!$G$4:$G$564=$A$1)*1/ROW(②金銭出納簿!$C$4:$C$564),ROWS($A$18:$A335)),1/ROW(②金銭出納簿!$C$4:$C$564),0),COLUMNS($A$5:F$5)),"")</f>
        <v/>
      </c>
      <c r="G324" s="134" t="str">
        <f t="array" ref="G324">IFERROR(INDEX(②金銭出納簿!$C$4:$M$564,MATCH(LARGE((②金銭出納簿!$G$4:$G$564=$A$1)*1/ROW(②金銭出納簿!$C$4:$C$564),ROWS($A$18:$A335)),1/ROW(②金銭出納簿!$C$4:$C$564),0),COLUMNS($A$5:G$5)),"")</f>
        <v/>
      </c>
      <c r="H324" s="15" t="str">
        <f t="array" ref="H324">IFERROR(INDEX(②金銭出納簿!$C$4:$M$564,MATCH(LARGE((②金銭出納簿!$G$4:$G$564=$A$1)*1/ROW(②金銭出納簿!$C$4:$C$564),ROWS($A$18:$A335)),1/ROW(②金銭出納簿!$C$4:$C$564),0),COLUMNS($A$5:H$5)),"")</f>
        <v/>
      </c>
      <c r="I324" s="17" t="str">
        <f t="array" ref="I324">IFERROR(INDEX(②金銭出納簿!$C$4:$M$564,MATCH(LARGE((②金銭出納簿!$G$4:$G$564=$A$1)*1/ROW(②金銭出納簿!$C$4:$C$564),ROWS($A$18:$A335)),1/ROW(②金銭出納簿!$C$4:$C$564),0),COLUMNS($A$5:I$5)),"")</f>
        <v/>
      </c>
      <c r="J324" s="16" t="str">
        <f t="array" ref="J324">IFERROR(INDEX(②金銭出納簿!$C$4:$M$564,MATCH(LARGE((②金銭出納簿!$G$4:$G$564=$A$1)*1/ROW(②金銭出納簿!$C$4:$C$564),ROWS($A$18:$A335)),1/ROW(②金銭出納簿!$C$4:$C$564),0),COLUMNS($A$5:J$5)),"")</f>
        <v/>
      </c>
      <c r="K324" s="17" t="str">
        <f t="shared" si="16"/>
        <v/>
      </c>
      <c r="L324" s="23" t="str">
        <f t="shared" si="17"/>
        <v/>
      </c>
    </row>
    <row r="325" spans="1:12" ht="20.25" customHeight="1" x14ac:dyDescent="0.15">
      <c r="A325" s="124" t="str">
        <f t="array" ref="A325">IFERROR(INDEX(②金銭出納簿!$C$4:$M$564,MATCH(LARGE((②金銭出納簿!$G$4:$G$564=$A$1)*1/ROW(②金銭出納簿!$C$4:$C$564),ROWS($A$18:$A336)),1/ROW(②金銭出納簿!$C$4:$C$564),0),COLUMNS($A$5:A$5)),"")</f>
        <v/>
      </c>
      <c r="B325" s="125" t="str">
        <f t="array" ref="B325">IFERROR(INDEX(②金銭出納簿!$C$4:$M$564,MATCH(LARGE((②金銭出納簿!$G$4:$G$564=$A$1)*1/ROW(②金銭出納簿!$C$4:$C$564),ROWS($A$18:$A336)),1/ROW(②金銭出納簿!$C$4:$C$564),0),COLUMNS($A$5:B$5)),"")</f>
        <v/>
      </c>
      <c r="C325" s="12" t="str">
        <f t="array" ref="C325">IFERROR(INDEX(②金銭出納簿!$C$4:$M$564,MATCH(LARGE((②金銭出納簿!$G$4:$G$564=$A$1)*1/ROW(②金銭出納簿!$C$4:$C$564),ROWS($A$18:$A336)),1/ROW(②金銭出納簿!$C$4:$C$564),0),COLUMNS($A$5:C$5)),"")</f>
        <v/>
      </c>
      <c r="D325" s="12" t="str">
        <f t="array" ref="D325">IFERROR(INDEX(②金銭出納簿!$C$4:$M$564,MATCH(LARGE((②金銭出納簿!$G$4:$G$564=$A$1)*1/ROW(②金銭出納簿!$C$4:$C$564),ROWS($A$18:$A336)),1/ROW(②金銭出納簿!$C$4:$C$564),0),COLUMNS($A$5:D$5)),"")</f>
        <v/>
      </c>
      <c r="E325" s="12" t="str">
        <f t="array" ref="E325">IFERROR(INDEX(②金銭出納簿!$C$4:$M$564,MATCH(LARGE((②金銭出納簿!$G$4:$G$564=$A$1)*1/ROW(②金銭出納簿!$C$4:$C$564),ROWS($A$18:$A336)),1/ROW(②金銭出納簿!$C$4:$C$564),0),COLUMNS($A$5:E$5)),"")</f>
        <v/>
      </c>
      <c r="F325" s="137" t="str">
        <f t="array" ref="F325">IFERROR(INDEX(②金銭出納簿!$C$4:$M$564,MATCH(LARGE((②金銭出納簿!$G$4:$G$564=$A$1)*1/ROW(②金銭出納簿!$C$4:$C$564),ROWS($A$18:$A336)),1/ROW(②金銭出納簿!$C$4:$C$564),0),COLUMNS($A$5:F$5)),"")</f>
        <v/>
      </c>
      <c r="G325" s="134" t="str">
        <f t="array" ref="G325">IFERROR(INDEX(②金銭出納簿!$C$4:$M$564,MATCH(LARGE((②金銭出納簿!$G$4:$G$564=$A$1)*1/ROW(②金銭出納簿!$C$4:$C$564),ROWS($A$18:$A336)),1/ROW(②金銭出納簿!$C$4:$C$564),0),COLUMNS($A$5:G$5)),"")</f>
        <v/>
      </c>
      <c r="H325" s="15" t="str">
        <f t="array" ref="H325">IFERROR(INDEX(②金銭出納簿!$C$4:$M$564,MATCH(LARGE((②金銭出納簿!$G$4:$G$564=$A$1)*1/ROW(②金銭出納簿!$C$4:$C$564),ROWS($A$18:$A336)),1/ROW(②金銭出納簿!$C$4:$C$564),0),COLUMNS($A$5:H$5)),"")</f>
        <v/>
      </c>
      <c r="I325" s="17" t="str">
        <f t="array" ref="I325">IFERROR(INDEX(②金銭出納簿!$C$4:$M$564,MATCH(LARGE((②金銭出納簿!$G$4:$G$564=$A$1)*1/ROW(②金銭出納簿!$C$4:$C$564),ROWS($A$18:$A336)),1/ROW(②金銭出納簿!$C$4:$C$564),0),COLUMNS($A$5:I$5)),"")</f>
        <v/>
      </c>
      <c r="J325" s="16" t="str">
        <f t="array" ref="J325">IFERROR(INDEX(②金銭出納簿!$C$4:$M$564,MATCH(LARGE((②金銭出納簿!$G$4:$G$564=$A$1)*1/ROW(②金銭出納簿!$C$4:$C$564),ROWS($A$18:$A336)),1/ROW(②金銭出納簿!$C$4:$C$564),0),COLUMNS($A$5:J$5)),"")</f>
        <v/>
      </c>
      <c r="K325" s="17" t="str">
        <f t="shared" si="16"/>
        <v/>
      </c>
      <c r="L325" s="23" t="str">
        <f t="shared" si="17"/>
        <v/>
      </c>
    </row>
    <row r="326" spans="1:12" ht="20.25" customHeight="1" x14ac:dyDescent="0.15">
      <c r="A326" s="124" t="str">
        <f t="array" ref="A326">IFERROR(INDEX(②金銭出納簿!$C$4:$M$564,MATCH(LARGE((②金銭出納簿!$G$4:$G$564=$A$1)*1/ROW(②金銭出納簿!$C$4:$C$564),ROWS($A$18:$A337)),1/ROW(②金銭出納簿!$C$4:$C$564),0),COLUMNS($A$5:A$5)),"")</f>
        <v/>
      </c>
      <c r="B326" s="125" t="str">
        <f t="array" ref="B326">IFERROR(INDEX(②金銭出納簿!$C$4:$M$564,MATCH(LARGE((②金銭出納簿!$G$4:$G$564=$A$1)*1/ROW(②金銭出納簿!$C$4:$C$564),ROWS($A$18:$A337)),1/ROW(②金銭出納簿!$C$4:$C$564),0),COLUMNS($A$5:B$5)),"")</f>
        <v/>
      </c>
      <c r="C326" s="12" t="str">
        <f t="array" ref="C326">IFERROR(INDEX(②金銭出納簿!$C$4:$M$564,MATCH(LARGE((②金銭出納簿!$G$4:$G$564=$A$1)*1/ROW(②金銭出納簿!$C$4:$C$564),ROWS($A$18:$A337)),1/ROW(②金銭出納簿!$C$4:$C$564),0),COLUMNS($A$5:C$5)),"")</f>
        <v/>
      </c>
      <c r="D326" s="12" t="str">
        <f t="array" ref="D326">IFERROR(INDEX(②金銭出納簿!$C$4:$M$564,MATCH(LARGE((②金銭出納簿!$G$4:$G$564=$A$1)*1/ROW(②金銭出納簿!$C$4:$C$564),ROWS($A$18:$A337)),1/ROW(②金銭出納簿!$C$4:$C$564),0),COLUMNS($A$5:D$5)),"")</f>
        <v/>
      </c>
      <c r="E326" s="12" t="str">
        <f t="array" ref="E326">IFERROR(INDEX(②金銭出納簿!$C$4:$M$564,MATCH(LARGE((②金銭出納簿!$G$4:$G$564=$A$1)*1/ROW(②金銭出納簿!$C$4:$C$564),ROWS($A$18:$A337)),1/ROW(②金銭出納簿!$C$4:$C$564),0),COLUMNS($A$5:E$5)),"")</f>
        <v/>
      </c>
      <c r="F326" s="137" t="str">
        <f t="array" ref="F326">IFERROR(INDEX(②金銭出納簿!$C$4:$M$564,MATCH(LARGE((②金銭出納簿!$G$4:$G$564=$A$1)*1/ROW(②金銭出納簿!$C$4:$C$564),ROWS($A$18:$A337)),1/ROW(②金銭出納簿!$C$4:$C$564),0),COLUMNS($A$5:F$5)),"")</f>
        <v/>
      </c>
      <c r="G326" s="134" t="str">
        <f t="array" ref="G326">IFERROR(INDEX(②金銭出納簿!$C$4:$M$564,MATCH(LARGE((②金銭出納簿!$G$4:$G$564=$A$1)*1/ROW(②金銭出納簿!$C$4:$C$564),ROWS($A$18:$A337)),1/ROW(②金銭出納簿!$C$4:$C$564),0),COLUMNS($A$5:G$5)),"")</f>
        <v/>
      </c>
      <c r="H326" s="15" t="str">
        <f t="array" ref="H326">IFERROR(INDEX(②金銭出納簿!$C$4:$M$564,MATCH(LARGE((②金銭出納簿!$G$4:$G$564=$A$1)*1/ROW(②金銭出納簿!$C$4:$C$564),ROWS($A$18:$A337)),1/ROW(②金銭出納簿!$C$4:$C$564),0),COLUMNS($A$5:H$5)),"")</f>
        <v/>
      </c>
      <c r="I326" s="17" t="str">
        <f t="array" ref="I326">IFERROR(INDEX(②金銭出納簿!$C$4:$M$564,MATCH(LARGE((②金銭出納簿!$G$4:$G$564=$A$1)*1/ROW(②金銭出納簿!$C$4:$C$564),ROWS($A$18:$A337)),1/ROW(②金銭出納簿!$C$4:$C$564),0),COLUMNS($A$5:I$5)),"")</f>
        <v/>
      </c>
      <c r="J326" s="16" t="str">
        <f t="array" ref="J326">IFERROR(INDEX(②金銭出納簿!$C$4:$M$564,MATCH(LARGE((②金銭出納簿!$G$4:$G$564=$A$1)*1/ROW(②金銭出納簿!$C$4:$C$564),ROWS($A$18:$A337)),1/ROW(②金銭出納簿!$C$4:$C$564),0),COLUMNS($A$5:J$5)),"")</f>
        <v/>
      </c>
      <c r="K326" s="17" t="str">
        <f t="shared" si="16"/>
        <v/>
      </c>
      <c r="L326" s="23" t="str">
        <f t="shared" si="17"/>
        <v/>
      </c>
    </row>
    <row r="327" spans="1:12" ht="20.25" customHeight="1" x14ac:dyDescent="0.15">
      <c r="A327" s="124" t="str">
        <f t="array" ref="A327">IFERROR(INDEX(②金銭出納簿!$C$4:$M$564,MATCH(LARGE((②金銭出納簿!$G$4:$G$564=$A$1)*1/ROW(②金銭出納簿!$C$4:$C$564),ROWS($A$18:$A338)),1/ROW(②金銭出納簿!$C$4:$C$564),0),COLUMNS($A$5:A$5)),"")</f>
        <v/>
      </c>
      <c r="B327" s="125" t="str">
        <f t="array" ref="B327">IFERROR(INDEX(②金銭出納簿!$C$4:$M$564,MATCH(LARGE((②金銭出納簿!$G$4:$G$564=$A$1)*1/ROW(②金銭出納簿!$C$4:$C$564),ROWS($A$18:$A338)),1/ROW(②金銭出納簿!$C$4:$C$564),0),COLUMNS($A$5:B$5)),"")</f>
        <v/>
      </c>
      <c r="C327" s="12" t="str">
        <f t="array" ref="C327">IFERROR(INDEX(②金銭出納簿!$C$4:$M$564,MATCH(LARGE((②金銭出納簿!$G$4:$G$564=$A$1)*1/ROW(②金銭出納簿!$C$4:$C$564),ROWS($A$18:$A338)),1/ROW(②金銭出納簿!$C$4:$C$564),0),COLUMNS($A$5:C$5)),"")</f>
        <v/>
      </c>
      <c r="D327" s="12" t="str">
        <f t="array" ref="D327">IFERROR(INDEX(②金銭出納簿!$C$4:$M$564,MATCH(LARGE((②金銭出納簿!$G$4:$G$564=$A$1)*1/ROW(②金銭出納簿!$C$4:$C$564),ROWS($A$18:$A338)),1/ROW(②金銭出納簿!$C$4:$C$564),0),COLUMNS($A$5:D$5)),"")</f>
        <v/>
      </c>
      <c r="E327" s="12" t="str">
        <f t="array" ref="E327">IFERROR(INDEX(②金銭出納簿!$C$4:$M$564,MATCH(LARGE((②金銭出納簿!$G$4:$G$564=$A$1)*1/ROW(②金銭出納簿!$C$4:$C$564),ROWS($A$18:$A338)),1/ROW(②金銭出納簿!$C$4:$C$564),0),COLUMNS($A$5:E$5)),"")</f>
        <v/>
      </c>
      <c r="F327" s="137" t="str">
        <f t="array" ref="F327">IFERROR(INDEX(②金銭出納簿!$C$4:$M$564,MATCH(LARGE((②金銭出納簿!$G$4:$G$564=$A$1)*1/ROW(②金銭出納簿!$C$4:$C$564),ROWS($A$18:$A338)),1/ROW(②金銭出納簿!$C$4:$C$564),0),COLUMNS($A$5:F$5)),"")</f>
        <v/>
      </c>
      <c r="G327" s="134" t="str">
        <f t="array" ref="G327">IFERROR(INDEX(②金銭出納簿!$C$4:$M$564,MATCH(LARGE((②金銭出納簿!$G$4:$G$564=$A$1)*1/ROW(②金銭出納簿!$C$4:$C$564),ROWS($A$18:$A338)),1/ROW(②金銭出納簿!$C$4:$C$564),0),COLUMNS($A$5:G$5)),"")</f>
        <v/>
      </c>
      <c r="H327" s="15" t="str">
        <f t="array" ref="H327">IFERROR(INDEX(②金銭出納簿!$C$4:$M$564,MATCH(LARGE((②金銭出納簿!$G$4:$G$564=$A$1)*1/ROW(②金銭出納簿!$C$4:$C$564),ROWS($A$18:$A338)),1/ROW(②金銭出納簿!$C$4:$C$564),0),COLUMNS($A$5:H$5)),"")</f>
        <v/>
      </c>
      <c r="I327" s="17" t="str">
        <f t="array" ref="I327">IFERROR(INDEX(②金銭出納簿!$C$4:$M$564,MATCH(LARGE((②金銭出納簿!$G$4:$G$564=$A$1)*1/ROW(②金銭出納簿!$C$4:$C$564),ROWS($A$18:$A338)),1/ROW(②金銭出納簿!$C$4:$C$564),0),COLUMNS($A$5:I$5)),"")</f>
        <v/>
      </c>
      <c r="J327" s="16" t="str">
        <f t="array" ref="J327">IFERROR(INDEX(②金銭出納簿!$C$4:$M$564,MATCH(LARGE((②金銭出納簿!$G$4:$G$564=$A$1)*1/ROW(②金銭出納簿!$C$4:$C$564),ROWS($A$18:$A338)),1/ROW(②金銭出納簿!$C$4:$C$564),0),COLUMNS($A$5:J$5)),"")</f>
        <v/>
      </c>
      <c r="K327" s="17" t="str">
        <f t="shared" si="16"/>
        <v/>
      </c>
      <c r="L327" s="23" t="str">
        <f t="shared" si="17"/>
        <v/>
      </c>
    </row>
    <row r="328" spans="1:12" ht="20.25" customHeight="1" x14ac:dyDescent="0.15">
      <c r="A328" s="124" t="str">
        <f t="array" ref="A328">IFERROR(INDEX(②金銭出納簿!$C$4:$M$564,MATCH(LARGE((②金銭出納簿!$G$4:$G$564=$A$1)*1/ROW(②金銭出納簿!$C$4:$C$564),ROWS($A$18:$A339)),1/ROW(②金銭出納簿!$C$4:$C$564),0),COLUMNS($A$5:A$5)),"")</f>
        <v/>
      </c>
      <c r="B328" s="125" t="str">
        <f t="array" ref="B328">IFERROR(INDEX(②金銭出納簿!$C$4:$M$564,MATCH(LARGE((②金銭出納簿!$G$4:$G$564=$A$1)*1/ROW(②金銭出納簿!$C$4:$C$564),ROWS($A$18:$A339)),1/ROW(②金銭出納簿!$C$4:$C$564),0),COLUMNS($A$5:B$5)),"")</f>
        <v/>
      </c>
      <c r="C328" s="12" t="str">
        <f t="array" ref="C328">IFERROR(INDEX(②金銭出納簿!$C$4:$M$564,MATCH(LARGE((②金銭出納簿!$G$4:$G$564=$A$1)*1/ROW(②金銭出納簿!$C$4:$C$564),ROWS($A$18:$A339)),1/ROW(②金銭出納簿!$C$4:$C$564),0),COLUMNS($A$5:C$5)),"")</f>
        <v/>
      </c>
      <c r="D328" s="12" t="str">
        <f t="array" ref="D328">IFERROR(INDEX(②金銭出納簿!$C$4:$M$564,MATCH(LARGE((②金銭出納簿!$G$4:$G$564=$A$1)*1/ROW(②金銭出納簿!$C$4:$C$564),ROWS($A$18:$A339)),1/ROW(②金銭出納簿!$C$4:$C$564),0),COLUMNS($A$5:D$5)),"")</f>
        <v/>
      </c>
      <c r="E328" s="12" t="str">
        <f t="array" ref="E328">IFERROR(INDEX(②金銭出納簿!$C$4:$M$564,MATCH(LARGE((②金銭出納簿!$G$4:$G$564=$A$1)*1/ROW(②金銭出納簿!$C$4:$C$564),ROWS($A$18:$A339)),1/ROW(②金銭出納簿!$C$4:$C$564),0),COLUMNS($A$5:E$5)),"")</f>
        <v/>
      </c>
      <c r="F328" s="137" t="str">
        <f t="array" ref="F328">IFERROR(INDEX(②金銭出納簿!$C$4:$M$564,MATCH(LARGE((②金銭出納簿!$G$4:$G$564=$A$1)*1/ROW(②金銭出納簿!$C$4:$C$564),ROWS($A$18:$A339)),1/ROW(②金銭出納簿!$C$4:$C$564),0),COLUMNS($A$5:F$5)),"")</f>
        <v/>
      </c>
      <c r="G328" s="134" t="str">
        <f t="array" ref="G328">IFERROR(INDEX(②金銭出納簿!$C$4:$M$564,MATCH(LARGE((②金銭出納簿!$G$4:$G$564=$A$1)*1/ROW(②金銭出納簿!$C$4:$C$564),ROWS($A$18:$A339)),1/ROW(②金銭出納簿!$C$4:$C$564),0),COLUMNS($A$5:G$5)),"")</f>
        <v/>
      </c>
      <c r="H328" s="15" t="str">
        <f t="array" ref="H328">IFERROR(INDEX(②金銭出納簿!$C$4:$M$564,MATCH(LARGE((②金銭出納簿!$G$4:$G$564=$A$1)*1/ROW(②金銭出納簿!$C$4:$C$564),ROWS($A$18:$A339)),1/ROW(②金銭出納簿!$C$4:$C$564),0),COLUMNS($A$5:H$5)),"")</f>
        <v/>
      </c>
      <c r="I328" s="17" t="str">
        <f t="array" ref="I328">IFERROR(INDEX(②金銭出納簿!$C$4:$M$564,MATCH(LARGE((②金銭出納簿!$G$4:$G$564=$A$1)*1/ROW(②金銭出納簿!$C$4:$C$564),ROWS($A$18:$A339)),1/ROW(②金銭出納簿!$C$4:$C$564),0),COLUMNS($A$5:I$5)),"")</f>
        <v/>
      </c>
      <c r="J328" s="16" t="str">
        <f t="array" ref="J328">IFERROR(INDEX(②金銭出納簿!$C$4:$M$564,MATCH(LARGE((②金銭出納簿!$G$4:$G$564=$A$1)*1/ROW(②金銭出納簿!$C$4:$C$564),ROWS($A$18:$A339)),1/ROW(②金銭出納簿!$C$4:$C$564),0),COLUMNS($A$5:J$5)),"")</f>
        <v/>
      </c>
      <c r="K328" s="17" t="str">
        <f t="shared" si="16"/>
        <v/>
      </c>
      <c r="L328" s="23" t="str">
        <f t="shared" si="17"/>
        <v/>
      </c>
    </row>
    <row r="329" spans="1:12" ht="20.25" customHeight="1" x14ac:dyDescent="0.15">
      <c r="A329" s="124" t="str">
        <f t="array" ref="A329">IFERROR(INDEX(②金銭出納簿!$C$4:$M$564,MATCH(LARGE((②金銭出納簿!$G$4:$G$564=$A$1)*1/ROW(②金銭出納簿!$C$4:$C$564),ROWS($A$18:$A340)),1/ROW(②金銭出納簿!$C$4:$C$564),0),COLUMNS($A$5:A$5)),"")</f>
        <v/>
      </c>
      <c r="B329" s="125" t="str">
        <f t="array" ref="B329">IFERROR(INDEX(②金銭出納簿!$C$4:$M$564,MATCH(LARGE((②金銭出納簿!$G$4:$G$564=$A$1)*1/ROW(②金銭出納簿!$C$4:$C$564),ROWS($A$18:$A340)),1/ROW(②金銭出納簿!$C$4:$C$564),0),COLUMNS($A$5:B$5)),"")</f>
        <v/>
      </c>
      <c r="C329" s="12" t="str">
        <f t="array" ref="C329">IFERROR(INDEX(②金銭出納簿!$C$4:$M$564,MATCH(LARGE((②金銭出納簿!$G$4:$G$564=$A$1)*1/ROW(②金銭出納簿!$C$4:$C$564),ROWS($A$18:$A340)),1/ROW(②金銭出納簿!$C$4:$C$564),0),COLUMNS($A$5:C$5)),"")</f>
        <v/>
      </c>
      <c r="D329" s="12" t="str">
        <f t="array" ref="D329">IFERROR(INDEX(②金銭出納簿!$C$4:$M$564,MATCH(LARGE((②金銭出納簿!$G$4:$G$564=$A$1)*1/ROW(②金銭出納簿!$C$4:$C$564),ROWS($A$18:$A340)),1/ROW(②金銭出納簿!$C$4:$C$564),0),COLUMNS($A$5:D$5)),"")</f>
        <v/>
      </c>
      <c r="E329" s="12" t="str">
        <f t="array" ref="E329">IFERROR(INDEX(②金銭出納簿!$C$4:$M$564,MATCH(LARGE((②金銭出納簿!$G$4:$G$564=$A$1)*1/ROW(②金銭出納簿!$C$4:$C$564),ROWS($A$18:$A340)),1/ROW(②金銭出納簿!$C$4:$C$564),0),COLUMNS($A$5:E$5)),"")</f>
        <v/>
      </c>
      <c r="F329" s="137" t="str">
        <f t="array" ref="F329">IFERROR(INDEX(②金銭出納簿!$C$4:$M$564,MATCH(LARGE((②金銭出納簿!$G$4:$G$564=$A$1)*1/ROW(②金銭出納簿!$C$4:$C$564),ROWS($A$18:$A340)),1/ROW(②金銭出納簿!$C$4:$C$564),0),COLUMNS($A$5:F$5)),"")</f>
        <v/>
      </c>
      <c r="G329" s="134" t="str">
        <f t="array" ref="G329">IFERROR(INDEX(②金銭出納簿!$C$4:$M$564,MATCH(LARGE((②金銭出納簿!$G$4:$G$564=$A$1)*1/ROW(②金銭出納簿!$C$4:$C$564),ROWS($A$18:$A340)),1/ROW(②金銭出納簿!$C$4:$C$564),0),COLUMNS($A$5:G$5)),"")</f>
        <v/>
      </c>
      <c r="H329" s="15" t="str">
        <f t="array" ref="H329">IFERROR(INDEX(②金銭出納簿!$C$4:$M$564,MATCH(LARGE((②金銭出納簿!$G$4:$G$564=$A$1)*1/ROW(②金銭出納簿!$C$4:$C$564),ROWS($A$18:$A340)),1/ROW(②金銭出納簿!$C$4:$C$564),0),COLUMNS($A$5:H$5)),"")</f>
        <v/>
      </c>
      <c r="I329" s="17" t="str">
        <f t="array" ref="I329">IFERROR(INDEX(②金銭出納簿!$C$4:$M$564,MATCH(LARGE((②金銭出納簿!$G$4:$G$564=$A$1)*1/ROW(②金銭出納簿!$C$4:$C$564),ROWS($A$18:$A340)),1/ROW(②金銭出納簿!$C$4:$C$564),0),COLUMNS($A$5:I$5)),"")</f>
        <v/>
      </c>
      <c r="J329" s="16" t="str">
        <f t="array" ref="J329">IFERROR(INDEX(②金銭出納簿!$C$4:$M$564,MATCH(LARGE((②金銭出納簿!$G$4:$G$564=$A$1)*1/ROW(②金銭出納簿!$C$4:$C$564),ROWS($A$18:$A340)),1/ROW(②金銭出納簿!$C$4:$C$564),0),COLUMNS($A$5:J$5)),"")</f>
        <v/>
      </c>
      <c r="K329" s="17" t="str">
        <f t="shared" si="16"/>
        <v/>
      </c>
      <c r="L329" s="23" t="str">
        <f t="shared" si="17"/>
        <v/>
      </c>
    </row>
    <row r="330" spans="1:12" ht="20.25" customHeight="1" x14ac:dyDescent="0.15">
      <c r="A330" s="124" t="str">
        <f t="array" ref="A330">IFERROR(INDEX(②金銭出納簿!$C$4:$M$564,MATCH(LARGE((②金銭出納簿!$G$4:$G$564=$A$1)*1/ROW(②金銭出納簿!$C$4:$C$564),ROWS($A$18:$A341)),1/ROW(②金銭出納簿!$C$4:$C$564),0),COLUMNS($A$5:A$5)),"")</f>
        <v/>
      </c>
      <c r="B330" s="125" t="str">
        <f t="array" ref="B330">IFERROR(INDEX(②金銭出納簿!$C$4:$M$564,MATCH(LARGE((②金銭出納簿!$G$4:$G$564=$A$1)*1/ROW(②金銭出納簿!$C$4:$C$564),ROWS($A$18:$A341)),1/ROW(②金銭出納簿!$C$4:$C$564),0),COLUMNS($A$5:B$5)),"")</f>
        <v/>
      </c>
      <c r="C330" s="12" t="str">
        <f t="array" ref="C330">IFERROR(INDEX(②金銭出納簿!$C$4:$M$564,MATCH(LARGE((②金銭出納簿!$G$4:$G$564=$A$1)*1/ROW(②金銭出納簿!$C$4:$C$564),ROWS($A$18:$A341)),1/ROW(②金銭出納簿!$C$4:$C$564),0),COLUMNS($A$5:C$5)),"")</f>
        <v/>
      </c>
      <c r="D330" s="12" t="str">
        <f t="array" ref="D330">IFERROR(INDEX(②金銭出納簿!$C$4:$M$564,MATCH(LARGE((②金銭出納簿!$G$4:$G$564=$A$1)*1/ROW(②金銭出納簿!$C$4:$C$564),ROWS($A$18:$A341)),1/ROW(②金銭出納簿!$C$4:$C$564),0),COLUMNS($A$5:D$5)),"")</f>
        <v/>
      </c>
      <c r="E330" s="12" t="str">
        <f t="array" ref="E330">IFERROR(INDEX(②金銭出納簿!$C$4:$M$564,MATCH(LARGE((②金銭出納簿!$G$4:$G$564=$A$1)*1/ROW(②金銭出納簿!$C$4:$C$564),ROWS($A$18:$A341)),1/ROW(②金銭出納簿!$C$4:$C$564),0),COLUMNS($A$5:E$5)),"")</f>
        <v/>
      </c>
      <c r="F330" s="137" t="str">
        <f t="array" ref="F330">IFERROR(INDEX(②金銭出納簿!$C$4:$M$564,MATCH(LARGE((②金銭出納簿!$G$4:$G$564=$A$1)*1/ROW(②金銭出納簿!$C$4:$C$564),ROWS($A$18:$A341)),1/ROW(②金銭出納簿!$C$4:$C$564),0),COLUMNS($A$5:F$5)),"")</f>
        <v/>
      </c>
      <c r="G330" s="134" t="str">
        <f t="array" ref="G330">IFERROR(INDEX(②金銭出納簿!$C$4:$M$564,MATCH(LARGE((②金銭出納簿!$G$4:$G$564=$A$1)*1/ROW(②金銭出納簿!$C$4:$C$564),ROWS($A$18:$A341)),1/ROW(②金銭出納簿!$C$4:$C$564),0),COLUMNS($A$5:G$5)),"")</f>
        <v/>
      </c>
      <c r="H330" s="15" t="str">
        <f t="array" ref="H330">IFERROR(INDEX(②金銭出納簿!$C$4:$M$564,MATCH(LARGE((②金銭出納簿!$G$4:$G$564=$A$1)*1/ROW(②金銭出納簿!$C$4:$C$564),ROWS($A$18:$A341)),1/ROW(②金銭出納簿!$C$4:$C$564),0),COLUMNS($A$5:H$5)),"")</f>
        <v/>
      </c>
      <c r="I330" s="17" t="str">
        <f t="array" ref="I330">IFERROR(INDEX(②金銭出納簿!$C$4:$M$564,MATCH(LARGE((②金銭出納簿!$G$4:$G$564=$A$1)*1/ROW(②金銭出納簿!$C$4:$C$564),ROWS($A$18:$A341)),1/ROW(②金銭出納簿!$C$4:$C$564),0),COLUMNS($A$5:I$5)),"")</f>
        <v/>
      </c>
      <c r="J330" s="16" t="str">
        <f t="array" ref="J330">IFERROR(INDEX(②金銭出納簿!$C$4:$M$564,MATCH(LARGE((②金銭出納簿!$G$4:$G$564=$A$1)*1/ROW(②金銭出納簿!$C$4:$C$564),ROWS($A$18:$A341)),1/ROW(②金銭出納簿!$C$4:$C$564),0),COLUMNS($A$5:J$5)),"")</f>
        <v/>
      </c>
      <c r="K330" s="17" t="str">
        <f t="shared" si="16"/>
        <v/>
      </c>
      <c r="L330" s="23" t="str">
        <f t="shared" si="17"/>
        <v/>
      </c>
    </row>
    <row r="331" spans="1:12" ht="20.25" customHeight="1" x14ac:dyDescent="0.15">
      <c r="A331" s="124" t="str">
        <f t="array" ref="A331">IFERROR(INDEX(②金銭出納簿!$C$4:$M$564,MATCH(LARGE((②金銭出納簿!$G$4:$G$564=$A$1)*1/ROW(②金銭出納簿!$C$4:$C$564),ROWS($A$18:$A342)),1/ROW(②金銭出納簿!$C$4:$C$564),0),COLUMNS($A$5:A$5)),"")</f>
        <v/>
      </c>
      <c r="B331" s="125" t="str">
        <f t="array" ref="B331">IFERROR(INDEX(②金銭出納簿!$C$4:$M$564,MATCH(LARGE((②金銭出納簿!$G$4:$G$564=$A$1)*1/ROW(②金銭出納簿!$C$4:$C$564),ROWS($A$18:$A342)),1/ROW(②金銭出納簿!$C$4:$C$564),0),COLUMNS($A$5:B$5)),"")</f>
        <v/>
      </c>
      <c r="C331" s="12" t="str">
        <f t="array" ref="C331">IFERROR(INDEX(②金銭出納簿!$C$4:$M$564,MATCH(LARGE((②金銭出納簿!$G$4:$G$564=$A$1)*1/ROW(②金銭出納簿!$C$4:$C$564),ROWS($A$18:$A342)),1/ROW(②金銭出納簿!$C$4:$C$564),0),COLUMNS($A$5:C$5)),"")</f>
        <v/>
      </c>
      <c r="D331" s="12" t="str">
        <f t="array" ref="D331">IFERROR(INDEX(②金銭出納簿!$C$4:$M$564,MATCH(LARGE((②金銭出納簿!$G$4:$G$564=$A$1)*1/ROW(②金銭出納簿!$C$4:$C$564),ROWS($A$18:$A342)),1/ROW(②金銭出納簿!$C$4:$C$564),0),COLUMNS($A$5:D$5)),"")</f>
        <v/>
      </c>
      <c r="E331" s="12" t="str">
        <f t="array" ref="E331">IFERROR(INDEX(②金銭出納簿!$C$4:$M$564,MATCH(LARGE((②金銭出納簿!$G$4:$G$564=$A$1)*1/ROW(②金銭出納簿!$C$4:$C$564),ROWS($A$18:$A342)),1/ROW(②金銭出納簿!$C$4:$C$564),0),COLUMNS($A$5:E$5)),"")</f>
        <v/>
      </c>
      <c r="F331" s="137" t="str">
        <f t="array" ref="F331">IFERROR(INDEX(②金銭出納簿!$C$4:$M$564,MATCH(LARGE((②金銭出納簿!$G$4:$G$564=$A$1)*1/ROW(②金銭出納簿!$C$4:$C$564),ROWS($A$18:$A342)),1/ROW(②金銭出納簿!$C$4:$C$564),0),COLUMNS($A$5:F$5)),"")</f>
        <v/>
      </c>
      <c r="G331" s="134" t="str">
        <f t="array" ref="G331">IFERROR(INDEX(②金銭出納簿!$C$4:$M$564,MATCH(LARGE((②金銭出納簿!$G$4:$G$564=$A$1)*1/ROW(②金銭出納簿!$C$4:$C$564),ROWS($A$18:$A342)),1/ROW(②金銭出納簿!$C$4:$C$564),0),COLUMNS($A$5:G$5)),"")</f>
        <v/>
      </c>
      <c r="H331" s="15" t="str">
        <f t="array" ref="H331">IFERROR(INDEX(②金銭出納簿!$C$4:$M$564,MATCH(LARGE((②金銭出納簿!$G$4:$G$564=$A$1)*1/ROW(②金銭出納簿!$C$4:$C$564),ROWS($A$18:$A342)),1/ROW(②金銭出納簿!$C$4:$C$564),0),COLUMNS($A$5:H$5)),"")</f>
        <v/>
      </c>
      <c r="I331" s="17" t="str">
        <f t="array" ref="I331">IFERROR(INDEX(②金銭出納簿!$C$4:$M$564,MATCH(LARGE((②金銭出納簿!$G$4:$G$564=$A$1)*1/ROW(②金銭出納簿!$C$4:$C$564),ROWS($A$18:$A342)),1/ROW(②金銭出納簿!$C$4:$C$564),0),COLUMNS($A$5:I$5)),"")</f>
        <v/>
      </c>
      <c r="J331" s="16" t="str">
        <f t="array" ref="J331">IFERROR(INDEX(②金銭出納簿!$C$4:$M$564,MATCH(LARGE((②金銭出納簿!$G$4:$G$564=$A$1)*1/ROW(②金銭出納簿!$C$4:$C$564),ROWS($A$18:$A342)),1/ROW(②金銭出納簿!$C$4:$C$564),0),COLUMNS($A$5:J$5)),"")</f>
        <v/>
      </c>
      <c r="K331" s="17" t="str">
        <f t="shared" si="16"/>
        <v/>
      </c>
      <c r="L331" s="23" t="str">
        <f t="shared" si="17"/>
        <v/>
      </c>
    </row>
    <row r="332" spans="1:12" ht="20.25" customHeight="1" x14ac:dyDescent="0.15">
      <c r="A332" s="124" t="str">
        <f t="array" ref="A332">IFERROR(INDEX(②金銭出納簿!$C$4:$M$564,MATCH(LARGE((②金銭出納簿!$G$4:$G$564=$A$1)*1/ROW(②金銭出納簿!$C$4:$C$564),ROWS($A$18:$A343)),1/ROW(②金銭出納簿!$C$4:$C$564),0),COLUMNS($A$5:A$5)),"")</f>
        <v/>
      </c>
      <c r="B332" s="125" t="str">
        <f t="array" ref="B332">IFERROR(INDEX(②金銭出納簿!$C$4:$M$564,MATCH(LARGE((②金銭出納簿!$G$4:$G$564=$A$1)*1/ROW(②金銭出納簿!$C$4:$C$564),ROWS($A$18:$A343)),1/ROW(②金銭出納簿!$C$4:$C$564),0),COLUMNS($A$5:B$5)),"")</f>
        <v/>
      </c>
      <c r="C332" s="12" t="str">
        <f t="array" ref="C332">IFERROR(INDEX(②金銭出納簿!$C$4:$M$564,MATCH(LARGE((②金銭出納簿!$G$4:$G$564=$A$1)*1/ROW(②金銭出納簿!$C$4:$C$564),ROWS($A$18:$A343)),1/ROW(②金銭出納簿!$C$4:$C$564),0),COLUMNS($A$5:C$5)),"")</f>
        <v/>
      </c>
      <c r="D332" s="12" t="str">
        <f t="array" ref="D332">IFERROR(INDEX(②金銭出納簿!$C$4:$M$564,MATCH(LARGE((②金銭出納簿!$G$4:$G$564=$A$1)*1/ROW(②金銭出納簿!$C$4:$C$564),ROWS($A$18:$A343)),1/ROW(②金銭出納簿!$C$4:$C$564),0),COLUMNS($A$5:D$5)),"")</f>
        <v/>
      </c>
      <c r="E332" s="12" t="str">
        <f t="array" ref="E332">IFERROR(INDEX(②金銭出納簿!$C$4:$M$564,MATCH(LARGE((②金銭出納簿!$G$4:$G$564=$A$1)*1/ROW(②金銭出納簿!$C$4:$C$564),ROWS($A$18:$A343)),1/ROW(②金銭出納簿!$C$4:$C$564),0),COLUMNS($A$5:E$5)),"")</f>
        <v/>
      </c>
      <c r="F332" s="137" t="str">
        <f t="array" ref="F332">IFERROR(INDEX(②金銭出納簿!$C$4:$M$564,MATCH(LARGE((②金銭出納簿!$G$4:$G$564=$A$1)*1/ROW(②金銭出納簿!$C$4:$C$564),ROWS($A$18:$A343)),1/ROW(②金銭出納簿!$C$4:$C$564),0),COLUMNS($A$5:F$5)),"")</f>
        <v/>
      </c>
      <c r="G332" s="134" t="str">
        <f t="array" ref="G332">IFERROR(INDEX(②金銭出納簿!$C$4:$M$564,MATCH(LARGE((②金銭出納簿!$G$4:$G$564=$A$1)*1/ROW(②金銭出納簿!$C$4:$C$564),ROWS($A$18:$A343)),1/ROW(②金銭出納簿!$C$4:$C$564),0),COLUMNS($A$5:G$5)),"")</f>
        <v/>
      </c>
      <c r="H332" s="15" t="str">
        <f t="array" ref="H332">IFERROR(INDEX(②金銭出納簿!$C$4:$M$564,MATCH(LARGE((②金銭出納簿!$G$4:$G$564=$A$1)*1/ROW(②金銭出納簿!$C$4:$C$564),ROWS($A$18:$A343)),1/ROW(②金銭出納簿!$C$4:$C$564),0),COLUMNS($A$5:H$5)),"")</f>
        <v/>
      </c>
      <c r="I332" s="17" t="str">
        <f t="array" ref="I332">IFERROR(INDEX(②金銭出納簿!$C$4:$M$564,MATCH(LARGE((②金銭出納簿!$G$4:$G$564=$A$1)*1/ROW(②金銭出納簿!$C$4:$C$564),ROWS($A$18:$A343)),1/ROW(②金銭出納簿!$C$4:$C$564),0),COLUMNS($A$5:I$5)),"")</f>
        <v/>
      </c>
      <c r="J332" s="16" t="str">
        <f t="array" ref="J332">IFERROR(INDEX(②金銭出納簿!$C$4:$M$564,MATCH(LARGE((②金銭出納簿!$G$4:$G$564=$A$1)*1/ROW(②金銭出納簿!$C$4:$C$564),ROWS($A$18:$A343)),1/ROW(②金銭出納簿!$C$4:$C$564),0),COLUMNS($A$5:J$5)),"")</f>
        <v/>
      </c>
      <c r="K332" s="17" t="str">
        <f t="shared" si="16"/>
        <v/>
      </c>
      <c r="L332" s="23" t="str">
        <f t="shared" si="17"/>
        <v/>
      </c>
    </row>
    <row r="333" spans="1:12" ht="20.25" customHeight="1" x14ac:dyDescent="0.15">
      <c r="A333" s="124" t="str">
        <f t="array" ref="A333">IFERROR(INDEX(②金銭出納簿!$C$4:$M$564,MATCH(LARGE((②金銭出納簿!$G$4:$G$564=$A$1)*1/ROW(②金銭出納簿!$C$4:$C$564),ROWS($A$18:$A344)),1/ROW(②金銭出納簿!$C$4:$C$564),0),COLUMNS($A$5:A$5)),"")</f>
        <v/>
      </c>
      <c r="B333" s="125" t="str">
        <f t="array" ref="B333">IFERROR(INDEX(②金銭出納簿!$C$4:$M$564,MATCH(LARGE((②金銭出納簿!$G$4:$G$564=$A$1)*1/ROW(②金銭出納簿!$C$4:$C$564),ROWS($A$18:$A344)),1/ROW(②金銭出納簿!$C$4:$C$564),0),COLUMNS($A$5:B$5)),"")</f>
        <v/>
      </c>
      <c r="C333" s="12" t="str">
        <f t="array" ref="C333">IFERROR(INDEX(②金銭出納簿!$C$4:$M$564,MATCH(LARGE((②金銭出納簿!$G$4:$G$564=$A$1)*1/ROW(②金銭出納簿!$C$4:$C$564),ROWS($A$18:$A344)),1/ROW(②金銭出納簿!$C$4:$C$564),0),COLUMNS($A$5:C$5)),"")</f>
        <v/>
      </c>
      <c r="D333" s="12" t="str">
        <f t="array" ref="D333">IFERROR(INDEX(②金銭出納簿!$C$4:$M$564,MATCH(LARGE((②金銭出納簿!$G$4:$G$564=$A$1)*1/ROW(②金銭出納簿!$C$4:$C$564),ROWS($A$18:$A344)),1/ROW(②金銭出納簿!$C$4:$C$564),0),COLUMNS($A$5:D$5)),"")</f>
        <v/>
      </c>
      <c r="E333" s="12" t="str">
        <f t="array" ref="E333">IFERROR(INDEX(②金銭出納簿!$C$4:$M$564,MATCH(LARGE((②金銭出納簿!$G$4:$G$564=$A$1)*1/ROW(②金銭出納簿!$C$4:$C$564),ROWS($A$18:$A344)),1/ROW(②金銭出納簿!$C$4:$C$564),0),COLUMNS($A$5:E$5)),"")</f>
        <v/>
      </c>
      <c r="F333" s="137" t="str">
        <f t="array" ref="F333">IFERROR(INDEX(②金銭出納簿!$C$4:$M$564,MATCH(LARGE((②金銭出納簿!$G$4:$G$564=$A$1)*1/ROW(②金銭出納簿!$C$4:$C$564),ROWS($A$18:$A344)),1/ROW(②金銭出納簿!$C$4:$C$564),0),COLUMNS($A$5:F$5)),"")</f>
        <v/>
      </c>
      <c r="G333" s="134" t="str">
        <f t="array" ref="G333">IFERROR(INDEX(②金銭出納簿!$C$4:$M$564,MATCH(LARGE((②金銭出納簿!$G$4:$G$564=$A$1)*1/ROW(②金銭出納簿!$C$4:$C$564),ROWS($A$18:$A344)),1/ROW(②金銭出納簿!$C$4:$C$564),0),COLUMNS($A$5:G$5)),"")</f>
        <v/>
      </c>
      <c r="H333" s="15" t="str">
        <f t="array" ref="H333">IFERROR(INDEX(②金銭出納簿!$C$4:$M$564,MATCH(LARGE((②金銭出納簿!$G$4:$G$564=$A$1)*1/ROW(②金銭出納簿!$C$4:$C$564),ROWS($A$18:$A344)),1/ROW(②金銭出納簿!$C$4:$C$564),0),COLUMNS($A$5:H$5)),"")</f>
        <v/>
      </c>
      <c r="I333" s="17" t="str">
        <f t="array" ref="I333">IFERROR(INDEX(②金銭出納簿!$C$4:$M$564,MATCH(LARGE((②金銭出納簿!$G$4:$G$564=$A$1)*1/ROW(②金銭出納簿!$C$4:$C$564),ROWS($A$18:$A344)),1/ROW(②金銭出納簿!$C$4:$C$564),0),COLUMNS($A$5:I$5)),"")</f>
        <v/>
      </c>
      <c r="J333" s="16" t="str">
        <f t="array" ref="J333">IFERROR(INDEX(②金銭出納簿!$C$4:$M$564,MATCH(LARGE((②金銭出納簿!$G$4:$G$564=$A$1)*1/ROW(②金銭出納簿!$C$4:$C$564),ROWS($A$18:$A344)),1/ROW(②金銭出納簿!$C$4:$C$564),0),COLUMNS($A$5:J$5)),"")</f>
        <v/>
      </c>
      <c r="K333" s="17" t="str">
        <f t="shared" si="16"/>
        <v/>
      </c>
      <c r="L333" s="23" t="str">
        <f t="shared" si="17"/>
        <v/>
      </c>
    </row>
    <row r="334" spans="1:12" ht="20.25" customHeight="1" x14ac:dyDescent="0.15">
      <c r="A334" s="124" t="str">
        <f t="array" ref="A334">IFERROR(INDEX(②金銭出納簿!$C$4:$M$564,MATCH(LARGE((②金銭出納簿!$G$4:$G$564=$A$1)*1/ROW(②金銭出納簿!$C$4:$C$564),ROWS($A$18:$A345)),1/ROW(②金銭出納簿!$C$4:$C$564),0),COLUMNS($A$5:A$5)),"")</f>
        <v/>
      </c>
      <c r="B334" s="125" t="str">
        <f t="array" ref="B334">IFERROR(INDEX(②金銭出納簿!$C$4:$M$564,MATCH(LARGE((②金銭出納簿!$G$4:$G$564=$A$1)*1/ROW(②金銭出納簿!$C$4:$C$564),ROWS($A$18:$A345)),1/ROW(②金銭出納簿!$C$4:$C$564),0),COLUMNS($A$5:B$5)),"")</f>
        <v/>
      </c>
      <c r="C334" s="12" t="str">
        <f t="array" ref="C334">IFERROR(INDEX(②金銭出納簿!$C$4:$M$564,MATCH(LARGE((②金銭出納簿!$G$4:$G$564=$A$1)*1/ROW(②金銭出納簿!$C$4:$C$564),ROWS($A$18:$A345)),1/ROW(②金銭出納簿!$C$4:$C$564),0),COLUMNS($A$5:C$5)),"")</f>
        <v/>
      </c>
      <c r="D334" s="12" t="str">
        <f t="array" ref="D334">IFERROR(INDEX(②金銭出納簿!$C$4:$M$564,MATCH(LARGE((②金銭出納簿!$G$4:$G$564=$A$1)*1/ROW(②金銭出納簿!$C$4:$C$564),ROWS($A$18:$A345)),1/ROW(②金銭出納簿!$C$4:$C$564),0),COLUMNS($A$5:D$5)),"")</f>
        <v/>
      </c>
      <c r="E334" s="12" t="str">
        <f t="array" ref="E334">IFERROR(INDEX(②金銭出納簿!$C$4:$M$564,MATCH(LARGE((②金銭出納簿!$G$4:$G$564=$A$1)*1/ROW(②金銭出納簿!$C$4:$C$564),ROWS($A$18:$A345)),1/ROW(②金銭出納簿!$C$4:$C$564),0),COLUMNS($A$5:E$5)),"")</f>
        <v/>
      </c>
      <c r="F334" s="137" t="str">
        <f t="array" ref="F334">IFERROR(INDEX(②金銭出納簿!$C$4:$M$564,MATCH(LARGE((②金銭出納簿!$G$4:$G$564=$A$1)*1/ROW(②金銭出納簿!$C$4:$C$564),ROWS($A$18:$A345)),1/ROW(②金銭出納簿!$C$4:$C$564),0),COLUMNS($A$5:F$5)),"")</f>
        <v/>
      </c>
      <c r="G334" s="134" t="str">
        <f t="array" ref="G334">IFERROR(INDEX(②金銭出納簿!$C$4:$M$564,MATCH(LARGE((②金銭出納簿!$G$4:$G$564=$A$1)*1/ROW(②金銭出納簿!$C$4:$C$564),ROWS($A$18:$A345)),1/ROW(②金銭出納簿!$C$4:$C$564),0),COLUMNS($A$5:G$5)),"")</f>
        <v/>
      </c>
      <c r="H334" s="15" t="str">
        <f t="array" ref="H334">IFERROR(INDEX(②金銭出納簿!$C$4:$M$564,MATCH(LARGE((②金銭出納簿!$G$4:$G$564=$A$1)*1/ROW(②金銭出納簿!$C$4:$C$564),ROWS($A$18:$A345)),1/ROW(②金銭出納簿!$C$4:$C$564),0),COLUMNS($A$5:H$5)),"")</f>
        <v/>
      </c>
      <c r="I334" s="17" t="str">
        <f t="array" ref="I334">IFERROR(INDEX(②金銭出納簿!$C$4:$M$564,MATCH(LARGE((②金銭出納簿!$G$4:$G$564=$A$1)*1/ROW(②金銭出納簿!$C$4:$C$564),ROWS($A$18:$A345)),1/ROW(②金銭出納簿!$C$4:$C$564),0),COLUMNS($A$5:I$5)),"")</f>
        <v/>
      </c>
      <c r="J334" s="16" t="str">
        <f t="array" ref="J334">IFERROR(INDEX(②金銭出納簿!$C$4:$M$564,MATCH(LARGE((②金銭出納簿!$G$4:$G$564=$A$1)*1/ROW(②金銭出納簿!$C$4:$C$564),ROWS($A$18:$A345)),1/ROW(②金銭出納簿!$C$4:$C$564),0),COLUMNS($A$5:J$5)),"")</f>
        <v/>
      </c>
      <c r="K334" s="17" t="str">
        <f t="shared" si="16"/>
        <v/>
      </c>
      <c r="L334" s="23" t="str">
        <f t="shared" si="17"/>
        <v/>
      </c>
    </row>
    <row r="335" spans="1:12" ht="20.25" customHeight="1" x14ac:dyDescent="0.15">
      <c r="A335" s="124" t="str">
        <f t="array" ref="A335">IFERROR(INDEX(②金銭出納簿!$C$4:$M$564,MATCH(LARGE((②金銭出納簿!$G$4:$G$564=$A$1)*1/ROW(②金銭出納簿!$C$4:$C$564),ROWS($A$18:$A346)),1/ROW(②金銭出納簿!$C$4:$C$564),0),COLUMNS($A$5:A$5)),"")</f>
        <v/>
      </c>
      <c r="B335" s="125" t="str">
        <f t="array" ref="B335">IFERROR(INDEX(②金銭出納簿!$C$4:$M$564,MATCH(LARGE((②金銭出納簿!$G$4:$G$564=$A$1)*1/ROW(②金銭出納簿!$C$4:$C$564),ROWS($A$18:$A346)),1/ROW(②金銭出納簿!$C$4:$C$564),0),COLUMNS($A$5:B$5)),"")</f>
        <v/>
      </c>
      <c r="C335" s="12" t="str">
        <f t="array" ref="C335">IFERROR(INDEX(②金銭出納簿!$C$4:$M$564,MATCH(LARGE((②金銭出納簿!$G$4:$G$564=$A$1)*1/ROW(②金銭出納簿!$C$4:$C$564),ROWS($A$18:$A346)),1/ROW(②金銭出納簿!$C$4:$C$564),0),COLUMNS($A$5:C$5)),"")</f>
        <v/>
      </c>
      <c r="D335" s="12" t="str">
        <f t="array" ref="D335">IFERROR(INDEX(②金銭出納簿!$C$4:$M$564,MATCH(LARGE((②金銭出納簿!$G$4:$G$564=$A$1)*1/ROW(②金銭出納簿!$C$4:$C$564),ROWS($A$18:$A346)),1/ROW(②金銭出納簿!$C$4:$C$564),0),COLUMNS($A$5:D$5)),"")</f>
        <v/>
      </c>
      <c r="E335" s="12" t="str">
        <f t="array" ref="E335">IFERROR(INDEX(②金銭出納簿!$C$4:$M$564,MATCH(LARGE((②金銭出納簿!$G$4:$G$564=$A$1)*1/ROW(②金銭出納簿!$C$4:$C$564),ROWS($A$18:$A346)),1/ROW(②金銭出納簿!$C$4:$C$564),0),COLUMNS($A$5:E$5)),"")</f>
        <v/>
      </c>
      <c r="F335" s="137" t="str">
        <f t="array" ref="F335">IFERROR(INDEX(②金銭出納簿!$C$4:$M$564,MATCH(LARGE((②金銭出納簿!$G$4:$G$564=$A$1)*1/ROW(②金銭出納簿!$C$4:$C$564),ROWS($A$18:$A346)),1/ROW(②金銭出納簿!$C$4:$C$564),0),COLUMNS($A$5:F$5)),"")</f>
        <v/>
      </c>
      <c r="G335" s="134" t="str">
        <f t="array" ref="G335">IFERROR(INDEX(②金銭出納簿!$C$4:$M$564,MATCH(LARGE((②金銭出納簿!$G$4:$G$564=$A$1)*1/ROW(②金銭出納簿!$C$4:$C$564),ROWS($A$18:$A346)),1/ROW(②金銭出納簿!$C$4:$C$564),0),COLUMNS($A$5:G$5)),"")</f>
        <v/>
      </c>
      <c r="H335" s="15" t="str">
        <f t="array" ref="H335">IFERROR(INDEX(②金銭出納簿!$C$4:$M$564,MATCH(LARGE((②金銭出納簿!$G$4:$G$564=$A$1)*1/ROW(②金銭出納簿!$C$4:$C$564),ROWS($A$18:$A346)),1/ROW(②金銭出納簿!$C$4:$C$564),0),COLUMNS($A$5:H$5)),"")</f>
        <v/>
      </c>
      <c r="I335" s="17" t="str">
        <f t="array" ref="I335">IFERROR(INDEX(②金銭出納簿!$C$4:$M$564,MATCH(LARGE((②金銭出納簿!$G$4:$G$564=$A$1)*1/ROW(②金銭出納簿!$C$4:$C$564),ROWS($A$18:$A346)),1/ROW(②金銭出納簿!$C$4:$C$564),0),COLUMNS($A$5:I$5)),"")</f>
        <v/>
      </c>
      <c r="J335" s="16" t="str">
        <f t="array" ref="J335">IFERROR(INDEX(②金銭出納簿!$C$4:$M$564,MATCH(LARGE((②金銭出納簿!$G$4:$G$564=$A$1)*1/ROW(②金銭出納簿!$C$4:$C$564),ROWS($A$18:$A346)),1/ROW(②金銭出納簿!$C$4:$C$564),0),COLUMNS($A$5:J$5)),"")</f>
        <v/>
      </c>
      <c r="K335" s="17" t="str">
        <f t="shared" si="16"/>
        <v/>
      </c>
      <c r="L335" s="23" t="str">
        <f t="shared" si="17"/>
        <v/>
      </c>
    </row>
    <row r="336" spans="1:12" ht="20.25" customHeight="1" x14ac:dyDescent="0.15">
      <c r="A336" s="124" t="str">
        <f t="array" ref="A336">IFERROR(INDEX(②金銭出納簿!$C$4:$M$564,MATCH(LARGE((②金銭出納簿!$G$4:$G$564=$A$1)*1/ROW(②金銭出納簿!$C$4:$C$564),ROWS($A$18:$A347)),1/ROW(②金銭出納簿!$C$4:$C$564),0),COLUMNS($A$5:A$5)),"")</f>
        <v/>
      </c>
      <c r="B336" s="125" t="str">
        <f t="array" ref="B336">IFERROR(INDEX(②金銭出納簿!$C$4:$M$564,MATCH(LARGE((②金銭出納簿!$G$4:$G$564=$A$1)*1/ROW(②金銭出納簿!$C$4:$C$564),ROWS($A$18:$A347)),1/ROW(②金銭出納簿!$C$4:$C$564),0),COLUMNS($A$5:B$5)),"")</f>
        <v/>
      </c>
      <c r="C336" s="12" t="str">
        <f t="array" ref="C336">IFERROR(INDEX(②金銭出納簿!$C$4:$M$564,MATCH(LARGE((②金銭出納簿!$G$4:$G$564=$A$1)*1/ROW(②金銭出納簿!$C$4:$C$564),ROWS($A$18:$A347)),1/ROW(②金銭出納簿!$C$4:$C$564),0),COLUMNS($A$5:C$5)),"")</f>
        <v/>
      </c>
      <c r="D336" s="12" t="str">
        <f t="array" ref="D336">IFERROR(INDEX(②金銭出納簿!$C$4:$M$564,MATCH(LARGE((②金銭出納簿!$G$4:$G$564=$A$1)*1/ROW(②金銭出納簿!$C$4:$C$564),ROWS($A$18:$A347)),1/ROW(②金銭出納簿!$C$4:$C$564),0),COLUMNS($A$5:D$5)),"")</f>
        <v/>
      </c>
      <c r="E336" s="12" t="str">
        <f t="array" ref="E336">IFERROR(INDEX(②金銭出納簿!$C$4:$M$564,MATCH(LARGE((②金銭出納簿!$G$4:$G$564=$A$1)*1/ROW(②金銭出納簿!$C$4:$C$564),ROWS($A$18:$A347)),1/ROW(②金銭出納簿!$C$4:$C$564),0),COLUMNS($A$5:E$5)),"")</f>
        <v/>
      </c>
      <c r="F336" s="137" t="str">
        <f t="array" ref="F336">IFERROR(INDEX(②金銭出納簿!$C$4:$M$564,MATCH(LARGE((②金銭出納簿!$G$4:$G$564=$A$1)*1/ROW(②金銭出納簿!$C$4:$C$564),ROWS($A$18:$A347)),1/ROW(②金銭出納簿!$C$4:$C$564),0),COLUMNS($A$5:F$5)),"")</f>
        <v/>
      </c>
      <c r="G336" s="134" t="str">
        <f t="array" ref="G336">IFERROR(INDEX(②金銭出納簿!$C$4:$M$564,MATCH(LARGE((②金銭出納簿!$G$4:$G$564=$A$1)*1/ROW(②金銭出納簿!$C$4:$C$564),ROWS($A$18:$A347)),1/ROW(②金銭出納簿!$C$4:$C$564),0),COLUMNS($A$5:G$5)),"")</f>
        <v/>
      </c>
      <c r="H336" s="15" t="str">
        <f t="array" ref="H336">IFERROR(INDEX(②金銭出納簿!$C$4:$M$564,MATCH(LARGE((②金銭出納簿!$G$4:$G$564=$A$1)*1/ROW(②金銭出納簿!$C$4:$C$564),ROWS($A$18:$A347)),1/ROW(②金銭出納簿!$C$4:$C$564),0),COLUMNS($A$5:H$5)),"")</f>
        <v/>
      </c>
      <c r="I336" s="17" t="str">
        <f t="array" ref="I336">IFERROR(INDEX(②金銭出納簿!$C$4:$M$564,MATCH(LARGE((②金銭出納簿!$G$4:$G$564=$A$1)*1/ROW(②金銭出納簿!$C$4:$C$564),ROWS($A$18:$A347)),1/ROW(②金銭出納簿!$C$4:$C$564),0),COLUMNS($A$5:I$5)),"")</f>
        <v/>
      </c>
      <c r="J336" s="16" t="str">
        <f t="array" ref="J336">IFERROR(INDEX(②金銭出納簿!$C$4:$M$564,MATCH(LARGE((②金銭出納簿!$G$4:$G$564=$A$1)*1/ROW(②金銭出納簿!$C$4:$C$564),ROWS($A$18:$A347)),1/ROW(②金銭出納簿!$C$4:$C$564),0),COLUMNS($A$5:J$5)),"")</f>
        <v/>
      </c>
      <c r="K336" s="17" t="str">
        <f t="shared" si="16"/>
        <v/>
      </c>
      <c r="L336" s="23" t="str">
        <f t="shared" si="17"/>
        <v/>
      </c>
    </row>
    <row r="337" spans="1:12" ht="20.25" customHeight="1" x14ac:dyDescent="0.15">
      <c r="A337" s="124" t="str">
        <f t="array" ref="A337">IFERROR(INDEX(②金銭出納簿!$C$4:$M$564,MATCH(LARGE((②金銭出納簿!$G$4:$G$564=$A$1)*1/ROW(②金銭出納簿!$C$4:$C$564),ROWS($A$18:$A348)),1/ROW(②金銭出納簿!$C$4:$C$564),0),COLUMNS($A$5:A$5)),"")</f>
        <v/>
      </c>
      <c r="B337" s="125" t="str">
        <f t="array" ref="B337">IFERROR(INDEX(②金銭出納簿!$C$4:$M$564,MATCH(LARGE((②金銭出納簿!$G$4:$G$564=$A$1)*1/ROW(②金銭出納簿!$C$4:$C$564),ROWS($A$18:$A348)),1/ROW(②金銭出納簿!$C$4:$C$564),0),COLUMNS($A$5:B$5)),"")</f>
        <v/>
      </c>
      <c r="C337" s="12" t="str">
        <f t="array" ref="C337">IFERROR(INDEX(②金銭出納簿!$C$4:$M$564,MATCH(LARGE((②金銭出納簿!$G$4:$G$564=$A$1)*1/ROW(②金銭出納簿!$C$4:$C$564),ROWS($A$18:$A348)),1/ROW(②金銭出納簿!$C$4:$C$564),0),COLUMNS($A$5:C$5)),"")</f>
        <v/>
      </c>
      <c r="D337" s="12" t="str">
        <f t="array" ref="D337">IFERROR(INDEX(②金銭出納簿!$C$4:$M$564,MATCH(LARGE((②金銭出納簿!$G$4:$G$564=$A$1)*1/ROW(②金銭出納簿!$C$4:$C$564),ROWS($A$18:$A348)),1/ROW(②金銭出納簿!$C$4:$C$564),0),COLUMNS($A$5:D$5)),"")</f>
        <v/>
      </c>
      <c r="E337" s="12" t="str">
        <f t="array" ref="E337">IFERROR(INDEX(②金銭出納簿!$C$4:$M$564,MATCH(LARGE((②金銭出納簿!$G$4:$G$564=$A$1)*1/ROW(②金銭出納簿!$C$4:$C$564),ROWS($A$18:$A348)),1/ROW(②金銭出納簿!$C$4:$C$564),0),COLUMNS($A$5:E$5)),"")</f>
        <v/>
      </c>
      <c r="F337" s="137" t="str">
        <f t="array" ref="F337">IFERROR(INDEX(②金銭出納簿!$C$4:$M$564,MATCH(LARGE((②金銭出納簿!$G$4:$G$564=$A$1)*1/ROW(②金銭出納簿!$C$4:$C$564),ROWS($A$18:$A348)),1/ROW(②金銭出納簿!$C$4:$C$564),0),COLUMNS($A$5:F$5)),"")</f>
        <v/>
      </c>
      <c r="G337" s="134" t="str">
        <f t="array" ref="G337">IFERROR(INDEX(②金銭出納簿!$C$4:$M$564,MATCH(LARGE((②金銭出納簿!$G$4:$G$564=$A$1)*1/ROW(②金銭出納簿!$C$4:$C$564),ROWS($A$18:$A348)),1/ROW(②金銭出納簿!$C$4:$C$564),0),COLUMNS($A$5:G$5)),"")</f>
        <v/>
      </c>
      <c r="H337" s="15" t="str">
        <f t="array" ref="H337">IFERROR(INDEX(②金銭出納簿!$C$4:$M$564,MATCH(LARGE((②金銭出納簿!$G$4:$G$564=$A$1)*1/ROW(②金銭出納簿!$C$4:$C$564),ROWS($A$18:$A348)),1/ROW(②金銭出納簿!$C$4:$C$564),0),COLUMNS($A$5:H$5)),"")</f>
        <v/>
      </c>
      <c r="I337" s="17" t="str">
        <f t="array" ref="I337">IFERROR(INDEX(②金銭出納簿!$C$4:$M$564,MATCH(LARGE((②金銭出納簿!$G$4:$G$564=$A$1)*1/ROW(②金銭出納簿!$C$4:$C$564),ROWS($A$18:$A348)),1/ROW(②金銭出納簿!$C$4:$C$564),0),COLUMNS($A$5:I$5)),"")</f>
        <v/>
      </c>
      <c r="J337" s="16" t="str">
        <f t="array" ref="J337">IFERROR(INDEX(②金銭出納簿!$C$4:$M$564,MATCH(LARGE((②金銭出納簿!$G$4:$G$564=$A$1)*1/ROW(②金銭出納簿!$C$4:$C$564),ROWS($A$18:$A348)),1/ROW(②金銭出納簿!$C$4:$C$564),0),COLUMNS($A$5:J$5)),"")</f>
        <v/>
      </c>
      <c r="K337" s="17" t="str">
        <f t="shared" si="16"/>
        <v/>
      </c>
      <c r="L337" s="23" t="str">
        <f t="shared" si="17"/>
        <v/>
      </c>
    </row>
    <row r="338" spans="1:12" ht="20.25" customHeight="1" x14ac:dyDescent="0.15">
      <c r="A338" s="124" t="str">
        <f t="array" ref="A338">IFERROR(INDEX(②金銭出納簿!$C$4:$M$564,MATCH(LARGE((②金銭出納簿!$G$4:$G$564=$A$1)*1/ROW(②金銭出納簿!$C$4:$C$564),ROWS($A$18:$A349)),1/ROW(②金銭出納簿!$C$4:$C$564),0),COLUMNS($A$5:A$5)),"")</f>
        <v/>
      </c>
      <c r="B338" s="125" t="str">
        <f t="array" ref="B338">IFERROR(INDEX(②金銭出納簿!$C$4:$M$564,MATCH(LARGE((②金銭出納簿!$G$4:$G$564=$A$1)*1/ROW(②金銭出納簿!$C$4:$C$564),ROWS($A$18:$A349)),1/ROW(②金銭出納簿!$C$4:$C$564),0),COLUMNS($A$5:B$5)),"")</f>
        <v/>
      </c>
      <c r="C338" s="12" t="str">
        <f t="array" ref="C338">IFERROR(INDEX(②金銭出納簿!$C$4:$M$564,MATCH(LARGE((②金銭出納簿!$G$4:$G$564=$A$1)*1/ROW(②金銭出納簿!$C$4:$C$564),ROWS($A$18:$A349)),1/ROW(②金銭出納簿!$C$4:$C$564),0),COLUMNS($A$5:C$5)),"")</f>
        <v/>
      </c>
      <c r="D338" s="12" t="str">
        <f t="array" ref="D338">IFERROR(INDEX(②金銭出納簿!$C$4:$M$564,MATCH(LARGE((②金銭出納簿!$G$4:$G$564=$A$1)*1/ROW(②金銭出納簿!$C$4:$C$564),ROWS($A$18:$A349)),1/ROW(②金銭出納簿!$C$4:$C$564),0),COLUMNS($A$5:D$5)),"")</f>
        <v/>
      </c>
      <c r="E338" s="12" t="str">
        <f t="array" ref="E338">IFERROR(INDEX(②金銭出納簿!$C$4:$M$564,MATCH(LARGE((②金銭出納簿!$G$4:$G$564=$A$1)*1/ROW(②金銭出納簿!$C$4:$C$564),ROWS($A$18:$A349)),1/ROW(②金銭出納簿!$C$4:$C$564),0),COLUMNS($A$5:E$5)),"")</f>
        <v/>
      </c>
      <c r="F338" s="137" t="str">
        <f t="array" ref="F338">IFERROR(INDEX(②金銭出納簿!$C$4:$M$564,MATCH(LARGE((②金銭出納簿!$G$4:$G$564=$A$1)*1/ROW(②金銭出納簿!$C$4:$C$564),ROWS($A$18:$A349)),1/ROW(②金銭出納簿!$C$4:$C$564),0),COLUMNS($A$5:F$5)),"")</f>
        <v/>
      </c>
      <c r="G338" s="134" t="str">
        <f t="array" ref="G338">IFERROR(INDEX(②金銭出納簿!$C$4:$M$564,MATCH(LARGE((②金銭出納簿!$G$4:$G$564=$A$1)*1/ROW(②金銭出納簿!$C$4:$C$564),ROWS($A$18:$A349)),1/ROW(②金銭出納簿!$C$4:$C$564),0),COLUMNS($A$5:G$5)),"")</f>
        <v/>
      </c>
      <c r="H338" s="15" t="str">
        <f t="array" ref="H338">IFERROR(INDEX(②金銭出納簿!$C$4:$M$564,MATCH(LARGE((②金銭出納簿!$G$4:$G$564=$A$1)*1/ROW(②金銭出納簿!$C$4:$C$564),ROWS($A$18:$A349)),1/ROW(②金銭出納簿!$C$4:$C$564),0),COLUMNS($A$5:H$5)),"")</f>
        <v/>
      </c>
      <c r="I338" s="17" t="str">
        <f t="array" ref="I338">IFERROR(INDEX(②金銭出納簿!$C$4:$M$564,MATCH(LARGE((②金銭出納簿!$G$4:$G$564=$A$1)*1/ROW(②金銭出納簿!$C$4:$C$564),ROWS($A$18:$A349)),1/ROW(②金銭出納簿!$C$4:$C$564),0),COLUMNS($A$5:I$5)),"")</f>
        <v/>
      </c>
      <c r="J338" s="16" t="str">
        <f t="array" ref="J338">IFERROR(INDEX(②金銭出納簿!$C$4:$M$564,MATCH(LARGE((②金銭出納簿!$G$4:$G$564=$A$1)*1/ROW(②金銭出納簿!$C$4:$C$564),ROWS($A$18:$A349)),1/ROW(②金銭出納簿!$C$4:$C$564),0),COLUMNS($A$5:J$5)),"")</f>
        <v/>
      </c>
      <c r="K338" s="17" t="str">
        <f t="shared" si="16"/>
        <v/>
      </c>
      <c r="L338" s="23" t="str">
        <f t="shared" si="17"/>
        <v/>
      </c>
    </row>
    <row r="339" spans="1:12" ht="20.25" customHeight="1" x14ac:dyDescent="0.15">
      <c r="A339" s="124" t="str">
        <f t="array" ref="A339">IFERROR(INDEX(②金銭出納簿!$C$4:$M$564,MATCH(LARGE((②金銭出納簿!$G$4:$G$564=$A$1)*1/ROW(②金銭出納簿!$C$4:$C$564),ROWS($A$18:$A350)),1/ROW(②金銭出納簿!$C$4:$C$564),0),COLUMNS($A$5:A$5)),"")</f>
        <v/>
      </c>
      <c r="B339" s="125" t="str">
        <f t="array" ref="B339">IFERROR(INDEX(②金銭出納簿!$C$4:$M$564,MATCH(LARGE((②金銭出納簿!$G$4:$G$564=$A$1)*1/ROW(②金銭出納簿!$C$4:$C$564),ROWS($A$18:$A350)),1/ROW(②金銭出納簿!$C$4:$C$564),0),COLUMNS($A$5:B$5)),"")</f>
        <v/>
      </c>
      <c r="C339" s="12" t="str">
        <f t="array" ref="C339">IFERROR(INDEX(②金銭出納簿!$C$4:$M$564,MATCH(LARGE((②金銭出納簿!$G$4:$G$564=$A$1)*1/ROW(②金銭出納簿!$C$4:$C$564),ROWS($A$18:$A350)),1/ROW(②金銭出納簿!$C$4:$C$564),0),COLUMNS($A$5:C$5)),"")</f>
        <v/>
      </c>
      <c r="D339" s="12" t="str">
        <f t="array" ref="D339">IFERROR(INDEX(②金銭出納簿!$C$4:$M$564,MATCH(LARGE((②金銭出納簿!$G$4:$G$564=$A$1)*1/ROW(②金銭出納簿!$C$4:$C$564),ROWS($A$18:$A350)),1/ROW(②金銭出納簿!$C$4:$C$564),0),COLUMNS($A$5:D$5)),"")</f>
        <v/>
      </c>
      <c r="E339" s="12" t="str">
        <f t="array" ref="E339">IFERROR(INDEX(②金銭出納簿!$C$4:$M$564,MATCH(LARGE((②金銭出納簿!$G$4:$G$564=$A$1)*1/ROW(②金銭出納簿!$C$4:$C$564),ROWS($A$18:$A350)),1/ROW(②金銭出納簿!$C$4:$C$564),0),COLUMNS($A$5:E$5)),"")</f>
        <v/>
      </c>
      <c r="F339" s="137" t="str">
        <f t="array" ref="F339">IFERROR(INDEX(②金銭出納簿!$C$4:$M$564,MATCH(LARGE((②金銭出納簿!$G$4:$G$564=$A$1)*1/ROW(②金銭出納簿!$C$4:$C$564),ROWS($A$18:$A350)),1/ROW(②金銭出納簿!$C$4:$C$564),0),COLUMNS($A$5:F$5)),"")</f>
        <v/>
      </c>
      <c r="G339" s="134" t="str">
        <f t="array" ref="G339">IFERROR(INDEX(②金銭出納簿!$C$4:$M$564,MATCH(LARGE((②金銭出納簿!$G$4:$G$564=$A$1)*1/ROW(②金銭出納簿!$C$4:$C$564),ROWS($A$18:$A350)),1/ROW(②金銭出納簿!$C$4:$C$564),0),COLUMNS($A$5:G$5)),"")</f>
        <v/>
      </c>
      <c r="H339" s="15" t="str">
        <f t="array" ref="H339">IFERROR(INDEX(②金銭出納簿!$C$4:$M$564,MATCH(LARGE((②金銭出納簿!$G$4:$G$564=$A$1)*1/ROW(②金銭出納簿!$C$4:$C$564),ROWS($A$18:$A350)),1/ROW(②金銭出納簿!$C$4:$C$564),0),COLUMNS($A$5:H$5)),"")</f>
        <v/>
      </c>
      <c r="I339" s="17" t="str">
        <f t="array" ref="I339">IFERROR(INDEX(②金銭出納簿!$C$4:$M$564,MATCH(LARGE((②金銭出納簿!$G$4:$G$564=$A$1)*1/ROW(②金銭出納簿!$C$4:$C$564),ROWS($A$18:$A350)),1/ROW(②金銭出納簿!$C$4:$C$564),0),COLUMNS($A$5:I$5)),"")</f>
        <v/>
      </c>
      <c r="J339" s="16" t="str">
        <f t="array" ref="J339">IFERROR(INDEX(②金銭出納簿!$C$4:$M$564,MATCH(LARGE((②金銭出納簿!$G$4:$G$564=$A$1)*1/ROW(②金銭出納簿!$C$4:$C$564),ROWS($A$18:$A350)),1/ROW(②金銭出納簿!$C$4:$C$564),0),COLUMNS($A$5:J$5)),"")</f>
        <v/>
      </c>
      <c r="K339" s="17" t="str">
        <f t="shared" si="16"/>
        <v/>
      </c>
      <c r="L339" s="23" t="str">
        <f t="shared" si="17"/>
        <v/>
      </c>
    </row>
    <row r="340" spans="1:12" ht="20.25" customHeight="1" x14ac:dyDescent="0.15">
      <c r="A340" s="124" t="str">
        <f t="array" ref="A340">IFERROR(INDEX(②金銭出納簿!$C$4:$M$564,MATCH(LARGE((②金銭出納簿!$G$4:$G$564=$A$1)*1/ROW(②金銭出納簿!$C$4:$C$564),ROWS($A$18:$A351)),1/ROW(②金銭出納簿!$C$4:$C$564),0),COLUMNS($A$5:A$5)),"")</f>
        <v/>
      </c>
      <c r="B340" s="125" t="str">
        <f t="array" ref="B340">IFERROR(INDEX(②金銭出納簿!$C$4:$M$564,MATCH(LARGE((②金銭出納簿!$G$4:$G$564=$A$1)*1/ROW(②金銭出納簿!$C$4:$C$564),ROWS($A$18:$A351)),1/ROW(②金銭出納簿!$C$4:$C$564),0),COLUMNS($A$5:B$5)),"")</f>
        <v/>
      </c>
      <c r="C340" s="12" t="str">
        <f t="array" ref="C340">IFERROR(INDEX(②金銭出納簿!$C$4:$M$564,MATCH(LARGE((②金銭出納簿!$G$4:$G$564=$A$1)*1/ROW(②金銭出納簿!$C$4:$C$564),ROWS($A$18:$A351)),1/ROW(②金銭出納簿!$C$4:$C$564),0),COLUMNS($A$5:C$5)),"")</f>
        <v/>
      </c>
      <c r="D340" s="12" t="str">
        <f t="array" ref="D340">IFERROR(INDEX(②金銭出納簿!$C$4:$M$564,MATCH(LARGE((②金銭出納簿!$G$4:$G$564=$A$1)*1/ROW(②金銭出納簿!$C$4:$C$564),ROWS($A$18:$A351)),1/ROW(②金銭出納簿!$C$4:$C$564),0),COLUMNS($A$5:D$5)),"")</f>
        <v/>
      </c>
      <c r="E340" s="12" t="str">
        <f t="array" ref="E340">IFERROR(INDEX(②金銭出納簿!$C$4:$M$564,MATCH(LARGE((②金銭出納簿!$G$4:$G$564=$A$1)*1/ROW(②金銭出納簿!$C$4:$C$564),ROWS($A$18:$A351)),1/ROW(②金銭出納簿!$C$4:$C$564),0),COLUMNS($A$5:E$5)),"")</f>
        <v/>
      </c>
      <c r="F340" s="137" t="str">
        <f t="array" ref="F340">IFERROR(INDEX(②金銭出納簿!$C$4:$M$564,MATCH(LARGE((②金銭出納簿!$G$4:$G$564=$A$1)*1/ROW(②金銭出納簿!$C$4:$C$564),ROWS($A$18:$A351)),1/ROW(②金銭出納簿!$C$4:$C$564),0),COLUMNS($A$5:F$5)),"")</f>
        <v/>
      </c>
      <c r="G340" s="134" t="str">
        <f t="array" ref="G340">IFERROR(INDEX(②金銭出納簿!$C$4:$M$564,MATCH(LARGE((②金銭出納簿!$G$4:$G$564=$A$1)*1/ROW(②金銭出納簿!$C$4:$C$564),ROWS($A$18:$A351)),1/ROW(②金銭出納簿!$C$4:$C$564),0),COLUMNS($A$5:G$5)),"")</f>
        <v/>
      </c>
      <c r="H340" s="15" t="str">
        <f t="array" ref="H340">IFERROR(INDEX(②金銭出納簿!$C$4:$M$564,MATCH(LARGE((②金銭出納簿!$G$4:$G$564=$A$1)*1/ROW(②金銭出納簿!$C$4:$C$564),ROWS($A$18:$A351)),1/ROW(②金銭出納簿!$C$4:$C$564),0),COLUMNS($A$5:H$5)),"")</f>
        <v/>
      </c>
      <c r="I340" s="17" t="str">
        <f t="array" ref="I340">IFERROR(INDEX(②金銭出納簿!$C$4:$M$564,MATCH(LARGE((②金銭出納簿!$G$4:$G$564=$A$1)*1/ROW(②金銭出納簿!$C$4:$C$564),ROWS($A$18:$A351)),1/ROW(②金銭出納簿!$C$4:$C$564),0),COLUMNS($A$5:I$5)),"")</f>
        <v/>
      </c>
      <c r="J340" s="16" t="str">
        <f t="array" ref="J340">IFERROR(INDEX(②金銭出納簿!$C$4:$M$564,MATCH(LARGE((②金銭出納簿!$G$4:$G$564=$A$1)*1/ROW(②金銭出納簿!$C$4:$C$564),ROWS($A$18:$A351)),1/ROW(②金銭出納簿!$C$4:$C$564),0),COLUMNS($A$5:J$5)),"")</f>
        <v/>
      </c>
      <c r="K340" s="17" t="str">
        <f t="shared" si="16"/>
        <v/>
      </c>
      <c r="L340" s="23" t="str">
        <f t="shared" si="17"/>
        <v/>
      </c>
    </row>
    <row r="341" spans="1:12" ht="20.25" customHeight="1" x14ac:dyDescent="0.15">
      <c r="A341" s="124" t="str">
        <f t="array" ref="A341">IFERROR(INDEX(②金銭出納簿!$C$4:$M$564,MATCH(LARGE((②金銭出納簿!$G$4:$G$564=$A$1)*1/ROW(②金銭出納簿!$C$4:$C$564),ROWS($A$18:$A352)),1/ROW(②金銭出納簿!$C$4:$C$564),0),COLUMNS($A$5:A$5)),"")</f>
        <v/>
      </c>
      <c r="B341" s="125" t="str">
        <f t="array" ref="B341">IFERROR(INDEX(②金銭出納簿!$C$4:$M$564,MATCH(LARGE((②金銭出納簿!$G$4:$G$564=$A$1)*1/ROW(②金銭出納簿!$C$4:$C$564),ROWS($A$18:$A352)),1/ROW(②金銭出納簿!$C$4:$C$564),0),COLUMNS($A$5:B$5)),"")</f>
        <v/>
      </c>
      <c r="C341" s="12" t="str">
        <f t="array" ref="C341">IFERROR(INDEX(②金銭出納簿!$C$4:$M$564,MATCH(LARGE((②金銭出納簿!$G$4:$G$564=$A$1)*1/ROW(②金銭出納簿!$C$4:$C$564),ROWS($A$18:$A352)),1/ROW(②金銭出納簿!$C$4:$C$564),0),COLUMNS($A$5:C$5)),"")</f>
        <v/>
      </c>
      <c r="D341" s="12" t="str">
        <f t="array" ref="D341">IFERROR(INDEX(②金銭出納簿!$C$4:$M$564,MATCH(LARGE((②金銭出納簿!$G$4:$G$564=$A$1)*1/ROW(②金銭出納簿!$C$4:$C$564),ROWS($A$18:$A352)),1/ROW(②金銭出納簿!$C$4:$C$564),0),COLUMNS($A$5:D$5)),"")</f>
        <v/>
      </c>
      <c r="E341" s="12" t="str">
        <f t="array" ref="E341">IFERROR(INDEX(②金銭出納簿!$C$4:$M$564,MATCH(LARGE((②金銭出納簿!$G$4:$G$564=$A$1)*1/ROW(②金銭出納簿!$C$4:$C$564),ROWS($A$18:$A352)),1/ROW(②金銭出納簿!$C$4:$C$564),0),COLUMNS($A$5:E$5)),"")</f>
        <v/>
      </c>
      <c r="F341" s="137" t="str">
        <f t="array" ref="F341">IFERROR(INDEX(②金銭出納簿!$C$4:$M$564,MATCH(LARGE((②金銭出納簿!$G$4:$G$564=$A$1)*1/ROW(②金銭出納簿!$C$4:$C$564),ROWS($A$18:$A352)),1/ROW(②金銭出納簿!$C$4:$C$564),0),COLUMNS($A$5:F$5)),"")</f>
        <v/>
      </c>
      <c r="G341" s="134" t="str">
        <f t="array" ref="G341">IFERROR(INDEX(②金銭出納簿!$C$4:$M$564,MATCH(LARGE((②金銭出納簿!$G$4:$G$564=$A$1)*1/ROW(②金銭出納簿!$C$4:$C$564),ROWS($A$18:$A352)),1/ROW(②金銭出納簿!$C$4:$C$564),0),COLUMNS($A$5:G$5)),"")</f>
        <v/>
      </c>
      <c r="H341" s="15" t="str">
        <f t="array" ref="H341">IFERROR(INDEX(②金銭出納簿!$C$4:$M$564,MATCH(LARGE((②金銭出納簿!$G$4:$G$564=$A$1)*1/ROW(②金銭出納簿!$C$4:$C$564),ROWS($A$18:$A352)),1/ROW(②金銭出納簿!$C$4:$C$564),0),COLUMNS($A$5:H$5)),"")</f>
        <v/>
      </c>
      <c r="I341" s="17" t="str">
        <f t="array" ref="I341">IFERROR(INDEX(②金銭出納簿!$C$4:$M$564,MATCH(LARGE((②金銭出納簿!$G$4:$G$564=$A$1)*1/ROW(②金銭出納簿!$C$4:$C$564),ROWS($A$18:$A352)),1/ROW(②金銭出納簿!$C$4:$C$564),0),COLUMNS($A$5:I$5)),"")</f>
        <v/>
      </c>
      <c r="J341" s="16" t="str">
        <f t="array" ref="J341">IFERROR(INDEX(②金銭出納簿!$C$4:$M$564,MATCH(LARGE((②金銭出納簿!$G$4:$G$564=$A$1)*1/ROW(②金銭出納簿!$C$4:$C$564),ROWS($A$18:$A352)),1/ROW(②金銭出納簿!$C$4:$C$564),0),COLUMNS($A$5:J$5)),"")</f>
        <v/>
      </c>
      <c r="K341" s="17" t="str">
        <f t="shared" si="16"/>
        <v/>
      </c>
      <c r="L341" s="23" t="str">
        <f t="shared" si="17"/>
        <v/>
      </c>
    </row>
    <row r="342" spans="1:12" ht="20.25" customHeight="1" x14ac:dyDescent="0.15">
      <c r="A342" s="124" t="str">
        <f t="array" ref="A342">IFERROR(INDEX(②金銭出納簿!$C$4:$M$564,MATCH(LARGE((②金銭出納簿!$G$4:$G$564=$A$1)*1/ROW(②金銭出納簿!$C$4:$C$564),ROWS($A$18:$A353)),1/ROW(②金銭出納簿!$C$4:$C$564),0),COLUMNS($A$5:A$5)),"")</f>
        <v/>
      </c>
      <c r="B342" s="125" t="str">
        <f t="array" ref="B342">IFERROR(INDEX(②金銭出納簿!$C$4:$M$564,MATCH(LARGE((②金銭出納簿!$G$4:$G$564=$A$1)*1/ROW(②金銭出納簿!$C$4:$C$564),ROWS($A$18:$A353)),1/ROW(②金銭出納簿!$C$4:$C$564),0),COLUMNS($A$5:B$5)),"")</f>
        <v/>
      </c>
      <c r="C342" s="12" t="str">
        <f t="array" ref="C342">IFERROR(INDEX(②金銭出納簿!$C$4:$M$564,MATCH(LARGE((②金銭出納簿!$G$4:$G$564=$A$1)*1/ROW(②金銭出納簿!$C$4:$C$564),ROWS($A$18:$A353)),1/ROW(②金銭出納簿!$C$4:$C$564),0),COLUMNS($A$5:C$5)),"")</f>
        <v/>
      </c>
      <c r="D342" s="12" t="str">
        <f t="array" ref="D342">IFERROR(INDEX(②金銭出納簿!$C$4:$M$564,MATCH(LARGE((②金銭出納簿!$G$4:$G$564=$A$1)*1/ROW(②金銭出納簿!$C$4:$C$564),ROWS($A$18:$A353)),1/ROW(②金銭出納簿!$C$4:$C$564),0),COLUMNS($A$5:D$5)),"")</f>
        <v/>
      </c>
      <c r="E342" s="12" t="str">
        <f t="array" ref="E342">IFERROR(INDEX(②金銭出納簿!$C$4:$M$564,MATCH(LARGE((②金銭出納簿!$G$4:$G$564=$A$1)*1/ROW(②金銭出納簿!$C$4:$C$564),ROWS($A$18:$A353)),1/ROW(②金銭出納簿!$C$4:$C$564),0),COLUMNS($A$5:E$5)),"")</f>
        <v/>
      </c>
      <c r="F342" s="137" t="str">
        <f t="array" ref="F342">IFERROR(INDEX(②金銭出納簿!$C$4:$M$564,MATCH(LARGE((②金銭出納簿!$G$4:$G$564=$A$1)*1/ROW(②金銭出納簿!$C$4:$C$564),ROWS($A$18:$A353)),1/ROW(②金銭出納簿!$C$4:$C$564),0),COLUMNS($A$5:F$5)),"")</f>
        <v/>
      </c>
      <c r="G342" s="134" t="str">
        <f t="array" ref="G342">IFERROR(INDEX(②金銭出納簿!$C$4:$M$564,MATCH(LARGE((②金銭出納簿!$G$4:$G$564=$A$1)*1/ROW(②金銭出納簿!$C$4:$C$564),ROWS($A$18:$A353)),1/ROW(②金銭出納簿!$C$4:$C$564),0),COLUMNS($A$5:G$5)),"")</f>
        <v/>
      </c>
      <c r="H342" s="15" t="str">
        <f t="array" ref="H342">IFERROR(INDEX(②金銭出納簿!$C$4:$M$564,MATCH(LARGE((②金銭出納簿!$G$4:$G$564=$A$1)*1/ROW(②金銭出納簿!$C$4:$C$564),ROWS($A$18:$A353)),1/ROW(②金銭出納簿!$C$4:$C$564),0),COLUMNS($A$5:H$5)),"")</f>
        <v/>
      </c>
      <c r="I342" s="17" t="str">
        <f t="array" ref="I342">IFERROR(INDEX(②金銭出納簿!$C$4:$M$564,MATCH(LARGE((②金銭出納簿!$G$4:$G$564=$A$1)*1/ROW(②金銭出納簿!$C$4:$C$564),ROWS($A$18:$A353)),1/ROW(②金銭出納簿!$C$4:$C$564),0),COLUMNS($A$5:I$5)),"")</f>
        <v/>
      </c>
      <c r="J342" s="16" t="str">
        <f t="array" ref="J342">IFERROR(INDEX(②金銭出納簿!$C$4:$M$564,MATCH(LARGE((②金銭出納簿!$G$4:$G$564=$A$1)*1/ROW(②金銭出納簿!$C$4:$C$564),ROWS($A$18:$A353)),1/ROW(②金銭出納簿!$C$4:$C$564),0),COLUMNS($A$5:J$5)),"")</f>
        <v/>
      </c>
      <c r="K342" s="17" t="str">
        <f t="shared" si="16"/>
        <v/>
      </c>
      <c r="L342" s="23" t="str">
        <f t="shared" si="17"/>
        <v/>
      </c>
    </row>
    <row r="343" spans="1:12" ht="20.25" customHeight="1" x14ac:dyDescent="0.15">
      <c r="A343" s="124" t="str">
        <f t="array" ref="A343">IFERROR(INDEX(②金銭出納簿!$C$4:$M$564,MATCH(LARGE((②金銭出納簿!$G$4:$G$564=$A$1)*1/ROW(②金銭出納簿!$C$4:$C$564),ROWS($A$18:$A354)),1/ROW(②金銭出納簿!$C$4:$C$564),0),COLUMNS($A$5:A$5)),"")</f>
        <v/>
      </c>
      <c r="B343" s="125" t="str">
        <f t="array" ref="B343">IFERROR(INDEX(②金銭出納簿!$C$4:$M$564,MATCH(LARGE((②金銭出納簿!$G$4:$G$564=$A$1)*1/ROW(②金銭出納簿!$C$4:$C$564),ROWS($A$18:$A354)),1/ROW(②金銭出納簿!$C$4:$C$564),0),COLUMNS($A$5:B$5)),"")</f>
        <v/>
      </c>
      <c r="C343" s="12" t="str">
        <f t="array" ref="C343">IFERROR(INDEX(②金銭出納簿!$C$4:$M$564,MATCH(LARGE((②金銭出納簿!$G$4:$G$564=$A$1)*1/ROW(②金銭出納簿!$C$4:$C$564),ROWS($A$18:$A354)),1/ROW(②金銭出納簿!$C$4:$C$564),0),COLUMNS($A$5:C$5)),"")</f>
        <v/>
      </c>
      <c r="D343" s="12" t="str">
        <f t="array" ref="D343">IFERROR(INDEX(②金銭出納簿!$C$4:$M$564,MATCH(LARGE((②金銭出納簿!$G$4:$G$564=$A$1)*1/ROW(②金銭出納簿!$C$4:$C$564),ROWS($A$18:$A354)),1/ROW(②金銭出納簿!$C$4:$C$564),0),COLUMNS($A$5:D$5)),"")</f>
        <v/>
      </c>
      <c r="E343" s="12" t="str">
        <f t="array" ref="E343">IFERROR(INDEX(②金銭出納簿!$C$4:$M$564,MATCH(LARGE((②金銭出納簿!$G$4:$G$564=$A$1)*1/ROW(②金銭出納簿!$C$4:$C$564),ROWS($A$18:$A354)),1/ROW(②金銭出納簿!$C$4:$C$564),0),COLUMNS($A$5:E$5)),"")</f>
        <v/>
      </c>
      <c r="F343" s="137" t="str">
        <f t="array" ref="F343">IFERROR(INDEX(②金銭出納簿!$C$4:$M$564,MATCH(LARGE((②金銭出納簿!$G$4:$G$564=$A$1)*1/ROW(②金銭出納簿!$C$4:$C$564),ROWS($A$18:$A354)),1/ROW(②金銭出納簿!$C$4:$C$564),0),COLUMNS($A$5:F$5)),"")</f>
        <v/>
      </c>
      <c r="G343" s="134" t="str">
        <f t="array" ref="G343">IFERROR(INDEX(②金銭出納簿!$C$4:$M$564,MATCH(LARGE((②金銭出納簿!$G$4:$G$564=$A$1)*1/ROW(②金銭出納簿!$C$4:$C$564),ROWS($A$18:$A354)),1/ROW(②金銭出納簿!$C$4:$C$564),0),COLUMNS($A$5:G$5)),"")</f>
        <v/>
      </c>
      <c r="H343" s="15" t="str">
        <f t="array" ref="H343">IFERROR(INDEX(②金銭出納簿!$C$4:$M$564,MATCH(LARGE((②金銭出納簿!$G$4:$G$564=$A$1)*1/ROW(②金銭出納簿!$C$4:$C$564),ROWS($A$18:$A354)),1/ROW(②金銭出納簿!$C$4:$C$564),0),COLUMNS($A$5:H$5)),"")</f>
        <v/>
      </c>
      <c r="I343" s="17" t="str">
        <f t="array" ref="I343">IFERROR(INDEX(②金銭出納簿!$C$4:$M$564,MATCH(LARGE((②金銭出納簿!$G$4:$G$564=$A$1)*1/ROW(②金銭出納簿!$C$4:$C$564),ROWS($A$18:$A354)),1/ROW(②金銭出納簿!$C$4:$C$564),0),COLUMNS($A$5:I$5)),"")</f>
        <v/>
      </c>
      <c r="J343" s="16" t="str">
        <f t="array" ref="J343">IFERROR(INDEX(②金銭出納簿!$C$4:$M$564,MATCH(LARGE((②金銭出納簿!$G$4:$G$564=$A$1)*1/ROW(②金銭出納簿!$C$4:$C$564),ROWS($A$18:$A354)),1/ROW(②金銭出納簿!$C$4:$C$564),0),COLUMNS($A$5:J$5)),"")</f>
        <v/>
      </c>
      <c r="K343" s="17" t="str">
        <f t="shared" si="16"/>
        <v/>
      </c>
      <c r="L343" s="23" t="str">
        <f t="shared" si="17"/>
        <v/>
      </c>
    </row>
    <row r="344" spans="1:12" ht="20.25" customHeight="1" x14ac:dyDescent="0.15">
      <c r="A344" s="124" t="str">
        <f t="array" ref="A344">IFERROR(INDEX(②金銭出納簿!$C$4:$M$564,MATCH(LARGE((②金銭出納簿!$G$4:$G$564=$A$1)*1/ROW(②金銭出納簿!$C$4:$C$564),ROWS($A$18:$A355)),1/ROW(②金銭出納簿!$C$4:$C$564),0),COLUMNS($A$5:A$5)),"")</f>
        <v/>
      </c>
      <c r="B344" s="125" t="str">
        <f t="array" ref="B344">IFERROR(INDEX(②金銭出納簿!$C$4:$M$564,MATCH(LARGE((②金銭出納簿!$G$4:$G$564=$A$1)*1/ROW(②金銭出納簿!$C$4:$C$564),ROWS($A$18:$A355)),1/ROW(②金銭出納簿!$C$4:$C$564),0),COLUMNS($A$5:B$5)),"")</f>
        <v/>
      </c>
      <c r="C344" s="12" t="str">
        <f t="array" ref="C344">IFERROR(INDEX(②金銭出納簿!$C$4:$M$564,MATCH(LARGE((②金銭出納簿!$G$4:$G$564=$A$1)*1/ROW(②金銭出納簿!$C$4:$C$564),ROWS($A$18:$A355)),1/ROW(②金銭出納簿!$C$4:$C$564),0),COLUMNS($A$5:C$5)),"")</f>
        <v/>
      </c>
      <c r="D344" s="12" t="str">
        <f t="array" ref="D344">IFERROR(INDEX(②金銭出納簿!$C$4:$M$564,MATCH(LARGE((②金銭出納簿!$G$4:$G$564=$A$1)*1/ROW(②金銭出納簿!$C$4:$C$564),ROWS($A$18:$A355)),1/ROW(②金銭出納簿!$C$4:$C$564),0),COLUMNS($A$5:D$5)),"")</f>
        <v/>
      </c>
      <c r="E344" s="12" t="str">
        <f t="array" ref="E344">IFERROR(INDEX(②金銭出納簿!$C$4:$M$564,MATCH(LARGE((②金銭出納簿!$G$4:$G$564=$A$1)*1/ROW(②金銭出納簿!$C$4:$C$564),ROWS($A$18:$A355)),1/ROW(②金銭出納簿!$C$4:$C$564),0),COLUMNS($A$5:E$5)),"")</f>
        <v/>
      </c>
      <c r="F344" s="137" t="str">
        <f t="array" ref="F344">IFERROR(INDEX(②金銭出納簿!$C$4:$M$564,MATCH(LARGE((②金銭出納簿!$G$4:$G$564=$A$1)*1/ROW(②金銭出納簿!$C$4:$C$564),ROWS($A$18:$A355)),1/ROW(②金銭出納簿!$C$4:$C$564),0),COLUMNS($A$5:F$5)),"")</f>
        <v/>
      </c>
      <c r="G344" s="134" t="str">
        <f t="array" ref="G344">IFERROR(INDEX(②金銭出納簿!$C$4:$M$564,MATCH(LARGE((②金銭出納簿!$G$4:$G$564=$A$1)*1/ROW(②金銭出納簿!$C$4:$C$564),ROWS($A$18:$A355)),1/ROW(②金銭出納簿!$C$4:$C$564),0),COLUMNS($A$5:G$5)),"")</f>
        <v/>
      </c>
      <c r="H344" s="15" t="str">
        <f t="array" ref="H344">IFERROR(INDEX(②金銭出納簿!$C$4:$M$564,MATCH(LARGE((②金銭出納簿!$G$4:$G$564=$A$1)*1/ROW(②金銭出納簿!$C$4:$C$564),ROWS($A$18:$A355)),1/ROW(②金銭出納簿!$C$4:$C$564),0),COLUMNS($A$5:H$5)),"")</f>
        <v/>
      </c>
      <c r="I344" s="17" t="str">
        <f t="array" ref="I344">IFERROR(INDEX(②金銭出納簿!$C$4:$M$564,MATCH(LARGE((②金銭出納簿!$G$4:$G$564=$A$1)*1/ROW(②金銭出納簿!$C$4:$C$564),ROWS($A$18:$A355)),1/ROW(②金銭出納簿!$C$4:$C$564),0),COLUMNS($A$5:I$5)),"")</f>
        <v/>
      </c>
      <c r="J344" s="16" t="str">
        <f t="array" ref="J344">IFERROR(INDEX(②金銭出納簿!$C$4:$M$564,MATCH(LARGE((②金銭出納簿!$G$4:$G$564=$A$1)*1/ROW(②金銭出納簿!$C$4:$C$564),ROWS($A$18:$A355)),1/ROW(②金銭出納簿!$C$4:$C$564),0),COLUMNS($A$5:J$5)),"")</f>
        <v/>
      </c>
      <c r="K344" s="17" t="str">
        <f t="shared" si="16"/>
        <v/>
      </c>
      <c r="L344" s="23" t="str">
        <f t="shared" si="17"/>
        <v/>
      </c>
    </row>
    <row r="345" spans="1:12" ht="20.25" customHeight="1" x14ac:dyDescent="0.15">
      <c r="A345" s="124" t="str">
        <f t="array" ref="A345">IFERROR(INDEX(②金銭出納簿!$C$4:$M$564,MATCH(LARGE((②金銭出納簿!$G$4:$G$564=$A$1)*1/ROW(②金銭出納簿!$C$4:$C$564),ROWS($A$18:$A356)),1/ROW(②金銭出納簿!$C$4:$C$564),0),COLUMNS($A$5:A$5)),"")</f>
        <v/>
      </c>
      <c r="B345" s="125" t="str">
        <f t="array" ref="B345">IFERROR(INDEX(②金銭出納簿!$C$4:$M$564,MATCH(LARGE((②金銭出納簿!$G$4:$G$564=$A$1)*1/ROW(②金銭出納簿!$C$4:$C$564),ROWS($A$18:$A356)),1/ROW(②金銭出納簿!$C$4:$C$564),0),COLUMNS($A$5:B$5)),"")</f>
        <v/>
      </c>
      <c r="C345" s="12" t="str">
        <f t="array" ref="C345">IFERROR(INDEX(②金銭出納簿!$C$4:$M$564,MATCH(LARGE((②金銭出納簿!$G$4:$G$564=$A$1)*1/ROW(②金銭出納簿!$C$4:$C$564),ROWS($A$18:$A356)),1/ROW(②金銭出納簿!$C$4:$C$564),0),COLUMNS($A$5:C$5)),"")</f>
        <v/>
      </c>
      <c r="D345" s="12" t="str">
        <f t="array" ref="D345">IFERROR(INDEX(②金銭出納簿!$C$4:$M$564,MATCH(LARGE((②金銭出納簿!$G$4:$G$564=$A$1)*1/ROW(②金銭出納簿!$C$4:$C$564),ROWS($A$18:$A356)),1/ROW(②金銭出納簿!$C$4:$C$564),0),COLUMNS($A$5:D$5)),"")</f>
        <v/>
      </c>
      <c r="E345" s="12" t="str">
        <f t="array" ref="E345">IFERROR(INDEX(②金銭出納簿!$C$4:$M$564,MATCH(LARGE((②金銭出納簿!$G$4:$G$564=$A$1)*1/ROW(②金銭出納簿!$C$4:$C$564),ROWS($A$18:$A356)),1/ROW(②金銭出納簿!$C$4:$C$564),0),COLUMNS($A$5:E$5)),"")</f>
        <v/>
      </c>
      <c r="F345" s="137" t="str">
        <f t="array" ref="F345">IFERROR(INDEX(②金銭出納簿!$C$4:$M$564,MATCH(LARGE((②金銭出納簿!$G$4:$G$564=$A$1)*1/ROW(②金銭出納簿!$C$4:$C$564),ROWS($A$18:$A356)),1/ROW(②金銭出納簿!$C$4:$C$564),0),COLUMNS($A$5:F$5)),"")</f>
        <v/>
      </c>
      <c r="G345" s="134" t="str">
        <f t="array" ref="G345">IFERROR(INDEX(②金銭出納簿!$C$4:$M$564,MATCH(LARGE((②金銭出納簿!$G$4:$G$564=$A$1)*1/ROW(②金銭出納簿!$C$4:$C$564),ROWS($A$18:$A356)),1/ROW(②金銭出納簿!$C$4:$C$564),0),COLUMNS($A$5:G$5)),"")</f>
        <v/>
      </c>
      <c r="H345" s="15" t="str">
        <f t="array" ref="H345">IFERROR(INDEX(②金銭出納簿!$C$4:$M$564,MATCH(LARGE((②金銭出納簿!$G$4:$G$564=$A$1)*1/ROW(②金銭出納簿!$C$4:$C$564),ROWS($A$18:$A356)),1/ROW(②金銭出納簿!$C$4:$C$564),0),COLUMNS($A$5:H$5)),"")</f>
        <v/>
      </c>
      <c r="I345" s="17" t="str">
        <f t="array" ref="I345">IFERROR(INDEX(②金銭出納簿!$C$4:$M$564,MATCH(LARGE((②金銭出納簿!$G$4:$G$564=$A$1)*1/ROW(②金銭出納簿!$C$4:$C$564),ROWS($A$18:$A356)),1/ROW(②金銭出納簿!$C$4:$C$564),0),COLUMNS($A$5:I$5)),"")</f>
        <v/>
      </c>
      <c r="J345" s="16" t="str">
        <f t="array" ref="J345">IFERROR(INDEX(②金銭出納簿!$C$4:$M$564,MATCH(LARGE((②金銭出納簿!$G$4:$G$564=$A$1)*1/ROW(②金銭出納簿!$C$4:$C$564),ROWS($A$18:$A356)),1/ROW(②金銭出納簿!$C$4:$C$564),0),COLUMNS($A$5:J$5)),"")</f>
        <v/>
      </c>
      <c r="K345" s="17" t="str">
        <f t="shared" si="16"/>
        <v/>
      </c>
      <c r="L345" s="23" t="str">
        <f t="shared" si="17"/>
        <v/>
      </c>
    </row>
    <row r="346" spans="1:12" ht="20.25" customHeight="1" x14ac:dyDescent="0.15">
      <c r="A346" s="124" t="str">
        <f t="array" ref="A346">IFERROR(INDEX(②金銭出納簿!$C$4:$M$564,MATCH(LARGE((②金銭出納簿!$G$4:$G$564=$A$1)*1/ROW(②金銭出納簿!$C$4:$C$564),ROWS($A$18:$A357)),1/ROW(②金銭出納簿!$C$4:$C$564),0),COLUMNS($A$5:A$5)),"")</f>
        <v/>
      </c>
      <c r="B346" s="125" t="str">
        <f t="array" ref="B346">IFERROR(INDEX(②金銭出納簿!$C$4:$M$564,MATCH(LARGE((②金銭出納簿!$G$4:$G$564=$A$1)*1/ROW(②金銭出納簿!$C$4:$C$564),ROWS($A$18:$A357)),1/ROW(②金銭出納簿!$C$4:$C$564),0),COLUMNS($A$5:B$5)),"")</f>
        <v/>
      </c>
      <c r="C346" s="12" t="str">
        <f t="array" ref="C346">IFERROR(INDEX(②金銭出納簿!$C$4:$M$564,MATCH(LARGE((②金銭出納簿!$G$4:$G$564=$A$1)*1/ROW(②金銭出納簿!$C$4:$C$564),ROWS($A$18:$A357)),1/ROW(②金銭出納簿!$C$4:$C$564),0),COLUMNS($A$5:C$5)),"")</f>
        <v/>
      </c>
      <c r="D346" s="12" t="str">
        <f t="array" ref="D346">IFERROR(INDEX(②金銭出納簿!$C$4:$M$564,MATCH(LARGE((②金銭出納簿!$G$4:$G$564=$A$1)*1/ROW(②金銭出納簿!$C$4:$C$564),ROWS($A$18:$A357)),1/ROW(②金銭出納簿!$C$4:$C$564),0),COLUMNS($A$5:D$5)),"")</f>
        <v/>
      </c>
      <c r="E346" s="12" t="str">
        <f t="array" ref="E346">IFERROR(INDEX(②金銭出納簿!$C$4:$M$564,MATCH(LARGE((②金銭出納簿!$G$4:$G$564=$A$1)*1/ROW(②金銭出納簿!$C$4:$C$564),ROWS($A$18:$A357)),1/ROW(②金銭出納簿!$C$4:$C$564),0),COLUMNS($A$5:E$5)),"")</f>
        <v/>
      </c>
      <c r="F346" s="137" t="str">
        <f t="array" ref="F346">IFERROR(INDEX(②金銭出納簿!$C$4:$M$564,MATCH(LARGE((②金銭出納簿!$G$4:$G$564=$A$1)*1/ROW(②金銭出納簿!$C$4:$C$564),ROWS($A$18:$A357)),1/ROW(②金銭出納簿!$C$4:$C$564),0),COLUMNS($A$5:F$5)),"")</f>
        <v/>
      </c>
      <c r="G346" s="134" t="str">
        <f t="array" ref="G346">IFERROR(INDEX(②金銭出納簿!$C$4:$M$564,MATCH(LARGE((②金銭出納簿!$G$4:$G$564=$A$1)*1/ROW(②金銭出納簿!$C$4:$C$564),ROWS($A$18:$A357)),1/ROW(②金銭出納簿!$C$4:$C$564),0),COLUMNS($A$5:G$5)),"")</f>
        <v/>
      </c>
      <c r="H346" s="15" t="str">
        <f t="array" ref="H346">IFERROR(INDEX(②金銭出納簿!$C$4:$M$564,MATCH(LARGE((②金銭出納簿!$G$4:$G$564=$A$1)*1/ROW(②金銭出納簿!$C$4:$C$564),ROWS($A$18:$A357)),1/ROW(②金銭出納簿!$C$4:$C$564),0),COLUMNS($A$5:H$5)),"")</f>
        <v/>
      </c>
      <c r="I346" s="17" t="str">
        <f t="array" ref="I346">IFERROR(INDEX(②金銭出納簿!$C$4:$M$564,MATCH(LARGE((②金銭出納簿!$G$4:$G$564=$A$1)*1/ROW(②金銭出納簿!$C$4:$C$564),ROWS($A$18:$A357)),1/ROW(②金銭出納簿!$C$4:$C$564),0),COLUMNS($A$5:I$5)),"")</f>
        <v/>
      </c>
      <c r="J346" s="16" t="str">
        <f t="array" ref="J346">IFERROR(INDEX(②金銭出納簿!$C$4:$M$564,MATCH(LARGE((②金銭出納簿!$G$4:$G$564=$A$1)*1/ROW(②金銭出納簿!$C$4:$C$564),ROWS($A$18:$A357)),1/ROW(②金銭出納簿!$C$4:$C$564),0),COLUMNS($A$5:J$5)),"")</f>
        <v/>
      </c>
      <c r="K346" s="17" t="str">
        <f t="shared" si="16"/>
        <v/>
      </c>
      <c r="L346" s="23" t="str">
        <f t="shared" si="17"/>
        <v/>
      </c>
    </row>
    <row r="347" spans="1:12" ht="20.25" customHeight="1" x14ac:dyDescent="0.15">
      <c r="A347" s="124" t="str">
        <f t="array" ref="A347">IFERROR(INDEX(②金銭出納簿!$C$4:$M$564,MATCH(LARGE((②金銭出納簿!$G$4:$G$564=$A$1)*1/ROW(②金銭出納簿!$C$4:$C$564),ROWS($A$18:$A358)),1/ROW(②金銭出納簿!$C$4:$C$564),0),COLUMNS($A$5:A$5)),"")</f>
        <v/>
      </c>
      <c r="B347" s="125" t="str">
        <f t="array" ref="B347">IFERROR(INDEX(②金銭出納簿!$C$4:$M$564,MATCH(LARGE((②金銭出納簿!$G$4:$G$564=$A$1)*1/ROW(②金銭出納簿!$C$4:$C$564),ROWS($A$18:$A358)),1/ROW(②金銭出納簿!$C$4:$C$564),0),COLUMNS($A$5:B$5)),"")</f>
        <v/>
      </c>
      <c r="C347" s="12" t="str">
        <f t="array" ref="C347">IFERROR(INDEX(②金銭出納簿!$C$4:$M$564,MATCH(LARGE((②金銭出納簿!$G$4:$G$564=$A$1)*1/ROW(②金銭出納簿!$C$4:$C$564),ROWS($A$18:$A358)),1/ROW(②金銭出納簿!$C$4:$C$564),0),COLUMNS($A$5:C$5)),"")</f>
        <v/>
      </c>
      <c r="D347" s="12" t="str">
        <f t="array" ref="D347">IFERROR(INDEX(②金銭出納簿!$C$4:$M$564,MATCH(LARGE((②金銭出納簿!$G$4:$G$564=$A$1)*1/ROW(②金銭出納簿!$C$4:$C$564),ROWS($A$18:$A358)),1/ROW(②金銭出納簿!$C$4:$C$564),0),COLUMNS($A$5:D$5)),"")</f>
        <v/>
      </c>
      <c r="E347" s="12" t="str">
        <f t="array" ref="E347">IFERROR(INDEX(②金銭出納簿!$C$4:$M$564,MATCH(LARGE((②金銭出納簿!$G$4:$G$564=$A$1)*1/ROW(②金銭出納簿!$C$4:$C$564),ROWS($A$18:$A358)),1/ROW(②金銭出納簿!$C$4:$C$564),0),COLUMNS($A$5:E$5)),"")</f>
        <v/>
      </c>
      <c r="F347" s="137" t="str">
        <f t="array" ref="F347">IFERROR(INDEX(②金銭出納簿!$C$4:$M$564,MATCH(LARGE((②金銭出納簿!$G$4:$G$564=$A$1)*1/ROW(②金銭出納簿!$C$4:$C$564),ROWS($A$18:$A358)),1/ROW(②金銭出納簿!$C$4:$C$564),0),COLUMNS($A$5:F$5)),"")</f>
        <v/>
      </c>
      <c r="G347" s="134" t="str">
        <f t="array" ref="G347">IFERROR(INDEX(②金銭出納簿!$C$4:$M$564,MATCH(LARGE((②金銭出納簿!$G$4:$G$564=$A$1)*1/ROW(②金銭出納簿!$C$4:$C$564),ROWS($A$18:$A358)),1/ROW(②金銭出納簿!$C$4:$C$564),0),COLUMNS($A$5:G$5)),"")</f>
        <v/>
      </c>
      <c r="H347" s="15" t="str">
        <f t="array" ref="H347">IFERROR(INDEX(②金銭出納簿!$C$4:$M$564,MATCH(LARGE((②金銭出納簿!$G$4:$G$564=$A$1)*1/ROW(②金銭出納簿!$C$4:$C$564),ROWS($A$18:$A358)),1/ROW(②金銭出納簿!$C$4:$C$564),0),COLUMNS($A$5:H$5)),"")</f>
        <v/>
      </c>
      <c r="I347" s="17" t="str">
        <f t="array" ref="I347">IFERROR(INDEX(②金銭出納簿!$C$4:$M$564,MATCH(LARGE((②金銭出納簿!$G$4:$G$564=$A$1)*1/ROW(②金銭出納簿!$C$4:$C$564),ROWS($A$18:$A358)),1/ROW(②金銭出納簿!$C$4:$C$564),0),COLUMNS($A$5:I$5)),"")</f>
        <v/>
      </c>
      <c r="J347" s="16" t="str">
        <f t="array" ref="J347">IFERROR(INDEX(②金銭出納簿!$C$4:$M$564,MATCH(LARGE((②金銭出納簿!$G$4:$G$564=$A$1)*1/ROW(②金銭出納簿!$C$4:$C$564),ROWS($A$18:$A358)),1/ROW(②金銭出納簿!$C$4:$C$564),0),COLUMNS($A$5:J$5)),"")</f>
        <v/>
      </c>
      <c r="K347" s="17" t="str">
        <f t="shared" si="16"/>
        <v/>
      </c>
      <c r="L347" s="23" t="str">
        <f t="shared" si="17"/>
        <v/>
      </c>
    </row>
    <row r="348" spans="1:12" ht="20.25" customHeight="1" x14ac:dyDescent="0.15">
      <c r="A348" s="124" t="str">
        <f t="array" ref="A348">IFERROR(INDEX(②金銭出納簿!$C$4:$M$564,MATCH(LARGE((②金銭出納簿!$G$4:$G$564=$A$1)*1/ROW(②金銭出納簿!$C$4:$C$564),ROWS($A$18:$A359)),1/ROW(②金銭出納簿!$C$4:$C$564),0),COLUMNS($A$5:A$5)),"")</f>
        <v/>
      </c>
      <c r="B348" s="125" t="str">
        <f t="array" ref="B348">IFERROR(INDEX(②金銭出納簿!$C$4:$M$564,MATCH(LARGE((②金銭出納簿!$G$4:$G$564=$A$1)*1/ROW(②金銭出納簿!$C$4:$C$564),ROWS($A$18:$A359)),1/ROW(②金銭出納簿!$C$4:$C$564),0),COLUMNS($A$5:B$5)),"")</f>
        <v/>
      </c>
      <c r="C348" s="12" t="str">
        <f t="array" ref="C348">IFERROR(INDEX(②金銭出納簿!$C$4:$M$564,MATCH(LARGE((②金銭出納簿!$G$4:$G$564=$A$1)*1/ROW(②金銭出納簿!$C$4:$C$564),ROWS($A$18:$A359)),1/ROW(②金銭出納簿!$C$4:$C$564),0),COLUMNS($A$5:C$5)),"")</f>
        <v/>
      </c>
      <c r="D348" s="12" t="str">
        <f t="array" ref="D348">IFERROR(INDEX(②金銭出納簿!$C$4:$M$564,MATCH(LARGE((②金銭出納簿!$G$4:$G$564=$A$1)*1/ROW(②金銭出納簿!$C$4:$C$564),ROWS($A$18:$A359)),1/ROW(②金銭出納簿!$C$4:$C$564),0),COLUMNS($A$5:D$5)),"")</f>
        <v/>
      </c>
      <c r="E348" s="12" t="str">
        <f t="array" ref="E348">IFERROR(INDEX(②金銭出納簿!$C$4:$M$564,MATCH(LARGE((②金銭出納簿!$G$4:$G$564=$A$1)*1/ROW(②金銭出納簿!$C$4:$C$564),ROWS($A$18:$A359)),1/ROW(②金銭出納簿!$C$4:$C$564),0),COLUMNS($A$5:E$5)),"")</f>
        <v/>
      </c>
      <c r="F348" s="137" t="str">
        <f t="array" ref="F348">IFERROR(INDEX(②金銭出納簿!$C$4:$M$564,MATCH(LARGE((②金銭出納簿!$G$4:$G$564=$A$1)*1/ROW(②金銭出納簿!$C$4:$C$564),ROWS($A$18:$A359)),1/ROW(②金銭出納簿!$C$4:$C$564),0),COLUMNS($A$5:F$5)),"")</f>
        <v/>
      </c>
      <c r="G348" s="134" t="str">
        <f t="array" ref="G348">IFERROR(INDEX(②金銭出納簿!$C$4:$M$564,MATCH(LARGE((②金銭出納簿!$G$4:$G$564=$A$1)*1/ROW(②金銭出納簿!$C$4:$C$564),ROWS($A$18:$A359)),1/ROW(②金銭出納簿!$C$4:$C$564),0),COLUMNS($A$5:G$5)),"")</f>
        <v/>
      </c>
      <c r="H348" s="15" t="str">
        <f t="array" ref="H348">IFERROR(INDEX(②金銭出納簿!$C$4:$M$564,MATCH(LARGE((②金銭出納簿!$G$4:$G$564=$A$1)*1/ROW(②金銭出納簿!$C$4:$C$564),ROWS($A$18:$A359)),1/ROW(②金銭出納簿!$C$4:$C$564),0),COLUMNS($A$5:H$5)),"")</f>
        <v/>
      </c>
      <c r="I348" s="17" t="str">
        <f t="array" ref="I348">IFERROR(INDEX(②金銭出納簿!$C$4:$M$564,MATCH(LARGE((②金銭出納簿!$G$4:$G$564=$A$1)*1/ROW(②金銭出納簿!$C$4:$C$564),ROWS($A$18:$A359)),1/ROW(②金銭出納簿!$C$4:$C$564),0),COLUMNS($A$5:I$5)),"")</f>
        <v/>
      </c>
      <c r="J348" s="16" t="str">
        <f t="array" ref="J348">IFERROR(INDEX(②金銭出納簿!$C$4:$M$564,MATCH(LARGE((②金銭出納簿!$G$4:$G$564=$A$1)*1/ROW(②金銭出納簿!$C$4:$C$564),ROWS($A$18:$A359)),1/ROW(②金銭出納簿!$C$4:$C$564),0),COLUMNS($A$5:J$5)),"")</f>
        <v/>
      </c>
      <c r="K348" s="17" t="str">
        <f t="shared" si="16"/>
        <v/>
      </c>
      <c r="L348" s="23" t="str">
        <f t="shared" si="17"/>
        <v/>
      </c>
    </row>
    <row r="349" spans="1:12" ht="20.25" customHeight="1" x14ac:dyDescent="0.15">
      <c r="A349" s="124" t="str">
        <f t="array" ref="A349">IFERROR(INDEX(②金銭出納簿!$C$4:$M$564,MATCH(LARGE((②金銭出納簿!$G$4:$G$564=$A$1)*1/ROW(②金銭出納簿!$C$4:$C$564),ROWS($A$18:$A360)),1/ROW(②金銭出納簿!$C$4:$C$564),0),COLUMNS($A$5:A$5)),"")</f>
        <v/>
      </c>
      <c r="B349" s="125" t="str">
        <f t="array" ref="B349">IFERROR(INDEX(②金銭出納簿!$C$4:$M$564,MATCH(LARGE((②金銭出納簿!$G$4:$G$564=$A$1)*1/ROW(②金銭出納簿!$C$4:$C$564),ROWS($A$18:$A360)),1/ROW(②金銭出納簿!$C$4:$C$564),0),COLUMNS($A$5:B$5)),"")</f>
        <v/>
      </c>
      <c r="C349" s="12" t="str">
        <f t="array" ref="C349">IFERROR(INDEX(②金銭出納簿!$C$4:$M$564,MATCH(LARGE((②金銭出納簿!$G$4:$G$564=$A$1)*1/ROW(②金銭出納簿!$C$4:$C$564),ROWS($A$18:$A360)),1/ROW(②金銭出納簿!$C$4:$C$564),0),COLUMNS($A$5:C$5)),"")</f>
        <v/>
      </c>
      <c r="D349" s="12" t="str">
        <f t="array" ref="D349">IFERROR(INDEX(②金銭出納簿!$C$4:$M$564,MATCH(LARGE((②金銭出納簿!$G$4:$G$564=$A$1)*1/ROW(②金銭出納簿!$C$4:$C$564),ROWS($A$18:$A360)),1/ROW(②金銭出納簿!$C$4:$C$564),0),COLUMNS($A$5:D$5)),"")</f>
        <v/>
      </c>
      <c r="E349" s="12" t="str">
        <f t="array" ref="E349">IFERROR(INDEX(②金銭出納簿!$C$4:$M$564,MATCH(LARGE((②金銭出納簿!$G$4:$G$564=$A$1)*1/ROW(②金銭出納簿!$C$4:$C$564),ROWS($A$18:$A360)),1/ROW(②金銭出納簿!$C$4:$C$564),0),COLUMNS($A$5:E$5)),"")</f>
        <v/>
      </c>
      <c r="F349" s="137" t="str">
        <f t="array" ref="F349">IFERROR(INDEX(②金銭出納簿!$C$4:$M$564,MATCH(LARGE((②金銭出納簿!$G$4:$G$564=$A$1)*1/ROW(②金銭出納簿!$C$4:$C$564),ROWS($A$18:$A360)),1/ROW(②金銭出納簿!$C$4:$C$564),0),COLUMNS($A$5:F$5)),"")</f>
        <v/>
      </c>
      <c r="G349" s="134" t="str">
        <f t="array" ref="G349">IFERROR(INDEX(②金銭出納簿!$C$4:$M$564,MATCH(LARGE((②金銭出納簿!$G$4:$G$564=$A$1)*1/ROW(②金銭出納簿!$C$4:$C$564),ROWS($A$18:$A360)),1/ROW(②金銭出納簿!$C$4:$C$564),0),COLUMNS($A$5:G$5)),"")</f>
        <v/>
      </c>
      <c r="H349" s="15" t="str">
        <f t="array" ref="H349">IFERROR(INDEX(②金銭出納簿!$C$4:$M$564,MATCH(LARGE((②金銭出納簿!$G$4:$G$564=$A$1)*1/ROW(②金銭出納簿!$C$4:$C$564),ROWS($A$18:$A360)),1/ROW(②金銭出納簿!$C$4:$C$564),0),COLUMNS($A$5:H$5)),"")</f>
        <v/>
      </c>
      <c r="I349" s="17" t="str">
        <f t="array" ref="I349">IFERROR(INDEX(②金銭出納簿!$C$4:$M$564,MATCH(LARGE((②金銭出納簿!$G$4:$G$564=$A$1)*1/ROW(②金銭出納簿!$C$4:$C$564),ROWS($A$18:$A360)),1/ROW(②金銭出納簿!$C$4:$C$564),0),COLUMNS($A$5:I$5)),"")</f>
        <v/>
      </c>
      <c r="J349" s="16" t="str">
        <f t="array" ref="J349">IFERROR(INDEX(②金銭出納簿!$C$4:$M$564,MATCH(LARGE((②金銭出納簿!$G$4:$G$564=$A$1)*1/ROW(②金銭出納簿!$C$4:$C$564),ROWS($A$18:$A360)),1/ROW(②金銭出納簿!$C$4:$C$564),0),COLUMNS($A$5:J$5)),"")</f>
        <v/>
      </c>
      <c r="K349" s="17" t="str">
        <f t="shared" si="16"/>
        <v/>
      </c>
      <c r="L349" s="23" t="str">
        <f t="shared" si="17"/>
        <v/>
      </c>
    </row>
    <row r="350" spans="1:12" ht="20.25" customHeight="1" x14ac:dyDescent="0.15">
      <c r="A350" s="124" t="str">
        <f t="array" ref="A350">IFERROR(INDEX(②金銭出納簿!$C$4:$M$564,MATCH(LARGE((②金銭出納簿!$G$4:$G$564=$A$1)*1/ROW(②金銭出納簿!$C$4:$C$564),ROWS($A$18:$A361)),1/ROW(②金銭出納簿!$C$4:$C$564),0),COLUMNS($A$5:A$5)),"")</f>
        <v/>
      </c>
      <c r="B350" s="125" t="str">
        <f t="array" ref="B350">IFERROR(INDEX(②金銭出納簿!$C$4:$M$564,MATCH(LARGE((②金銭出納簿!$G$4:$G$564=$A$1)*1/ROW(②金銭出納簿!$C$4:$C$564),ROWS($A$18:$A361)),1/ROW(②金銭出納簿!$C$4:$C$564),0),COLUMNS($A$5:B$5)),"")</f>
        <v/>
      </c>
      <c r="C350" s="12" t="str">
        <f t="array" ref="C350">IFERROR(INDEX(②金銭出納簿!$C$4:$M$564,MATCH(LARGE((②金銭出納簿!$G$4:$G$564=$A$1)*1/ROW(②金銭出納簿!$C$4:$C$564),ROWS($A$18:$A361)),1/ROW(②金銭出納簿!$C$4:$C$564),0),COLUMNS($A$5:C$5)),"")</f>
        <v/>
      </c>
      <c r="D350" s="12" t="str">
        <f t="array" ref="D350">IFERROR(INDEX(②金銭出納簿!$C$4:$M$564,MATCH(LARGE((②金銭出納簿!$G$4:$G$564=$A$1)*1/ROW(②金銭出納簿!$C$4:$C$564),ROWS($A$18:$A361)),1/ROW(②金銭出納簿!$C$4:$C$564),0),COLUMNS($A$5:D$5)),"")</f>
        <v/>
      </c>
      <c r="E350" s="12" t="str">
        <f t="array" ref="E350">IFERROR(INDEX(②金銭出納簿!$C$4:$M$564,MATCH(LARGE((②金銭出納簿!$G$4:$G$564=$A$1)*1/ROW(②金銭出納簿!$C$4:$C$564),ROWS($A$18:$A361)),1/ROW(②金銭出納簿!$C$4:$C$564),0),COLUMNS($A$5:E$5)),"")</f>
        <v/>
      </c>
      <c r="F350" s="137" t="str">
        <f t="array" ref="F350">IFERROR(INDEX(②金銭出納簿!$C$4:$M$564,MATCH(LARGE((②金銭出納簿!$G$4:$G$564=$A$1)*1/ROW(②金銭出納簿!$C$4:$C$564),ROWS($A$18:$A361)),1/ROW(②金銭出納簿!$C$4:$C$564),0),COLUMNS($A$5:F$5)),"")</f>
        <v/>
      </c>
      <c r="G350" s="134" t="str">
        <f t="array" ref="G350">IFERROR(INDEX(②金銭出納簿!$C$4:$M$564,MATCH(LARGE((②金銭出納簿!$G$4:$G$564=$A$1)*1/ROW(②金銭出納簿!$C$4:$C$564),ROWS($A$18:$A361)),1/ROW(②金銭出納簿!$C$4:$C$564),0),COLUMNS($A$5:G$5)),"")</f>
        <v/>
      </c>
      <c r="H350" s="15" t="str">
        <f t="array" ref="H350">IFERROR(INDEX(②金銭出納簿!$C$4:$M$564,MATCH(LARGE((②金銭出納簿!$G$4:$G$564=$A$1)*1/ROW(②金銭出納簿!$C$4:$C$564),ROWS($A$18:$A361)),1/ROW(②金銭出納簿!$C$4:$C$564),0),COLUMNS($A$5:H$5)),"")</f>
        <v/>
      </c>
      <c r="I350" s="17" t="str">
        <f t="array" ref="I350">IFERROR(INDEX(②金銭出納簿!$C$4:$M$564,MATCH(LARGE((②金銭出納簿!$G$4:$G$564=$A$1)*1/ROW(②金銭出納簿!$C$4:$C$564),ROWS($A$18:$A361)),1/ROW(②金銭出納簿!$C$4:$C$564),0),COLUMNS($A$5:I$5)),"")</f>
        <v/>
      </c>
      <c r="J350" s="16" t="str">
        <f t="array" ref="J350">IFERROR(INDEX(②金銭出納簿!$C$4:$M$564,MATCH(LARGE((②金銭出納簿!$G$4:$G$564=$A$1)*1/ROW(②金銭出納簿!$C$4:$C$564),ROWS($A$18:$A361)),1/ROW(②金銭出納簿!$C$4:$C$564),0),COLUMNS($A$5:J$5)),"")</f>
        <v/>
      </c>
      <c r="K350" s="17" t="str">
        <f t="shared" si="16"/>
        <v/>
      </c>
      <c r="L350" s="23" t="str">
        <f t="shared" si="17"/>
        <v/>
      </c>
    </row>
    <row r="351" spans="1:12" ht="20.25" customHeight="1" x14ac:dyDescent="0.15">
      <c r="A351" s="124" t="str">
        <f t="array" ref="A351">IFERROR(INDEX(②金銭出納簿!$C$4:$M$564,MATCH(LARGE((②金銭出納簿!$G$4:$G$564=$A$1)*1/ROW(②金銭出納簿!$C$4:$C$564),ROWS($A$18:$A362)),1/ROW(②金銭出納簿!$C$4:$C$564),0),COLUMNS($A$5:A$5)),"")</f>
        <v/>
      </c>
      <c r="B351" s="125" t="str">
        <f t="array" ref="B351">IFERROR(INDEX(②金銭出納簿!$C$4:$M$564,MATCH(LARGE((②金銭出納簿!$G$4:$G$564=$A$1)*1/ROW(②金銭出納簿!$C$4:$C$564),ROWS($A$18:$A362)),1/ROW(②金銭出納簿!$C$4:$C$564),0),COLUMNS($A$5:B$5)),"")</f>
        <v/>
      </c>
      <c r="C351" s="12" t="str">
        <f t="array" ref="C351">IFERROR(INDEX(②金銭出納簿!$C$4:$M$564,MATCH(LARGE((②金銭出納簿!$G$4:$G$564=$A$1)*1/ROW(②金銭出納簿!$C$4:$C$564),ROWS($A$18:$A362)),1/ROW(②金銭出納簿!$C$4:$C$564),0),COLUMNS($A$5:C$5)),"")</f>
        <v/>
      </c>
      <c r="D351" s="12" t="str">
        <f t="array" ref="D351">IFERROR(INDEX(②金銭出納簿!$C$4:$M$564,MATCH(LARGE((②金銭出納簿!$G$4:$G$564=$A$1)*1/ROW(②金銭出納簿!$C$4:$C$564),ROWS($A$18:$A362)),1/ROW(②金銭出納簿!$C$4:$C$564),0),COLUMNS($A$5:D$5)),"")</f>
        <v/>
      </c>
      <c r="E351" s="12" t="str">
        <f t="array" ref="E351">IFERROR(INDEX(②金銭出納簿!$C$4:$M$564,MATCH(LARGE((②金銭出納簿!$G$4:$G$564=$A$1)*1/ROW(②金銭出納簿!$C$4:$C$564),ROWS($A$18:$A362)),1/ROW(②金銭出納簿!$C$4:$C$564),0),COLUMNS($A$5:E$5)),"")</f>
        <v/>
      </c>
      <c r="F351" s="137" t="str">
        <f t="array" ref="F351">IFERROR(INDEX(②金銭出納簿!$C$4:$M$564,MATCH(LARGE((②金銭出納簿!$G$4:$G$564=$A$1)*1/ROW(②金銭出納簿!$C$4:$C$564),ROWS($A$18:$A362)),1/ROW(②金銭出納簿!$C$4:$C$564),0),COLUMNS($A$5:F$5)),"")</f>
        <v/>
      </c>
      <c r="G351" s="134" t="str">
        <f t="array" ref="G351">IFERROR(INDEX(②金銭出納簿!$C$4:$M$564,MATCH(LARGE((②金銭出納簿!$G$4:$G$564=$A$1)*1/ROW(②金銭出納簿!$C$4:$C$564),ROWS($A$18:$A362)),1/ROW(②金銭出納簿!$C$4:$C$564),0),COLUMNS($A$5:G$5)),"")</f>
        <v/>
      </c>
      <c r="H351" s="15" t="str">
        <f t="array" ref="H351">IFERROR(INDEX(②金銭出納簿!$C$4:$M$564,MATCH(LARGE((②金銭出納簿!$G$4:$G$564=$A$1)*1/ROW(②金銭出納簿!$C$4:$C$564),ROWS($A$18:$A362)),1/ROW(②金銭出納簿!$C$4:$C$564),0),COLUMNS($A$5:H$5)),"")</f>
        <v/>
      </c>
      <c r="I351" s="17" t="str">
        <f t="array" ref="I351">IFERROR(INDEX(②金銭出納簿!$C$4:$M$564,MATCH(LARGE((②金銭出納簿!$G$4:$G$564=$A$1)*1/ROW(②金銭出納簿!$C$4:$C$564),ROWS($A$18:$A362)),1/ROW(②金銭出納簿!$C$4:$C$564),0),COLUMNS($A$5:I$5)),"")</f>
        <v/>
      </c>
      <c r="J351" s="16" t="str">
        <f t="array" ref="J351">IFERROR(INDEX(②金銭出納簿!$C$4:$M$564,MATCH(LARGE((②金銭出納簿!$G$4:$G$564=$A$1)*1/ROW(②金銭出納簿!$C$4:$C$564),ROWS($A$18:$A362)),1/ROW(②金銭出納簿!$C$4:$C$564),0),COLUMNS($A$5:J$5)),"")</f>
        <v/>
      </c>
      <c r="K351" s="17" t="str">
        <f t="shared" si="16"/>
        <v/>
      </c>
      <c r="L351" s="23" t="str">
        <f t="shared" si="17"/>
        <v/>
      </c>
    </row>
    <row r="352" spans="1:12" ht="20.25" customHeight="1" x14ac:dyDescent="0.15">
      <c r="A352" s="124" t="str">
        <f t="array" ref="A352">IFERROR(INDEX(②金銭出納簿!$C$4:$M$564,MATCH(LARGE((②金銭出納簿!$G$4:$G$564=$A$1)*1/ROW(②金銭出納簿!$C$4:$C$564),ROWS($A$18:$A363)),1/ROW(②金銭出納簿!$C$4:$C$564),0),COLUMNS($A$5:A$5)),"")</f>
        <v/>
      </c>
      <c r="B352" s="125" t="str">
        <f t="array" ref="B352">IFERROR(INDEX(②金銭出納簿!$C$4:$M$564,MATCH(LARGE((②金銭出納簿!$G$4:$G$564=$A$1)*1/ROW(②金銭出納簿!$C$4:$C$564),ROWS($A$18:$A363)),1/ROW(②金銭出納簿!$C$4:$C$564),0),COLUMNS($A$5:B$5)),"")</f>
        <v/>
      </c>
      <c r="C352" s="12" t="str">
        <f t="array" ref="C352">IFERROR(INDEX(②金銭出納簿!$C$4:$M$564,MATCH(LARGE((②金銭出納簿!$G$4:$G$564=$A$1)*1/ROW(②金銭出納簿!$C$4:$C$564),ROWS($A$18:$A363)),1/ROW(②金銭出納簿!$C$4:$C$564),0),COLUMNS($A$5:C$5)),"")</f>
        <v/>
      </c>
      <c r="D352" s="12" t="str">
        <f t="array" ref="D352">IFERROR(INDEX(②金銭出納簿!$C$4:$M$564,MATCH(LARGE((②金銭出納簿!$G$4:$G$564=$A$1)*1/ROW(②金銭出納簿!$C$4:$C$564),ROWS($A$18:$A363)),1/ROW(②金銭出納簿!$C$4:$C$564),0),COLUMNS($A$5:D$5)),"")</f>
        <v/>
      </c>
      <c r="E352" s="12" t="str">
        <f t="array" ref="E352">IFERROR(INDEX(②金銭出納簿!$C$4:$M$564,MATCH(LARGE((②金銭出納簿!$G$4:$G$564=$A$1)*1/ROW(②金銭出納簿!$C$4:$C$564),ROWS($A$18:$A363)),1/ROW(②金銭出納簿!$C$4:$C$564),0),COLUMNS($A$5:E$5)),"")</f>
        <v/>
      </c>
      <c r="F352" s="137" t="str">
        <f t="array" ref="F352">IFERROR(INDEX(②金銭出納簿!$C$4:$M$564,MATCH(LARGE((②金銭出納簿!$G$4:$G$564=$A$1)*1/ROW(②金銭出納簿!$C$4:$C$564),ROWS($A$18:$A363)),1/ROW(②金銭出納簿!$C$4:$C$564),0),COLUMNS($A$5:F$5)),"")</f>
        <v/>
      </c>
      <c r="G352" s="134" t="str">
        <f t="array" ref="G352">IFERROR(INDEX(②金銭出納簿!$C$4:$M$564,MATCH(LARGE((②金銭出納簿!$G$4:$G$564=$A$1)*1/ROW(②金銭出納簿!$C$4:$C$564),ROWS($A$18:$A363)),1/ROW(②金銭出納簿!$C$4:$C$564),0),COLUMNS($A$5:G$5)),"")</f>
        <v/>
      </c>
      <c r="H352" s="15" t="str">
        <f t="array" ref="H352">IFERROR(INDEX(②金銭出納簿!$C$4:$M$564,MATCH(LARGE((②金銭出納簿!$G$4:$G$564=$A$1)*1/ROW(②金銭出納簿!$C$4:$C$564),ROWS($A$18:$A363)),1/ROW(②金銭出納簿!$C$4:$C$564),0),COLUMNS($A$5:H$5)),"")</f>
        <v/>
      </c>
      <c r="I352" s="17" t="str">
        <f t="array" ref="I352">IFERROR(INDEX(②金銭出納簿!$C$4:$M$564,MATCH(LARGE((②金銭出納簿!$G$4:$G$564=$A$1)*1/ROW(②金銭出納簿!$C$4:$C$564),ROWS($A$18:$A363)),1/ROW(②金銭出納簿!$C$4:$C$564),0),COLUMNS($A$5:I$5)),"")</f>
        <v/>
      </c>
      <c r="J352" s="16" t="str">
        <f t="array" ref="J352">IFERROR(INDEX(②金銭出納簿!$C$4:$M$564,MATCH(LARGE((②金銭出納簿!$G$4:$G$564=$A$1)*1/ROW(②金銭出納簿!$C$4:$C$564),ROWS($A$18:$A363)),1/ROW(②金銭出納簿!$C$4:$C$564),0),COLUMNS($A$5:J$5)),"")</f>
        <v/>
      </c>
      <c r="K352" s="17" t="str">
        <f t="shared" si="16"/>
        <v/>
      </c>
      <c r="L352" s="23" t="str">
        <f t="shared" si="17"/>
        <v/>
      </c>
    </row>
    <row r="353" spans="1:12" ht="20.25" customHeight="1" x14ac:dyDescent="0.15">
      <c r="A353" s="124" t="str">
        <f t="array" ref="A353">IFERROR(INDEX(②金銭出納簿!$C$4:$M$564,MATCH(LARGE((②金銭出納簿!$G$4:$G$564=$A$1)*1/ROW(②金銭出納簿!$C$4:$C$564),ROWS($A$18:$A364)),1/ROW(②金銭出納簿!$C$4:$C$564),0),COLUMNS($A$5:A$5)),"")</f>
        <v/>
      </c>
      <c r="B353" s="125" t="str">
        <f t="array" ref="B353">IFERROR(INDEX(②金銭出納簿!$C$4:$M$564,MATCH(LARGE((②金銭出納簿!$G$4:$G$564=$A$1)*1/ROW(②金銭出納簿!$C$4:$C$564),ROWS($A$18:$A364)),1/ROW(②金銭出納簿!$C$4:$C$564),0),COLUMNS($A$5:B$5)),"")</f>
        <v/>
      </c>
      <c r="C353" s="12" t="str">
        <f t="array" ref="C353">IFERROR(INDEX(②金銭出納簿!$C$4:$M$564,MATCH(LARGE((②金銭出納簿!$G$4:$G$564=$A$1)*1/ROW(②金銭出納簿!$C$4:$C$564),ROWS($A$18:$A364)),1/ROW(②金銭出納簿!$C$4:$C$564),0),COLUMNS($A$5:C$5)),"")</f>
        <v/>
      </c>
      <c r="D353" s="12" t="str">
        <f t="array" ref="D353">IFERROR(INDEX(②金銭出納簿!$C$4:$M$564,MATCH(LARGE((②金銭出納簿!$G$4:$G$564=$A$1)*1/ROW(②金銭出納簿!$C$4:$C$564),ROWS($A$18:$A364)),1/ROW(②金銭出納簿!$C$4:$C$564),0),COLUMNS($A$5:D$5)),"")</f>
        <v/>
      </c>
      <c r="E353" s="12" t="str">
        <f t="array" ref="E353">IFERROR(INDEX(②金銭出納簿!$C$4:$M$564,MATCH(LARGE((②金銭出納簿!$G$4:$G$564=$A$1)*1/ROW(②金銭出納簿!$C$4:$C$564),ROWS($A$18:$A364)),1/ROW(②金銭出納簿!$C$4:$C$564),0),COLUMNS($A$5:E$5)),"")</f>
        <v/>
      </c>
      <c r="F353" s="137" t="str">
        <f t="array" ref="F353">IFERROR(INDEX(②金銭出納簿!$C$4:$M$564,MATCH(LARGE((②金銭出納簿!$G$4:$G$564=$A$1)*1/ROW(②金銭出納簿!$C$4:$C$564),ROWS($A$18:$A364)),1/ROW(②金銭出納簿!$C$4:$C$564),0),COLUMNS($A$5:F$5)),"")</f>
        <v/>
      </c>
      <c r="G353" s="134" t="str">
        <f t="array" ref="G353">IFERROR(INDEX(②金銭出納簿!$C$4:$M$564,MATCH(LARGE((②金銭出納簿!$G$4:$G$564=$A$1)*1/ROW(②金銭出納簿!$C$4:$C$564),ROWS($A$18:$A364)),1/ROW(②金銭出納簿!$C$4:$C$564),0),COLUMNS($A$5:G$5)),"")</f>
        <v/>
      </c>
      <c r="H353" s="15" t="str">
        <f t="array" ref="H353">IFERROR(INDEX(②金銭出納簿!$C$4:$M$564,MATCH(LARGE((②金銭出納簿!$G$4:$G$564=$A$1)*1/ROW(②金銭出納簿!$C$4:$C$564),ROWS($A$18:$A364)),1/ROW(②金銭出納簿!$C$4:$C$564),0),COLUMNS($A$5:H$5)),"")</f>
        <v/>
      </c>
      <c r="I353" s="17" t="str">
        <f t="array" ref="I353">IFERROR(INDEX(②金銭出納簿!$C$4:$M$564,MATCH(LARGE((②金銭出納簿!$G$4:$G$564=$A$1)*1/ROW(②金銭出納簿!$C$4:$C$564),ROWS($A$18:$A364)),1/ROW(②金銭出納簿!$C$4:$C$564),0),COLUMNS($A$5:I$5)),"")</f>
        <v/>
      </c>
      <c r="J353" s="16" t="str">
        <f t="array" ref="J353">IFERROR(INDEX(②金銭出納簿!$C$4:$M$564,MATCH(LARGE((②金銭出納簿!$G$4:$G$564=$A$1)*1/ROW(②金銭出納簿!$C$4:$C$564),ROWS($A$18:$A364)),1/ROW(②金銭出納簿!$C$4:$C$564),0),COLUMNS($A$5:J$5)),"")</f>
        <v/>
      </c>
      <c r="K353" s="17" t="str">
        <f t="shared" si="16"/>
        <v/>
      </c>
      <c r="L353" s="23" t="str">
        <f t="shared" si="17"/>
        <v/>
      </c>
    </row>
    <row r="354" spans="1:12" ht="20.25" customHeight="1" x14ac:dyDescent="0.15">
      <c r="A354" s="124" t="str">
        <f t="array" ref="A354">IFERROR(INDEX(②金銭出納簿!$C$4:$M$564,MATCH(LARGE((②金銭出納簿!$G$4:$G$564=$A$1)*1/ROW(②金銭出納簿!$C$4:$C$564),ROWS($A$18:$A365)),1/ROW(②金銭出納簿!$C$4:$C$564),0),COLUMNS($A$5:A$5)),"")</f>
        <v/>
      </c>
      <c r="B354" s="125" t="str">
        <f t="array" ref="B354">IFERROR(INDEX(②金銭出納簿!$C$4:$M$564,MATCH(LARGE((②金銭出納簿!$G$4:$G$564=$A$1)*1/ROW(②金銭出納簿!$C$4:$C$564),ROWS($A$18:$A365)),1/ROW(②金銭出納簿!$C$4:$C$564),0),COLUMNS($A$5:B$5)),"")</f>
        <v/>
      </c>
      <c r="C354" s="12" t="str">
        <f t="array" ref="C354">IFERROR(INDEX(②金銭出納簿!$C$4:$M$564,MATCH(LARGE((②金銭出納簿!$G$4:$G$564=$A$1)*1/ROW(②金銭出納簿!$C$4:$C$564),ROWS($A$18:$A365)),1/ROW(②金銭出納簿!$C$4:$C$564),0),COLUMNS($A$5:C$5)),"")</f>
        <v/>
      </c>
      <c r="D354" s="12" t="str">
        <f t="array" ref="D354">IFERROR(INDEX(②金銭出納簿!$C$4:$M$564,MATCH(LARGE((②金銭出納簿!$G$4:$G$564=$A$1)*1/ROW(②金銭出納簿!$C$4:$C$564),ROWS($A$18:$A365)),1/ROW(②金銭出納簿!$C$4:$C$564),0),COLUMNS($A$5:D$5)),"")</f>
        <v/>
      </c>
      <c r="E354" s="12" t="str">
        <f t="array" ref="E354">IFERROR(INDEX(②金銭出納簿!$C$4:$M$564,MATCH(LARGE((②金銭出納簿!$G$4:$G$564=$A$1)*1/ROW(②金銭出納簿!$C$4:$C$564),ROWS($A$18:$A365)),1/ROW(②金銭出納簿!$C$4:$C$564),0),COLUMNS($A$5:E$5)),"")</f>
        <v/>
      </c>
      <c r="F354" s="137" t="str">
        <f t="array" ref="F354">IFERROR(INDEX(②金銭出納簿!$C$4:$M$564,MATCH(LARGE((②金銭出納簿!$G$4:$G$564=$A$1)*1/ROW(②金銭出納簿!$C$4:$C$564),ROWS($A$18:$A365)),1/ROW(②金銭出納簿!$C$4:$C$564),0),COLUMNS($A$5:F$5)),"")</f>
        <v/>
      </c>
      <c r="G354" s="134" t="str">
        <f t="array" ref="G354">IFERROR(INDEX(②金銭出納簿!$C$4:$M$564,MATCH(LARGE((②金銭出納簿!$G$4:$G$564=$A$1)*1/ROW(②金銭出納簿!$C$4:$C$564),ROWS($A$18:$A365)),1/ROW(②金銭出納簿!$C$4:$C$564),0),COLUMNS($A$5:G$5)),"")</f>
        <v/>
      </c>
      <c r="H354" s="15" t="str">
        <f t="array" ref="H354">IFERROR(INDEX(②金銭出納簿!$C$4:$M$564,MATCH(LARGE((②金銭出納簿!$G$4:$G$564=$A$1)*1/ROW(②金銭出納簿!$C$4:$C$564),ROWS($A$18:$A365)),1/ROW(②金銭出納簿!$C$4:$C$564),0),COLUMNS($A$5:H$5)),"")</f>
        <v/>
      </c>
      <c r="I354" s="17" t="str">
        <f t="array" ref="I354">IFERROR(INDEX(②金銭出納簿!$C$4:$M$564,MATCH(LARGE((②金銭出納簿!$G$4:$G$564=$A$1)*1/ROW(②金銭出納簿!$C$4:$C$564),ROWS($A$18:$A365)),1/ROW(②金銭出納簿!$C$4:$C$564),0),COLUMNS($A$5:I$5)),"")</f>
        <v/>
      </c>
      <c r="J354" s="16" t="str">
        <f t="array" ref="J354">IFERROR(INDEX(②金銭出納簿!$C$4:$M$564,MATCH(LARGE((②金銭出納簿!$G$4:$G$564=$A$1)*1/ROW(②金銭出納簿!$C$4:$C$564),ROWS($A$18:$A365)),1/ROW(②金銭出納簿!$C$4:$C$564),0),COLUMNS($A$5:J$5)),"")</f>
        <v/>
      </c>
      <c r="K354" s="17" t="str">
        <f t="shared" si="16"/>
        <v/>
      </c>
      <c r="L354" s="23" t="str">
        <f t="shared" si="17"/>
        <v/>
      </c>
    </row>
    <row r="355" spans="1:12" ht="20.25" customHeight="1" x14ac:dyDescent="0.15">
      <c r="A355" s="124" t="str">
        <f t="array" ref="A355">IFERROR(INDEX(②金銭出納簿!$C$4:$M$564,MATCH(LARGE((②金銭出納簿!$G$4:$G$564=$A$1)*1/ROW(②金銭出納簿!$C$4:$C$564),ROWS($A$18:$A366)),1/ROW(②金銭出納簿!$C$4:$C$564),0),COLUMNS($A$5:A$5)),"")</f>
        <v/>
      </c>
      <c r="B355" s="125" t="str">
        <f t="array" ref="B355">IFERROR(INDEX(②金銭出納簿!$C$4:$M$564,MATCH(LARGE((②金銭出納簿!$G$4:$G$564=$A$1)*1/ROW(②金銭出納簿!$C$4:$C$564),ROWS($A$18:$A366)),1/ROW(②金銭出納簿!$C$4:$C$564),0),COLUMNS($A$5:B$5)),"")</f>
        <v/>
      </c>
      <c r="C355" s="12" t="str">
        <f t="array" ref="C355">IFERROR(INDEX(②金銭出納簿!$C$4:$M$564,MATCH(LARGE((②金銭出納簿!$G$4:$G$564=$A$1)*1/ROW(②金銭出納簿!$C$4:$C$564),ROWS($A$18:$A366)),1/ROW(②金銭出納簿!$C$4:$C$564),0),COLUMNS($A$5:C$5)),"")</f>
        <v/>
      </c>
      <c r="D355" s="12" t="str">
        <f t="array" ref="D355">IFERROR(INDEX(②金銭出納簿!$C$4:$M$564,MATCH(LARGE((②金銭出納簿!$G$4:$G$564=$A$1)*1/ROW(②金銭出納簿!$C$4:$C$564),ROWS($A$18:$A366)),1/ROW(②金銭出納簿!$C$4:$C$564),0),COLUMNS($A$5:D$5)),"")</f>
        <v/>
      </c>
      <c r="E355" s="12" t="str">
        <f t="array" ref="E355">IFERROR(INDEX(②金銭出納簿!$C$4:$M$564,MATCH(LARGE((②金銭出納簿!$G$4:$G$564=$A$1)*1/ROW(②金銭出納簿!$C$4:$C$564),ROWS($A$18:$A366)),1/ROW(②金銭出納簿!$C$4:$C$564),0),COLUMNS($A$5:E$5)),"")</f>
        <v/>
      </c>
      <c r="F355" s="137" t="str">
        <f t="array" ref="F355">IFERROR(INDEX(②金銭出納簿!$C$4:$M$564,MATCH(LARGE((②金銭出納簿!$G$4:$G$564=$A$1)*1/ROW(②金銭出納簿!$C$4:$C$564),ROWS($A$18:$A366)),1/ROW(②金銭出納簿!$C$4:$C$564),0),COLUMNS($A$5:F$5)),"")</f>
        <v/>
      </c>
      <c r="G355" s="134" t="str">
        <f t="array" ref="G355">IFERROR(INDEX(②金銭出納簿!$C$4:$M$564,MATCH(LARGE((②金銭出納簿!$G$4:$G$564=$A$1)*1/ROW(②金銭出納簿!$C$4:$C$564),ROWS($A$18:$A366)),1/ROW(②金銭出納簿!$C$4:$C$564),0),COLUMNS($A$5:G$5)),"")</f>
        <v/>
      </c>
      <c r="H355" s="15" t="str">
        <f t="array" ref="H355">IFERROR(INDEX(②金銭出納簿!$C$4:$M$564,MATCH(LARGE((②金銭出納簿!$G$4:$G$564=$A$1)*1/ROW(②金銭出納簿!$C$4:$C$564),ROWS($A$18:$A366)),1/ROW(②金銭出納簿!$C$4:$C$564),0),COLUMNS($A$5:H$5)),"")</f>
        <v/>
      </c>
      <c r="I355" s="17" t="str">
        <f t="array" ref="I355">IFERROR(INDEX(②金銭出納簿!$C$4:$M$564,MATCH(LARGE((②金銭出納簿!$G$4:$G$564=$A$1)*1/ROW(②金銭出納簿!$C$4:$C$564),ROWS($A$18:$A366)),1/ROW(②金銭出納簿!$C$4:$C$564),0),COLUMNS($A$5:I$5)),"")</f>
        <v/>
      </c>
      <c r="J355" s="16" t="str">
        <f t="array" ref="J355">IFERROR(INDEX(②金銭出納簿!$C$4:$M$564,MATCH(LARGE((②金銭出納簿!$G$4:$G$564=$A$1)*1/ROW(②金銭出納簿!$C$4:$C$564),ROWS($A$18:$A366)),1/ROW(②金銭出納簿!$C$4:$C$564),0),COLUMNS($A$5:J$5)),"")</f>
        <v/>
      </c>
      <c r="K355" s="17" t="str">
        <f t="shared" si="16"/>
        <v/>
      </c>
      <c r="L355" s="23" t="str">
        <f t="shared" si="17"/>
        <v/>
      </c>
    </row>
    <row r="356" spans="1:12" ht="20.25" customHeight="1" x14ac:dyDescent="0.15">
      <c r="A356" s="124" t="str">
        <f t="array" ref="A356">IFERROR(INDEX(②金銭出納簿!$C$4:$M$564,MATCH(LARGE((②金銭出納簿!$G$4:$G$564=$A$1)*1/ROW(②金銭出納簿!$C$4:$C$564),ROWS($A$18:$A367)),1/ROW(②金銭出納簿!$C$4:$C$564),0),COLUMNS($A$5:A$5)),"")</f>
        <v/>
      </c>
      <c r="B356" s="125" t="str">
        <f t="array" ref="B356">IFERROR(INDEX(②金銭出納簿!$C$4:$M$564,MATCH(LARGE((②金銭出納簿!$G$4:$G$564=$A$1)*1/ROW(②金銭出納簿!$C$4:$C$564),ROWS($A$18:$A367)),1/ROW(②金銭出納簿!$C$4:$C$564),0),COLUMNS($A$5:B$5)),"")</f>
        <v/>
      </c>
      <c r="C356" s="12" t="str">
        <f t="array" ref="C356">IFERROR(INDEX(②金銭出納簿!$C$4:$M$564,MATCH(LARGE((②金銭出納簿!$G$4:$G$564=$A$1)*1/ROW(②金銭出納簿!$C$4:$C$564),ROWS($A$18:$A367)),1/ROW(②金銭出納簿!$C$4:$C$564),0),COLUMNS($A$5:C$5)),"")</f>
        <v/>
      </c>
      <c r="D356" s="12" t="str">
        <f t="array" ref="D356">IFERROR(INDEX(②金銭出納簿!$C$4:$M$564,MATCH(LARGE((②金銭出納簿!$G$4:$G$564=$A$1)*1/ROW(②金銭出納簿!$C$4:$C$564),ROWS($A$18:$A367)),1/ROW(②金銭出納簿!$C$4:$C$564),0),COLUMNS($A$5:D$5)),"")</f>
        <v/>
      </c>
      <c r="E356" s="12" t="str">
        <f t="array" ref="E356">IFERROR(INDEX(②金銭出納簿!$C$4:$M$564,MATCH(LARGE((②金銭出納簿!$G$4:$G$564=$A$1)*1/ROW(②金銭出納簿!$C$4:$C$564),ROWS($A$18:$A367)),1/ROW(②金銭出納簿!$C$4:$C$564),0),COLUMNS($A$5:E$5)),"")</f>
        <v/>
      </c>
      <c r="F356" s="137" t="str">
        <f t="array" ref="F356">IFERROR(INDEX(②金銭出納簿!$C$4:$M$564,MATCH(LARGE((②金銭出納簿!$G$4:$G$564=$A$1)*1/ROW(②金銭出納簿!$C$4:$C$564),ROWS($A$18:$A367)),1/ROW(②金銭出納簿!$C$4:$C$564),0),COLUMNS($A$5:F$5)),"")</f>
        <v/>
      </c>
      <c r="G356" s="134" t="str">
        <f t="array" ref="G356">IFERROR(INDEX(②金銭出納簿!$C$4:$M$564,MATCH(LARGE((②金銭出納簿!$G$4:$G$564=$A$1)*1/ROW(②金銭出納簿!$C$4:$C$564),ROWS($A$18:$A367)),1/ROW(②金銭出納簿!$C$4:$C$564),0),COLUMNS($A$5:G$5)),"")</f>
        <v/>
      </c>
      <c r="H356" s="15" t="str">
        <f t="array" ref="H356">IFERROR(INDEX(②金銭出納簿!$C$4:$M$564,MATCH(LARGE((②金銭出納簿!$G$4:$G$564=$A$1)*1/ROW(②金銭出納簿!$C$4:$C$564),ROWS($A$18:$A367)),1/ROW(②金銭出納簿!$C$4:$C$564),0),COLUMNS($A$5:H$5)),"")</f>
        <v/>
      </c>
      <c r="I356" s="17" t="str">
        <f t="array" ref="I356">IFERROR(INDEX(②金銭出納簿!$C$4:$M$564,MATCH(LARGE((②金銭出納簿!$G$4:$G$564=$A$1)*1/ROW(②金銭出納簿!$C$4:$C$564),ROWS($A$18:$A367)),1/ROW(②金銭出納簿!$C$4:$C$564),0),COLUMNS($A$5:I$5)),"")</f>
        <v/>
      </c>
      <c r="J356" s="16" t="str">
        <f t="array" ref="J356">IFERROR(INDEX(②金銭出納簿!$C$4:$M$564,MATCH(LARGE((②金銭出納簿!$G$4:$G$564=$A$1)*1/ROW(②金銭出納簿!$C$4:$C$564),ROWS($A$18:$A367)),1/ROW(②金銭出納簿!$C$4:$C$564),0),COLUMNS($A$5:J$5)),"")</f>
        <v/>
      </c>
      <c r="K356" s="17" t="str">
        <f t="shared" si="16"/>
        <v/>
      </c>
      <c r="L356" s="23" t="str">
        <f t="shared" si="17"/>
        <v/>
      </c>
    </row>
    <row r="357" spans="1:12" ht="20.25" customHeight="1" x14ac:dyDescent="0.15">
      <c r="A357" s="124" t="str">
        <f t="array" ref="A357">IFERROR(INDEX(②金銭出納簿!$C$4:$M$564,MATCH(LARGE((②金銭出納簿!$G$4:$G$564=$A$1)*1/ROW(②金銭出納簿!$C$4:$C$564),ROWS($A$18:$A368)),1/ROW(②金銭出納簿!$C$4:$C$564),0),COLUMNS($A$5:A$5)),"")</f>
        <v/>
      </c>
      <c r="B357" s="125" t="str">
        <f t="array" ref="B357">IFERROR(INDEX(②金銭出納簿!$C$4:$M$564,MATCH(LARGE((②金銭出納簿!$G$4:$G$564=$A$1)*1/ROW(②金銭出納簿!$C$4:$C$564),ROWS($A$18:$A368)),1/ROW(②金銭出納簿!$C$4:$C$564),0),COLUMNS($A$5:B$5)),"")</f>
        <v/>
      </c>
      <c r="C357" s="12" t="str">
        <f t="array" ref="C357">IFERROR(INDEX(②金銭出納簿!$C$4:$M$564,MATCH(LARGE((②金銭出納簿!$G$4:$G$564=$A$1)*1/ROW(②金銭出納簿!$C$4:$C$564),ROWS($A$18:$A368)),1/ROW(②金銭出納簿!$C$4:$C$564),0),COLUMNS($A$5:C$5)),"")</f>
        <v/>
      </c>
      <c r="D357" s="12" t="str">
        <f t="array" ref="D357">IFERROR(INDEX(②金銭出納簿!$C$4:$M$564,MATCH(LARGE((②金銭出納簿!$G$4:$G$564=$A$1)*1/ROW(②金銭出納簿!$C$4:$C$564),ROWS($A$18:$A368)),1/ROW(②金銭出納簿!$C$4:$C$564),0),COLUMNS($A$5:D$5)),"")</f>
        <v/>
      </c>
      <c r="E357" s="12" t="str">
        <f t="array" ref="E357">IFERROR(INDEX(②金銭出納簿!$C$4:$M$564,MATCH(LARGE((②金銭出納簿!$G$4:$G$564=$A$1)*1/ROW(②金銭出納簿!$C$4:$C$564),ROWS($A$18:$A368)),1/ROW(②金銭出納簿!$C$4:$C$564),0),COLUMNS($A$5:E$5)),"")</f>
        <v/>
      </c>
      <c r="F357" s="137" t="str">
        <f t="array" ref="F357">IFERROR(INDEX(②金銭出納簿!$C$4:$M$564,MATCH(LARGE((②金銭出納簿!$G$4:$G$564=$A$1)*1/ROW(②金銭出納簿!$C$4:$C$564),ROWS($A$18:$A368)),1/ROW(②金銭出納簿!$C$4:$C$564),0),COLUMNS($A$5:F$5)),"")</f>
        <v/>
      </c>
      <c r="G357" s="134" t="str">
        <f t="array" ref="G357">IFERROR(INDEX(②金銭出納簿!$C$4:$M$564,MATCH(LARGE((②金銭出納簿!$G$4:$G$564=$A$1)*1/ROW(②金銭出納簿!$C$4:$C$564),ROWS($A$18:$A368)),1/ROW(②金銭出納簿!$C$4:$C$564),0),COLUMNS($A$5:G$5)),"")</f>
        <v/>
      </c>
      <c r="H357" s="15" t="str">
        <f t="array" ref="H357">IFERROR(INDEX(②金銭出納簿!$C$4:$M$564,MATCH(LARGE((②金銭出納簿!$G$4:$G$564=$A$1)*1/ROW(②金銭出納簿!$C$4:$C$564),ROWS($A$18:$A368)),1/ROW(②金銭出納簿!$C$4:$C$564),0),COLUMNS($A$5:H$5)),"")</f>
        <v/>
      </c>
      <c r="I357" s="17" t="str">
        <f t="array" ref="I357">IFERROR(INDEX(②金銭出納簿!$C$4:$M$564,MATCH(LARGE((②金銭出納簿!$G$4:$G$564=$A$1)*1/ROW(②金銭出納簿!$C$4:$C$564),ROWS($A$18:$A368)),1/ROW(②金銭出納簿!$C$4:$C$564),0),COLUMNS($A$5:I$5)),"")</f>
        <v/>
      </c>
      <c r="J357" s="16" t="str">
        <f t="array" ref="J357">IFERROR(INDEX(②金銭出納簿!$C$4:$M$564,MATCH(LARGE((②金銭出納簿!$G$4:$G$564=$A$1)*1/ROW(②金銭出納簿!$C$4:$C$564),ROWS($A$18:$A368)),1/ROW(②金銭出納簿!$C$4:$C$564),0),COLUMNS($A$5:J$5)),"")</f>
        <v/>
      </c>
      <c r="K357" s="17" t="str">
        <f t="shared" si="16"/>
        <v/>
      </c>
      <c r="L357" s="23" t="str">
        <f t="shared" si="17"/>
        <v/>
      </c>
    </row>
    <row r="358" spans="1:12" ht="20.25" customHeight="1" x14ac:dyDescent="0.15">
      <c r="A358" s="124" t="str">
        <f t="array" ref="A358">IFERROR(INDEX(②金銭出納簿!$C$4:$M$564,MATCH(LARGE((②金銭出納簿!$G$4:$G$564=$A$1)*1/ROW(②金銭出納簿!$C$4:$C$564),ROWS($A$18:$A369)),1/ROW(②金銭出納簿!$C$4:$C$564),0),COLUMNS($A$5:A$5)),"")</f>
        <v/>
      </c>
      <c r="B358" s="125" t="str">
        <f t="array" ref="B358">IFERROR(INDEX(②金銭出納簿!$C$4:$M$564,MATCH(LARGE((②金銭出納簿!$G$4:$G$564=$A$1)*1/ROW(②金銭出納簿!$C$4:$C$564),ROWS($A$18:$A369)),1/ROW(②金銭出納簿!$C$4:$C$564),0),COLUMNS($A$5:B$5)),"")</f>
        <v/>
      </c>
      <c r="C358" s="12" t="str">
        <f t="array" ref="C358">IFERROR(INDEX(②金銭出納簿!$C$4:$M$564,MATCH(LARGE((②金銭出納簿!$G$4:$G$564=$A$1)*1/ROW(②金銭出納簿!$C$4:$C$564),ROWS($A$18:$A369)),1/ROW(②金銭出納簿!$C$4:$C$564),0),COLUMNS($A$5:C$5)),"")</f>
        <v/>
      </c>
      <c r="D358" s="12" t="str">
        <f t="array" ref="D358">IFERROR(INDEX(②金銭出納簿!$C$4:$M$564,MATCH(LARGE((②金銭出納簿!$G$4:$G$564=$A$1)*1/ROW(②金銭出納簿!$C$4:$C$564),ROWS($A$18:$A369)),1/ROW(②金銭出納簿!$C$4:$C$564),0),COLUMNS($A$5:D$5)),"")</f>
        <v/>
      </c>
      <c r="E358" s="12" t="str">
        <f t="array" ref="E358">IFERROR(INDEX(②金銭出納簿!$C$4:$M$564,MATCH(LARGE((②金銭出納簿!$G$4:$G$564=$A$1)*1/ROW(②金銭出納簿!$C$4:$C$564),ROWS($A$18:$A369)),1/ROW(②金銭出納簿!$C$4:$C$564),0),COLUMNS($A$5:E$5)),"")</f>
        <v/>
      </c>
      <c r="F358" s="137" t="str">
        <f t="array" ref="F358">IFERROR(INDEX(②金銭出納簿!$C$4:$M$564,MATCH(LARGE((②金銭出納簿!$G$4:$G$564=$A$1)*1/ROW(②金銭出納簿!$C$4:$C$564),ROWS($A$18:$A369)),1/ROW(②金銭出納簿!$C$4:$C$564),0),COLUMNS($A$5:F$5)),"")</f>
        <v/>
      </c>
      <c r="G358" s="134" t="str">
        <f t="array" ref="G358">IFERROR(INDEX(②金銭出納簿!$C$4:$M$564,MATCH(LARGE((②金銭出納簿!$G$4:$G$564=$A$1)*1/ROW(②金銭出納簿!$C$4:$C$564),ROWS($A$18:$A369)),1/ROW(②金銭出納簿!$C$4:$C$564),0),COLUMNS($A$5:G$5)),"")</f>
        <v/>
      </c>
      <c r="H358" s="15" t="str">
        <f t="array" ref="H358">IFERROR(INDEX(②金銭出納簿!$C$4:$M$564,MATCH(LARGE((②金銭出納簿!$G$4:$G$564=$A$1)*1/ROW(②金銭出納簿!$C$4:$C$564),ROWS($A$18:$A369)),1/ROW(②金銭出納簿!$C$4:$C$564),0),COLUMNS($A$5:H$5)),"")</f>
        <v/>
      </c>
      <c r="I358" s="17" t="str">
        <f t="array" ref="I358">IFERROR(INDEX(②金銭出納簿!$C$4:$M$564,MATCH(LARGE((②金銭出納簿!$G$4:$G$564=$A$1)*1/ROW(②金銭出納簿!$C$4:$C$564),ROWS($A$18:$A369)),1/ROW(②金銭出納簿!$C$4:$C$564),0),COLUMNS($A$5:I$5)),"")</f>
        <v/>
      </c>
      <c r="J358" s="16" t="str">
        <f t="array" ref="J358">IFERROR(INDEX(②金銭出納簿!$C$4:$M$564,MATCH(LARGE((②金銭出納簿!$G$4:$G$564=$A$1)*1/ROW(②金銭出納簿!$C$4:$C$564),ROWS($A$18:$A369)),1/ROW(②金銭出納簿!$C$4:$C$564),0),COLUMNS($A$5:J$5)),"")</f>
        <v/>
      </c>
      <c r="K358" s="17" t="str">
        <f t="shared" si="16"/>
        <v/>
      </c>
      <c r="L358" s="23" t="str">
        <f t="shared" si="17"/>
        <v/>
      </c>
    </row>
    <row r="359" spans="1:12" ht="20.25" customHeight="1" x14ac:dyDescent="0.15">
      <c r="A359" s="124" t="str">
        <f t="array" ref="A359">IFERROR(INDEX(②金銭出納簿!$C$4:$M$564,MATCH(LARGE((②金銭出納簿!$G$4:$G$564=$A$1)*1/ROW(②金銭出納簿!$C$4:$C$564),ROWS($A$18:$A370)),1/ROW(②金銭出納簿!$C$4:$C$564),0),COLUMNS($A$5:A$5)),"")</f>
        <v/>
      </c>
      <c r="B359" s="125" t="str">
        <f t="array" ref="B359">IFERROR(INDEX(②金銭出納簿!$C$4:$M$564,MATCH(LARGE((②金銭出納簿!$G$4:$G$564=$A$1)*1/ROW(②金銭出納簿!$C$4:$C$564),ROWS($A$18:$A370)),1/ROW(②金銭出納簿!$C$4:$C$564),0),COLUMNS($A$5:B$5)),"")</f>
        <v/>
      </c>
      <c r="C359" s="12" t="str">
        <f t="array" ref="C359">IFERROR(INDEX(②金銭出納簿!$C$4:$M$564,MATCH(LARGE((②金銭出納簿!$G$4:$G$564=$A$1)*1/ROW(②金銭出納簿!$C$4:$C$564),ROWS($A$18:$A370)),1/ROW(②金銭出納簿!$C$4:$C$564),0),COLUMNS($A$5:C$5)),"")</f>
        <v/>
      </c>
      <c r="D359" s="12" t="str">
        <f t="array" ref="D359">IFERROR(INDEX(②金銭出納簿!$C$4:$M$564,MATCH(LARGE((②金銭出納簿!$G$4:$G$564=$A$1)*1/ROW(②金銭出納簿!$C$4:$C$564),ROWS($A$18:$A370)),1/ROW(②金銭出納簿!$C$4:$C$564),0),COLUMNS($A$5:D$5)),"")</f>
        <v/>
      </c>
      <c r="E359" s="12" t="str">
        <f t="array" ref="E359">IFERROR(INDEX(②金銭出納簿!$C$4:$M$564,MATCH(LARGE((②金銭出納簿!$G$4:$G$564=$A$1)*1/ROW(②金銭出納簿!$C$4:$C$564),ROWS($A$18:$A370)),1/ROW(②金銭出納簿!$C$4:$C$564),0),COLUMNS($A$5:E$5)),"")</f>
        <v/>
      </c>
      <c r="F359" s="137" t="str">
        <f t="array" ref="F359">IFERROR(INDEX(②金銭出納簿!$C$4:$M$564,MATCH(LARGE((②金銭出納簿!$G$4:$G$564=$A$1)*1/ROW(②金銭出納簿!$C$4:$C$564),ROWS($A$18:$A370)),1/ROW(②金銭出納簿!$C$4:$C$564),0),COLUMNS($A$5:F$5)),"")</f>
        <v/>
      </c>
      <c r="G359" s="134" t="str">
        <f t="array" ref="G359">IFERROR(INDEX(②金銭出納簿!$C$4:$M$564,MATCH(LARGE((②金銭出納簿!$G$4:$G$564=$A$1)*1/ROW(②金銭出納簿!$C$4:$C$564),ROWS($A$18:$A370)),1/ROW(②金銭出納簿!$C$4:$C$564),0),COLUMNS($A$5:G$5)),"")</f>
        <v/>
      </c>
      <c r="H359" s="15" t="str">
        <f t="array" ref="H359">IFERROR(INDEX(②金銭出納簿!$C$4:$M$564,MATCH(LARGE((②金銭出納簿!$G$4:$G$564=$A$1)*1/ROW(②金銭出納簿!$C$4:$C$564),ROWS($A$18:$A370)),1/ROW(②金銭出納簿!$C$4:$C$564),0),COLUMNS($A$5:H$5)),"")</f>
        <v/>
      </c>
      <c r="I359" s="17" t="str">
        <f t="array" ref="I359">IFERROR(INDEX(②金銭出納簿!$C$4:$M$564,MATCH(LARGE((②金銭出納簿!$G$4:$G$564=$A$1)*1/ROW(②金銭出納簿!$C$4:$C$564),ROWS($A$18:$A370)),1/ROW(②金銭出納簿!$C$4:$C$564),0),COLUMNS($A$5:I$5)),"")</f>
        <v/>
      </c>
      <c r="J359" s="16" t="str">
        <f t="array" ref="J359">IFERROR(INDEX(②金銭出納簿!$C$4:$M$564,MATCH(LARGE((②金銭出納簿!$G$4:$G$564=$A$1)*1/ROW(②金銭出納簿!$C$4:$C$564),ROWS($A$18:$A370)),1/ROW(②金銭出納簿!$C$4:$C$564),0),COLUMNS($A$5:J$5)),"")</f>
        <v/>
      </c>
      <c r="K359" s="17" t="str">
        <f t="shared" ref="K359:K422" si="18">IFERROR(K358+I359,"")</f>
        <v/>
      </c>
      <c r="L359" s="23" t="str">
        <f t="shared" ref="L359:L422" si="19">IFERROR(L358+J359,"")</f>
        <v/>
      </c>
    </row>
    <row r="360" spans="1:12" ht="20.25" customHeight="1" x14ac:dyDescent="0.15">
      <c r="A360" s="124" t="str">
        <f t="array" ref="A360">IFERROR(INDEX(②金銭出納簿!$C$4:$M$564,MATCH(LARGE((②金銭出納簿!$G$4:$G$564=$A$1)*1/ROW(②金銭出納簿!$C$4:$C$564),ROWS($A$18:$A371)),1/ROW(②金銭出納簿!$C$4:$C$564),0),COLUMNS($A$5:A$5)),"")</f>
        <v/>
      </c>
      <c r="B360" s="125" t="str">
        <f t="array" ref="B360">IFERROR(INDEX(②金銭出納簿!$C$4:$M$564,MATCH(LARGE((②金銭出納簿!$G$4:$G$564=$A$1)*1/ROW(②金銭出納簿!$C$4:$C$564),ROWS($A$18:$A371)),1/ROW(②金銭出納簿!$C$4:$C$564),0),COLUMNS($A$5:B$5)),"")</f>
        <v/>
      </c>
      <c r="C360" s="12" t="str">
        <f t="array" ref="C360">IFERROR(INDEX(②金銭出納簿!$C$4:$M$564,MATCH(LARGE((②金銭出納簿!$G$4:$G$564=$A$1)*1/ROW(②金銭出納簿!$C$4:$C$564),ROWS($A$18:$A371)),1/ROW(②金銭出納簿!$C$4:$C$564),0),COLUMNS($A$5:C$5)),"")</f>
        <v/>
      </c>
      <c r="D360" s="12" t="str">
        <f t="array" ref="D360">IFERROR(INDEX(②金銭出納簿!$C$4:$M$564,MATCH(LARGE((②金銭出納簿!$G$4:$G$564=$A$1)*1/ROW(②金銭出納簿!$C$4:$C$564),ROWS($A$18:$A371)),1/ROW(②金銭出納簿!$C$4:$C$564),0),COLUMNS($A$5:D$5)),"")</f>
        <v/>
      </c>
      <c r="E360" s="12" t="str">
        <f t="array" ref="E360">IFERROR(INDEX(②金銭出納簿!$C$4:$M$564,MATCH(LARGE((②金銭出納簿!$G$4:$G$564=$A$1)*1/ROW(②金銭出納簿!$C$4:$C$564),ROWS($A$18:$A371)),1/ROW(②金銭出納簿!$C$4:$C$564),0),COLUMNS($A$5:E$5)),"")</f>
        <v/>
      </c>
      <c r="F360" s="137" t="str">
        <f t="array" ref="F360">IFERROR(INDEX(②金銭出納簿!$C$4:$M$564,MATCH(LARGE((②金銭出納簿!$G$4:$G$564=$A$1)*1/ROW(②金銭出納簿!$C$4:$C$564),ROWS($A$18:$A371)),1/ROW(②金銭出納簿!$C$4:$C$564),0),COLUMNS($A$5:F$5)),"")</f>
        <v/>
      </c>
      <c r="G360" s="134" t="str">
        <f t="array" ref="G360">IFERROR(INDEX(②金銭出納簿!$C$4:$M$564,MATCH(LARGE((②金銭出納簿!$G$4:$G$564=$A$1)*1/ROW(②金銭出納簿!$C$4:$C$564),ROWS($A$18:$A371)),1/ROW(②金銭出納簿!$C$4:$C$564),0),COLUMNS($A$5:G$5)),"")</f>
        <v/>
      </c>
      <c r="H360" s="15" t="str">
        <f t="array" ref="H360">IFERROR(INDEX(②金銭出納簿!$C$4:$M$564,MATCH(LARGE((②金銭出納簿!$G$4:$G$564=$A$1)*1/ROW(②金銭出納簿!$C$4:$C$564),ROWS($A$18:$A371)),1/ROW(②金銭出納簿!$C$4:$C$564),0),COLUMNS($A$5:H$5)),"")</f>
        <v/>
      </c>
      <c r="I360" s="17" t="str">
        <f t="array" ref="I360">IFERROR(INDEX(②金銭出納簿!$C$4:$M$564,MATCH(LARGE((②金銭出納簿!$G$4:$G$564=$A$1)*1/ROW(②金銭出納簿!$C$4:$C$564),ROWS($A$18:$A371)),1/ROW(②金銭出納簿!$C$4:$C$564),0),COLUMNS($A$5:I$5)),"")</f>
        <v/>
      </c>
      <c r="J360" s="16" t="str">
        <f t="array" ref="J360">IFERROR(INDEX(②金銭出納簿!$C$4:$M$564,MATCH(LARGE((②金銭出納簿!$G$4:$G$564=$A$1)*1/ROW(②金銭出納簿!$C$4:$C$564),ROWS($A$18:$A371)),1/ROW(②金銭出納簿!$C$4:$C$564),0),COLUMNS($A$5:J$5)),"")</f>
        <v/>
      </c>
      <c r="K360" s="17" t="str">
        <f t="shared" si="18"/>
        <v/>
      </c>
      <c r="L360" s="23" t="str">
        <f t="shared" si="19"/>
        <v/>
      </c>
    </row>
    <row r="361" spans="1:12" ht="20.25" customHeight="1" x14ac:dyDescent="0.15">
      <c r="A361" s="124" t="str">
        <f t="array" ref="A361">IFERROR(INDEX(②金銭出納簿!$C$4:$M$564,MATCH(LARGE((②金銭出納簿!$G$4:$G$564=$A$1)*1/ROW(②金銭出納簿!$C$4:$C$564),ROWS($A$18:$A372)),1/ROW(②金銭出納簿!$C$4:$C$564),0),COLUMNS($A$5:A$5)),"")</f>
        <v/>
      </c>
      <c r="B361" s="125" t="str">
        <f t="array" ref="B361">IFERROR(INDEX(②金銭出納簿!$C$4:$M$564,MATCH(LARGE((②金銭出納簿!$G$4:$G$564=$A$1)*1/ROW(②金銭出納簿!$C$4:$C$564),ROWS($A$18:$A372)),1/ROW(②金銭出納簿!$C$4:$C$564),0),COLUMNS($A$5:B$5)),"")</f>
        <v/>
      </c>
      <c r="C361" s="12" t="str">
        <f t="array" ref="C361">IFERROR(INDEX(②金銭出納簿!$C$4:$M$564,MATCH(LARGE((②金銭出納簿!$G$4:$G$564=$A$1)*1/ROW(②金銭出納簿!$C$4:$C$564),ROWS($A$18:$A372)),1/ROW(②金銭出納簿!$C$4:$C$564),0),COLUMNS($A$5:C$5)),"")</f>
        <v/>
      </c>
      <c r="D361" s="12" t="str">
        <f t="array" ref="D361">IFERROR(INDEX(②金銭出納簿!$C$4:$M$564,MATCH(LARGE((②金銭出納簿!$G$4:$G$564=$A$1)*1/ROW(②金銭出納簿!$C$4:$C$564),ROWS($A$18:$A372)),1/ROW(②金銭出納簿!$C$4:$C$564),0),COLUMNS($A$5:D$5)),"")</f>
        <v/>
      </c>
      <c r="E361" s="12" t="str">
        <f t="array" ref="E361">IFERROR(INDEX(②金銭出納簿!$C$4:$M$564,MATCH(LARGE((②金銭出納簿!$G$4:$G$564=$A$1)*1/ROW(②金銭出納簿!$C$4:$C$564),ROWS($A$18:$A372)),1/ROW(②金銭出納簿!$C$4:$C$564),0),COLUMNS($A$5:E$5)),"")</f>
        <v/>
      </c>
      <c r="F361" s="137" t="str">
        <f t="array" ref="F361">IFERROR(INDEX(②金銭出納簿!$C$4:$M$564,MATCH(LARGE((②金銭出納簿!$G$4:$G$564=$A$1)*1/ROW(②金銭出納簿!$C$4:$C$564),ROWS($A$18:$A372)),1/ROW(②金銭出納簿!$C$4:$C$564),0),COLUMNS($A$5:F$5)),"")</f>
        <v/>
      </c>
      <c r="G361" s="134" t="str">
        <f t="array" ref="G361">IFERROR(INDEX(②金銭出納簿!$C$4:$M$564,MATCH(LARGE((②金銭出納簿!$G$4:$G$564=$A$1)*1/ROW(②金銭出納簿!$C$4:$C$564),ROWS($A$18:$A372)),1/ROW(②金銭出納簿!$C$4:$C$564),0),COLUMNS($A$5:G$5)),"")</f>
        <v/>
      </c>
      <c r="H361" s="15" t="str">
        <f t="array" ref="H361">IFERROR(INDEX(②金銭出納簿!$C$4:$M$564,MATCH(LARGE((②金銭出納簿!$G$4:$G$564=$A$1)*1/ROW(②金銭出納簿!$C$4:$C$564),ROWS($A$18:$A372)),1/ROW(②金銭出納簿!$C$4:$C$564),0),COLUMNS($A$5:H$5)),"")</f>
        <v/>
      </c>
      <c r="I361" s="17" t="str">
        <f t="array" ref="I361">IFERROR(INDEX(②金銭出納簿!$C$4:$M$564,MATCH(LARGE((②金銭出納簿!$G$4:$G$564=$A$1)*1/ROW(②金銭出納簿!$C$4:$C$564),ROWS($A$18:$A372)),1/ROW(②金銭出納簿!$C$4:$C$564),0),COLUMNS($A$5:I$5)),"")</f>
        <v/>
      </c>
      <c r="J361" s="16" t="str">
        <f t="array" ref="J361">IFERROR(INDEX(②金銭出納簿!$C$4:$M$564,MATCH(LARGE((②金銭出納簿!$G$4:$G$564=$A$1)*1/ROW(②金銭出納簿!$C$4:$C$564),ROWS($A$18:$A372)),1/ROW(②金銭出納簿!$C$4:$C$564),0),COLUMNS($A$5:J$5)),"")</f>
        <v/>
      </c>
      <c r="K361" s="17" t="str">
        <f t="shared" si="18"/>
        <v/>
      </c>
      <c r="L361" s="23" t="str">
        <f t="shared" si="19"/>
        <v/>
      </c>
    </row>
    <row r="362" spans="1:12" ht="20.25" customHeight="1" x14ac:dyDescent="0.15">
      <c r="A362" s="124" t="str">
        <f t="array" ref="A362">IFERROR(INDEX(②金銭出納簿!$C$4:$M$564,MATCH(LARGE((②金銭出納簿!$G$4:$G$564=$A$1)*1/ROW(②金銭出納簿!$C$4:$C$564),ROWS($A$18:$A373)),1/ROW(②金銭出納簿!$C$4:$C$564),0),COLUMNS($A$5:A$5)),"")</f>
        <v/>
      </c>
      <c r="B362" s="125" t="str">
        <f t="array" ref="B362">IFERROR(INDEX(②金銭出納簿!$C$4:$M$564,MATCH(LARGE((②金銭出納簿!$G$4:$G$564=$A$1)*1/ROW(②金銭出納簿!$C$4:$C$564),ROWS($A$18:$A373)),1/ROW(②金銭出納簿!$C$4:$C$564),0),COLUMNS($A$5:B$5)),"")</f>
        <v/>
      </c>
      <c r="C362" s="12" t="str">
        <f t="array" ref="C362">IFERROR(INDEX(②金銭出納簿!$C$4:$M$564,MATCH(LARGE((②金銭出納簿!$G$4:$G$564=$A$1)*1/ROW(②金銭出納簿!$C$4:$C$564),ROWS($A$18:$A373)),1/ROW(②金銭出納簿!$C$4:$C$564),0),COLUMNS($A$5:C$5)),"")</f>
        <v/>
      </c>
      <c r="D362" s="12" t="str">
        <f t="array" ref="D362">IFERROR(INDEX(②金銭出納簿!$C$4:$M$564,MATCH(LARGE((②金銭出納簿!$G$4:$G$564=$A$1)*1/ROW(②金銭出納簿!$C$4:$C$564),ROWS($A$18:$A373)),1/ROW(②金銭出納簿!$C$4:$C$564),0),COLUMNS($A$5:D$5)),"")</f>
        <v/>
      </c>
      <c r="E362" s="12" t="str">
        <f t="array" ref="E362">IFERROR(INDEX(②金銭出納簿!$C$4:$M$564,MATCH(LARGE((②金銭出納簿!$G$4:$G$564=$A$1)*1/ROW(②金銭出納簿!$C$4:$C$564),ROWS($A$18:$A373)),1/ROW(②金銭出納簿!$C$4:$C$564),0),COLUMNS($A$5:E$5)),"")</f>
        <v/>
      </c>
      <c r="F362" s="137" t="str">
        <f t="array" ref="F362">IFERROR(INDEX(②金銭出納簿!$C$4:$M$564,MATCH(LARGE((②金銭出納簿!$G$4:$G$564=$A$1)*1/ROW(②金銭出納簿!$C$4:$C$564),ROWS($A$18:$A373)),1/ROW(②金銭出納簿!$C$4:$C$564),0),COLUMNS($A$5:F$5)),"")</f>
        <v/>
      </c>
      <c r="G362" s="134" t="str">
        <f t="array" ref="G362">IFERROR(INDEX(②金銭出納簿!$C$4:$M$564,MATCH(LARGE((②金銭出納簿!$G$4:$G$564=$A$1)*1/ROW(②金銭出納簿!$C$4:$C$564),ROWS($A$18:$A373)),1/ROW(②金銭出納簿!$C$4:$C$564),0),COLUMNS($A$5:G$5)),"")</f>
        <v/>
      </c>
      <c r="H362" s="15" t="str">
        <f t="array" ref="H362">IFERROR(INDEX(②金銭出納簿!$C$4:$M$564,MATCH(LARGE((②金銭出納簿!$G$4:$G$564=$A$1)*1/ROW(②金銭出納簿!$C$4:$C$564),ROWS($A$18:$A373)),1/ROW(②金銭出納簿!$C$4:$C$564),0),COLUMNS($A$5:H$5)),"")</f>
        <v/>
      </c>
      <c r="I362" s="17" t="str">
        <f t="array" ref="I362">IFERROR(INDEX(②金銭出納簿!$C$4:$M$564,MATCH(LARGE((②金銭出納簿!$G$4:$G$564=$A$1)*1/ROW(②金銭出納簿!$C$4:$C$564),ROWS($A$18:$A373)),1/ROW(②金銭出納簿!$C$4:$C$564),0),COLUMNS($A$5:I$5)),"")</f>
        <v/>
      </c>
      <c r="J362" s="16" t="str">
        <f t="array" ref="J362">IFERROR(INDEX(②金銭出納簿!$C$4:$M$564,MATCH(LARGE((②金銭出納簿!$G$4:$G$564=$A$1)*1/ROW(②金銭出納簿!$C$4:$C$564),ROWS($A$18:$A373)),1/ROW(②金銭出納簿!$C$4:$C$564),0),COLUMNS($A$5:J$5)),"")</f>
        <v/>
      </c>
      <c r="K362" s="17" t="str">
        <f t="shared" si="18"/>
        <v/>
      </c>
      <c r="L362" s="23" t="str">
        <f t="shared" si="19"/>
        <v/>
      </c>
    </row>
    <row r="363" spans="1:12" ht="20.25" customHeight="1" x14ac:dyDescent="0.15">
      <c r="A363" s="124" t="str">
        <f t="array" ref="A363">IFERROR(INDEX(②金銭出納簿!$C$4:$M$564,MATCH(LARGE((②金銭出納簿!$G$4:$G$564=$A$1)*1/ROW(②金銭出納簿!$C$4:$C$564),ROWS($A$18:$A374)),1/ROW(②金銭出納簿!$C$4:$C$564),0),COLUMNS($A$5:A$5)),"")</f>
        <v/>
      </c>
      <c r="B363" s="125" t="str">
        <f t="array" ref="B363">IFERROR(INDEX(②金銭出納簿!$C$4:$M$564,MATCH(LARGE((②金銭出納簿!$G$4:$G$564=$A$1)*1/ROW(②金銭出納簿!$C$4:$C$564),ROWS($A$18:$A374)),1/ROW(②金銭出納簿!$C$4:$C$564),0),COLUMNS($A$5:B$5)),"")</f>
        <v/>
      </c>
      <c r="C363" s="12" t="str">
        <f t="array" ref="C363">IFERROR(INDEX(②金銭出納簿!$C$4:$M$564,MATCH(LARGE((②金銭出納簿!$G$4:$G$564=$A$1)*1/ROW(②金銭出納簿!$C$4:$C$564),ROWS($A$18:$A374)),1/ROW(②金銭出納簿!$C$4:$C$564),0),COLUMNS($A$5:C$5)),"")</f>
        <v/>
      </c>
      <c r="D363" s="12" t="str">
        <f t="array" ref="D363">IFERROR(INDEX(②金銭出納簿!$C$4:$M$564,MATCH(LARGE((②金銭出納簿!$G$4:$G$564=$A$1)*1/ROW(②金銭出納簿!$C$4:$C$564),ROWS($A$18:$A374)),1/ROW(②金銭出納簿!$C$4:$C$564),0),COLUMNS($A$5:D$5)),"")</f>
        <v/>
      </c>
      <c r="E363" s="12" t="str">
        <f t="array" ref="E363">IFERROR(INDEX(②金銭出納簿!$C$4:$M$564,MATCH(LARGE((②金銭出納簿!$G$4:$G$564=$A$1)*1/ROW(②金銭出納簿!$C$4:$C$564),ROWS($A$18:$A374)),1/ROW(②金銭出納簿!$C$4:$C$564),0),COLUMNS($A$5:E$5)),"")</f>
        <v/>
      </c>
      <c r="F363" s="137" t="str">
        <f t="array" ref="F363">IFERROR(INDEX(②金銭出納簿!$C$4:$M$564,MATCH(LARGE((②金銭出納簿!$G$4:$G$564=$A$1)*1/ROW(②金銭出納簿!$C$4:$C$564),ROWS($A$18:$A374)),1/ROW(②金銭出納簿!$C$4:$C$564),0),COLUMNS($A$5:F$5)),"")</f>
        <v/>
      </c>
      <c r="G363" s="134" t="str">
        <f t="array" ref="G363">IFERROR(INDEX(②金銭出納簿!$C$4:$M$564,MATCH(LARGE((②金銭出納簿!$G$4:$G$564=$A$1)*1/ROW(②金銭出納簿!$C$4:$C$564),ROWS($A$18:$A374)),1/ROW(②金銭出納簿!$C$4:$C$564),0),COLUMNS($A$5:G$5)),"")</f>
        <v/>
      </c>
      <c r="H363" s="15" t="str">
        <f t="array" ref="H363">IFERROR(INDEX(②金銭出納簿!$C$4:$M$564,MATCH(LARGE((②金銭出納簿!$G$4:$G$564=$A$1)*1/ROW(②金銭出納簿!$C$4:$C$564),ROWS($A$18:$A374)),1/ROW(②金銭出納簿!$C$4:$C$564),0),COLUMNS($A$5:H$5)),"")</f>
        <v/>
      </c>
      <c r="I363" s="17" t="str">
        <f t="array" ref="I363">IFERROR(INDEX(②金銭出納簿!$C$4:$M$564,MATCH(LARGE((②金銭出納簿!$G$4:$G$564=$A$1)*1/ROW(②金銭出納簿!$C$4:$C$564),ROWS($A$18:$A374)),1/ROW(②金銭出納簿!$C$4:$C$564),0),COLUMNS($A$5:I$5)),"")</f>
        <v/>
      </c>
      <c r="J363" s="16" t="str">
        <f t="array" ref="J363">IFERROR(INDEX(②金銭出納簿!$C$4:$M$564,MATCH(LARGE((②金銭出納簿!$G$4:$G$564=$A$1)*1/ROW(②金銭出納簿!$C$4:$C$564),ROWS($A$18:$A374)),1/ROW(②金銭出納簿!$C$4:$C$564),0),COLUMNS($A$5:J$5)),"")</f>
        <v/>
      </c>
      <c r="K363" s="17" t="str">
        <f t="shared" si="18"/>
        <v/>
      </c>
      <c r="L363" s="23" t="str">
        <f t="shared" si="19"/>
        <v/>
      </c>
    </row>
    <row r="364" spans="1:12" ht="20.25" customHeight="1" x14ac:dyDescent="0.15">
      <c r="A364" s="124" t="str">
        <f t="array" ref="A364">IFERROR(INDEX(②金銭出納簿!$C$4:$M$564,MATCH(LARGE((②金銭出納簿!$G$4:$G$564=$A$1)*1/ROW(②金銭出納簿!$C$4:$C$564),ROWS($A$18:$A375)),1/ROW(②金銭出納簿!$C$4:$C$564),0),COLUMNS($A$5:A$5)),"")</f>
        <v/>
      </c>
      <c r="B364" s="125" t="str">
        <f t="array" ref="B364">IFERROR(INDEX(②金銭出納簿!$C$4:$M$564,MATCH(LARGE((②金銭出納簿!$G$4:$G$564=$A$1)*1/ROW(②金銭出納簿!$C$4:$C$564),ROWS($A$18:$A375)),1/ROW(②金銭出納簿!$C$4:$C$564),0),COLUMNS($A$5:B$5)),"")</f>
        <v/>
      </c>
      <c r="C364" s="12" t="str">
        <f t="array" ref="C364">IFERROR(INDEX(②金銭出納簿!$C$4:$M$564,MATCH(LARGE((②金銭出納簿!$G$4:$G$564=$A$1)*1/ROW(②金銭出納簿!$C$4:$C$564),ROWS($A$18:$A375)),1/ROW(②金銭出納簿!$C$4:$C$564),0),COLUMNS($A$5:C$5)),"")</f>
        <v/>
      </c>
      <c r="D364" s="12" t="str">
        <f t="array" ref="D364">IFERROR(INDEX(②金銭出納簿!$C$4:$M$564,MATCH(LARGE((②金銭出納簿!$G$4:$G$564=$A$1)*1/ROW(②金銭出納簿!$C$4:$C$564),ROWS($A$18:$A375)),1/ROW(②金銭出納簿!$C$4:$C$564),0),COLUMNS($A$5:D$5)),"")</f>
        <v/>
      </c>
      <c r="E364" s="12" t="str">
        <f t="array" ref="E364">IFERROR(INDEX(②金銭出納簿!$C$4:$M$564,MATCH(LARGE((②金銭出納簿!$G$4:$G$564=$A$1)*1/ROW(②金銭出納簿!$C$4:$C$564),ROWS($A$18:$A375)),1/ROW(②金銭出納簿!$C$4:$C$564),0),COLUMNS($A$5:E$5)),"")</f>
        <v/>
      </c>
      <c r="F364" s="137" t="str">
        <f t="array" ref="F364">IFERROR(INDEX(②金銭出納簿!$C$4:$M$564,MATCH(LARGE((②金銭出納簿!$G$4:$G$564=$A$1)*1/ROW(②金銭出納簿!$C$4:$C$564),ROWS($A$18:$A375)),1/ROW(②金銭出納簿!$C$4:$C$564),0),COLUMNS($A$5:F$5)),"")</f>
        <v/>
      </c>
      <c r="G364" s="134" t="str">
        <f t="array" ref="G364">IFERROR(INDEX(②金銭出納簿!$C$4:$M$564,MATCH(LARGE((②金銭出納簿!$G$4:$G$564=$A$1)*1/ROW(②金銭出納簿!$C$4:$C$564),ROWS($A$18:$A375)),1/ROW(②金銭出納簿!$C$4:$C$564),0),COLUMNS($A$5:G$5)),"")</f>
        <v/>
      </c>
      <c r="H364" s="15" t="str">
        <f t="array" ref="H364">IFERROR(INDEX(②金銭出納簿!$C$4:$M$564,MATCH(LARGE((②金銭出納簿!$G$4:$G$564=$A$1)*1/ROW(②金銭出納簿!$C$4:$C$564),ROWS($A$18:$A375)),1/ROW(②金銭出納簿!$C$4:$C$564),0),COLUMNS($A$5:H$5)),"")</f>
        <v/>
      </c>
      <c r="I364" s="17" t="str">
        <f t="array" ref="I364">IFERROR(INDEX(②金銭出納簿!$C$4:$M$564,MATCH(LARGE((②金銭出納簿!$G$4:$G$564=$A$1)*1/ROW(②金銭出納簿!$C$4:$C$564),ROWS($A$18:$A375)),1/ROW(②金銭出納簿!$C$4:$C$564),0),COLUMNS($A$5:I$5)),"")</f>
        <v/>
      </c>
      <c r="J364" s="16" t="str">
        <f t="array" ref="J364">IFERROR(INDEX(②金銭出納簿!$C$4:$M$564,MATCH(LARGE((②金銭出納簿!$G$4:$G$564=$A$1)*1/ROW(②金銭出納簿!$C$4:$C$564),ROWS($A$18:$A375)),1/ROW(②金銭出納簿!$C$4:$C$564),0),COLUMNS($A$5:J$5)),"")</f>
        <v/>
      </c>
      <c r="K364" s="17" t="str">
        <f t="shared" si="18"/>
        <v/>
      </c>
      <c r="L364" s="23" t="str">
        <f t="shared" si="19"/>
        <v/>
      </c>
    </row>
    <row r="365" spans="1:12" ht="20.25" customHeight="1" x14ac:dyDescent="0.15">
      <c r="A365" s="124" t="str">
        <f t="array" ref="A365">IFERROR(INDEX(②金銭出納簿!$C$4:$M$564,MATCH(LARGE((②金銭出納簿!$G$4:$G$564=$A$1)*1/ROW(②金銭出納簿!$C$4:$C$564),ROWS($A$18:$A376)),1/ROW(②金銭出納簿!$C$4:$C$564),0),COLUMNS($A$5:A$5)),"")</f>
        <v/>
      </c>
      <c r="B365" s="125" t="str">
        <f t="array" ref="B365">IFERROR(INDEX(②金銭出納簿!$C$4:$M$564,MATCH(LARGE((②金銭出納簿!$G$4:$G$564=$A$1)*1/ROW(②金銭出納簿!$C$4:$C$564),ROWS($A$18:$A376)),1/ROW(②金銭出納簿!$C$4:$C$564),0),COLUMNS($A$5:B$5)),"")</f>
        <v/>
      </c>
      <c r="C365" s="12" t="str">
        <f t="array" ref="C365">IFERROR(INDEX(②金銭出納簿!$C$4:$M$564,MATCH(LARGE((②金銭出納簿!$G$4:$G$564=$A$1)*1/ROW(②金銭出納簿!$C$4:$C$564),ROWS($A$18:$A376)),1/ROW(②金銭出納簿!$C$4:$C$564),0),COLUMNS($A$5:C$5)),"")</f>
        <v/>
      </c>
      <c r="D365" s="12" t="str">
        <f t="array" ref="D365">IFERROR(INDEX(②金銭出納簿!$C$4:$M$564,MATCH(LARGE((②金銭出納簿!$G$4:$G$564=$A$1)*1/ROW(②金銭出納簿!$C$4:$C$564),ROWS($A$18:$A376)),1/ROW(②金銭出納簿!$C$4:$C$564),0),COLUMNS($A$5:D$5)),"")</f>
        <v/>
      </c>
      <c r="E365" s="12" t="str">
        <f t="array" ref="E365">IFERROR(INDEX(②金銭出納簿!$C$4:$M$564,MATCH(LARGE((②金銭出納簿!$G$4:$G$564=$A$1)*1/ROW(②金銭出納簿!$C$4:$C$564),ROWS($A$18:$A376)),1/ROW(②金銭出納簿!$C$4:$C$564),0),COLUMNS($A$5:E$5)),"")</f>
        <v/>
      </c>
      <c r="F365" s="137" t="str">
        <f t="array" ref="F365">IFERROR(INDEX(②金銭出納簿!$C$4:$M$564,MATCH(LARGE((②金銭出納簿!$G$4:$G$564=$A$1)*1/ROW(②金銭出納簿!$C$4:$C$564),ROWS($A$18:$A376)),1/ROW(②金銭出納簿!$C$4:$C$564),0),COLUMNS($A$5:F$5)),"")</f>
        <v/>
      </c>
      <c r="G365" s="134" t="str">
        <f t="array" ref="G365">IFERROR(INDEX(②金銭出納簿!$C$4:$M$564,MATCH(LARGE((②金銭出納簿!$G$4:$G$564=$A$1)*1/ROW(②金銭出納簿!$C$4:$C$564),ROWS($A$18:$A376)),1/ROW(②金銭出納簿!$C$4:$C$564),0),COLUMNS($A$5:G$5)),"")</f>
        <v/>
      </c>
      <c r="H365" s="15" t="str">
        <f t="array" ref="H365">IFERROR(INDEX(②金銭出納簿!$C$4:$M$564,MATCH(LARGE((②金銭出納簿!$G$4:$G$564=$A$1)*1/ROW(②金銭出納簿!$C$4:$C$564),ROWS($A$18:$A376)),1/ROW(②金銭出納簿!$C$4:$C$564),0),COLUMNS($A$5:H$5)),"")</f>
        <v/>
      </c>
      <c r="I365" s="17" t="str">
        <f t="array" ref="I365">IFERROR(INDEX(②金銭出納簿!$C$4:$M$564,MATCH(LARGE((②金銭出納簿!$G$4:$G$564=$A$1)*1/ROW(②金銭出納簿!$C$4:$C$564),ROWS($A$18:$A376)),1/ROW(②金銭出納簿!$C$4:$C$564),0),COLUMNS($A$5:I$5)),"")</f>
        <v/>
      </c>
      <c r="J365" s="16" t="str">
        <f t="array" ref="J365">IFERROR(INDEX(②金銭出納簿!$C$4:$M$564,MATCH(LARGE((②金銭出納簿!$G$4:$G$564=$A$1)*1/ROW(②金銭出納簿!$C$4:$C$564),ROWS($A$18:$A376)),1/ROW(②金銭出納簿!$C$4:$C$564),0),COLUMNS($A$5:J$5)),"")</f>
        <v/>
      </c>
      <c r="K365" s="17" t="str">
        <f t="shared" si="18"/>
        <v/>
      </c>
      <c r="L365" s="23" t="str">
        <f t="shared" si="19"/>
        <v/>
      </c>
    </row>
    <row r="366" spans="1:12" ht="20.25" customHeight="1" x14ac:dyDescent="0.15">
      <c r="A366" s="124" t="str">
        <f t="array" ref="A366">IFERROR(INDEX(②金銭出納簿!$C$4:$M$564,MATCH(LARGE((②金銭出納簿!$G$4:$G$564=$A$1)*1/ROW(②金銭出納簿!$C$4:$C$564),ROWS($A$18:$A377)),1/ROW(②金銭出納簿!$C$4:$C$564),0),COLUMNS($A$5:A$5)),"")</f>
        <v/>
      </c>
      <c r="B366" s="125" t="str">
        <f t="array" ref="B366">IFERROR(INDEX(②金銭出納簿!$C$4:$M$564,MATCH(LARGE((②金銭出納簿!$G$4:$G$564=$A$1)*1/ROW(②金銭出納簿!$C$4:$C$564),ROWS($A$18:$A377)),1/ROW(②金銭出納簿!$C$4:$C$564),0),COLUMNS($A$5:B$5)),"")</f>
        <v/>
      </c>
      <c r="C366" s="12" t="str">
        <f t="array" ref="C366">IFERROR(INDEX(②金銭出納簿!$C$4:$M$564,MATCH(LARGE((②金銭出納簿!$G$4:$G$564=$A$1)*1/ROW(②金銭出納簿!$C$4:$C$564),ROWS($A$18:$A377)),1/ROW(②金銭出納簿!$C$4:$C$564),0),COLUMNS($A$5:C$5)),"")</f>
        <v/>
      </c>
      <c r="D366" s="12" t="str">
        <f t="array" ref="D366">IFERROR(INDEX(②金銭出納簿!$C$4:$M$564,MATCH(LARGE((②金銭出納簿!$G$4:$G$564=$A$1)*1/ROW(②金銭出納簿!$C$4:$C$564),ROWS($A$18:$A377)),1/ROW(②金銭出納簿!$C$4:$C$564),0),COLUMNS($A$5:D$5)),"")</f>
        <v/>
      </c>
      <c r="E366" s="12" t="str">
        <f t="array" ref="E366">IFERROR(INDEX(②金銭出納簿!$C$4:$M$564,MATCH(LARGE((②金銭出納簿!$G$4:$G$564=$A$1)*1/ROW(②金銭出納簿!$C$4:$C$564),ROWS($A$18:$A377)),1/ROW(②金銭出納簿!$C$4:$C$564),0),COLUMNS($A$5:E$5)),"")</f>
        <v/>
      </c>
      <c r="F366" s="137" t="str">
        <f t="array" ref="F366">IFERROR(INDEX(②金銭出納簿!$C$4:$M$564,MATCH(LARGE((②金銭出納簿!$G$4:$G$564=$A$1)*1/ROW(②金銭出納簿!$C$4:$C$564),ROWS($A$18:$A377)),1/ROW(②金銭出納簿!$C$4:$C$564),0),COLUMNS($A$5:F$5)),"")</f>
        <v/>
      </c>
      <c r="G366" s="134" t="str">
        <f t="array" ref="G366">IFERROR(INDEX(②金銭出納簿!$C$4:$M$564,MATCH(LARGE((②金銭出納簿!$G$4:$G$564=$A$1)*1/ROW(②金銭出納簿!$C$4:$C$564),ROWS($A$18:$A377)),1/ROW(②金銭出納簿!$C$4:$C$564),0),COLUMNS($A$5:G$5)),"")</f>
        <v/>
      </c>
      <c r="H366" s="15" t="str">
        <f t="array" ref="H366">IFERROR(INDEX(②金銭出納簿!$C$4:$M$564,MATCH(LARGE((②金銭出納簿!$G$4:$G$564=$A$1)*1/ROW(②金銭出納簿!$C$4:$C$564),ROWS($A$18:$A377)),1/ROW(②金銭出納簿!$C$4:$C$564),0),COLUMNS($A$5:H$5)),"")</f>
        <v/>
      </c>
      <c r="I366" s="17" t="str">
        <f t="array" ref="I366">IFERROR(INDEX(②金銭出納簿!$C$4:$M$564,MATCH(LARGE((②金銭出納簿!$G$4:$G$564=$A$1)*1/ROW(②金銭出納簿!$C$4:$C$564),ROWS($A$18:$A377)),1/ROW(②金銭出納簿!$C$4:$C$564),0),COLUMNS($A$5:I$5)),"")</f>
        <v/>
      </c>
      <c r="J366" s="16" t="str">
        <f t="array" ref="J366">IFERROR(INDEX(②金銭出納簿!$C$4:$M$564,MATCH(LARGE((②金銭出納簿!$G$4:$G$564=$A$1)*1/ROW(②金銭出納簿!$C$4:$C$564),ROWS($A$18:$A377)),1/ROW(②金銭出納簿!$C$4:$C$564),0),COLUMNS($A$5:J$5)),"")</f>
        <v/>
      </c>
      <c r="K366" s="17" t="str">
        <f t="shared" si="18"/>
        <v/>
      </c>
      <c r="L366" s="23" t="str">
        <f t="shared" si="19"/>
        <v/>
      </c>
    </row>
    <row r="367" spans="1:12" ht="20.25" customHeight="1" x14ac:dyDescent="0.15">
      <c r="A367" s="124" t="str">
        <f t="array" ref="A367">IFERROR(INDEX(②金銭出納簿!$C$4:$M$564,MATCH(LARGE((②金銭出納簿!$G$4:$G$564=$A$1)*1/ROW(②金銭出納簿!$C$4:$C$564),ROWS($A$18:$A378)),1/ROW(②金銭出納簿!$C$4:$C$564),0),COLUMNS($A$5:A$5)),"")</f>
        <v/>
      </c>
      <c r="B367" s="125" t="str">
        <f t="array" ref="B367">IFERROR(INDEX(②金銭出納簿!$C$4:$M$564,MATCH(LARGE((②金銭出納簿!$G$4:$G$564=$A$1)*1/ROW(②金銭出納簿!$C$4:$C$564),ROWS($A$18:$A378)),1/ROW(②金銭出納簿!$C$4:$C$564),0),COLUMNS($A$5:B$5)),"")</f>
        <v/>
      </c>
      <c r="C367" s="12" t="str">
        <f t="array" ref="C367">IFERROR(INDEX(②金銭出納簿!$C$4:$M$564,MATCH(LARGE((②金銭出納簿!$G$4:$G$564=$A$1)*1/ROW(②金銭出納簿!$C$4:$C$564),ROWS($A$18:$A378)),1/ROW(②金銭出納簿!$C$4:$C$564),0),COLUMNS($A$5:C$5)),"")</f>
        <v/>
      </c>
      <c r="D367" s="12" t="str">
        <f t="array" ref="D367">IFERROR(INDEX(②金銭出納簿!$C$4:$M$564,MATCH(LARGE((②金銭出納簿!$G$4:$G$564=$A$1)*1/ROW(②金銭出納簿!$C$4:$C$564),ROWS($A$18:$A378)),1/ROW(②金銭出納簿!$C$4:$C$564),0),COLUMNS($A$5:D$5)),"")</f>
        <v/>
      </c>
      <c r="E367" s="12" t="str">
        <f t="array" ref="E367">IFERROR(INDEX(②金銭出納簿!$C$4:$M$564,MATCH(LARGE((②金銭出納簿!$G$4:$G$564=$A$1)*1/ROW(②金銭出納簿!$C$4:$C$564),ROWS($A$18:$A378)),1/ROW(②金銭出納簿!$C$4:$C$564),0),COLUMNS($A$5:E$5)),"")</f>
        <v/>
      </c>
      <c r="F367" s="137" t="str">
        <f t="array" ref="F367">IFERROR(INDEX(②金銭出納簿!$C$4:$M$564,MATCH(LARGE((②金銭出納簿!$G$4:$G$564=$A$1)*1/ROW(②金銭出納簿!$C$4:$C$564),ROWS($A$18:$A378)),1/ROW(②金銭出納簿!$C$4:$C$564),0),COLUMNS($A$5:F$5)),"")</f>
        <v/>
      </c>
      <c r="G367" s="134" t="str">
        <f t="array" ref="G367">IFERROR(INDEX(②金銭出納簿!$C$4:$M$564,MATCH(LARGE((②金銭出納簿!$G$4:$G$564=$A$1)*1/ROW(②金銭出納簿!$C$4:$C$564),ROWS($A$18:$A378)),1/ROW(②金銭出納簿!$C$4:$C$564),0),COLUMNS($A$5:G$5)),"")</f>
        <v/>
      </c>
      <c r="H367" s="15" t="str">
        <f t="array" ref="H367">IFERROR(INDEX(②金銭出納簿!$C$4:$M$564,MATCH(LARGE((②金銭出納簿!$G$4:$G$564=$A$1)*1/ROW(②金銭出納簿!$C$4:$C$564),ROWS($A$18:$A378)),1/ROW(②金銭出納簿!$C$4:$C$564),0),COLUMNS($A$5:H$5)),"")</f>
        <v/>
      </c>
      <c r="I367" s="17" t="str">
        <f t="array" ref="I367">IFERROR(INDEX(②金銭出納簿!$C$4:$M$564,MATCH(LARGE((②金銭出納簿!$G$4:$G$564=$A$1)*1/ROW(②金銭出納簿!$C$4:$C$564),ROWS($A$18:$A378)),1/ROW(②金銭出納簿!$C$4:$C$564),0),COLUMNS($A$5:I$5)),"")</f>
        <v/>
      </c>
      <c r="J367" s="16" t="str">
        <f t="array" ref="J367">IFERROR(INDEX(②金銭出納簿!$C$4:$M$564,MATCH(LARGE((②金銭出納簿!$G$4:$G$564=$A$1)*1/ROW(②金銭出納簿!$C$4:$C$564),ROWS($A$18:$A378)),1/ROW(②金銭出納簿!$C$4:$C$564),0),COLUMNS($A$5:J$5)),"")</f>
        <v/>
      </c>
      <c r="K367" s="17" t="str">
        <f t="shared" si="18"/>
        <v/>
      </c>
      <c r="L367" s="23" t="str">
        <f t="shared" si="19"/>
        <v/>
      </c>
    </row>
    <row r="368" spans="1:12" ht="20.25" customHeight="1" x14ac:dyDescent="0.15">
      <c r="A368" s="124" t="str">
        <f t="array" ref="A368">IFERROR(INDEX(②金銭出納簿!$C$4:$M$564,MATCH(LARGE((②金銭出納簿!$G$4:$G$564=$A$1)*1/ROW(②金銭出納簿!$C$4:$C$564),ROWS($A$18:$A379)),1/ROW(②金銭出納簿!$C$4:$C$564),0),COLUMNS($A$5:A$5)),"")</f>
        <v/>
      </c>
      <c r="B368" s="125" t="str">
        <f t="array" ref="B368">IFERROR(INDEX(②金銭出納簿!$C$4:$M$564,MATCH(LARGE((②金銭出納簿!$G$4:$G$564=$A$1)*1/ROW(②金銭出納簿!$C$4:$C$564),ROWS($A$18:$A379)),1/ROW(②金銭出納簿!$C$4:$C$564),0),COLUMNS($A$5:B$5)),"")</f>
        <v/>
      </c>
      <c r="C368" s="12" t="str">
        <f t="array" ref="C368">IFERROR(INDEX(②金銭出納簿!$C$4:$M$564,MATCH(LARGE((②金銭出納簿!$G$4:$G$564=$A$1)*1/ROW(②金銭出納簿!$C$4:$C$564),ROWS($A$18:$A379)),1/ROW(②金銭出納簿!$C$4:$C$564),0),COLUMNS($A$5:C$5)),"")</f>
        <v/>
      </c>
      <c r="D368" s="12" t="str">
        <f t="array" ref="D368">IFERROR(INDEX(②金銭出納簿!$C$4:$M$564,MATCH(LARGE((②金銭出納簿!$G$4:$G$564=$A$1)*1/ROW(②金銭出納簿!$C$4:$C$564),ROWS($A$18:$A379)),1/ROW(②金銭出納簿!$C$4:$C$564),0),COLUMNS($A$5:D$5)),"")</f>
        <v/>
      </c>
      <c r="E368" s="12" t="str">
        <f t="array" ref="E368">IFERROR(INDEX(②金銭出納簿!$C$4:$M$564,MATCH(LARGE((②金銭出納簿!$G$4:$G$564=$A$1)*1/ROW(②金銭出納簿!$C$4:$C$564),ROWS($A$18:$A379)),1/ROW(②金銭出納簿!$C$4:$C$564),0),COLUMNS($A$5:E$5)),"")</f>
        <v/>
      </c>
      <c r="F368" s="137" t="str">
        <f t="array" ref="F368">IFERROR(INDEX(②金銭出納簿!$C$4:$M$564,MATCH(LARGE((②金銭出納簿!$G$4:$G$564=$A$1)*1/ROW(②金銭出納簿!$C$4:$C$564),ROWS($A$18:$A379)),1/ROW(②金銭出納簿!$C$4:$C$564),0),COLUMNS($A$5:F$5)),"")</f>
        <v/>
      </c>
      <c r="G368" s="134" t="str">
        <f t="array" ref="G368">IFERROR(INDEX(②金銭出納簿!$C$4:$M$564,MATCH(LARGE((②金銭出納簿!$G$4:$G$564=$A$1)*1/ROW(②金銭出納簿!$C$4:$C$564),ROWS($A$18:$A379)),1/ROW(②金銭出納簿!$C$4:$C$564),0),COLUMNS($A$5:G$5)),"")</f>
        <v/>
      </c>
      <c r="H368" s="15" t="str">
        <f t="array" ref="H368">IFERROR(INDEX(②金銭出納簿!$C$4:$M$564,MATCH(LARGE((②金銭出納簿!$G$4:$G$564=$A$1)*1/ROW(②金銭出納簿!$C$4:$C$564),ROWS($A$18:$A379)),1/ROW(②金銭出納簿!$C$4:$C$564),0),COLUMNS($A$5:H$5)),"")</f>
        <v/>
      </c>
      <c r="I368" s="17" t="str">
        <f t="array" ref="I368">IFERROR(INDEX(②金銭出納簿!$C$4:$M$564,MATCH(LARGE((②金銭出納簿!$G$4:$G$564=$A$1)*1/ROW(②金銭出納簿!$C$4:$C$564),ROWS($A$18:$A379)),1/ROW(②金銭出納簿!$C$4:$C$564),0),COLUMNS($A$5:I$5)),"")</f>
        <v/>
      </c>
      <c r="J368" s="16" t="str">
        <f t="array" ref="J368">IFERROR(INDEX(②金銭出納簿!$C$4:$M$564,MATCH(LARGE((②金銭出納簿!$G$4:$G$564=$A$1)*1/ROW(②金銭出納簿!$C$4:$C$564),ROWS($A$18:$A379)),1/ROW(②金銭出納簿!$C$4:$C$564),0),COLUMNS($A$5:J$5)),"")</f>
        <v/>
      </c>
      <c r="K368" s="17" t="str">
        <f t="shared" si="18"/>
        <v/>
      </c>
      <c r="L368" s="23" t="str">
        <f t="shared" si="19"/>
        <v/>
      </c>
    </row>
    <row r="369" spans="1:12" ht="20.25" customHeight="1" x14ac:dyDescent="0.15">
      <c r="A369" s="124" t="str">
        <f t="array" ref="A369">IFERROR(INDEX(②金銭出納簿!$C$4:$M$564,MATCH(LARGE((②金銭出納簿!$G$4:$G$564=$A$1)*1/ROW(②金銭出納簿!$C$4:$C$564),ROWS($A$18:$A380)),1/ROW(②金銭出納簿!$C$4:$C$564),0),COLUMNS($A$5:A$5)),"")</f>
        <v/>
      </c>
      <c r="B369" s="125" t="str">
        <f t="array" ref="B369">IFERROR(INDEX(②金銭出納簿!$C$4:$M$564,MATCH(LARGE((②金銭出納簿!$G$4:$G$564=$A$1)*1/ROW(②金銭出納簿!$C$4:$C$564),ROWS($A$18:$A380)),1/ROW(②金銭出納簿!$C$4:$C$564),0),COLUMNS($A$5:B$5)),"")</f>
        <v/>
      </c>
      <c r="C369" s="12" t="str">
        <f t="array" ref="C369">IFERROR(INDEX(②金銭出納簿!$C$4:$M$564,MATCH(LARGE((②金銭出納簿!$G$4:$G$564=$A$1)*1/ROW(②金銭出納簿!$C$4:$C$564),ROWS($A$18:$A380)),1/ROW(②金銭出納簿!$C$4:$C$564),0),COLUMNS($A$5:C$5)),"")</f>
        <v/>
      </c>
      <c r="D369" s="12" t="str">
        <f t="array" ref="D369">IFERROR(INDEX(②金銭出納簿!$C$4:$M$564,MATCH(LARGE((②金銭出納簿!$G$4:$G$564=$A$1)*1/ROW(②金銭出納簿!$C$4:$C$564),ROWS($A$18:$A380)),1/ROW(②金銭出納簿!$C$4:$C$564),0),COLUMNS($A$5:D$5)),"")</f>
        <v/>
      </c>
      <c r="E369" s="12" t="str">
        <f t="array" ref="E369">IFERROR(INDEX(②金銭出納簿!$C$4:$M$564,MATCH(LARGE((②金銭出納簿!$G$4:$G$564=$A$1)*1/ROW(②金銭出納簿!$C$4:$C$564),ROWS($A$18:$A380)),1/ROW(②金銭出納簿!$C$4:$C$564),0),COLUMNS($A$5:E$5)),"")</f>
        <v/>
      </c>
      <c r="F369" s="137" t="str">
        <f t="array" ref="F369">IFERROR(INDEX(②金銭出納簿!$C$4:$M$564,MATCH(LARGE((②金銭出納簿!$G$4:$G$564=$A$1)*1/ROW(②金銭出納簿!$C$4:$C$564),ROWS($A$18:$A380)),1/ROW(②金銭出納簿!$C$4:$C$564),0),COLUMNS($A$5:F$5)),"")</f>
        <v/>
      </c>
      <c r="G369" s="134" t="str">
        <f t="array" ref="G369">IFERROR(INDEX(②金銭出納簿!$C$4:$M$564,MATCH(LARGE((②金銭出納簿!$G$4:$G$564=$A$1)*1/ROW(②金銭出納簿!$C$4:$C$564),ROWS($A$18:$A380)),1/ROW(②金銭出納簿!$C$4:$C$564),0),COLUMNS($A$5:G$5)),"")</f>
        <v/>
      </c>
      <c r="H369" s="15" t="str">
        <f t="array" ref="H369">IFERROR(INDEX(②金銭出納簿!$C$4:$M$564,MATCH(LARGE((②金銭出納簿!$G$4:$G$564=$A$1)*1/ROW(②金銭出納簿!$C$4:$C$564),ROWS($A$18:$A380)),1/ROW(②金銭出納簿!$C$4:$C$564),0),COLUMNS($A$5:H$5)),"")</f>
        <v/>
      </c>
      <c r="I369" s="17" t="str">
        <f t="array" ref="I369">IFERROR(INDEX(②金銭出納簿!$C$4:$M$564,MATCH(LARGE((②金銭出納簿!$G$4:$G$564=$A$1)*1/ROW(②金銭出納簿!$C$4:$C$564),ROWS($A$18:$A380)),1/ROW(②金銭出納簿!$C$4:$C$564),0),COLUMNS($A$5:I$5)),"")</f>
        <v/>
      </c>
      <c r="J369" s="16" t="str">
        <f t="array" ref="J369">IFERROR(INDEX(②金銭出納簿!$C$4:$M$564,MATCH(LARGE((②金銭出納簿!$G$4:$G$564=$A$1)*1/ROW(②金銭出納簿!$C$4:$C$564),ROWS($A$18:$A380)),1/ROW(②金銭出納簿!$C$4:$C$564),0),COLUMNS($A$5:J$5)),"")</f>
        <v/>
      </c>
      <c r="K369" s="17" t="str">
        <f t="shared" si="18"/>
        <v/>
      </c>
      <c r="L369" s="23" t="str">
        <f t="shared" si="19"/>
        <v/>
      </c>
    </row>
    <row r="370" spans="1:12" ht="20.25" customHeight="1" x14ac:dyDescent="0.15">
      <c r="A370" s="124" t="str">
        <f t="array" ref="A370">IFERROR(INDEX(②金銭出納簿!$C$4:$M$564,MATCH(LARGE((②金銭出納簿!$G$4:$G$564=$A$1)*1/ROW(②金銭出納簿!$C$4:$C$564),ROWS($A$18:$A381)),1/ROW(②金銭出納簿!$C$4:$C$564),0),COLUMNS($A$5:A$5)),"")</f>
        <v/>
      </c>
      <c r="B370" s="125" t="str">
        <f t="array" ref="B370">IFERROR(INDEX(②金銭出納簿!$C$4:$M$564,MATCH(LARGE((②金銭出納簿!$G$4:$G$564=$A$1)*1/ROW(②金銭出納簿!$C$4:$C$564),ROWS($A$18:$A381)),1/ROW(②金銭出納簿!$C$4:$C$564),0),COLUMNS($A$5:B$5)),"")</f>
        <v/>
      </c>
      <c r="C370" s="12" t="str">
        <f t="array" ref="C370">IFERROR(INDEX(②金銭出納簿!$C$4:$M$564,MATCH(LARGE((②金銭出納簿!$G$4:$G$564=$A$1)*1/ROW(②金銭出納簿!$C$4:$C$564),ROWS($A$18:$A381)),1/ROW(②金銭出納簿!$C$4:$C$564),0),COLUMNS($A$5:C$5)),"")</f>
        <v/>
      </c>
      <c r="D370" s="12" t="str">
        <f t="array" ref="D370">IFERROR(INDEX(②金銭出納簿!$C$4:$M$564,MATCH(LARGE((②金銭出納簿!$G$4:$G$564=$A$1)*1/ROW(②金銭出納簿!$C$4:$C$564),ROWS($A$18:$A381)),1/ROW(②金銭出納簿!$C$4:$C$564),0),COLUMNS($A$5:D$5)),"")</f>
        <v/>
      </c>
      <c r="E370" s="12" t="str">
        <f t="array" ref="E370">IFERROR(INDEX(②金銭出納簿!$C$4:$M$564,MATCH(LARGE((②金銭出納簿!$G$4:$G$564=$A$1)*1/ROW(②金銭出納簿!$C$4:$C$564),ROWS($A$18:$A381)),1/ROW(②金銭出納簿!$C$4:$C$564),0),COLUMNS($A$5:E$5)),"")</f>
        <v/>
      </c>
      <c r="F370" s="137" t="str">
        <f t="array" ref="F370">IFERROR(INDEX(②金銭出納簿!$C$4:$M$564,MATCH(LARGE((②金銭出納簿!$G$4:$G$564=$A$1)*1/ROW(②金銭出納簿!$C$4:$C$564),ROWS($A$18:$A381)),1/ROW(②金銭出納簿!$C$4:$C$564),0),COLUMNS($A$5:F$5)),"")</f>
        <v/>
      </c>
      <c r="G370" s="134" t="str">
        <f t="array" ref="G370">IFERROR(INDEX(②金銭出納簿!$C$4:$M$564,MATCH(LARGE((②金銭出納簿!$G$4:$G$564=$A$1)*1/ROW(②金銭出納簿!$C$4:$C$564),ROWS($A$18:$A381)),1/ROW(②金銭出納簿!$C$4:$C$564),0),COLUMNS($A$5:G$5)),"")</f>
        <v/>
      </c>
      <c r="H370" s="15" t="str">
        <f t="array" ref="H370">IFERROR(INDEX(②金銭出納簿!$C$4:$M$564,MATCH(LARGE((②金銭出納簿!$G$4:$G$564=$A$1)*1/ROW(②金銭出納簿!$C$4:$C$564),ROWS($A$18:$A381)),1/ROW(②金銭出納簿!$C$4:$C$564),0),COLUMNS($A$5:H$5)),"")</f>
        <v/>
      </c>
      <c r="I370" s="17" t="str">
        <f t="array" ref="I370">IFERROR(INDEX(②金銭出納簿!$C$4:$M$564,MATCH(LARGE((②金銭出納簿!$G$4:$G$564=$A$1)*1/ROW(②金銭出納簿!$C$4:$C$564),ROWS($A$18:$A381)),1/ROW(②金銭出納簿!$C$4:$C$564),0),COLUMNS($A$5:I$5)),"")</f>
        <v/>
      </c>
      <c r="J370" s="16" t="str">
        <f t="array" ref="J370">IFERROR(INDEX(②金銭出納簿!$C$4:$M$564,MATCH(LARGE((②金銭出納簿!$G$4:$G$564=$A$1)*1/ROW(②金銭出納簿!$C$4:$C$564),ROWS($A$18:$A381)),1/ROW(②金銭出納簿!$C$4:$C$564),0),COLUMNS($A$5:J$5)),"")</f>
        <v/>
      </c>
      <c r="K370" s="17" t="str">
        <f t="shared" si="18"/>
        <v/>
      </c>
      <c r="L370" s="23" t="str">
        <f t="shared" si="19"/>
        <v/>
      </c>
    </row>
    <row r="371" spans="1:12" ht="20.25" customHeight="1" x14ac:dyDescent="0.15">
      <c r="A371" s="124" t="str">
        <f t="array" ref="A371">IFERROR(INDEX(②金銭出納簿!$C$4:$M$564,MATCH(LARGE((②金銭出納簿!$G$4:$G$564=$A$1)*1/ROW(②金銭出納簿!$C$4:$C$564),ROWS($A$18:$A382)),1/ROW(②金銭出納簿!$C$4:$C$564),0),COLUMNS($A$5:A$5)),"")</f>
        <v/>
      </c>
      <c r="B371" s="125" t="str">
        <f t="array" ref="B371">IFERROR(INDEX(②金銭出納簿!$C$4:$M$564,MATCH(LARGE((②金銭出納簿!$G$4:$G$564=$A$1)*1/ROW(②金銭出納簿!$C$4:$C$564),ROWS($A$18:$A382)),1/ROW(②金銭出納簿!$C$4:$C$564),0),COLUMNS($A$5:B$5)),"")</f>
        <v/>
      </c>
      <c r="C371" s="12" t="str">
        <f t="array" ref="C371">IFERROR(INDEX(②金銭出納簿!$C$4:$M$564,MATCH(LARGE((②金銭出納簿!$G$4:$G$564=$A$1)*1/ROW(②金銭出納簿!$C$4:$C$564),ROWS($A$18:$A382)),1/ROW(②金銭出納簿!$C$4:$C$564),0),COLUMNS($A$5:C$5)),"")</f>
        <v/>
      </c>
      <c r="D371" s="12" t="str">
        <f t="array" ref="D371">IFERROR(INDEX(②金銭出納簿!$C$4:$M$564,MATCH(LARGE((②金銭出納簿!$G$4:$G$564=$A$1)*1/ROW(②金銭出納簿!$C$4:$C$564),ROWS($A$18:$A382)),1/ROW(②金銭出納簿!$C$4:$C$564),0),COLUMNS($A$5:D$5)),"")</f>
        <v/>
      </c>
      <c r="E371" s="12" t="str">
        <f t="array" ref="E371">IFERROR(INDEX(②金銭出納簿!$C$4:$M$564,MATCH(LARGE((②金銭出納簿!$G$4:$G$564=$A$1)*1/ROW(②金銭出納簿!$C$4:$C$564),ROWS($A$18:$A382)),1/ROW(②金銭出納簿!$C$4:$C$564),0),COLUMNS($A$5:E$5)),"")</f>
        <v/>
      </c>
      <c r="F371" s="137" t="str">
        <f t="array" ref="F371">IFERROR(INDEX(②金銭出納簿!$C$4:$M$564,MATCH(LARGE((②金銭出納簿!$G$4:$G$564=$A$1)*1/ROW(②金銭出納簿!$C$4:$C$564),ROWS($A$18:$A382)),1/ROW(②金銭出納簿!$C$4:$C$564),0),COLUMNS($A$5:F$5)),"")</f>
        <v/>
      </c>
      <c r="G371" s="134" t="str">
        <f t="array" ref="G371">IFERROR(INDEX(②金銭出納簿!$C$4:$M$564,MATCH(LARGE((②金銭出納簿!$G$4:$G$564=$A$1)*1/ROW(②金銭出納簿!$C$4:$C$564),ROWS($A$18:$A382)),1/ROW(②金銭出納簿!$C$4:$C$564),0),COLUMNS($A$5:G$5)),"")</f>
        <v/>
      </c>
      <c r="H371" s="15" t="str">
        <f t="array" ref="H371">IFERROR(INDEX(②金銭出納簿!$C$4:$M$564,MATCH(LARGE((②金銭出納簿!$G$4:$G$564=$A$1)*1/ROW(②金銭出納簿!$C$4:$C$564),ROWS($A$18:$A382)),1/ROW(②金銭出納簿!$C$4:$C$564),0),COLUMNS($A$5:H$5)),"")</f>
        <v/>
      </c>
      <c r="I371" s="17" t="str">
        <f t="array" ref="I371">IFERROR(INDEX(②金銭出納簿!$C$4:$M$564,MATCH(LARGE((②金銭出納簿!$G$4:$G$564=$A$1)*1/ROW(②金銭出納簿!$C$4:$C$564),ROWS($A$18:$A382)),1/ROW(②金銭出納簿!$C$4:$C$564),0),COLUMNS($A$5:I$5)),"")</f>
        <v/>
      </c>
      <c r="J371" s="16" t="str">
        <f t="array" ref="J371">IFERROR(INDEX(②金銭出納簿!$C$4:$M$564,MATCH(LARGE((②金銭出納簿!$G$4:$G$564=$A$1)*1/ROW(②金銭出納簿!$C$4:$C$564),ROWS($A$18:$A382)),1/ROW(②金銭出納簿!$C$4:$C$564),0),COLUMNS($A$5:J$5)),"")</f>
        <v/>
      </c>
      <c r="K371" s="17" t="str">
        <f t="shared" si="18"/>
        <v/>
      </c>
      <c r="L371" s="23" t="str">
        <f t="shared" si="19"/>
        <v/>
      </c>
    </row>
    <row r="372" spans="1:12" ht="20.25" customHeight="1" x14ac:dyDescent="0.15">
      <c r="A372" s="124" t="str">
        <f t="array" ref="A372">IFERROR(INDEX(②金銭出納簿!$C$4:$M$564,MATCH(LARGE((②金銭出納簿!$G$4:$G$564=$A$1)*1/ROW(②金銭出納簿!$C$4:$C$564),ROWS($A$18:$A383)),1/ROW(②金銭出納簿!$C$4:$C$564),0),COLUMNS($A$5:A$5)),"")</f>
        <v/>
      </c>
      <c r="B372" s="125" t="str">
        <f t="array" ref="B372">IFERROR(INDEX(②金銭出納簿!$C$4:$M$564,MATCH(LARGE((②金銭出納簿!$G$4:$G$564=$A$1)*1/ROW(②金銭出納簿!$C$4:$C$564),ROWS($A$18:$A383)),1/ROW(②金銭出納簿!$C$4:$C$564),0),COLUMNS($A$5:B$5)),"")</f>
        <v/>
      </c>
      <c r="C372" s="12" t="str">
        <f t="array" ref="C372">IFERROR(INDEX(②金銭出納簿!$C$4:$M$564,MATCH(LARGE((②金銭出納簿!$G$4:$G$564=$A$1)*1/ROW(②金銭出納簿!$C$4:$C$564),ROWS($A$18:$A383)),1/ROW(②金銭出納簿!$C$4:$C$564),0),COLUMNS($A$5:C$5)),"")</f>
        <v/>
      </c>
      <c r="D372" s="12" t="str">
        <f t="array" ref="D372">IFERROR(INDEX(②金銭出納簿!$C$4:$M$564,MATCH(LARGE((②金銭出納簿!$G$4:$G$564=$A$1)*1/ROW(②金銭出納簿!$C$4:$C$564),ROWS($A$18:$A383)),1/ROW(②金銭出納簿!$C$4:$C$564),0),COLUMNS($A$5:D$5)),"")</f>
        <v/>
      </c>
      <c r="E372" s="12" t="str">
        <f t="array" ref="E372">IFERROR(INDEX(②金銭出納簿!$C$4:$M$564,MATCH(LARGE((②金銭出納簿!$G$4:$G$564=$A$1)*1/ROW(②金銭出納簿!$C$4:$C$564),ROWS($A$18:$A383)),1/ROW(②金銭出納簿!$C$4:$C$564),0),COLUMNS($A$5:E$5)),"")</f>
        <v/>
      </c>
      <c r="F372" s="137" t="str">
        <f t="array" ref="F372">IFERROR(INDEX(②金銭出納簿!$C$4:$M$564,MATCH(LARGE((②金銭出納簿!$G$4:$G$564=$A$1)*1/ROW(②金銭出納簿!$C$4:$C$564),ROWS($A$18:$A383)),1/ROW(②金銭出納簿!$C$4:$C$564),0),COLUMNS($A$5:F$5)),"")</f>
        <v/>
      </c>
      <c r="G372" s="134" t="str">
        <f t="array" ref="G372">IFERROR(INDEX(②金銭出納簿!$C$4:$M$564,MATCH(LARGE((②金銭出納簿!$G$4:$G$564=$A$1)*1/ROW(②金銭出納簿!$C$4:$C$564),ROWS($A$18:$A383)),1/ROW(②金銭出納簿!$C$4:$C$564),0),COLUMNS($A$5:G$5)),"")</f>
        <v/>
      </c>
      <c r="H372" s="15" t="str">
        <f t="array" ref="H372">IFERROR(INDEX(②金銭出納簿!$C$4:$M$564,MATCH(LARGE((②金銭出納簿!$G$4:$G$564=$A$1)*1/ROW(②金銭出納簿!$C$4:$C$564),ROWS($A$18:$A383)),1/ROW(②金銭出納簿!$C$4:$C$564),0),COLUMNS($A$5:H$5)),"")</f>
        <v/>
      </c>
      <c r="I372" s="17" t="str">
        <f t="array" ref="I372">IFERROR(INDEX(②金銭出納簿!$C$4:$M$564,MATCH(LARGE((②金銭出納簿!$G$4:$G$564=$A$1)*1/ROW(②金銭出納簿!$C$4:$C$564),ROWS($A$18:$A383)),1/ROW(②金銭出納簿!$C$4:$C$564),0),COLUMNS($A$5:I$5)),"")</f>
        <v/>
      </c>
      <c r="J372" s="16" t="str">
        <f t="array" ref="J372">IFERROR(INDEX(②金銭出納簿!$C$4:$M$564,MATCH(LARGE((②金銭出納簿!$G$4:$G$564=$A$1)*1/ROW(②金銭出納簿!$C$4:$C$564),ROWS($A$18:$A383)),1/ROW(②金銭出納簿!$C$4:$C$564),0),COLUMNS($A$5:J$5)),"")</f>
        <v/>
      </c>
      <c r="K372" s="17" t="str">
        <f t="shared" si="18"/>
        <v/>
      </c>
      <c r="L372" s="23" t="str">
        <f t="shared" si="19"/>
        <v/>
      </c>
    </row>
    <row r="373" spans="1:12" ht="20.25" customHeight="1" x14ac:dyDescent="0.15">
      <c r="A373" s="124" t="str">
        <f t="array" ref="A373">IFERROR(INDEX(②金銭出納簿!$C$4:$M$564,MATCH(LARGE((②金銭出納簿!$G$4:$G$564=$A$1)*1/ROW(②金銭出納簿!$C$4:$C$564),ROWS($A$18:$A384)),1/ROW(②金銭出納簿!$C$4:$C$564),0),COLUMNS($A$5:A$5)),"")</f>
        <v/>
      </c>
      <c r="B373" s="125" t="str">
        <f t="array" ref="B373">IFERROR(INDEX(②金銭出納簿!$C$4:$M$564,MATCH(LARGE((②金銭出納簿!$G$4:$G$564=$A$1)*1/ROW(②金銭出納簿!$C$4:$C$564),ROWS($A$18:$A384)),1/ROW(②金銭出納簿!$C$4:$C$564),0),COLUMNS($A$5:B$5)),"")</f>
        <v/>
      </c>
      <c r="C373" s="12" t="str">
        <f t="array" ref="C373">IFERROR(INDEX(②金銭出納簿!$C$4:$M$564,MATCH(LARGE((②金銭出納簿!$G$4:$G$564=$A$1)*1/ROW(②金銭出納簿!$C$4:$C$564),ROWS($A$18:$A384)),1/ROW(②金銭出納簿!$C$4:$C$564),0),COLUMNS($A$5:C$5)),"")</f>
        <v/>
      </c>
      <c r="D373" s="12" t="str">
        <f t="array" ref="D373">IFERROR(INDEX(②金銭出納簿!$C$4:$M$564,MATCH(LARGE((②金銭出納簿!$G$4:$G$564=$A$1)*1/ROW(②金銭出納簿!$C$4:$C$564),ROWS($A$18:$A384)),1/ROW(②金銭出納簿!$C$4:$C$564),0),COLUMNS($A$5:D$5)),"")</f>
        <v/>
      </c>
      <c r="E373" s="12" t="str">
        <f t="array" ref="E373">IFERROR(INDEX(②金銭出納簿!$C$4:$M$564,MATCH(LARGE((②金銭出納簿!$G$4:$G$564=$A$1)*1/ROW(②金銭出納簿!$C$4:$C$564),ROWS($A$18:$A384)),1/ROW(②金銭出納簿!$C$4:$C$564),0),COLUMNS($A$5:E$5)),"")</f>
        <v/>
      </c>
      <c r="F373" s="137" t="str">
        <f t="array" ref="F373">IFERROR(INDEX(②金銭出納簿!$C$4:$M$564,MATCH(LARGE((②金銭出納簿!$G$4:$G$564=$A$1)*1/ROW(②金銭出納簿!$C$4:$C$564),ROWS($A$18:$A384)),1/ROW(②金銭出納簿!$C$4:$C$564),0),COLUMNS($A$5:F$5)),"")</f>
        <v/>
      </c>
      <c r="G373" s="134" t="str">
        <f t="array" ref="G373">IFERROR(INDEX(②金銭出納簿!$C$4:$M$564,MATCH(LARGE((②金銭出納簿!$G$4:$G$564=$A$1)*1/ROW(②金銭出納簿!$C$4:$C$564),ROWS($A$18:$A384)),1/ROW(②金銭出納簿!$C$4:$C$564),0),COLUMNS($A$5:G$5)),"")</f>
        <v/>
      </c>
      <c r="H373" s="15" t="str">
        <f t="array" ref="H373">IFERROR(INDEX(②金銭出納簿!$C$4:$M$564,MATCH(LARGE((②金銭出納簿!$G$4:$G$564=$A$1)*1/ROW(②金銭出納簿!$C$4:$C$564),ROWS($A$18:$A384)),1/ROW(②金銭出納簿!$C$4:$C$564),0),COLUMNS($A$5:H$5)),"")</f>
        <v/>
      </c>
      <c r="I373" s="17" t="str">
        <f t="array" ref="I373">IFERROR(INDEX(②金銭出納簿!$C$4:$M$564,MATCH(LARGE((②金銭出納簿!$G$4:$G$564=$A$1)*1/ROW(②金銭出納簿!$C$4:$C$564),ROWS($A$18:$A384)),1/ROW(②金銭出納簿!$C$4:$C$564),0),COLUMNS($A$5:I$5)),"")</f>
        <v/>
      </c>
      <c r="J373" s="16" t="str">
        <f t="array" ref="J373">IFERROR(INDEX(②金銭出納簿!$C$4:$M$564,MATCH(LARGE((②金銭出納簿!$G$4:$G$564=$A$1)*1/ROW(②金銭出納簿!$C$4:$C$564),ROWS($A$18:$A384)),1/ROW(②金銭出納簿!$C$4:$C$564),0),COLUMNS($A$5:J$5)),"")</f>
        <v/>
      </c>
      <c r="K373" s="17" t="str">
        <f t="shared" si="18"/>
        <v/>
      </c>
      <c r="L373" s="23" t="str">
        <f t="shared" si="19"/>
        <v/>
      </c>
    </row>
    <row r="374" spans="1:12" ht="20.25" customHeight="1" x14ac:dyDescent="0.15">
      <c r="A374" s="124" t="str">
        <f t="array" ref="A374">IFERROR(INDEX(②金銭出納簿!$C$4:$M$564,MATCH(LARGE((②金銭出納簿!$G$4:$G$564=$A$1)*1/ROW(②金銭出納簿!$C$4:$C$564),ROWS($A$18:$A385)),1/ROW(②金銭出納簿!$C$4:$C$564),0),COLUMNS($A$5:A$5)),"")</f>
        <v/>
      </c>
      <c r="B374" s="125" t="str">
        <f t="array" ref="B374">IFERROR(INDEX(②金銭出納簿!$C$4:$M$564,MATCH(LARGE((②金銭出納簿!$G$4:$G$564=$A$1)*1/ROW(②金銭出納簿!$C$4:$C$564),ROWS($A$18:$A385)),1/ROW(②金銭出納簿!$C$4:$C$564),0),COLUMNS($A$5:B$5)),"")</f>
        <v/>
      </c>
      <c r="C374" s="12" t="str">
        <f t="array" ref="C374">IFERROR(INDEX(②金銭出納簿!$C$4:$M$564,MATCH(LARGE((②金銭出納簿!$G$4:$G$564=$A$1)*1/ROW(②金銭出納簿!$C$4:$C$564),ROWS($A$18:$A385)),1/ROW(②金銭出納簿!$C$4:$C$564),0),COLUMNS($A$5:C$5)),"")</f>
        <v/>
      </c>
      <c r="D374" s="12" t="str">
        <f t="array" ref="D374">IFERROR(INDEX(②金銭出納簿!$C$4:$M$564,MATCH(LARGE((②金銭出納簿!$G$4:$G$564=$A$1)*1/ROW(②金銭出納簿!$C$4:$C$564),ROWS($A$18:$A385)),1/ROW(②金銭出納簿!$C$4:$C$564),0),COLUMNS($A$5:D$5)),"")</f>
        <v/>
      </c>
      <c r="E374" s="12" t="str">
        <f t="array" ref="E374">IFERROR(INDEX(②金銭出納簿!$C$4:$M$564,MATCH(LARGE((②金銭出納簿!$G$4:$G$564=$A$1)*1/ROW(②金銭出納簿!$C$4:$C$564),ROWS($A$18:$A385)),1/ROW(②金銭出納簿!$C$4:$C$564),0),COLUMNS($A$5:E$5)),"")</f>
        <v/>
      </c>
      <c r="F374" s="137" t="str">
        <f t="array" ref="F374">IFERROR(INDEX(②金銭出納簿!$C$4:$M$564,MATCH(LARGE((②金銭出納簿!$G$4:$G$564=$A$1)*1/ROW(②金銭出納簿!$C$4:$C$564),ROWS($A$18:$A385)),1/ROW(②金銭出納簿!$C$4:$C$564),0),COLUMNS($A$5:F$5)),"")</f>
        <v/>
      </c>
      <c r="G374" s="134" t="str">
        <f t="array" ref="G374">IFERROR(INDEX(②金銭出納簿!$C$4:$M$564,MATCH(LARGE((②金銭出納簿!$G$4:$G$564=$A$1)*1/ROW(②金銭出納簿!$C$4:$C$564),ROWS($A$18:$A385)),1/ROW(②金銭出納簿!$C$4:$C$564),0),COLUMNS($A$5:G$5)),"")</f>
        <v/>
      </c>
      <c r="H374" s="15" t="str">
        <f t="array" ref="H374">IFERROR(INDEX(②金銭出納簿!$C$4:$M$564,MATCH(LARGE((②金銭出納簿!$G$4:$G$564=$A$1)*1/ROW(②金銭出納簿!$C$4:$C$564),ROWS($A$18:$A385)),1/ROW(②金銭出納簿!$C$4:$C$564),0),COLUMNS($A$5:H$5)),"")</f>
        <v/>
      </c>
      <c r="I374" s="17" t="str">
        <f t="array" ref="I374">IFERROR(INDEX(②金銭出納簿!$C$4:$M$564,MATCH(LARGE((②金銭出納簿!$G$4:$G$564=$A$1)*1/ROW(②金銭出納簿!$C$4:$C$564),ROWS($A$18:$A385)),1/ROW(②金銭出納簿!$C$4:$C$564),0),COLUMNS($A$5:I$5)),"")</f>
        <v/>
      </c>
      <c r="J374" s="16" t="str">
        <f t="array" ref="J374">IFERROR(INDEX(②金銭出納簿!$C$4:$M$564,MATCH(LARGE((②金銭出納簿!$G$4:$G$564=$A$1)*1/ROW(②金銭出納簿!$C$4:$C$564),ROWS($A$18:$A385)),1/ROW(②金銭出納簿!$C$4:$C$564),0),COLUMNS($A$5:J$5)),"")</f>
        <v/>
      </c>
      <c r="K374" s="17" t="str">
        <f t="shared" si="18"/>
        <v/>
      </c>
      <c r="L374" s="23" t="str">
        <f t="shared" si="19"/>
        <v/>
      </c>
    </row>
    <row r="375" spans="1:12" ht="20.25" customHeight="1" x14ac:dyDescent="0.15">
      <c r="A375" s="124" t="str">
        <f t="array" ref="A375">IFERROR(INDEX(②金銭出納簿!$C$4:$M$564,MATCH(LARGE((②金銭出納簿!$G$4:$G$564=$A$1)*1/ROW(②金銭出納簿!$C$4:$C$564),ROWS($A$18:$A386)),1/ROW(②金銭出納簿!$C$4:$C$564),0),COLUMNS($A$5:A$5)),"")</f>
        <v/>
      </c>
      <c r="B375" s="125" t="str">
        <f t="array" ref="B375">IFERROR(INDEX(②金銭出納簿!$C$4:$M$564,MATCH(LARGE((②金銭出納簿!$G$4:$G$564=$A$1)*1/ROW(②金銭出納簿!$C$4:$C$564),ROWS($A$18:$A386)),1/ROW(②金銭出納簿!$C$4:$C$564),0),COLUMNS($A$5:B$5)),"")</f>
        <v/>
      </c>
      <c r="C375" s="12" t="str">
        <f t="array" ref="C375">IFERROR(INDEX(②金銭出納簿!$C$4:$M$564,MATCH(LARGE((②金銭出納簿!$G$4:$G$564=$A$1)*1/ROW(②金銭出納簿!$C$4:$C$564),ROWS($A$18:$A386)),1/ROW(②金銭出納簿!$C$4:$C$564),0),COLUMNS($A$5:C$5)),"")</f>
        <v/>
      </c>
      <c r="D375" s="12" t="str">
        <f t="array" ref="D375">IFERROR(INDEX(②金銭出納簿!$C$4:$M$564,MATCH(LARGE((②金銭出納簿!$G$4:$G$564=$A$1)*1/ROW(②金銭出納簿!$C$4:$C$564),ROWS($A$18:$A386)),1/ROW(②金銭出納簿!$C$4:$C$564),0),COLUMNS($A$5:D$5)),"")</f>
        <v/>
      </c>
      <c r="E375" s="12" t="str">
        <f t="array" ref="E375">IFERROR(INDEX(②金銭出納簿!$C$4:$M$564,MATCH(LARGE((②金銭出納簿!$G$4:$G$564=$A$1)*1/ROW(②金銭出納簿!$C$4:$C$564),ROWS($A$18:$A386)),1/ROW(②金銭出納簿!$C$4:$C$564),0),COLUMNS($A$5:E$5)),"")</f>
        <v/>
      </c>
      <c r="F375" s="137" t="str">
        <f t="array" ref="F375">IFERROR(INDEX(②金銭出納簿!$C$4:$M$564,MATCH(LARGE((②金銭出納簿!$G$4:$G$564=$A$1)*1/ROW(②金銭出納簿!$C$4:$C$564),ROWS($A$18:$A386)),1/ROW(②金銭出納簿!$C$4:$C$564),0),COLUMNS($A$5:F$5)),"")</f>
        <v/>
      </c>
      <c r="G375" s="134" t="str">
        <f t="array" ref="G375">IFERROR(INDEX(②金銭出納簿!$C$4:$M$564,MATCH(LARGE((②金銭出納簿!$G$4:$G$564=$A$1)*1/ROW(②金銭出納簿!$C$4:$C$564),ROWS($A$18:$A386)),1/ROW(②金銭出納簿!$C$4:$C$564),0),COLUMNS($A$5:G$5)),"")</f>
        <v/>
      </c>
      <c r="H375" s="15" t="str">
        <f t="array" ref="H375">IFERROR(INDEX(②金銭出納簿!$C$4:$M$564,MATCH(LARGE((②金銭出納簿!$G$4:$G$564=$A$1)*1/ROW(②金銭出納簿!$C$4:$C$564),ROWS($A$18:$A386)),1/ROW(②金銭出納簿!$C$4:$C$564),0),COLUMNS($A$5:H$5)),"")</f>
        <v/>
      </c>
      <c r="I375" s="17" t="str">
        <f t="array" ref="I375">IFERROR(INDEX(②金銭出納簿!$C$4:$M$564,MATCH(LARGE((②金銭出納簿!$G$4:$G$564=$A$1)*1/ROW(②金銭出納簿!$C$4:$C$564),ROWS($A$18:$A386)),1/ROW(②金銭出納簿!$C$4:$C$564),0),COLUMNS($A$5:I$5)),"")</f>
        <v/>
      </c>
      <c r="J375" s="16" t="str">
        <f t="array" ref="J375">IFERROR(INDEX(②金銭出納簿!$C$4:$M$564,MATCH(LARGE((②金銭出納簿!$G$4:$G$564=$A$1)*1/ROW(②金銭出納簿!$C$4:$C$564),ROWS($A$18:$A386)),1/ROW(②金銭出納簿!$C$4:$C$564),0),COLUMNS($A$5:J$5)),"")</f>
        <v/>
      </c>
      <c r="K375" s="17" t="str">
        <f t="shared" si="18"/>
        <v/>
      </c>
      <c r="L375" s="23" t="str">
        <f t="shared" si="19"/>
        <v/>
      </c>
    </row>
    <row r="376" spans="1:12" ht="20.25" customHeight="1" x14ac:dyDescent="0.15">
      <c r="A376" s="124" t="str">
        <f t="array" ref="A376">IFERROR(INDEX(②金銭出納簿!$C$4:$M$564,MATCH(LARGE((②金銭出納簿!$G$4:$G$564=$A$1)*1/ROW(②金銭出納簿!$C$4:$C$564),ROWS($A$18:$A387)),1/ROW(②金銭出納簿!$C$4:$C$564),0),COLUMNS($A$5:A$5)),"")</f>
        <v/>
      </c>
      <c r="B376" s="125" t="str">
        <f t="array" ref="B376">IFERROR(INDEX(②金銭出納簿!$C$4:$M$564,MATCH(LARGE((②金銭出納簿!$G$4:$G$564=$A$1)*1/ROW(②金銭出納簿!$C$4:$C$564),ROWS($A$18:$A387)),1/ROW(②金銭出納簿!$C$4:$C$564),0),COLUMNS($A$5:B$5)),"")</f>
        <v/>
      </c>
      <c r="C376" s="12" t="str">
        <f t="array" ref="C376">IFERROR(INDEX(②金銭出納簿!$C$4:$M$564,MATCH(LARGE((②金銭出納簿!$G$4:$G$564=$A$1)*1/ROW(②金銭出納簿!$C$4:$C$564),ROWS($A$18:$A387)),1/ROW(②金銭出納簿!$C$4:$C$564),0),COLUMNS($A$5:C$5)),"")</f>
        <v/>
      </c>
      <c r="D376" s="12" t="str">
        <f t="array" ref="D376">IFERROR(INDEX(②金銭出納簿!$C$4:$M$564,MATCH(LARGE((②金銭出納簿!$G$4:$G$564=$A$1)*1/ROW(②金銭出納簿!$C$4:$C$564),ROWS($A$18:$A387)),1/ROW(②金銭出納簿!$C$4:$C$564),0),COLUMNS($A$5:D$5)),"")</f>
        <v/>
      </c>
      <c r="E376" s="12" t="str">
        <f t="array" ref="E376">IFERROR(INDEX(②金銭出納簿!$C$4:$M$564,MATCH(LARGE((②金銭出納簿!$G$4:$G$564=$A$1)*1/ROW(②金銭出納簿!$C$4:$C$564),ROWS($A$18:$A387)),1/ROW(②金銭出納簿!$C$4:$C$564),0),COLUMNS($A$5:E$5)),"")</f>
        <v/>
      </c>
      <c r="F376" s="137" t="str">
        <f t="array" ref="F376">IFERROR(INDEX(②金銭出納簿!$C$4:$M$564,MATCH(LARGE((②金銭出納簿!$G$4:$G$564=$A$1)*1/ROW(②金銭出納簿!$C$4:$C$564),ROWS($A$18:$A387)),1/ROW(②金銭出納簿!$C$4:$C$564),0),COLUMNS($A$5:F$5)),"")</f>
        <v/>
      </c>
      <c r="G376" s="134" t="str">
        <f t="array" ref="G376">IFERROR(INDEX(②金銭出納簿!$C$4:$M$564,MATCH(LARGE((②金銭出納簿!$G$4:$G$564=$A$1)*1/ROW(②金銭出納簿!$C$4:$C$564),ROWS($A$18:$A387)),1/ROW(②金銭出納簿!$C$4:$C$564),0),COLUMNS($A$5:G$5)),"")</f>
        <v/>
      </c>
      <c r="H376" s="15" t="str">
        <f t="array" ref="H376">IFERROR(INDEX(②金銭出納簿!$C$4:$M$564,MATCH(LARGE((②金銭出納簿!$G$4:$G$564=$A$1)*1/ROW(②金銭出納簿!$C$4:$C$564),ROWS($A$18:$A387)),1/ROW(②金銭出納簿!$C$4:$C$564),0),COLUMNS($A$5:H$5)),"")</f>
        <v/>
      </c>
      <c r="I376" s="17" t="str">
        <f t="array" ref="I376">IFERROR(INDEX(②金銭出納簿!$C$4:$M$564,MATCH(LARGE((②金銭出納簿!$G$4:$G$564=$A$1)*1/ROW(②金銭出納簿!$C$4:$C$564),ROWS($A$18:$A387)),1/ROW(②金銭出納簿!$C$4:$C$564),0),COLUMNS($A$5:I$5)),"")</f>
        <v/>
      </c>
      <c r="J376" s="16" t="str">
        <f t="array" ref="J376">IFERROR(INDEX(②金銭出納簿!$C$4:$M$564,MATCH(LARGE((②金銭出納簿!$G$4:$G$564=$A$1)*1/ROW(②金銭出納簿!$C$4:$C$564),ROWS($A$18:$A387)),1/ROW(②金銭出納簿!$C$4:$C$564),0),COLUMNS($A$5:J$5)),"")</f>
        <v/>
      </c>
      <c r="K376" s="17" t="str">
        <f t="shared" si="18"/>
        <v/>
      </c>
      <c r="L376" s="23" t="str">
        <f t="shared" si="19"/>
        <v/>
      </c>
    </row>
    <row r="377" spans="1:12" ht="20.25" customHeight="1" x14ac:dyDescent="0.15">
      <c r="A377" s="124" t="str">
        <f t="array" ref="A377">IFERROR(INDEX(②金銭出納簿!$C$4:$M$564,MATCH(LARGE((②金銭出納簿!$G$4:$G$564=$A$1)*1/ROW(②金銭出納簿!$C$4:$C$564),ROWS($A$18:$A388)),1/ROW(②金銭出納簿!$C$4:$C$564),0),COLUMNS($A$5:A$5)),"")</f>
        <v/>
      </c>
      <c r="B377" s="125" t="str">
        <f t="array" ref="B377">IFERROR(INDEX(②金銭出納簿!$C$4:$M$564,MATCH(LARGE((②金銭出納簿!$G$4:$G$564=$A$1)*1/ROW(②金銭出納簿!$C$4:$C$564),ROWS($A$18:$A388)),1/ROW(②金銭出納簿!$C$4:$C$564),0),COLUMNS($A$5:B$5)),"")</f>
        <v/>
      </c>
      <c r="C377" s="12" t="str">
        <f t="array" ref="C377">IFERROR(INDEX(②金銭出納簿!$C$4:$M$564,MATCH(LARGE((②金銭出納簿!$G$4:$G$564=$A$1)*1/ROW(②金銭出納簿!$C$4:$C$564),ROWS($A$18:$A388)),1/ROW(②金銭出納簿!$C$4:$C$564),0),COLUMNS($A$5:C$5)),"")</f>
        <v/>
      </c>
      <c r="D377" s="12" t="str">
        <f t="array" ref="D377">IFERROR(INDEX(②金銭出納簿!$C$4:$M$564,MATCH(LARGE((②金銭出納簿!$G$4:$G$564=$A$1)*1/ROW(②金銭出納簿!$C$4:$C$564),ROWS($A$18:$A388)),1/ROW(②金銭出納簿!$C$4:$C$564),0),COLUMNS($A$5:D$5)),"")</f>
        <v/>
      </c>
      <c r="E377" s="12" t="str">
        <f t="array" ref="E377">IFERROR(INDEX(②金銭出納簿!$C$4:$M$564,MATCH(LARGE((②金銭出納簿!$G$4:$G$564=$A$1)*1/ROW(②金銭出納簿!$C$4:$C$564),ROWS($A$18:$A388)),1/ROW(②金銭出納簿!$C$4:$C$564),0),COLUMNS($A$5:E$5)),"")</f>
        <v/>
      </c>
      <c r="F377" s="137" t="str">
        <f t="array" ref="F377">IFERROR(INDEX(②金銭出納簿!$C$4:$M$564,MATCH(LARGE((②金銭出納簿!$G$4:$G$564=$A$1)*1/ROW(②金銭出納簿!$C$4:$C$564),ROWS($A$18:$A388)),1/ROW(②金銭出納簿!$C$4:$C$564),0),COLUMNS($A$5:F$5)),"")</f>
        <v/>
      </c>
      <c r="G377" s="134" t="str">
        <f t="array" ref="G377">IFERROR(INDEX(②金銭出納簿!$C$4:$M$564,MATCH(LARGE((②金銭出納簿!$G$4:$G$564=$A$1)*1/ROW(②金銭出納簿!$C$4:$C$564),ROWS($A$18:$A388)),1/ROW(②金銭出納簿!$C$4:$C$564),0),COLUMNS($A$5:G$5)),"")</f>
        <v/>
      </c>
      <c r="H377" s="15" t="str">
        <f t="array" ref="H377">IFERROR(INDEX(②金銭出納簿!$C$4:$M$564,MATCH(LARGE((②金銭出納簿!$G$4:$G$564=$A$1)*1/ROW(②金銭出納簿!$C$4:$C$564),ROWS($A$18:$A388)),1/ROW(②金銭出納簿!$C$4:$C$564),0),COLUMNS($A$5:H$5)),"")</f>
        <v/>
      </c>
      <c r="I377" s="17" t="str">
        <f t="array" ref="I377">IFERROR(INDEX(②金銭出納簿!$C$4:$M$564,MATCH(LARGE((②金銭出納簿!$G$4:$G$564=$A$1)*1/ROW(②金銭出納簿!$C$4:$C$564),ROWS($A$18:$A388)),1/ROW(②金銭出納簿!$C$4:$C$564),0),COLUMNS($A$5:I$5)),"")</f>
        <v/>
      </c>
      <c r="J377" s="16" t="str">
        <f t="array" ref="J377">IFERROR(INDEX(②金銭出納簿!$C$4:$M$564,MATCH(LARGE((②金銭出納簿!$G$4:$G$564=$A$1)*1/ROW(②金銭出納簿!$C$4:$C$564),ROWS($A$18:$A388)),1/ROW(②金銭出納簿!$C$4:$C$564),0),COLUMNS($A$5:J$5)),"")</f>
        <v/>
      </c>
      <c r="K377" s="17" t="str">
        <f t="shared" si="18"/>
        <v/>
      </c>
      <c r="L377" s="23" t="str">
        <f t="shared" si="19"/>
        <v/>
      </c>
    </row>
    <row r="378" spans="1:12" ht="20.25" customHeight="1" x14ac:dyDescent="0.15">
      <c r="A378" s="124" t="str">
        <f t="array" ref="A378">IFERROR(INDEX(②金銭出納簿!$C$4:$M$564,MATCH(LARGE((②金銭出納簿!$G$4:$G$564=$A$1)*1/ROW(②金銭出納簿!$C$4:$C$564),ROWS($A$18:$A389)),1/ROW(②金銭出納簿!$C$4:$C$564),0),COLUMNS($A$5:A$5)),"")</f>
        <v/>
      </c>
      <c r="B378" s="125" t="str">
        <f t="array" ref="B378">IFERROR(INDEX(②金銭出納簿!$C$4:$M$564,MATCH(LARGE((②金銭出納簿!$G$4:$G$564=$A$1)*1/ROW(②金銭出納簿!$C$4:$C$564),ROWS($A$18:$A389)),1/ROW(②金銭出納簿!$C$4:$C$564),0),COLUMNS($A$5:B$5)),"")</f>
        <v/>
      </c>
      <c r="C378" s="12" t="str">
        <f t="array" ref="C378">IFERROR(INDEX(②金銭出納簿!$C$4:$M$564,MATCH(LARGE((②金銭出納簿!$G$4:$G$564=$A$1)*1/ROW(②金銭出納簿!$C$4:$C$564),ROWS($A$18:$A389)),1/ROW(②金銭出納簿!$C$4:$C$564),0),COLUMNS($A$5:C$5)),"")</f>
        <v/>
      </c>
      <c r="D378" s="12" t="str">
        <f t="array" ref="D378">IFERROR(INDEX(②金銭出納簿!$C$4:$M$564,MATCH(LARGE((②金銭出納簿!$G$4:$G$564=$A$1)*1/ROW(②金銭出納簿!$C$4:$C$564),ROWS($A$18:$A389)),1/ROW(②金銭出納簿!$C$4:$C$564),0),COLUMNS($A$5:D$5)),"")</f>
        <v/>
      </c>
      <c r="E378" s="12" t="str">
        <f t="array" ref="E378">IFERROR(INDEX(②金銭出納簿!$C$4:$M$564,MATCH(LARGE((②金銭出納簿!$G$4:$G$564=$A$1)*1/ROW(②金銭出納簿!$C$4:$C$564),ROWS($A$18:$A389)),1/ROW(②金銭出納簿!$C$4:$C$564),0),COLUMNS($A$5:E$5)),"")</f>
        <v/>
      </c>
      <c r="F378" s="137" t="str">
        <f t="array" ref="F378">IFERROR(INDEX(②金銭出納簿!$C$4:$M$564,MATCH(LARGE((②金銭出納簿!$G$4:$G$564=$A$1)*1/ROW(②金銭出納簿!$C$4:$C$564),ROWS($A$18:$A389)),1/ROW(②金銭出納簿!$C$4:$C$564),0),COLUMNS($A$5:F$5)),"")</f>
        <v/>
      </c>
      <c r="G378" s="134" t="str">
        <f t="array" ref="G378">IFERROR(INDEX(②金銭出納簿!$C$4:$M$564,MATCH(LARGE((②金銭出納簿!$G$4:$G$564=$A$1)*1/ROW(②金銭出納簿!$C$4:$C$564),ROWS($A$18:$A389)),1/ROW(②金銭出納簿!$C$4:$C$564),0),COLUMNS($A$5:G$5)),"")</f>
        <v/>
      </c>
      <c r="H378" s="15" t="str">
        <f t="array" ref="H378">IFERROR(INDEX(②金銭出納簿!$C$4:$M$564,MATCH(LARGE((②金銭出納簿!$G$4:$G$564=$A$1)*1/ROW(②金銭出納簿!$C$4:$C$564),ROWS($A$18:$A389)),1/ROW(②金銭出納簿!$C$4:$C$564),0),COLUMNS($A$5:H$5)),"")</f>
        <v/>
      </c>
      <c r="I378" s="17" t="str">
        <f t="array" ref="I378">IFERROR(INDEX(②金銭出納簿!$C$4:$M$564,MATCH(LARGE((②金銭出納簿!$G$4:$G$564=$A$1)*1/ROW(②金銭出納簿!$C$4:$C$564),ROWS($A$18:$A389)),1/ROW(②金銭出納簿!$C$4:$C$564),0),COLUMNS($A$5:I$5)),"")</f>
        <v/>
      </c>
      <c r="J378" s="16" t="str">
        <f t="array" ref="J378">IFERROR(INDEX(②金銭出納簿!$C$4:$M$564,MATCH(LARGE((②金銭出納簿!$G$4:$G$564=$A$1)*1/ROW(②金銭出納簿!$C$4:$C$564),ROWS($A$18:$A389)),1/ROW(②金銭出納簿!$C$4:$C$564),0),COLUMNS($A$5:J$5)),"")</f>
        <v/>
      </c>
      <c r="K378" s="17" t="str">
        <f t="shared" si="18"/>
        <v/>
      </c>
      <c r="L378" s="23" t="str">
        <f t="shared" si="19"/>
        <v/>
      </c>
    </row>
    <row r="379" spans="1:12" ht="20.25" customHeight="1" x14ac:dyDescent="0.15">
      <c r="A379" s="124" t="str">
        <f t="array" ref="A379">IFERROR(INDEX(②金銭出納簿!$C$4:$M$564,MATCH(LARGE((②金銭出納簿!$G$4:$G$564=$A$1)*1/ROW(②金銭出納簿!$C$4:$C$564),ROWS($A$18:$A390)),1/ROW(②金銭出納簿!$C$4:$C$564),0),COLUMNS($A$5:A$5)),"")</f>
        <v/>
      </c>
      <c r="B379" s="125" t="str">
        <f t="array" ref="B379">IFERROR(INDEX(②金銭出納簿!$C$4:$M$564,MATCH(LARGE((②金銭出納簿!$G$4:$G$564=$A$1)*1/ROW(②金銭出納簿!$C$4:$C$564),ROWS($A$18:$A390)),1/ROW(②金銭出納簿!$C$4:$C$564),0),COLUMNS($A$5:B$5)),"")</f>
        <v/>
      </c>
      <c r="C379" s="12" t="str">
        <f t="array" ref="C379">IFERROR(INDEX(②金銭出納簿!$C$4:$M$564,MATCH(LARGE((②金銭出納簿!$G$4:$G$564=$A$1)*1/ROW(②金銭出納簿!$C$4:$C$564),ROWS($A$18:$A390)),1/ROW(②金銭出納簿!$C$4:$C$564),0),COLUMNS($A$5:C$5)),"")</f>
        <v/>
      </c>
      <c r="D379" s="12" t="str">
        <f t="array" ref="D379">IFERROR(INDEX(②金銭出納簿!$C$4:$M$564,MATCH(LARGE((②金銭出納簿!$G$4:$G$564=$A$1)*1/ROW(②金銭出納簿!$C$4:$C$564),ROWS($A$18:$A390)),1/ROW(②金銭出納簿!$C$4:$C$564),0),COLUMNS($A$5:D$5)),"")</f>
        <v/>
      </c>
      <c r="E379" s="12" t="str">
        <f t="array" ref="E379">IFERROR(INDEX(②金銭出納簿!$C$4:$M$564,MATCH(LARGE((②金銭出納簿!$G$4:$G$564=$A$1)*1/ROW(②金銭出納簿!$C$4:$C$564),ROWS($A$18:$A390)),1/ROW(②金銭出納簿!$C$4:$C$564),0),COLUMNS($A$5:E$5)),"")</f>
        <v/>
      </c>
      <c r="F379" s="137" t="str">
        <f t="array" ref="F379">IFERROR(INDEX(②金銭出納簿!$C$4:$M$564,MATCH(LARGE((②金銭出納簿!$G$4:$G$564=$A$1)*1/ROW(②金銭出納簿!$C$4:$C$564),ROWS($A$18:$A390)),1/ROW(②金銭出納簿!$C$4:$C$564),0),COLUMNS($A$5:F$5)),"")</f>
        <v/>
      </c>
      <c r="G379" s="134" t="str">
        <f t="array" ref="G379">IFERROR(INDEX(②金銭出納簿!$C$4:$M$564,MATCH(LARGE((②金銭出納簿!$G$4:$G$564=$A$1)*1/ROW(②金銭出納簿!$C$4:$C$564),ROWS($A$18:$A390)),1/ROW(②金銭出納簿!$C$4:$C$564),0),COLUMNS($A$5:G$5)),"")</f>
        <v/>
      </c>
      <c r="H379" s="15" t="str">
        <f t="array" ref="H379">IFERROR(INDEX(②金銭出納簿!$C$4:$M$564,MATCH(LARGE((②金銭出納簿!$G$4:$G$564=$A$1)*1/ROW(②金銭出納簿!$C$4:$C$564),ROWS($A$18:$A390)),1/ROW(②金銭出納簿!$C$4:$C$564),0),COLUMNS($A$5:H$5)),"")</f>
        <v/>
      </c>
      <c r="I379" s="17" t="str">
        <f t="array" ref="I379">IFERROR(INDEX(②金銭出納簿!$C$4:$M$564,MATCH(LARGE((②金銭出納簿!$G$4:$G$564=$A$1)*1/ROW(②金銭出納簿!$C$4:$C$564),ROWS($A$18:$A390)),1/ROW(②金銭出納簿!$C$4:$C$564),0),COLUMNS($A$5:I$5)),"")</f>
        <v/>
      </c>
      <c r="J379" s="16" t="str">
        <f t="array" ref="J379">IFERROR(INDEX(②金銭出納簿!$C$4:$M$564,MATCH(LARGE((②金銭出納簿!$G$4:$G$564=$A$1)*1/ROW(②金銭出納簿!$C$4:$C$564),ROWS($A$18:$A390)),1/ROW(②金銭出納簿!$C$4:$C$564),0),COLUMNS($A$5:J$5)),"")</f>
        <v/>
      </c>
      <c r="K379" s="17" t="str">
        <f t="shared" si="18"/>
        <v/>
      </c>
      <c r="L379" s="23" t="str">
        <f t="shared" si="19"/>
        <v/>
      </c>
    </row>
    <row r="380" spans="1:12" ht="20.25" customHeight="1" x14ac:dyDescent="0.15">
      <c r="A380" s="124" t="str">
        <f t="array" ref="A380">IFERROR(INDEX(②金銭出納簿!$C$4:$M$564,MATCH(LARGE((②金銭出納簿!$G$4:$G$564=$A$1)*1/ROW(②金銭出納簿!$C$4:$C$564),ROWS($A$18:$A391)),1/ROW(②金銭出納簿!$C$4:$C$564),0),COLUMNS($A$5:A$5)),"")</f>
        <v/>
      </c>
      <c r="B380" s="125" t="str">
        <f t="array" ref="B380">IFERROR(INDEX(②金銭出納簿!$C$4:$M$564,MATCH(LARGE((②金銭出納簿!$G$4:$G$564=$A$1)*1/ROW(②金銭出納簿!$C$4:$C$564),ROWS($A$18:$A391)),1/ROW(②金銭出納簿!$C$4:$C$564),0),COLUMNS($A$5:B$5)),"")</f>
        <v/>
      </c>
      <c r="C380" s="12" t="str">
        <f t="array" ref="C380">IFERROR(INDEX(②金銭出納簿!$C$4:$M$564,MATCH(LARGE((②金銭出納簿!$G$4:$G$564=$A$1)*1/ROW(②金銭出納簿!$C$4:$C$564),ROWS($A$18:$A391)),1/ROW(②金銭出納簿!$C$4:$C$564),0),COLUMNS($A$5:C$5)),"")</f>
        <v/>
      </c>
      <c r="D380" s="12" t="str">
        <f t="array" ref="D380">IFERROR(INDEX(②金銭出納簿!$C$4:$M$564,MATCH(LARGE((②金銭出納簿!$G$4:$G$564=$A$1)*1/ROW(②金銭出納簿!$C$4:$C$564),ROWS($A$18:$A391)),1/ROW(②金銭出納簿!$C$4:$C$564),0),COLUMNS($A$5:D$5)),"")</f>
        <v/>
      </c>
      <c r="E380" s="12" t="str">
        <f t="array" ref="E380">IFERROR(INDEX(②金銭出納簿!$C$4:$M$564,MATCH(LARGE((②金銭出納簿!$G$4:$G$564=$A$1)*1/ROW(②金銭出納簿!$C$4:$C$564),ROWS($A$18:$A391)),1/ROW(②金銭出納簿!$C$4:$C$564),0),COLUMNS($A$5:E$5)),"")</f>
        <v/>
      </c>
      <c r="F380" s="137" t="str">
        <f t="array" ref="F380">IFERROR(INDEX(②金銭出納簿!$C$4:$M$564,MATCH(LARGE((②金銭出納簿!$G$4:$G$564=$A$1)*1/ROW(②金銭出納簿!$C$4:$C$564),ROWS($A$18:$A391)),1/ROW(②金銭出納簿!$C$4:$C$564),0),COLUMNS($A$5:F$5)),"")</f>
        <v/>
      </c>
      <c r="G380" s="134" t="str">
        <f t="array" ref="G380">IFERROR(INDEX(②金銭出納簿!$C$4:$M$564,MATCH(LARGE((②金銭出納簿!$G$4:$G$564=$A$1)*1/ROW(②金銭出納簿!$C$4:$C$564),ROWS($A$18:$A391)),1/ROW(②金銭出納簿!$C$4:$C$564),0),COLUMNS($A$5:G$5)),"")</f>
        <v/>
      </c>
      <c r="H380" s="15" t="str">
        <f t="array" ref="H380">IFERROR(INDEX(②金銭出納簿!$C$4:$M$564,MATCH(LARGE((②金銭出納簿!$G$4:$G$564=$A$1)*1/ROW(②金銭出納簿!$C$4:$C$564),ROWS($A$18:$A391)),1/ROW(②金銭出納簿!$C$4:$C$564),0),COLUMNS($A$5:H$5)),"")</f>
        <v/>
      </c>
      <c r="I380" s="17" t="str">
        <f t="array" ref="I380">IFERROR(INDEX(②金銭出納簿!$C$4:$M$564,MATCH(LARGE((②金銭出納簿!$G$4:$G$564=$A$1)*1/ROW(②金銭出納簿!$C$4:$C$564),ROWS($A$18:$A391)),1/ROW(②金銭出納簿!$C$4:$C$564),0),COLUMNS($A$5:I$5)),"")</f>
        <v/>
      </c>
      <c r="J380" s="16" t="str">
        <f t="array" ref="J380">IFERROR(INDEX(②金銭出納簿!$C$4:$M$564,MATCH(LARGE((②金銭出納簿!$G$4:$G$564=$A$1)*1/ROW(②金銭出納簿!$C$4:$C$564),ROWS($A$18:$A391)),1/ROW(②金銭出納簿!$C$4:$C$564),0),COLUMNS($A$5:J$5)),"")</f>
        <v/>
      </c>
      <c r="K380" s="17" t="str">
        <f t="shared" si="18"/>
        <v/>
      </c>
      <c r="L380" s="23" t="str">
        <f t="shared" si="19"/>
        <v/>
      </c>
    </row>
    <row r="381" spans="1:12" ht="20.25" customHeight="1" x14ac:dyDescent="0.15">
      <c r="A381" s="124" t="str">
        <f t="array" ref="A381">IFERROR(INDEX(②金銭出納簿!$C$4:$M$564,MATCH(LARGE((②金銭出納簿!$G$4:$G$564=$A$1)*1/ROW(②金銭出納簿!$C$4:$C$564),ROWS($A$18:$A392)),1/ROW(②金銭出納簿!$C$4:$C$564),0),COLUMNS($A$5:A$5)),"")</f>
        <v/>
      </c>
      <c r="B381" s="125" t="str">
        <f t="array" ref="B381">IFERROR(INDEX(②金銭出納簿!$C$4:$M$564,MATCH(LARGE((②金銭出納簿!$G$4:$G$564=$A$1)*1/ROW(②金銭出納簿!$C$4:$C$564),ROWS($A$18:$A392)),1/ROW(②金銭出納簿!$C$4:$C$564),0),COLUMNS($A$5:B$5)),"")</f>
        <v/>
      </c>
      <c r="C381" s="12" t="str">
        <f t="array" ref="C381">IFERROR(INDEX(②金銭出納簿!$C$4:$M$564,MATCH(LARGE((②金銭出納簿!$G$4:$G$564=$A$1)*1/ROW(②金銭出納簿!$C$4:$C$564),ROWS($A$18:$A392)),1/ROW(②金銭出納簿!$C$4:$C$564),0),COLUMNS($A$5:C$5)),"")</f>
        <v/>
      </c>
      <c r="D381" s="12" t="str">
        <f t="array" ref="D381">IFERROR(INDEX(②金銭出納簿!$C$4:$M$564,MATCH(LARGE((②金銭出納簿!$G$4:$G$564=$A$1)*1/ROW(②金銭出納簿!$C$4:$C$564),ROWS($A$18:$A392)),1/ROW(②金銭出納簿!$C$4:$C$564),0),COLUMNS($A$5:D$5)),"")</f>
        <v/>
      </c>
      <c r="E381" s="12" t="str">
        <f t="array" ref="E381">IFERROR(INDEX(②金銭出納簿!$C$4:$M$564,MATCH(LARGE((②金銭出納簿!$G$4:$G$564=$A$1)*1/ROW(②金銭出納簿!$C$4:$C$564),ROWS($A$18:$A392)),1/ROW(②金銭出納簿!$C$4:$C$564),0),COLUMNS($A$5:E$5)),"")</f>
        <v/>
      </c>
      <c r="F381" s="137" t="str">
        <f t="array" ref="F381">IFERROR(INDEX(②金銭出納簿!$C$4:$M$564,MATCH(LARGE((②金銭出納簿!$G$4:$G$564=$A$1)*1/ROW(②金銭出納簿!$C$4:$C$564),ROWS($A$18:$A392)),1/ROW(②金銭出納簿!$C$4:$C$564),0),COLUMNS($A$5:F$5)),"")</f>
        <v/>
      </c>
      <c r="G381" s="134" t="str">
        <f t="array" ref="G381">IFERROR(INDEX(②金銭出納簿!$C$4:$M$564,MATCH(LARGE((②金銭出納簿!$G$4:$G$564=$A$1)*1/ROW(②金銭出納簿!$C$4:$C$564),ROWS($A$18:$A392)),1/ROW(②金銭出納簿!$C$4:$C$564),0),COLUMNS($A$5:G$5)),"")</f>
        <v/>
      </c>
      <c r="H381" s="15" t="str">
        <f t="array" ref="H381">IFERROR(INDEX(②金銭出納簿!$C$4:$M$564,MATCH(LARGE((②金銭出納簿!$G$4:$G$564=$A$1)*1/ROW(②金銭出納簿!$C$4:$C$564),ROWS($A$18:$A392)),1/ROW(②金銭出納簿!$C$4:$C$564),0),COLUMNS($A$5:H$5)),"")</f>
        <v/>
      </c>
      <c r="I381" s="17" t="str">
        <f t="array" ref="I381">IFERROR(INDEX(②金銭出納簿!$C$4:$M$564,MATCH(LARGE((②金銭出納簿!$G$4:$G$564=$A$1)*1/ROW(②金銭出納簿!$C$4:$C$564),ROWS($A$18:$A392)),1/ROW(②金銭出納簿!$C$4:$C$564),0),COLUMNS($A$5:I$5)),"")</f>
        <v/>
      </c>
      <c r="J381" s="16" t="str">
        <f t="array" ref="J381">IFERROR(INDEX(②金銭出納簿!$C$4:$M$564,MATCH(LARGE((②金銭出納簿!$G$4:$G$564=$A$1)*1/ROW(②金銭出納簿!$C$4:$C$564),ROWS($A$18:$A392)),1/ROW(②金銭出納簿!$C$4:$C$564),0),COLUMNS($A$5:J$5)),"")</f>
        <v/>
      </c>
      <c r="K381" s="17" t="str">
        <f t="shared" si="18"/>
        <v/>
      </c>
      <c r="L381" s="23" t="str">
        <f t="shared" si="19"/>
        <v/>
      </c>
    </row>
    <row r="382" spans="1:12" ht="20.25" customHeight="1" x14ac:dyDescent="0.15">
      <c r="A382" s="124" t="str">
        <f t="array" ref="A382">IFERROR(INDEX(②金銭出納簿!$C$4:$M$564,MATCH(LARGE((②金銭出納簿!$G$4:$G$564=$A$1)*1/ROW(②金銭出納簿!$C$4:$C$564),ROWS($A$18:$A393)),1/ROW(②金銭出納簿!$C$4:$C$564),0),COLUMNS($A$5:A$5)),"")</f>
        <v/>
      </c>
      <c r="B382" s="125" t="str">
        <f t="array" ref="B382">IFERROR(INDEX(②金銭出納簿!$C$4:$M$564,MATCH(LARGE((②金銭出納簿!$G$4:$G$564=$A$1)*1/ROW(②金銭出納簿!$C$4:$C$564),ROWS($A$18:$A393)),1/ROW(②金銭出納簿!$C$4:$C$564),0),COLUMNS($A$5:B$5)),"")</f>
        <v/>
      </c>
      <c r="C382" s="12" t="str">
        <f t="array" ref="C382">IFERROR(INDEX(②金銭出納簿!$C$4:$M$564,MATCH(LARGE((②金銭出納簿!$G$4:$G$564=$A$1)*1/ROW(②金銭出納簿!$C$4:$C$564),ROWS($A$18:$A393)),1/ROW(②金銭出納簿!$C$4:$C$564),0),COLUMNS($A$5:C$5)),"")</f>
        <v/>
      </c>
      <c r="D382" s="12" t="str">
        <f t="array" ref="D382">IFERROR(INDEX(②金銭出納簿!$C$4:$M$564,MATCH(LARGE((②金銭出納簿!$G$4:$G$564=$A$1)*1/ROW(②金銭出納簿!$C$4:$C$564),ROWS($A$18:$A393)),1/ROW(②金銭出納簿!$C$4:$C$564),0),COLUMNS($A$5:D$5)),"")</f>
        <v/>
      </c>
      <c r="E382" s="12" t="str">
        <f t="array" ref="E382">IFERROR(INDEX(②金銭出納簿!$C$4:$M$564,MATCH(LARGE((②金銭出納簿!$G$4:$G$564=$A$1)*1/ROW(②金銭出納簿!$C$4:$C$564),ROWS($A$18:$A393)),1/ROW(②金銭出納簿!$C$4:$C$564),0),COLUMNS($A$5:E$5)),"")</f>
        <v/>
      </c>
      <c r="F382" s="137" t="str">
        <f t="array" ref="F382">IFERROR(INDEX(②金銭出納簿!$C$4:$M$564,MATCH(LARGE((②金銭出納簿!$G$4:$G$564=$A$1)*1/ROW(②金銭出納簿!$C$4:$C$564),ROWS($A$18:$A393)),1/ROW(②金銭出納簿!$C$4:$C$564),0),COLUMNS($A$5:F$5)),"")</f>
        <v/>
      </c>
      <c r="G382" s="134" t="str">
        <f t="array" ref="G382">IFERROR(INDEX(②金銭出納簿!$C$4:$M$564,MATCH(LARGE((②金銭出納簿!$G$4:$G$564=$A$1)*1/ROW(②金銭出納簿!$C$4:$C$564),ROWS($A$18:$A393)),1/ROW(②金銭出納簿!$C$4:$C$564),0),COLUMNS($A$5:G$5)),"")</f>
        <v/>
      </c>
      <c r="H382" s="15" t="str">
        <f t="array" ref="H382">IFERROR(INDEX(②金銭出納簿!$C$4:$M$564,MATCH(LARGE((②金銭出納簿!$G$4:$G$564=$A$1)*1/ROW(②金銭出納簿!$C$4:$C$564),ROWS($A$18:$A393)),1/ROW(②金銭出納簿!$C$4:$C$564),0),COLUMNS($A$5:H$5)),"")</f>
        <v/>
      </c>
      <c r="I382" s="17" t="str">
        <f t="array" ref="I382">IFERROR(INDEX(②金銭出納簿!$C$4:$M$564,MATCH(LARGE((②金銭出納簿!$G$4:$G$564=$A$1)*1/ROW(②金銭出納簿!$C$4:$C$564),ROWS($A$18:$A393)),1/ROW(②金銭出納簿!$C$4:$C$564),0),COLUMNS($A$5:I$5)),"")</f>
        <v/>
      </c>
      <c r="J382" s="16" t="str">
        <f t="array" ref="J382">IFERROR(INDEX(②金銭出納簿!$C$4:$M$564,MATCH(LARGE((②金銭出納簿!$G$4:$G$564=$A$1)*1/ROW(②金銭出納簿!$C$4:$C$564),ROWS($A$18:$A393)),1/ROW(②金銭出納簿!$C$4:$C$564),0),COLUMNS($A$5:J$5)),"")</f>
        <v/>
      </c>
      <c r="K382" s="17" t="str">
        <f t="shared" si="18"/>
        <v/>
      </c>
      <c r="L382" s="23" t="str">
        <f t="shared" si="19"/>
        <v/>
      </c>
    </row>
    <row r="383" spans="1:12" ht="20.25" customHeight="1" x14ac:dyDescent="0.15">
      <c r="A383" s="124" t="str">
        <f t="array" ref="A383">IFERROR(INDEX(②金銭出納簿!$C$4:$M$564,MATCH(LARGE((②金銭出納簿!$G$4:$G$564=$A$1)*1/ROW(②金銭出納簿!$C$4:$C$564),ROWS($A$18:$A394)),1/ROW(②金銭出納簿!$C$4:$C$564),0),COLUMNS($A$5:A$5)),"")</f>
        <v/>
      </c>
      <c r="B383" s="125" t="str">
        <f t="array" ref="B383">IFERROR(INDEX(②金銭出納簿!$C$4:$M$564,MATCH(LARGE((②金銭出納簿!$G$4:$G$564=$A$1)*1/ROW(②金銭出納簿!$C$4:$C$564),ROWS($A$18:$A394)),1/ROW(②金銭出納簿!$C$4:$C$564),0),COLUMNS($A$5:B$5)),"")</f>
        <v/>
      </c>
      <c r="C383" s="12" t="str">
        <f t="array" ref="C383">IFERROR(INDEX(②金銭出納簿!$C$4:$M$564,MATCH(LARGE((②金銭出納簿!$G$4:$G$564=$A$1)*1/ROW(②金銭出納簿!$C$4:$C$564),ROWS($A$18:$A394)),1/ROW(②金銭出納簿!$C$4:$C$564),0),COLUMNS($A$5:C$5)),"")</f>
        <v/>
      </c>
      <c r="D383" s="12" t="str">
        <f t="array" ref="D383">IFERROR(INDEX(②金銭出納簿!$C$4:$M$564,MATCH(LARGE((②金銭出納簿!$G$4:$G$564=$A$1)*1/ROW(②金銭出納簿!$C$4:$C$564),ROWS($A$18:$A394)),1/ROW(②金銭出納簿!$C$4:$C$564),0),COLUMNS($A$5:D$5)),"")</f>
        <v/>
      </c>
      <c r="E383" s="12" t="str">
        <f t="array" ref="E383">IFERROR(INDEX(②金銭出納簿!$C$4:$M$564,MATCH(LARGE((②金銭出納簿!$G$4:$G$564=$A$1)*1/ROW(②金銭出納簿!$C$4:$C$564),ROWS($A$18:$A394)),1/ROW(②金銭出納簿!$C$4:$C$564),0),COLUMNS($A$5:E$5)),"")</f>
        <v/>
      </c>
      <c r="F383" s="137" t="str">
        <f t="array" ref="F383">IFERROR(INDEX(②金銭出納簿!$C$4:$M$564,MATCH(LARGE((②金銭出納簿!$G$4:$G$564=$A$1)*1/ROW(②金銭出納簿!$C$4:$C$564),ROWS($A$18:$A394)),1/ROW(②金銭出納簿!$C$4:$C$564),0),COLUMNS($A$5:F$5)),"")</f>
        <v/>
      </c>
      <c r="G383" s="134" t="str">
        <f t="array" ref="G383">IFERROR(INDEX(②金銭出納簿!$C$4:$M$564,MATCH(LARGE((②金銭出納簿!$G$4:$G$564=$A$1)*1/ROW(②金銭出納簿!$C$4:$C$564),ROWS($A$18:$A394)),1/ROW(②金銭出納簿!$C$4:$C$564),0),COLUMNS($A$5:G$5)),"")</f>
        <v/>
      </c>
      <c r="H383" s="15" t="str">
        <f t="array" ref="H383">IFERROR(INDEX(②金銭出納簿!$C$4:$M$564,MATCH(LARGE((②金銭出納簿!$G$4:$G$564=$A$1)*1/ROW(②金銭出納簿!$C$4:$C$564),ROWS($A$18:$A394)),1/ROW(②金銭出納簿!$C$4:$C$564),0),COLUMNS($A$5:H$5)),"")</f>
        <v/>
      </c>
      <c r="I383" s="17" t="str">
        <f t="array" ref="I383">IFERROR(INDEX(②金銭出納簿!$C$4:$M$564,MATCH(LARGE((②金銭出納簿!$G$4:$G$564=$A$1)*1/ROW(②金銭出納簿!$C$4:$C$564),ROWS($A$18:$A394)),1/ROW(②金銭出納簿!$C$4:$C$564),0),COLUMNS($A$5:I$5)),"")</f>
        <v/>
      </c>
      <c r="J383" s="16" t="str">
        <f t="array" ref="J383">IFERROR(INDEX(②金銭出納簿!$C$4:$M$564,MATCH(LARGE((②金銭出納簿!$G$4:$G$564=$A$1)*1/ROW(②金銭出納簿!$C$4:$C$564),ROWS($A$18:$A394)),1/ROW(②金銭出納簿!$C$4:$C$564),0),COLUMNS($A$5:J$5)),"")</f>
        <v/>
      </c>
      <c r="K383" s="17" t="str">
        <f t="shared" si="18"/>
        <v/>
      </c>
      <c r="L383" s="23" t="str">
        <f t="shared" si="19"/>
        <v/>
      </c>
    </row>
    <row r="384" spans="1:12" ht="20.25" customHeight="1" x14ac:dyDescent="0.15">
      <c r="A384" s="124" t="str">
        <f t="array" ref="A384">IFERROR(INDEX(②金銭出納簿!$C$4:$M$564,MATCH(LARGE((②金銭出納簿!$G$4:$G$564=$A$1)*1/ROW(②金銭出納簿!$C$4:$C$564),ROWS($A$18:$A395)),1/ROW(②金銭出納簿!$C$4:$C$564),0),COLUMNS($A$5:A$5)),"")</f>
        <v/>
      </c>
      <c r="B384" s="125" t="str">
        <f t="array" ref="B384">IFERROR(INDEX(②金銭出納簿!$C$4:$M$564,MATCH(LARGE((②金銭出納簿!$G$4:$G$564=$A$1)*1/ROW(②金銭出納簿!$C$4:$C$564),ROWS($A$18:$A395)),1/ROW(②金銭出納簿!$C$4:$C$564),0),COLUMNS($A$5:B$5)),"")</f>
        <v/>
      </c>
      <c r="C384" s="12" t="str">
        <f t="array" ref="C384">IFERROR(INDEX(②金銭出納簿!$C$4:$M$564,MATCH(LARGE((②金銭出納簿!$G$4:$G$564=$A$1)*1/ROW(②金銭出納簿!$C$4:$C$564),ROWS($A$18:$A395)),1/ROW(②金銭出納簿!$C$4:$C$564),0),COLUMNS($A$5:C$5)),"")</f>
        <v/>
      </c>
      <c r="D384" s="12" t="str">
        <f t="array" ref="D384">IFERROR(INDEX(②金銭出納簿!$C$4:$M$564,MATCH(LARGE((②金銭出納簿!$G$4:$G$564=$A$1)*1/ROW(②金銭出納簿!$C$4:$C$564),ROWS($A$18:$A395)),1/ROW(②金銭出納簿!$C$4:$C$564),0),COLUMNS($A$5:D$5)),"")</f>
        <v/>
      </c>
      <c r="E384" s="12" t="str">
        <f t="array" ref="E384">IFERROR(INDEX(②金銭出納簿!$C$4:$M$564,MATCH(LARGE((②金銭出納簿!$G$4:$G$564=$A$1)*1/ROW(②金銭出納簿!$C$4:$C$564),ROWS($A$18:$A395)),1/ROW(②金銭出納簿!$C$4:$C$564),0),COLUMNS($A$5:E$5)),"")</f>
        <v/>
      </c>
      <c r="F384" s="137" t="str">
        <f t="array" ref="F384">IFERROR(INDEX(②金銭出納簿!$C$4:$M$564,MATCH(LARGE((②金銭出納簿!$G$4:$G$564=$A$1)*1/ROW(②金銭出納簿!$C$4:$C$564),ROWS($A$18:$A395)),1/ROW(②金銭出納簿!$C$4:$C$564),0),COLUMNS($A$5:F$5)),"")</f>
        <v/>
      </c>
      <c r="G384" s="134" t="str">
        <f t="array" ref="G384">IFERROR(INDEX(②金銭出納簿!$C$4:$M$564,MATCH(LARGE((②金銭出納簿!$G$4:$G$564=$A$1)*1/ROW(②金銭出納簿!$C$4:$C$564),ROWS($A$18:$A395)),1/ROW(②金銭出納簿!$C$4:$C$564),0),COLUMNS($A$5:G$5)),"")</f>
        <v/>
      </c>
      <c r="H384" s="15" t="str">
        <f t="array" ref="H384">IFERROR(INDEX(②金銭出納簿!$C$4:$M$564,MATCH(LARGE((②金銭出納簿!$G$4:$G$564=$A$1)*1/ROW(②金銭出納簿!$C$4:$C$564),ROWS($A$18:$A395)),1/ROW(②金銭出納簿!$C$4:$C$564),0),COLUMNS($A$5:H$5)),"")</f>
        <v/>
      </c>
      <c r="I384" s="17" t="str">
        <f t="array" ref="I384">IFERROR(INDEX(②金銭出納簿!$C$4:$M$564,MATCH(LARGE((②金銭出納簿!$G$4:$G$564=$A$1)*1/ROW(②金銭出納簿!$C$4:$C$564),ROWS($A$18:$A395)),1/ROW(②金銭出納簿!$C$4:$C$564),0),COLUMNS($A$5:I$5)),"")</f>
        <v/>
      </c>
      <c r="J384" s="16" t="str">
        <f t="array" ref="J384">IFERROR(INDEX(②金銭出納簿!$C$4:$M$564,MATCH(LARGE((②金銭出納簿!$G$4:$G$564=$A$1)*1/ROW(②金銭出納簿!$C$4:$C$564),ROWS($A$18:$A395)),1/ROW(②金銭出納簿!$C$4:$C$564),0),COLUMNS($A$5:J$5)),"")</f>
        <v/>
      </c>
      <c r="K384" s="17" t="str">
        <f t="shared" si="18"/>
        <v/>
      </c>
      <c r="L384" s="23" t="str">
        <f t="shared" si="19"/>
        <v/>
      </c>
    </row>
    <row r="385" spans="1:12" ht="20.25" customHeight="1" x14ac:dyDescent="0.15">
      <c r="A385" s="124" t="str">
        <f t="array" ref="A385">IFERROR(INDEX(②金銭出納簿!$C$4:$M$564,MATCH(LARGE((②金銭出納簿!$G$4:$G$564=$A$1)*1/ROW(②金銭出納簿!$C$4:$C$564),ROWS($A$18:$A396)),1/ROW(②金銭出納簿!$C$4:$C$564),0),COLUMNS($A$5:A$5)),"")</f>
        <v/>
      </c>
      <c r="B385" s="125" t="str">
        <f t="array" ref="B385">IFERROR(INDEX(②金銭出納簿!$C$4:$M$564,MATCH(LARGE((②金銭出納簿!$G$4:$G$564=$A$1)*1/ROW(②金銭出納簿!$C$4:$C$564),ROWS($A$18:$A396)),1/ROW(②金銭出納簿!$C$4:$C$564),0),COLUMNS($A$5:B$5)),"")</f>
        <v/>
      </c>
      <c r="C385" s="12" t="str">
        <f t="array" ref="C385">IFERROR(INDEX(②金銭出納簿!$C$4:$M$564,MATCH(LARGE((②金銭出納簿!$G$4:$G$564=$A$1)*1/ROW(②金銭出納簿!$C$4:$C$564),ROWS($A$18:$A396)),1/ROW(②金銭出納簿!$C$4:$C$564),0),COLUMNS($A$5:C$5)),"")</f>
        <v/>
      </c>
      <c r="D385" s="12" t="str">
        <f t="array" ref="D385">IFERROR(INDEX(②金銭出納簿!$C$4:$M$564,MATCH(LARGE((②金銭出納簿!$G$4:$G$564=$A$1)*1/ROW(②金銭出納簿!$C$4:$C$564),ROWS($A$18:$A396)),1/ROW(②金銭出納簿!$C$4:$C$564),0),COLUMNS($A$5:D$5)),"")</f>
        <v/>
      </c>
      <c r="E385" s="12" t="str">
        <f t="array" ref="E385">IFERROR(INDEX(②金銭出納簿!$C$4:$M$564,MATCH(LARGE((②金銭出納簿!$G$4:$G$564=$A$1)*1/ROW(②金銭出納簿!$C$4:$C$564),ROWS($A$18:$A396)),1/ROW(②金銭出納簿!$C$4:$C$564),0),COLUMNS($A$5:E$5)),"")</f>
        <v/>
      </c>
      <c r="F385" s="137" t="str">
        <f t="array" ref="F385">IFERROR(INDEX(②金銭出納簿!$C$4:$M$564,MATCH(LARGE((②金銭出納簿!$G$4:$G$564=$A$1)*1/ROW(②金銭出納簿!$C$4:$C$564),ROWS($A$18:$A396)),1/ROW(②金銭出納簿!$C$4:$C$564),0),COLUMNS($A$5:F$5)),"")</f>
        <v/>
      </c>
      <c r="G385" s="134" t="str">
        <f t="array" ref="G385">IFERROR(INDEX(②金銭出納簿!$C$4:$M$564,MATCH(LARGE((②金銭出納簿!$G$4:$G$564=$A$1)*1/ROW(②金銭出納簿!$C$4:$C$564),ROWS($A$18:$A396)),1/ROW(②金銭出納簿!$C$4:$C$564),0),COLUMNS($A$5:G$5)),"")</f>
        <v/>
      </c>
      <c r="H385" s="15" t="str">
        <f t="array" ref="H385">IFERROR(INDEX(②金銭出納簿!$C$4:$M$564,MATCH(LARGE((②金銭出納簿!$G$4:$G$564=$A$1)*1/ROW(②金銭出納簿!$C$4:$C$564),ROWS($A$18:$A396)),1/ROW(②金銭出納簿!$C$4:$C$564),0),COLUMNS($A$5:H$5)),"")</f>
        <v/>
      </c>
      <c r="I385" s="17" t="str">
        <f t="array" ref="I385">IFERROR(INDEX(②金銭出納簿!$C$4:$M$564,MATCH(LARGE((②金銭出納簿!$G$4:$G$564=$A$1)*1/ROW(②金銭出納簿!$C$4:$C$564),ROWS($A$18:$A396)),1/ROW(②金銭出納簿!$C$4:$C$564),0),COLUMNS($A$5:I$5)),"")</f>
        <v/>
      </c>
      <c r="J385" s="16" t="str">
        <f t="array" ref="J385">IFERROR(INDEX(②金銭出納簿!$C$4:$M$564,MATCH(LARGE((②金銭出納簿!$G$4:$G$564=$A$1)*1/ROW(②金銭出納簿!$C$4:$C$564),ROWS($A$18:$A396)),1/ROW(②金銭出納簿!$C$4:$C$564),0),COLUMNS($A$5:J$5)),"")</f>
        <v/>
      </c>
      <c r="K385" s="17" t="str">
        <f t="shared" si="18"/>
        <v/>
      </c>
      <c r="L385" s="23" t="str">
        <f t="shared" si="19"/>
        <v/>
      </c>
    </row>
    <row r="386" spans="1:12" ht="20.25" customHeight="1" x14ac:dyDescent="0.15">
      <c r="A386" s="124" t="str">
        <f t="array" ref="A386">IFERROR(INDEX(②金銭出納簿!$C$4:$M$564,MATCH(LARGE((②金銭出納簿!$G$4:$G$564=$A$1)*1/ROW(②金銭出納簿!$C$4:$C$564),ROWS($A$18:$A397)),1/ROW(②金銭出納簿!$C$4:$C$564),0),COLUMNS($A$5:A$5)),"")</f>
        <v/>
      </c>
      <c r="B386" s="125" t="str">
        <f t="array" ref="B386">IFERROR(INDEX(②金銭出納簿!$C$4:$M$564,MATCH(LARGE((②金銭出納簿!$G$4:$G$564=$A$1)*1/ROW(②金銭出納簿!$C$4:$C$564),ROWS($A$18:$A397)),1/ROW(②金銭出納簿!$C$4:$C$564),0),COLUMNS($A$5:B$5)),"")</f>
        <v/>
      </c>
      <c r="C386" s="12" t="str">
        <f t="array" ref="C386">IFERROR(INDEX(②金銭出納簿!$C$4:$M$564,MATCH(LARGE((②金銭出納簿!$G$4:$G$564=$A$1)*1/ROW(②金銭出納簿!$C$4:$C$564),ROWS($A$18:$A397)),1/ROW(②金銭出納簿!$C$4:$C$564),0),COLUMNS($A$5:C$5)),"")</f>
        <v/>
      </c>
      <c r="D386" s="12" t="str">
        <f t="array" ref="D386">IFERROR(INDEX(②金銭出納簿!$C$4:$M$564,MATCH(LARGE((②金銭出納簿!$G$4:$G$564=$A$1)*1/ROW(②金銭出納簿!$C$4:$C$564),ROWS($A$18:$A397)),1/ROW(②金銭出納簿!$C$4:$C$564),0),COLUMNS($A$5:D$5)),"")</f>
        <v/>
      </c>
      <c r="E386" s="12" t="str">
        <f t="array" ref="E386">IFERROR(INDEX(②金銭出納簿!$C$4:$M$564,MATCH(LARGE((②金銭出納簿!$G$4:$G$564=$A$1)*1/ROW(②金銭出納簿!$C$4:$C$564),ROWS($A$18:$A397)),1/ROW(②金銭出納簿!$C$4:$C$564),0),COLUMNS($A$5:E$5)),"")</f>
        <v/>
      </c>
      <c r="F386" s="137" t="str">
        <f t="array" ref="F386">IFERROR(INDEX(②金銭出納簿!$C$4:$M$564,MATCH(LARGE((②金銭出納簿!$G$4:$G$564=$A$1)*1/ROW(②金銭出納簿!$C$4:$C$564),ROWS($A$18:$A397)),1/ROW(②金銭出納簿!$C$4:$C$564),0),COLUMNS($A$5:F$5)),"")</f>
        <v/>
      </c>
      <c r="G386" s="134" t="str">
        <f t="array" ref="G386">IFERROR(INDEX(②金銭出納簿!$C$4:$M$564,MATCH(LARGE((②金銭出納簿!$G$4:$G$564=$A$1)*1/ROW(②金銭出納簿!$C$4:$C$564),ROWS($A$18:$A397)),1/ROW(②金銭出納簿!$C$4:$C$564),0),COLUMNS($A$5:G$5)),"")</f>
        <v/>
      </c>
      <c r="H386" s="15" t="str">
        <f t="array" ref="H386">IFERROR(INDEX(②金銭出納簿!$C$4:$M$564,MATCH(LARGE((②金銭出納簿!$G$4:$G$564=$A$1)*1/ROW(②金銭出納簿!$C$4:$C$564),ROWS($A$18:$A397)),1/ROW(②金銭出納簿!$C$4:$C$564),0),COLUMNS($A$5:H$5)),"")</f>
        <v/>
      </c>
      <c r="I386" s="17" t="str">
        <f t="array" ref="I386">IFERROR(INDEX(②金銭出納簿!$C$4:$M$564,MATCH(LARGE((②金銭出納簿!$G$4:$G$564=$A$1)*1/ROW(②金銭出納簿!$C$4:$C$564),ROWS($A$18:$A397)),1/ROW(②金銭出納簿!$C$4:$C$564),0),COLUMNS($A$5:I$5)),"")</f>
        <v/>
      </c>
      <c r="J386" s="16" t="str">
        <f t="array" ref="J386">IFERROR(INDEX(②金銭出納簿!$C$4:$M$564,MATCH(LARGE((②金銭出納簿!$G$4:$G$564=$A$1)*1/ROW(②金銭出納簿!$C$4:$C$564),ROWS($A$18:$A397)),1/ROW(②金銭出納簿!$C$4:$C$564),0),COLUMNS($A$5:J$5)),"")</f>
        <v/>
      </c>
      <c r="K386" s="17" t="str">
        <f t="shared" si="18"/>
        <v/>
      </c>
      <c r="L386" s="23" t="str">
        <f t="shared" si="19"/>
        <v/>
      </c>
    </row>
    <row r="387" spans="1:12" ht="20.25" customHeight="1" x14ac:dyDescent="0.15">
      <c r="A387" s="124" t="str">
        <f t="array" ref="A387">IFERROR(INDEX(②金銭出納簿!$C$4:$M$564,MATCH(LARGE((②金銭出納簿!$G$4:$G$564=$A$1)*1/ROW(②金銭出納簿!$C$4:$C$564),ROWS($A$18:$A398)),1/ROW(②金銭出納簿!$C$4:$C$564),0),COLUMNS($A$5:A$5)),"")</f>
        <v/>
      </c>
      <c r="B387" s="125" t="str">
        <f t="array" ref="B387">IFERROR(INDEX(②金銭出納簿!$C$4:$M$564,MATCH(LARGE((②金銭出納簿!$G$4:$G$564=$A$1)*1/ROW(②金銭出納簿!$C$4:$C$564),ROWS($A$18:$A398)),1/ROW(②金銭出納簿!$C$4:$C$564),0),COLUMNS($A$5:B$5)),"")</f>
        <v/>
      </c>
      <c r="C387" s="12" t="str">
        <f t="array" ref="C387">IFERROR(INDEX(②金銭出納簿!$C$4:$M$564,MATCH(LARGE((②金銭出納簿!$G$4:$G$564=$A$1)*1/ROW(②金銭出納簿!$C$4:$C$564),ROWS($A$18:$A398)),1/ROW(②金銭出納簿!$C$4:$C$564),0),COLUMNS($A$5:C$5)),"")</f>
        <v/>
      </c>
      <c r="D387" s="12" t="str">
        <f t="array" ref="D387">IFERROR(INDEX(②金銭出納簿!$C$4:$M$564,MATCH(LARGE((②金銭出納簿!$G$4:$G$564=$A$1)*1/ROW(②金銭出納簿!$C$4:$C$564),ROWS($A$18:$A398)),1/ROW(②金銭出納簿!$C$4:$C$564),0),COLUMNS($A$5:D$5)),"")</f>
        <v/>
      </c>
      <c r="E387" s="12" t="str">
        <f t="array" ref="E387">IFERROR(INDEX(②金銭出納簿!$C$4:$M$564,MATCH(LARGE((②金銭出納簿!$G$4:$G$564=$A$1)*1/ROW(②金銭出納簿!$C$4:$C$564),ROWS($A$18:$A398)),1/ROW(②金銭出納簿!$C$4:$C$564),0),COLUMNS($A$5:E$5)),"")</f>
        <v/>
      </c>
      <c r="F387" s="137" t="str">
        <f t="array" ref="F387">IFERROR(INDEX(②金銭出納簿!$C$4:$M$564,MATCH(LARGE((②金銭出納簿!$G$4:$G$564=$A$1)*1/ROW(②金銭出納簿!$C$4:$C$564),ROWS($A$18:$A398)),1/ROW(②金銭出納簿!$C$4:$C$564),0),COLUMNS($A$5:F$5)),"")</f>
        <v/>
      </c>
      <c r="G387" s="134" t="str">
        <f t="array" ref="G387">IFERROR(INDEX(②金銭出納簿!$C$4:$M$564,MATCH(LARGE((②金銭出納簿!$G$4:$G$564=$A$1)*1/ROW(②金銭出納簿!$C$4:$C$564),ROWS($A$18:$A398)),1/ROW(②金銭出納簿!$C$4:$C$564),0),COLUMNS($A$5:G$5)),"")</f>
        <v/>
      </c>
      <c r="H387" s="15" t="str">
        <f t="array" ref="H387">IFERROR(INDEX(②金銭出納簿!$C$4:$M$564,MATCH(LARGE((②金銭出納簿!$G$4:$G$564=$A$1)*1/ROW(②金銭出納簿!$C$4:$C$564),ROWS($A$18:$A398)),1/ROW(②金銭出納簿!$C$4:$C$564),0),COLUMNS($A$5:H$5)),"")</f>
        <v/>
      </c>
      <c r="I387" s="17" t="str">
        <f t="array" ref="I387">IFERROR(INDEX(②金銭出納簿!$C$4:$M$564,MATCH(LARGE((②金銭出納簿!$G$4:$G$564=$A$1)*1/ROW(②金銭出納簿!$C$4:$C$564),ROWS($A$18:$A398)),1/ROW(②金銭出納簿!$C$4:$C$564),0),COLUMNS($A$5:I$5)),"")</f>
        <v/>
      </c>
      <c r="J387" s="16" t="str">
        <f t="array" ref="J387">IFERROR(INDEX(②金銭出納簿!$C$4:$M$564,MATCH(LARGE((②金銭出納簿!$G$4:$G$564=$A$1)*1/ROW(②金銭出納簿!$C$4:$C$564),ROWS($A$18:$A398)),1/ROW(②金銭出納簿!$C$4:$C$564),0),COLUMNS($A$5:J$5)),"")</f>
        <v/>
      </c>
      <c r="K387" s="17" t="str">
        <f t="shared" si="18"/>
        <v/>
      </c>
      <c r="L387" s="23" t="str">
        <f t="shared" si="19"/>
        <v/>
      </c>
    </row>
    <row r="388" spans="1:12" ht="20.25" customHeight="1" x14ac:dyDescent="0.15">
      <c r="A388" s="124" t="str">
        <f t="array" ref="A388">IFERROR(INDEX(②金銭出納簿!$C$4:$M$564,MATCH(LARGE((②金銭出納簿!$G$4:$G$564=$A$1)*1/ROW(②金銭出納簿!$C$4:$C$564),ROWS($A$18:$A399)),1/ROW(②金銭出納簿!$C$4:$C$564),0),COLUMNS($A$5:A$5)),"")</f>
        <v/>
      </c>
      <c r="B388" s="125" t="str">
        <f t="array" ref="B388">IFERROR(INDEX(②金銭出納簿!$C$4:$M$564,MATCH(LARGE((②金銭出納簿!$G$4:$G$564=$A$1)*1/ROW(②金銭出納簿!$C$4:$C$564),ROWS($A$18:$A399)),1/ROW(②金銭出納簿!$C$4:$C$564),0),COLUMNS($A$5:B$5)),"")</f>
        <v/>
      </c>
      <c r="C388" s="12" t="str">
        <f t="array" ref="C388">IFERROR(INDEX(②金銭出納簿!$C$4:$M$564,MATCH(LARGE((②金銭出納簿!$G$4:$G$564=$A$1)*1/ROW(②金銭出納簿!$C$4:$C$564),ROWS($A$18:$A399)),1/ROW(②金銭出納簿!$C$4:$C$564),0),COLUMNS($A$5:C$5)),"")</f>
        <v/>
      </c>
      <c r="D388" s="12" t="str">
        <f t="array" ref="D388">IFERROR(INDEX(②金銭出納簿!$C$4:$M$564,MATCH(LARGE((②金銭出納簿!$G$4:$G$564=$A$1)*1/ROW(②金銭出納簿!$C$4:$C$564),ROWS($A$18:$A399)),1/ROW(②金銭出納簿!$C$4:$C$564),0),COLUMNS($A$5:D$5)),"")</f>
        <v/>
      </c>
      <c r="E388" s="12" t="str">
        <f t="array" ref="E388">IFERROR(INDEX(②金銭出納簿!$C$4:$M$564,MATCH(LARGE((②金銭出納簿!$G$4:$G$564=$A$1)*1/ROW(②金銭出納簿!$C$4:$C$564),ROWS($A$18:$A399)),1/ROW(②金銭出納簿!$C$4:$C$564),0),COLUMNS($A$5:E$5)),"")</f>
        <v/>
      </c>
      <c r="F388" s="137" t="str">
        <f t="array" ref="F388">IFERROR(INDEX(②金銭出納簿!$C$4:$M$564,MATCH(LARGE((②金銭出納簿!$G$4:$G$564=$A$1)*1/ROW(②金銭出納簿!$C$4:$C$564),ROWS($A$18:$A399)),1/ROW(②金銭出納簿!$C$4:$C$564),0),COLUMNS($A$5:F$5)),"")</f>
        <v/>
      </c>
      <c r="G388" s="134" t="str">
        <f t="array" ref="G388">IFERROR(INDEX(②金銭出納簿!$C$4:$M$564,MATCH(LARGE((②金銭出納簿!$G$4:$G$564=$A$1)*1/ROW(②金銭出納簿!$C$4:$C$564),ROWS($A$18:$A399)),1/ROW(②金銭出納簿!$C$4:$C$564),0),COLUMNS($A$5:G$5)),"")</f>
        <v/>
      </c>
      <c r="H388" s="15" t="str">
        <f t="array" ref="H388">IFERROR(INDEX(②金銭出納簿!$C$4:$M$564,MATCH(LARGE((②金銭出納簿!$G$4:$G$564=$A$1)*1/ROW(②金銭出納簿!$C$4:$C$564),ROWS($A$18:$A399)),1/ROW(②金銭出納簿!$C$4:$C$564),0),COLUMNS($A$5:H$5)),"")</f>
        <v/>
      </c>
      <c r="I388" s="17" t="str">
        <f t="array" ref="I388">IFERROR(INDEX(②金銭出納簿!$C$4:$M$564,MATCH(LARGE((②金銭出納簿!$G$4:$G$564=$A$1)*1/ROW(②金銭出納簿!$C$4:$C$564),ROWS($A$18:$A399)),1/ROW(②金銭出納簿!$C$4:$C$564),0),COLUMNS($A$5:I$5)),"")</f>
        <v/>
      </c>
      <c r="J388" s="16" t="str">
        <f t="array" ref="J388">IFERROR(INDEX(②金銭出納簿!$C$4:$M$564,MATCH(LARGE((②金銭出納簿!$G$4:$G$564=$A$1)*1/ROW(②金銭出納簿!$C$4:$C$564),ROWS($A$18:$A399)),1/ROW(②金銭出納簿!$C$4:$C$564),0),COLUMNS($A$5:J$5)),"")</f>
        <v/>
      </c>
      <c r="K388" s="17" t="str">
        <f t="shared" si="18"/>
        <v/>
      </c>
      <c r="L388" s="23" t="str">
        <f t="shared" si="19"/>
        <v/>
      </c>
    </row>
    <row r="389" spans="1:12" ht="20.25" customHeight="1" x14ac:dyDescent="0.15">
      <c r="A389" s="124" t="str">
        <f t="array" ref="A389">IFERROR(INDEX(②金銭出納簿!$C$4:$M$564,MATCH(LARGE((②金銭出納簿!$G$4:$G$564=$A$1)*1/ROW(②金銭出納簿!$C$4:$C$564),ROWS($A$18:$A400)),1/ROW(②金銭出納簿!$C$4:$C$564),0),COLUMNS($A$5:A$5)),"")</f>
        <v/>
      </c>
      <c r="B389" s="125" t="str">
        <f t="array" ref="B389">IFERROR(INDEX(②金銭出納簿!$C$4:$M$564,MATCH(LARGE((②金銭出納簿!$G$4:$G$564=$A$1)*1/ROW(②金銭出納簿!$C$4:$C$564),ROWS($A$18:$A400)),1/ROW(②金銭出納簿!$C$4:$C$564),0),COLUMNS($A$5:B$5)),"")</f>
        <v/>
      </c>
      <c r="C389" s="12" t="str">
        <f t="array" ref="C389">IFERROR(INDEX(②金銭出納簿!$C$4:$M$564,MATCH(LARGE((②金銭出納簿!$G$4:$G$564=$A$1)*1/ROW(②金銭出納簿!$C$4:$C$564),ROWS($A$18:$A400)),1/ROW(②金銭出納簿!$C$4:$C$564),0),COLUMNS($A$5:C$5)),"")</f>
        <v/>
      </c>
      <c r="D389" s="12" t="str">
        <f t="array" ref="D389">IFERROR(INDEX(②金銭出納簿!$C$4:$M$564,MATCH(LARGE((②金銭出納簿!$G$4:$G$564=$A$1)*1/ROW(②金銭出納簿!$C$4:$C$564),ROWS($A$18:$A400)),1/ROW(②金銭出納簿!$C$4:$C$564),0),COLUMNS($A$5:D$5)),"")</f>
        <v/>
      </c>
      <c r="E389" s="12" t="str">
        <f t="array" ref="E389">IFERROR(INDEX(②金銭出納簿!$C$4:$M$564,MATCH(LARGE((②金銭出納簿!$G$4:$G$564=$A$1)*1/ROW(②金銭出納簿!$C$4:$C$564),ROWS($A$18:$A400)),1/ROW(②金銭出納簿!$C$4:$C$564),0),COLUMNS($A$5:E$5)),"")</f>
        <v/>
      </c>
      <c r="F389" s="137" t="str">
        <f t="array" ref="F389">IFERROR(INDEX(②金銭出納簿!$C$4:$M$564,MATCH(LARGE((②金銭出納簿!$G$4:$G$564=$A$1)*1/ROW(②金銭出納簿!$C$4:$C$564),ROWS($A$18:$A400)),1/ROW(②金銭出納簿!$C$4:$C$564),0),COLUMNS($A$5:F$5)),"")</f>
        <v/>
      </c>
      <c r="G389" s="134" t="str">
        <f t="array" ref="G389">IFERROR(INDEX(②金銭出納簿!$C$4:$M$564,MATCH(LARGE((②金銭出納簿!$G$4:$G$564=$A$1)*1/ROW(②金銭出納簿!$C$4:$C$564),ROWS($A$18:$A400)),1/ROW(②金銭出納簿!$C$4:$C$564),0),COLUMNS($A$5:G$5)),"")</f>
        <v/>
      </c>
      <c r="H389" s="15" t="str">
        <f t="array" ref="H389">IFERROR(INDEX(②金銭出納簿!$C$4:$M$564,MATCH(LARGE((②金銭出納簿!$G$4:$G$564=$A$1)*1/ROW(②金銭出納簿!$C$4:$C$564),ROWS($A$18:$A400)),1/ROW(②金銭出納簿!$C$4:$C$564),0),COLUMNS($A$5:H$5)),"")</f>
        <v/>
      </c>
      <c r="I389" s="17" t="str">
        <f t="array" ref="I389">IFERROR(INDEX(②金銭出納簿!$C$4:$M$564,MATCH(LARGE((②金銭出納簿!$G$4:$G$564=$A$1)*1/ROW(②金銭出納簿!$C$4:$C$564),ROWS($A$18:$A400)),1/ROW(②金銭出納簿!$C$4:$C$564),0),COLUMNS($A$5:I$5)),"")</f>
        <v/>
      </c>
      <c r="J389" s="16" t="str">
        <f t="array" ref="J389">IFERROR(INDEX(②金銭出納簿!$C$4:$M$564,MATCH(LARGE((②金銭出納簿!$G$4:$G$564=$A$1)*1/ROW(②金銭出納簿!$C$4:$C$564),ROWS($A$18:$A400)),1/ROW(②金銭出納簿!$C$4:$C$564),0),COLUMNS($A$5:J$5)),"")</f>
        <v/>
      </c>
      <c r="K389" s="17" t="str">
        <f t="shared" si="18"/>
        <v/>
      </c>
      <c r="L389" s="23" t="str">
        <f t="shared" si="19"/>
        <v/>
      </c>
    </row>
    <row r="390" spans="1:12" ht="20.25" customHeight="1" x14ac:dyDescent="0.15">
      <c r="A390" s="124" t="str">
        <f t="array" ref="A390">IFERROR(INDEX(②金銭出納簿!$C$4:$M$564,MATCH(LARGE((②金銭出納簿!$G$4:$G$564=$A$1)*1/ROW(②金銭出納簿!$C$4:$C$564),ROWS($A$18:$A401)),1/ROW(②金銭出納簿!$C$4:$C$564),0),COLUMNS($A$5:A$5)),"")</f>
        <v/>
      </c>
      <c r="B390" s="125" t="str">
        <f t="array" ref="B390">IFERROR(INDEX(②金銭出納簿!$C$4:$M$564,MATCH(LARGE((②金銭出納簿!$G$4:$G$564=$A$1)*1/ROW(②金銭出納簿!$C$4:$C$564),ROWS($A$18:$A401)),1/ROW(②金銭出納簿!$C$4:$C$564),0),COLUMNS($A$5:B$5)),"")</f>
        <v/>
      </c>
      <c r="C390" s="12" t="str">
        <f t="array" ref="C390">IFERROR(INDEX(②金銭出納簿!$C$4:$M$564,MATCH(LARGE((②金銭出納簿!$G$4:$G$564=$A$1)*1/ROW(②金銭出納簿!$C$4:$C$564),ROWS($A$18:$A401)),1/ROW(②金銭出納簿!$C$4:$C$564),0),COLUMNS($A$5:C$5)),"")</f>
        <v/>
      </c>
      <c r="D390" s="12" t="str">
        <f t="array" ref="D390">IFERROR(INDEX(②金銭出納簿!$C$4:$M$564,MATCH(LARGE((②金銭出納簿!$G$4:$G$564=$A$1)*1/ROW(②金銭出納簿!$C$4:$C$564),ROWS($A$18:$A401)),1/ROW(②金銭出納簿!$C$4:$C$564),0),COLUMNS($A$5:D$5)),"")</f>
        <v/>
      </c>
      <c r="E390" s="12" t="str">
        <f t="array" ref="E390">IFERROR(INDEX(②金銭出納簿!$C$4:$M$564,MATCH(LARGE((②金銭出納簿!$G$4:$G$564=$A$1)*1/ROW(②金銭出納簿!$C$4:$C$564),ROWS($A$18:$A401)),1/ROW(②金銭出納簿!$C$4:$C$564),0),COLUMNS($A$5:E$5)),"")</f>
        <v/>
      </c>
      <c r="F390" s="137" t="str">
        <f t="array" ref="F390">IFERROR(INDEX(②金銭出納簿!$C$4:$M$564,MATCH(LARGE((②金銭出納簿!$G$4:$G$564=$A$1)*1/ROW(②金銭出納簿!$C$4:$C$564),ROWS($A$18:$A401)),1/ROW(②金銭出納簿!$C$4:$C$564),0),COLUMNS($A$5:F$5)),"")</f>
        <v/>
      </c>
      <c r="G390" s="134" t="str">
        <f t="array" ref="G390">IFERROR(INDEX(②金銭出納簿!$C$4:$M$564,MATCH(LARGE((②金銭出納簿!$G$4:$G$564=$A$1)*1/ROW(②金銭出納簿!$C$4:$C$564),ROWS($A$18:$A401)),1/ROW(②金銭出納簿!$C$4:$C$564),0),COLUMNS($A$5:G$5)),"")</f>
        <v/>
      </c>
      <c r="H390" s="15" t="str">
        <f t="array" ref="H390">IFERROR(INDEX(②金銭出納簿!$C$4:$M$564,MATCH(LARGE((②金銭出納簿!$G$4:$G$564=$A$1)*1/ROW(②金銭出納簿!$C$4:$C$564),ROWS($A$18:$A401)),1/ROW(②金銭出納簿!$C$4:$C$564),0),COLUMNS($A$5:H$5)),"")</f>
        <v/>
      </c>
      <c r="I390" s="17" t="str">
        <f t="array" ref="I390">IFERROR(INDEX(②金銭出納簿!$C$4:$M$564,MATCH(LARGE((②金銭出納簿!$G$4:$G$564=$A$1)*1/ROW(②金銭出納簿!$C$4:$C$564),ROWS($A$18:$A401)),1/ROW(②金銭出納簿!$C$4:$C$564),0),COLUMNS($A$5:I$5)),"")</f>
        <v/>
      </c>
      <c r="J390" s="16" t="str">
        <f t="array" ref="J390">IFERROR(INDEX(②金銭出納簿!$C$4:$M$564,MATCH(LARGE((②金銭出納簿!$G$4:$G$564=$A$1)*1/ROW(②金銭出納簿!$C$4:$C$564),ROWS($A$18:$A401)),1/ROW(②金銭出納簿!$C$4:$C$564),0),COLUMNS($A$5:J$5)),"")</f>
        <v/>
      </c>
      <c r="K390" s="17" t="str">
        <f t="shared" si="18"/>
        <v/>
      </c>
      <c r="L390" s="23" t="str">
        <f t="shared" si="19"/>
        <v/>
      </c>
    </row>
    <row r="391" spans="1:12" ht="20.25" customHeight="1" x14ac:dyDescent="0.15">
      <c r="A391" s="124" t="str">
        <f t="array" ref="A391">IFERROR(INDEX(②金銭出納簿!$C$4:$M$564,MATCH(LARGE((②金銭出納簿!$G$4:$G$564=$A$1)*1/ROW(②金銭出納簿!$C$4:$C$564),ROWS($A$18:$A402)),1/ROW(②金銭出納簿!$C$4:$C$564),0),COLUMNS($A$5:A$5)),"")</f>
        <v/>
      </c>
      <c r="B391" s="125" t="str">
        <f t="array" ref="B391">IFERROR(INDEX(②金銭出納簿!$C$4:$M$564,MATCH(LARGE((②金銭出納簿!$G$4:$G$564=$A$1)*1/ROW(②金銭出納簿!$C$4:$C$564),ROWS($A$18:$A402)),1/ROW(②金銭出納簿!$C$4:$C$564),0),COLUMNS($A$5:B$5)),"")</f>
        <v/>
      </c>
      <c r="C391" s="12" t="str">
        <f t="array" ref="C391">IFERROR(INDEX(②金銭出納簿!$C$4:$M$564,MATCH(LARGE((②金銭出納簿!$G$4:$G$564=$A$1)*1/ROW(②金銭出納簿!$C$4:$C$564),ROWS($A$18:$A402)),1/ROW(②金銭出納簿!$C$4:$C$564),0),COLUMNS($A$5:C$5)),"")</f>
        <v/>
      </c>
      <c r="D391" s="12" t="str">
        <f t="array" ref="D391">IFERROR(INDEX(②金銭出納簿!$C$4:$M$564,MATCH(LARGE((②金銭出納簿!$G$4:$G$564=$A$1)*1/ROW(②金銭出納簿!$C$4:$C$564),ROWS($A$18:$A402)),1/ROW(②金銭出納簿!$C$4:$C$564),0),COLUMNS($A$5:D$5)),"")</f>
        <v/>
      </c>
      <c r="E391" s="12" t="str">
        <f t="array" ref="E391">IFERROR(INDEX(②金銭出納簿!$C$4:$M$564,MATCH(LARGE((②金銭出納簿!$G$4:$G$564=$A$1)*1/ROW(②金銭出納簿!$C$4:$C$564),ROWS($A$18:$A402)),1/ROW(②金銭出納簿!$C$4:$C$564),0),COLUMNS($A$5:E$5)),"")</f>
        <v/>
      </c>
      <c r="F391" s="137" t="str">
        <f t="array" ref="F391">IFERROR(INDEX(②金銭出納簿!$C$4:$M$564,MATCH(LARGE((②金銭出納簿!$G$4:$G$564=$A$1)*1/ROW(②金銭出納簿!$C$4:$C$564),ROWS($A$18:$A402)),1/ROW(②金銭出納簿!$C$4:$C$564),0),COLUMNS($A$5:F$5)),"")</f>
        <v/>
      </c>
      <c r="G391" s="134" t="str">
        <f t="array" ref="G391">IFERROR(INDEX(②金銭出納簿!$C$4:$M$564,MATCH(LARGE((②金銭出納簿!$G$4:$G$564=$A$1)*1/ROW(②金銭出納簿!$C$4:$C$564),ROWS($A$18:$A402)),1/ROW(②金銭出納簿!$C$4:$C$564),0),COLUMNS($A$5:G$5)),"")</f>
        <v/>
      </c>
      <c r="H391" s="15" t="str">
        <f t="array" ref="H391">IFERROR(INDEX(②金銭出納簿!$C$4:$M$564,MATCH(LARGE((②金銭出納簿!$G$4:$G$564=$A$1)*1/ROW(②金銭出納簿!$C$4:$C$564),ROWS($A$18:$A402)),1/ROW(②金銭出納簿!$C$4:$C$564),0),COLUMNS($A$5:H$5)),"")</f>
        <v/>
      </c>
      <c r="I391" s="17" t="str">
        <f t="array" ref="I391">IFERROR(INDEX(②金銭出納簿!$C$4:$M$564,MATCH(LARGE((②金銭出納簿!$G$4:$G$564=$A$1)*1/ROW(②金銭出納簿!$C$4:$C$564),ROWS($A$18:$A402)),1/ROW(②金銭出納簿!$C$4:$C$564),0),COLUMNS($A$5:I$5)),"")</f>
        <v/>
      </c>
      <c r="J391" s="16" t="str">
        <f t="array" ref="J391">IFERROR(INDEX(②金銭出納簿!$C$4:$M$564,MATCH(LARGE((②金銭出納簿!$G$4:$G$564=$A$1)*1/ROW(②金銭出納簿!$C$4:$C$564),ROWS($A$18:$A402)),1/ROW(②金銭出納簿!$C$4:$C$564),0),COLUMNS($A$5:J$5)),"")</f>
        <v/>
      </c>
      <c r="K391" s="17" t="str">
        <f t="shared" si="18"/>
        <v/>
      </c>
      <c r="L391" s="23" t="str">
        <f t="shared" si="19"/>
        <v/>
      </c>
    </row>
    <row r="392" spans="1:12" ht="20.25" customHeight="1" x14ac:dyDescent="0.15">
      <c r="A392" s="124" t="str">
        <f t="array" ref="A392">IFERROR(INDEX(②金銭出納簿!$C$4:$M$564,MATCH(LARGE((②金銭出納簿!$G$4:$G$564=$A$1)*1/ROW(②金銭出納簿!$C$4:$C$564),ROWS($A$18:$A403)),1/ROW(②金銭出納簿!$C$4:$C$564),0),COLUMNS($A$5:A$5)),"")</f>
        <v/>
      </c>
      <c r="B392" s="125" t="str">
        <f t="array" ref="B392">IFERROR(INDEX(②金銭出納簿!$C$4:$M$564,MATCH(LARGE((②金銭出納簿!$G$4:$G$564=$A$1)*1/ROW(②金銭出納簿!$C$4:$C$564),ROWS($A$18:$A403)),1/ROW(②金銭出納簿!$C$4:$C$564),0),COLUMNS($A$5:B$5)),"")</f>
        <v/>
      </c>
      <c r="C392" s="12" t="str">
        <f t="array" ref="C392">IFERROR(INDEX(②金銭出納簿!$C$4:$M$564,MATCH(LARGE((②金銭出納簿!$G$4:$G$564=$A$1)*1/ROW(②金銭出納簿!$C$4:$C$564),ROWS($A$18:$A403)),1/ROW(②金銭出納簿!$C$4:$C$564),0),COLUMNS($A$5:C$5)),"")</f>
        <v/>
      </c>
      <c r="D392" s="12" t="str">
        <f t="array" ref="D392">IFERROR(INDEX(②金銭出納簿!$C$4:$M$564,MATCH(LARGE((②金銭出納簿!$G$4:$G$564=$A$1)*1/ROW(②金銭出納簿!$C$4:$C$564),ROWS($A$18:$A403)),1/ROW(②金銭出納簿!$C$4:$C$564),0),COLUMNS($A$5:D$5)),"")</f>
        <v/>
      </c>
      <c r="E392" s="12" t="str">
        <f t="array" ref="E392">IFERROR(INDEX(②金銭出納簿!$C$4:$M$564,MATCH(LARGE((②金銭出納簿!$G$4:$G$564=$A$1)*1/ROW(②金銭出納簿!$C$4:$C$564),ROWS($A$18:$A403)),1/ROW(②金銭出納簿!$C$4:$C$564),0),COLUMNS($A$5:E$5)),"")</f>
        <v/>
      </c>
      <c r="F392" s="137" t="str">
        <f t="array" ref="F392">IFERROR(INDEX(②金銭出納簿!$C$4:$M$564,MATCH(LARGE((②金銭出納簿!$G$4:$G$564=$A$1)*1/ROW(②金銭出納簿!$C$4:$C$564),ROWS($A$18:$A403)),1/ROW(②金銭出納簿!$C$4:$C$564),0),COLUMNS($A$5:F$5)),"")</f>
        <v/>
      </c>
      <c r="G392" s="134" t="str">
        <f t="array" ref="G392">IFERROR(INDEX(②金銭出納簿!$C$4:$M$564,MATCH(LARGE((②金銭出納簿!$G$4:$G$564=$A$1)*1/ROW(②金銭出納簿!$C$4:$C$564),ROWS($A$18:$A403)),1/ROW(②金銭出納簿!$C$4:$C$564),0),COLUMNS($A$5:G$5)),"")</f>
        <v/>
      </c>
      <c r="H392" s="15" t="str">
        <f t="array" ref="H392">IFERROR(INDEX(②金銭出納簿!$C$4:$M$564,MATCH(LARGE((②金銭出納簿!$G$4:$G$564=$A$1)*1/ROW(②金銭出納簿!$C$4:$C$564),ROWS($A$18:$A403)),1/ROW(②金銭出納簿!$C$4:$C$564),0),COLUMNS($A$5:H$5)),"")</f>
        <v/>
      </c>
      <c r="I392" s="17" t="str">
        <f t="array" ref="I392">IFERROR(INDEX(②金銭出納簿!$C$4:$M$564,MATCH(LARGE((②金銭出納簿!$G$4:$G$564=$A$1)*1/ROW(②金銭出納簿!$C$4:$C$564),ROWS($A$18:$A403)),1/ROW(②金銭出納簿!$C$4:$C$564),0),COLUMNS($A$5:I$5)),"")</f>
        <v/>
      </c>
      <c r="J392" s="16" t="str">
        <f t="array" ref="J392">IFERROR(INDEX(②金銭出納簿!$C$4:$M$564,MATCH(LARGE((②金銭出納簿!$G$4:$G$564=$A$1)*1/ROW(②金銭出納簿!$C$4:$C$564),ROWS($A$18:$A403)),1/ROW(②金銭出納簿!$C$4:$C$564),0),COLUMNS($A$5:J$5)),"")</f>
        <v/>
      </c>
      <c r="K392" s="17" t="str">
        <f t="shared" si="18"/>
        <v/>
      </c>
      <c r="L392" s="23" t="str">
        <f t="shared" si="19"/>
        <v/>
      </c>
    </row>
    <row r="393" spans="1:12" ht="20.25" customHeight="1" x14ac:dyDescent="0.15">
      <c r="A393" s="124" t="str">
        <f t="array" ref="A393">IFERROR(INDEX(②金銭出納簿!$C$4:$M$564,MATCH(LARGE((②金銭出納簿!$G$4:$G$564=$A$1)*1/ROW(②金銭出納簿!$C$4:$C$564),ROWS($A$18:$A404)),1/ROW(②金銭出納簿!$C$4:$C$564),0),COLUMNS($A$5:A$5)),"")</f>
        <v/>
      </c>
      <c r="B393" s="125" t="str">
        <f t="array" ref="B393">IFERROR(INDEX(②金銭出納簿!$C$4:$M$564,MATCH(LARGE((②金銭出納簿!$G$4:$G$564=$A$1)*1/ROW(②金銭出納簿!$C$4:$C$564),ROWS($A$18:$A404)),1/ROW(②金銭出納簿!$C$4:$C$564),0),COLUMNS($A$5:B$5)),"")</f>
        <v/>
      </c>
      <c r="C393" s="12" t="str">
        <f t="array" ref="C393">IFERROR(INDEX(②金銭出納簿!$C$4:$M$564,MATCH(LARGE((②金銭出納簿!$G$4:$G$564=$A$1)*1/ROW(②金銭出納簿!$C$4:$C$564),ROWS($A$18:$A404)),1/ROW(②金銭出納簿!$C$4:$C$564),0),COLUMNS($A$5:C$5)),"")</f>
        <v/>
      </c>
      <c r="D393" s="12" t="str">
        <f t="array" ref="D393">IFERROR(INDEX(②金銭出納簿!$C$4:$M$564,MATCH(LARGE((②金銭出納簿!$G$4:$G$564=$A$1)*1/ROW(②金銭出納簿!$C$4:$C$564),ROWS($A$18:$A404)),1/ROW(②金銭出納簿!$C$4:$C$564),0),COLUMNS($A$5:D$5)),"")</f>
        <v/>
      </c>
      <c r="E393" s="12" t="str">
        <f t="array" ref="E393">IFERROR(INDEX(②金銭出納簿!$C$4:$M$564,MATCH(LARGE((②金銭出納簿!$G$4:$G$564=$A$1)*1/ROW(②金銭出納簿!$C$4:$C$564),ROWS($A$18:$A404)),1/ROW(②金銭出納簿!$C$4:$C$564),0),COLUMNS($A$5:E$5)),"")</f>
        <v/>
      </c>
      <c r="F393" s="137" t="str">
        <f t="array" ref="F393">IFERROR(INDEX(②金銭出納簿!$C$4:$M$564,MATCH(LARGE((②金銭出納簿!$G$4:$G$564=$A$1)*1/ROW(②金銭出納簿!$C$4:$C$564),ROWS($A$18:$A404)),1/ROW(②金銭出納簿!$C$4:$C$564),0),COLUMNS($A$5:F$5)),"")</f>
        <v/>
      </c>
      <c r="G393" s="134" t="str">
        <f t="array" ref="G393">IFERROR(INDEX(②金銭出納簿!$C$4:$M$564,MATCH(LARGE((②金銭出納簿!$G$4:$G$564=$A$1)*1/ROW(②金銭出納簿!$C$4:$C$564),ROWS($A$18:$A404)),1/ROW(②金銭出納簿!$C$4:$C$564),0),COLUMNS($A$5:G$5)),"")</f>
        <v/>
      </c>
      <c r="H393" s="15" t="str">
        <f t="array" ref="H393">IFERROR(INDEX(②金銭出納簿!$C$4:$M$564,MATCH(LARGE((②金銭出納簿!$G$4:$G$564=$A$1)*1/ROW(②金銭出納簿!$C$4:$C$564),ROWS($A$18:$A404)),1/ROW(②金銭出納簿!$C$4:$C$564),0),COLUMNS($A$5:H$5)),"")</f>
        <v/>
      </c>
      <c r="I393" s="17" t="str">
        <f t="array" ref="I393">IFERROR(INDEX(②金銭出納簿!$C$4:$M$564,MATCH(LARGE((②金銭出納簿!$G$4:$G$564=$A$1)*1/ROW(②金銭出納簿!$C$4:$C$564),ROWS($A$18:$A404)),1/ROW(②金銭出納簿!$C$4:$C$564),0),COLUMNS($A$5:I$5)),"")</f>
        <v/>
      </c>
      <c r="J393" s="16" t="str">
        <f t="array" ref="J393">IFERROR(INDEX(②金銭出納簿!$C$4:$M$564,MATCH(LARGE((②金銭出納簿!$G$4:$G$564=$A$1)*1/ROW(②金銭出納簿!$C$4:$C$564),ROWS($A$18:$A404)),1/ROW(②金銭出納簿!$C$4:$C$564),0),COLUMNS($A$5:J$5)),"")</f>
        <v/>
      </c>
      <c r="K393" s="17" t="str">
        <f t="shared" si="18"/>
        <v/>
      </c>
      <c r="L393" s="23" t="str">
        <f t="shared" si="19"/>
        <v/>
      </c>
    </row>
    <row r="394" spans="1:12" ht="20.25" customHeight="1" x14ac:dyDescent="0.15">
      <c r="A394" s="124" t="str">
        <f t="array" ref="A394">IFERROR(INDEX(②金銭出納簿!$C$4:$M$564,MATCH(LARGE((②金銭出納簿!$G$4:$G$564=$A$1)*1/ROW(②金銭出納簿!$C$4:$C$564),ROWS($A$18:$A405)),1/ROW(②金銭出納簿!$C$4:$C$564),0),COLUMNS($A$5:A$5)),"")</f>
        <v/>
      </c>
      <c r="B394" s="125" t="str">
        <f t="array" ref="B394">IFERROR(INDEX(②金銭出納簿!$C$4:$M$564,MATCH(LARGE((②金銭出納簿!$G$4:$G$564=$A$1)*1/ROW(②金銭出納簿!$C$4:$C$564),ROWS($A$18:$A405)),1/ROW(②金銭出納簿!$C$4:$C$564),0),COLUMNS($A$5:B$5)),"")</f>
        <v/>
      </c>
      <c r="C394" s="12" t="str">
        <f t="array" ref="C394">IFERROR(INDEX(②金銭出納簿!$C$4:$M$564,MATCH(LARGE((②金銭出納簿!$G$4:$G$564=$A$1)*1/ROW(②金銭出納簿!$C$4:$C$564),ROWS($A$18:$A405)),1/ROW(②金銭出納簿!$C$4:$C$564),0),COLUMNS($A$5:C$5)),"")</f>
        <v/>
      </c>
      <c r="D394" s="12" t="str">
        <f t="array" ref="D394">IFERROR(INDEX(②金銭出納簿!$C$4:$M$564,MATCH(LARGE((②金銭出納簿!$G$4:$G$564=$A$1)*1/ROW(②金銭出納簿!$C$4:$C$564),ROWS($A$18:$A405)),1/ROW(②金銭出納簿!$C$4:$C$564),0),COLUMNS($A$5:D$5)),"")</f>
        <v/>
      </c>
      <c r="E394" s="12" t="str">
        <f t="array" ref="E394">IFERROR(INDEX(②金銭出納簿!$C$4:$M$564,MATCH(LARGE((②金銭出納簿!$G$4:$G$564=$A$1)*1/ROW(②金銭出納簿!$C$4:$C$564),ROWS($A$18:$A405)),1/ROW(②金銭出納簿!$C$4:$C$564),0),COLUMNS($A$5:E$5)),"")</f>
        <v/>
      </c>
      <c r="F394" s="137" t="str">
        <f t="array" ref="F394">IFERROR(INDEX(②金銭出納簿!$C$4:$M$564,MATCH(LARGE((②金銭出納簿!$G$4:$G$564=$A$1)*1/ROW(②金銭出納簿!$C$4:$C$564),ROWS($A$18:$A405)),1/ROW(②金銭出納簿!$C$4:$C$564),0),COLUMNS($A$5:F$5)),"")</f>
        <v/>
      </c>
      <c r="G394" s="134" t="str">
        <f t="array" ref="G394">IFERROR(INDEX(②金銭出納簿!$C$4:$M$564,MATCH(LARGE((②金銭出納簿!$G$4:$G$564=$A$1)*1/ROW(②金銭出納簿!$C$4:$C$564),ROWS($A$18:$A405)),1/ROW(②金銭出納簿!$C$4:$C$564),0),COLUMNS($A$5:G$5)),"")</f>
        <v/>
      </c>
      <c r="H394" s="15" t="str">
        <f t="array" ref="H394">IFERROR(INDEX(②金銭出納簿!$C$4:$M$564,MATCH(LARGE((②金銭出納簿!$G$4:$G$564=$A$1)*1/ROW(②金銭出納簿!$C$4:$C$564),ROWS($A$18:$A405)),1/ROW(②金銭出納簿!$C$4:$C$564),0),COLUMNS($A$5:H$5)),"")</f>
        <v/>
      </c>
      <c r="I394" s="17" t="str">
        <f t="array" ref="I394">IFERROR(INDEX(②金銭出納簿!$C$4:$M$564,MATCH(LARGE((②金銭出納簿!$G$4:$G$564=$A$1)*1/ROW(②金銭出納簿!$C$4:$C$564),ROWS($A$18:$A405)),1/ROW(②金銭出納簿!$C$4:$C$564),0),COLUMNS($A$5:I$5)),"")</f>
        <v/>
      </c>
      <c r="J394" s="16" t="str">
        <f t="array" ref="J394">IFERROR(INDEX(②金銭出納簿!$C$4:$M$564,MATCH(LARGE((②金銭出納簿!$G$4:$G$564=$A$1)*1/ROW(②金銭出納簿!$C$4:$C$564),ROWS($A$18:$A405)),1/ROW(②金銭出納簿!$C$4:$C$564),0),COLUMNS($A$5:J$5)),"")</f>
        <v/>
      </c>
      <c r="K394" s="17" t="str">
        <f t="shared" si="18"/>
        <v/>
      </c>
      <c r="L394" s="23" t="str">
        <f t="shared" si="19"/>
        <v/>
      </c>
    </row>
    <row r="395" spans="1:12" ht="20.25" customHeight="1" x14ac:dyDescent="0.15">
      <c r="A395" s="124" t="str">
        <f t="array" ref="A395">IFERROR(INDEX(②金銭出納簿!$C$4:$M$564,MATCH(LARGE((②金銭出納簿!$G$4:$G$564=$A$1)*1/ROW(②金銭出納簿!$C$4:$C$564),ROWS($A$18:$A406)),1/ROW(②金銭出納簿!$C$4:$C$564),0),COLUMNS($A$5:A$5)),"")</f>
        <v/>
      </c>
      <c r="B395" s="125" t="str">
        <f t="array" ref="B395">IFERROR(INDEX(②金銭出納簿!$C$4:$M$564,MATCH(LARGE((②金銭出納簿!$G$4:$G$564=$A$1)*1/ROW(②金銭出納簿!$C$4:$C$564),ROWS($A$18:$A406)),1/ROW(②金銭出納簿!$C$4:$C$564),0),COLUMNS($A$5:B$5)),"")</f>
        <v/>
      </c>
      <c r="C395" s="12" t="str">
        <f t="array" ref="C395">IFERROR(INDEX(②金銭出納簿!$C$4:$M$564,MATCH(LARGE((②金銭出納簿!$G$4:$G$564=$A$1)*1/ROW(②金銭出納簿!$C$4:$C$564),ROWS($A$18:$A406)),1/ROW(②金銭出納簿!$C$4:$C$564),0),COLUMNS($A$5:C$5)),"")</f>
        <v/>
      </c>
      <c r="D395" s="12" t="str">
        <f t="array" ref="D395">IFERROR(INDEX(②金銭出納簿!$C$4:$M$564,MATCH(LARGE((②金銭出納簿!$G$4:$G$564=$A$1)*1/ROW(②金銭出納簿!$C$4:$C$564),ROWS($A$18:$A406)),1/ROW(②金銭出納簿!$C$4:$C$564),0),COLUMNS($A$5:D$5)),"")</f>
        <v/>
      </c>
      <c r="E395" s="12" t="str">
        <f t="array" ref="E395">IFERROR(INDEX(②金銭出納簿!$C$4:$M$564,MATCH(LARGE((②金銭出納簿!$G$4:$G$564=$A$1)*1/ROW(②金銭出納簿!$C$4:$C$564),ROWS($A$18:$A406)),1/ROW(②金銭出納簿!$C$4:$C$564),0),COLUMNS($A$5:E$5)),"")</f>
        <v/>
      </c>
      <c r="F395" s="137" t="str">
        <f t="array" ref="F395">IFERROR(INDEX(②金銭出納簿!$C$4:$M$564,MATCH(LARGE((②金銭出納簿!$G$4:$G$564=$A$1)*1/ROW(②金銭出納簿!$C$4:$C$564),ROWS($A$18:$A406)),1/ROW(②金銭出納簿!$C$4:$C$564),0),COLUMNS($A$5:F$5)),"")</f>
        <v/>
      </c>
      <c r="G395" s="134" t="str">
        <f t="array" ref="G395">IFERROR(INDEX(②金銭出納簿!$C$4:$M$564,MATCH(LARGE((②金銭出納簿!$G$4:$G$564=$A$1)*1/ROW(②金銭出納簿!$C$4:$C$564),ROWS($A$18:$A406)),1/ROW(②金銭出納簿!$C$4:$C$564),0),COLUMNS($A$5:G$5)),"")</f>
        <v/>
      </c>
      <c r="H395" s="15" t="str">
        <f t="array" ref="H395">IFERROR(INDEX(②金銭出納簿!$C$4:$M$564,MATCH(LARGE((②金銭出納簿!$G$4:$G$564=$A$1)*1/ROW(②金銭出納簿!$C$4:$C$564),ROWS($A$18:$A406)),1/ROW(②金銭出納簿!$C$4:$C$564),0),COLUMNS($A$5:H$5)),"")</f>
        <v/>
      </c>
      <c r="I395" s="17" t="str">
        <f t="array" ref="I395">IFERROR(INDEX(②金銭出納簿!$C$4:$M$564,MATCH(LARGE((②金銭出納簿!$G$4:$G$564=$A$1)*1/ROW(②金銭出納簿!$C$4:$C$564),ROWS($A$18:$A406)),1/ROW(②金銭出納簿!$C$4:$C$564),0),COLUMNS($A$5:I$5)),"")</f>
        <v/>
      </c>
      <c r="J395" s="16" t="str">
        <f t="array" ref="J395">IFERROR(INDEX(②金銭出納簿!$C$4:$M$564,MATCH(LARGE((②金銭出納簿!$G$4:$G$564=$A$1)*1/ROW(②金銭出納簿!$C$4:$C$564),ROWS($A$18:$A406)),1/ROW(②金銭出納簿!$C$4:$C$564),0),COLUMNS($A$5:J$5)),"")</f>
        <v/>
      </c>
      <c r="K395" s="17" t="str">
        <f t="shared" si="18"/>
        <v/>
      </c>
      <c r="L395" s="23" t="str">
        <f t="shared" si="19"/>
        <v/>
      </c>
    </row>
    <row r="396" spans="1:12" ht="20.25" customHeight="1" x14ac:dyDescent="0.15">
      <c r="A396" s="124" t="str">
        <f t="array" ref="A396">IFERROR(INDEX(②金銭出納簿!$C$4:$M$564,MATCH(LARGE((②金銭出納簿!$G$4:$G$564=$A$1)*1/ROW(②金銭出納簿!$C$4:$C$564),ROWS($A$18:$A407)),1/ROW(②金銭出納簿!$C$4:$C$564),0),COLUMNS($A$5:A$5)),"")</f>
        <v/>
      </c>
      <c r="B396" s="125" t="str">
        <f t="array" ref="B396">IFERROR(INDEX(②金銭出納簿!$C$4:$M$564,MATCH(LARGE((②金銭出納簿!$G$4:$G$564=$A$1)*1/ROW(②金銭出納簿!$C$4:$C$564),ROWS($A$18:$A407)),1/ROW(②金銭出納簿!$C$4:$C$564),0),COLUMNS($A$5:B$5)),"")</f>
        <v/>
      </c>
      <c r="C396" s="12" t="str">
        <f t="array" ref="C396">IFERROR(INDEX(②金銭出納簿!$C$4:$M$564,MATCH(LARGE((②金銭出納簿!$G$4:$G$564=$A$1)*1/ROW(②金銭出納簿!$C$4:$C$564),ROWS($A$18:$A407)),1/ROW(②金銭出納簿!$C$4:$C$564),0),COLUMNS($A$5:C$5)),"")</f>
        <v/>
      </c>
      <c r="D396" s="12" t="str">
        <f t="array" ref="D396">IFERROR(INDEX(②金銭出納簿!$C$4:$M$564,MATCH(LARGE((②金銭出納簿!$G$4:$G$564=$A$1)*1/ROW(②金銭出納簿!$C$4:$C$564),ROWS($A$18:$A407)),1/ROW(②金銭出納簿!$C$4:$C$564),0),COLUMNS($A$5:D$5)),"")</f>
        <v/>
      </c>
      <c r="E396" s="12" t="str">
        <f t="array" ref="E396">IFERROR(INDEX(②金銭出納簿!$C$4:$M$564,MATCH(LARGE((②金銭出納簿!$G$4:$G$564=$A$1)*1/ROW(②金銭出納簿!$C$4:$C$564),ROWS($A$18:$A407)),1/ROW(②金銭出納簿!$C$4:$C$564),0),COLUMNS($A$5:E$5)),"")</f>
        <v/>
      </c>
      <c r="F396" s="137" t="str">
        <f t="array" ref="F396">IFERROR(INDEX(②金銭出納簿!$C$4:$M$564,MATCH(LARGE((②金銭出納簿!$G$4:$G$564=$A$1)*1/ROW(②金銭出納簿!$C$4:$C$564),ROWS($A$18:$A407)),1/ROW(②金銭出納簿!$C$4:$C$564),0),COLUMNS($A$5:F$5)),"")</f>
        <v/>
      </c>
      <c r="G396" s="134" t="str">
        <f t="array" ref="G396">IFERROR(INDEX(②金銭出納簿!$C$4:$M$564,MATCH(LARGE((②金銭出納簿!$G$4:$G$564=$A$1)*1/ROW(②金銭出納簿!$C$4:$C$564),ROWS($A$18:$A407)),1/ROW(②金銭出納簿!$C$4:$C$564),0),COLUMNS($A$5:G$5)),"")</f>
        <v/>
      </c>
      <c r="H396" s="15" t="str">
        <f t="array" ref="H396">IFERROR(INDEX(②金銭出納簿!$C$4:$M$564,MATCH(LARGE((②金銭出納簿!$G$4:$G$564=$A$1)*1/ROW(②金銭出納簿!$C$4:$C$564),ROWS($A$18:$A407)),1/ROW(②金銭出納簿!$C$4:$C$564),0),COLUMNS($A$5:H$5)),"")</f>
        <v/>
      </c>
      <c r="I396" s="17" t="str">
        <f t="array" ref="I396">IFERROR(INDEX(②金銭出納簿!$C$4:$M$564,MATCH(LARGE((②金銭出納簿!$G$4:$G$564=$A$1)*1/ROW(②金銭出納簿!$C$4:$C$564),ROWS($A$18:$A407)),1/ROW(②金銭出納簿!$C$4:$C$564),0),COLUMNS($A$5:I$5)),"")</f>
        <v/>
      </c>
      <c r="J396" s="16" t="str">
        <f t="array" ref="J396">IFERROR(INDEX(②金銭出納簿!$C$4:$M$564,MATCH(LARGE((②金銭出納簿!$G$4:$G$564=$A$1)*1/ROW(②金銭出納簿!$C$4:$C$564),ROWS($A$18:$A407)),1/ROW(②金銭出納簿!$C$4:$C$564),0),COLUMNS($A$5:J$5)),"")</f>
        <v/>
      </c>
      <c r="K396" s="17" t="str">
        <f t="shared" si="18"/>
        <v/>
      </c>
      <c r="L396" s="23" t="str">
        <f t="shared" si="19"/>
        <v/>
      </c>
    </row>
    <row r="397" spans="1:12" ht="20.25" customHeight="1" x14ac:dyDescent="0.15">
      <c r="A397" s="124" t="str">
        <f t="array" ref="A397">IFERROR(INDEX(②金銭出納簿!$C$4:$M$564,MATCH(LARGE((②金銭出納簿!$G$4:$G$564=$A$1)*1/ROW(②金銭出納簿!$C$4:$C$564),ROWS($A$18:$A408)),1/ROW(②金銭出納簿!$C$4:$C$564),0),COLUMNS($A$5:A$5)),"")</f>
        <v/>
      </c>
      <c r="B397" s="125" t="str">
        <f t="array" ref="B397">IFERROR(INDEX(②金銭出納簿!$C$4:$M$564,MATCH(LARGE((②金銭出納簿!$G$4:$G$564=$A$1)*1/ROW(②金銭出納簿!$C$4:$C$564),ROWS($A$18:$A408)),1/ROW(②金銭出納簿!$C$4:$C$564),0),COLUMNS($A$5:B$5)),"")</f>
        <v/>
      </c>
      <c r="C397" s="12" t="str">
        <f t="array" ref="C397">IFERROR(INDEX(②金銭出納簿!$C$4:$M$564,MATCH(LARGE((②金銭出納簿!$G$4:$G$564=$A$1)*1/ROW(②金銭出納簿!$C$4:$C$564),ROWS($A$18:$A408)),1/ROW(②金銭出納簿!$C$4:$C$564),0),COLUMNS($A$5:C$5)),"")</f>
        <v/>
      </c>
      <c r="D397" s="12" t="str">
        <f t="array" ref="D397">IFERROR(INDEX(②金銭出納簿!$C$4:$M$564,MATCH(LARGE((②金銭出納簿!$G$4:$G$564=$A$1)*1/ROW(②金銭出納簿!$C$4:$C$564),ROWS($A$18:$A408)),1/ROW(②金銭出納簿!$C$4:$C$564),0),COLUMNS($A$5:D$5)),"")</f>
        <v/>
      </c>
      <c r="E397" s="12" t="str">
        <f t="array" ref="E397">IFERROR(INDEX(②金銭出納簿!$C$4:$M$564,MATCH(LARGE((②金銭出納簿!$G$4:$G$564=$A$1)*1/ROW(②金銭出納簿!$C$4:$C$564),ROWS($A$18:$A408)),1/ROW(②金銭出納簿!$C$4:$C$564),0),COLUMNS($A$5:E$5)),"")</f>
        <v/>
      </c>
      <c r="F397" s="137" t="str">
        <f t="array" ref="F397">IFERROR(INDEX(②金銭出納簿!$C$4:$M$564,MATCH(LARGE((②金銭出納簿!$G$4:$G$564=$A$1)*1/ROW(②金銭出納簿!$C$4:$C$564),ROWS($A$18:$A408)),1/ROW(②金銭出納簿!$C$4:$C$564),0),COLUMNS($A$5:F$5)),"")</f>
        <v/>
      </c>
      <c r="G397" s="134" t="str">
        <f t="array" ref="G397">IFERROR(INDEX(②金銭出納簿!$C$4:$M$564,MATCH(LARGE((②金銭出納簿!$G$4:$G$564=$A$1)*1/ROW(②金銭出納簿!$C$4:$C$564),ROWS($A$18:$A408)),1/ROW(②金銭出納簿!$C$4:$C$564),0),COLUMNS($A$5:G$5)),"")</f>
        <v/>
      </c>
      <c r="H397" s="15" t="str">
        <f t="array" ref="H397">IFERROR(INDEX(②金銭出納簿!$C$4:$M$564,MATCH(LARGE((②金銭出納簿!$G$4:$G$564=$A$1)*1/ROW(②金銭出納簿!$C$4:$C$564),ROWS($A$18:$A408)),1/ROW(②金銭出納簿!$C$4:$C$564),0),COLUMNS($A$5:H$5)),"")</f>
        <v/>
      </c>
      <c r="I397" s="17" t="str">
        <f t="array" ref="I397">IFERROR(INDEX(②金銭出納簿!$C$4:$M$564,MATCH(LARGE((②金銭出納簿!$G$4:$G$564=$A$1)*1/ROW(②金銭出納簿!$C$4:$C$564),ROWS($A$18:$A408)),1/ROW(②金銭出納簿!$C$4:$C$564),0),COLUMNS($A$5:I$5)),"")</f>
        <v/>
      </c>
      <c r="J397" s="16" t="str">
        <f t="array" ref="J397">IFERROR(INDEX(②金銭出納簿!$C$4:$M$564,MATCH(LARGE((②金銭出納簿!$G$4:$G$564=$A$1)*1/ROW(②金銭出納簿!$C$4:$C$564),ROWS($A$18:$A408)),1/ROW(②金銭出納簿!$C$4:$C$564),0),COLUMNS($A$5:J$5)),"")</f>
        <v/>
      </c>
      <c r="K397" s="17" t="str">
        <f t="shared" si="18"/>
        <v/>
      </c>
      <c r="L397" s="23" t="str">
        <f t="shared" si="19"/>
        <v/>
      </c>
    </row>
    <row r="398" spans="1:12" ht="20.25" customHeight="1" x14ac:dyDescent="0.15">
      <c r="A398" s="124" t="str">
        <f t="array" ref="A398">IFERROR(INDEX(②金銭出納簿!$C$4:$M$564,MATCH(LARGE((②金銭出納簿!$G$4:$G$564=$A$1)*1/ROW(②金銭出納簿!$C$4:$C$564),ROWS($A$18:$A409)),1/ROW(②金銭出納簿!$C$4:$C$564),0),COLUMNS($A$5:A$5)),"")</f>
        <v/>
      </c>
      <c r="B398" s="125" t="str">
        <f t="array" ref="B398">IFERROR(INDEX(②金銭出納簿!$C$4:$M$564,MATCH(LARGE((②金銭出納簿!$G$4:$G$564=$A$1)*1/ROW(②金銭出納簿!$C$4:$C$564),ROWS($A$18:$A409)),1/ROW(②金銭出納簿!$C$4:$C$564),0),COLUMNS($A$5:B$5)),"")</f>
        <v/>
      </c>
      <c r="C398" s="12" t="str">
        <f t="array" ref="C398">IFERROR(INDEX(②金銭出納簿!$C$4:$M$564,MATCH(LARGE((②金銭出納簿!$G$4:$G$564=$A$1)*1/ROW(②金銭出納簿!$C$4:$C$564),ROWS($A$18:$A409)),1/ROW(②金銭出納簿!$C$4:$C$564),0),COLUMNS($A$5:C$5)),"")</f>
        <v/>
      </c>
      <c r="D398" s="12" t="str">
        <f t="array" ref="D398">IFERROR(INDEX(②金銭出納簿!$C$4:$M$564,MATCH(LARGE((②金銭出納簿!$G$4:$G$564=$A$1)*1/ROW(②金銭出納簿!$C$4:$C$564),ROWS($A$18:$A409)),1/ROW(②金銭出納簿!$C$4:$C$564),0),COLUMNS($A$5:D$5)),"")</f>
        <v/>
      </c>
      <c r="E398" s="12" t="str">
        <f t="array" ref="E398">IFERROR(INDEX(②金銭出納簿!$C$4:$M$564,MATCH(LARGE((②金銭出納簿!$G$4:$G$564=$A$1)*1/ROW(②金銭出納簿!$C$4:$C$564),ROWS($A$18:$A409)),1/ROW(②金銭出納簿!$C$4:$C$564),0),COLUMNS($A$5:E$5)),"")</f>
        <v/>
      </c>
      <c r="F398" s="137" t="str">
        <f t="array" ref="F398">IFERROR(INDEX(②金銭出納簿!$C$4:$M$564,MATCH(LARGE((②金銭出納簿!$G$4:$G$564=$A$1)*1/ROW(②金銭出納簿!$C$4:$C$564),ROWS($A$18:$A409)),1/ROW(②金銭出納簿!$C$4:$C$564),0),COLUMNS($A$5:F$5)),"")</f>
        <v/>
      </c>
      <c r="G398" s="134" t="str">
        <f t="array" ref="G398">IFERROR(INDEX(②金銭出納簿!$C$4:$M$564,MATCH(LARGE((②金銭出納簿!$G$4:$G$564=$A$1)*1/ROW(②金銭出納簿!$C$4:$C$564),ROWS($A$18:$A409)),1/ROW(②金銭出納簿!$C$4:$C$564),0),COLUMNS($A$5:G$5)),"")</f>
        <v/>
      </c>
      <c r="H398" s="15" t="str">
        <f t="array" ref="H398">IFERROR(INDEX(②金銭出納簿!$C$4:$M$564,MATCH(LARGE((②金銭出納簿!$G$4:$G$564=$A$1)*1/ROW(②金銭出納簿!$C$4:$C$564),ROWS($A$18:$A409)),1/ROW(②金銭出納簿!$C$4:$C$564),0),COLUMNS($A$5:H$5)),"")</f>
        <v/>
      </c>
      <c r="I398" s="17" t="str">
        <f t="array" ref="I398">IFERROR(INDEX(②金銭出納簿!$C$4:$M$564,MATCH(LARGE((②金銭出納簿!$G$4:$G$564=$A$1)*1/ROW(②金銭出納簿!$C$4:$C$564),ROWS($A$18:$A409)),1/ROW(②金銭出納簿!$C$4:$C$564),0),COLUMNS($A$5:I$5)),"")</f>
        <v/>
      </c>
      <c r="J398" s="16" t="str">
        <f t="array" ref="J398">IFERROR(INDEX(②金銭出納簿!$C$4:$M$564,MATCH(LARGE((②金銭出納簿!$G$4:$G$564=$A$1)*1/ROW(②金銭出納簿!$C$4:$C$564),ROWS($A$18:$A409)),1/ROW(②金銭出納簿!$C$4:$C$564),0),COLUMNS($A$5:J$5)),"")</f>
        <v/>
      </c>
      <c r="K398" s="17" t="str">
        <f t="shared" si="18"/>
        <v/>
      </c>
      <c r="L398" s="23" t="str">
        <f t="shared" si="19"/>
        <v/>
      </c>
    </row>
    <row r="399" spans="1:12" ht="20.25" customHeight="1" x14ac:dyDescent="0.15">
      <c r="A399" s="124" t="str">
        <f t="array" ref="A399">IFERROR(INDEX(②金銭出納簿!$C$4:$M$564,MATCH(LARGE((②金銭出納簿!$G$4:$G$564=$A$1)*1/ROW(②金銭出納簿!$C$4:$C$564),ROWS($A$18:$A410)),1/ROW(②金銭出納簿!$C$4:$C$564),0),COLUMNS($A$5:A$5)),"")</f>
        <v/>
      </c>
      <c r="B399" s="125" t="str">
        <f t="array" ref="B399">IFERROR(INDEX(②金銭出納簿!$C$4:$M$564,MATCH(LARGE((②金銭出納簿!$G$4:$G$564=$A$1)*1/ROW(②金銭出納簿!$C$4:$C$564),ROWS($A$18:$A410)),1/ROW(②金銭出納簿!$C$4:$C$564),0),COLUMNS($A$5:B$5)),"")</f>
        <v/>
      </c>
      <c r="C399" s="12" t="str">
        <f t="array" ref="C399">IFERROR(INDEX(②金銭出納簿!$C$4:$M$564,MATCH(LARGE((②金銭出納簿!$G$4:$G$564=$A$1)*1/ROW(②金銭出納簿!$C$4:$C$564),ROWS($A$18:$A410)),1/ROW(②金銭出納簿!$C$4:$C$564),0),COLUMNS($A$5:C$5)),"")</f>
        <v/>
      </c>
      <c r="D399" s="12" t="str">
        <f t="array" ref="D399">IFERROR(INDEX(②金銭出納簿!$C$4:$M$564,MATCH(LARGE((②金銭出納簿!$G$4:$G$564=$A$1)*1/ROW(②金銭出納簿!$C$4:$C$564),ROWS($A$18:$A410)),1/ROW(②金銭出納簿!$C$4:$C$564),0),COLUMNS($A$5:D$5)),"")</f>
        <v/>
      </c>
      <c r="E399" s="12" t="str">
        <f t="array" ref="E399">IFERROR(INDEX(②金銭出納簿!$C$4:$M$564,MATCH(LARGE((②金銭出納簿!$G$4:$G$564=$A$1)*1/ROW(②金銭出納簿!$C$4:$C$564),ROWS($A$18:$A410)),1/ROW(②金銭出納簿!$C$4:$C$564),0),COLUMNS($A$5:E$5)),"")</f>
        <v/>
      </c>
      <c r="F399" s="137" t="str">
        <f t="array" ref="F399">IFERROR(INDEX(②金銭出納簿!$C$4:$M$564,MATCH(LARGE((②金銭出納簿!$G$4:$G$564=$A$1)*1/ROW(②金銭出納簿!$C$4:$C$564),ROWS($A$18:$A410)),1/ROW(②金銭出納簿!$C$4:$C$564),0),COLUMNS($A$5:F$5)),"")</f>
        <v/>
      </c>
      <c r="G399" s="134" t="str">
        <f t="array" ref="G399">IFERROR(INDEX(②金銭出納簿!$C$4:$M$564,MATCH(LARGE((②金銭出納簿!$G$4:$G$564=$A$1)*1/ROW(②金銭出納簿!$C$4:$C$564),ROWS($A$18:$A410)),1/ROW(②金銭出納簿!$C$4:$C$564),0),COLUMNS($A$5:G$5)),"")</f>
        <v/>
      </c>
      <c r="H399" s="15" t="str">
        <f t="array" ref="H399">IFERROR(INDEX(②金銭出納簿!$C$4:$M$564,MATCH(LARGE((②金銭出納簿!$G$4:$G$564=$A$1)*1/ROW(②金銭出納簿!$C$4:$C$564),ROWS($A$18:$A410)),1/ROW(②金銭出納簿!$C$4:$C$564),0),COLUMNS($A$5:H$5)),"")</f>
        <v/>
      </c>
      <c r="I399" s="17" t="str">
        <f t="array" ref="I399">IFERROR(INDEX(②金銭出納簿!$C$4:$M$564,MATCH(LARGE((②金銭出納簿!$G$4:$G$564=$A$1)*1/ROW(②金銭出納簿!$C$4:$C$564),ROWS($A$18:$A410)),1/ROW(②金銭出納簿!$C$4:$C$564),0),COLUMNS($A$5:I$5)),"")</f>
        <v/>
      </c>
      <c r="J399" s="16" t="str">
        <f t="array" ref="J399">IFERROR(INDEX(②金銭出納簿!$C$4:$M$564,MATCH(LARGE((②金銭出納簿!$G$4:$G$564=$A$1)*1/ROW(②金銭出納簿!$C$4:$C$564),ROWS($A$18:$A410)),1/ROW(②金銭出納簿!$C$4:$C$564),0),COLUMNS($A$5:J$5)),"")</f>
        <v/>
      </c>
      <c r="K399" s="17" t="str">
        <f t="shared" si="18"/>
        <v/>
      </c>
      <c r="L399" s="23" t="str">
        <f t="shared" si="19"/>
        <v/>
      </c>
    </row>
    <row r="400" spans="1:12" ht="20.25" customHeight="1" x14ac:dyDescent="0.15">
      <c r="A400" s="124" t="str">
        <f t="array" ref="A400">IFERROR(INDEX(②金銭出納簿!$C$4:$M$564,MATCH(LARGE((②金銭出納簿!$G$4:$G$564=$A$1)*1/ROW(②金銭出納簿!$C$4:$C$564),ROWS($A$18:$A411)),1/ROW(②金銭出納簿!$C$4:$C$564),0),COLUMNS($A$5:A$5)),"")</f>
        <v/>
      </c>
      <c r="B400" s="125" t="str">
        <f t="array" ref="B400">IFERROR(INDEX(②金銭出納簿!$C$4:$M$564,MATCH(LARGE((②金銭出納簿!$G$4:$G$564=$A$1)*1/ROW(②金銭出納簿!$C$4:$C$564),ROWS($A$18:$A411)),1/ROW(②金銭出納簿!$C$4:$C$564),0),COLUMNS($A$5:B$5)),"")</f>
        <v/>
      </c>
      <c r="C400" s="12" t="str">
        <f t="array" ref="C400">IFERROR(INDEX(②金銭出納簿!$C$4:$M$564,MATCH(LARGE((②金銭出納簿!$G$4:$G$564=$A$1)*1/ROW(②金銭出納簿!$C$4:$C$564),ROWS($A$18:$A411)),1/ROW(②金銭出納簿!$C$4:$C$564),0),COLUMNS($A$5:C$5)),"")</f>
        <v/>
      </c>
      <c r="D400" s="12" t="str">
        <f t="array" ref="D400">IFERROR(INDEX(②金銭出納簿!$C$4:$M$564,MATCH(LARGE((②金銭出納簿!$G$4:$G$564=$A$1)*1/ROW(②金銭出納簿!$C$4:$C$564),ROWS($A$18:$A411)),1/ROW(②金銭出納簿!$C$4:$C$564),0),COLUMNS($A$5:D$5)),"")</f>
        <v/>
      </c>
      <c r="E400" s="12" t="str">
        <f t="array" ref="E400">IFERROR(INDEX(②金銭出納簿!$C$4:$M$564,MATCH(LARGE((②金銭出納簿!$G$4:$G$564=$A$1)*1/ROW(②金銭出納簿!$C$4:$C$564),ROWS($A$18:$A411)),1/ROW(②金銭出納簿!$C$4:$C$564),0),COLUMNS($A$5:E$5)),"")</f>
        <v/>
      </c>
      <c r="F400" s="137" t="str">
        <f t="array" ref="F400">IFERROR(INDEX(②金銭出納簿!$C$4:$M$564,MATCH(LARGE((②金銭出納簿!$G$4:$G$564=$A$1)*1/ROW(②金銭出納簿!$C$4:$C$564),ROWS($A$18:$A411)),1/ROW(②金銭出納簿!$C$4:$C$564),0),COLUMNS($A$5:F$5)),"")</f>
        <v/>
      </c>
      <c r="G400" s="134" t="str">
        <f t="array" ref="G400">IFERROR(INDEX(②金銭出納簿!$C$4:$M$564,MATCH(LARGE((②金銭出納簿!$G$4:$G$564=$A$1)*1/ROW(②金銭出納簿!$C$4:$C$564),ROWS($A$18:$A411)),1/ROW(②金銭出納簿!$C$4:$C$564),0),COLUMNS($A$5:G$5)),"")</f>
        <v/>
      </c>
      <c r="H400" s="15" t="str">
        <f t="array" ref="H400">IFERROR(INDEX(②金銭出納簿!$C$4:$M$564,MATCH(LARGE((②金銭出納簿!$G$4:$G$564=$A$1)*1/ROW(②金銭出納簿!$C$4:$C$564),ROWS($A$18:$A411)),1/ROW(②金銭出納簿!$C$4:$C$564),0),COLUMNS($A$5:H$5)),"")</f>
        <v/>
      </c>
      <c r="I400" s="17" t="str">
        <f t="array" ref="I400">IFERROR(INDEX(②金銭出納簿!$C$4:$M$564,MATCH(LARGE((②金銭出納簿!$G$4:$G$564=$A$1)*1/ROW(②金銭出納簿!$C$4:$C$564),ROWS($A$18:$A411)),1/ROW(②金銭出納簿!$C$4:$C$564),0),COLUMNS($A$5:I$5)),"")</f>
        <v/>
      </c>
      <c r="J400" s="16" t="str">
        <f t="array" ref="J400">IFERROR(INDEX(②金銭出納簿!$C$4:$M$564,MATCH(LARGE((②金銭出納簿!$G$4:$G$564=$A$1)*1/ROW(②金銭出納簿!$C$4:$C$564),ROWS($A$18:$A411)),1/ROW(②金銭出納簿!$C$4:$C$564),0),COLUMNS($A$5:J$5)),"")</f>
        <v/>
      </c>
      <c r="K400" s="17" t="str">
        <f t="shared" si="18"/>
        <v/>
      </c>
      <c r="L400" s="23" t="str">
        <f t="shared" si="19"/>
        <v/>
      </c>
    </row>
    <row r="401" spans="1:12" ht="20.25" customHeight="1" x14ac:dyDescent="0.15">
      <c r="A401" s="124" t="str">
        <f t="array" ref="A401">IFERROR(INDEX(②金銭出納簿!$C$4:$M$564,MATCH(LARGE((②金銭出納簿!$G$4:$G$564=$A$1)*1/ROW(②金銭出納簿!$C$4:$C$564),ROWS($A$18:$A412)),1/ROW(②金銭出納簿!$C$4:$C$564),0),COLUMNS($A$5:A$5)),"")</f>
        <v/>
      </c>
      <c r="B401" s="125" t="str">
        <f t="array" ref="B401">IFERROR(INDEX(②金銭出納簿!$C$4:$M$564,MATCH(LARGE((②金銭出納簿!$G$4:$G$564=$A$1)*1/ROW(②金銭出納簿!$C$4:$C$564),ROWS($A$18:$A412)),1/ROW(②金銭出納簿!$C$4:$C$564),0),COLUMNS($A$5:B$5)),"")</f>
        <v/>
      </c>
      <c r="C401" s="12" t="str">
        <f t="array" ref="C401">IFERROR(INDEX(②金銭出納簿!$C$4:$M$564,MATCH(LARGE((②金銭出納簿!$G$4:$G$564=$A$1)*1/ROW(②金銭出納簿!$C$4:$C$564),ROWS($A$18:$A412)),1/ROW(②金銭出納簿!$C$4:$C$564),0),COLUMNS($A$5:C$5)),"")</f>
        <v/>
      </c>
      <c r="D401" s="12" t="str">
        <f t="array" ref="D401">IFERROR(INDEX(②金銭出納簿!$C$4:$M$564,MATCH(LARGE((②金銭出納簿!$G$4:$G$564=$A$1)*1/ROW(②金銭出納簿!$C$4:$C$564),ROWS($A$18:$A412)),1/ROW(②金銭出納簿!$C$4:$C$564),0),COLUMNS($A$5:D$5)),"")</f>
        <v/>
      </c>
      <c r="E401" s="12" t="str">
        <f t="array" ref="E401">IFERROR(INDEX(②金銭出納簿!$C$4:$M$564,MATCH(LARGE((②金銭出納簿!$G$4:$G$564=$A$1)*1/ROW(②金銭出納簿!$C$4:$C$564),ROWS($A$18:$A412)),1/ROW(②金銭出納簿!$C$4:$C$564),0),COLUMNS($A$5:E$5)),"")</f>
        <v/>
      </c>
      <c r="F401" s="137" t="str">
        <f t="array" ref="F401">IFERROR(INDEX(②金銭出納簿!$C$4:$M$564,MATCH(LARGE((②金銭出納簿!$G$4:$G$564=$A$1)*1/ROW(②金銭出納簿!$C$4:$C$564),ROWS($A$18:$A412)),1/ROW(②金銭出納簿!$C$4:$C$564),0),COLUMNS($A$5:F$5)),"")</f>
        <v/>
      </c>
      <c r="G401" s="134" t="str">
        <f t="array" ref="G401">IFERROR(INDEX(②金銭出納簿!$C$4:$M$564,MATCH(LARGE((②金銭出納簿!$G$4:$G$564=$A$1)*1/ROW(②金銭出納簿!$C$4:$C$564),ROWS($A$18:$A412)),1/ROW(②金銭出納簿!$C$4:$C$564),0),COLUMNS($A$5:G$5)),"")</f>
        <v/>
      </c>
      <c r="H401" s="15" t="str">
        <f t="array" ref="H401">IFERROR(INDEX(②金銭出納簿!$C$4:$M$564,MATCH(LARGE((②金銭出納簿!$G$4:$G$564=$A$1)*1/ROW(②金銭出納簿!$C$4:$C$564),ROWS($A$18:$A412)),1/ROW(②金銭出納簿!$C$4:$C$564),0),COLUMNS($A$5:H$5)),"")</f>
        <v/>
      </c>
      <c r="I401" s="17" t="str">
        <f t="array" ref="I401">IFERROR(INDEX(②金銭出納簿!$C$4:$M$564,MATCH(LARGE((②金銭出納簿!$G$4:$G$564=$A$1)*1/ROW(②金銭出納簿!$C$4:$C$564),ROWS($A$18:$A412)),1/ROW(②金銭出納簿!$C$4:$C$564),0),COLUMNS($A$5:I$5)),"")</f>
        <v/>
      </c>
      <c r="J401" s="16" t="str">
        <f t="array" ref="J401">IFERROR(INDEX(②金銭出納簿!$C$4:$M$564,MATCH(LARGE((②金銭出納簿!$G$4:$G$564=$A$1)*1/ROW(②金銭出納簿!$C$4:$C$564),ROWS($A$18:$A412)),1/ROW(②金銭出納簿!$C$4:$C$564),0),COLUMNS($A$5:J$5)),"")</f>
        <v/>
      </c>
      <c r="K401" s="17" t="str">
        <f t="shared" si="18"/>
        <v/>
      </c>
      <c r="L401" s="23" t="str">
        <f t="shared" si="19"/>
        <v/>
      </c>
    </row>
    <row r="402" spans="1:12" ht="20.25" customHeight="1" x14ac:dyDescent="0.15">
      <c r="A402" s="124" t="str">
        <f t="array" ref="A402">IFERROR(INDEX(②金銭出納簿!$C$4:$M$564,MATCH(LARGE((②金銭出納簿!$G$4:$G$564=$A$1)*1/ROW(②金銭出納簿!$C$4:$C$564),ROWS($A$18:$A413)),1/ROW(②金銭出納簿!$C$4:$C$564),0),COLUMNS($A$5:A$5)),"")</f>
        <v/>
      </c>
      <c r="B402" s="125" t="str">
        <f t="array" ref="B402">IFERROR(INDEX(②金銭出納簿!$C$4:$M$564,MATCH(LARGE((②金銭出納簿!$G$4:$G$564=$A$1)*1/ROW(②金銭出納簿!$C$4:$C$564),ROWS($A$18:$A413)),1/ROW(②金銭出納簿!$C$4:$C$564),0),COLUMNS($A$5:B$5)),"")</f>
        <v/>
      </c>
      <c r="C402" s="12" t="str">
        <f t="array" ref="C402">IFERROR(INDEX(②金銭出納簿!$C$4:$M$564,MATCH(LARGE((②金銭出納簿!$G$4:$G$564=$A$1)*1/ROW(②金銭出納簿!$C$4:$C$564),ROWS($A$18:$A413)),1/ROW(②金銭出納簿!$C$4:$C$564),0),COLUMNS($A$5:C$5)),"")</f>
        <v/>
      </c>
      <c r="D402" s="12" t="str">
        <f t="array" ref="D402">IFERROR(INDEX(②金銭出納簿!$C$4:$M$564,MATCH(LARGE((②金銭出納簿!$G$4:$G$564=$A$1)*1/ROW(②金銭出納簿!$C$4:$C$564),ROWS($A$18:$A413)),1/ROW(②金銭出納簿!$C$4:$C$564),0),COLUMNS($A$5:D$5)),"")</f>
        <v/>
      </c>
      <c r="E402" s="12" t="str">
        <f t="array" ref="E402">IFERROR(INDEX(②金銭出納簿!$C$4:$M$564,MATCH(LARGE((②金銭出納簿!$G$4:$G$564=$A$1)*1/ROW(②金銭出納簿!$C$4:$C$564),ROWS($A$18:$A413)),1/ROW(②金銭出納簿!$C$4:$C$564),0),COLUMNS($A$5:E$5)),"")</f>
        <v/>
      </c>
      <c r="F402" s="137" t="str">
        <f t="array" ref="F402">IFERROR(INDEX(②金銭出納簿!$C$4:$M$564,MATCH(LARGE((②金銭出納簿!$G$4:$G$564=$A$1)*1/ROW(②金銭出納簿!$C$4:$C$564),ROWS($A$18:$A413)),1/ROW(②金銭出納簿!$C$4:$C$564),0),COLUMNS($A$5:F$5)),"")</f>
        <v/>
      </c>
      <c r="G402" s="134" t="str">
        <f t="array" ref="G402">IFERROR(INDEX(②金銭出納簿!$C$4:$M$564,MATCH(LARGE((②金銭出納簿!$G$4:$G$564=$A$1)*1/ROW(②金銭出納簿!$C$4:$C$564),ROWS($A$18:$A413)),1/ROW(②金銭出納簿!$C$4:$C$564),0),COLUMNS($A$5:G$5)),"")</f>
        <v/>
      </c>
      <c r="H402" s="15" t="str">
        <f t="array" ref="H402">IFERROR(INDEX(②金銭出納簿!$C$4:$M$564,MATCH(LARGE((②金銭出納簿!$G$4:$G$564=$A$1)*1/ROW(②金銭出納簿!$C$4:$C$564),ROWS($A$18:$A413)),1/ROW(②金銭出納簿!$C$4:$C$564),0),COLUMNS($A$5:H$5)),"")</f>
        <v/>
      </c>
      <c r="I402" s="17" t="str">
        <f t="array" ref="I402">IFERROR(INDEX(②金銭出納簿!$C$4:$M$564,MATCH(LARGE((②金銭出納簿!$G$4:$G$564=$A$1)*1/ROW(②金銭出納簿!$C$4:$C$564),ROWS($A$18:$A413)),1/ROW(②金銭出納簿!$C$4:$C$564),0),COLUMNS($A$5:I$5)),"")</f>
        <v/>
      </c>
      <c r="J402" s="16" t="str">
        <f t="array" ref="J402">IFERROR(INDEX(②金銭出納簿!$C$4:$M$564,MATCH(LARGE((②金銭出納簿!$G$4:$G$564=$A$1)*1/ROW(②金銭出納簿!$C$4:$C$564),ROWS($A$18:$A413)),1/ROW(②金銭出納簿!$C$4:$C$564),0),COLUMNS($A$5:J$5)),"")</f>
        <v/>
      </c>
      <c r="K402" s="17" t="str">
        <f t="shared" si="18"/>
        <v/>
      </c>
      <c r="L402" s="23" t="str">
        <f t="shared" si="19"/>
        <v/>
      </c>
    </row>
    <row r="403" spans="1:12" ht="20.25" customHeight="1" x14ac:dyDescent="0.15">
      <c r="A403" s="124" t="str">
        <f t="array" ref="A403">IFERROR(INDEX(②金銭出納簿!$C$4:$M$564,MATCH(LARGE((②金銭出納簿!$G$4:$G$564=$A$1)*1/ROW(②金銭出納簿!$C$4:$C$564),ROWS($A$18:$A414)),1/ROW(②金銭出納簿!$C$4:$C$564),0),COLUMNS($A$5:A$5)),"")</f>
        <v/>
      </c>
      <c r="B403" s="125" t="str">
        <f t="array" ref="B403">IFERROR(INDEX(②金銭出納簿!$C$4:$M$564,MATCH(LARGE((②金銭出納簿!$G$4:$G$564=$A$1)*1/ROW(②金銭出納簿!$C$4:$C$564),ROWS($A$18:$A414)),1/ROW(②金銭出納簿!$C$4:$C$564),0),COLUMNS($A$5:B$5)),"")</f>
        <v/>
      </c>
      <c r="C403" s="12" t="str">
        <f t="array" ref="C403">IFERROR(INDEX(②金銭出納簿!$C$4:$M$564,MATCH(LARGE((②金銭出納簿!$G$4:$G$564=$A$1)*1/ROW(②金銭出納簿!$C$4:$C$564),ROWS($A$18:$A414)),1/ROW(②金銭出納簿!$C$4:$C$564),0),COLUMNS($A$5:C$5)),"")</f>
        <v/>
      </c>
      <c r="D403" s="12" t="str">
        <f t="array" ref="D403">IFERROR(INDEX(②金銭出納簿!$C$4:$M$564,MATCH(LARGE((②金銭出納簿!$G$4:$G$564=$A$1)*1/ROW(②金銭出納簿!$C$4:$C$564),ROWS($A$18:$A414)),1/ROW(②金銭出納簿!$C$4:$C$564),0),COLUMNS($A$5:D$5)),"")</f>
        <v/>
      </c>
      <c r="E403" s="12" t="str">
        <f t="array" ref="E403">IFERROR(INDEX(②金銭出納簿!$C$4:$M$564,MATCH(LARGE((②金銭出納簿!$G$4:$G$564=$A$1)*1/ROW(②金銭出納簿!$C$4:$C$564),ROWS($A$18:$A414)),1/ROW(②金銭出納簿!$C$4:$C$564),0),COLUMNS($A$5:E$5)),"")</f>
        <v/>
      </c>
      <c r="F403" s="137" t="str">
        <f t="array" ref="F403">IFERROR(INDEX(②金銭出納簿!$C$4:$M$564,MATCH(LARGE((②金銭出納簿!$G$4:$G$564=$A$1)*1/ROW(②金銭出納簿!$C$4:$C$564),ROWS($A$18:$A414)),1/ROW(②金銭出納簿!$C$4:$C$564),0),COLUMNS($A$5:F$5)),"")</f>
        <v/>
      </c>
      <c r="G403" s="134" t="str">
        <f t="array" ref="G403">IFERROR(INDEX(②金銭出納簿!$C$4:$M$564,MATCH(LARGE((②金銭出納簿!$G$4:$G$564=$A$1)*1/ROW(②金銭出納簿!$C$4:$C$564),ROWS($A$18:$A414)),1/ROW(②金銭出納簿!$C$4:$C$564),0),COLUMNS($A$5:G$5)),"")</f>
        <v/>
      </c>
      <c r="H403" s="15" t="str">
        <f t="array" ref="H403">IFERROR(INDEX(②金銭出納簿!$C$4:$M$564,MATCH(LARGE((②金銭出納簿!$G$4:$G$564=$A$1)*1/ROW(②金銭出納簿!$C$4:$C$564),ROWS($A$18:$A414)),1/ROW(②金銭出納簿!$C$4:$C$564),0),COLUMNS($A$5:H$5)),"")</f>
        <v/>
      </c>
      <c r="I403" s="17" t="str">
        <f t="array" ref="I403">IFERROR(INDEX(②金銭出納簿!$C$4:$M$564,MATCH(LARGE((②金銭出納簿!$G$4:$G$564=$A$1)*1/ROW(②金銭出納簿!$C$4:$C$564),ROWS($A$18:$A414)),1/ROW(②金銭出納簿!$C$4:$C$564),0),COLUMNS($A$5:I$5)),"")</f>
        <v/>
      </c>
      <c r="J403" s="16" t="str">
        <f t="array" ref="J403">IFERROR(INDEX(②金銭出納簿!$C$4:$M$564,MATCH(LARGE((②金銭出納簿!$G$4:$G$564=$A$1)*1/ROW(②金銭出納簿!$C$4:$C$564),ROWS($A$18:$A414)),1/ROW(②金銭出納簿!$C$4:$C$564),0),COLUMNS($A$5:J$5)),"")</f>
        <v/>
      </c>
      <c r="K403" s="17" t="str">
        <f t="shared" si="18"/>
        <v/>
      </c>
      <c r="L403" s="23" t="str">
        <f t="shared" si="19"/>
        <v/>
      </c>
    </row>
    <row r="404" spans="1:12" ht="20.25" customHeight="1" x14ac:dyDescent="0.15">
      <c r="A404" s="124" t="str">
        <f t="array" ref="A404">IFERROR(INDEX(②金銭出納簿!$C$4:$M$564,MATCH(LARGE((②金銭出納簿!$G$4:$G$564=$A$1)*1/ROW(②金銭出納簿!$C$4:$C$564),ROWS($A$18:$A415)),1/ROW(②金銭出納簿!$C$4:$C$564),0),COLUMNS($A$5:A$5)),"")</f>
        <v/>
      </c>
      <c r="B404" s="125" t="str">
        <f t="array" ref="B404">IFERROR(INDEX(②金銭出納簿!$C$4:$M$564,MATCH(LARGE((②金銭出納簿!$G$4:$G$564=$A$1)*1/ROW(②金銭出納簿!$C$4:$C$564),ROWS($A$18:$A415)),1/ROW(②金銭出納簿!$C$4:$C$564),0),COLUMNS($A$5:B$5)),"")</f>
        <v/>
      </c>
      <c r="C404" s="12" t="str">
        <f t="array" ref="C404">IFERROR(INDEX(②金銭出納簿!$C$4:$M$564,MATCH(LARGE((②金銭出納簿!$G$4:$G$564=$A$1)*1/ROW(②金銭出納簿!$C$4:$C$564),ROWS($A$18:$A415)),1/ROW(②金銭出納簿!$C$4:$C$564),0),COLUMNS($A$5:C$5)),"")</f>
        <v/>
      </c>
      <c r="D404" s="12" t="str">
        <f t="array" ref="D404">IFERROR(INDEX(②金銭出納簿!$C$4:$M$564,MATCH(LARGE((②金銭出納簿!$G$4:$G$564=$A$1)*1/ROW(②金銭出納簿!$C$4:$C$564),ROWS($A$18:$A415)),1/ROW(②金銭出納簿!$C$4:$C$564),0),COLUMNS($A$5:D$5)),"")</f>
        <v/>
      </c>
      <c r="E404" s="12" t="str">
        <f t="array" ref="E404">IFERROR(INDEX(②金銭出納簿!$C$4:$M$564,MATCH(LARGE((②金銭出納簿!$G$4:$G$564=$A$1)*1/ROW(②金銭出納簿!$C$4:$C$564),ROWS($A$18:$A415)),1/ROW(②金銭出納簿!$C$4:$C$564),0),COLUMNS($A$5:E$5)),"")</f>
        <v/>
      </c>
      <c r="F404" s="137" t="str">
        <f t="array" ref="F404">IFERROR(INDEX(②金銭出納簿!$C$4:$M$564,MATCH(LARGE((②金銭出納簿!$G$4:$G$564=$A$1)*1/ROW(②金銭出納簿!$C$4:$C$564),ROWS($A$18:$A415)),1/ROW(②金銭出納簿!$C$4:$C$564),0),COLUMNS($A$5:F$5)),"")</f>
        <v/>
      </c>
      <c r="G404" s="134" t="str">
        <f t="array" ref="G404">IFERROR(INDEX(②金銭出納簿!$C$4:$M$564,MATCH(LARGE((②金銭出納簿!$G$4:$G$564=$A$1)*1/ROW(②金銭出納簿!$C$4:$C$564),ROWS($A$18:$A415)),1/ROW(②金銭出納簿!$C$4:$C$564),0),COLUMNS($A$5:G$5)),"")</f>
        <v/>
      </c>
      <c r="H404" s="15" t="str">
        <f t="array" ref="H404">IFERROR(INDEX(②金銭出納簿!$C$4:$M$564,MATCH(LARGE((②金銭出納簿!$G$4:$G$564=$A$1)*1/ROW(②金銭出納簿!$C$4:$C$564),ROWS($A$18:$A415)),1/ROW(②金銭出納簿!$C$4:$C$564),0),COLUMNS($A$5:H$5)),"")</f>
        <v/>
      </c>
      <c r="I404" s="17" t="str">
        <f t="array" ref="I404">IFERROR(INDEX(②金銭出納簿!$C$4:$M$564,MATCH(LARGE((②金銭出納簿!$G$4:$G$564=$A$1)*1/ROW(②金銭出納簿!$C$4:$C$564),ROWS($A$18:$A415)),1/ROW(②金銭出納簿!$C$4:$C$564),0),COLUMNS($A$5:I$5)),"")</f>
        <v/>
      </c>
      <c r="J404" s="16" t="str">
        <f t="array" ref="J404">IFERROR(INDEX(②金銭出納簿!$C$4:$M$564,MATCH(LARGE((②金銭出納簿!$G$4:$G$564=$A$1)*1/ROW(②金銭出納簿!$C$4:$C$564),ROWS($A$18:$A415)),1/ROW(②金銭出納簿!$C$4:$C$564),0),COLUMNS($A$5:J$5)),"")</f>
        <v/>
      </c>
      <c r="K404" s="17" t="str">
        <f t="shared" si="18"/>
        <v/>
      </c>
      <c r="L404" s="23" t="str">
        <f t="shared" si="19"/>
        <v/>
      </c>
    </row>
    <row r="405" spans="1:12" ht="20.25" customHeight="1" x14ac:dyDescent="0.15">
      <c r="A405" s="124" t="str">
        <f t="array" ref="A405">IFERROR(INDEX(②金銭出納簿!$C$4:$M$564,MATCH(LARGE((②金銭出納簿!$G$4:$G$564=$A$1)*1/ROW(②金銭出納簿!$C$4:$C$564),ROWS($A$18:$A416)),1/ROW(②金銭出納簿!$C$4:$C$564),0),COLUMNS($A$5:A$5)),"")</f>
        <v/>
      </c>
      <c r="B405" s="125" t="str">
        <f t="array" ref="B405">IFERROR(INDEX(②金銭出納簿!$C$4:$M$564,MATCH(LARGE((②金銭出納簿!$G$4:$G$564=$A$1)*1/ROW(②金銭出納簿!$C$4:$C$564),ROWS($A$18:$A416)),1/ROW(②金銭出納簿!$C$4:$C$564),0),COLUMNS($A$5:B$5)),"")</f>
        <v/>
      </c>
      <c r="C405" s="12" t="str">
        <f t="array" ref="C405">IFERROR(INDEX(②金銭出納簿!$C$4:$M$564,MATCH(LARGE((②金銭出納簿!$G$4:$G$564=$A$1)*1/ROW(②金銭出納簿!$C$4:$C$564),ROWS($A$18:$A416)),1/ROW(②金銭出納簿!$C$4:$C$564),0),COLUMNS($A$5:C$5)),"")</f>
        <v/>
      </c>
      <c r="D405" s="12" t="str">
        <f t="array" ref="D405">IFERROR(INDEX(②金銭出納簿!$C$4:$M$564,MATCH(LARGE((②金銭出納簿!$G$4:$G$564=$A$1)*1/ROW(②金銭出納簿!$C$4:$C$564),ROWS($A$18:$A416)),1/ROW(②金銭出納簿!$C$4:$C$564),0),COLUMNS($A$5:D$5)),"")</f>
        <v/>
      </c>
      <c r="E405" s="12" t="str">
        <f t="array" ref="E405">IFERROR(INDEX(②金銭出納簿!$C$4:$M$564,MATCH(LARGE((②金銭出納簿!$G$4:$G$564=$A$1)*1/ROW(②金銭出納簿!$C$4:$C$564),ROWS($A$18:$A416)),1/ROW(②金銭出納簿!$C$4:$C$564),0),COLUMNS($A$5:E$5)),"")</f>
        <v/>
      </c>
      <c r="F405" s="137" t="str">
        <f t="array" ref="F405">IFERROR(INDEX(②金銭出納簿!$C$4:$M$564,MATCH(LARGE((②金銭出納簿!$G$4:$G$564=$A$1)*1/ROW(②金銭出納簿!$C$4:$C$564),ROWS($A$18:$A416)),1/ROW(②金銭出納簿!$C$4:$C$564),0),COLUMNS($A$5:F$5)),"")</f>
        <v/>
      </c>
      <c r="G405" s="134" t="str">
        <f t="array" ref="G405">IFERROR(INDEX(②金銭出納簿!$C$4:$M$564,MATCH(LARGE((②金銭出納簿!$G$4:$G$564=$A$1)*1/ROW(②金銭出納簿!$C$4:$C$564),ROWS($A$18:$A416)),1/ROW(②金銭出納簿!$C$4:$C$564),0),COLUMNS($A$5:G$5)),"")</f>
        <v/>
      </c>
      <c r="H405" s="15" t="str">
        <f t="array" ref="H405">IFERROR(INDEX(②金銭出納簿!$C$4:$M$564,MATCH(LARGE((②金銭出納簿!$G$4:$G$564=$A$1)*1/ROW(②金銭出納簿!$C$4:$C$564),ROWS($A$18:$A416)),1/ROW(②金銭出納簿!$C$4:$C$564),0),COLUMNS($A$5:H$5)),"")</f>
        <v/>
      </c>
      <c r="I405" s="17" t="str">
        <f t="array" ref="I405">IFERROR(INDEX(②金銭出納簿!$C$4:$M$564,MATCH(LARGE((②金銭出納簿!$G$4:$G$564=$A$1)*1/ROW(②金銭出納簿!$C$4:$C$564),ROWS($A$18:$A416)),1/ROW(②金銭出納簿!$C$4:$C$564),0),COLUMNS($A$5:I$5)),"")</f>
        <v/>
      </c>
      <c r="J405" s="16" t="str">
        <f t="array" ref="J405">IFERROR(INDEX(②金銭出納簿!$C$4:$M$564,MATCH(LARGE((②金銭出納簿!$G$4:$G$564=$A$1)*1/ROW(②金銭出納簿!$C$4:$C$564),ROWS($A$18:$A416)),1/ROW(②金銭出納簿!$C$4:$C$564),0),COLUMNS($A$5:J$5)),"")</f>
        <v/>
      </c>
      <c r="K405" s="17" t="str">
        <f t="shared" si="18"/>
        <v/>
      </c>
      <c r="L405" s="23" t="str">
        <f t="shared" si="19"/>
        <v/>
      </c>
    </row>
    <row r="406" spans="1:12" ht="20.25" customHeight="1" x14ac:dyDescent="0.15">
      <c r="A406" s="124" t="str">
        <f t="array" ref="A406">IFERROR(INDEX(②金銭出納簿!$C$4:$M$564,MATCH(LARGE((②金銭出納簿!$G$4:$G$564=$A$1)*1/ROW(②金銭出納簿!$C$4:$C$564),ROWS($A$18:$A417)),1/ROW(②金銭出納簿!$C$4:$C$564),0),COLUMNS($A$5:A$5)),"")</f>
        <v/>
      </c>
      <c r="B406" s="125" t="str">
        <f t="array" ref="B406">IFERROR(INDEX(②金銭出納簿!$C$4:$M$564,MATCH(LARGE((②金銭出納簿!$G$4:$G$564=$A$1)*1/ROW(②金銭出納簿!$C$4:$C$564),ROWS($A$18:$A417)),1/ROW(②金銭出納簿!$C$4:$C$564),0),COLUMNS($A$5:B$5)),"")</f>
        <v/>
      </c>
      <c r="C406" s="12" t="str">
        <f t="array" ref="C406">IFERROR(INDEX(②金銭出納簿!$C$4:$M$564,MATCH(LARGE((②金銭出納簿!$G$4:$G$564=$A$1)*1/ROW(②金銭出納簿!$C$4:$C$564),ROWS($A$18:$A417)),1/ROW(②金銭出納簿!$C$4:$C$564),0),COLUMNS($A$5:C$5)),"")</f>
        <v/>
      </c>
      <c r="D406" s="12" t="str">
        <f t="array" ref="D406">IFERROR(INDEX(②金銭出納簿!$C$4:$M$564,MATCH(LARGE((②金銭出納簿!$G$4:$G$564=$A$1)*1/ROW(②金銭出納簿!$C$4:$C$564),ROWS($A$18:$A417)),1/ROW(②金銭出納簿!$C$4:$C$564),0),COLUMNS($A$5:D$5)),"")</f>
        <v/>
      </c>
      <c r="E406" s="12" t="str">
        <f t="array" ref="E406">IFERROR(INDEX(②金銭出納簿!$C$4:$M$564,MATCH(LARGE((②金銭出納簿!$G$4:$G$564=$A$1)*1/ROW(②金銭出納簿!$C$4:$C$564),ROWS($A$18:$A417)),1/ROW(②金銭出納簿!$C$4:$C$564),0),COLUMNS($A$5:E$5)),"")</f>
        <v/>
      </c>
      <c r="F406" s="137" t="str">
        <f t="array" ref="F406">IFERROR(INDEX(②金銭出納簿!$C$4:$M$564,MATCH(LARGE((②金銭出納簿!$G$4:$G$564=$A$1)*1/ROW(②金銭出納簿!$C$4:$C$564),ROWS($A$18:$A417)),1/ROW(②金銭出納簿!$C$4:$C$564),0),COLUMNS($A$5:F$5)),"")</f>
        <v/>
      </c>
      <c r="G406" s="134" t="str">
        <f t="array" ref="G406">IFERROR(INDEX(②金銭出納簿!$C$4:$M$564,MATCH(LARGE((②金銭出納簿!$G$4:$G$564=$A$1)*1/ROW(②金銭出納簿!$C$4:$C$564),ROWS($A$18:$A417)),1/ROW(②金銭出納簿!$C$4:$C$564),0),COLUMNS($A$5:G$5)),"")</f>
        <v/>
      </c>
      <c r="H406" s="15" t="str">
        <f t="array" ref="H406">IFERROR(INDEX(②金銭出納簿!$C$4:$M$564,MATCH(LARGE((②金銭出納簿!$G$4:$G$564=$A$1)*1/ROW(②金銭出納簿!$C$4:$C$564),ROWS($A$18:$A417)),1/ROW(②金銭出納簿!$C$4:$C$564),0),COLUMNS($A$5:H$5)),"")</f>
        <v/>
      </c>
      <c r="I406" s="17" t="str">
        <f t="array" ref="I406">IFERROR(INDEX(②金銭出納簿!$C$4:$M$564,MATCH(LARGE((②金銭出納簿!$G$4:$G$564=$A$1)*1/ROW(②金銭出納簿!$C$4:$C$564),ROWS($A$18:$A417)),1/ROW(②金銭出納簿!$C$4:$C$564),0),COLUMNS($A$5:I$5)),"")</f>
        <v/>
      </c>
      <c r="J406" s="16" t="str">
        <f t="array" ref="J406">IFERROR(INDEX(②金銭出納簿!$C$4:$M$564,MATCH(LARGE((②金銭出納簿!$G$4:$G$564=$A$1)*1/ROW(②金銭出納簿!$C$4:$C$564),ROWS($A$18:$A417)),1/ROW(②金銭出納簿!$C$4:$C$564),0),COLUMNS($A$5:J$5)),"")</f>
        <v/>
      </c>
      <c r="K406" s="17" t="str">
        <f t="shared" si="18"/>
        <v/>
      </c>
      <c r="L406" s="23" t="str">
        <f t="shared" si="19"/>
        <v/>
      </c>
    </row>
    <row r="407" spans="1:12" ht="20.25" customHeight="1" x14ac:dyDescent="0.15">
      <c r="A407" s="124" t="str">
        <f t="array" ref="A407">IFERROR(INDEX(②金銭出納簿!$C$4:$M$564,MATCH(LARGE((②金銭出納簿!$G$4:$G$564=$A$1)*1/ROW(②金銭出納簿!$C$4:$C$564),ROWS($A$18:$A418)),1/ROW(②金銭出納簿!$C$4:$C$564),0),COLUMNS($A$5:A$5)),"")</f>
        <v/>
      </c>
      <c r="B407" s="125" t="str">
        <f t="array" ref="B407">IFERROR(INDEX(②金銭出納簿!$C$4:$M$564,MATCH(LARGE((②金銭出納簿!$G$4:$G$564=$A$1)*1/ROW(②金銭出納簿!$C$4:$C$564),ROWS($A$18:$A418)),1/ROW(②金銭出納簿!$C$4:$C$564),0),COLUMNS($A$5:B$5)),"")</f>
        <v/>
      </c>
      <c r="C407" s="12" t="str">
        <f t="array" ref="C407">IFERROR(INDEX(②金銭出納簿!$C$4:$M$564,MATCH(LARGE((②金銭出納簿!$G$4:$G$564=$A$1)*1/ROW(②金銭出納簿!$C$4:$C$564),ROWS($A$18:$A418)),1/ROW(②金銭出納簿!$C$4:$C$564),0),COLUMNS($A$5:C$5)),"")</f>
        <v/>
      </c>
      <c r="D407" s="12" t="str">
        <f t="array" ref="D407">IFERROR(INDEX(②金銭出納簿!$C$4:$M$564,MATCH(LARGE((②金銭出納簿!$G$4:$G$564=$A$1)*1/ROW(②金銭出納簿!$C$4:$C$564),ROWS($A$18:$A418)),1/ROW(②金銭出納簿!$C$4:$C$564),0),COLUMNS($A$5:D$5)),"")</f>
        <v/>
      </c>
      <c r="E407" s="12" t="str">
        <f t="array" ref="E407">IFERROR(INDEX(②金銭出納簿!$C$4:$M$564,MATCH(LARGE((②金銭出納簿!$G$4:$G$564=$A$1)*1/ROW(②金銭出納簿!$C$4:$C$564),ROWS($A$18:$A418)),1/ROW(②金銭出納簿!$C$4:$C$564),0),COLUMNS($A$5:E$5)),"")</f>
        <v/>
      </c>
      <c r="F407" s="137" t="str">
        <f t="array" ref="F407">IFERROR(INDEX(②金銭出納簿!$C$4:$M$564,MATCH(LARGE((②金銭出納簿!$G$4:$G$564=$A$1)*1/ROW(②金銭出納簿!$C$4:$C$564),ROWS($A$18:$A418)),1/ROW(②金銭出納簿!$C$4:$C$564),0),COLUMNS($A$5:F$5)),"")</f>
        <v/>
      </c>
      <c r="G407" s="134" t="str">
        <f t="array" ref="G407">IFERROR(INDEX(②金銭出納簿!$C$4:$M$564,MATCH(LARGE((②金銭出納簿!$G$4:$G$564=$A$1)*1/ROW(②金銭出納簿!$C$4:$C$564),ROWS($A$18:$A418)),1/ROW(②金銭出納簿!$C$4:$C$564),0),COLUMNS($A$5:G$5)),"")</f>
        <v/>
      </c>
      <c r="H407" s="15" t="str">
        <f t="array" ref="H407">IFERROR(INDEX(②金銭出納簿!$C$4:$M$564,MATCH(LARGE((②金銭出納簿!$G$4:$G$564=$A$1)*1/ROW(②金銭出納簿!$C$4:$C$564),ROWS($A$18:$A418)),1/ROW(②金銭出納簿!$C$4:$C$564),0),COLUMNS($A$5:H$5)),"")</f>
        <v/>
      </c>
      <c r="I407" s="17" t="str">
        <f t="array" ref="I407">IFERROR(INDEX(②金銭出納簿!$C$4:$M$564,MATCH(LARGE((②金銭出納簿!$G$4:$G$564=$A$1)*1/ROW(②金銭出納簿!$C$4:$C$564),ROWS($A$18:$A418)),1/ROW(②金銭出納簿!$C$4:$C$564),0),COLUMNS($A$5:I$5)),"")</f>
        <v/>
      </c>
      <c r="J407" s="16" t="str">
        <f t="array" ref="J407">IFERROR(INDEX(②金銭出納簿!$C$4:$M$564,MATCH(LARGE((②金銭出納簿!$G$4:$G$564=$A$1)*1/ROW(②金銭出納簿!$C$4:$C$564),ROWS($A$18:$A418)),1/ROW(②金銭出納簿!$C$4:$C$564),0),COLUMNS($A$5:J$5)),"")</f>
        <v/>
      </c>
      <c r="K407" s="17" t="str">
        <f t="shared" si="18"/>
        <v/>
      </c>
      <c r="L407" s="23" t="str">
        <f t="shared" si="19"/>
        <v/>
      </c>
    </row>
    <row r="408" spans="1:12" ht="20.25" customHeight="1" x14ac:dyDescent="0.15">
      <c r="A408" s="124" t="str">
        <f t="array" ref="A408">IFERROR(INDEX(②金銭出納簿!$C$4:$M$564,MATCH(LARGE((②金銭出納簿!$G$4:$G$564=$A$1)*1/ROW(②金銭出納簿!$C$4:$C$564),ROWS($A$18:$A419)),1/ROW(②金銭出納簿!$C$4:$C$564),0),COLUMNS($A$5:A$5)),"")</f>
        <v/>
      </c>
      <c r="B408" s="125" t="str">
        <f t="array" ref="B408">IFERROR(INDEX(②金銭出納簿!$C$4:$M$564,MATCH(LARGE((②金銭出納簿!$G$4:$G$564=$A$1)*1/ROW(②金銭出納簿!$C$4:$C$564),ROWS($A$18:$A419)),1/ROW(②金銭出納簿!$C$4:$C$564),0),COLUMNS($A$5:B$5)),"")</f>
        <v/>
      </c>
      <c r="C408" s="12" t="str">
        <f t="array" ref="C408">IFERROR(INDEX(②金銭出納簿!$C$4:$M$564,MATCH(LARGE((②金銭出納簿!$G$4:$G$564=$A$1)*1/ROW(②金銭出納簿!$C$4:$C$564),ROWS($A$18:$A419)),1/ROW(②金銭出納簿!$C$4:$C$564),0),COLUMNS($A$5:C$5)),"")</f>
        <v/>
      </c>
      <c r="D408" s="12" t="str">
        <f t="array" ref="D408">IFERROR(INDEX(②金銭出納簿!$C$4:$M$564,MATCH(LARGE((②金銭出納簿!$G$4:$G$564=$A$1)*1/ROW(②金銭出納簿!$C$4:$C$564),ROWS($A$18:$A419)),1/ROW(②金銭出納簿!$C$4:$C$564),0),COLUMNS($A$5:D$5)),"")</f>
        <v/>
      </c>
      <c r="E408" s="12" t="str">
        <f t="array" ref="E408">IFERROR(INDEX(②金銭出納簿!$C$4:$M$564,MATCH(LARGE((②金銭出納簿!$G$4:$G$564=$A$1)*1/ROW(②金銭出納簿!$C$4:$C$564),ROWS($A$18:$A419)),1/ROW(②金銭出納簿!$C$4:$C$564),0),COLUMNS($A$5:E$5)),"")</f>
        <v/>
      </c>
      <c r="F408" s="137" t="str">
        <f t="array" ref="F408">IFERROR(INDEX(②金銭出納簿!$C$4:$M$564,MATCH(LARGE((②金銭出納簿!$G$4:$G$564=$A$1)*1/ROW(②金銭出納簿!$C$4:$C$564),ROWS($A$18:$A419)),1/ROW(②金銭出納簿!$C$4:$C$564),0),COLUMNS($A$5:F$5)),"")</f>
        <v/>
      </c>
      <c r="G408" s="134" t="str">
        <f t="array" ref="G408">IFERROR(INDEX(②金銭出納簿!$C$4:$M$564,MATCH(LARGE((②金銭出納簿!$G$4:$G$564=$A$1)*1/ROW(②金銭出納簿!$C$4:$C$564),ROWS($A$18:$A419)),1/ROW(②金銭出納簿!$C$4:$C$564),0),COLUMNS($A$5:G$5)),"")</f>
        <v/>
      </c>
      <c r="H408" s="15" t="str">
        <f t="array" ref="H408">IFERROR(INDEX(②金銭出納簿!$C$4:$M$564,MATCH(LARGE((②金銭出納簿!$G$4:$G$564=$A$1)*1/ROW(②金銭出納簿!$C$4:$C$564),ROWS($A$18:$A419)),1/ROW(②金銭出納簿!$C$4:$C$564),0),COLUMNS($A$5:H$5)),"")</f>
        <v/>
      </c>
      <c r="I408" s="17" t="str">
        <f t="array" ref="I408">IFERROR(INDEX(②金銭出納簿!$C$4:$M$564,MATCH(LARGE((②金銭出納簿!$G$4:$G$564=$A$1)*1/ROW(②金銭出納簿!$C$4:$C$564),ROWS($A$18:$A419)),1/ROW(②金銭出納簿!$C$4:$C$564),0),COLUMNS($A$5:I$5)),"")</f>
        <v/>
      </c>
      <c r="J408" s="16" t="str">
        <f t="array" ref="J408">IFERROR(INDEX(②金銭出納簿!$C$4:$M$564,MATCH(LARGE((②金銭出納簿!$G$4:$G$564=$A$1)*1/ROW(②金銭出納簿!$C$4:$C$564),ROWS($A$18:$A419)),1/ROW(②金銭出納簿!$C$4:$C$564),0),COLUMNS($A$5:J$5)),"")</f>
        <v/>
      </c>
      <c r="K408" s="17" t="str">
        <f t="shared" si="18"/>
        <v/>
      </c>
      <c r="L408" s="23" t="str">
        <f t="shared" si="19"/>
        <v/>
      </c>
    </row>
    <row r="409" spans="1:12" ht="20.25" customHeight="1" x14ac:dyDescent="0.15">
      <c r="A409" s="124" t="str">
        <f t="array" ref="A409">IFERROR(INDEX(②金銭出納簿!$C$4:$M$564,MATCH(LARGE((②金銭出納簿!$G$4:$G$564=$A$1)*1/ROW(②金銭出納簿!$C$4:$C$564),ROWS($A$18:$A420)),1/ROW(②金銭出納簿!$C$4:$C$564),0),COLUMNS($A$5:A$5)),"")</f>
        <v/>
      </c>
      <c r="B409" s="125" t="str">
        <f t="array" ref="B409">IFERROR(INDEX(②金銭出納簿!$C$4:$M$564,MATCH(LARGE((②金銭出納簿!$G$4:$G$564=$A$1)*1/ROW(②金銭出納簿!$C$4:$C$564),ROWS($A$18:$A420)),1/ROW(②金銭出納簿!$C$4:$C$564),0),COLUMNS($A$5:B$5)),"")</f>
        <v/>
      </c>
      <c r="C409" s="12" t="str">
        <f t="array" ref="C409">IFERROR(INDEX(②金銭出納簿!$C$4:$M$564,MATCH(LARGE((②金銭出納簿!$G$4:$G$564=$A$1)*1/ROW(②金銭出納簿!$C$4:$C$564),ROWS($A$18:$A420)),1/ROW(②金銭出納簿!$C$4:$C$564),0),COLUMNS($A$5:C$5)),"")</f>
        <v/>
      </c>
      <c r="D409" s="12" t="str">
        <f t="array" ref="D409">IFERROR(INDEX(②金銭出納簿!$C$4:$M$564,MATCH(LARGE((②金銭出納簿!$G$4:$G$564=$A$1)*1/ROW(②金銭出納簿!$C$4:$C$564),ROWS($A$18:$A420)),1/ROW(②金銭出納簿!$C$4:$C$564),0),COLUMNS($A$5:D$5)),"")</f>
        <v/>
      </c>
      <c r="E409" s="12" t="str">
        <f t="array" ref="E409">IFERROR(INDEX(②金銭出納簿!$C$4:$M$564,MATCH(LARGE((②金銭出納簿!$G$4:$G$564=$A$1)*1/ROW(②金銭出納簿!$C$4:$C$564),ROWS($A$18:$A420)),1/ROW(②金銭出納簿!$C$4:$C$564),0),COLUMNS($A$5:E$5)),"")</f>
        <v/>
      </c>
      <c r="F409" s="137" t="str">
        <f t="array" ref="F409">IFERROR(INDEX(②金銭出納簿!$C$4:$M$564,MATCH(LARGE((②金銭出納簿!$G$4:$G$564=$A$1)*1/ROW(②金銭出納簿!$C$4:$C$564),ROWS($A$18:$A420)),1/ROW(②金銭出納簿!$C$4:$C$564),0),COLUMNS($A$5:F$5)),"")</f>
        <v/>
      </c>
      <c r="G409" s="134" t="str">
        <f t="array" ref="G409">IFERROR(INDEX(②金銭出納簿!$C$4:$M$564,MATCH(LARGE((②金銭出納簿!$G$4:$G$564=$A$1)*1/ROW(②金銭出納簿!$C$4:$C$564),ROWS($A$18:$A420)),1/ROW(②金銭出納簿!$C$4:$C$564),0),COLUMNS($A$5:G$5)),"")</f>
        <v/>
      </c>
      <c r="H409" s="15" t="str">
        <f t="array" ref="H409">IFERROR(INDEX(②金銭出納簿!$C$4:$M$564,MATCH(LARGE((②金銭出納簿!$G$4:$G$564=$A$1)*1/ROW(②金銭出納簿!$C$4:$C$564),ROWS($A$18:$A420)),1/ROW(②金銭出納簿!$C$4:$C$564),0),COLUMNS($A$5:H$5)),"")</f>
        <v/>
      </c>
      <c r="I409" s="17" t="str">
        <f t="array" ref="I409">IFERROR(INDEX(②金銭出納簿!$C$4:$M$564,MATCH(LARGE((②金銭出納簿!$G$4:$G$564=$A$1)*1/ROW(②金銭出納簿!$C$4:$C$564),ROWS($A$18:$A420)),1/ROW(②金銭出納簿!$C$4:$C$564),0),COLUMNS($A$5:I$5)),"")</f>
        <v/>
      </c>
      <c r="J409" s="16" t="str">
        <f t="array" ref="J409">IFERROR(INDEX(②金銭出納簿!$C$4:$M$564,MATCH(LARGE((②金銭出納簿!$G$4:$G$564=$A$1)*1/ROW(②金銭出納簿!$C$4:$C$564),ROWS($A$18:$A420)),1/ROW(②金銭出納簿!$C$4:$C$564),0),COLUMNS($A$5:J$5)),"")</f>
        <v/>
      </c>
      <c r="K409" s="17" t="str">
        <f t="shared" si="18"/>
        <v/>
      </c>
      <c r="L409" s="23" t="str">
        <f t="shared" si="19"/>
        <v/>
      </c>
    </row>
    <row r="410" spans="1:12" ht="20.25" customHeight="1" x14ac:dyDescent="0.15">
      <c r="A410" s="124" t="str">
        <f t="array" ref="A410">IFERROR(INDEX(②金銭出納簿!$C$4:$M$564,MATCH(LARGE((②金銭出納簿!$G$4:$G$564=$A$1)*1/ROW(②金銭出納簿!$C$4:$C$564),ROWS($A$18:$A421)),1/ROW(②金銭出納簿!$C$4:$C$564),0),COLUMNS($A$5:A$5)),"")</f>
        <v/>
      </c>
      <c r="B410" s="125" t="str">
        <f t="array" ref="B410">IFERROR(INDEX(②金銭出納簿!$C$4:$M$564,MATCH(LARGE((②金銭出納簿!$G$4:$G$564=$A$1)*1/ROW(②金銭出納簿!$C$4:$C$564),ROWS($A$18:$A421)),1/ROW(②金銭出納簿!$C$4:$C$564),0),COLUMNS($A$5:B$5)),"")</f>
        <v/>
      </c>
      <c r="C410" s="12" t="str">
        <f t="array" ref="C410">IFERROR(INDEX(②金銭出納簿!$C$4:$M$564,MATCH(LARGE((②金銭出納簿!$G$4:$G$564=$A$1)*1/ROW(②金銭出納簿!$C$4:$C$564),ROWS($A$18:$A421)),1/ROW(②金銭出納簿!$C$4:$C$564),0),COLUMNS($A$5:C$5)),"")</f>
        <v/>
      </c>
      <c r="D410" s="12" t="str">
        <f t="array" ref="D410">IFERROR(INDEX(②金銭出納簿!$C$4:$M$564,MATCH(LARGE((②金銭出納簿!$G$4:$G$564=$A$1)*1/ROW(②金銭出納簿!$C$4:$C$564),ROWS($A$18:$A421)),1/ROW(②金銭出納簿!$C$4:$C$564),0),COLUMNS($A$5:D$5)),"")</f>
        <v/>
      </c>
      <c r="E410" s="12" t="str">
        <f t="array" ref="E410">IFERROR(INDEX(②金銭出納簿!$C$4:$M$564,MATCH(LARGE((②金銭出納簿!$G$4:$G$564=$A$1)*1/ROW(②金銭出納簿!$C$4:$C$564),ROWS($A$18:$A421)),1/ROW(②金銭出納簿!$C$4:$C$564),0),COLUMNS($A$5:E$5)),"")</f>
        <v/>
      </c>
      <c r="F410" s="137" t="str">
        <f t="array" ref="F410">IFERROR(INDEX(②金銭出納簿!$C$4:$M$564,MATCH(LARGE((②金銭出納簿!$G$4:$G$564=$A$1)*1/ROW(②金銭出納簿!$C$4:$C$564),ROWS($A$18:$A421)),1/ROW(②金銭出納簿!$C$4:$C$564),0),COLUMNS($A$5:F$5)),"")</f>
        <v/>
      </c>
      <c r="G410" s="134" t="str">
        <f t="array" ref="G410">IFERROR(INDEX(②金銭出納簿!$C$4:$M$564,MATCH(LARGE((②金銭出納簿!$G$4:$G$564=$A$1)*1/ROW(②金銭出納簿!$C$4:$C$564),ROWS($A$18:$A421)),1/ROW(②金銭出納簿!$C$4:$C$564),0),COLUMNS($A$5:G$5)),"")</f>
        <v/>
      </c>
      <c r="H410" s="15" t="str">
        <f t="array" ref="H410">IFERROR(INDEX(②金銭出納簿!$C$4:$M$564,MATCH(LARGE((②金銭出納簿!$G$4:$G$564=$A$1)*1/ROW(②金銭出納簿!$C$4:$C$564),ROWS($A$18:$A421)),1/ROW(②金銭出納簿!$C$4:$C$564),0),COLUMNS($A$5:H$5)),"")</f>
        <v/>
      </c>
      <c r="I410" s="17" t="str">
        <f t="array" ref="I410">IFERROR(INDEX(②金銭出納簿!$C$4:$M$564,MATCH(LARGE((②金銭出納簿!$G$4:$G$564=$A$1)*1/ROW(②金銭出納簿!$C$4:$C$564),ROWS($A$18:$A421)),1/ROW(②金銭出納簿!$C$4:$C$564),0),COLUMNS($A$5:I$5)),"")</f>
        <v/>
      </c>
      <c r="J410" s="16" t="str">
        <f t="array" ref="J410">IFERROR(INDEX(②金銭出納簿!$C$4:$M$564,MATCH(LARGE((②金銭出納簿!$G$4:$G$564=$A$1)*1/ROW(②金銭出納簿!$C$4:$C$564),ROWS($A$18:$A421)),1/ROW(②金銭出納簿!$C$4:$C$564),0),COLUMNS($A$5:J$5)),"")</f>
        <v/>
      </c>
      <c r="K410" s="17" t="str">
        <f t="shared" si="18"/>
        <v/>
      </c>
      <c r="L410" s="23" t="str">
        <f t="shared" si="19"/>
        <v/>
      </c>
    </row>
    <row r="411" spans="1:12" ht="20.25" customHeight="1" x14ac:dyDescent="0.15">
      <c r="A411" s="124" t="str">
        <f t="array" ref="A411">IFERROR(INDEX(②金銭出納簿!$C$4:$M$564,MATCH(LARGE((②金銭出納簿!$G$4:$G$564=$A$1)*1/ROW(②金銭出納簿!$C$4:$C$564),ROWS($A$18:$A422)),1/ROW(②金銭出納簿!$C$4:$C$564),0),COLUMNS($A$5:A$5)),"")</f>
        <v/>
      </c>
      <c r="B411" s="125" t="str">
        <f t="array" ref="B411">IFERROR(INDEX(②金銭出納簿!$C$4:$M$564,MATCH(LARGE((②金銭出納簿!$G$4:$G$564=$A$1)*1/ROW(②金銭出納簿!$C$4:$C$564),ROWS($A$18:$A422)),1/ROW(②金銭出納簿!$C$4:$C$564),0),COLUMNS($A$5:B$5)),"")</f>
        <v/>
      </c>
      <c r="C411" s="12" t="str">
        <f t="array" ref="C411">IFERROR(INDEX(②金銭出納簿!$C$4:$M$564,MATCH(LARGE((②金銭出納簿!$G$4:$G$564=$A$1)*1/ROW(②金銭出納簿!$C$4:$C$564),ROWS($A$18:$A422)),1/ROW(②金銭出納簿!$C$4:$C$564),0),COLUMNS($A$5:C$5)),"")</f>
        <v/>
      </c>
      <c r="D411" s="12" t="str">
        <f t="array" ref="D411">IFERROR(INDEX(②金銭出納簿!$C$4:$M$564,MATCH(LARGE((②金銭出納簿!$G$4:$G$564=$A$1)*1/ROW(②金銭出納簿!$C$4:$C$564),ROWS($A$18:$A422)),1/ROW(②金銭出納簿!$C$4:$C$564),0),COLUMNS($A$5:D$5)),"")</f>
        <v/>
      </c>
      <c r="E411" s="12" t="str">
        <f t="array" ref="E411">IFERROR(INDEX(②金銭出納簿!$C$4:$M$564,MATCH(LARGE((②金銭出納簿!$G$4:$G$564=$A$1)*1/ROW(②金銭出納簿!$C$4:$C$564),ROWS($A$18:$A422)),1/ROW(②金銭出納簿!$C$4:$C$564),0),COLUMNS($A$5:E$5)),"")</f>
        <v/>
      </c>
      <c r="F411" s="137" t="str">
        <f t="array" ref="F411">IFERROR(INDEX(②金銭出納簿!$C$4:$M$564,MATCH(LARGE((②金銭出納簿!$G$4:$G$564=$A$1)*1/ROW(②金銭出納簿!$C$4:$C$564),ROWS($A$18:$A422)),1/ROW(②金銭出納簿!$C$4:$C$564),0),COLUMNS($A$5:F$5)),"")</f>
        <v/>
      </c>
      <c r="G411" s="134" t="str">
        <f t="array" ref="G411">IFERROR(INDEX(②金銭出納簿!$C$4:$M$564,MATCH(LARGE((②金銭出納簿!$G$4:$G$564=$A$1)*1/ROW(②金銭出納簿!$C$4:$C$564),ROWS($A$18:$A422)),1/ROW(②金銭出納簿!$C$4:$C$564),0),COLUMNS($A$5:G$5)),"")</f>
        <v/>
      </c>
      <c r="H411" s="15" t="str">
        <f t="array" ref="H411">IFERROR(INDEX(②金銭出納簿!$C$4:$M$564,MATCH(LARGE((②金銭出納簿!$G$4:$G$564=$A$1)*1/ROW(②金銭出納簿!$C$4:$C$564),ROWS($A$18:$A422)),1/ROW(②金銭出納簿!$C$4:$C$564),0),COLUMNS($A$5:H$5)),"")</f>
        <v/>
      </c>
      <c r="I411" s="17" t="str">
        <f t="array" ref="I411">IFERROR(INDEX(②金銭出納簿!$C$4:$M$564,MATCH(LARGE((②金銭出納簿!$G$4:$G$564=$A$1)*1/ROW(②金銭出納簿!$C$4:$C$564),ROWS($A$18:$A422)),1/ROW(②金銭出納簿!$C$4:$C$564),0),COLUMNS($A$5:I$5)),"")</f>
        <v/>
      </c>
      <c r="J411" s="16" t="str">
        <f t="array" ref="J411">IFERROR(INDEX(②金銭出納簿!$C$4:$M$564,MATCH(LARGE((②金銭出納簿!$G$4:$G$564=$A$1)*1/ROW(②金銭出納簿!$C$4:$C$564),ROWS($A$18:$A422)),1/ROW(②金銭出納簿!$C$4:$C$564),0),COLUMNS($A$5:J$5)),"")</f>
        <v/>
      </c>
      <c r="K411" s="17" t="str">
        <f t="shared" si="18"/>
        <v/>
      </c>
      <c r="L411" s="23" t="str">
        <f t="shared" si="19"/>
        <v/>
      </c>
    </row>
    <row r="412" spans="1:12" ht="20.25" customHeight="1" x14ac:dyDescent="0.15">
      <c r="A412" s="124" t="str">
        <f t="array" ref="A412">IFERROR(INDEX(②金銭出納簿!$C$4:$M$564,MATCH(LARGE((②金銭出納簿!$G$4:$G$564=$A$1)*1/ROW(②金銭出納簿!$C$4:$C$564),ROWS($A$18:$A423)),1/ROW(②金銭出納簿!$C$4:$C$564),0),COLUMNS($A$5:A$5)),"")</f>
        <v/>
      </c>
      <c r="B412" s="125" t="str">
        <f t="array" ref="B412">IFERROR(INDEX(②金銭出納簿!$C$4:$M$564,MATCH(LARGE((②金銭出納簿!$G$4:$G$564=$A$1)*1/ROW(②金銭出納簿!$C$4:$C$564),ROWS($A$18:$A423)),1/ROW(②金銭出納簿!$C$4:$C$564),0),COLUMNS($A$5:B$5)),"")</f>
        <v/>
      </c>
      <c r="C412" s="12" t="str">
        <f t="array" ref="C412">IFERROR(INDEX(②金銭出納簿!$C$4:$M$564,MATCH(LARGE((②金銭出納簿!$G$4:$G$564=$A$1)*1/ROW(②金銭出納簿!$C$4:$C$564),ROWS($A$18:$A423)),1/ROW(②金銭出納簿!$C$4:$C$564),0),COLUMNS($A$5:C$5)),"")</f>
        <v/>
      </c>
      <c r="D412" s="12" t="str">
        <f t="array" ref="D412">IFERROR(INDEX(②金銭出納簿!$C$4:$M$564,MATCH(LARGE((②金銭出納簿!$G$4:$G$564=$A$1)*1/ROW(②金銭出納簿!$C$4:$C$564),ROWS($A$18:$A423)),1/ROW(②金銭出納簿!$C$4:$C$564),0),COLUMNS($A$5:D$5)),"")</f>
        <v/>
      </c>
      <c r="E412" s="12" t="str">
        <f t="array" ref="E412">IFERROR(INDEX(②金銭出納簿!$C$4:$M$564,MATCH(LARGE((②金銭出納簿!$G$4:$G$564=$A$1)*1/ROW(②金銭出納簿!$C$4:$C$564),ROWS($A$18:$A423)),1/ROW(②金銭出納簿!$C$4:$C$564),0),COLUMNS($A$5:E$5)),"")</f>
        <v/>
      </c>
      <c r="F412" s="137" t="str">
        <f t="array" ref="F412">IFERROR(INDEX(②金銭出納簿!$C$4:$M$564,MATCH(LARGE((②金銭出納簿!$G$4:$G$564=$A$1)*1/ROW(②金銭出納簿!$C$4:$C$564),ROWS($A$18:$A423)),1/ROW(②金銭出納簿!$C$4:$C$564),0),COLUMNS($A$5:F$5)),"")</f>
        <v/>
      </c>
      <c r="G412" s="134" t="str">
        <f t="array" ref="G412">IFERROR(INDEX(②金銭出納簿!$C$4:$M$564,MATCH(LARGE((②金銭出納簿!$G$4:$G$564=$A$1)*1/ROW(②金銭出納簿!$C$4:$C$564),ROWS($A$18:$A423)),1/ROW(②金銭出納簿!$C$4:$C$564),0),COLUMNS($A$5:G$5)),"")</f>
        <v/>
      </c>
      <c r="H412" s="15" t="str">
        <f t="array" ref="H412">IFERROR(INDEX(②金銭出納簿!$C$4:$M$564,MATCH(LARGE((②金銭出納簿!$G$4:$G$564=$A$1)*1/ROW(②金銭出納簿!$C$4:$C$564),ROWS($A$18:$A423)),1/ROW(②金銭出納簿!$C$4:$C$564),0),COLUMNS($A$5:H$5)),"")</f>
        <v/>
      </c>
      <c r="I412" s="17" t="str">
        <f t="array" ref="I412">IFERROR(INDEX(②金銭出納簿!$C$4:$M$564,MATCH(LARGE((②金銭出納簿!$G$4:$G$564=$A$1)*1/ROW(②金銭出納簿!$C$4:$C$564),ROWS($A$18:$A423)),1/ROW(②金銭出納簿!$C$4:$C$564),0),COLUMNS($A$5:I$5)),"")</f>
        <v/>
      </c>
      <c r="J412" s="16" t="str">
        <f t="array" ref="J412">IFERROR(INDEX(②金銭出納簿!$C$4:$M$564,MATCH(LARGE((②金銭出納簿!$G$4:$G$564=$A$1)*1/ROW(②金銭出納簿!$C$4:$C$564),ROWS($A$18:$A423)),1/ROW(②金銭出納簿!$C$4:$C$564),0),COLUMNS($A$5:J$5)),"")</f>
        <v/>
      </c>
      <c r="K412" s="17" t="str">
        <f t="shared" si="18"/>
        <v/>
      </c>
      <c r="L412" s="23" t="str">
        <f t="shared" si="19"/>
        <v/>
      </c>
    </row>
    <row r="413" spans="1:12" ht="20.25" customHeight="1" x14ac:dyDescent="0.15">
      <c r="A413" s="124" t="str">
        <f t="array" ref="A413">IFERROR(INDEX(②金銭出納簿!$C$4:$M$564,MATCH(LARGE((②金銭出納簿!$G$4:$G$564=$A$1)*1/ROW(②金銭出納簿!$C$4:$C$564),ROWS($A$18:$A424)),1/ROW(②金銭出納簿!$C$4:$C$564),0),COLUMNS($A$5:A$5)),"")</f>
        <v/>
      </c>
      <c r="B413" s="125" t="str">
        <f t="array" ref="B413">IFERROR(INDEX(②金銭出納簿!$C$4:$M$564,MATCH(LARGE((②金銭出納簿!$G$4:$G$564=$A$1)*1/ROW(②金銭出納簿!$C$4:$C$564),ROWS($A$18:$A424)),1/ROW(②金銭出納簿!$C$4:$C$564),0),COLUMNS($A$5:B$5)),"")</f>
        <v/>
      </c>
      <c r="C413" s="12" t="str">
        <f t="array" ref="C413">IFERROR(INDEX(②金銭出納簿!$C$4:$M$564,MATCH(LARGE((②金銭出納簿!$G$4:$G$564=$A$1)*1/ROW(②金銭出納簿!$C$4:$C$564),ROWS($A$18:$A424)),1/ROW(②金銭出納簿!$C$4:$C$564),0),COLUMNS($A$5:C$5)),"")</f>
        <v/>
      </c>
      <c r="D413" s="12" t="str">
        <f t="array" ref="D413">IFERROR(INDEX(②金銭出納簿!$C$4:$M$564,MATCH(LARGE((②金銭出納簿!$G$4:$G$564=$A$1)*1/ROW(②金銭出納簿!$C$4:$C$564),ROWS($A$18:$A424)),1/ROW(②金銭出納簿!$C$4:$C$564),0),COLUMNS($A$5:D$5)),"")</f>
        <v/>
      </c>
      <c r="E413" s="12" t="str">
        <f t="array" ref="E413">IFERROR(INDEX(②金銭出納簿!$C$4:$M$564,MATCH(LARGE((②金銭出納簿!$G$4:$G$564=$A$1)*1/ROW(②金銭出納簿!$C$4:$C$564),ROWS($A$18:$A424)),1/ROW(②金銭出納簿!$C$4:$C$564),0),COLUMNS($A$5:E$5)),"")</f>
        <v/>
      </c>
      <c r="F413" s="137" t="str">
        <f t="array" ref="F413">IFERROR(INDEX(②金銭出納簿!$C$4:$M$564,MATCH(LARGE((②金銭出納簿!$G$4:$G$564=$A$1)*1/ROW(②金銭出納簿!$C$4:$C$564),ROWS($A$18:$A424)),1/ROW(②金銭出納簿!$C$4:$C$564),0),COLUMNS($A$5:F$5)),"")</f>
        <v/>
      </c>
      <c r="G413" s="134" t="str">
        <f t="array" ref="G413">IFERROR(INDEX(②金銭出納簿!$C$4:$M$564,MATCH(LARGE((②金銭出納簿!$G$4:$G$564=$A$1)*1/ROW(②金銭出納簿!$C$4:$C$564),ROWS($A$18:$A424)),1/ROW(②金銭出納簿!$C$4:$C$564),0),COLUMNS($A$5:G$5)),"")</f>
        <v/>
      </c>
      <c r="H413" s="15" t="str">
        <f t="array" ref="H413">IFERROR(INDEX(②金銭出納簿!$C$4:$M$564,MATCH(LARGE((②金銭出納簿!$G$4:$G$564=$A$1)*1/ROW(②金銭出納簿!$C$4:$C$564),ROWS($A$18:$A424)),1/ROW(②金銭出納簿!$C$4:$C$564),0),COLUMNS($A$5:H$5)),"")</f>
        <v/>
      </c>
      <c r="I413" s="17" t="str">
        <f t="array" ref="I413">IFERROR(INDEX(②金銭出納簿!$C$4:$M$564,MATCH(LARGE((②金銭出納簿!$G$4:$G$564=$A$1)*1/ROW(②金銭出納簿!$C$4:$C$564),ROWS($A$18:$A424)),1/ROW(②金銭出納簿!$C$4:$C$564),0),COLUMNS($A$5:I$5)),"")</f>
        <v/>
      </c>
      <c r="J413" s="16" t="str">
        <f t="array" ref="J413">IFERROR(INDEX(②金銭出納簿!$C$4:$M$564,MATCH(LARGE((②金銭出納簿!$G$4:$G$564=$A$1)*1/ROW(②金銭出納簿!$C$4:$C$564),ROWS($A$18:$A424)),1/ROW(②金銭出納簿!$C$4:$C$564),0),COLUMNS($A$5:J$5)),"")</f>
        <v/>
      </c>
      <c r="K413" s="17" t="str">
        <f t="shared" si="18"/>
        <v/>
      </c>
      <c r="L413" s="23" t="str">
        <f t="shared" si="19"/>
        <v/>
      </c>
    </row>
    <row r="414" spans="1:12" ht="20.25" customHeight="1" x14ac:dyDescent="0.15">
      <c r="A414" s="124" t="str">
        <f t="array" ref="A414">IFERROR(INDEX(②金銭出納簿!$C$4:$M$564,MATCH(LARGE((②金銭出納簿!$G$4:$G$564=$A$1)*1/ROW(②金銭出納簿!$C$4:$C$564),ROWS($A$18:$A425)),1/ROW(②金銭出納簿!$C$4:$C$564),0),COLUMNS($A$5:A$5)),"")</f>
        <v/>
      </c>
      <c r="B414" s="125" t="str">
        <f t="array" ref="B414">IFERROR(INDEX(②金銭出納簿!$C$4:$M$564,MATCH(LARGE((②金銭出納簿!$G$4:$G$564=$A$1)*1/ROW(②金銭出納簿!$C$4:$C$564),ROWS($A$18:$A425)),1/ROW(②金銭出納簿!$C$4:$C$564),0),COLUMNS($A$5:B$5)),"")</f>
        <v/>
      </c>
      <c r="C414" s="12" t="str">
        <f t="array" ref="C414">IFERROR(INDEX(②金銭出納簿!$C$4:$M$564,MATCH(LARGE((②金銭出納簿!$G$4:$G$564=$A$1)*1/ROW(②金銭出納簿!$C$4:$C$564),ROWS($A$18:$A425)),1/ROW(②金銭出納簿!$C$4:$C$564),0),COLUMNS($A$5:C$5)),"")</f>
        <v/>
      </c>
      <c r="D414" s="12" t="str">
        <f t="array" ref="D414">IFERROR(INDEX(②金銭出納簿!$C$4:$M$564,MATCH(LARGE((②金銭出納簿!$G$4:$G$564=$A$1)*1/ROW(②金銭出納簿!$C$4:$C$564),ROWS($A$18:$A425)),1/ROW(②金銭出納簿!$C$4:$C$564),0),COLUMNS($A$5:D$5)),"")</f>
        <v/>
      </c>
      <c r="E414" s="12" t="str">
        <f t="array" ref="E414">IFERROR(INDEX(②金銭出納簿!$C$4:$M$564,MATCH(LARGE((②金銭出納簿!$G$4:$G$564=$A$1)*1/ROW(②金銭出納簿!$C$4:$C$564),ROWS($A$18:$A425)),1/ROW(②金銭出納簿!$C$4:$C$564),0),COLUMNS($A$5:E$5)),"")</f>
        <v/>
      </c>
      <c r="F414" s="137" t="str">
        <f t="array" ref="F414">IFERROR(INDEX(②金銭出納簿!$C$4:$M$564,MATCH(LARGE((②金銭出納簿!$G$4:$G$564=$A$1)*1/ROW(②金銭出納簿!$C$4:$C$564),ROWS($A$18:$A425)),1/ROW(②金銭出納簿!$C$4:$C$564),0),COLUMNS($A$5:F$5)),"")</f>
        <v/>
      </c>
      <c r="G414" s="134" t="str">
        <f t="array" ref="G414">IFERROR(INDEX(②金銭出納簿!$C$4:$M$564,MATCH(LARGE((②金銭出納簿!$G$4:$G$564=$A$1)*1/ROW(②金銭出納簿!$C$4:$C$564),ROWS($A$18:$A425)),1/ROW(②金銭出納簿!$C$4:$C$564),0),COLUMNS($A$5:G$5)),"")</f>
        <v/>
      </c>
      <c r="H414" s="15" t="str">
        <f t="array" ref="H414">IFERROR(INDEX(②金銭出納簿!$C$4:$M$564,MATCH(LARGE((②金銭出納簿!$G$4:$G$564=$A$1)*1/ROW(②金銭出納簿!$C$4:$C$564),ROWS($A$18:$A425)),1/ROW(②金銭出納簿!$C$4:$C$564),0),COLUMNS($A$5:H$5)),"")</f>
        <v/>
      </c>
      <c r="I414" s="17" t="str">
        <f t="array" ref="I414">IFERROR(INDEX(②金銭出納簿!$C$4:$M$564,MATCH(LARGE((②金銭出納簿!$G$4:$G$564=$A$1)*1/ROW(②金銭出納簿!$C$4:$C$564),ROWS($A$18:$A425)),1/ROW(②金銭出納簿!$C$4:$C$564),0),COLUMNS($A$5:I$5)),"")</f>
        <v/>
      </c>
      <c r="J414" s="16" t="str">
        <f t="array" ref="J414">IFERROR(INDEX(②金銭出納簿!$C$4:$M$564,MATCH(LARGE((②金銭出納簿!$G$4:$G$564=$A$1)*1/ROW(②金銭出納簿!$C$4:$C$564),ROWS($A$18:$A425)),1/ROW(②金銭出納簿!$C$4:$C$564),0),COLUMNS($A$5:J$5)),"")</f>
        <v/>
      </c>
      <c r="K414" s="17" t="str">
        <f t="shared" si="18"/>
        <v/>
      </c>
      <c r="L414" s="23" t="str">
        <f t="shared" si="19"/>
        <v/>
      </c>
    </row>
    <row r="415" spans="1:12" ht="20.25" customHeight="1" x14ac:dyDescent="0.15">
      <c r="A415" s="124" t="str">
        <f t="array" ref="A415">IFERROR(INDEX(②金銭出納簿!$C$4:$M$564,MATCH(LARGE((②金銭出納簿!$G$4:$G$564=$A$1)*1/ROW(②金銭出納簿!$C$4:$C$564),ROWS($A$18:$A426)),1/ROW(②金銭出納簿!$C$4:$C$564),0),COLUMNS($A$5:A$5)),"")</f>
        <v/>
      </c>
      <c r="B415" s="125" t="str">
        <f t="array" ref="B415">IFERROR(INDEX(②金銭出納簿!$C$4:$M$564,MATCH(LARGE((②金銭出納簿!$G$4:$G$564=$A$1)*1/ROW(②金銭出納簿!$C$4:$C$564),ROWS($A$18:$A426)),1/ROW(②金銭出納簿!$C$4:$C$564),0),COLUMNS($A$5:B$5)),"")</f>
        <v/>
      </c>
      <c r="C415" s="12" t="str">
        <f t="array" ref="C415">IFERROR(INDEX(②金銭出納簿!$C$4:$M$564,MATCH(LARGE((②金銭出納簿!$G$4:$G$564=$A$1)*1/ROW(②金銭出納簿!$C$4:$C$564),ROWS($A$18:$A426)),1/ROW(②金銭出納簿!$C$4:$C$564),0),COLUMNS($A$5:C$5)),"")</f>
        <v/>
      </c>
      <c r="D415" s="12" t="str">
        <f t="array" ref="D415">IFERROR(INDEX(②金銭出納簿!$C$4:$M$564,MATCH(LARGE((②金銭出納簿!$G$4:$G$564=$A$1)*1/ROW(②金銭出納簿!$C$4:$C$564),ROWS($A$18:$A426)),1/ROW(②金銭出納簿!$C$4:$C$564),0),COLUMNS($A$5:D$5)),"")</f>
        <v/>
      </c>
      <c r="E415" s="12" t="str">
        <f t="array" ref="E415">IFERROR(INDEX(②金銭出納簿!$C$4:$M$564,MATCH(LARGE((②金銭出納簿!$G$4:$G$564=$A$1)*1/ROW(②金銭出納簿!$C$4:$C$564),ROWS($A$18:$A426)),1/ROW(②金銭出納簿!$C$4:$C$564),0),COLUMNS($A$5:E$5)),"")</f>
        <v/>
      </c>
      <c r="F415" s="137" t="str">
        <f t="array" ref="F415">IFERROR(INDEX(②金銭出納簿!$C$4:$M$564,MATCH(LARGE((②金銭出納簿!$G$4:$G$564=$A$1)*1/ROW(②金銭出納簿!$C$4:$C$564),ROWS($A$18:$A426)),1/ROW(②金銭出納簿!$C$4:$C$564),0),COLUMNS($A$5:F$5)),"")</f>
        <v/>
      </c>
      <c r="G415" s="134" t="str">
        <f t="array" ref="G415">IFERROR(INDEX(②金銭出納簿!$C$4:$M$564,MATCH(LARGE((②金銭出納簿!$G$4:$G$564=$A$1)*1/ROW(②金銭出納簿!$C$4:$C$564),ROWS($A$18:$A426)),1/ROW(②金銭出納簿!$C$4:$C$564),0),COLUMNS($A$5:G$5)),"")</f>
        <v/>
      </c>
      <c r="H415" s="15" t="str">
        <f t="array" ref="H415">IFERROR(INDEX(②金銭出納簿!$C$4:$M$564,MATCH(LARGE((②金銭出納簿!$G$4:$G$564=$A$1)*1/ROW(②金銭出納簿!$C$4:$C$564),ROWS($A$18:$A426)),1/ROW(②金銭出納簿!$C$4:$C$564),0),COLUMNS($A$5:H$5)),"")</f>
        <v/>
      </c>
      <c r="I415" s="17" t="str">
        <f t="array" ref="I415">IFERROR(INDEX(②金銭出納簿!$C$4:$M$564,MATCH(LARGE((②金銭出納簿!$G$4:$G$564=$A$1)*1/ROW(②金銭出納簿!$C$4:$C$564),ROWS($A$18:$A426)),1/ROW(②金銭出納簿!$C$4:$C$564),0),COLUMNS($A$5:I$5)),"")</f>
        <v/>
      </c>
      <c r="J415" s="16" t="str">
        <f t="array" ref="J415">IFERROR(INDEX(②金銭出納簿!$C$4:$M$564,MATCH(LARGE((②金銭出納簿!$G$4:$G$564=$A$1)*1/ROW(②金銭出納簿!$C$4:$C$564),ROWS($A$18:$A426)),1/ROW(②金銭出納簿!$C$4:$C$564),0),COLUMNS($A$5:J$5)),"")</f>
        <v/>
      </c>
      <c r="K415" s="17" t="str">
        <f t="shared" si="18"/>
        <v/>
      </c>
      <c r="L415" s="23" t="str">
        <f t="shared" si="19"/>
        <v/>
      </c>
    </row>
    <row r="416" spans="1:12" ht="20.25" customHeight="1" x14ac:dyDescent="0.15">
      <c r="A416" s="124" t="str">
        <f t="array" ref="A416">IFERROR(INDEX(②金銭出納簿!$C$4:$M$564,MATCH(LARGE((②金銭出納簿!$G$4:$G$564=$A$1)*1/ROW(②金銭出納簿!$C$4:$C$564),ROWS($A$18:$A427)),1/ROW(②金銭出納簿!$C$4:$C$564),0),COLUMNS($A$5:A$5)),"")</f>
        <v/>
      </c>
      <c r="B416" s="125" t="str">
        <f t="array" ref="B416">IFERROR(INDEX(②金銭出納簿!$C$4:$M$564,MATCH(LARGE((②金銭出納簿!$G$4:$G$564=$A$1)*1/ROW(②金銭出納簿!$C$4:$C$564),ROWS($A$18:$A427)),1/ROW(②金銭出納簿!$C$4:$C$564),0),COLUMNS($A$5:B$5)),"")</f>
        <v/>
      </c>
      <c r="C416" s="12" t="str">
        <f t="array" ref="C416">IFERROR(INDEX(②金銭出納簿!$C$4:$M$564,MATCH(LARGE((②金銭出納簿!$G$4:$G$564=$A$1)*1/ROW(②金銭出納簿!$C$4:$C$564),ROWS($A$18:$A427)),1/ROW(②金銭出納簿!$C$4:$C$564),0),COLUMNS($A$5:C$5)),"")</f>
        <v/>
      </c>
      <c r="D416" s="12" t="str">
        <f t="array" ref="D416">IFERROR(INDEX(②金銭出納簿!$C$4:$M$564,MATCH(LARGE((②金銭出納簿!$G$4:$G$564=$A$1)*1/ROW(②金銭出納簿!$C$4:$C$564),ROWS($A$18:$A427)),1/ROW(②金銭出納簿!$C$4:$C$564),0),COLUMNS($A$5:D$5)),"")</f>
        <v/>
      </c>
      <c r="E416" s="12" t="str">
        <f t="array" ref="E416">IFERROR(INDEX(②金銭出納簿!$C$4:$M$564,MATCH(LARGE((②金銭出納簿!$G$4:$G$564=$A$1)*1/ROW(②金銭出納簿!$C$4:$C$564),ROWS($A$18:$A427)),1/ROW(②金銭出納簿!$C$4:$C$564),0),COLUMNS($A$5:E$5)),"")</f>
        <v/>
      </c>
      <c r="F416" s="137" t="str">
        <f t="array" ref="F416">IFERROR(INDEX(②金銭出納簿!$C$4:$M$564,MATCH(LARGE((②金銭出納簿!$G$4:$G$564=$A$1)*1/ROW(②金銭出納簿!$C$4:$C$564),ROWS($A$18:$A427)),1/ROW(②金銭出納簿!$C$4:$C$564),0),COLUMNS($A$5:F$5)),"")</f>
        <v/>
      </c>
      <c r="G416" s="134" t="str">
        <f t="array" ref="G416">IFERROR(INDEX(②金銭出納簿!$C$4:$M$564,MATCH(LARGE((②金銭出納簿!$G$4:$G$564=$A$1)*1/ROW(②金銭出納簿!$C$4:$C$564),ROWS($A$18:$A427)),1/ROW(②金銭出納簿!$C$4:$C$564),0),COLUMNS($A$5:G$5)),"")</f>
        <v/>
      </c>
      <c r="H416" s="15" t="str">
        <f t="array" ref="H416">IFERROR(INDEX(②金銭出納簿!$C$4:$M$564,MATCH(LARGE((②金銭出納簿!$G$4:$G$564=$A$1)*1/ROW(②金銭出納簿!$C$4:$C$564),ROWS($A$18:$A427)),1/ROW(②金銭出納簿!$C$4:$C$564),0),COLUMNS($A$5:H$5)),"")</f>
        <v/>
      </c>
      <c r="I416" s="17" t="str">
        <f t="array" ref="I416">IFERROR(INDEX(②金銭出納簿!$C$4:$M$564,MATCH(LARGE((②金銭出納簿!$G$4:$G$564=$A$1)*1/ROW(②金銭出納簿!$C$4:$C$564),ROWS($A$18:$A427)),1/ROW(②金銭出納簿!$C$4:$C$564),0),COLUMNS($A$5:I$5)),"")</f>
        <v/>
      </c>
      <c r="J416" s="16" t="str">
        <f t="array" ref="J416">IFERROR(INDEX(②金銭出納簿!$C$4:$M$564,MATCH(LARGE((②金銭出納簿!$G$4:$G$564=$A$1)*1/ROW(②金銭出納簿!$C$4:$C$564),ROWS($A$18:$A427)),1/ROW(②金銭出納簿!$C$4:$C$564),0),COLUMNS($A$5:J$5)),"")</f>
        <v/>
      </c>
      <c r="K416" s="17" t="str">
        <f t="shared" si="18"/>
        <v/>
      </c>
      <c r="L416" s="23" t="str">
        <f t="shared" si="19"/>
        <v/>
      </c>
    </row>
    <row r="417" spans="1:12" ht="20.25" customHeight="1" x14ac:dyDescent="0.15">
      <c r="A417" s="124" t="str">
        <f t="array" ref="A417">IFERROR(INDEX(②金銭出納簿!$C$4:$M$564,MATCH(LARGE((②金銭出納簿!$G$4:$G$564=$A$1)*1/ROW(②金銭出納簿!$C$4:$C$564),ROWS($A$18:$A428)),1/ROW(②金銭出納簿!$C$4:$C$564),0),COLUMNS($A$5:A$5)),"")</f>
        <v/>
      </c>
      <c r="B417" s="125" t="str">
        <f t="array" ref="B417">IFERROR(INDEX(②金銭出納簿!$C$4:$M$564,MATCH(LARGE((②金銭出納簿!$G$4:$G$564=$A$1)*1/ROW(②金銭出納簿!$C$4:$C$564),ROWS($A$18:$A428)),1/ROW(②金銭出納簿!$C$4:$C$564),0),COLUMNS($A$5:B$5)),"")</f>
        <v/>
      </c>
      <c r="C417" s="12" t="str">
        <f t="array" ref="C417">IFERROR(INDEX(②金銭出納簿!$C$4:$M$564,MATCH(LARGE((②金銭出納簿!$G$4:$G$564=$A$1)*1/ROW(②金銭出納簿!$C$4:$C$564),ROWS($A$18:$A428)),1/ROW(②金銭出納簿!$C$4:$C$564),0),COLUMNS($A$5:C$5)),"")</f>
        <v/>
      </c>
      <c r="D417" s="12" t="str">
        <f t="array" ref="D417">IFERROR(INDEX(②金銭出納簿!$C$4:$M$564,MATCH(LARGE((②金銭出納簿!$G$4:$G$564=$A$1)*1/ROW(②金銭出納簿!$C$4:$C$564),ROWS($A$18:$A428)),1/ROW(②金銭出納簿!$C$4:$C$564),0),COLUMNS($A$5:D$5)),"")</f>
        <v/>
      </c>
      <c r="E417" s="12" t="str">
        <f t="array" ref="E417">IFERROR(INDEX(②金銭出納簿!$C$4:$M$564,MATCH(LARGE((②金銭出納簿!$G$4:$G$564=$A$1)*1/ROW(②金銭出納簿!$C$4:$C$564),ROWS($A$18:$A428)),1/ROW(②金銭出納簿!$C$4:$C$564),0),COLUMNS($A$5:E$5)),"")</f>
        <v/>
      </c>
      <c r="F417" s="137" t="str">
        <f t="array" ref="F417">IFERROR(INDEX(②金銭出納簿!$C$4:$M$564,MATCH(LARGE((②金銭出納簿!$G$4:$G$564=$A$1)*1/ROW(②金銭出納簿!$C$4:$C$564),ROWS($A$18:$A428)),1/ROW(②金銭出納簿!$C$4:$C$564),0),COLUMNS($A$5:F$5)),"")</f>
        <v/>
      </c>
      <c r="G417" s="134" t="str">
        <f t="array" ref="G417">IFERROR(INDEX(②金銭出納簿!$C$4:$M$564,MATCH(LARGE((②金銭出納簿!$G$4:$G$564=$A$1)*1/ROW(②金銭出納簿!$C$4:$C$564),ROWS($A$18:$A428)),1/ROW(②金銭出納簿!$C$4:$C$564),0),COLUMNS($A$5:G$5)),"")</f>
        <v/>
      </c>
      <c r="H417" s="15" t="str">
        <f t="array" ref="H417">IFERROR(INDEX(②金銭出納簿!$C$4:$M$564,MATCH(LARGE((②金銭出納簿!$G$4:$G$564=$A$1)*1/ROW(②金銭出納簿!$C$4:$C$564),ROWS($A$18:$A428)),1/ROW(②金銭出納簿!$C$4:$C$564),0),COLUMNS($A$5:H$5)),"")</f>
        <v/>
      </c>
      <c r="I417" s="17" t="str">
        <f t="array" ref="I417">IFERROR(INDEX(②金銭出納簿!$C$4:$M$564,MATCH(LARGE((②金銭出納簿!$G$4:$G$564=$A$1)*1/ROW(②金銭出納簿!$C$4:$C$564),ROWS($A$18:$A428)),1/ROW(②金銭出納簿!$C$4:$C$564),0),COLUMNS($A$5:I$5)),"")</f>
        <v/>
      </c>
      <c r="J417" s="16" t="str">
        <f t="array" ref="J417">IFERROR(INDEX(②金銭出納簿!$C$4:$M$564,MATCH(LARGE((②金銭出納簿!$G$4:$G$564=$A$1)*1/ROW(②金銭出納簿!$C$4:$C$564),ROWS($A$18:$A428)),1/ROW(②金銭出納簿!$C$4:$C$564),0),COLUMNS($A$5:J$5)),"")</f>
        <v/>
      </c>
      <c r="K417" s="17" t="str">
        <f t="shared" si="18"/>
        <v/>
      </c>
      <c r="L417" s="23" t="str">
        <f t="shared" si="19"/>
        <v/>
      </c>
    </row>
    <row r="418" spans="1:12" ht="20.25" customHeight="1" x14ac:dyDescent="0.15">
      <c r="A418" s="124" t="str">
        <f t="array" ref="A418">IFERROR(INDEX(②金銭出納簿!$C$4:$M$564,MATCH(LARGE((②金銭出納簿!$G$4:$G$564=$A$1)*1/ROW(②金銭出納簿!$C$4:$C$564),ROWS($A$18:$A429)),1/ROW(②金銭出納簿!$C$4:$C$564),0),COLUMNS($A$5:A$5)),"")</f>
        <v/>
      </c>
      <c r="B418" s="125" t="str">
        <f t="array" ref="B418">IFERROR(INDEX(②金銭出納簿!$C$4:$M$564,MATCH(LARGE((②金銭出納簿!$G$4:$G$564=$A$1)*1/ROW(②金銭出納簿!$C$4:$C$564),ROWS($A$18:$A429)),1/ROW(②金銭出納簿!$C$4:$C$564),0),COLUMNS($A$5:B$5)),"")</f>
        <v/>
      </c>
      <c r="C418" s="12" t="str">
        <f t="array" ref="C418">IFERROR(INDEX(②金銭出納簿!$C$4:$M$564,MATCH(LARGE((②金銭出納簿!$G$4:$G$564=$A$1)*1/ROW(②金銭出納簿!$C$4:$C$564),ROWS($A$18:$A429)),1/ROW(②金銭出納簿!$C$4:$C$564),0),COLUMNS($A$5:C$5)),"")</f>
        <v/>
      </c>
      <c r="D418" s="12" t="str">
        <f t="array" ref="D418">IFERROR(INDEX(②金銭出納簿!$C$4:$M$564,MATCH(LARGE((②金銭出納簿!$G$4:$G$564=$A$1)*1/ROW(②金銭出納簿!$C$4:$C$564),ROWS($A$18:$A429)),1/ROW(②金銭出納簿!$C$4:$C$564),0),COLUMNS($A$5:D$5)),"")</f>
        <v/>
      </c>
      <c r="E418" s="12" t="str">
        <f t="array" ref="E418">IFERROR(INDEX(②金銭出納簿!$C$4:$M$564,MATCH(LARGE((②金銭出納簿!$G$4:$G$564=$A$1)*1/ROW(②金銭出納簿!$C$4:$C$564),ROWS($A$18:$A429)),1/ROW(②金銭出納簿!$C$4:$C$564),0),COLUMNS($A$5:E$5)),"")</f>
        <v/>
      </c>
      <c r="F418" s="137" t="str">
        <f t="array" ref="F418">IFERROR(INDEX(②金銭出納簿!$C$4:$M$564,MATCH(LARGE((②金銭出納簿!$G$4:$G$564=$A$1)*1/ROW(②金銭出納簿!$C$4:$C$564),ROWS($A$18:$A429)),1/ROW(②金銭出納簿!$C$4:$C$564),0),COLUMNS($A$5:F$5)),"")</f>
        <v/>
      </c>
      <c r="G418" s="134" t="str">
        <f t="array" ref="G418">IFERROR(INDEX(②金銭出納簿!$C$4:$M$564,MATCH(LARGE((②金銭出納簿!$G$4:$G$564=$A$1)*1/ROW(②金銭出納簿!$C$4:$C$564),ROWS($A$18:$A429)),1/ROW(②金銭出納簿!$C$4:$C$564),0),COLUMNS($A$5:G$5)),"")</f>
        <v/>
      </c>
      <c r="H418" s="15" t="str">
        <f t="array" ref="H418">IFERROR(INDEX(②金銭出納簿!$C$4:$M$564,MATCH(LARGE((②金銭出納簿!$G$4:$G$564=$A$1)*1/ROW(②金銭出納簿!$C$4:$C$564),ROWS($A$18:$A429)),1/ROW(②金銭出納簿!$C$4:$C$564),0),COLUMNS($A$5:H$5)),"")</f>
        <v/>
      </c>
      <c r="I418" s="17" t="str">
        <f t="array" ref="I418">IFERROR(INDEX(②金銭出納簿!$C$4:$M$564,MATCH(LARGE((②金銭出納簿!$G$4:$G$564=$A$1)*1/ROW(②金銭出納簿!$C$4:$C$564),ROWS($A$18:$A429)),1/ROW(②金銭出納簿!$C$4:$C$564),0),COLUMNS($A$5:I$5)),"")</f>
        <v/>
      </c>
      <c r="J418" s="16" t="str">
        <f t="array" ref="J418">IFERROR(INDEX(②金銭出納簿!$C$4:$M$564,MATCH(LARGE((②金銭出納簿!$G$4:$G$564=$A$1)*1/ROW(②金銭出納簿!$C$4:$C$564),ROWS($A$18:$A429)),1/ROW(②金銭出納簿!$C$4:$C$564),0),COLUMNS($A$5:J$5)),"")</f>
        <v/>
      </c>
      <c r="K418" s="17" t="str">
        <f t="shared" si="18"/>
        <v/>
      </c>
      <c r="L418" s="23" t="str">
        <f t="shared" si="19"/>
        <v/>
      </c>
    </row>
    <row r="419" spans="1:12" ht="20.25" customHeight="1" x14ac:dyDescent="0.15">
      <c r="A419" s="124" t="str">
        <f t="array" ref="A419">IFERROR(INDEX(②金銭出納簿!$C$4:$M$564,MATCH(LARGE((②金銭出納簿!$G$4:$G$564=$A$1)*1/ROW(②金銭出納簿!$C$4:$C$564),ROWS($A$18:$A430)),1/ROW(②金銭出納簿!$C$4:$C$564),0),COLUMNS($A$5:A$5)),"")</f>
        <v/>
      </c>
      <c r="B419" s="125" t="str">
        <f t="array" ref="B419">IFERROR(INDEX(②金銭出納簿!$C$4:$M$564,MATCH(LARGE((②金銭出納簿!$G$4:$G$564=$A$1)*1/ROW(②金銭出納簿!$C$4:$C$564),ROWS($A$18:$A430)),1/ROW(②金銭出納簿!$C$4:$C$564),0),COLUMNS($A$5:B$5)),"")</f>
        <v/>
      </c>
      <c r="C419" s="12" t="str">
        <f t="array" ref="C419">IFERROR(INDEX(②金銭出納簿!$C$4:$M$564,MATCH(LARGE((②金銭出納簿!$G$4:$G$564=$A$1)*1/ROW(②金銭出納簿!$C$4:$C$564),ROWS($A$18:$A430)),1/ROW(②金銭出納簿!$C$4:$C$564),0),COLUMNS($A$5:C$5)),"")</f>
        <v/>
      </c>
      <c r="D419" s="12" t="str">
        <f t="array" ref="D419">IFERROR(INDEX(②金銭出納簿!$C$4:$M$564,MATCH(LARGE((②金銭出納簿!$G$4:$G$564=$A$1)*1/ROW(②金銭出納簿!$C$4:$C$564),ROWS($A$18:$A430)),1/ROW(②金銭出納簿!$C$4:$C$564),0),COLUMNS($A$5:D$5)),"")</f>
        <v/>
      </c>
      <c r="E419" s="12" t="str">
        <f t="array" ref="E419">IFERROR(INDEX(②金銭出納簿!$C$4:$M$564,MATCH(LARGE((②金銭出納簿!$G$4:$G$564=$A$1)*1/ROW(②金銭出納簿!$C$4:$C$564),ROWS($A$18:$A430)),1/ROW(②金銭出納簿!$C$4:$C$564),0),COLUMNS($A$5:E$5)),"")</f>
        <v/>
      </c>
      <c r="F419" s="137" t="str">
        <f t="array" ref="F419">IFERROR(INDEX(②金銭出納簿!$C$4:$M$564,MATCH(LARGE((②金銭出納簿!$G$4:$G$564=$A$1)*1/ROW(②金銭出納簿!$C$4:$C$564),ROWS($A$18:$A430)),1/ROW(②金銭出納簿!$C$4:$C$564),0),COLUMNS($A$5:F$5)),"")</f>
        <v/>
      </c>
      <c r="G419" s="134" t="str">
        <f t="array" ref="G419">IFERROR(INDEX(②金銭出納簿!$C$4:$M$564,MATCH(LARGE((②金銭出納簿!$G$4:$G$564=$A$1)*1/ROW(②金銭出納簿!$C$4:$C$564),ROWS($A$18:$A430)),1/ROW(②金銭出納簿!$C$4:$C$564),0),COLUMNS($A$5:G$5)),"")</f>
        <v/>
      </c>
      <c r="H419" s="15" t="str">
        <f t="array" ref="H419">IFERROR(INDEX(②金銭出納簿!$C$4:$M$564,MATCH(LARGE((②金銭出納簿!$G$4:$G$564=$A$1)*1/ROW(②金銭出納簿!$C$4:$C$564),ROWS($A$18:$A430)),1/ROW(②金銭出納簿!$C$4:$C$564),0),COLUMNS($A$5:H$5)),"")</f>
        <v/>
      </c>
      <c r="I419" s="17" t="str">
        <f t="array" ref="I419">IFERROR(INDEX(②金銭出納簿!$C$4:$M$564,MATCH(LARGE((②金銭出納簿!$G$4:$G$564=$A$1)*1/ROW(②金銭出納簿!$C$4:$C$564),ROWS($A$18:$A430)),1/ROW(②金銭出納簿!$C$4:$C$564),0),COLUMNS($A$5:I$5)),"")</f>
        <v/>
      </c>
      <c r="J419" s="16" t="str">
        <f t="array" ref="J419">IFERROR(INDEX(②金銭出納簿!$C$4:$M$564,MATCH(LARGE((②金銭出納簿!$G$4:$G$564=$A$1)*1/ROW(②金銭出納簿!$C$4:$C$564),ROWS($A$18:$A430)),1/ROW(②金銭出納簿!$C$4:$C$564),0),COLUMNS($A$5:J$5)),"")</f>
        <v/>
      </c>
      <c r="K419" s="17" t="str">
        <f t="shared" si="18"/>
        <v/>
      </c>
      <c r="L419" s="23" t="str">
        <f t="shared" si="19"/>
        <v/>
      </c>
    </row>
    <row r="420" spans="1:12" ht="20.25" customHeight="1" x14ac:dyDescent="0.15">
      <c r="A420" s="124" t="str">
        <f t="array" ref="A420">IFERROR(INDEX(②金銭出納簿!$C$4:$M$564,MATCH(LARGE((②金銭出納簿!$G$4:$G$564=$A$1)*1/ROW(②金銭出納簿!$C$4:$C$564),ROWS($A$18:$A431)),1/ROW(②金銭出納簿!$C$4:$C$564),0),COLUMNS($A$5:A$5)),"")</f>
        <v/>
      </c>
      <c r="B420" s="125" t="str">
        <f t="array" ref="B420">IFERROR(INDEX(②金銭出納簿!$C$4:$M$564,MATCH(LARGE((②金銭出納簿!$G$4:$G$564=$A$1)*1/ROW(②金銭出納簿!$C$4:$C$564),ROWS($A$18:$A431)),1/ROW(②金銭出納簿!$C$4:$C$564),0),COLUMNS($A$5:B$5)),"")</f>
        <v/>
      </c>
      <c r="C420" s="12" t="str">
        <f t="array" ref="C420">IFERROR(INDEX(②金銭出納簿!$C$4:$M$564,MATCH(LARGE((②金銭出納簿!$G$4:$G$564=$A$1)*1/ROW(②金銭出納簿!$C$4:$C$564),ROWS($A$18:$A431)),1/ROW(②金銭出納簿!$C$4:$C$564),0),COLUMNS($A$5:C$5)),"")</f>
        <v/>
      </c>
      <c r="D420" s="12" t="str">
        <f t="array" ref="D420">IFERROR(INDEX(②金銭出納簿!$C$4:$M$564,MATCH(LARGE((②金銭出納簿!$G$4:$G$564=$A$1)*1/ROW(②金銭出納簿!$C$4:$C$564),ROWS($A$18:$A431)),1/ROW(②金銭出納簿!$C$4:$C$564),0),COLUMNS($A$5:D$5)),"")</f>
        <v/>
      </c>
      <c r="E420" s="12" t="str">
        <f t="array" ref="E420">IFERROR(INDEX(②金銭出納簿!$C$4:$M$564,MATCH(LARGE((②金銭出納簿!$G$4:$G$564=$A$1)*1/ROW(②金銭出納簿!$C$4:$C$564),ROWS($A$18:$A431)),1/ROW(②金銭出納簿!$C$4:$C$564),0),COLUMNS($A$5:E$5)),"")</f>
        <v/>
      </c>
      <c r="F420" s="137" t="str">
        <f t="array" ref="F420">IFERROR(INDEX(②金銭出納簿!$C$4:$M$564,MATCH(LARGE((②金銭出納簿!$G$4:$G$564=$A$1)*1/ROW(②金銭出納簿!$C$4:$C$564),ROWS($A$18:$A431)),1/ROW(②金銭出納簿!$C$4:$C$564),0),COLUMNS($A$5:F$5)),"")</f>
        <v/>
      </c>
      <c r="G420" s="134" t="str">
        <f t="array" ref="G420">IFERROR(INDEX(②金銭出納簿!$C$4:$M$564,MATCH(LARGE((②金銭出納簿!$G$4:$G$564=$A$1)*1/ROW(②金銭出納簿!$C$4:$C$564),ROWS($A$18:$A431)),1/ROW(②金銭出納簿!$C$4:$C$564),0),COLUMNS($A$5:G$5)),"")</f>
        <v/>
      </c>
      <c r="H420" s="15" t="str">
        <f t="array" ref="H420">IFERROR(INDEX(②金銭出納簿!$C$4:$M$564,MATCH(LARGE((②金銭出納簿!$G$4:$G$564=$A$1)*1/ROW(②金銭出納簿!$C$4:$C$564),ROWS($A$18:$A431)),1/ROW(②金銭出納簿!$C$4:$C$564),0),COLUMNS($A$5:H$5)),"")</f>
        <v/>
      </c>
      <c r="I420" s="17" t="str">
        <f t="array" ref="I420">IFERROR(INDEX(②金銭出納簿!$C$4:$M$564,MATCH(LARGE((②金銭出納簿!$G$4:$G$564=$A$1)*1/ROW(②金銭出納簿!$C$4:$C$564),ROWS($A$18:$A431)),1/ROW(②金銭出納簿!$C$4:$C$564),0),COLUMNS($A$5:I$5)),"")</f>
        <v/>
      </c>
      <c r="J420" s="16" t="str">
        <f t="array" ref="J420">IFERROR(INDEX(②金銭出納簿!$C$4:$M$564,MATCH(LARGE((②金銭出納簿!$G$4:$G$564=$A$1)*1/ROW(②金銭出納簿!$C$4:$C$564),ROWS($A$18:$A431)),1/ROW(②金銭出納簿!$C$4:$C$564),0),COLUMNS($A$5:J$5)),"")</f>
        <v/>
      </c>
      <c r="K420" s="17" t="str">
        <f t="shared" si="18"/>
        <v/>
      </c>
      <c r="L420" s="23" t="str">
        <f t="shared" si="19"/>
        <v/>
      </c>
    </row>
    <row r="421" spans="1:12" ht="20.25" customHeight="1" x14ac:dyDescent="0.15">
      <c r="A421" s="124" t="str">
        <f t="array" ref="A421">IFERROR(INDEX(②金銭出納簿!$C$4:$M$564,MATCH(LARGE((②金銭出納簿!$G$4:$G$564=$A$1)*1/ROW(②金銭出納簿!$C$4:$C$564),ROWS($A$18:$A432)),1/ROW(②金銭出納簿!$C$4:$C$564),0),COLUMNS($A$5:A$5)),"")</f>
        <v/>
      </c>
      <c r="B421" s="125" t="str">
        <f t="array" ref="B421">IFERROR(INDEX(②金銭出納簿!$C$4:$M$564,MATCH(LARGE((②金銭出納簿!$G$4:$G$564=$A$1)*1/ROW(②金銭出納簿!$C$4:$C$564),ROWS($A$18:$A432)),1/ROW(②金銭出納簿!$C$4:$C$564),0),COLUMNS($A$5:B$5)),"")</f>
        <v/>
      </c>
      <c r="C421" s="12" t="str">
        <f t="array" ref="C421">IFERROR(INDEX(②金銭出納簿!$C$4:$M$564,MATCH(LARGE((②金銭出納簿!$G$4:$G$564=$A$1)*1/ROW(②金銭出納簿!$C$4:$C$564),ROWS($A$18:$A432)),1/ROW(②金銭出納簿!$C$4:$C$564),0),COLUMNS($A$5:C$5)),"")</f>
        <v/>
      </c>
      <c r="D421" s="12" t="str">
        <f t="array" ref="D421">IFERROR(INDEX(②金銭出納簿!$C$4:$M$564,MATCH(LARGE((②金銭出納簿!$G$4:$G$564=$A$1)*1/ROW(②金銭出納簿!$C$4:$C$564),ROWS($A$18:$A432)),1/ROW(②金銭出納簿!$C$4:$C$564),0),COLUMNS($A$5:D$5)),"")</f>
        <v/>
      </c>
      <c r="E421" s="12" t="str">
        <f t="array" ref="E421">IFERROR(INDEX(②金銭出納簿!$C$4:$M$564,MATCH(LARGE((②金銭出納簿!$G$4:$G$564=$A$1)*1/ROW(②金銭出納簿!$C$4:$C$564),ROWS($A$18:$A432)),1/ROW(②金銭出納簿!$C$4:$C$564),0),COLUMNS($A$5:E$5)),"")</f>
        <v/>
      </c>
      <c r="F421" s="137" t="str">
        <f t="array" ref="F421">IFERROR(INDEX(②金銭出納簿!$C$4:$M$564,MATCH(LARGE((②金銭出納簿!$G$4:$G$564=$A$1)*1/ROW(②金銭出納簿!$C$4:$C$564),ROWS($A$18:$A432)),1/ROW(②金銭出納簿!$C$4:$C$564),0),COLUMNS($A$5:F$5)),"")</f>
        <v/>
      </c>
      <c r="G421" s="134" t="str">
        <f t="array" ref="G421">IFERROR(INDEX(②金銭出納簿!$C$4:$M$564,MATCH(LARGE((②金銭出納簿!$G$4:$G$564=$A$1)*1/ROW(②金銭出納簿!$C$4:$C$564),ROWS($A$18:$A432)),1/ROW(②金銭出納簿!$C$4:$C$564),0),COLUMNS($A$5:G$5)),"")</f>
        <v/>
      </c>
      <c r="H421" s="15" t="str">
        <f t="array" ref="H421">IFERROR(INDEX(②金銭出納簿!$C$4:$M$564,MATCH(LARGE((②金銭出納簿!$G$4:$G$564=$A$1)*1/ROW(②金銭出納簿!$C$4:$C$564),ROWS($A$18:$A432)),1/ROW(②金銭出納簿!$C$4:$C$564),0),COLUMNS($A$5:H$5)),"")</f>
        <v/>
      </c>
      <c r="I421" s="17" t="str">
        <f t="array" ref="I421">IFERROR(INDEX(②金銭出納簿!$C$4:$M$564,MATCH(LARGE((②金銭出納簿!$G$4:$G$564=$A$1)*1/ROW(②金銭出納簿!$C$4:$C$564),ROWS($A$18:$A432)),1/ROW(②金銭出納簿!$C$4:$C$564),0),COLUMNS($A$5:I$5)),"")</f>
        <v/>
      </c>
      <c r="J421" s="16" t="str">
        <f t="array" ref="J421">IFERROR(INDEX(②金銭出納簿!$C$4:$M$564,MATCH(LARGE((②金銭出納簿!$G$4:$G$564=$A$1)*1/ROW(②金銭出納簿!$C$4:$C$564),ROWS($A$18:$A432)),1/ROW(②金銭出納簿!$C$4:$C$564),0),COLUMNS($A$5:J$5)),"")</f>
        <v/>
      </c>
      <c r="K421" s="17" t="str">
        <f t="shared" si="18"/>
        <v/>
      </c>
      <c r="L421" s="23" t="str">
        <f t="shared" si="19"/>
        <v/>
      </c>
    </row>
    <row r="422" spans="1:12" ht="20.25" customHeight="1" x14ac:dyDescent="0.15">
      <c r="A422" s="124" t="str">
        <f t="array" ref="A422">IFERROR(INDEX(②金銭出納簿!$C$4:$M$564,MATCH(LARGE((②金銭出納簿!$G$4:$G$564=$A$1)*1/ROW(②金銭出納簿!$C$4:$C$564),ROWS($A$18:$A433)),1/ROW(②金銭出納簿!$C$4:$C$564),0),COLUMNS($A$5:A$5)),"")</f>
        <v/>
      </c>
      <c r="B422" s="125" t="str">
        <f t="array" ref="B422">IFERROR(INDEX(②金銭出納簿!$C$4:$M$564,MATCH(LARGE((②金銭出納簿!$G$4:$G$564=$A$1)*1/ROW(②金銭出納簿!$C$4:$C$564),ROWS($A$18:$A433)),1/ROW(②金銭出納簿!$C$4:$C$564),0),COLUMNS($A$5:B$5)),"")</f>
        <v/>
      </c>
      <c r="C422" s="12" t="str">
        <f t="array" ref="C422">IFERROR(INDEX(②金銭出納簿!$C$4:$M$564,MATCH(LARGE((②金銭出納簿!$G$4:$G$564=$A$1)*1/ROW(②金銭出納簿!$C$4:$C$564),ROWS($A$18:$A433)),1/ROW(②金銭出納簿!$C$4:$C$564),0),COLUMNS($A$5:C$5)),"")</f>
        <v/>
      </c>
      <c r="D422" s="12" t="str">
        <f t="array" ref="D422">IFERROR(INDEX(②金銭出納簿!$C$4:$M$564,MATCH(LARGE((②金銭出納簿!$G$4:$G$564=$A$1)*1/ROW(②金銭出納簿!$C$4:$C$564),ROWS($A$18:$A433)),1/ROW(②金銭出納簿!$C$4:$C$564),0),COLUMNS($A$5:D$5)),"")</f>
        <v/>
      </c>
      <c r="E422" s="12" t="str">
        <f t="array" ref="E422">IFERROR(INDEX(②金銭出納簿!$C$4:$M$564,MATCH(LARGE((②金銭出納簿!$G$4:$G$564=$A$1)*1/ROW(②金銭出納簿!$C$4:$C$564),ROWS($A$18:$A433)),1/ROW(②金銭出納簿!$C$4:$C$564),0),COLUMNS($A$5:E$5)),"")</f>
        <v/>
      </c>
      <c r="F422" s="137" t="str">
        <f t="array" ref="F422">IFERROR(INDEX(②金銭出納簿!$C$4:$M$564,MATCH(LARGE((②金銭出納簿!$G$4:$G$564=$A$1)*1/ROW(②金銭出納簿!$C$4:$C$564),ROWS($A$18:$A433)),1/ROW(②金銭出納簿!$C$4:$C$564),0),COLUMNS($A$5:F$5)),"")</f>
        <v/>
      </c>
      <c r="G422" s="134" t="str">
        <f t="array" ref="G422">IFERROR(INDEX(②金銭出納簿!$C$4:$M$564,MATCH(LARGE((②金銭出納簿!$G$4:$G$564=$A$1)*1/ROW(②金銭出納簿!$C$4:$C$564),ROWS($A$18:$A433)),1/ROW(②金銭出納簿!$C$4:$C$564),0),COLUMNS($A$5:G$5)),"")</f>
        <v/>
      </c>
      <c r="H422" s="15" t="str">
        <f t="array" ref="H422">IFERROR(INDEX(②金銭出納簿!$C$4:$M$564,MATCH(LARGE((②金銭出納簿!$G$4:$G$564=$A$1)*1/ROW(②金銭出納簿!$C$4:$C$564),ROWS($A$18:$A433)),1/ROW(②金銭出納簿!$C$4:$C$564),0),COLUMNS($A$5:H$5)),"")</f>
        <v/>
      </c>
      <c r="I422" s="17" t="str">
        <f t="array" ref="I422">IFERROR(INDEX(②金銭出納簿!$C$4:$M$564,MATCH(LARGE((②金銭出納簿!$G$4:$G$564=$A$1)*1/ROW(②金銭出納簿!$C$4:$C$564),ROWS($A$18:$A433)),1/ROW(②金銭出納簿!$C$4:$C$564),0),COLUMNS($A$5:I$5)),"")</f>
        <v/>
      </c>
      <c r="J422" s="16" t="str">
        <f t="array" ref="J422">IFERROR(INDEX(②金銭出納簿!$C$4:$M$564,MATCH(LARGE((②金銭出納簿!$G$4:$G$564=$A$1)*1/ROW(②金銭出納簿!$C$4:$C$564),ROWS($A$18:$A433)),1/ROW(②金銭出納簿!$C$4:$C$564),0),COLUMNS($A$5:J$5)),"")</f>
        <v/>
      </c>
      <c r="K422" s="17" t="str">
        <f t="shared" si="18"/>
        <v/>
      </c>
      <c r="L422" s="23" t="str">
        <f t="shared" si="19"/>
        <v/>
      </c>
    </row>
    <row r="423" spans="1:12" ht="20.25" customHeight="1" x14ac:dyDescent="0.15">
      <c r="A423" s="124" t="str">
        <f t="array" ref="A423">IFERROR(INDEX(②金銭出納簿!$C$4:$M$564,MATCH(LARGE((②金銭出納簿!$G$4:$G$564=$A$1)*1/ROW(②金銭出納簿!$C$4:$C$564),ROWS($A$18:$A434)),1/ROW(②金銭出納簿!$C$4:$C$564),0),COLUMNS($A$5:A$5)),"")</f>
        <v/>
      </c>
      <c r="B423" s="125" t="str">
        <f t="array" ref="B423">IFERROR(INDEX(②金銭出納簿!$C$4:$M$564,MATCH(LARGE((②金銭出納簿!$G$4:$G$564=$A$1)*1/ROW(②金銭出納簿!$C$4:$C$564),ROWS($A$18:$A434)),1/ROW(②金銭出納簿!$C$4:$C$564),0),COLUMNS($A$5:B$5)),"")</f>
        <v/>
      </c>
      <c r="C423" s="12" t="str">
        <f t="array" ref="C423">IFERROR(INDEX(②金銭出納簿!$C$4:$M$564,MATCH(LARGE((②金銭出納簿!$G$4:$G$564=$A$1)*1/ROW(②金銭出納簿!$C$4:$C$564),ROWS($A$18:$A434)),1/ROW(②金銭出納簿!$C$4:$C$564),0),COLUMNS($A$5:C$5)),"")</f>
        <v/>
      </c>
      <c r="D423" s="12" t="str">
        <f t="array" ref="D423">IFERROR(INDEX(②金銭出納簿!$C$4:$M$564,MATCH(LARGE((②金銭出納簿!$G$4:$G$564=$A$1)*1/ROW(②金銭出納簿!$C$4:$C$564),ROWS($A$18:$A434)),1/ROW(②金銭出納簿!$C$4:$C$564),0),COLUMNS($A$5:D$5)),"")</f>
        <v/>
      </c>
      <c r="E423" s="12" t="str">
        <f t="array" ref="E423">IFERROR(INDEX(②金銭出納簿!$C$4:$M$564,MATCH(LARGE((②金銭出納簿!$G$4:$G$564=$A$1)*1/ROW(②金銭出納簿!$C$4:$C$564),ROWS($A$18:$A434)),1/ROW(②金銭出納簿!$C$4:$C$564),0),COLUMNS($A$5:E$5)),"")</f>
        <v/>
      </c>
      <c r="F423" s="137" t="str">
        <f t="array" ref="F423">IFERROR(INDEX(②金銭出納簿!$C$4:$M$564,MATCH(LARGE((②金銭出納簿!$G$4:$G$564=$A$1)*1/ROW(②金銭出納簿!$C$4:$C$564),ROWS($A$18:$A434)),1/ROW(②金銭出納簿!$C$4:$C$564),0),COLUMNS($A$5:F$5)),"")</f>
        <v/>
      </c>
      <c r="G423" s="134" t="str">
        <f t="array" ref="G423">IFERROR(INDEX(②金銭出納簿!$C$4:$M$564,MATCH(LARGE((②金銭出納簿!$G$4:$G$564=$A$1)*1/ROW(②金銭出納簿!$C$4:$C$564),ROWS($A$18:$A434)),1/ROW(②金銭出納簿!$C$4:$C$564),0),COLUMNS($A$5:G$5)),"")</f>
        <v/>
      </c>
      <c r="H423" s="15" t="str">
        <f t="array" ref="H423">IFERROR(INDEX(②金銭出納簿!$C$4:$M$564,MATCH(LARGE((②金銭出納簿!$G$4:$G$564=$A$1)*1/ROW(②金銭出納簿!$C$4:$C$564),ROWS($A$18:$A434)),1/ROW(②金銭出納簿!$C$4:$C$564),0),COLUMNS($A$5:H$5)),"")</f>
        <v/>
      </c>
      <c r="I423" s="17" t="str">
        <f t="array" ref="I423">IFERROR(INDEX(②金銭出納簿!$C$4:$M$564,MATCH(LARGE((②金銭出納簿!$G$4:$G$564=$A$1)*1/ROW(②金銭出納簿!$C$4:$C$564),ROWS($A$18:$A434)),1/ROW(②金銭出納簿!$C$4:$C$564),0),COLUMNS($A$5:I$5)),"")</f>
        <v/>
      </c>
      <c r="J423" s="16" t="str">
        <f t="array" ref="J423">IFERROR(INDEX(②金銭出納簿!$C$4:$M$564,MATCH(LARGE((②金銭出納簿!$G$4:$G$564=$A$1)*1/ROW(②金銭出納簿!$C$4:$C$564),ROWS($A$18:$A434)),1/ROW(②金銭出納簿!$C$4:$C$564),0),COLUMNS($A$5:J$5)),"")</f>
        <v/>
      </c>
      <c r="K423" s="17" t="str">
        <f t="shared" ref="K423:K486" si="20">IFERROR(K422+I423,"")</f>
        <v/>
      </c>
      <c r="L423" s="23" t="str">
        <f t="shared" ref="L423:L486" si="21">IFERROR(L422+J423,"")</f>
        <v/>
      </c>
    </row>
    <row r="424" spans="1:12" ht="20.25" customHeight="1" x14ac:dyDescent="0.15">
      <c r="A424" s="124" t="str">
        <f t="array" ref="A424">IFERROR(INDEX(②金銭出納簿!$C$4:$M$564,MATCH(LARGE((②金銭出納簿!$G$4:$G$564=$A$1)*1/ROW(②金銭出納簿!$C$4:$C$564),ROWS($A$18:$A435)),1/ROW(②金銭出納簿!$C$4:$C$564),0),COLUMNS($A$5:A$5)),"")</f>
        <v/>
      </c>
      <c r="B424" s="125" t="str">
        <f t="array" ref="B424">IFERROR(INDEX(②金銭出納簿!$C$4:$M$564,MATCH(LARGE((②金銭出納簿!$G$4:$G$564=$A$1)*1/ROW(②金銭出納簿!$C$4:$C$564),ROWS($A$18:$A435)),1/ROW(②金銭出納簿!$C$4:$C$564),0),COLUMNS($A$5:B$5)),"")</f>
        <v/>
      </c>
      <c r="C424" s="12" t="str">
        <f t="array" ref="C424">IFERROR(INDEX(②金銭出納簿!$C$4:$M$564,MATCH(LARGE((②金銭出納簿!$G$4:$G$564=$A$1)*1/ROW(②金銭出納簿!$C$4:$C$564),ROWS($A$18:$A435)),1/ROW(②金銭出納簿!$C$4:$C$564),0),COLUMNS($A$5:C$5)),"")</f>
        <v/>
      </c>
      <c r="D424" s="12" t="str">
        <f t="array" ref="D424">IFERROR(INDEX(②金銭出納簿!$C$4:$M$564,MATCH(LARGE((②金銭出納簿!$G$4:$G$564=$A$1)*1/ROW(②金銭出納簿!$C$4:$C$564),ROWS($A$18:$A435)),1/ROW(②金銭出納簿!$C$4:$C$564),0),COLUMNS($A$5:D$5)),"")</f>
        <v/>
      </c>
      <c r="E424" s="12" t="str">
        <f t="array" ref="E424">IFERROR(INDEX(②金銭出納簿!$C$4:$M$564,MATCH(LARGE((②金銭出納簿!$G$4:$G$564=$A$1)*1/ROW(②金銭出納簿!$C$4:$C$564),ROWS($A$18:$A435)),1/ROW(②金銭出納簿!$C$4:$C$564),0),COLUMNS($A$5:E$5)),"")</f>
        <v/>
      </c>
      <c r="F424" s="137" t="str">
        <f t="array" ref="F424">IFERROR(INDEX(②金銭出納簿!$C$4:$M$564,MATCH(LARGE((②金銭出納簿!$G$4:$G$564=$A$1)*1/ROW(②金銭出納簿!$C$4:$C$564),ROWS($A$18:$A435)),1/ROW(②金銭出納簿!$C$4:$C$564),0),COLUMNS($A$5:F$5)),"")</f>
        <v/>
      </c>
      <c r="G424" s="134" t="str">
        <f t="array" ref="G424">IFERROR(INDEX(②金銭出納簿!$C$4:$M$564,MATCH(LARGE((②金銭出納簿!$G$4:$G$564=$A$1)*1/ROW(②金銭出納簿!$C$4:$C$564),ROWS($A$18:$A435)),1/ROW(②金銭出納簿!$C$4:$C$564),0),COLUMNS($A$5:G$5)),"")</f>
        <v/>
      </c>
      <c r="H424" s="15" t="str">
        <f t="array" ref="H424">IFERROR(INDEX(②金銭出納簿!$C$4:$M$564,MATCH(LARGE((②金銭出納簿!$G$4:$G$564=$A$1)*1/ROW(②金銭出納簿!$C$4:$C$564),ROWS($A$18:$A435)),1/ROW(②金銭出納簿!$C$4:$C$564),0),COLUMNS($A$5:H$5)),"")</f>
        <v/>
      </c>
      <c r="I424" s="17" t="str">
        <f t="array" ref="I424">IFERROR(INDEX(②金銭出納簿!$C$4:$M$564,MATCH(LARGE((②金銭出納簿!$G$4:$G$564=$A$1)*1/ROW(②金銭出納簿!$C$4:$C$564),ROWS($A$18:$A435)),1/ROW(②金銭出納簿!$C$4:$C$564),0),COLUMNS($A$5:I$5)),"")</f>
        <v/>
      </c>
      <c r="J424" s="16" t="str">
        <f t="array" ref="J424">IFERROR(INDEX(②金銭出納簿!$C$4:$M$564,MATCH(LARGE((②金銭出納簿!$G$4:$G$564=$A$1)*1/ROW(②金銭出納簿!$C$4:$C$564),ROWS($A$18:$A435)),1/ROW(②金銭出納簿!$C$4:$C$564),0),COLUMNS($A$5:J$5)),"")</f>
        <v/>
      </c>
      <c r="K424" s="17" t="str">
        <f t="shared" si="20"/>
        <v/>
      </c>
      <c r="L424" s="23" t="str">
        <f t="shared" si="21"/>
        <v/>
      </c>
    </row>
    <row r="425" spans="1:12" ht="20.25" customHeight="1" x14ac:dyDescent="0.15">
      <c r="A425" s="124" t="str">
        <f t="array" ref="A425">IFERROR(INDEX(②金銭出納簿!$C$4:$M$564,MATCH(LARGE((②金銭出納簿!$G$4:$G$564=$A$1)*1/ROW(②金銭出納簿!$C$4:$C$564),ROWS($A$18:$A436)),1/ROW(②金銭出納簿!$C$4:$C$564),0),COLUMNS($A$5:A$5)),"")</f>
        <v/>
      </c>
      <c r="B425" s="125" t="str">
        <f t="array" ref="B425">IFERROR(INDEX(②金銭出納簿!$C$4:$M$564,MATCH(LARGE((②金銭出納簿!$G$4:$G$564=$A$1)*1/ROW(②金銭出納簿!$C$4:$C$564),ROWS($A$18:$A436)),1/ROW(②金銭出納簿!$C$4:$C$564),0),COLUMNS($A$5:B$5)),"")</f>
        <v/>
      </c>
      <c r="C425" s="12" t="str">
        <f t="array" ref="C425">IFERROR(INDEX(②金銭出納簿!$C$4:$M$564,MATCH(LARGE((②金銭出納簿!$G$4:$G$564=$A$1)*1/ROW(②金銭出納簿!$C$4:$C$564),ROWS($A$18:$A436)),1/ROW(②金銭出納簿!$C$4:$C$564),0),COLUMNS($A$5:C$5)),"")</f>
        <v/>
      </c>
      <c r="D425" s="12" t="str">
        <f t="array" ref="D425">IFERROR(INDEX(②金銭出納簿!$C$4:$M$564,MATCH(LARGE((②金銭出納簿!$G$4:$G$564=$A$1)*1/ROW(②金銭出納簿!$C$4:$C$564),ROWS($A$18:$A436)),1/ROW(②金銭出納簿!$C$4:$C$564),0),COLUMNS($A$5:D$5)),"")</f>
        <v/>
      </c>
      <c r="E425" s="12" t="str">
        <f t="array" ref="E425">IFERROR(INDEX(②金銭出納簿!$C$4:$M$564,MATCH(LARGE((②金銭出納簿!$G$4:$G$564=$A$1)*1/ROW(②金銭出納簿!$C$4:$C$564),ROWS($A$18:$A436)),1/ROW(②金銭出納簿!$C$4:$C$564),0),COLUMNS($A$5:E$5)),"")</f>
        <v/>
      </c>
      <c r="F425" s="137" t="str">
        <f t="array" ref="F425">IFERROR(INDEX(②金銭出納簿!$C$4:$M$564,MATCH(LARGE((②金銭出納簿!$G$4:$G$564=$A$1)*1/ROW(②金銭出納簿!$C$4:$C$564),ROWS($A$18:$A436)),1/ROW(②金銭出納簿!$C$4:$C$564),0),COLUMNS($A$5:F$5)),"")</f>
        <v/>
      </c>
      <c r="G425" s="134" t="str">
        <f t="array" ref="G425">IFERROR(INDEX(②金銭出納簿!$C$4:$M$564,MATCH(LARGE((②金銭出納簿!$G$4:$G$564=$A$1)*1/ROW(②金銭出納簿!$C$4:$C$564),ROWS($A$18:$A436)),1/ROW(②金銭出納簿!$C$4:$C$564),0),COLUMNS($A$5:G$5)),"")</f>
        <v/>
      </c>
      <c r="H425" s="15" t="str">
        <f t="array" ref="H425">IFERROR(INDEX(②金銭出納簿!$C$4:$M$564,MATCH(LARGE((②金銭出納簿!$G$4:$G$564=$A$1)*1/ROW(②金銭出納簿!$C$4:$C$564),ROWS($A$18:$A436)),1/ROW(②金銭出納簿!$C$4:$C$564),0),COLUMNS($A$5:H$5)),"")</f>
        <v/>
      </c>
      <c r="I425" s="17" t="str">
        <f t="array" ref="I425">IFERROR(INDEX(②金銭出納簿!$C$4:$M$564,MATCH(LARGE((②金銭出納簿!$G$4:$G$564=$A$1)*1/ROW(②金銭出納簿!$C$4:$C$564),ROWS($A$18:$A436)),1/ROW(②金銭出納簿!$C$4:$C$564),0),COLUMNS($A$5:I$5)),"")</f>
        <v/>
      </c>
      <c r="J425" s="16" t="str">
        <f t="array" ref="J425">IFERROR(INDEX(②金銭出納簿!$C$4:$M$564,MATCH(LARGE((②金銭出納簿!$G$4:$G$564=$A$1)*1/ROW(②金銭出納簿!$C$4:$C$564),ROWS($A$18:$A436)),1/ROW(②金銭出納簿!$C$4:$C$564),0),COLUMNS($A$5:J$5)),"")</f>
        <v/>
      </c>
      <c r="K425" s="17" t="str">
        <f t="shared" si="20"/>
        <v/>
      </c>
      <c r="L425" s="23" t="str">
        <f t="shared" si="21"/>
        <v/>
      </c>
    </row>
    <row r="426" spans="1:12" ht="20.25" customHeight="1" x14ac:dyDescent="0.15">
      <c r="A426" s="124" t="str">
        <f t="array" ref="A426">IFERROR(INDEX(②金銭出納簿!$C$4:$M$564,MATCH(LARGE((②金銭出納簿!$G$4:$G$564=$A$1)*1/ROW(②金銭出納簿!$C$4:$C$564),ROWS($A$18:$A437)),1/ROW(②金銭出納簿!$C$4:$C$564),0),COLUMNS($A$5:A$5)),"")</f>
        <v/>
      </c>
      <c r="B426" s="125" t="str">
        <f t="array" ref="B426">IFERROR(INDEX(②金銭出納簿!$C$4:$M$564,MATCH(LARGE((②金銭出納簿!$G$4:$G$564=$A$1)*1/ROW(②金銭出納簿!$C$4:$C$564),ROWS($A$18:$A437)),1/ROW(②金銭出納簿!$C$4:$C$564),0),COLUMNS($A$5:B$5)),"")</f>
        <v/>
      </c>
      <c r="C426" s="12" t="str">
        <f t="array" ref="C426">IFERROR(INDEX(②金銭出納簿!$C$4:$M$564,MATCH(LARGE((②金銭出納簿!$G$4:$G$564=$A$1)*1/ROW(②金銭出納簿!$C$4:$C$564),ROWS($A$18:$A437)),1/ROW(②金銭出納簿!$C$4:$C$564),0),COLUMNS($A$5:C$5)),"")</f>
        <v/>
      </c>
      <c r="D426" s="12" t="str">
        <f t="array" ref="D426">IFERROR(INDEX(②金銭出納簿!$C$4:$M$564,MATCH(LARGE((②金銭出納簿!$G$4:$G$564=$A$1)*1/ROW(②金銭出納簿!$C$4:$C$564),ROWS($A$18:$A437)),1/ROW(②金銭出納簿!$C$4:$C$564),0),COLUMNS($A$5:D$5)),"")</f>
        <v/>
      </c>
      <c r="E426" s="12" t="str">
        <f t="array" ref="E426">IFERROR(INDEX(②金銭出納簿!$C$4:$M$564,MATCH(LARGE((②金銭出納簿!$G$4:$G$564=$A$1)*1/ROW(②金銭出納簿!$C$4:$C$564),ROWS($A$18:$A437)),1/ROW(②金銭出納簿!$C$4:$C$564),0),COLUMNS($A$5:E$5)),"")</f>
        <v/>
      </c>
      <c r="F426" s="137" t="str">
        <f t="array" ref="F426">IFERROR(INDEX(②金銭出納簿!$C$4:$M$564,MATCH(LARGE((②金銭出納簿!$G$4:$G$564=$A$1)*1/ROW(②金銭出納簿!$C$4:$C$564),ROWS($A$18:$A437)),1/ROW(②金銭出納簿!$C$4:$C$564),0),COLUMNS($A$5:F$5)),"")</f>
        <v/>
      </c>
      <c r="G426" s="134" t="str">
        <f t="array" ref="G426">IFERROR(INDEX(②金銭出納簿!$C$4:$M$564,MATCH(LARGE((②金銭出納簿!$G$4:$G$564=$A$1)*1/ROW(②金銭出納簿!$C$4:$C$564),ROWS($A$18:$A437)),1/ROW(②金銭出納簿!$C$4:$C$564),0),COLUMNS($A$5:G$5)),"")</f>
        <v/>
      </c>
      <c r="H426" s="15" t="str">
        <f t="array" ref="H426">IFERROR(INDEX(②金銭出納簿!$C$4:$M$564,MATCH(LARGE((②金銭出納簿!$G$4:$G$564=$A$1)*1/ROW(②金銭出納簿!$C$4:$C$564),ROWS($A$18:$A437)),1/ROW(②金銭出納簿!$C$4:$C$564),0),COLUMNS($A$5:H$5)),"")</f>
        <v/>
      </c>
      <c r="I426" s="17" t="str">
        <f t="array" ref="I426">IFERROR(INDEX(②金銭出納簿!$C$4:$M$564,MATCH(LARGE((②金銭出納簿!$G$4:$G$564=$A$1)*1/ROW(②金銭出納簿!$C$4:$C$564),ROWS($A$18:$A437)),1/ROW(②金銭出納簿!$C$4:$C$564),0),COLUMNS($A$5:I$5)),"")</f>
        <v/>
      </c>
      <c r="J426" s="16" t="str">
        <f t="array" ref="J426">IFERROR(INDEX(②金銭出納簿!$C$4:$M$564,MATCH(LARGE((②金銭出納簿!$G$4:$G$564=$A$1)*1/ROW(②金銭出納簿!$C$4:$C$564),ROWS($A$18:$A437)),1/ROW(②金銭出納簿!$C$4:$C$564),0),COLUMNS($A$5:J$5)),"")</f>
        <v/>
      </c>
      <c r="K426" s="17" t="str">
        <f t="shared" si="20"/>
        <v/>
      </c>
      <c r="L426" s="23" t="str">
        <f t="shared" si="21"/>
        <v/>
      </c>
    </row>
    <row r="427" spans="1:12" ht="20.25" customHeight="1" x14ac:dyDescent="0.15">
      <c r="A427" s="124" t="str">
        <f t="array" ref="A427">IFERROR(INDEX(②金銭出納簿!$C$4:$M$564,MATCH(LARGE((②金銭出納簿!$G$4:$G$564=$A$1)*1/ROW(②金銭出納簿!$C$4:$C$564),ROWS($A$18:$A438)),1/ROW(②金銭出納簿!$C$4:$C$564),0),COLUMNS($A$5:A$5)),"")</f>
        <v/>
      </c>
      <c r="B427" s="125" t="str">
        <f t="array" ref="B427">IFERROR(INDEX(②金銭出納簿!$C$4:$M$564,MATCH(LARGE((②金銭出納簿!$G$4:$G$564=$A$1)*1/ROW(②金銭出納簿!$C$4:$C$564),ROWS($A$18:$A438)),1/ROW(②金銭出納簿!$C$4:$C$564),0),COLUMNS($A$5:B$5)),"")</f>
        <v/>
      </c>
      <c r="C427" s="12" t="str">
        <f t="array" ref="C427">IFERROR(INDEX(②金銭出納簿!$C$4:$M$564,MATCH(LARGE((②金銭出納簿!$G$4:$G$564=$A$1)*1/ROW(②金銭出納簿!$C$4:$C$564),ROWS($A$18:$A438)),1/ROW(②金銭出納簿!$C$4:$C$564),0),COLUMNS($A$5:C$5)),"")</f>
        <v/>
      </c>
      <c r="D427" s="12" t="str">
        <f t="array" ref="D427">IFERROR(INDEX(②金銭出納簿!$C$4:$M$564,MATCH(LARGE((②金銭出納簿!$G$4:$G$564=$A$1)*1/ROW(②金銭出納簿!$C$4:$C$564),ROWS($A$18:$A438)),1/ROW(②金銭出納簿!$C$4:$C$564),0),COLUMNS($A$5:D$5)),"")</f>
        <v/>
      </c>
      <c r="E427" s="12" t="str">
        <f t="array" ref="E427">IFERROR(INDEX(②金銭出納簿!$C$4:$M$564,MATCH(LARGE((②金銭出納簿!$G$4:$G$564=$A$1)*1/ROW(②金銭出納簿!$C$4:$C$564),ROWS($A$18:$A438)),1/ROW(②金銭出納簿!$C$4:$C$564),0),COLUMNS($A$5:E$5)),"")</f>
        <v/>
      </c>
      <c r="F427" s="137" t="str">
        <f t="array" ref="F427">IFERROR(INDEX(②金銭出納簿!$C$4:$M$564,MATCH(LARGE((②金銭出納簿!$G$4:$G$564=$A$1)*1/ROW(②金銭出納簿!$C$4:$C$564),ROWS($A$18:$A438)),1/ROW(②金銭出納簿!$C$4:$C$564),0),COLUMNS($A$5:F$5)),"")</f>
        <v/>
      </c>
      <c r="G427" s="134" t="str">
        <f t="array" ref="G427">IFERROR(INDEX(②金銭出納簿!$C$4:$M$564,MATCH(LARGE((②金銭出納簿!$G$4:$G$564=$A$1)*1/ROW(②金銭出納簿!$C$4:$C$564),ROWS($A$18:$A438)),1/ROW(②金銭出納簿!$C$4:$C$564),0),COLUMNS($A$5:G$5)),"")</f>
        <v/>
      </c>
      <c r="H427" s="15" t="str">
        <f t="array" ref="H427">IFERROR(INDEX(②金銭出納簿!$C$4:$M$564,MATCH(LARGE((②金銭出納簿!$G$4:$G$564=$A$1)*1/ROW(②金銭出納簿!$C$4:$C$564),ROWS($A$18:$A438)),1/ROW(②金銭出納簿!$C$4:$C$564),0),COLUMNS($A$5:H$5)),"")</f>
        <v/>
      </c>
      <c r="I427" s="17" t="str">
        <f t="array" ref="I427">IFERROR(INDEX(②金銭出納簿!$C$4:$M$564,MATCH(LARGE((②金銭出納簿!$G$4:$G$564=$A$1)*1/ROW(②金銭出納簿!$C$4:$C$564),ROWS($A$18:$A438)),1/ROW(②金銭出納簿!$C$4:$C$564),0),COLUMNS($A$5:I$5)),"")</f>
        <v/>
      </c>
      <c r="J427" s="16" t="str">
        <f t="array" ref="J427">IFERROR(INDEX(②金銭出納簿!$C$4:$M$564,MATCH(LARGE((②金銭出納簿!$G$4:$G$564=$A$1)*1/ROW(②金銭出納簿!$C$4:$C$564),ROWS($A$18:$A438)),1/ROW(②金銭出納簿!$C$4:$C$564),0),COLUMNS($A$5:J$5)),"")</f>
        <v/>
      </c>
      <c r="K427" s="17" t="str">
        <f t="shared" si="20"/>
        <v/>
      </c>
      <c r="L427" s="23" t="str">
        <f t="shared" si="21"/>
        <v/>
      </c>
    </row>
    <row r="428" spans="1:12" ht="20.25" customHeight="1" x14ac:dyDescent="0.15">
      <c r="A428" s="124" t="str">
        <f t="array" ref="A428">IFERROR(INDEX(②金銭出納簿!$C$4:$M$564,MATCH(LARGE((②金銭出納簿!$G$4:$G$564=$A$1)*1/ROW(②金銭出納簿!$C$4:$C$564),ROWS($A$18:$A439)),1/ROW(②金銭出納簿!$C$4:$C$564),0),COLUMNS($A$5:A$5)),"")</f>
        <v/>
      </c>
      <c r="B428" s="125" t="str">
        <f t="array" ref="B428">IFERROR(INDEX(②金銭出納簿!$C$4:$M$564,MATCH(LARGE((②金銭出納簿!$G$4:$G$564=$A$1)*1/ROW(②金銭出納簿!$C$4:$C$564),ROWS($A$18:$A439)),1/ROW(②金銭出納簿!$C$4:$C$564),0),COLUMNS($A$5:B$5)),"")</f>
        <v/>
      </c>
      <c r="C428" s="12" t="str">
        <f t="array" ref="C428">IFERROR(INDEX(②金銭出納簿!$C$4:$M$564,MATCH(LARGE((②金銭出納簿!$G$4:$G$564=$A$1)*1/ROW(②金銭出納簿!$C$4:$C$564),ROWS($A$18:$A439)),1/ROW(②金銭出納簿!$C$4:$C$564),0),COLUMNS($A$5:C$5)),"")</f>
        <v/>
      </c>
      <c r="D428" s="12" t="str">
        <f t="array" ref="D428">IFERROR(INDEX(②金銭出納簿!$C$4:$M$564,MATCH(LARGE((②金銭出納簿!$G$4:$G$564=$A$1)*1/ROW(②金銭出納簿!$C$4:$C$564),ROWS($A$18:$A439)),1/ROW(②金銭出納簿!$C$4:$C$564),0),COLUMNS($A$5:D$5)),"")</f>
        <v/>
      </c>
      <c r="E428" s="12" t="str">
        <f t="array" ref="E428">IFERROR(INDEX(②金銭出納簿!$C$4:$M$564,MATCH(LARGE((②金銭出納簿!$G$4:$G$564=$A$1)*1/ROW(②金銭出納簿!$C$4:$C$564),ROWS($A$18:$A439)),1/ROW(②金銭出納簿!$C$4:$C$564),0),COLUMNS($A$5:E$5)),"")</f>
        <v/>
      </c>
      <c r="F428" s="137" t="str">
        <f t="array" ref="F428">IFERROR(INDEX(②金銭出納簿!$C$4:$M$564,MATCH(LARGE((②金銭出納簿!$G$4:$G$564=$A$1)*1/ROW(②金銭出納簿!$C$4:$C$564),ROWS($A$18:$A439)),1/ROW(②金銭出納簿!$C$4:$C$564),0),COLUMNS($A$5:F$5)),"")</f>
        <v/>
      </c>
      <c r="G428" s="134" t="str">
        <f t="array" ref="G428">IFERROR(INDEX(②金銭出納簿!$C$4:$M$564,MATCH(LARGE((②金銭出納簿!$G$4:$G$564=$A$1)*1/ROW(②金銭出納簿!$C$4:$C$564),ROWS($A$18:$A439)),1/ROW(②金銭出納簿!$C$4:$C$564),0),COLUMNS($A$5:G$5)),"")</f>
        <v/>
      </c>
      <c r="H428" s="15" t="str">
        <f t="array" ref="H428">IFERROR(INDEX(②金銭出納簿!$C$4:$M$564,MATCH(LARGE((②金銭出納簿!$G$4:$G$564=$A$1)*1/ROW(②金銭出納簿!$C$4:$C$564),ROWS($A$18:$A439)),1/ROW(②金銭出納簿!$C$4:$C$564),0),COLUMNS($A$5:H$5)),"")</f>
        <v/>
      </c>
      <c r="I428" s="17" t="str">
        <f t="array" ref="I428">IFERROR(INDEX(②金銭出納簿!$C$4:$M$564,MATCH(LARGE((②金銭出納簿!$G$4:$G$564=$A$1)*1/ROW(②金銭出納簿!$C$4:$C$564),ROWS($A$18:$A439)),1/ROW(②金銭出納簿!$C$4:$C$564),0),COLUMNS($A$5:I$5)),"")</f>
        <v/>
      </c>
      <c r="J428" s="16" t="str">
        <f t="array" ref="J428">IFERROR(INDEX(②金銭出納簿!$C$4:$M$564,MATCH(LARGE((②金銭出納簿!$G$4:$G$564=$A$1)*1/ROW(②金銭出納簿!$C$4:$C$564),ROWS($A$18:$A439)),1/ROW(②金銭出納簿!$C$4:$C$564),0),COLUMNS($A$5:J$5)),"")</f>
        <v/>
      </c>
      <c r="K428" s="17" t="str">
        <f t="shared" si="20"/>
        <v/>
      </c>
      <c r="L428" s="23" t="str">
        <f t="shared" si="21"/>
        <v/>
      </c>
    </row>
    <row r="429" spans="1:12" ht="20.25" customHeight="1" x14ac:dyDescent="0.15">
      <c r="A429" s="124" t="str">
        <f t="array" ref="A429">IFERROR(INDEX(②金銭出納簿!$C$4:$M$564,MATCH(LARGE((②金銭出納簿!$G$4:$G$564=$A$1)*1/ROW(②金銭出納簿!$C$4:$C$564),ROWS($A$18:$A440)),1/ROW(②金銭出納簿!$C$4:$C$564),0),COLUMNS($A$5:A$5)),"")</f>
        <v/>
      </c>
      <c r="B429" s="125" t="str">
        <f t="array" ref="B429">IFERROR(INDEX(②金銭出納簿!$C$4:$M$564,MATCH(LARGE((②金銭出納簿!$G$4:$G$564=$A$1)*1/ROW(②金銭出納簿!$C$4:$C$564),ROWS($A$18:$A440)),1/ROW(②金銭出納簿!$C$4:$C$564),0),COLUMNS($A$5:B$5)),"")</f>
        <v/>
      </c>
      <c r="C429" s="12" t="str">
        <f t="array" ref="C429">IFERROR(INDEX(②金銭出納簿!$C$4:$M$564,MATCH(LARGE((②金銭出納簿!$G$4:$G$564=$A$1)*1/ROW(②金銭出納簿!$C$4:$C$564),ROWS($A$18:$A440)),1/ROW(②金銭出納簿!$C$4:$C$564),0),COLUMNS($A$5:C$5)),"")</f>
        <v/>
      </c>
      <c r="D429" s="12" t="str">
        <f t="array" ref="D429">IFERROR(INDEX(②金銭出納簿!$C$4:$M$564,MATCH(LARGE((②金銭出納簿!$G$4:$G$564=$A$1)*1/ROW(②金銭出納簿!$C$4:$C$564),ROWS($A$18:$A440)),1/ROW(②金銭出納簿!$C$4:$C$564),0),COLUMNS($A$5:D$5)),"")</f>
        <v/>
      </c>
      <c r="E429" s="12" t="str">
        <f t="array" ref="E429">IFERROR(INDEX(②金銭出納簿!$C$4:$M$564,MATCH(LARGE((②金銭出納簿!$G$4:$G$564=$A$1)*1/ROW(②金銭出納簿!$C$4:$C$564),ROWS($A$18:$A440)),1/ROW(②金銭出納簿!$C$4:$C$564),0),COLUMNS($A$5:E$5)),"")</f>
        <v/>
      </c>
      <c r="F429" s="137" t="str">
        <f t="array" ref="F429">IFERROR(INDEX(②金銭出納簿!$C$4:$M$564,MATCH(LARGE((②金銭出納簿!$G$4:$G$564=$A$1)*1/ROW(②金銭出納簿!$C$4:$C$564),ROWS($A$18:$A440)),1/ROW(②金銭出納簿!$C$4:$C$564),0),COLUMNS($A$5:F$5)),"")</f>
        <v/>
      </c>
      <c r="G429" s="134" t="str">
        <f t="array" ref="G429">IFERROR(INDEX(②金銭出納簿!$C$4:$M$564,MATCH(LARGE((②金銭出納簿!$G$4:$G$564=$A$1)*1/ROW(②金銭出納簿!$C$4:$C$564),ROWS($A$18:$A440)),1/ROW(②金銭出納簿!$C$4:$C$564),0),COLUMNS($A$5:G$5)),"")</f>
        <v/>
      </c>
      <c r="H429" s="15" t="str">
        <f t="array" ref="H429">IFERROR(INDEX(②金銭出納簿!$C$4:$M$564,MATCH(LARGE((②金銭出納簿!$G$4:$G$564=$A$1)*1/ROW(②金銭出納簿!$C$4:$C$564),ROWS($A$18:$A440)),1/ROW(②金銭出納簿!$C$4:$C$564),0),COLUMNS($A$5:H$5)),"")</f>
        <v/>
      </c>
      <c r="I429" s="17" t="str">
        <f t="array" ref="I429">IFERROR(INDEX(②金銭出納簿!$C$4:$M$564,MATCH(LARGE((②金銭出納簿!$G$4:$G$564=$A$1)*1/ROW(②金銭出納簿!$C$4:$C$564),ROWS($A$18:$A440)),1/ROW(②金銭出納簿!$C$4:$C$564),0),COLUMNS($A$5:I$5)),"")</f>
        <v/>
      </c>
      <c r="J429" s="16" t="str">
        <f t="array" ref="J429">IFERROR(INDEX(②金銭出納簿!$C$4:$M$564,MATCH(LARGE((②金銭出納簿!$G$4:$G$564=$A$1)*1/ROW(②金銭出納簿!$C$4:$C$564),ROWS($A$18:$A440)),1/ROW(②金銭出納簿!$C$4:$C$564),0),COLUMNS($A$5:J$5)),"")</f>
        <v/>
      </c>
      <c r="K429" s="17" t="str">
        <f t="shared" si="20"/>
        <v/>
      </c>
      <c r="L429" s="23" t="str">
        <f t="shared" si="21"/>
        <v/>
      </c>
    </row>
    <row r="430" spans="1:12" ht="20.25" customHeight="1" x14ac:dyDescent="0.15">
      <c r="A430" s="124" t="str">
        <f t="array" ref="A430">IFERROR(INDEX(②金銭出納簿!$C$4:$M$564,MATCH(LARGE((②金銭出納簿!$G$4:$G$564=$A$1)*1/ROW(②金銭出納簿!$C$4:$C$564),ROWS($A$18:$A441)),1/ROW(②金銭出納簿!$C$4:$C$564),0),COLUMNS($A$5:A$5)),"")</f>
        <v/>
      </c>
      <c r="B430" s="125" t="str">
        <f t="array" ref="B430">IFERROR(INDEX(②金銭出納簿!$C$4:$M$564,MATCH(LARGE((②金銭出納簿!$G$4:$G$564=$A$1)*1/ROW(②金銭出納簿!$C$4:$C$564),ROWS($A$18:$A441)),1/ROW(②金銭出納簿!$C$4:$C$564),0),COLUMNS($A$5:B$5)),"")</f>
        <v/>
      </c>
      <c r="C430" s="12" t="str">
        <f t="array" ref="C430">IFERROR(INDEX(②金銭出納簿!$C$4:$M$564,MATCH(LARGE((②金銭出納簿!$G$4:$G$564=$A$1)*1/ROW(②金銭出納簿!$C$4:$C$564),ROWS($A$18:$A441)),1/ROW(②金銭出納簿!$C$4:$C$564),0),COLUMNS($A$5:C$5)),"")</f>
        <v/>
      </c>
      <c r="D430" s="12" t="str">
        <f t="array" ref="D430">IFERROR(INDEX(②金銭出納簿!$C$4:$M$564,MATCH(LARGE((②金銭出納簿!$G$4:$G$564=$A$1)*1/ROW(②金銭出納簿!$C$4:$C$564),ROWS($A$18:$A441)),1/ROW(②金銭出納簿!$C$4:$C$564),0),COLUMNS($A$5:D$5)),"")</f>
        <v/>
      </c>
      <c r="E430" s="12" t="str">
        <f t="array" ref="E430">IFERROR(INDEX(②金銭出納簿!$C$4:$M$564,MATCH(LARGE((②金銭出納簿!$G$4:$G$564=$A$1)*1/ROW(②金銭出納簿!$C$4:$C$564),ROWS($A$18:$A441)),1/ROW(②金銭出納簿!$C$4:$C$564),0),COLUMNS($A$5:E$5)),"")</f>
        <v/>
      </c>
      <c r="F430" s="137" t="str">
        <f t="array" ref="F430">IFERROR(INDEX(②金銭出納簿!$C$4:$M$564,MATCH(LARGE((②金銭出納簿!$G$4:$G$564=$A$1)*1/ROW(②金銭出納簿!$C$4:$C$564),ROWS($A$18:$A441)),1/ROW(②金銭出納簿!$C$4:$C$564),0),COLUMNS($A$5:F$5)),"")</f>
        <v/>
      </c>
      <c r="G430" s="134" t="str">
        <f t="array" ref="G430">IFERROR(INDEX(②金銭出納簿!$C$4:$M$564,MATCH(LARGE((②金銭出納簿!$G$4:$G$564=$A$1)*1/ROW(②金銭出納簿!$C$4:$C$564),ROWS($A$18:$A441)),1/ROW(②金銭出納簿!$C$4:$C$564),0),COLUMNS($A$5:G$5)),"")</f>
        <v/>
      </c>
      <c r="H430" s="15" t="str">
        <f t="array" ref="H430">IFERROR(INDEX(②金銭出納簿!$C$4:$M$564,MATCH(LARGE((②金銭出納簿!$G$4:$G$564=$A$1)*1/ROW(②金銭出納簿!$C$4:$C$564),ROWS($A$18:$A441)),1/ROW(②金銭出納簿!$C$4:$C$564),0),COLUMNS($A$5:H$5)),"")</f>
        <v/>
      </c>
      <c r="I430" s="17" t="str">
        <f t="array" ref="I430">IFERROR(INDEX(②金銭出納簿!$C$4:$M$564,MATCH(LARGE((②金銭出納簿!$G$4:$G$564=$A$1)*1/ROW(②金銭出納簿!$C$4:$C$564),ROWS($A$18:$A441)),1/ROW(②金銭出納簿!$C$4:$C$564),0),COLUMNS($A$5:I$5)),"")</f>
        <v/>
      </c>
      <c r="J430" s="16" t="str">
        <f t="array" ref="J430">IFERROR(INDEX(②金銭出納簿!$C$4:$M$564,MATCH(LARGE((②金銭出納簿!$G$4:$G$564=$A$1)*1/ROW(②金銭出納簿!$C$4:$C$564),ROWS($A$18:$A441)),1/ROW(②金銭出納簿!$C$4:$C$564),0),COLUMNS($A$5:J$5)),"")</f>
        <v/>
      </c>
      <c r="K430" s="17" t="str">
        <f t="shared" si="20"/>
        <v/>
      </c>
      <c r="L430" s="23" t="str">
        <f t="shared" si="21"/>
        <v/>
      </c>
    </row>
    <row r="431" spans="1:12" ht="20.25" customHeight="1" x14ac:dyDescent="0.15">
      <c r="A431" s="124" t="str">
        <f t="array" ref="A431">IFERROR(INDEX(②金銭出納簿!$C$4:$M$564,MATCH(LARGE((②金銭出納簿!$G$4:$G$564=$A$1)*1/ROW(②金銭出納簿!$C$4:$C$564),ROWS($A$18:$A442)),1/ROW(②金銭出納簿!$C$4:$C$564),0),COLUMNS($A$5:A$5)),"")</f>
        <v/>
      </c>
      <c r="B431" s="125" t="str">
        <f t="array" ref="B431">IFERROR(INDEX(②金銭出納簿!$C$4:$M$564,MATCH(LARGE((②金銭出納簿!$G$4:$G$564=$A$1)*1/ROW(②金銭出納簿!$C$4:$C$564),ROWS($A$18:$A442)),1/ROW(②金銭出納簿!$C$4:$C$564),0),COLUMNS($A$5:B$5)),"")</f>
        <v/>
      </c>
      <c r="C431" s="12" t="str">
        <f t="array" ref="C431">IFERROR(INDEX(②金銭出納簿!$C$4:$M$564,MATCH(LARGE((②金銭出納簿!$G$4:$G$564=$A$1)*1/ROW(②金銭出納簿!$C$4:$C$564),ROWS($A$18:$A442)),1/ROW(②金銭出納簿!$C$4:$C$564),0),COLUMNS($A$5:C$5)),"")</f>
        <v/>
      </c>
      <c r="D431" s="12" t="str">
        <f t="array" ref="D431">IFERROR(INDEX(②金銭出納簿!$C$4:$M$564,MATCH(LARGE((②金銭出納簿!$G$4:$G$564=$A$1)*1/ROW(②金銭出納簿!$C$4:$C$564),ROWS($A$18:$A442)),1/ROW(②金銭出納簿!$C$4:$C$564),0),COLUMNS($A$5:D$5)),"")</f>
        <v/>
      </c>
      <c r="E431" s="12" t="str">
        <f t="array" ref="E431">IFERROR(INDEX(②金銭出納簿!$C$4:$M$564,MATCH(LARGE((②金銭出納簿!$G$4:$G$564=$A$1)*1/ROW(②金銭出納簿!$C$4:$C$564),ROWS($A$18:$A442)),1/ROW(②金銭出納簿!$C$4:$C$564),0),COLUMNS($A$5:E$5)),"")</f>
        <v/>
      </c>
      <c r="F431" s="137" t="str">
        <f t="array" ref="F431">IFERROR(INDEX(②金銭出納簿!$C$4:$M$564,MATCH(LARGE((②金銭出納簿!$G$4:$G$564=$A$1)*1/ROW(②金銭出納簿!$C$4:$C$564),ROWS($A$18:$A442)),1/ROW(②金銭出納簿!$C$4:$C$564),0),COLUMNS($A$5:F$5)),"")</f>
        <v/>
      </c>
      <c r="G431" s="134" t="str">
        <f t="array" ref="G431">IFERROR(INDEX(②金銭出納簿!$C$4:$M$564,MATCH(LARGE((②金銭出納簿!$G$4:$G$564=$A$1)*1/ROW(②金銭出納簿!$C$4:$C$564),ROWS($A$18:$A442)),1/ROW(②金銭出納簿!$C$4:$C$564),0),COLUMNS($A$5:G$5)),"")</f>
        <v/>
      </c>
      <c r="H431" s="15" t="str">
        <f t="array" ref="H431">IFERROR(INDEX(②金銭出納簿!$C$4:$M$564,MATCH(LARGE((②金銭出納簿!$G$4:$G$564=$A$1)*1/ROW(②金銭出納簿!$C$4:$C$564),ROWS($A$18:$A442)),1/ROW(②金銭出納簿!$C$4:$C$564),0),COLUMNS($A$5:H$5)),"")</f>
        <v/>
      </c>
      <c r="I431" s="17" t="str">
        <f t="array" ref="I431">IFERROR(INDEX(②金銭出納簿!$C$4:$M$564,MATCH(LARGE((②金銭出納簿!$G$4:$G$564=$A$1)*1/ROW(②金銭出納簿!$C$4:$C$564),ROWS($A$18:$A442)),1/ROW(②金銭出納簿!$C$4:$C$564),0),COLUMNS($A$5:I$5)),"")</f>
        <v/>
      </c>
      <c r="J431" s="16" t="str">
        <f t="array" ref="J431">IFERROR(INDEX(②金銭出納簿!$C$4:$M$564,MATCH(LARGE((②金銭出納簿!$G$4:$G$564=$A$1)*1/ROW(②金銭出納簿!$C$4:$C$564),ROWS($A$18:$A442)),1/ROW(②金銭出納簿!$C$4:$C$564),0),COLUMNS($A$5:J$5)),"")</f>
        <v/>
      </c>
      <c r="K431" s="17" t="str">
        <f t="shared" si="20"/>
        <v/>
      </c>
      <c r="L431" s="23" t="str">
        <f t="shared" si="21"/>
        <v/>
      </c>
    </row>
    <row r="432" spans="1:12" ht="20.25" customHeight="1" x14ac:dyDescent="0.15">
      <c r="A432" s="124" t="str">
        <f t="array" ref="A432">IFERROR(INDEX(②金銭出納簿!$C$4:$M$564,MATCH(LARGE((②金銭出納簿!$G$4:$G$564=$A$1)*1/ROW(②金銭出納簿!$C$4:$C$564),ROWS($A$18:$A443)),1/ROW(②金銭出納簿!$C$4:$C$564),0),COLUMNS($A$5:A$5)),"")</f>
        <v/>
      </c>
      <c r="B432" s="125" t="str">
        <f t="array" ref="B432">IFERROR(INDEX(②金銭出納簿!$C$4:$M$564,MATCH(LARGE((②金銭出納簿!$G$4:$G$564=$A$1)*1/ROW(②金銭出納簿!$C$4:$C$564),ROWS($A$18:$A443)),1/ROW(②金銭出納簿!$C$4:$C$564),0),COLUMNS($A$5:B$5)),"")</f>
        <v/>
      </c>
      <c r="C432" s="12" t="str">
        <f t="array" ref="C432">IFERROR(INDEX(②金銭出納簿!$C$4:$M$564,MATCH(LARGE((②金銭出納簿!$G$4:$G$564=$A$1)*1/ROW(②金銭出納簿!$C$4:$C$564),ROWS($A$18:$A443)),1/ROW(②金銭出納簿!$C$4:$C$564),0),COLUMNS($A$5:C$5)),"")</f>
        <v/>
      </c>
      <c r="D432" s="12" t="str">
        <f t="array" ref="D432">IFERROR(INDEX(②金銭出納簿!$C$4:$M$564,MATCH(LARGE((②金銭出納簿!$G$4:$G$564=$A$1)*1/ROW(②金銭出納簿!$C$4:$C$564),ROWS($A$18:$A443)),1/ROW(②金銭出納簿!$C$4:$C$564),0),COLUMNS($A$5:D$5)),"")</f>
        <v/>
      </c>
      <c r="E432" s="12" t="str">
        <f t="array" ref="E432">IFERROR(INDEX(②金銭出納簿!$C$4:$M$564,MATCH(LARGE((②金銭出納簿!$G$4:$G$564=$A$1)*1/ROW(②金銭出納簿!$C$4:$C$564),ROWS($A$18:$A443)),1/ROW(②金銭出納簿!$C$4:$C$564),0),COLUMNS($A$5:E$5)),"")</f>
        <v/>
      </c>
      <c r="F432" s="137" t="str">
        <f t="array" ref="F432">IFERROR(INDEX(②金銭出納簿!$C$4:$M$564,MATCH(LARGE((②金銭出納簿!$G$4:$G$564=$A$1)*1/ROW(②金銭出納簿!$C$4:$C$564),ROWS($A$18:$A443)),1/ROW(②金銭出納簿!$C$4:$C$564),0),COLUMNS($A$5:F$5)),"")</f>
        <v/>
      </c>
      <c r="G432" s="134" t="str">
        <f t="array" ref="G432">IFERROR(INDEX(②金銭出納簿!$C$4:$M$564,MATCH(LARGE((②金銭出納簿!$G$4:$G$564=$A$1)*1/ROW(②金銭出納簿!$C$4:$C$564),ROWS($A$18:$A443)),1/ROW(②金銭出納簿!$C$4:$C$564),0),COLUMNS($A$5:G$5)),"")</f>
        <v/>
      </c>
      <c r="H432" s="15" t="str">
        <f t="array" ref="H432">IFERROR(INDEX(②金銭出納簿!$C$4:$M$564,MATCH(LARGE((②金銭出納簿!$G$4:$G$564=$A$1)*1/ROW(②金銭出納簿!$C$4:$C$564),ROWS($A$18:$A443)),1/ROW(②金銭出納簿!$C$4:$C$564),0),COLUMNS($A$5:H$5)),"")</f>
        <v/>
      </c>
      <c r="I432" s="17" t="str">
        <f t="array" ref="I432">IFERROR(INDEX(②金銭出納簿!$C$4:$M$564,MATCH(LARGE((②金銭出納簿!$G$4:$G$564=$A$1)*1/ROW(②金銭出納簿!$C$4:$C$564),ROWS($A$18:$A443)),1/ROW(②金銭出納簿!$C$4:$C$564),0),COLUMNS($A$5:I$5)),"")</f>
        <v/>
      </c>
      <c r="J432" s="16" t="str">
        <f t="array" ref="J432">IFERROR(INDEX(②金銭出納簿!$C$4:$M$564,MATCH(LARGE((②金銭出納簿!$G$4:$G$564=$A$1)*1/ROW(②金銭出納簿!$C$4:$C$564),ROWS($A$18:$A443)),1/ROW(②金銭出納簿!$C$4:$C$564),0),COLUMNS($A$5:J$5)),"")</f>
        <v/>
      </c>
      <c r="K432" s="17" t="str">
        <f t="shared" si="20"/>
        <v/>
      </c>
      <c r="L432" s="23" t="str">
        <f t="shared" si="21"/>
        <v/>
      </c>
    </row>
    <row r="433" spans="1:12" ht="20.25" customHeight="1" x14ac:dyDescent="0.15">
      <c r="A433" s="124" t="str">
        <f t="array" ref="A433">IFERROR(INDEX(②金銭出納簿!$C$4:$M$564,MATCH(LARGE((②金銭出納簿!$G$4:$G$564=$A$1)*1/ROW(②金銭出納簿!$C$4:$C$564),ROWS($A$18:$A444)),1/ROW(②金銭出納簿!$C$4:$C$564),0),COLUMNS($A$5:A$5)),"")</f>
        <v/>
      </c>
      <c r="B433" s="125" t="str">
        <f t="array" ref="B433">IFERROR(INDEX(②金銭出納簿!$C$4:$M$564,MATCH(LARGE((②金銭出納簿!$G$4:$G$564=$A$1)*1/ROW(②金銭出納簿!$C$4:$C$564),ROWS($A$18:$A444)),1/ROW(②金銭出納簿!$C$4:$C$564),0),COLUMNS($A$5:B$5)),"")</f>
        <v/>
      </c>
      <c r="C433" s="12" t="str">
        <f t="array" ref="C433">IFERROR(INDEX(②金銭出納簿!$C$4:$M$564,MATCH(LARGE((②金銭出納簿!$G$4:$G$564=$A$1)*1/ROW(②金銭出納簿!$C$4:$C$564),ROWS($A$18:$A444)),1/ROW(②金銭出納簿!$C$4:$C$564),0),COLUMNS($A$5:C$5)),"")</f>
        <v/>
      </c>
      <c r="D433" s="12" t="str">
        <f t="array" ref="D433">IFERROR(INDEX(②金銭出納簿!$C$4:$M$564,MATCH(LARGE((②金銭出納簿!$G$4:$G$564=$A$1)*1/ROW(②金銭出納簿!$C$4:$C$564),ROWS($A$18:$A444)),1/ROW(②金銭出納簿!$C$4:$C$564),0),COLUMNS($A$5:D$5)),"")</f>
        <v/>
      </c>
      <c r="E433" s="12" t="str">
        <f t="array" ref="E433">IFERROR(INDEX(②金銭出納簿!$C$4:$M$564,MATCH(LARGE((②金銭出納簿!$G$4:$G$564=$A$1)*1/ROW(②金銭出納簿!$C$4:$C$564),ROWS($A$18:$A444)),1/ROW(②金銭出納簿!$C$4:$C$564),0),COLUMNS($A$5:E$5)),"")</f>
        <v/>
      </c>
      <c r="F433" s="137" t="str">
        <f t="array" ref="F433">IFERROR(INDEX(②金銭出納簿!$C$4:$M$564,MATCH(LARGE((②金銭出納簿!$G$4:$G$564=$A$1)*1/ROW(②金銭出納簿!$C$4:$C$564),ROWS($A$18:$A444)),1/ROW(②金銭出納簿!$C$4:$C$564),0),COLUMNS($A$5:F$5)),"")</f>
        <v/>
      </c>
      <c r="G433" s="134" t="str">
        <f t="array" ref="G433">IFERROR(INDEX(②金銭出納簿!$C$4:$M$564,MATCH(LARGE((②金銭出納簿!$G$4:$G$564=$A$1)*1/ROW(②金銭出納簿!$C$4:$C$564),ROWS($A$18:$A444)),1/ROW(②金銭出納簿!$C$4:$C$564),0),COLUMNS($A$5:G$5)),"")</f>
        <v/>
      </c>
      <c r="H433" s="15" t="str">
        <f t="array" ref="H433">IFERROR(INDEX(②金銭出納簿!$C$4:$M$564,MATCH(LARGE((②金銭出納簿!$G$4:$G$564=$A$1)*1/ROW(②金銭出納簿!$C$4:$C$564),ROWS($A$18:$A444)),1/ROW(②金銭出納簿!$C$4:$C$564),0),COLUMNS($A$5:H$5)),"")</f>
        <v/>
      </c>
      <c r="I433" s="17" t="str">
        <f t="array" ref="I433">IFERROR(INDEX(②金銭出納簿!$C$4:$M$564,MATCH(LARGE((②金銭出納簿!$G$4:$G$564=$A$1)*1/ROW(②金銭出納簿!$C$4:$C$564),ROWS($A$18:$A444)),1/ROW(②金銭出納簿!$C$4:$C$564),0),COLUMNS($A$5:I$5)),"")</f>
        <v/>
      </c>
      <c r="J433" s="16" t="str">
        <f t="array" ref="J433">IFERROR(INDEX(②金銭出納簿!$C$4:$M$564,MATCH(LARGE((②金銭出納簿!$G$4:$G$564=$A$1)*1/ROW(②金銭出納簿!$C$4:$C$564),ROWS($A$18:$A444)),1/ROW(②金銭出納簿!$C$4:$C$564),0),COLUMNS($A$5:J$5)),"")</f>
        <v/>
      </c>
      <c r="K433" s="17" t="str">
        <f t="shared" si="20"/>
        <v/>
      </c>
      <c r="L433" s="23" t="str">
        <f t="shared" si="21"/>
        <v/>
      </c>
    </row>
    <row r="434" spans="1:12" ht="20.25" customHeight="1" x14ac:dyDescent="0.15">
      <c r="A434" s="124" t="str">
        <f t="array" ref="A434">IFERROR(INDEX(②金銭出納簿!$C$4:$M$564,MATCH(LARGE((②金銭出納簿!$G$4:$G$564=$A$1)*1/ROW(②金銭出納簿!$C$4:$C$564),ROWS($A$18:$A445)),1/ROW(②金銭出納簿!$C$4:$C$564),0),COLUMNS($A$5:A$5)),"")</f>
        <v/>
      </c>
      <c r="B434" s="125" t="str">
        <f t="array" ref="B434">IFERROR(INDEX(②金銭出納簿!$C$4:$M$564,MATCH(LARGE((②金銭出納簿!$G$4:$G$564=$A$1)*1/ROW(②金銭出納簿!$C$4:$C$564),ROWS($A$18:$A445)),1/ROW(②金銭出納簿!$C$4:$C$564),0),COLUMNS($A$5:B$5)),"")</f>
        <v/>
      </c>
      <c r="C434" s="12" t="str">
        <f t="array" ref="C434">IFERROR(INDEX(②金銭出納簿!$C$4:$M$564,MATCH(LARGE((②金銭出納簿!$G$4:$G$564=$A$1)*1/ROW(②金銭出納簿!$C$4:$C$564),ROWS($A$18:$A445)),1/ROW(②金銭出納簿!$C$4:$C$564),0),COLUMNS($A$5:C$5)),"")</f>
        <v/>
      </c>
      <c r="D434" s="12" t="str">
        <f t="array" ref="D434">IFERROR(INDEX(②金銭出納簿!$C$4:$M$564,MATCH(LARGE((②金銭出納簿!$G$4:$G$564=$A$1)*1/ROW(②金銭出納簿!$C$4:$C$564),ROWS($A$18:$A445)),1/ROW(②金銭出納簿!$C$4:$C$564),0),COLUMNS($A$5:D$5)),"")</f>
        <v/>
      </c>
      <c r="E434" s="12" t="str">
        <f t="array" ref="E434">IFERROR(INDEX(②金銭出納簿!$C$4:$M$564,MATCH(LARGE((②金銭出納簿!$G$4:$G$564=$A$1)*1/ROW(②金銭出納簿!$C$4:$C$564),ROWS($A$18:$A445)),1/ROW(②金銭出納簿!$C$4:$C$564),0),COLUMNS($A$5:E$5)),"")</f>
        <v/>
      </c>
      <c r="F434" s="137" t="str">
        <f t="array" ref="F434">IFERROR(INDEX(②金銭出納簿!$C$4:$M$564,MATCH(LARGE((②金銭出納簿!$G$4:$G$564=$A$1)*1/ROW(②金銭出納簿!$C$4:$C$564),ROWS($A$18:$A445)),1/ROW(②金銭出納簿!$C$4:$C$564),0),COLUMNS($A$5:F$5)),"")</f>
        <v/>
      </c>
      <c r="G434" s="134" t="str">
        <f t="array" ref="G434">IFERROR(INDEX(②金銭出納簿!$C$4:$M$564,MATCH(LARGE((②金銭出納簿!$G$4:$G$564=$A$1)*1/ROW(②金銭出納簿!$C$4:$C$564),ROWS($A$18:$A445)),1/ROW(②金銭出納簿!$C$4:$C$564),0),COLUMNS($A$5:G$5)),"")</f>
        <v/>
      </c>
      <c r="H434" s="15" t="str">
        <f t="array" ref="H434">IFERROR(INDEX(②金銭出納簿!$C$4:$M$564,MATCH(LARGE((②金銭出納簿!$G$4:$G$564=$A$1)*1/ROW(②金銭出納簿!$C$4:$C$564),ROWS($A$18:$A445)),1/ROW(②金銭出納簿!$C$4:$C$564),0),COLUMNS($A$5:H$5)),"")</f>
        <v/>
      </c>
      <c r="I434" s="17" t="str">
        <f t="array" ref="I434">IFERROR(INDEX(②金銭出納簿!$C$4:$M$564,MATCH(LARGE((②金銭出納簿!$G$4:$G$564=$A$1)*1/ROW(②金銭出納簿!$C$4:$C$564),ROWS($A$18:$A445)),1/ROW(②金銭出納簿!$C$4:$C$564),0),COLUMNS($A$5:I$5)),"")</f>
        <v/>
      </c>
      <c r="J434" s="16" t="str">
        <f t="array" ref="J434">IFERROR(INDEX(②金銭出納簿!$C$4:$M$564,MATCH(LARGE((②金銭出納簿!$G$4:$G$564=$A$1)*1/ROW(②金銭出納簿!$C$4:$C$564),ROWS($A$18:$A445)),1/ROW(②金銭出納簿!$C$4:$C$564),0),COLUMNS($A$5:J$5)),"")</f>
        <v/>
      </c>
      <c r="K434" s="17" t="str">
        <f t="shared" si="20"/>
        <v/>
      </c>
      <c r="L434" s="23" t="str">
        <f t="shared" si="21"/>
        <v/>
      </c>
    </row>
    <row r="435" spans="1:12" ht="20.25" customHeight="1" x14ac:dyDescent="0.15">
      <c r="A435" s="124" t="str">
        <f t="array" ref="A435">IFERROR(INDEX(②金銭出納簿!$C$4:$M$564,MATCH(LARGE((②金銭出納簿!$G$4:$G$564=$A$1)*1/ROW(②金銭出納簿!$C$4:$C$564),ROWS($A$18:$A446)),1/ROW(②金銭出納簿!$C$4:$C$564),0),COLUMNS($A$5:A$5)),"")</f>
        <v/>
      </c>
      <c r="B435" s="125" t="str">
        <f t="array" ref="B435">IFERROR(INDEX(②金銭出納簿!$C$4:$M$564,MATCH(LARGE((②金銭出納簿!$G$4:$G$564=$A$1)*1/ROW(②金銭出納簿!$C$4:$C$564),ROWS($A$18:$A446)),1/ROW(②金銭出納簿!$C$4:$C$564),0),COLUMNS($A$5:B$5)),"")</f>
        <v/>
      </c>
      <c r="C435" s="12" t="str">
        <f t="array" ref="C435">IFERROR(INDEX(②金銭出納簿!$C$4:$M$564,MATCH(LARGE((②金銭出納簿!$G$4:$G$564=$A$1)*1/ROW(②金銭出納簿!$C$4:$C$564),ROWS($A$18:$A446)),1/ROW(②金銭出納簿!$C$4:$C$564),0),COLUMNS($A$5:C$5)),"")</f>
        <v/>
      </c>
      <c r="D435" s="12" t="str">
        <f t="array" ref="D435">IFERROR(INDEX(②金銭出納簿!$C$4:$M$564,MATCH(LARGE((②金銭出納簿!$G$4:$G$564=$A$1)*1/ROW(②金銭出納簿!$C$4:$C$564),ROWS($A$18:$A446)),1/ROW(②金銭出納簿!$C$4:$C$564),0),COLUMNS($A$5:D$5)),"")</f>
        <v/>
      </c>
      <c r="E435" s="12" t="str">
        <f t="array" ref="E435">IFERROR(INDEX(②金銭出納簿!$C$4:$M$564,MATCH(LARGE((②金銭出納簿!$G$4:$G$564=$A$1)*1/ROW(②金銭出納簿!$C$4:$C$564),ROWS($A$18:$A446)),1/ROW(②金銭出納簿!$C$4:$C$564),0),COLUMNS($A$5:E$5)),"")</f>
        <v/>
      </c>
      <c r="F435" s="137" t="str">
        <f t="array" ref="F435">IFERROR(INDEX(②金銭出納簿!$C$4:$M$564,MATCH(LARGE((②金銭出納簿!$G$4:$G$564=$A$1)*1/ROW(②金銭出納簿!$C$4:$C$564),ROWS($A$18:$A446)),1/ROW(②金銭出納簿!$C$4:$C$564),0),COLUMNS($A$5:F$5)),"")</f>
        <v/>
      </c>
      <c r="G435" s="134" t="str">
        <f t="array" ref="G435">IFERROR(INDEX(②金銭出納簿!$C$4:$M$564,MATCH(LARGE((②金銭出納簿!$G$4:$G$564=$A$1)*1/ROW(②金銭出納簿!$C$4:$C$564),ROWS($A$18:$A446)),1/ROW(②金銭出納簿!$C$4:$C$564),0),COLUMNS($A$5:G$5)),"")</f>
        <v/>
      </c>
      <c r="H435" s="15" t="str">
        <f t="array" ref="H435">IFERROR(INDEX(②金銭出納簿!$C$4:$M$564,MATCH(LARGE((②金銭出納簿!$G$4:$G$564=$A$1)*1/ROW(②金銭出納簿!$C$4:$C$564),ROWS($A$18:$A446)),1/ROW(②金銭出納簿!$C$4:$C$564),0),COLUMNS($A$5:H$5)),"")</f>
        <v/>
      </c>
      <c r="I435" s="17" t="str">
        <f t="array" ref="I435">IFERROR(INDEX(②金銭出納簿!$C$4:$M$564,MATCH(LARGE((②金銭出納簿!$G$4:$G$564=$A$1)*1/ROW(②金銭出納簿!$C$4:$C$564),ROWS($A$18:$A446)),1/ROW(②金銭出納簿!$C$4:$C$564),0),COLUMNS($A$5:I$5)),"")</f>
        <v/>
      </c>
      <c r="J435" s="16" t="str">
        <f t="array" ref="J435">IFERROR(INDEX(②金銭出納簿!$C$4:$M$564,MATCH(LARGE((②金銭出納簿!$G$4:$G$564=$A$1)*1/ROW(②金銭出納簿!$C$4:$C$564),ROWS($A$18:$A446)),1/ROW(②金銭出納簿!$C$4:$C$564),0),COLUMNS($A$5:J$5)),"")</f>
        <v/>
      </c>
      <c r="K435" s="17" t="str">
        <f t="shared" si="20"/>
        <v/>
      </c>
      <c r="L435" s="23" t="str">
        <f t="shared" si="21"/>
        <v/>
      </c>
    </row>
    <row r="436" spans="1:12" ht="20.25" customHeight="1" x14ac:dyDescent="0.15">
      <c r="A436" s="124" t="str">
        <f t="array" ref="A436">IFERROR(INDEX(②金銭出納簿!$C$4:$M$564,MATCH(LARGE((②金銭出納簿!$G$4:$G$564=$A$1)*1/ROW(②金銭出納簿!$C$4:$C$564),ROWS($A$18:$A447)),1/ROW(②金銭出納簿!$C$4:$C$564),0),COLUMNS($A$5:A$5)),"")</f>
        <v/>
      </c>
      <c r="B436" s="125" t="str">
        <f t="array" ref="B436">IFERROR(INDEX(②金銭出納簿!$C$4:$M$564,MATCH(LARGE((②金銭出納簿!$G$4:$G$564=$A$1)*1/ROW(②金銭出納簿!$C$4:$C$564),ROWS($A$18:$A447)),1/ROW(②金銭出納簿!$C$4:$C$564),0),COLUMNS($A$5:B$5)),"")</f>
        <v/>
      </c>
      <c r="C436" s="12" t="str">
        <f t="array" ref="C436">IFERROR(INDEX(②金銭出納簿!$C$4:$M$564,MATCH(LARGE((②金銭出納簿!$G$4:$G$564=$A$1)*1/ROW(②金銭出納簿!$C$4:$C$564),ROWS($A$18:$A447)),1/ROW(②金銭出納簿!$C$4:$C$564),0),COLUMNS($A$5:C$5)),"")</f>
        <v/>
      </c>
      <c r="D436" s="12" t="str">
        <f t="array" ref="D436">IFERROR(INDEX(②金銭出納簿!$C$4:$M$564,MATCH(LARGE((②金銭出納簿!$G$4:$G$564=$A$1)*1/ROW(②金銭出納簿!$C$4:$C$564),ROWS($A$18:$A447)),1/ROW(②金銭出納簿!$C$4:$C$564),0),COLUMNS($A$5:D$5)),"")</f>
        <v/>
      </c>
      <c r="E436" s="12" t="str">
        <f t="array" ref="E436">IFERROR(INDEX(②金銭出納簿!$C$4:$M$564,MATCH(LARGE((②金銭出納簿!$G$4:$G$564=$A$1)*1/ROW(②金銭出納簿!$C$4:$C$564),ROWS($A$18:$A447)),1/ROW(②金銭出納簿!$C$4:$C$564),0),COLUMNS($A$5:E$5)),"")</f>
        <v/>
      </c>
      <c r="F436" s="137" t="str">
        <f t="array" ref="F436">IFERROR(INDEX(②金銭出納簿!$C$4:$M$564,MATCH(LARGE((②金銭出納簿!$G$4:$G$564=$A$1)*1/ROW(②金銭出納簿!$C$4:$C$564),ROWS($A$18:$A447)),1/ROW(②金銭出納簿!$C$4:$C$564),0),COLUMNS($A$5:F$5)),"")</f>
        <v/>
      </c>
      <c r="G436" s="134" t="str">
        <f t="array" ref="G436">IFERROR(INDEX(②金銭出納簿!$C$4:$M$564,MATCH(LARGE((②金銭出納簿!$G$4:$G$564=$A$1)*1/ROW(②金銭出納簿!$C$4:$C$564),ROWS($A$18:$A447)),1/ROW(②金銭出納簿!$C$4:$C$564),0),COLUMNS($A$5:G$5)),"")</f>
        <v/>
      </c>
      <c r="H436" s="15" t="str">
        <f t="array" ref="H436">IFERROR(INDEX(②金銭出納簿!$C$4:$M$564,MATCH(LARGE((②金銭出納簿!$G$4:$G$564=$A$1)*1/ROW(②金銭出納簿!$C$4:$C$564),ROWS($A$18:$A447)),1/ROW(②金銭出納簿!$C$4:$C$564),0),COLUMNS($A$5:H$5)),"")</f>
        <v/>
      </c>
      <c r="I436" s="17" t="str">
        <f t="array" ref="I436">IFERROR(INDEX(②金銭出納簿!$C$4:$M$564,MATCH(LARGE((②金銭出納簿!$G$4:$G$564=$A$1)*1/ROW(②金銭出納簿!$C$4:$C$564),ROWS($A$18:$A447)),1/ROW(②金銭出納簿!$C$4:$C$564),0),COLUMNS($A$5:I$5)),"")</f>
        <v/>
      </c>
      <c r="J436" s="16" t="str">
        <f t="array" ref="J436">IFERROR(INDEX(②金銭出納簿!$C$4:$M$564,MATCH(LARGE((②金銭出納簿!$G$4:$G$564=$A$1)*1/ROW(②金銭出納簿!$C$4:$C$564),ROWS($A$18:$A447)),1/ROW(②金銭出納簿!$C$4:$C$564),0),COLUMNS($A$5:J$5)),"")</f>
        <v/>
      </c>
      <c r="K436" s="17" t="str">
        <f t="shared" si="20"/>
        <v/>
      </c>
      <c r="L436" s="23" t="str">
        <f t="shared" si="21"/>
        <v/>
      </c>
    </row>
    <row r="437" spans="1:12" ht="20.25" customHeight="1" x14ac:dyDescent="0.15">
      <c r="A437" s="124" t="str">
        <f t="array" ref="A437">IFERROR(INDEX(②金銭出納簿!$C$4:$M$564,MATCH(LARGE((②金銭出納簿!$G$4:$G$564=$A$1)*1/ROW(②金銭出納簿!$C$4:$C$564),ROWS($A$18:$A448)),1/ROW(②金銭出納簿!$C$4:$C$564),0),COLUMNS($A$5:A$5)),"")</f>
        <v/>
      </c>
      <c r="B437" s="125" t="str">
        <f t="array" ref="B437">IFERROR(INDEX(②金銭出納簿!$C$4:$M$564,MATCH(LARGE((②金銭出納簿!$G$4:$G$564=$A$1)*1/ROW(②金銭出納簿!$C$4:$C$564),ROWS($A$18:$A448)),1/ROW(②金銭出納簿!$C$4:$C$564),0),COLUMNS($A$5:B$5)),"")</f>
        <v/>
      </c>
      <c r="C437" s="12" t="str">
        <f t="array" ref="C437">IFERROR(INDEX(②金銭出納簿!$C$4:$M$564,MATCH(LARGE((②金銭出納簿!$G$4:$G$564=$A$1)*1/ROW(②金銭出納簿!$C$4:$C$564),ROWS($A$18:$A448)),1/ROW(②金銭出納簿!$C$4:$C$564),0),COLUMNS($A$5:C$5)),"")</f>
        <v/>
      </c>
      <c r="D437" s="12" t="str">
        <f t="array" ref="D437">IFERROR(INDEX(②金銭出納簿!$C$4:$M$564,MATCH(LARGE((②金銭出納簿!$G$4:$G$564=$A$1)*1/ROW(②金銭出納簿!$C$4:$C$564),ROWS($A$18:$A448)),1/ROW(②金銭出納簿!$C$4:$C$564),0),COLUMNS($A$5:D$5)),"")</f>
        <v/>
      </c>
      <c r="E437" s="12" t="str">
        <f t="array" ref="E437">IFERROR(INDEX(②金銭出納簿!$C$4:$M$564,MATCH(LARGE((②金銭出納簿!$G$4:$G$564=$A$1)*1/ROW(②金銭出納簿!$C$4:$C$564),ROWS($A$18:$A448)),1/ROW(②金銭出納簿!$C$4:$C$564),0),COLUMNS($A$5:E$5)),"")</f>
        <v/>
      </c>
      <c r="F437" s="137" t="str">
        <f t="array" ref="F437">IFERROR(INDEX(②金銭出納簿!$C$4:$M$564,MATCH(LARGE((②金銭出納簿!$G$4:$G$564=$A$1)*1/ROW(②金銭出納簿!$C$4:$C$564),ROWS($A$18:$A448)),1/ROW(②金銭出納簿!$C$4:$C$564),0),COLUMNS($A$5:F$5)),"")</f>
        <v/>
      </c>
      <c r="G437" s="134" t="str">
        <f t="array" ref="G437">IFERROR(INDEX(②金銭出納簿!$C$4:$M$564,MATCH(LARGE((②金銭出納簿!$G$4:$G$564=$A$1)*1/ROW(②金銭出納簿!$C$4:$C$564),ROWS($A$18:$A448)),1/ROW(②金銭出納簿!$C$4:$C$564),0),COLUMNS($A$5:G$5)),"")</f>
        <v/>
      </c>
      <c r="H437" s="15" t="str">
        <f t="array" ref="H437">IFERROR(INDEX(②金銭出納簿!$C$4:$M$564,MATCH(LARGE((②金銭出納簿!$G$4:$G$564=$A$1)*1/ROW(②金銭出納簿!$C$4:$C$564),ROWS($A$18:$A448)),1/ROW(②金銭出納簿!$C$4:$C$564),0),COLUMNS($A$5:H$5)),"")</f>
        <v/>
      </c>
      <c r="I437" s="17" t="str">
        <f t="array" ref="I437">IFERROR(INDEX(②金銭出納簿!$C$4:$M$564,MATCH(LARGE((②金銭出納簿!$G$4:$G$564=$A$1)*1/ROW(②金銭出納簿!$C$4:$C$564),ROWS($A$18:$A448)),1/ROW(②金銭出納簿!$C$4:$C$564),0),COLUMNS($A$5:I$5)),"")</f>
        <v/>
      </c>
      <c r="J437" s="16" t="str">
        <f t="array" ref="J437">IFERROR(INDEX(②金銭出納簿!$C$4:$M$564,MATCH(LARGE((②金銭出納簿!$G$4:$G$564=$A$1)*1/ROW(②金銭出納簿!$C$4:$C$564),ROWS($A$18:$A448)),1/ROW(②金銭出納簿!$C$4:$C$564),0),COLUMNS($A$5:J$5)),"")</f>
        <v/>
      </c>
      <c r="K437" s="17" t="str">
        <f t="shared" si="20"/>
        <v/>
      </c>
      <c r="L437" s="23" t="str">
        <f t="shared" si="21"/>
        <v/>
      </c>
    </row>
    <row r="438" spans="1:12" ht="20.25" customHeight="1" x14ac:dyDescent="0.15">
      <c r="A438" s="124" t="str">
        <f t="array" ref="A438">IFERROR(INDEX(②金銭出納簿!$C$4:$M$564,MATCH(LARGE((②金銭出納簿!$G$4:$G$564=$A$1)*1/ROW(②金銭出納簿!$C$4:$C$564),ROWS($A$18:$A449)),1/ROW(②金銭出納簿!$C$4:$C$564),0),COLUMNS($A$5:A$5)),"")</f>
        <v/>
      </c>
      <c r="B438" s="125" t="str">
        <f t="array" ref="B438">IFERROR(INDEX(②金銭出納簿!$C$4:$M$564,MATCH(LARGE((②金銭出納簿!$G$4:$G$564=$A$1)*1/ROW(②金銭出納簿!$C$4:$C$564),ROWS($A$18:$A449)),1/ROW(②金銭出納簿!$C$4:$C$564),0),COLUMNS($A$5:B$5)),"")</f>
        <v/>
      </c>
      <c r="C438" s="12" t="str">
        <f t="array" ref="C438">IFERROR(INDEX(②金銭出納簿!$C$4:$M$564,MATCH(LARGE((②金銭出納簿!$G$4:$G$564=$A$1)*1/ROW(②金銭出納簿!$C$4:$C$564),ROWS($A$18:$A449)),1/ROW(②金銭出納簿!$C$4:$C$564),0),COLUMNS($A$5:C$5)),"")</f>
        <v/>
      </c>
      <c r="D438" s="12" t="str">
        <f t="array" ref="D438">IFERROR(INDEX(②金銭出納簿!$C$4:$M$564,MATCH(LARGE((②金銭出納簿!$G$4:$G$564=$A$1)*1/ROW(②金銭出納簿!$C$4:$C$564),ROWS($A$18:$A449)),1/ROW(②金銭出納簿!$C$4:$C$564),0),COLUMNS($A$5:D$5)),"")</f>
        <v/>
      </c>
      <c r="E438" s="12" t="str">
        <f t="array" ref="E438">IFERROR(INDEX(②金銭出納簿!$C$4:$M$564,MATCH(LARGE((②金銭出納簿!$G$4:$G$564=$A$1)*1/ROW(②金銭出納簿!$C$4:$C$564),ROWS($A$18:$A449)),1/ROW(②金銭出納簿!$C$4:$C$564),0),COLUMNS($A$5:E$5)),"")</f>
        <v/>
      </c>
      <c r="F438" s="137" t="str">
        <f t="array" ref="F438">IFERROR(INDEX(②金銭出納簿!$C$4:$M$564,MATCH(LARGE((②金銭出納簿!$G$4:$G$564=$A$1)*1/ROW(②金銭出納簿!$C$4:$C$564),ROWS($A$18:$A449)),1/ROW(②金銭出納簿!$C$4:$C$564),0),COLUMNS($A$5:F$5)),"")</f>
        <v/>
      </c>
      <c r="G438" s="134" t="str">
        <f t="array" ref="G438">IFERROR(INDEX(②金銭出納簿!$C$4:$M$564,MATCH(LARGE((②金銭出納簿!$G$4:$G$564=$A$1)*1/ROW(②金銭出納簿!$C$4:$C$564),ROWS($A$18:$A449)),1/ROW(②金銭出納簿!$C$4:$C$564),0),COLUMNS($A$5:G$5)),"")</f>
        <v/>
      </c>
      <c r="H438" s="15" t="str">
        <f t="array" ref="H438">IFERROR(INDEX(②金銭出納簿!$C$4:$M$564,MATCH(LARGE((②金銭出納簿!$G$4:$G$564=$A$1)*1/ROW(②金銭出納簿!$C$4:$C$564),ROWS($A$18:$A449)),1/ROW(②金銭出納簿!$C$4:$C$564),0),COLUMNS($A$5:H$5)),"")</f>
        <v/>
      </c>
      <c r="I438" s="17" t="str">
        <f t="array" ref="I438">IFERROR(INDEX(②金銭出納簿!$C$4:$M$564,MATCH(LARGE((②金銭出納簿!$G$4:$G$564=$A$1)*1/ROW(②金銭出納簿!$C$4:$C$564),ROWS($A$18:$A449)),1/ROW(②金銭出納簿!$C$4:$C$564),0),COLUMNS($A$5:I$5)),"")</f>
        <v/>
      </c>
      <c r="J438" s="16" t="str">
        <f t="array" ref="J438">IFERROR(INDEX(②金銭出納簿!$C$4:$M$564,MATCH(LARGE((②金銭出納簿!$G$4:$G$564=$A$1)*1/ROW(②金銭出納簿!$C$4:$C$564),ROWS($A$18:$A449)),1/ROW(②金銭出納簿!$C$4:$C$564),0),COLUMNS($A$5:J$5)),"")</f>
        <v/>
      </c>
      <c r="K438" s="17" t="str">
        <f t="shared" si="20"/>
        <v/>
      </c>
      <c r="L438" s="23" t="str">
        <f t="shared" si="21"/>
        <v/>
      </c>
    </row>
    <row r="439" spans="1:12" ht="20.25" customHeight="1" x14ac:dyDescent="0.15">
      <c r="A439" s="124" t="str">
        <f t="array" ref="A439">IFERROR(INDEX(②金銭出納簿!$C$4:$M$564,MATCH(LARGE((②金銭出納簿!$G$4:$G$564=$A$1)*1/ROW(②金銭出納簿!$C$4:$C$564),ROWS($A$18:$A450)),1/ROW(②金銭出納簿!$C$4:$C$564),0),COLUMNS($A$5:A$5)),"")</f>
        <v/>
      </c>
      <c r="B439" s="125" t="str">
        <f t="array" ref="B439">IFERROR(INDEX(②金銭出納簿!$C$4:$M$564,MATCH(LARGE((②金銭出納簿!$G$4:$G$564=$A$1)*1/ROW(②金銭出納簿!$C$4:$C$564),ROWS($A$18:$A450)),1/ROW(②金銭出納簿!$C$4:$C$564),0),COLUMNS($A$5:B$5)),"")</f>
        <v/>
      </c>
      <c r="C439" s="12" t="str">
        <f t="array" ref="C439">IFERROR(INDEX(②金銭出納簿!$C$4:$M$564,MATCH(LARGE((②金銭出納簿!$G$4:$G$564=$A$1)*1/ROW(②金銭出納簿!$C$4:$C$564),ROWS($A$18:$A450)),1/ROW(②金銭出納簿!$C$4:$C$564),0),COLUMNS($A$5:C$5)),"")</f>
        <v/>
      </c>
      <c r="D439" s="12" t="str">
        <f t="array" ref="D439">IFERROR(INDEX(②金銭出納簿!$C$4:$M$564,MATCH(LARGE((②金銭出納簿!$G$4:$G$564=$A$1)*1/ROW(②金銭出納簿!$C$4:$C$564),ROWS($A$18:$A450)),1/ROW(②金銭出納簿!$C$4:$C$564),0),COLUMNS($A$5:D$5)),"")</f>
        <v/>
      </c>
      <c r="E439" s="12" t="str">
        <f t="array" ref="E439">IFERROR(INDEX(②金銭出納簿!$C$4:$M$564,MATCH(LARGE((②金銭出納簿!$G$4:$G$564=$A$1)*1/ROW(②金銭出納簿!$C$4:$C$564),ROWS($A$18:$A450)),1/ROW(②金銭出納簿!$C$4:$C$564),0),COLUMNS($A$5:E$5)),"")</f>
        <v/>
      </c>
      <c r="F439" s="137" t="str">
        <f t="array" ref="F439">IFERROR(INDEX(②金銭出納簿!$C$4:$M$564,MATCH(LARGE((②金銭出納簿!$G$4:$G$564=$A$1)*1/ROW(②金銭出納簿!$C$4:$C$564),ROWS($A$18:$A450)),1/ROW(②金銭出納簿!$C$4:$C$564),0),COLUMNS($A$5:F$5)),"")</f>
        <v/>
      </c>
      <c r="G439" s="134" t="str">
        <f t="array" ref="G439">IFERROR(INDEX(②金銭出納簿!$C$4:$M$564,MATCH(LARGE((②金銭出納簿!$G$4:$G$564=$A$1)*1/ROW(②金銭出納簿!$C$4:$C$564),ROWS($A$18:$A450)),1/ROW(②金銭出納簿!$C$4:$C$564),0),COLUMNS($A$5:G$5)),"")</f>
        <v/>
      </c>
      <c r="H439" s="15" t="str">
        <f t="array" ref="H439">IFERROR(INDEX(②金銭出納簿!$C$4:$M$564,MATCH(LARGE((②金銭出納簿!$G$4:$G$564=$A$1)*1/ROW(②金銭出納簿!$C$4:$C$564),ROWS($A$18:$A450)),1/ROW(②金銭出納簿!$C$4:$C$564),0),COLUMNS($A$5:H$5)),"")</f>
        <v/>
      </c>
      <c r="I439" s="17" t="str">
        <f t="array" ref="I439">IFERROR(INDEX(②金銭出納簿!$C$4:$M$564,MATCH(LARGE((②金銭出納簿!$G$4:$G$564=$A$1)*1/ROW(②金銭出納簿!$C$4:$C$564),ROWS($A$18:$A450)),1/ROW(②金銭出納簿!$C$4:$C$564),0),COLUMNS($A$5:I$5)),"")</f>
        <v/>
      </c>
      <c r="J439" s="16" t="str">
        <f t="array" ref="J439">IFERROR(INDEX(②金銭出納簿!$C$4:$M$564,MATCH(LARGE((②金銭出納簿!$G$4:$G$564=$A$1)*1/ROW(②金銭出納簿!$C$4:$C$564),ROWS($A$18:$A450)),1/ROW(②金銭出納簿!$C$4:$C$564),0),COLUMNS($A$5:J$5)),"")</f>
        <v/>
      </c>
      <c r="K439" s="17" t="str">
        <f t="shared" si="20"/>
        <v/>
      </c>
      <c r="L439" s="23" t="str">
        <f t="shared" si="21"/>
        <v/>
      </c>
    </row>
    <row r="440" spans="1:12" ht="20.25" customHeight="1" x14ac:dyDescent="0.15">
      <c r="A440" s="124" t="str">
        <f t="array" ref="A440">IFERROR(INDEX(②金銭出納簿!$C$4:$M$564,MATCH(LARGE((②金銭出納簿!$G$4:$G$564=$A$1)*1/ROW(②金銭出納簿!$C$4:$C$564),ROWS($A$18:$A451)),1/ROW(②金銭出納簿!$C$4:$C$564),0),COLUMNS($A$5:A$5)),"")</f>
        <v/>
      </c>
      <c r="B440" s="125" t="str">
        <f t="array" ref="B440">IFERROR(INDEX(②金銭出納簿!$C$4:$M$564,MATCH(LARGE((②金銭出納簿!$G$4:$G$564=$A$1)*1/ROW(②金銭出納簿!$C$4:$C$564),ROWS($A$18:$A451)),1/ROW(②金銭出納簿!$C$4:$C$564),0),COLUMNS($A$5:B$5)),"")</f>
        <v/>
      </c>
      <c r="C440" s="12" t="str">
        <f t="array" ref="C440">IFERROR(INDEX(②金銭出納簿!$C$4:$M$564,MATCH(LARGE((②金銭出納簿!$G$4:$G$564=$A$1)*1/ROW(②金銭出納簿!$C$4:$C$564),ROWS($A$18:$A451)),1/ROW(②金銭出納簿!$C$4:$C$564),0),COLUMNS($A$5:C$5)),"")</f>
        <v/>
      </c>
      <c r="D440" s="12" t="str">
        <f t="array" ref="D440">IFERROR(INDEX(②金銭出納簿!$C$4:$M$564,MATCH(LARGE((②金銭出納簿!$G$4:$G$564=$A$1)*1/ROW(②金銭出納簿!$C$4:$C$564),ROWS($A$18:$A451)),1/ROW(②金銭出納簿!$C$4:$C$564),0),COLUMNS($A$5:D$5)),"")</f>
        <v/>
      </c>
      <c r="E440" s="12" t="str">
        <f t="array" ref="E440">IFERROR(INDEX(②金銭出納簿!$C$4:$M$564,MATCH(LARGE((②金銭出納簿!$G$4:$G$564=$A$1)*1/ROW(②金銭出納簿!$C$4:$C$564),ROWS($A$18:$A451)),1/ROW(②金銭出納簿!$C$4:$C$564),0),COLUMNS($A$5:E$5)),"")</f>
        <v/>
      </c>
      <c r="F440" s="137" t="str">
        <f t="array" ref="F440">IFERROR(INDEX(②金銭出納簿!$C$4:$M$564,MATCH(LARGE((②金銭出納簿!$G$4:$G$564=$A$1)*1/ROW(②金銭出納簿!$C$4:$C$564),ROWS($A$18:$A451)),1/ROW(②金銭出納簿!$C$4:$C$564),0),COLUMNS($A$5:F$5)),"")</f>
        <v/>
      </c>
      <c r="G440" s="134" t="str">
        <f t="array" ref="G440">IFERROR(INDEX(②金銭出納簿!$C$4:$M$564,MATCH(LARGE((②金銭出納簿!$G$4:$G$564=$A$1)*1/ROW(②金銭出納簿!$C$4:$C$564),ROWS($A$18:$A451)),1/ROW(②金銭出納簿!$C$4:$C$564),0),COLUMNS($A$5:G$5)),"")</f>
        <v/>
      </c>
      <c r="H440" s="15" t="str">
        <f t="array" ref="H440">IFERROR(INDEX(②金銭出納簿!$C$4:$M$564,MATCH(LARGE((②金銭出納簿!$G$4:$G$564=$A$1)*1/ROW(②金銭出納簿!$C$4:$C$564),ROWS($A$18:$A451)),1/ROW(②金銭出納簿!$C$4:$C$564),0),COLUMNS($A$5:H$5)),"")</f>
        <v/>
      </c>
      <c r="I440" s="17" t="str">
        <f t="array" ref="I440">IFERROR(INDEX(②金銭出納簿!$C$4:$M$564,MATCH(LARGE((②金銭出納簿!$G$4:$G$564=$A$1)*1/ROW(②金銭出納簿!$C$4:$C$564),ROWS($A$18:$A451)),1/ROW(②金銭出納簿!$C$4:$C$564),0),COLUMNS($A$5:I$5)),"")</f>
        <v/>
      </c>
      <c r="J440" s="16" t="str">
        <f t="array" ref="J440">IFERROR(INDEX(②金銭出納簿!$C$4:$M$564,MATCH(LARGE((②金銭出納簿!$G$4:$G$564=$A$1)*1/ROW(②金銭出納簿!$C$4:$C$564),ROWS($A$18:$A451)),1/ROW(②金銭出納簿!$C$4:$C$564),0),COLUMNS($A$5:J$5)),"")</f>
        <v/>
      </c>
      <c r="K440" s="17" t="str">
        <f t="shared" si="20"/>
        <v/>
      </c>
      <c r="L440" s="23" t="str">
        <f t="shared" si="21"/>
        <v/>
      </c>
    </row>
    <row r="441" spans="1:12" ht="20.25" customHeight="1" x14ac:dyDescent="0.15">
      <c r="A441" s="124" t="str">
        <f t="array" ref="A441">IFERROR(INDEX(②金銭出納簿!$C$4:$M$564,MATCH(LARGE((②金銭出納簿!$G$4:$G$564=$A$1)*1/ROW(②金銭出納簿!$C$4:$C$564),ROWS($A$18:$A452)),1/ROW(②金銭出納簿!$C$4:$C$564),0),COLUMNS($A$5:A$5)),"")</f>
        <v/>
      </c>
      <c r="B441" s="125" t="str">
        <f t="array" ref="B441">IFERROR(INDEX(②金銭出納簿!$C$4:$M$564,MATCH(LARGE((②金銭出納簿!$G$4:$G$564=$A$1)*1/ROW(②金銭出納簿!$C$4:$C$564),ROWS($A$18:$A452)),1/ROW(②金銭出納簿!$C$4:$C$564),0),COLUMNS($A$5:B$5)),"")</f>
        <v/>
      </c>
      <c r="C441" s="12" t="str">
        <f t="array" ref="C441">IFERROR(INDEX(②金銭出納簿!$C$4:$M$564,MATCH(LARGE((②金銭出納簿!$G$4:$G$564=$A$1)*1/ROW(②金銭出納簿!$C$4:$C$564),ROWS($A$18:$A452)),1/ROW(②金銭出納簿!$C$4:$C$564),0),COLUMNS($A$5:C$5)),"")</f>
        <v/>
      </c>
      <c r="D441" s="12" t="str">
        <f t="array" ref="D441">IFERROR(INDEX(②金銭出納簿!$C$4:$M$564,MATCH(LARGE((②金銭出納簿!$G$4:$G$564=$A$1)*1/ROW(②金銭出納簿!$C$4:$C$564),ROWS($A$18:$A452)),1/ROW(②金銭出納簿!$C$4:$C$564),0),COLUMNS($A$5:D$5)),"")</f>
        <v/>
      </c>
      <c r="E441" s="12" t="str">
        <f t="array" ref="E441">IFERROR(INDEX(②金銭出納簿!$C$4:$M$564,MATCH(LARGE((②金銭出納簿!$G$4:$G$564=$A$1)*1/ROW(②金銭出納簿!$C$4:$C$564),ROWS($A$18:$A452)),1/ROW(②金銭出納簿!$C$4:$C$564),0),COLUMNS($A$5:E$5)),"")</f>
        <v/>
      </c>
      <c r="F441" s="137" t="str">
        <f t="array" ref="F441">IFERROR(INDEX(②金銭出納簿!$C$4:$M$564,MATCH(LARGE((②金銭出納簿!$G$4:$G$564=$A$1)*1/ROW(②金銭出納簿!$C$4:$C$564),ROWS($A$18:$A452)),1/ROW(②金銭出納簿!$C$4:$C$564),0),COLUMNS($A$5:F$5)),"")</f>
        <v/>
      </c>
      <c r="G441" s="134" t="str">
        <f t="array" ref="G441">IFERROR(INDEX(②金銭出納簿!$C$4:$M$564,MATCH(LARGE((②金銭出納簿!$G$4:$G$564=$A$1)*1/ROW(②金銭出納簿!$C$4:$C$564),ROWS($A$18:$A452)),1/ROW(②金銭出納簿!$C$4:$C$564),0),COLUMNS($A$5:G$5)),"")</f>
        <v/>
      </c>
      <c r="H441" s="15" t="str">
        <f t="array" ref="H441">IFERROR(INDEX(②金銭出納簿!$C$4:$M$564,MATCH(LARGE((②金銭出納簿!$G$4:$G$564=$A$1)*1/ROW(②金銭出納簿!$C$4:$C$564),ROWS($A$18:$A452)),1/ROW(②金銭出納簿!$C$4:$C$564),0),COLUMNS($A$5:H$5)),"")</f>
        <v/>
      </c>
      <c r="I441" s="17" t="str">
        <f t="array" ref="I441">IFERROR(INDEX(②金銭出納簿!$C$4:$M$564,MATCH(LARGE((②金銭出納簿!$G$4:$G$564=$A$1)*1/ROW(②金銭出納簿!$C$4:$C$564),ROWS($A$18:$A452)),1/ROW(②金銭出納簿!$C$4:$C$564),0),COLUMNS($A$5:I$5)),"")</f>
        <v/>
      </c>
      <c r="J441" s="16" t="str">
        <f t="array" ref="J441">IFERROR(INDEX(②金銭出納簿!$C$4:$M$564,MATCH(LARGE((②金銭出納簿!$G$4:$G$564=$A$1)*1/ROW(②金銭出納簿!$C$4:$C$564),ROWS($A$18:$A452)),1/ROW(②金銭出納簿!$C$4:$C$564),0),COLUMNS($A$5:J$5)),"")</f>
        <v/>
      </c>
      <c r="K441" s="17" t="str">
        <f t="shared" si="20"/>
        <v/>
      </c>
      <c r="L441" s="23" t="str">
        <f t="shared" si="21"/>
        <v/>
      </c>
    </row>
    <row r="442" spans="1:12" ht="20.25" customHeight="1" x14ac:dyDescent="0.15">
      <c r="A442" s="124" t="str">
        <f t="array" ref="A442">IFERROR(INDEX(②金銭出納簿!$C$4:$M$564,MATCH(LARGE((②金銭出納簿!$G$4:$G$564=$A$1)*1/ROW(②金銭出納簿!$C$4:$C$564),ROWS($A$18:$A453)),1/ROW(②金銭出納簿!$C$4:$C$564),0),COLUMNS($A$5:A$5)),"")</f>
        <v/>
      </c>
      <c r="B442" s="125" t="str">
        <f t="array" ref="B442">IFERROR(INDEX(②金銭出納簿!$C$4:$M$564,MATCH(LARGE((②金銭出納簿!$G$4:$G$564=$A$1)*1/ROW(②金銭出納簿!$C$4:$C$564),ROWS($A$18:$A453)),1/ROW(②金銭出納簿!$C$4:$C$564),0),COLUMNS($A$5:B$5)),"")</f>
        <v/>
      </c>
      <c r="C442" s="12" t="str">
        <f t="array" ref="C442">IFERROR(INDEX(②金銭出納簿!$C$4:$M$564,MATCH(LARGE((②金銭出納簿!$G$4:$G$564=$A$1)*1/ROW(②金銭出納簿!$C$4:$C$564),ROWS($A$18:$A453)),1/ROW(②金銭出納簿!$C$4:$C$564),0),COLUMNS($A$5:C$5)),"")</f>
        <v/>
      </c>
      <c r="D442" s="12" t="str">
        <f t="array" ref="D442">IFERROR(INDEX(②金銭出納簿!$C$4:$M$564,MATCH(LARGE((②金銭出納簿!$G$4:$G$564=$A$1)*1/ROW(②金銭出納簿!$C$4:$C$564),ROWS($A$18:$A453)),1/ROW(②金銭出納簿!$C$4:$C$564),0),COLUMNS($A$5:D$5)),"")</f>
        <v/>
      </c>
      <c r="E442" s="12" t="str">
        <f t="array" ref="E442">IFERROR(INDEX(②金銭出納簿!$C$4:$M$564,MATCH(LARGE((②金銭出納簿!$G$4:$G$564=$A$1)*1/ROW(②金銭出納簿!$C$4:$C$564),ROWS($A$18:$A453)),1/ROW(②金銭出納簿!$C$4:$C$564),0),COLUMNS($A$5:E$5)),"")</f>
        <v/>
      </c>
      <c r="F442" s="137" t="str">
        <f t="array" ref="F442">IFERROR(INDEX(②金銭出納簿!$C$4:$M$564,MATCH(LARGE((②金銭出納簿!$G$4:$G$564=$A$1)*1/ROW(②金銭出納簿!$C$4:$C$564),ROWS($A$18:$A453)),1/ROW(②金銭出納簿!$C$4:$C$564),0),COLUMNS($A$5:F$5)),"")</f>
        <v/>
      </c>
      <c r="G442" s="134" t="str">
        <f t="array" ref="G442">IFERROR(INDEX(②金銭出納簿!$C$4:$M$564,MATCH(LARGE((②金銭出納簿!$G$4:$G$564=$A$1)*1/ROW(②金銭出納簿!$C$4:$C$564),ROWS($A$18:$A453)),1/ROW(②金銭出納簿!$C$4:$C$564),0),COLUMNS($A$5:G$5)),"")</f>
        <v/>
      </c>
      <c r="H442" s="15" t="str">
        <f t="array" ref="H442">IFERROR(INDEX(②金銭出納簿!$C$4:$M$564,MATCH(LARGE((②金銭出納簿!$G$4:$G$564=$A$1)*1/ROW(②金銭出納簿!$C$4:$C$564),ROWS($A$18:$A453)),1/ROW(②金銭出納簿!$C$4:$C$564),0),COLUMNS($A$5:H$5)),"")</f>
        <v/>
      </c>
      <c r="I442" s="17" t="str">
        <f t="array" ref="I442">IFERROR(INDEX(②金銭出納簿!$C$4:$M$564,MATCH(LARGE((②金銭出納簿!$G$4:$G$564=$A$1)*1/ROW(②金銭出納簿!$C$4:$C$564),ROWS($A$18:$A453)),1/ROW(②金銭出納簿!$C$4:$C$564),0),COLUMNS($A$5:I$5)),"")</f>
        <v/>
      </c>
      <c r="J442" s="16" t="str">
        <f t="array" ref="J442">IFERROR(INDEX(②金銭出納簿!$C$4:$M$564,MATCH(LARGE((②金銭出納簿!$G$4:$G$564=$A$1)*1/ROW(②金銭出納簿!$C$4:$C$564),ROWS($A$18:$A453)),1/ROW(②金銭出納簿!$C$4:$C$564),0),COLUMNS($A$5:J$5)),"")</f>
        <v/>
      </c>
      <c r="K442" s="17" t="str">
        <f t="shared" si="20"/>
        <v/>
      </c>
      <c r="L442" s="23" t="str">
        <f t="shared" si="21"/>
        <v/>
      </c>
    </row>
    <row r="443" spans="1:12" ht="20.25" customHeight="1" x14ac:dyDescent="0.15">
      <c r="A443" s="124" t="str">
        <f t="array" ref="A443">IFERROR(INDEX(②金銭出納簿!$C$4:$M$564,MATCH(LARGE((②金銭出納簿!$G$4:$G$564=$A$1)*1/ROW(②金銭出納簿!$C$4:$C$564),ROWS($A$18:$A454)),1/ROW(②金銭出納簿!$C$4:$C$564),0),COLUMNS($A$5:A$5)),"")</f>
        <v/>
      </c>
      <c r="B443" s="125" t="str">
        <f t="array" ref="B443">IFERROR(INDEX(②金銭出納簿!$C$4:$M$564,MATCH(LARGE((②金銭出納簿!$G$4:$G$564=$A$1)*1/ROW(②金銭出納簿!$C$4:$C$564),ROWS($A$18:$A454)),1/ROW(②金銭出納簿!$C$4:$C$564),0),COLUMNS($A$5:B$5)),"")</f>
        <v/>
      </c>
      <c r="C443" s="12" t="str">
        <f t="array" ref="C443">IFERROR(INDEX(②金銭出納簿!$C$4:$M$564,MATCH(LARGE((②金銭出納簿!$G$4:$G$564=$A$1)*1/ROW(②金銭出納簿!$C$4:$C$564),ROWS($A$18:$A454)),1/ROW(②金銭出納簿!$C$4:$C$564),0),COLUMNS($A$5:C$5)),"")</f>
        <v/>
      </c>
      <c r="D443" s="12" t="str">
        <f t="array" ref="D443">IFERROR(INDEX(②金銭出納簿!$C$4:$M$564,MATCH(LARGE((②金銭出納簿!$G$4:$G$564=$A$1)*1/ROW(②金銭出納簿!$C$4:$C$564),ROWS($A$18:$A454)),1/ROW(②金銭出納簿!$C$4:$C$564),0),COLUMNS($A$5:D$5)),"")</f>
        <v/>
      </c>
      <c r="E443" s="12" t="str">
        <f t="array" ref="E443">IFERROR(INDEX(②金銭出納簿!$C$4:$M$564,MATCH(LARGE((②金銭出納簿!$G$4:$G$564=$A$1)*1/ROW(②金銭出納簿!$C$4:$C$564),ROWS($A$18:$A454)),1/ROW(②金銭出納簿!$C$4:$C$564),0),COLUMNS($A$5:E$5)),"")</f>
        <v/>
      </c>
      <c r="F443" s="137" t="str">
        <f t="array" ref="F443">IFERROR(INDEX(②金銭出納簿!$C$4:$M$564,MATCH(LARGE((②金銭出納簿!$G$4:$G$564=$A$1)*1/ROW(②金銭出納簿!$C$4:$C$564),ROWS($A$18:$A454)),1/ROW(②金銭出納簿!$C$4:$C$564),0),COLUMNS($A$5:F$5)),"")</f>
        <v/>
      </c>
      <c r="G443" s="134" t="str">
        <f t="array" ref="G443">IFERROR(INDEX(②金銭出納簿!$C$4:$M$564,MATCH(LARGE((②金銭出納簿!$G$4:$G$564=$A$1)*1/ROW(②金銭出納簿!$C$4:$C$564),ROWS($A$18:$A454)),1/ROW(②金銭出納簿!$C$4:$C$564),0),COLUMNS($A$5:G$5)),"")</f>
        <v/>
      </c>
      <c r="H443" s="15" t="str">
        <f t="array" ref="H443">IFERROR(INDEX(②金銭出納簿!$C$4:$M$564,MATCH(LARGE((②金銭出納簿!$G$4:$G$564=$A$1)*1/ROW(②金銭出納簿!$C$4:$C$564),ROWS($A$18:$A454)),1/ROW(②金銭出納簿!$C$4:$C$564),0),COLUMNS($A$5:H$5)),"")</f>
        <v/>
      </c>
      <c r="I443" s="17" t="str">
        <f t="array" ref="I443">IFERROR(INDEX(②金銭出納簿!$C$4:$M$564,MATCH(LARGE((②金銭出納簿!$G$4:$G$564=$A$1)*1/ROW(②金銭出納簿!$C$4:$C$564),ROWS($A$18:$A454)),1/ROW(②金銭出納簿!$C$4:$C$564),0),COLUMNS($A$5:I$5)),"")</f>
        <v/>
      </c>
      <c r="J443" s="16" t="str">
        <f t="array" ref="J443">IFERROR(INDEX(②金銭出納簿!$C$4:$M$564,MATCH(LARGE((②金銭出納簿!$G$4:$G$564=$A$1)*1/ROW(②金銭出納簿!$C$4:$C$564),ROWS($A$18:$A454)),1/ROW(②金銭出納簿!$C$4:$C$564),0),COLUMNS($A$5:J$5)),"")</f>
        <v/>
      </c>
      <c r="K443" s="17" t="str">
        <f t="shared" si="20"/>
        <v/>
      </c>
      <c r="L443" s="23" t="str">
        <f t="shared" si="21"/>
        <v/>
      </c>
    </row>
    <row r="444" spans="1:12" ht="20.25" customHeight="1" x14ac:dyDescent="0.15">
      <c r="A444" s="124" t="str">
        <f t="array" ref="A444">IFERROR(INDEX(②金銭出納簿!$C$4:$M$564,MATCH(LARGE((②金銭出納簿!$G$4:$G$564=$A$1)*1/ROW(②金銭出納簿!$C$4:$C$564),ROWS($A$18:$A455)),1/ROW(②金銭出納簿!$C$4:$C$564),0),COLUMNS($A$5:A$5)),"")</f>
        <v/>
      </c>
      <c r="B444" s="125" t="str">
        <f t="array" ref="B444">IFERROR(INDEX(②金銭出納簿!$C$4:$M$564,MATCH(LARGE((②金銭出納簿!$G$4:$G$564=$A$1)*1/ROW(②金銭出納簿!$C$4:$C$564),ROWS($A$18:$A455)),1/ROW(②金銭出納簿!$C$4:$C$564),0),COLUMNS($A$5:B$5)),"")</f>
        <v/>
      </c>
      <c r="C444" s="12" t="str">
        <f t="array" ref="C444">IFERROR(INDEX(②金銭出納簿!$C$4:$M$564,MATCH(LARGE((②金銭出納簿!$G$4:$G$564=$A$1)*1/ROW(②金銭出納簿!$C$4:$C$564),ROWS($A$18:$A455)),1/ROW(②金銭出納簿!$C$4:$C$564),0),COLUMNS($A$5:C$5)),"")</f>
        <v/>
      </c>
      <c r="D444" s="12" t="str">
        <f t="array" ref="D444">IFERROR(INDEX(②金銭出納簿!$C$4:$M$564,MATCH(LARGE((②金銭出納簿!$G$4:$G$564=$A$1)*1/ROW(②金銭出納簿!$C$4:$C$564),ROWS($A$18:$A455)),1/ROW(②金銭出納簿!$C$4:$C$564),0),COLUMNS($A$5:D$5)),"")</f>
        <v/>
      </c>
      <c r="E444" s="12" t="str">
        <f t="array" ref="E444">IFERROR(INDEX(②金銭出納簿!$C$4:$M$564,MATCH(LARGE((②金銭出納簿!$G$4:$G$564=$A$1)*1/ROW(②金銭出納簿!$C$4:$C$564),ROWS($A$18:$A455)),1/ROW(②金銭出納簿!$C$4:$C$564),0),COLUMNS($A$5:E$5)),"")</f>
        <v/>
      </c>
      <c r="F444" s="137" t="str">
        <f t="array" ref="F444">IFERROR(INDEX(②金銭出納簿!$C$4:$M$564,MATCH(LARGE((②金銭出納簿!$G$4:$G$564=$A$1)*1/ROW(②金銭出納簿!$C$4:$C$564),ROWS($A$18:$A455)),1/ROW(②金銭出納簿!$C$4:$C$564),0),COLUMNS($A$5:F$5)),"")</f>
        <v/>
      </c>
      <c r="G444" s="134" t="str">
        <f t="array" ref="G444">IFERROR(INDEX(②金銭出納簿!$C$4:$M$564,MATCH(LARGE((②金銭出納簿!$G$4:$G$564=$A$1)*1/ROW(②金銭出納簿!$C$4:$C$564),ROWS($A$18:$A455)),1/ROW(②金銭出納簿!$C$4:$C$564),0),COLUMNS($A$5:G$5)),"")</f>
        <v/>
      </c>
      <c r="H444" s="15" t="str">
        <f t="array" ref="H444">IFERROR(INDEX(②金銭出納簿!$C$4:$M$564,MATCH(LARGE((②金銭出納簿!$G$4:$G$564=$A$1)*1/ROW(②金銭出納簿!$C$4:$C$564),ROWS($A$18:$A455)),1/ROW(②金銭出納簿!$C$4:$C$564),0),COLUMNS($A$5:H$5)),"")</f>
        <v/>
      </c>
      <c r="I444" s="17" t="str">
        <f t="array" ref="I444">IFERROR(INDEX(②金銭出納簿!$C$4:$M$564,MATCH(LARGE((②金銭出納簿!$G$4:$G$564=$A$1)*1/ROW(②金銭出納簿!$C$4:$C$564),ROWS($A$18:$A455)),1/ROW(②金銭出納簿!$C$4:$C$564),0),COLUMNS($A$5:I$5)),"")</f>
        <v/>
      </c>
      <c r="J444" s="16" t="str">
        <f t="array" ref="J444">IFERROR(INDEX(②金銭出納簿!$C$4:$M$564,MATCH(LARGE((②金銭出納簿!$G$4:$G$564=$A$1)*1/ROW(②金銭出納簿!$C$4:$C$564),ROWS($A$18:$A455)),1/ROW(②金銭出納簿!$C$4:$C$564),0),COLUMNS($A$5:J$5)),"")</f>
        <v/>
      </c>
      <c r="K444" s="17" t="str">
        <f t="shared" si="20"/>
        <v/>
      </c>
      <c r="L444" s="23" t="str">
        <f t="shared" si="21"/>
        <v/>
      </c>
    </row>
    <row r="445" spans="1:12" ht="20.25" customHeight="1" x14ac:dyDescent="0.15">
      <c r="A445" s="124" t="str">
        <f t="array" ref="A445">IFERROR(INDEX(②金銭出納簿!$C$4:$M$564,MATCH(LARGE((②金銭出納簿!$G$4:$G$564=$A$1)*1/ROW(②金銭出納簿!$C$4:$C$564),ROWS($A$18:$A456)),1/ROW(②金銭出納簿!$C$4:$C$564),0),COLUMNS($A$5:A$5)),"")</f>
        <v/>
      </c>
      <c r="B445" s="125" t="str">
        <f t="array" ref="B445">IFERROR(INDEX(②金銭出納簿!$C$4:$M$564,MATCH(LARGE((②金銭出納簿!$G$4:$G$564=$A$1)*1/ROW(②金銭出納簿!$C$4:$C$564),ROWS($A$18:$A456)),1/ROW(②金銭出納簿!$C$4:$C$564),0),COLUMNS($A$5:B$5)),"")</f>
        <v/>
      </c>
      <c r="C445" s="12" t="str">
        <f t="array" ref="C445">IFERROR(INDEX(②金銭出納簿!$C$4:$M$564,MATCH(LARGE((②金銭出納簿!$G$4:$G$564=$A$1)*1/ROW(②金銭出納簿!$C$4:$C$564),ROWS($A$18:$A456)),1/ROW(②金銭出納簿!$C$4:$C$564),0),COLUMNS($A$5:C$5)),"")</f>
        <v/>
      </c>
      <c r="D445" s="12" t="str">
        <f t="array" ref="D445">IFERROR(INDEX(②金銭出納簿!$C$4:$M$564,MATCH(LARGE((②金銭出納簿!$G$4:$G$564=$A$1)*1/ROW(②金銭出納簿!$C$4:$C$564),ROWS($A$18:$A456)),1/ROW(②金銭出納簿!$C$4:$C$564),0),COLUMNS($A$5:D$5)),"")</f>
        <v/>
      </c>
      <c r="E445" s="12" t="str">
        <f t="array" ref="E445">IFERROR(INDEX(②金銭出納簿!$C$4:$M$564,MATCH(LARGE((②金銭出納簿!$G$4:$G$564=$A$1)*1/ROW(②金銭出納簿!$C$4:$C$564),ROWS($A$18:$A456)),1/ROW(②金銭出納簿!$C$4:$C$564),0),COLUMNS($A$5:E$5)),"")</f>
        <v/>
      </c>
      <c r="F445" s="137" t="str">
        <f t="array" ref="F445">IFERROR(INDEX(②金銭出納簿!$C$4:$M$564,MATCH(LARGE((②金銭出納簿!$G$4:$G$564=$A$1)*1/ROW(②金銭出納簿!$C$4:$C$564),ROWS($A$18:$A456)),1/ROW(②金銭出納簿!$C$4:$C$564),0),COLUMNS($A$5:F$5)),"")</f>
        <v/>
      </c>
      <c r="G445" s="134" t="str">
        <f t="array" ref="G445">IFERROR(INDEX(②金銭出納簿!$C$4:$M$564,MATCH(LARGE((②金銭出納簿!$G$4:$G$564=$A$1)*1/ROW(②金銭出納簿!$C$4:$C$564),ROWS($A$18:$A456)),1/ROW(②金銭出納簿!$C$4:$C$564),0),COLUMNS($A$5:G$5)),"")</f>
        <v/>
      </c>
      <c r="H445" s="15" t="str">
        <f t="array" ref="H445">IFERROR(INDEX(②金銭出納簿!$C$4:$M$564,MATCH(LARGE((②金銭出納簿!$G$4:$G$564=$A$1)*1/ROW(②金銭出納簿!$C$4:$C$564),ROWS($A$18:$A456)),1/ROW(②金銭出納簿!$C$4:$C$564),0),COLUMNS($A$5:H$5)),"")</f>
        <v/>
      </c>
      <c r="I445" s="17" t="str">
        <f t="array" ref="I445">IFERROR(INDEX(②金銭出納簿!$C$4:$M$564,MATCH(LARGE((②金銭出納簿!$G$4:$G$564=$A$1)*1/ROW(②金銭出納簿!$C$4:$C$564),ROWS($A$18:$A456)),1/ROW(②金銭出納簿!$C$4:$C$564),0),COLUMNS($A$5:I$5)),"")</f>
        <v/>
      </c>
      <c r="J445" s="16" t="str">
        <f t="array" ref="J445">IFERROR(INDEX(②金銭出納簿!$C$4:$M$564,MATCH(LARGE((②金銭出納簿!$G$4:$G$564=$A$1)*1/ROW(②金銭出納簿!$C$4:$C$564),ROWS($A$18:$A456)),1/ROW(②金銭出納簿!$C$4:$C$564),0),COLUMNS($A$5:J$5)),"")</f>
        <v/>
      </c>
      <c r="K445" s="17" t="str">
        <f t="shared" si="20"/>
        <v/>
      </c>
      <c r="L445" s="23" t="str">
        <f t="shared" si="21"/>
        <v/>
      </c>
    </row>
    <row r="446" spans="1:12" ht="20.25" customHeight="1" x14ac:dyDescent="0.15">
      <c r="A446" s="124" t="str">
        <f t="array" ref="A446">IFERROR(INDEX(②金銭出納簿!$C$4:$M$564,MATCH(LARGE((②金銭出納簿!$G$4:$G$564=$A$1)*1/ROW(②金銭出納簿!$C$4:$C$564),ROWS($A$18:$A457)),1/ROW(②金銭出納簿!$C$4:$C$564),0),COLUMNS($A$5:A$5)),"")</f>
        <v/>
      </c>
      <c r="B446" s="125" t="str">
        <f t="array" ref="B446">IFERROR(INDEX(②金銭出納簿!$C$4:$M$564,MATCH(LARGE((②金銭出納簿!$G$4:$G$564=$A$1)*1/ROW(②金銭出納簿!$C$4:$C$564),ROWS($A$18:$A457)),1/ROW(②金銭出納簿!$C$4:$C$564),0),COLUMNS($A$5:B$5)),"")</f>
        <v/>
      </c>
      <c r="C446" s="12" t="str">
        <f t="array" ref="C446">IFERROR(INDEX(②金銭出納簿!$C$4:$M$564,MATCH(LARGE((②金銭出納簿!$G$4:$G$564=$A$1)*1/ROW(②金銭出納簿!$C$4:$C$564),ROWS($A$18:$A457)),1/ROW(②金銭出納簿!$C$4:$C$564),0),COLUMNS($A$5:C$5)),"")</f>
        <v/>
      </c>
      <c r="D446" s="12" t="str">
        <f t="array" ref="D446">IFERROR(INDEX(②金銭出納簿!$C$4:$M$564,MATCH(LARGE((②金銭出納簿!$G$4:$G$564=$A$1)*1/ROW(②金銭出納簿!$C$4:$C$564),ROWS($A$18:$A457)),1/ROW(②金銭出納簿!$C$4:$C$564),0),COLUMNS($A$5:D$5)),"")</f>
        <v/>
      </c>
      <c r="E446" s="12" t="str">
        <f t="array" ref="E446">IFERROR(INDEX(②金銭出納簿!$C$4:$M$564,MATCH(LARGE((②金銭出納簿!$G$4:$G$564=$A$1)*1/ROW(②金銭出納簿!$C$4:$C$564),ROWS($A$18:$A457)),1/ROW(②金銭出納簿!$C$4:$C$564),0),COLUMNS($A$5:E$5)),"")</f>
        <v/>
      </c>
      <c r="F446" s="137" t="str">
        <f t="array" ref="F446">IFERROR(INDEX(②金銭出納簿!$C$4:$M$564,MATCH(LARGE((②金銭出納簿!$G$4:$G$564=$A$1)*1/ROW(②金銭出納簿!$C$4:$C$564),ROWS($A$18:$A457)),1/ROW(②金銭出納簿!$C$4:$C$564),0),COLUMNS($A$5:F$5)),"")</f>
        <v/>
      </c>
      <c r="G446" s="134" t="str">
        <f t="array" ref="G446">IFERROR(INDEX(②金銭出納簿!$C$4:$M$564,MATCH(LARGE((②金銭出納簿!$G$4:$G$564=$A$1)*1/ROW(②金銭出納簿!$C$4:$C$564),ROWS($A$18:$A457)),1/ROW(②金銭出納簿!$C$4:$C$564),0),COLUMNS($A$5:G$5)),"")</f>
        <v/>
      </c>
      <c r="H446" s="15" t="str">
        <f t="array" ref="H446">IFERROR(INDEX(②金銭出納簿!$C$4:$M$564,MATCH(LARGE((②金銭出納簿!$G$4:$G$564=$A$1)*1/ROW(②金銭出納簿!$C$4:$C$564),ROWS($A$18:$A457)),1/ROW(②金銭出納簿!$C$4:$C$564),0),COLUMNS($A$5:H$5)),"")</f>
        <v/>
      </c>
      <c r="I446" s="17" t="str">
        <f t="array" ref="I446">IFERROR(INDEX(②金銭出納簿!$C$4:$M$564,MATCH(LARGE((②金銭出納簿!$G$4:$G$564=$A$1)*1/ROW(②金銭出納簿!$C$4:$C$564),ROWS($A$18:$A457)),1/ROW(②金銭出納簿!$C$4:$C$564),0),COLUMNS($A$5:I$5)),"")</f>
        <v/>
      </c>
      <c r="J446" s="16" t="str">
        <f t="array" ref="J446">IFERROR(INDEX(②金銭出納簿!$C$4:$M$564,MATCH(LARGE((②金銭出納簿!$G$4:$G$564=$A$1)*1/ROW(②金銭出納簿!$C$4:$C$564),ROWS($A$18:$A457)),1/ROW(②金銭出納簿!$C$4:$C$564),0),COLUMNS($A$5:J$5)),"")</f>
        <v/>
      </c>
      <c r="K446" s="17" t="str">
        <f t="shared" si="20"/>
        <v/>
      </c>
      <c r="L446" s="23" t="str">
        <f t="shared" si="21"/>
        <v/>
      </c>
    </row>
    <row r="447" spans="1:12" ht="20.25" customHeight="1" x14ac:dyDescent="0.15">
      <c r="A447" s="124" t="str">
        <f t="array" ref="A447">IFERROR(INDEX(②金銭出納簿!$C$4:$M$564,MATCH(LARGE((②金銭出納簿!$G$4:$G$564=$A$1)*1/ROW(②金銭出納簿!$C$4:$C$564),ROWS($A$18:$A458)),1/ROW(②金銭出納簿!$C$4:$C$564),0),COLUMNS($A$5:A$5)),"")</f>
        <v/>
      </c>
      <c r="B447" s="125" t="str">
        <f t="array" ref="B447">IFERROR(INDEX(②金銭出納簿!$C$4:$M$564,MATCH(LARGE((②金銭出納簿!$G$4:$G$564=$A$1)*1/ROW(②金銭出納簿!$C$4:$C$564),ROWS($A$18:$A458)),1/ROW(②金銭出納簿!$C$4:$C$564),0),COLUMNS($A$5:B$5)),"")</f>
        <v/>
      </c>
      <c r="C447" s="12" t="str">
        <f t="array" ref="C447">IFERROR(INDEX(②金銭出納簿!$C$4:$M$564,MATCH(LARGE((②金銭出納簿!$G$4:$G$564=$A$1)*1/ROW(②金銭出納簿!$C$4:$C$564),ROWS($A$18:$A458)),1/ROW(②金銭出納簿!$C$4:$C$564),0),COLUMNS($A$5:C$5)),"")</f>
        <v/>
      </c>
      <c r="D447" s="12" t="str">
        <f t="array" ref="D447">IFERROR(INDEX(②金銭出納簿!$C$4:$M$564,MATCH(LARGE((②金銭出納簿!$G$4:$G$564=$A$1)*1/ROW(②金銭出納簿!$C$4:$C$564),ROWS($A$18:$A458)),1/ROW(②金銭出納簿!$C$4:$C$564),0),COLUMNS($A$5:D$5)),"")</f>
        <v/>
      </c>
      <c r="E447" s="12" t="str">
        <f t="array" ref="E447">IFERROR(INDEX(②金銭出納簿!$C$4:$M$564,MATCH(LARGE((②金銭出納簿!$G$4:$G$564=$A$1)*1/ROW(②金銭出納簿!$C$4:$C$564),ROWS($A$18:$A458)),1/ROW(②金銭出納簿!$C$4:$C$564),0),COLUMNS($A$5:E$5)),"")</f>
        <v/>
      </c>
      <c r="F447" s="137" t="str">
        <f t="array" ref="F447">IFERROR(INDEX(②金銭出納簿!$C$4:$M$564,MATCH(LARGE((②金銭出納簿!$G$4:$G$564=$A$1)*1/ROW(②金銭出納簿!$C$4:$C$564),ROWS($A$18:$A458)),1/ROW(②金銭出納簿!$C$4:$C$564),0),COLUMNS($A$5:F$5)),"")</f>
        <v/>
      </c>
      <c r="G447" s="134" t="str">
        <f t="array" ref="G447">IFERROR(INDEX(②金銭出納簿!$C$4:$M$564,MATCH(LARGE((②金銭出納簿!$G$4:$G$564=$A$1)*1/ROW(②金銭出納簿!$C$4:$C$564),ROWS($A$18:$A458)),1/ROW(②金銭出納簿!$C$4:$C$564),0),COLUMNS($A$5:G$5)),"")</f>
        <v/>
      </c>
      <c r="H447" s="15" t="str">
        <f t="array" ref="H447">IFERROR(INDEX(②金銭出納簿!$C$4:$M$564,MATCH(LARGE((②金銭出納簿!$G$4:$G$564=$A$1)*1/ROW(②金銭出納簿!$C$4:$C$564),ROWS($A$18:$A458)),1/ROW(②金銭出納簿!$C$4:$C$564),0),COLUMNS($A$5:H$5)),"")</f>
        <v/>
      </c>
      <c r="I447" s="17" t="str">
        <f t="array" ref="I447">IFERROR(INDEX(②金銭出納簿!$C$4:$M$564,MATCH(LARGE((②金銭出納簿!$G$4:$G$564=$A$1)*1/ROW(②金銭出納簿!$C$4:$C$564),ROWS($A$18:$A458)),1/ROW(②金銭出納簿!$C$4:$C$564),0),COLUMNS($A$5:I$5)),"")</f>
        <v/>
      </c>
      <c r="J447" s="16" t="str">
        <f t="array" ref="J447">IFERROR(INDEX(②金銭出納簿!$C$4:$M$564,MATCH(LARGE((②金銭出納簿!$G$4:$G$564=$A$1)*1/ROW(②金銭出納簿!$C$4:$C$564),ROWS($A$18:$A458)),1/ROW(②金銭出納簿!$C$4:$C$564),0),COLUMNS($A$5:J$5)),"")</f>
        <v/>
      </c>
      <c r="K447" s="17" t="str">
        <f t="shared" si="20"/>
        <v/>
      </c>
      <c r="L447" s="23" t="str">
        <f t="shared" si="21"/>
        <v/>
      </c>
    </row>
    <row r="448" spans="1:12" ht="20.25" customHeight="1" x14ac:dyDescent="0.15">
      <c r="A448" s="124" t="str">
        <f t="array" ref="A448">IFERROR(INDEX(②金銭出納簿!$C$4:$M$564,MATCH(LARGE((②金銭出納簿!$G$4:$G$564=$A$1)*1/ROW(②金銭出納簿!$C$4:$C$564),ROWS($A$18:$A459)),1/ROW(②金銭出納簿!$C$4:$C$564),0),COLUMNS($A$5:A$5)),"")</f>
        <v/>
      </c>
      <c r="B448" s="125" t="str">
        <f t="array" ref="B448">IFERROR(INDEX(②金銭出納簿!$C$4:$M$564,MATCH(LARGE((②金銭出納簿!$G$4:$G$564=$A$1)*1/ROW(②金銭出納簿!$C$4:$C$564),ROWS($A$18:$A459)),1/ROW(②金銭出納簿!$C$4:$C$564),0),COLUMNS($A$5:B$5)),"")</f>
        <v/>
      </c>
      <c r="C448" s="12" t="str">
        <f t="array" ref="C448">IFERROR(INDEX(②金銭出納簿!$C$4:$M$564,MATCH(LARGE((②金銭出納簿!$G$4:$G$564=$A$1)*1/ROW(②金銭出納簿!$C$4:$C$564),ROWS($A$18:$A459)),1/ROW(②金銭出納簿!$C$4:$C$564),0),COLUMNS($A$5:C$5)),"")</f>
        <v/>
      </c>
      <c r="D448" s="12" t="str">
        <f t="array" ref="D448">IFERROR(INDEX(②金銭出納簿!$C$4:$M$564,MATCH(LARGE((②金銭出納簿!$G$4:$G$564=$A$1)*1/ROW(②金銭出納簿!$C$4:$C$564),ROWS($A$18:$A459)),1/ROW(②金銭出納簿!$C$4:$C$564),0),COLUMNS($A$5:D$5)),"")</f>
        <v/>
      </c>
      <c r="E448" s="12" t="str">
        <f t="array" ref="E448">IFERROR(INDEX(②金銭出納簿!$C$4:$M$564,MATCH(LARGE((②金銭出納簿!$G$4:$G$564=$A$1)*1/ROW(②金銭出納簿!$C$4:$C$564),ROWS($A$18:$A459)),1/ROW(②金銭出納簿!$C$4:$C$564),0),COLUMNS($A$5:E$5)),"")</f>
        <v/>
      </c>
      <c r="F448" s="137" t="str">
        <f t="array" ref="F448">IFERROR(INDEX(②金銭出納簿!$C$4:$M$564,MATCH(LARGE((②金銭出納簿!$G$4:$G$564=$A$1)*1/ROW(②金銭出納簿!$C$4:$C$564),ROWS($A$18:$A459)),1/ROW(②金銭出納簿!$C$4:$C$564),0),COLUMNS($A$5:F$5)),"")</f>
        <v/>
      </c>
      <c r="G448" s="134" t="str">
        <f t="array" ref="G448">IFERROR(INDEX(②金銭出納簿!$C$4:$M$564,MATCH(LARGE((②金銭出納簿!$G$4:$G$564=$A$1)*1/ROW(②金銭出納簿!$C$4:$C$564),ROWS($A$18:$A459)),1/ROW(②金銭出納簿!$C$4:$C$564),0),COLUMNS($A$5:G$5)),"")</f>
        <v/>
      </c>
      <c r="H448" s="15" t="str">
        <f t="array" ref="H448">IFERROR(INDEX(②金銭出納簿!$C$4:$M$564,MATCH(LARGE((②金銭出納簿!$G$4:$G$564=$A$1)*1/ROW(②金銭出納簿!$C$4:$C$564),ROWS($A$18:$A459)),1/ROW(②金銭出納簿!$C$4:$C$564),0),COLUMNS($A$5:H$5)),"")</f>
        <v/>
      </c>
      <c r="I448" s="17" t="str">
        <f t="array" ref="I448">IFERROR(INDEX(②金銭出納簿!$C$4:$M$564,MATCH(LARGE((②金銭出納簿!$G$4:$G$564=$A$1)*1/ROW(②金銭出納簿!$C$4:$C$564),ROWS($A$18:$A459)),1/ROW(②金銭出納簿!$C$4:$C$564),0),COLUMNS($A$5:I$5)),"")</f>
        <v/>
      </c>
      <c r="J448" s="16" t="str">
        <f t="array" ref="J448">IFERROR(INDEX(②金銭出納簿!$C$4:$M$564,MATCH(LARGE((②金銭出納簿!$G$4:$G$564=$A$1)*1/ROW(②金銭出納簿!$C$4:$C$564),ROWS($A$18:$A459)),1/ROW(②金銭出納簿!$C$4:$C$564),0),COLUMNS($A$5:J$5)),"")</f>
        <v/>
      </c>
      <c r="K448" s="17" t="str">
        <f t="shared" si="20"/>
        <v/>
      </c>
      <c r="L448" s="23" t="str">
        <f t="shared" si="21"/>
        <v/>
      </c>
    </row>
    <row r="449" spans="1:12" ht="20.25" customHeight="1" x14ac:dyDescent="0.15">
      <c r="A449" s="124" t="str">
        <f t="array" ref="A449">IFERROR(INDEX(②金銭出納簿!$C$4:$M$564,MATCH(LARGE((②金銭出納簿!$G$4:$G$564=$A$1)*1/ROW(②金銭出納簿!$C$4:$C$564),ROWS($A$18:$A460)),1/ROW(②金銭出納簿!$C$4:$C$564),0),COLUMNS($A$5:A$5)),"")</f>
        <v/>
      </c>
      <c r="B449" s="125" t="str">
        <f t="array" ref="B449">IFERROR(INDEX(②金銭出納簿!$C$4:$M$564,MATCH(LARGE((②金銭出納簿!$G$4:$G$564=$A$1)*1/ROW(②金銭出納簿!$C$4:$C$564),ROWS($A$18:$A460)),1/ROW(②金銭出納簿!$C$4:$C$564),0),COLUMNS($A$5:B$5)),"")</f>
        <v/>
      </c>
      <c r="C449" s="12" t="str">
        <f t="array" ref="C449">IFERROR(INDEX(②金銭出納簿!$C$4:$M$564,MATCH(LARGE((②金銭出納簿!$G$4:$G$564=$A$1)*1/ROW(②金銭出納簿!$C$4:$C$564),ROWS($A$18:$A460)),1/ROW(②金銭出納簿!$C$4:$C$564),0),COLUMNS($A$5:C$5)),"")</f>
        <v/>
      </c>
      <c r="D449" s="12" t="str">
        <f t="array" ref="D449">IFERROR(INDEX(②金銭出納簿!$C$4:$M$564,MATCH(LARGE((②金銭出納簿!$G$4:$G$564=$A$1)*1/ROW(②金銭出納簿!$C$4:$C$564),ROWS($A$18:$A460)),1/ROW(②金銭出納簿!$C$4:$C$564),0),COLUMNS($A$5:D$5)),"")</f>
        <v/>
      </c>
      <c r="E449" s="12" t="str">
        <f t="array" ref="E449">IFERROR(INDEX(②金銭出納簿!$C$4:$M$564,MATCH(LARGE((②金銭出納簿!$G$4:$G$564=$A$1)*1/ROW(②金銭出納簿!$C$4:$C$564),ROWS($A$18:$A460)),1/ROW(②金銭出納簿!$C$4:$C$564),0),COLUMNS($A$5:E$5)),"")</f>
        <v/>
      </c>
      <c r="F449" s="137" t="str">
        <f t="array" ref="F449">IFERROR(INDEX(②金銭出納簿!$C$4:$M$564,MATCH(LARGE((②金銭出納簿!$G$4:$G$564=$A$1)*1/ROW(②金銭出納簿!$C$4:$C$564),ROWS($A$18:$A460)),1/ROW(②金銭出納簿!$C$4:$C$564),0),COLUMNS($A$5:F$5)),"")</f>
        <v/>
      </c>
      <c r="G449" s="134" t="str">
        <f t="array" ref="G449">IFERROR(INDEX(②金銭出納簿!$C$4:$M$564,MATCH(LARGE((②金銭出納簿!$G$4:$G$564=$A$1)*1/ROW(②金銭出納簿!$C$4:$C$564),ROWS($A$18:$A460)),1/ROW(②金銭出納簿!$C$4:$C$564),0),COLUMNS($A$5:G$5)),"")</f>
        <v/>
      </c>
      <c r="H449" s="15" t="str">
        <f t="array" ref="H449">IFERROR(INDEX(②金銭出納簿!$C$4:$M$564,MATCH(LARGE((②金銭出納簿!$G$4:$G$564=$A$1)*1/ROW(②金銭出納簿!$C$4:$C$564),ROWS($A$18:$A460)),1/ROW(②金銭出納簿!$C$4:$C$564),0),COLUMNS($A$5:H$5)),"")</f>
        <v/>
      </c>
      <c r="I449" s="17" t="str">
        <f t="array" ref="I449">IFERROR(INDEX(②金銭出納簿!$C$4:$M$564,MATCH(LARGE((②金銭出納簿!$G$4:$G$564=$A$1)*1/ROW(②金銭出納簿!$C$4:$C$564),ROWS($A$18:$A460)),1/ROW(②金銭出納簿!$C$4:$C$564),0),COLUMNS($A$5:I$5)),"")</f>
        <v/>
      </c>
      <c r="J449" s="16" t="str">
        <f t="array" ref="J449">IFERROR(INDEX(②金銭出納簿!$C$4:$M$564,MATCH(LARGE((②金銭出納簿!$G$4:$G$564=$A$1)*1/ROW(②金銭出納簿!$C$4:$C$564),ROWS($A$18:$A460)),1/ROW(②金銭出納簿!$C$4:$C$564),0),COLUMNS($A$5:J$5)),"")</f>
        <v/>
      </c>
      <c r="K449" s="17" t="str">
        <f t="shared" si="20"/>
        <v/>
      </c>
      <c r="L449" s="23" t="str">
        <f t="shared" si="21"/>
        <v/>
      </c>
    </row>
    <row r="450" spans="1:12" ht="20.25" customHeight="1" x14ac:dyDescent="0.15">
      <c r="A450" s="124" t="str">
        <f t="array" ref="A450">IFERROR(INDEX(②金銭出納簿!$C$4:$M$564,MATCH(LARGE((②金銭出納簿!$G$4:$G$564=$A$1)*1/ROW(②金銭出納簿!$C$4:$C$564),ROWS($A$18:$A461)),1/ROW(②金銭出納簿!$C$4:$C$564),0),COLUMNS($A$5:A$5)),"")</f>
        <v/>
      </c>
      <c r="B450" s="125" t="str">
        <f t="array" ref="B450">IFERROR(INDEX(②金銭出納簿!$C$4:$M$564,MATCH(LARGE((②金銭出納簿!$G$4:$G$564=$A$1)*1/ROW(②金銭出納簿!$C$4:$C$564),ROWS($A$18:$A461)),1/ROW(②金銭出納簿!$C$4:$C$564),0),COLUMNS($A$5:B$5)),"")</f>
        <v/>
      </c>
      <c r="C450" s="12" t="str">
        <f t="array" ref="C450">IFERROR(INDEX(②金銭出納簿!$C$4:$M$564,MATCH(LARGE((②金銭出納簿!$G$4:$G$564=$A$1)*1/ROW(②金銭出納簿!$C$4:$C$564),ROWS($A$18:$A461)),1/ROW(②金銭出納簿!$C$4:$C$564),0),COLUMNS($A$5:C$5)),"")</f>
        <v/>
      </c>
      <c r="D450" s="12" t="str">
        <f t="array" ref="D450">IFERROR(INDEX(②金銭出納簿!$C$4:$M$564,MATCH(LARGE((②金銭出納簿!$G$4:$G$564=$A$1)*1/ROW(②金銭出納簿!$C$4:$C$564),ROWS($A$18:$A461)),1/ROW(②金銭出納簿!$C$4:$C$564),0),COLUMNS($A$5:D$5)),"")</f>
        <v/>
      </c>
      <c r="E450" s="12" t="str">
        <f t="array" ref="E450">IFERROR(INDEX(②金銭出納簿!$C$4:$M$564,MATCH(LARGE((②金銭出納簿!$G$4:$G$564=$A$1)*1/ROW(②金銭出納簿!$C$4:$C$564),ROWS($A$18:$A461)),1/ROW(②金銭出納簿!$C$4:$C$564),0),COLUMNS($A$5:E$5)),"")</f>
        <v/>
      </c>
      <c r="F450" s="137" t="str">
        <f t="array" ref="F450">IFERROR(INDEX(②金銭出納簿!$C$4:$M$564,MATCH(LARGE((②金銭出納簿!$G$4:$G$564=$A$1)*1/ROW(②金銭出納簿!$C$4:$C$564),ROWS($A$18:$A461)),1/ROW(②金銭出納簿!$C$4:$C$564),0),COLUMNS($A$5:F$5)),"")</f>
        <v/>
      </c>
      <c r="G450" s="134" t="str">
        <f t="array" ref="G450">IFERROR(INDEX(②金銭出納簿!$C$4:$M$564,MATCH(LARGE((②金銭出納簿!$G$4:$G$564=$A$1)*1/ROW(②金銭出納簿!$C$4:$C$564),ROWS($A$18:$A461)),1/ROW(②金銭出納簿!$C$4:$C$564),0),COLUMNS($A$5:G$5)),"")</f>
        <v/>
      </c>
      <c r="H450" s="15" t="str">
        <f t="array" ref="H450">IFERROR(INDEX(②金銭出納簿!$C$4:$M$564,MATCH(LARGE((②金銭出納簿!$G$4:$G$564=$A$1)*1/ROW(②金銭出納簿!$C$4:$C$564),ROWS($A$18:$A461)),1/ROW(②金銭出納簿!$C$4:$C$564),0),COLUMNS($A$5:H$5)),"")</f>
        <v/>
      </c>
      <c r="I450" s="17" t="str">
        <f t="array" ref="I450">IFERROR(INDEX(②金銭出納簿!$C$4:$M$564,MATCH(LARGE((②金銭出納簿!$G$4:$G$564=$A$1)*1/ROW(②金銭出納簿!$C$4:$C$564),ROWS($A$18:$A461)),1/ROW(②金銭出納簿!$C$4:$C$564),0),COLUMNS($A$5:I$5)),"")</f>
        <v/>
      </c>
      <c r="J450" s="16" t="str">
        <f t="array" ref="J450">IFERROR(INDEX(②金銭出納簿!$C$4:$M$564,MATCH(LARGE((②金銭出納簿!$G$4:$G$564=$A$1)*1/ROW(②金銭出納簿!$C$4:$C$564),ROWS($A$18:$A461)),1/ROW(②金銭出納簿!$C$4:$C$564),0),COLUMNS($A$5:J$5)),"")</f>
        <v/>
      </c>
      <c r="K450" s="17" t="str">
        <f t="shared" si="20"/>
        <v/>
      </c>
      <c r="L450" s="23" t="str">
        <f t="shared" si="21"/>
        <v/>
      </c>
    </row>
    <row r="451" spans="1:12" ht="20.25" customHeight="1" x14ac:dyDescent="0.15">
      <c r="A451" s="124" t="str">
        <f t="array" ref="A451">IFERROR(INDEX(②金銭出納簿!$C$4:$M$564,MATCH(LARGE((②金銭出納簿!$G$4:$G$564=$A$1)*1/ROW(②金銭出納簿!$C$4:$C$564),ROWS($A$18:$A462)),1/ROW(②金銭出納簿!$C$4:$C$564),0),COLUMNS($A$5:A$5)),"")</f>
        <v/>
      </c>
      <c r="B451" s="125" t="str">
        <f t="array" ref="B451">IFERROR(INDEX(②金銭出納簿!$C$4:$M$564,MATCH(LARGE((②金銭出納簿!$G$4:$G$564=$A$1)*1/ROW(②金銭出納簿!$C$4:$C$564),ROWS($A$18:$A462)),1/ROW(②金銭出納簿!$C$4:$C$564),0),COLUMNS($A$5:B$5)),"")</f>
        <v/>
      </c>
      <c r="C451" s="12" t="str">
        <f t="array" ref="C451">IFERROR(INDEX(②金銭出納簿!$C$4:$M$564,MATCH(LARGE((②金銭出納簿!$G$4:$G$564=$A$1)*1/ROW(②金銭出納簿!$C$4:$C$564),ROWS($A$18:$A462)),1/ROW(②金銭出納簿!$C$4:$C$564),0),COLUMNS($A$5:C$5)),"")</f>
        <v/>
      </c>
      <c r="D451" s="12" t="str">
        <f t="array" ref="D451">IFERROR(INDEX(②金銭出納簿!$C$4:$M$564,MATCH(LARGE((②金銭出納簿!$G$4:$G$564=$A$1)*1/ROW(②金銭出納簿!$C$4:$C$564),ROWS($A$18:$A462)),1/ROW(②金銭出納簿!$C$4:$C$564),0),COLUMNS($A$5:D$5)),"")</f>
        <v/>
      </c>
      <c r="E451" s="12" t="str">
        <f t="array" ref="E451">IFERROR(INDEX(②金銭出納簿!$C$4:$M$564,MATCH(LARGE((②金銭出納簿!$G$4:$G$564=$A$1)*1/ROW(②金銭出納簿!$C$4:$C$564),ROWS($A$18:$A462)),1/ROW(②金銭出納簿!$C$4:$C$564),0),COLUMNS($A$5:E$5)),"")</f>
        <v/>
      </c>
      <c r="F451" s="137" t="str">
        <f t="array" ref="F451">IFERROR(INDEX(②金銭出納簿!$C$4:$M$564,MATCH(LARGE((②金銭出納簿!$G$4:$G$564=$A$1)*1/ROW(②金銭出納簿!$C$4:$C$564),ROWS($A$18:$A462)),1/ROW(②金銭出納簿!$C$4:$C$564),0),COLUMNS($A$5:F$5)),"")</f>
        <v/>
      </c>
      <c r="G451" s="134" t="str">
        <f t="array" ref="G451">IFERROR(INDEX(②金銭出納簿!$C$4:$M$564,MATCH(LARGE((②金銭出納簿!$G$4:$G$564=$A$1)*1/ROW(②金銭出納簿!$C$4:$C$564),ROWS($A$18:$A462)),1/ROW(②金銭出納簿!$C$4:$C$564),0),COLUMNS($A$5:G$5)),"")</f>
        <v/>
      </c>
      <c r="H451" s="15" t="str">
        <f t="array" ref="H451">IFERROR(INDEX(②金銭出納簿!$C$4:$M$564,MATCH(LARGE((②金銭出納簿!$G$4:$G$564=$A$1)*1/ROW(②金銭出納簿!$C$4:$C$564),ROWS($A$18:$A462)),1/ROW(②金銭出納簿!$C$4:$C$564),0),COLUMNS($A$5:H$5)),"")</f>
        <v/>
      </c>
      <c r="I451" s="17" t="str">
        <f t="array" ref="I451">IFERROR(INDEX(②金銭出納簿!$C$4:$M$564,MATCH(LARGE((②金銭出納簿!$G$4:$G$564=$A$1)*1/ROW(②金銭出納簿!$C$4:$C$564),ROWS($A$18:$A462)),1/ROW(②金銭出納簿!$C$4:$C$564),0),COLUMNS($A$5:I$5)),"")</f>
        <v/>
      </c>
      <c r="J451" s="16" t="str">
        <f t="array" ref="J451">IFERROR(INDEX(②金銭出納簿!$C$4:$M$564,MATCH(LARGE((②金銭出納簿!$G$4:$G$564=$A$1)*1/ROW(②金銭出納簿!$C$4:$C$564),ROWS($A$18:$A462)),1/ROW(②金銭出納簿!$C$4:$C$564),0),COLUMNS($A$5:J$5)),"")</f>
        <v/>
      </c>
      <c r="K451" s="17" t="str">
        <f t="shared" si="20"/>
        <v/>
      </c>
      <c r="L451" s="23" t="str">
        <f t="shared" si="21"/>
        <v/>
      </c>
    </row>
    <row r="452" spans="1:12" ht="20.25" customHeight="1" x14ac:dyDescent="0.15">
      <c r="A452" s="124" t="str">
        <f t="array" ref="A452">IFERROR(INDEX(②金銭出納簿!$C$4:$M$564,MATCH(LARGE((②金銭出納簿!$G$4:$G$564=$A$1)*1/ROW(②金銭出納簿!$C$4:$C$564),ROWS($A$18:$A463)),1/ROW(②金銭出納簿!$C$4:$C$564),0),COLUMNS($A$5:A$5)),"")</f>
        <v/>
      </c>
      <c r="B452" s="125" t="str">
        <f t="array" ref="B452">IFERROR(INDEX(②金銭出納簿!$C$4:$M$564,MATCH(LARGE((②金銭出納簿!$G$4:$G$564=$A$1)*1/ROW(②金銭出納簿!$C$4:$C$564),ROWS($A$18:$A463)),1/ROW(②金銭出納簿!$C$4:$C$564),0),COLUMNS($A$5:B$5)),"")</f>
        <v/>
      </c>
      <c r="C452" s="12" t="str">
        <f t="array" ref="C452">IFERROR(INDEX(②金銭出納簿!$C$4:$M$564,MATCH(LARGE((②金銭出納簿!$G$4:$G$564=$A$1)*1/ROW(②金銭出納簿!$C$4:$C$564),ROWS($A$18:$A463)),1/ROW(②金銭出納簿!$C$4:$C$564),0),COLUMNS($A$5:C$5)),"")</f>
        <v/>
      </c>
      <c r="D452" s="12" t="str">
        <f t="array" ref="D452">IFERROR(INDEX(②金銭出納簿!$C$4:$M$564,MATCH(LARGE((②金銭出納簿!$G$4:$G$564=$A$1)*1/ROW(②金銭出納簿!$C$4:$C$564),ROWS($A$18:$A463)),1/ROW(②金銭出納簿!$C$4:$C$564),0),COLUMNS($A$5:D$5)),"")</f>
        <v/>
      </c>
      <c r="E452" s="12" t="str">
        <f t="array" ref="E452">IFERROR(INDEX(②金銭出納簿!$C$4:$M$564,MATCH(LARGE((②金銭出納簿!$G$4:$G$564=$A$1)*1/ROW(②金銭出納簿!$C$4:$C$564),ROWS($A$18:$A463)),1/ROW(②金銭出納簿!$C$4:$C$564),0),COLUMNS($A$5:E$5)),"")</f>
        <v/>
      </c>
      <c r="F452" s="137" t="str">
        <f t="array" ref="F452">IFERROR(INDEX(②金銭出納簿!$C$4:$M$564,MATCH(LARGE((②金銭出納簿!$G$4:$G$564=$A$1)*1/ROW(②金銭出納簿!$C$4:$C$564),ROWS($A$18:$A463)),1/ROW(②金銭出納簿!$C$4:$C$564),0),COLUMNS($A$5:F$5)),"")</f>
        <v/>
      </c>
      <c r="G452" s="134" t="str">
        <f t="array" ref="G452">IFERROR(INDEX(②金銭出納簿!$C$4:$M$564,MATCH(LARGE((②金銭出納簿!$G$4:$G$564=$A$1)*1/ROW(②金銭出納簿!$C$4:$C$564),ROWS($A$18:$A463)),1/ROW(②金銭出納簿!$C$4:$C$564),0),COLUMNS($A$5:G$5)),"")</f>
        <v/>
      </c>
      <c r="H452" s="15" t="str">
        <f t="array" ref="H452">IFERROR(INDEX(②金銭出納簿!$C$4:$M$564,MATCH(LARGE((②金銭出納簿!$G$4:$G$564=$A$1)*1/ROW(②金銭出納簿!$C$4:$C$564),ROWS($A$18:$A463)),1/ROW(②金銭出納簿!$C$4:$C$564),0),COLUMNS($A$5:H$5)),"")</f>
        <v/>
      </c>
      <c r="I452" s="17" t="str">
        <f t="array" ref="I452">IFERROR(INDEX(②金銭出納簿!$C$4:$M$564,MATCH(LARGE((②金銭出納簿!$G$4:$G$564=$A$1)*1/ROW(②金銭出納簿!$C$4:$C$564),ROWS($A$18:$A463)),1/ROW(②金銭出納簿!$C$4:$C$564),0),COLUMNS($A$5:I$5)),"")</f>
        <v/>
      </c>
      <c r="J452" s="16" t="str">
        <f t="array" ref="J452">IFERROR(INDEX(②金銭出納簿!$C$4:$M$564,MATCH(LARGE((②金銭出納簿!$G$4:$G$564=$A$1)*1/ROW(②金銭出納簿!$C$4:$C$564),ROWS($A$18:$A463)),1/ROW(②金銭出納簿!$C$4:$C$564),0),COLUMNS($A$5:J$5)),"")</f>
        <v/>
      </c>
      <c r="K452" s="17" t="str">
        <f t="shared" si="20"/>
        <v/>
      </c>
      <c r="L452" s="23" t="str">
        <f t="shared" si="21"/>
        <v/>
      </c>
    </row>
    <row r="453" spans="1:12" ht="20.25" customHeight="1" x14ac:dyDescent="0.15">
      <c r="A453" s="124" t="str">
        <f t="array" ref="A453">IFERROR(INDEX(②金銭出納簿!$C$4:$M$564,MATCH(LARGE((②金銭出納簿!$G$4:$G$564=$A$1)*1/ROW(②金銭出納簿!$C$4:$C$564),ROWS($A$18:$A464)),1/ROW(②金銭出納簿!$C$4:$C$564),0),COLUMNS($A$5:A$5)),"")</f>
        <v/>
      </c>
      <c r="B453" s="125" t="str">
        <f t="array" ref="B453">IFERROR(INDEX(②金銭出納簿!$C$4:$M$564,MATCH(LARGE((②金銭出納簿!$G$4:$G$564=$A$1)*1/ROW(②金銭出納簿!$C$4:$C$564),ROWS($A$18:$A464)),1/ROW(②金銭出納簿!$C$4:$C$564),0),COLUMNS($A$5:B$5)),"")</f>
        <v/>
      </c>
      <c r="C453" s="12" t="str">
        <f t="array" ref="C453">IFERROR(INDEX(②金銭出納簿!$C$4:$M$564,MATCH(LARGE((②金銭出納簿!$G$4:$G$564=$A$1)*1/ROW(②金銭出納簿!$C$4:$C$564),ROWS($A$18:$A464)),1/ROW(②金銭出納簿!$C$4:$C$564),0),COLUMNS($A$5:C$5)),"")</f>
        <v/>
      </c>
      <c r="D453" s="12" t="str">
        <f t="array" ref="D453">IFERROR(INDEX(②金銭出納簿!$C$4:$M$564,MATCH(LARGE((②金銭出納簿!$G$4:$G$564=$A$1)*1/ROW(②金銭出納簿!$C$4:$C$564),ROWS($A$18:$A464)),1/ROW(②金銭出納簿!$C$4:$C$564),0),COLUMNS($A$5:D$5)),"")</f>
        <v/>
      </c>
      <c r="E453" s="12" t="str">
        <f t="array" ref="E453">IFERROR(INDEX(②金銭出納簿!$C$4:$M$564,MATCH(LARGE((②金銭出納簿!$G$4:$G$564=$A$1)*1/ROW(②金銭出納簿!$C$4:$C$564),ROWS($A$18:$A464)),1/ROW(②金銭出納簿!$C$4:$C$564),0),COLUMNS($A$5:E$5)),"")</f>
        <v/>
      </c>
      <c r="F453" s="137" t="str">
        <f t="array" ref="F453">IFERROR(INDEX(②金銭出納簿!$C$4:$M$564,MATCH(LARGE((②金銭出納簿!$G$4:$G$564=$A$1)*1/ROW(②金銭出納簿!$C$4:$C$564),ROWS($A$18:$A464)),1/ROW(②金銭出納簿!$C$4:$C$564),0),COLUMNS($A$5:F$5)),"")</f>
        <v/>
      </c>
      <c r="G453" s="134" t="str">
        <f t="array" ref="G453">IFERROR(INDEX(②金銭出納簿!$C$4:$M$564,MATCH(LARGE((②金銭出納簿!$G$4:$G$564=$A$1)*1/ROW(②金銭出納簿!$C$4:$C$564),ROWS($A$18:$A464)),1/ROW(②金銭出納簿!$C$4:$C$564),0),COLUMNS($A$5:G$5)),"")</f>
        <v/>
      </c>
      <c r="H453" s="15" t="str">
        <f t="array" ref="H453">IFERROR(INDEX(②金銭出納簿!$C$4:$M$564,MATCH(LARGE((②金銭出納簿!$G$4:$G$564=$A$1)*1/ROW(②金銭出納簿!$C$4:$C$564),ROWS($A$18:$A464)),1/ROW(②金銭出納簿!$C$4:$C$564),0),COLUMNS($A$5:H$5)),"")</f>
        <v/>
      </c>
      <c r="I453" s="17" t="str">
        <f t="array" ref="I453">IFERROR(INDEX(②金銭出納簿!$C$4:$M$564,MATCH(LARGE((②金銭出納簿!$G$4:$G$564=$A$1)*1/ROW(②金銭出納簿!$C$4:$C$564),ROWS($A$18:$A464)),1/ROW(②金銭出納簿!$C$4:$C$564),0),COLUMNS($A$5:I$5)),"")</f>
        <v/>
      </c>
      <c r="J453" s="16" t="str">
        <f t="array" ref="J453">IFERROR(INDEX(②金銭出納簿!$C$4:$M$564,MATCH(LARGE((②金銭出納簿!$G$4:$G$564=$A$1)*1/ROW(②金銭出納簿!$C$4:$C$564),ROWS($A$18:$A464)),1/ROW(②金銭出納簿!$C$4:$C$564),0),COLUMNS($A$5:J$5)),"")</f>
        <v/>
      </c>
      <c r="K453" s="17" t="str">
        <f t="shared" si="20"/>
        <v/>
      </c>
      <c r="L453" s="23" t="str">
        <f t="shared" si="21"/>
        <v/>
      </c>
    </row>
    <row r="454" spans="1:12" ht="20.25" customHeight="1" x14ac:dyDescent="0.15">
      <c r="A454" s="124" t="str">
        <f t="array" ref="A454">IFERROR(INDEX(②金銭出納簿!$C$4:$M$564,MATCH(LARGE((②金銭出納簿!$G$4:$G$564=$A$1)*1/ROW(②金銭出納簿!$C$4:$C$564),ROWS($A$18:$A465)),1/ROW(②金銭出納簿!$C$4:$C$564),0),COLUMNS($A$5:A$5)),"")</f>
        <v/>
      </c>
      <c r="B454" s="125" t="str">
        <f t="array" ref="B454">IFERROR(INDEX(②金銭出納簿!$C$4:$M$564,MATCH(LARGE((②金銭出納簿!$G$4:$G$564=$A$1)*1/ROW(②金銭出納簿!$C$4:$C$564),ROWS($A$18:$A465)),1/ROW(②金銭出納簿!$C$4:$C$564),0),COLUMNS($A$5:B$5)),"")</f>
        <v/>
      </c>
      <c r="C454" s="12" t="str">
        <f t="array" ref="C454">IFERROR(INDEX(②金銭出納簿!$C$4:$M$564,MATCH(LARGE((②金銭出納簿!$G$4:$G$564=$A$1)*1/ROW(②金銭出納簿!$C$4:$C$564),ROWS($A$18:$A465)),1/ROW(②金銭出納簿!$C$4:$C$564),0),COLUMNS($A$5:C$5)),"")</f>
        <v/>
      </c>
      <c r="D454" s="12" t="str">
        <f t="array" ref="D454">IFERROR(INDEX(②金銭出納簿!$C$4:$M$564,MATCH(LARGE((②金銭出納簿!$G$4:$G$564=$A$1)*1/ROW(②金銭出納簿!$C$4:$C$564),ROWS($A$18:$A465)),1/ROW(②金銭出納簿!$C$4:$C$564),0),COLUMNS($A$5:D$5)),"")</f>
        <v/>
      </c>
      <c r="E454" s="12" t="str">
        <f t="array" ref="E454">IFERROR(INDEX(②金銭出納簿!$C$4:$M$564,MATCH(LARGE((②金銭出納簿!$G$4:$G$564=$A$1)*1/ROW(②金銭出納簿!$C$4:$C$564),ROWS($A$18:$A465)),1/ROW(②金銭出納簿!$C$4:$C$564),0),COLUMNS($A$5:E$5)),"")</f>
        <v/>
      </c>
      <c r="F454" s="137" t="str">
        <f t="array" ref="F454">IFERROR(INDEX(②金銭出納簿!$C$4:$M$564,MATCH(LARGE((②金銭出納簿!$G$4:$G$564=$A$1)*1/ROW(②金銭出納簿!$C$4:$C$564),ROWS($A$18:$A465)),1/ROW(②金銭出納簿!$C$4:$C$564),0),COLUMNS($A$5:F$5)),"")</f>
        <v/>
      </c>
      <c r="G454" s="134" t="str">
        <f t="array" ref="G454">IFERROR(INDEX(②金銭出納簿!$C$4:$M$564,MATCH(LARGE((②金銭出納簿!$G$4:$G$564=$A$1)*1/ROW(②金銭出納簿!$C$4:$C$564),ROWS($A$18:$A465)),1/ROW(②金銭出納簿!$C$4:$C$564),0),COLUMNS($A$5:G$5)),"")</f>
        <v/>
      </c>
      <c r="H454" s="15" t="str">
        <f t="array" ref="H454">IFERROR(INDEX(②金銭出納簿!$C$4:$M$564,MATCH(LARGE((②金銭出納簿!$G$4:$G$564=$A$1)*1/ROW(②金銭出納簿!$C$4:$C$564),ROWS($A$18:$A465)),1/ROW(②金銭出納簿!$C$4:$C$564),0),COLUMNS($A$5:H$5)),"")</f>
        <v/>
      </c>
      <c r="I454" s="17" t="str">
        <f t="array" ref="I454">IFERROR(INDEX(②金銭出納簿!$C$4:$M$564,MATCH(LARGE((②金銭出納簿!$G$4:$G$564=$A$1)*1/ROW(②金銭出納簿!$C$4:$C$564),ROWS($A$18:$A465)),1/ROW(②金銭出納簿!$C$4:$C$564),0),COLUMNS($A$5:I$5)),"")</f>
        <v/>
      </c>
      <c r="J454" s="16" t="str">
        <f t="array" ref="J454">IFERROR(INDEX(②金銭出納簿!$C$4:$M$564,MATCH(LARGE((②金銭出納簿!$G$4:$G$564=$A$1)*1/ROW(②金銭出納簿!$C$4:$C$564),ROWS($A$18:$A465)),1/ROW(②金銭出納簿!$C$4:$C$564),0),COLUMNS($A$5:J$5)),"")</f>
        <v/>
      </c>
      <c r="K454" s="17" t="str">
        <f t="shared" si="20"/>
        <v/>
      </c>
      <c r="L454" s="23" t="str">
        <f t="shared" si="21"/>
        <v/>
      </c>
    </row>
    <row r="455" spans="1:12" ht="20.25" customHeight="1" x14ac:dyDescent="0.15">
      <c r="A455" s="124" t="str">
        <f t="array" ref="A455">IFERROR(INDEX(②金銭出納簿!$C$4:$M$564,MATCH(LARGE((②金銭出納簿!$G$4:$G$564=$A$1)*1/ROW(②金銭出納簿!$C$4:$C$564),ROWS($A$18:$A466)),1/ROW(②金銭出納簿!$C$4:$C$564),0),COLUMNS($A$5:A$5)),"")</f>
        <v/>
      </c>
      <c r="B455" s="125" t="str">
        <f t="array" ref="B455">IFERROR(INDEX(②金銭出納簿!$C$4:$M$564,MATCH(LARGE((②金銭出納簿!$G$4:$G$564=$A$1)*1/ROW(②金銭出納簿!$C$4:$C$564),ROWS($A$18:$A466)),1/ROW(②金銭出納簿!$C$4:$C$564),0),COLUMNS($A$5:B$5)),"")</f>
        <v/>
      </c>
      <c r="C455" s="12" t="str">
        <f t="array" ref="C455">IFERROR(INDEX(②金銭出納簿!$C$4:$M$564,MATCH(LARGE((②金銭出納簿!$G$4:$G$564=$A$1)*1/ROW(②金銭出納簿!$C$4:$C$564),ROWS($A$18:$A466)),1/ROW(②金銭出納簿!$C$4:$C$564),0),COLUMNS($A$5:C$5)),"")</f>
        <v/>
      </c>
      <c r="D455" s="12" t="str">
        <f t="array" ref="D455">IFERROR(INDEX(②金銭出納簿!$C$4:$M$564,MATCH(LARGE((②金銭出納簿!$G$4:$G$564=$A$1)*1/ROW(②金銭出納簿!$C$4:$C$564),ROWS($A$18:$A466)),1/ROW(②金銭出納簿!$C$4:$C$564),0),COLUMNS($A$5:D$5)),"")</f>
        <v/>
      </c>
      <c r="E455" s="12" t="str">
        <f t="array" ref="E455">IFERROR(INDEX(②金銭出納簿!$C$4:$M$564,MATCH(LARGE((②金銭出納簿!$G$4:$G$564=$A$1)*1/ROW(②金銭出納簿!$C$4:$C$564),ROWS($A$18:$A466)),1/ROW(②金銭出納簿!$C$4:$C$564),0),COLUMNS($A$5:E$5)),"")</f>
        <v/>
      </c>
      <c r="F455" s="137" t="str">
        <f t="array" ref="F455">IFERROR(INDEX(②金銭出納簿!$C$4:$M$564,MATCH(LARGE((②金銭出納簿!$G$4:$G$564=$A$1)*1/ROW(②金銭出納簿!$C$4:$C$564),ROWS($A$18:$A466)),1/ROW(②金銭出納簿!$C$4:$C$564),0),COLUMNS($A$5:F$5)),"")</f>
        <v/>
      </c>
      <c r="G455" s="134" t="str">
        <f t="array" ref="G455">IFERROR(INDEX(②金銭出納簿!$C$4:$M$564,MATCH(LARGE((②金銭出納簿!$G$4:$G$564=$A$1)*1/ROW(②金銭出納簿!$C$4:$C$564),ROWS($A$18:$A466)),1/ROW(②金銭出納簿!$C$4:$C$564),0),COLUMNS($A$5:G$5)),"")</f>
        <v/>
      </c>
      <c r="H455" s="15" t="str">
        <f t="array" ref="H455">IFERROR(INDEX(②金銭出納簿!$C$4:$M$564,MATCH(LARGE((②金銭出納簿!$G$4:$G$564=$A$1)*1/ROW(②金銭出納簿!$C$4:$C$564),ROWS($A$18:$A466)),1/ROW(②金銭出納簿!$C$4:$C$564),0),COLUMNS($A$5:H$5)),"")</f>
        <v/>
      </c>
      <c r="I455" s="17" t="str">
        <f t="array" ref="I455">IFERROR(INDEX(②金銭出納簿!$C$4:$M$564,MATCH(LARGE((②金銭出納簿!$G$4:$G$564=$A$1)*1/ROW(②金銭出納簿!$C$4:$C$564),ROWS($A$18:$A466)),1/ROW(②金銭出納簿!$C$4:$C$564),0),COLUMNS($A$5:I$5)),"")</f>
        <v/>
      </c>
      <c r="J455" s="16" t="str">
        <f t="array" ref="J455">IFERROR(INDEX(②金銭出納簿!$C$4:$M$564,MATCH(LARGE((②金銭出納簿!$G$4:$G$564=$A$1)*1/ROW(②金銭出納簿!$C$4:$C$564),ROWS($A$18:$A466)),1/ROW(②金銭出納簿!$C$4:$C$564),0),COLUMNS($A$5:J$5)),"")</f>
        <v/>
      </c>
      <c r="K455" s="17" t="str">
        <f t="shared" si="20"/>
        <v/>
      </c>
      <c r="L455" s="23" t="str">
        <f t="shared" si="21"/>
        <v/>
      </c>
    </row>
    <row r="456" spans="1:12" ht="20.25" customHeight="1" x14ac:dyDescent="0.15">
      <c r="A456" s="124" t="str">
        <f t="array" ref="A456">IFERROR(INDEX(②金銭出納簿!$C$4:$M$564,MATCH(LARGE((②金銭出納簿!$G$4:$G$564=$A$1)*1/ROW(②金銭出納簿!$C$4:$C$564),ROWS($A$18:$A467)),1/ROW(②金銭出納簿!$C$4:$C$564),0),COLUMNS($A$5:A$5)),"")</f>
        <v/>
      </c>
      <c r="B456" s="125" t="str">
        <f t="array" ref="B456">IFERROR(INDEX(②金銭出納簿!$C$4:$M$564,MATCH(LARGE((②金銭出納簿!$G$4:$G$564=$A$1)*1/ROW(②金銭出納簿!$C$4:$C$564),ROWS($A$18:$A467)),1/ROW(②金銭出納簿!$C$4:$C$564),0),COLUMNS($A$5:B$5)),"")</f>
        <v/>
      </c>
      <c r="C456" s="12" t="str">
        <f t="array" ref="C456">IFERROR(INDEX(②金銭出納簿!$C$4:$M$564,MATCH(LARGE((②金銭出納簿!$G$4:$G$564=$A$1)*1/ROW(②金銭出納簿!$C$4:$C$564),ROWS($A$18:$A467)),1/ROW(②金銭出納簿!$C$4:$C$564),0),COLUMNS($A$5:C$5)),"")</f>
        <v/>
      </c>
      <c r="D456" s="12" t="str">
        <f t="array" ref="D456">IFERROR(INDEX(②金銭出納簿!$C$4:$M$564,MATCH(LARGE((②金銭出納簿!$G$4:$G$564=$A$1)*1/ROW(②金銭出納簿!$C$4:$C$564),ROWS($A$18:$A467)),1/ROW(②金銭出納簿!$C$4:$C$564),0),COLUMNS($A$5:D$5)),"")</f>
        <v/>
      </c>
      <c r="E456" s="12" t="str">
        <f t="array" ref="E456">IFERROR(INDEX(②金銭出納簿!$C$4:$M$564,MATCH(LARGE((②金銭出納簿!$G$4:$G$564=$A$1)*1/ROW(②金銭出納簿!$C$4:$C$564),ROWS($A$18:$A467)),1/ROW(②金銭出納簿!$C$4:$C$564),0),COLUMNS($A$5:E$5)),"")</f>
        <v/>
      </c>
      <c r="F456" s="137" t="str">
        <f t="array" ref="F456">IFERROR(INDEX(②金銭出納簿!$C$4:$M$564,MATCH(LARGE((②金銭出納簿!$G$4:$G$564=$A$1)*1/ROW(②金銭出納簿!$C$4:$C$564),ROWS($A$18:$A467)),1/ROW(②金銭出納簿!$C$4:$C$564),0),COLUMNS($A$5:F$5)),"")</f>
        <v/>
      </c>
      <c r="G456" s="134" t="str">
        <f t="array" ref="G456">IFERROR(INDEX(②金銭出納簿!$C$4:$M$564,MATCH(LARGE((②金銭出納簿!$G$4:$G$564=$A$1)*1/ROW(②金銭出納簿!$C$4:$C$564),ROWS($A$18:$A467)),1/ROW(②金銭出納簿!$C$4:$C$564),0),COLUMNS($A$5:G$5)),"")</f>
        <v/>
      </c>
      <c r="H456" s="15" t="str">
        <f t="array" ref="H456">IFERROR(INDEX(②金銭出納簿!$C$4:$M$564,MATCH(LARGE((②金銭出納簿!$G$4:$G$564=$A$1)*1/ROW(②金銭出納簿!$C$4:$C$564),ROWS($A$18:$A467)),1/ROW(②金銭出納簿!$C$4:$C$564),0),COLUMNS($A$5:H$5)),"")</f>
        <v/>
      </c>
      <c r="I456" s="17" t="str">
        <f t="array" ref="I456">IFERROR(INDEX(②金銭出納簿!$C$4:$M$564,MATCH(LARGE((②金銭出納簿!$G$4:$G$564=$A$1)*1/ROW(②金銭出納簿!$C$4:$C$564),ROWS($A$18:$A467)),1/ROW(②金銭出納簿!$C$4:$C$564),0),COLUMNS($A$5:I$5)),"")</f>
        <v/>
      </c>
      <c r="J456" s="16" t="str">
        <f t="array" ref="J456">IFERROR(INDEX(②金銭出納簿!$C$4:$M$564,MATCH(LARGE((②金銭出納簿!$G$4:$G$564=$A$1)*1/ROW(②金銭出納簿!$C$4:$C$564),ROWS($A$18:$A467)),1/ROW(②金銭出納簿!$C$4:$C$564),0),COLUMNS($A$5:J$5)),"")</f>
        <v/>
      </c>
      <c r="K456" s="17" t="str">
        <f t="shared" si="20"/>
        <v/>
      </c>
      <c r="L456" s="23" t="str">
        <f t="shared" si="21"/>
        <v/>
      </c>
    </row>
    <row r="457" spans="1:12" ht="20.25" customHeight="1" x14ac:dyDescent="0.15">
      <c r="A457" s="124" t="str">
        <f t="array" ref="A457">IFERROR(INDEX(②金銭出納簿!$C$4:$M$564,MATCH(LARGE((②金銭出納簿!$G$4:$G$564=$A$1)*1/ROW(②金銭出納簿!$C$4:$C$564),ROWS($A$18:$A468)),1/ROW(②金銭出納簿!$C$4:$C$564),0),COLUMNS($A$5:A$5)),"")</f>
        <v/>
      </c>
      <c r="B457" s="125" t="str">
        <f t="array" ref="B457">IFERROR(INDEX(②金銭出納簿!$C$4:$M$564,MATCH(LARGE((②金銭出納簿!$G$4:$G$564=$A$1)*1/ROW(②金銭出納簿!$C$4:$C$564),ROWS($A$18:$A468)),1/ROW(②金銭出納簿!$C$4:$C$564),0),COLUMNS($A$5:B$5)),"")</f>
        <v/>
      </c>
      <c r="C457" s="12" t="str">
        <f t="array" ref="C457">IFERROR(INDEX(②金銭出納簿!$C$4:$M$564,MATCH(LARGE((②金銭出納簿!$G$4:$G$564=$A$1)*1/ROW(②金銭出納簿!$C$4:$C$564),ROWS($A$18:$A468)),1/ROW(②金銭出納簿!$C$4:$C$564),0),COLUMNS($A$5:C$5)),"")</f>
        <v/>
      </c>
      <c r="D457" s="12" t="str">
        <f t="array" ref="D457">IFERROR(INDEX(②金銭出納簿!$C$4:$M$564,MATCH(LARGE((②金銭出納簿!$G$4:$G$564=$A$1)*1/ROW(②金銭出納簿!$C$4:$C$564),ROWS($A$18:$A468)),1/ROW(②金銭出納簿!$C$4:$C$564),0),COLUMNS($A$5:D$5)),"")</f>
        <v/>
      </c>
      <c r="E457" s="12" t="str">
        <f t="array" ref="E457">IFERROR(INDEX(②金銭出納簿!$C$4:$M$564,MATCH(LARGE((②金銭出納簿!$G$4:$G$564=$A$1)*1/ROW(②金銭出納簿!$C$4:$C$564),ROWS($A$18:$A468)),1/ROW(②金銭出納簿!$C$4:$C$564),0),COLUMNS($A$5:E$5)),"")</f>
        <v/>
      </c>
      <c r="F457" s="137" t="str">
        <f t="array" ref="F457">IFERROR(INDEX(②金銭出納簿!$C$4:$M$564,MATCH(LARGE((②金銭出納簿!$G$4:$G$564=$A$1)*1/ROW(②金銭出納簿!$C$4:$C$564),ROWS($A$18:$A468)),1/ROW(②金銭出納簿!$C$4:$C$564),0),COLUMNS($A$5:F$5)),"")</f>
        <v/>
      </c>
      <c r="G457" s="134" t="str">
        <f t="array" ref="G457">IFERROR(INDEX(②金銭出納簿!$C$4:$M$564,MATCH(LARGE((②金銭出納簿!$G$4:$G$564=$A$1)*1/ROW(②金銭出納簿!$C$4:$C$564),ROWS($A$18:$A468)),1/ROW(②金銭出納簿!$C$4:$C$564),0),COLUMNS($A$5:G$5)),"")</f>
        <v/>
      </c>
      <c r="H457" s="15" t="str">
        <f t="array" ref="H457">IFERROR(INDEX(②金銭出納簿!$C$4:$M$564,MATCH(LARGE((②金銭出納簿!$G$4:$G$564=$A$1)*1/ROW(②金銭出納簿!$C$4:$C$564),ROWS($A$18:$A468)),1/ROW(②金銭出納簿!$C$4:$C$564),0),COLUMNS($A$5:H$5)),"")</f>
        <v/>
      </c>
      <c r="I457" s="17" t="str">
        <f t="array" ref="I457">IFERROR(INDEX(②金銭出納簿!$C$4:$M$564,MATCH(LARGE((②金銭出納簿!$G$4:$G$564=$A$1)*1/ROW(②金銭出納簿!$C$4:$C$564),ROWS($A$18:$A468)),1/ROW(②金銭出納簿!$C$4:$C$564),0),COLUMNS($A$5:I$5)),"")</f>
        <v/>
      </c>
      <c r="J457" s="16" t="str">
        <f t="array" ref="J457">IFERROR(INDEX(②金銭出納簿!$C$4:$M$564,MATCH(LARGE((②金銭出納簿!$G$4:$G$564=$A$1)*1/ROW(②金銭出納簿!$C$4:$C$564),ROWS($A$18:$A468)),1/ROW(②金銭出納簿!$C$4:$C$564),0),COLUMNS($A$5:J$5)),"")</f>
        <v/>
      </c>
      <c r="K457" s="17" t="str">
        <f t="shared" si="20"/>
        <v/>
      </c>
      <c r="L457" s="23" t="str">
        <f t="shared" si="21"/>
        <v/>
      </c>
    </row>
    <row r="458" spans="1:12" ht="20.25" customHeight="1" x14ac:dyDescent="0.15">
      <c r="A458" s="124" t="str">
        <f t="array" ref="A458">IFERROR(INDEX(②金銭出納簿!$C$4:$M$564,MATCH(LARGE((②金銭出納簿!$G$4:$G$564=$A$1)*1/ROW(②金銭出納簿!$C$4:$C$564),ROWS($A$18:$A469)),1/ROW(②金銭出納簿!$C$4:$C$564),0),COLUMNS($A$5:A$5)),"")</f>
        <v/>
      </c>
      <c r="B458" s="125" t="str">
        <f t="array" ref="B458">IFERROR(INDEX(②金銭出納簿!$C$4:$M$564,MATCH(LARGE((②金銭出納簿!$G$4:$G$564=$A$1)*1/ROW(②金銭出納簿!$C$4:$C$564),ROWS($A$18:$A469)),1/ROW(②金銭出納簿!$C$4:$C$564),0),COLUMNS($A$5:B$5)),"")</f>
        <v/>
      </c>
      <c r="C458" s="12" t="str">
        <f t="array" ref="C458">IFERROR(INDEX(②金銭出納簿!$C$4:$M$564,MATCH(LARGE((②金銭出納簿!$G$4:$G$564=$A$1)*1/ROW(②金銭出納簿!$C$4:$C$564),ROWS($A$18:$A469)),1/ROW(②金銭出納簿!$C$4:$C$564),0),COLUMNS($A$5:C$5)),"")</f>
        <v/>
      </c>
      <c r="D458" s="12" t="str">
        <f t="array" ref="D458">IFERROR(INDEX(②金銭出納簿!$C$4:$M$564,MATCH(LARGE((②金銭出納簿!$G$4:$G$564=$A$1)*1/ROW(②金銭出納簿!$C$4:$C$564),ROWS($A$18:$A469)),1/ROW(②金銭出納簿!$C$4:$C$564),0),COLUMNS($A$5:D$5)),"")</f>
        <v/>
      </c>
      <c r="E458" s="12" t="str">
        <f t="array" ref="E458">IFERROR(INDEX(②金銭出納簿!$C$4:$M$564,MATCH(LARGE((②金銭出納簿!$G$4:$G$564=$A$1)*1/ROW(②金銭出納簿!$C$4:$C$564),ROWS($A$18:$A469)),1/ROW(②金銭出納簿!$C$4:$C$564),0),COLUMNS($A$5:E$5)),"")</f>
        <v/>
      </c>
      <c r="F458" s="137" t="str">
        <f t="array" ref="F458">IFERROR(INDEX(②金銭出納簿!$C$4:$M$564,MATCH(LARGE((②金銭出納簿!$G$4:$G$564=$A$1)*1/ROW(②金銭出納簿!$C$4:$C$564),ROWS($A$18:$A469)),1/ROW(②金銭出納簿!$C$4:$C$564),0),COLUMNS($A$5:F$5)),"")</f>
        <v/>
      </c>
      <c r="G458" s="134" t="str">
        <f t="array" ref="G458">IFERROR(INDEX(②金銭出納簿!$C$4:$M$564,MATCH(LARGE((②金銭出納簿!$G$4:$G$564=$A$1)*1/ROW(②金銭出納簿!$C$4:$C$564),ROWS($A$18:$A469)),1/ROW(②金銭出納簿!$C$4:$C$564),0),COLUMNS($A$5:G$5)),"")</f>
        <v/>
      </c>
      <c r="H458" s="15" t="str">
        <f t="array" ref="H458">IFERROR(INDEX(②金銭出納簿!$C$4:$M$564,MATCH(LARGE((②金銭出納簿!$G$4:$G$564=$A$1)*1/ROW(②金銭出納簿!$C$4:$C$564),ROWS($A$18:$A469)),1/ROW(②金銭出納簿!$C$4:$C$564),0),COLUMNS($A$5:H$5)),"")</f>
        <v/>
      </c>
      <c r="I458" s="17" t="str">
        <f t="array" ref="I458">IFERROR(INDEX(②金銭出納簿!$C$4:$M$564,MATCH(LARGE((②金銭出納簿!$G$4:$G$564=$A$1)*1/ROW(②金銭出納簿!$C$4:$C$564),ROWS($A$18:$A469)),1/ROW(②金銭出納簿!$C$4:$C$564),0),COLUMNS($A$5:I$5)),"")</f>
        <v/>
      </c>
      <c r="J458" s="16" t="str">
        <f t="array" ref="J458">IFERROR(INDEX(②金銭出納簿!$C$4:$M$564,MATCH(LARGE((②金銭出納簿!$G$4:$G$564=$A$1)*1/ROW(②金銭出納簿!$C$4:$C$564),ROWS($A$18:$A469)),1/ROW(②金銭出納簿!$C$4:$C$564),0),COLUMNS($A$5:J$5)),"")</f>
        <v/>
      </c>
      <c r="K458" s="17" t="str">
        <f t="shared" si="20"/>
        <v/>
      </c>
      <c r="L458" s="23" t="str">
        <f t="shared" si="21"/>
        <v/>
      </c>
    </row>
    <row r="459" spans="1:12" ht="20.25" customHeight="1" x14ac:dyDescent="0.15">
      <c r="A459" s="124" t="str">
        <f t="array" ref="A459">IFERROR(INDEX(②金銭出納簿!$C$4:$M$564,MATCH(LARGE((②金銭出納簿!$G$4:$G$564=$A$1)*1/ROW(②金銭出納簿!$C$4:$C$564),ROWS($A$18:$A470)),1/ROW(②金銭出納簿!$C$4:$C$564),0),COLUMNS($A$5:A$5)),"")</f>
        <v/>
      </c>
      <c r="B459" s="125" t="str">
        <f t="array" ref="B459">IFERROR(INDEX(②金銭出納簿!$C$4:$M$564,MATCH(LARGE((②金銭出納簿!$G$4:$G$564=$A$1)*1/ROW(②金銭出納簿!$C$4:$C$564),ROWS($A$18:$A470)),1/ROW(②金銭出納簿!$C$4:$C$564),0),COLUMNS($A$5:B$5)),"")</f>
        <v/>
      </c>
      <c r="C459" s="12" t="str">
        <f t="array" ref="C459">IFERROR(INDEX(②金銭出納簿!$C$4:$M$564,MATCH(LARGE((②金銭出納簿!$G$4:$G$564=$A$1)*1/ROW(②金銭出納簿!$C$4:$C$564),ROWS($A$18:$A470)),1/ROW(②金銭出納簿!$C$4:$C$564),0),COLUMNS($A$5:C$5)),"")</f>
        <v/>
      </c>
      <c r="D459" s="12" t="str">
        <f t="array" ref="D459">IFERROR(INDEX(②金銭出納簿!$C$4:$M$564,MATCH(LARGE((②金銭出納簿!$G$4:$G$564=$A$1)*1/ROW(②金銭出納簿!$C$4:$C$564),ROWS($A$18:$A470)),1/ROW(②金銭出納簿!$C$4:$C$564),0),COLUMNS($A$5:D$5)),"")</f>
        <v/>
      </c>
      <c r="E459" s="12" t="str">
        <f t="array" ref="E459">IFERROR(INDEX(②金銭出納簿!$C$4:$M$564,MATCH(LARGE((②金銭出納簿!$G$4:$G$564=$A$1)*1/ROW(②金銭出納簿!$C$4:$C$564),ROWS($A$18:$A470)),1/ROW(②金銭出納簿!$C$4:$C$564),0),COLUMNS($A$5:E$5)),"")</f>
        <v/>
      </c>
      <c r="F459" s="137" t="str">
        <f t="array" ref="F459">IFERROR(INDEX(②金銭出納簿!$C$4:$M$564,MATCH(LARGE((②金銭出納簿!$G$4:$G$564=$A$1)*1/ROW(②金銭出納簿!$C$4:$C$564),ROWS($A$18:$A470)),1/ROW(②金銭出納簿!$C$4:$C$564),0),COLUMNS($A$5:F$5)),"")</f>
        <v/>
      </c>
      <c r="G459" s="134" t="str">
        <f t="array" ref="G459">IFERROR(INDEX(②金銭出納簿!$C$4:$M$564,MATCH(LARGE((②金銭出納簿!$G$4:$G$564=$A$1)*1/ROW(②金銭出納簿!$C$4:$C$564),ROWS($A$18:$A470)),1/ROW(②金銭出納簿!$C$4:$C$564),0),COLUMNS($A$5:G$5)),"")</f>
        <v/>
      </c>
      <c r="H459" s="15" t="str">
        <f t="array" ref="H459">IFERROR(INDEX(②金銭出納簿!$C$4:$M$564,MATCH(LARGE((②金銭出納簿!$G$4:$G$564=$A$1)*1/ROW(②金銭出納簿!$C$4:$C$564),ROWS($A$18:$A470)),1/ROW(②金銭出納簿!$C$4:$C$564),0),COLUMNS($A$5:H$5)),"")</f>
        <v/>
      </c>
      <c r="I459" s="17" t="str">
        <f t="array" ref="I459">IFERROR(INDEX(②金銭出納簿!$C$4:$M$564,MATCH(LARGE((②金銭出納簿!$G$4:$G$564=$A$1)*1/ROW(②金銭出納簿!$C$4:$C$564),ROWS($A$18:$A470)),1/ROW(②金銭出納簿!$C$4:$C$564),0),COLUMNS($A$5:I$5)),"")</f>
        <v/>
      </c>
      <c r="J459" s="16" t="str">
        <f t="array" ref="J459">IFERROR(INDEX(②金銭出納簿!$C$4:$M$564,MATCH(LARGE((②金銭出納簿!$G$4:$G$564=$A$1)*1/ROW(②金銭出納簿!$C$4:$C$564),ROWS($A$18:$A470)),1/ROW(②金銭出納簿!$C$4:$C$564),0),COLUMNS($A$5:J$5)),"")</f>
        <v/>
      </c>
      <c r="K459" s="17" t="str">
        <f t="shared" si="20"/>
        <v/>
      </c>
      <c r="L459" s="23" t="str">
        <f t="shared" si="21"/>
        <v/>
      </c>
    </row>
    <row r="460" spans="1:12" ht="20.25" customHeight="1" x14ac:dyDescent="0.15">
      <c r="A460" s="124" t="str">
        <f t="array" ref="A460">IFERROR(INDEX(②金銭出納簿!$C$4:$M$564,MATCH(LARGE((②金銭出納簿!$G$4:$G$564=$A$1)*1/ROW(②金銭出納簿!$C$4:$C$564),ROWS($A$18:$A471)),1/ROW(②金銭出納簿!$C$4:$C$564),0),COLUMNS($A$5:A$5)),"")</f>
        <v/>
      </c>
      <c r="B460" s="125" t="str">
        <f t="array" ref="B460">IFERROR(INDEX(②金銭出納簿!$C$4:$M$564,MATCH(LARGE((②金銭出納簿!$G$4:$G$564=$A$1)*1/ROW(②金銭出納簿!$C$4:$C$564),ROWS($A$18:$A471)),1/ROW(②金銭出納簿!$C$4:$C$564),0),COLUMNS($A$5:B$5)),"")</f>
        <v/>
      </c>
      <c r="C460" s="12" t="str">
        <f t="array" ref="C460">IFERROR(INDEX(②金銭出納簿!$C$4:$M$564,MATCH(LARGE((②金銭出納簿!$G$4:$G$564=$A$1)*1/ROW(②金銭出納簿!$C$4:$C$564),ROWS($A$18:$A471)),1/ROW(②金銭出納簿!$C$4:$C$564),0),COLUMNS($A$5:C$5)),"")</f>
        <v/>
      </c>
      <c r="D460" s="12" t="str">
        <f t="array" ref="D460">IFERROR(INDEX(②金銭出納簿!$C$4:$M$564,MATCH(LARGE((②金銭出納簿!$G$4:$G$564=$A$1)*1/ROW(②金銭出納簿!$C$4:$C$564),ROWS($A$18:$A471)),1/ROW(②金銭出納簿!$C$4:$C$564),0),COLUMNS($A$5:D$5)),"")</f>
        <v/>
      </c>
      <c r="E460" s="12" t="str">
        <f t="array" ref="E460">IFERROR(INDEX(②金銭出納簿!$C$4:$M$564,MATCH(LARGE((②金銭出納簿!$G$4:$G$564=$A$1)*1/ROW(②金銭出納簿!$C$4:$C$564),ROWS($A$18:$A471)),1/ROW(②金銭出納簿!$C$4:$C$564),0),COLUMNS($A$5:E$5)),"")</f>
        <v/>
      </c>
      <c r="F460" s="137" t="str">
        <f t="array" ref="F460">IFERROR(INDEX(②金銭出納簿!$C$4:$M$564,MATCH(LARGE((②金銭出納簿!$G$4:$G$564=$A$1)*1/ROW(②金銭出納簿!$C$4:$C$564),ROWS($A$18:$A471)),1/ROW(②金銭出納簿!$C$4:$C$564),0),COLUMNS($A$5:F$5)),"")</f>
        <v/>
      </c>
      <c r="G460" s="134" t="str">
        <f t="array" ref="G460">IFERROR(INDEX(②金銭出納簿!$C$4:$M$564,MATCH(LARGE((②金銭出納簿!$G$4:$G$564=$A$1)*1/ROW(②金銭出納簿!$C$4:$C$564),ROWS($A$18:$A471)),1/ROW(②金銭出納簿!$C$4:$C$564),0),COLUMNS($A$5:G$5)),"")</f>
        <v/>
      </c>
      <c r="H460" s="15" t="str">
        <f t="array" ref="H460">IFERROR(INDEX(②金銭出納簿!$C$4:$M$564,MATCH(LARGE((②金銭出納簿!$G$4:$G$564=$A$1)*1/ROW(②金銭出納簿!$C$4:$C$564),ROWS($A$18:$A471)),1/ROW(②金銭出納簿!$C$4:$C$564),0),COLUMNS($A$5:H$5)),"")</f>
        <v/>
      </c>
      <c r="I460" s="17" t="str">
        <f t="array" ref="I460">IFERROR(INDEX(②金銭出納簿!$C$4:$M$564,MATCH(LARGE((②金銭出納簿!$G$4:$G$564=$A$1)*1/ROW(②金銭出納簿!$C$4:$C$564),ROWS($A$18:$A471)),1/ROW(②金銭出納簿!$C$4:$C$564),0),COLUMNS($A$5:I$5)),"")</f>
        <v/>
      </c>
      <c r="J460" s="16" t="str">
        <f t="array" ref="J460">IFERROR(INDEX(②金銭出納簿!$C$4:$M$564,MATCH(LARGE((②金銭出納簿!$G$4:$G$564=$A$1)*1/ROW(②金銭出納簿!$C$4:$C$564),ROWS($A$18:$A471)),1/ROW(②金銭出納簿!$C$4:$C$564),0),COLUMNS($A$5:J$5)),"")</f>
        <v/>
      </c>
      <c r="K460" s="17" t="str">
        <f t="shared" si="20"/>
        <v/>
      </c>
      <c r="L460" s="23" t="str">
        <f t="shared" si="21"/>
        <v/>
      </c>
    </row>
    <row r="461" spans="1:12" ht="20.25" customHeight="1" x14ac:dyDescent="0.15">
      <c r="A461" s="124" t="str">
        <f t="array" ref="A461">IFERROR(INDEX(②金銭出納簿!$C$4:$M$564,MATCH(LARGE((②金銭出納簿!$G$4:$G$564=$A$1)*1/ROW(②金銭出納簿!$C$4:$C$564),ROWS($A$18:$A472)),1/ROW(②金銭出納簿!$C$4:$C$564),0),COLUMNS($A$5:A$5)),"")</f>
        <v/>
      </c>
      <c r="B461" s="125" t="str">
        <f t="array" ref="B461">IFERROR(INDEX(②金銭出納簿!$C$4:$M$564,MATCH(LARGE((②金銭出納簿!$G$4:$G$564=$A$1)*1/ROW(②金銭出納簿!$C$4:$C$564),ROWS($A$18:$A472)),1/ROW(②金銭出納簿!$C$4:$C$564),0),COLUMNS($A$5:B$5)),"")</f>
        <v/>
      </c>
      <c r="C461" s="12" t="str">
        <f t="array" ref="C461">IFERROR(INDEX(②金銭出納簿!$C$4:$M$564,MATCH(LARGE((②金銭出納簿!$G$4:$G$564=$A$1)*1/ROW(②金銭出納簿!$C$4:$C$564),ROWS($A$18:$A472)),1/ROW(②金銭出納簿!$C$4:$C$564),0),COLUMNS($A$5:C$5)),"")</f>
        <v/>
      </c>
      <c r="D461" s="12" t="str">
        <f t="array" ref="D461">IFERROR(INDEX(②金銭出納簿!$C$4:$M$564,MATCH(LARGE((②金銭出納簿!$G$4:$G$564=$A$1)*1/ROW(②金銭出納簿!$C$4:$C$564),ROWS($A$18:$A472)),1/ROW(②金銭出納簿!$C$4:$C$564),0),COLUMNS($A$5:D$5)),"")</f>
        <v/>
      </c>
      <c r="E461" s="12" t="str">
        <f t="array" ref="E461">IFERROR(INDEX(②金銭出納簿!$C$4:$M$564,MATCH(LARGE((②金銭出納簿!$G$4:$G$564=$A$1)*1/ROW(②金銭出納簿!$C$4:$C$564),ROWS($A$18:$A472)),1/ROW(②金銭出納簿!$C$4:$C$564),0),COLUMNS($A$5:E$5)),"")</f>
        <v/>
      </c>
      <c r="F461" s="137" t="str">
        <f t="array" ref="F461">IFERROR(INDEX(②金銭出納簿!$C$4:$M$564,MATCH(LARGE((②金銭出納簿!$G$4:$G$564=$A$1)*1/ROW(②金銭出納簿!$C$4:$C$564),ROWS($A$18:$A472)),1/ROW(②金銭出納簿!$C$4:$C$564),0),COLUMNS($A$5:F$5)),"")</f>
        <v/>
      </c>
      <c r="G461" s="134" t="str">
        <f t="array" ref="G461">IFERROR(INDEX(②金銭出納簿!$C$4:$M$564,MATCH(LARGE((②金銭出納簿!$G$4:$G$564=$A$1)*1/ROW(②金銭出納簿!$C$4:$C$564),ROWS($A$18:$A472)),1/ROW(②金銭出納簿!$C$4:$C$564),0),COLUMNS($A$5:G$5)),"")</f>
        <v/>
      </c>
      <c r="H461" s="15" t="str">
        <f t="array" ref="H461">IFERROR(INDEX(②金銭出納簿!$C$4:$M$564,MATCH(LARGE((②金銭出納簿!$G$4:$G$564=$A$1)*1/ROW(②金銭出納簿!$C$4:$C$564),ROWS($A$18:$A472)),1/ROW(②金銭出納簿!$C$4:$C$564),0),COLUMNS($A$5:H$5)),"")</f>
        <v/>
      </c>
      <c r="I461" s="17" t="str">
        <f t="array" ref="I461">IFERROR(INDEX(②金銭出納簿!$C$4:$M$564,MATCH(LARGE((②金銭出納簿!$G$4:$G$564=$A$1)*1/ROW(②金銭出納簿!$C$4:$C$564),ROWS($A$18:$A472)),1/ROW(②金銭出納簿!$C$4:$C$564),0),COLUMNS($A$5:I$5)),"")</f>
        <v/>
      </c>
      <c r="J461" s="16" t="str">
        <f t="array" ref="J461">IFERROR(INDEX(②金銭出納簿!$C$4:$M$564,MATCH(LARGE((②金銭出納簿!$G$4:$G$564=$A$1)*1/ROW(②金銭出納簿!$C$4:$C$564),ROWS($A$18:$A472)),1/ROW(②金銭出納簿!$C$4:$C$564),0),COLUMNS($A$5:J$5)),"")</f>
        <v/>
      </c>
      <c r="K461" s="17" t="str">
        <f t="shared" si="20"/>
        <v/>
      </c>
      <c r="L461" s="23" t="str">
        <f t="shared" si="21"/>
        <v/>
      </c>
    </row>
    <row r="462" spans="1:12" ht="20.25" customHeight="1" x14ac:dyDescent="0.15">
      <c r="A462" s="124" t="str">
        <f t="array" ref="A462">IFERROR(INDEX(②金銭出納簿!$C$4:$M$564,MATCH(LARGE((②金銭出納簿!$G$4:$G$564=$A$1)*1/ROW(②金銭出納簿!$C$4:$C$564),ROWS($A$18:$A473)),1/ROW(②金銭出納簿!$C$4:$C$564),0),COLUMNS($A$5:A$5)),"")</f>
        <v/>
      </c>
      <c r="B462" s="125" t="str">
        <f t="array" ref="B462">IFERROR(INDEX(②金銭出納簿!$C$4:$M$564,MATCH(LARGE((②金銭出納簿!$G$4:$G$564=$A$1)*1/ROW(②金銭出納簿!$C$4:$C$564),ROWS($A$18:$A473)),1/ROW(②金銭出納簿!$C$4:$C$564),0),COLUMNS($A$5:B$5)),"")</f>
        <v/>
      </c>
      <c r="C462" s="12" t="str">
        <f t="array" ref="C462">IFERROR(INDEX(②金銭出納簿!$C$4:$M$564,MATCH(LARGE((②金銭出納簿!$G$4:$G$564=$A$1)*1/ROW(②金銭出納簿!$C$4:$C$564),ROWS($A$18:$A473)),1/ROW(②金銭出納簿!$C$4:$C$564),0),COLUMNS($A$5:C$5)),"")</f>
        <v/>
      </c>
      <c r="D462" s="12" t="str">
        <f t="array" ref="D462">IFERROR(INDEX(②金銭出納簿!$C$4:$M$564,MATCH(LARGE((②金銭出納簿!$G$4:$G$564=$A$1)*1/ROW(②金銭出納簿!$C$4:$C$564),ROWS($A$18:$A473)),1/ROW(②金銭出納簿!$C$4:$C$564),0),COLUMNS($A$5:D$5)),"")</f>
        <v/>
      </c>
      <c r="E462" s="12" t="str">
        <f t="array" ref="E462">IFERROR(INDEX(②金銭出納簿!$C$4:$M$564,MATCH(LARGE((②金銭出納簿!$G$4:$G$564=$A$1)*1/ROW(②金銭出納簿!$C$4:$C$564),ROWS($A$18:$A473)),1/ROW(②金銭出納簿!$C$4:$C$564),0),COLUMNS($A$5:E$5)),"")</f>
        <v/>
      </c>
      <c r="F462" s="137" t="str">
        <f t="array" ref="F462">IFERROR(INDEX(②金銭出納簿!$C$4:$M$564,MATCH(LARGE((②金銭出納簿!$G$4:$G$564=$A$1)*1/ROW(②金銭出納簿!$C$4:$C$564),ROWS($A$18:$A473)),1/ROW(②金銭出納簿!$C$4:$C$564),0),COLUMNS($A$5:F$5)),"")</f>
        <v/>
      </c>
      <c r="G462" s="134" t="str">
        <f t="array" ref="G462">IFERROR(INDEX(②金銭出納簿!$C$4:$M$564,MATCH(LARGE((②金銭出納簿!$G$4:$G$564=$A$1)*1/ROW(②金銭出納簿!$C$4:$C$564),ROWS($A$18:$A473)),1/ROW(②金銭出納簿!$C$4:$C$564),0),COLUMNS($A$5:G$5)),"")</f>
        <v/>
      </c>
      <c r="H462" s="15" t="str">
        <f t="array" ref="H462">IFERROR(INDEX(②金銭出納簿!$C$4:$M$564,MATCH(LARGE((②金銭出納簿!$G$4:$G$564=$A$1)*1/ROW(②金銭出納簿!$C$4:$C$564),ROWS($A$18:$A473)),1/ROW(②金銭出納簿!$C$4:$C$564),0),COLUMNS($A$5:H$5)),"")</f>
        <v/>
      </c>
      <c r="I462" s="17" t="str">
        <f t="array" ref="I462">IFERROR(INDEX(②金銭出納簿!$C$4:$M$564,MATCH(LARGE((②金銭出納簿!$G$4:$G$564=$A$1)*1/ROW(②金銭出納簿!$C$4:$C$564),ROWS($A$18:$A473)),1/ROW(②金銭出納簿!$C$4:$C$564),0),COLUMNS($A$5:I$5)),"")</f>
        <v/>
      </c>
      <c r="J462" s="16" t="str">
        <f t="array" ref="J462">IFERROR(INDEX(②金銭出納簿!$C$4:$M$564,MATCH(LARGE((②金銭出納簿!$G$4:$G$564=$A$1)*1/ROW(②金銭出納簿!$C$4:$C$564),ROWS($A$18:$A473)),1/ROW(②金銭出納簿!$C$4:$C$564),0),COLUMNS($A$5:J$5)),"")</f>
        <v/>
      </c>
      <c r="K462" s="17" t="str">
        <f t="shared" si="20"/>
        <v/>
      </c>
      <c r="L462" s="23" t="str">
        <f t="shared" si="21"/>
        <v/>
      </c>
    </row>
    <row r="463" spans="1:12" ht="20.25" customHeight="1" x14ac:dyDescent="0.15">
      <c r="A463" s="124" t="str">
        <f t="array" ref="A463">IFERROR(INDEX(②金銭出納簿!$C$4:$M$564,MATCH(LARGE((②金銭出納簿!$G$4:$G$564=$A$1)*1/ROW(②金銭出納簿!$C$4:$C$564),ROWS($A$18:$A474)),1/ROW(②金銭出納簿!$C$4:$C$564),0),COLUMNS($A$5:A$5)),"")</f>
        <v/>
      </c>
      <c r="B463" s="125" t="str">
        <f t="array" ref="B463">IFERROR(INDEX(②金銭出納簿!$C$4:$M$564,MATCH(LARGE((②金銭出納簿!$G$4:$G$564=$A$1)*1/ROW(②金銭出納簿!$C$4:$C$564),ROWS($A$18:$A474)),1/ROW(②金銭出納簿!$C$4:$C$564),0),COLUMNS($A$5:B$5)),"")</f>
        <v/>
      </c>
      <c r="C463" s="12" t="str">
        <f t="array" ref="C463">IFERROR(INDEX(②金銭出納簿!$C$4:$M$564,MATCH(LARGE((②金銭出納簿!$G$4:$G$564=$A$1)*1/ROW(②金銭出納簿!$C$4:$C$564),ROWS($A$18:$A474)),1/ROW(②金銭出納簿!$C$4:$C$564),0),COLUMNS($A$5:C$5)),"")</f>
        <v/>
      </c>
      <c r="D463" s="12" t="str">
        <f t="array" ref="D463">IFERROR(INDEX(②金銭出納簿!$C$4:$M$564,MATCH(LARGE((②金銭出納簿!$G$4:$G$564=$A$1)*1/ROW(②金銭出納簿!$C$4:$C$564),ROWS($A$18:$A474)),1/ROW(②金銭出納簿!$C$4:$C$564),0),COLUMNS($A$5:D$5)),"")</f>
        <v/>
      </c>
      <c r="E463" s="12" t="str">
        <f t="array" ref="E463">IFERROR(INDEX(②金銭出納簿!$C$4:$M$564,MATCH(LARGE((②金銭出納簿!$G$4:$G$564=$A$1)*1/ROW(②金銭出納簿!$C$4:$C$564),ROWS($A$18:$A474)),1/ROW(②金銭出納簿!$C$4:$C$564),0),COLUMNS($A$5:E$5)),"")</f>
        <v/>
      </c>
      <c r="F463" s="137" t="str">
        <f t="array" ref="F463">IFERROR(INDEX(②金銭出納簿!$C$4:$M$564,MATCH(LARGE((②金銭出納簿!$G$4:$G$564=$A$1)*1/ROW(②金銭出納簿!$C$4:$C$564),ROWS($A$18:$A474)),1/ROW(②金銭出納簿!$C$4:$C$564),0),COLUMNS($A$5:F$5)),"")</f>
        <v/>
      </c>
      <c r="G463" s="134" t="str">
        <f t="array" ref="G463">IFERROR(INDEX(②金銭出納簿!$C$4:$M$564,MATCH(LARGE((②金銭出納簿!$G$4:$G$564=$A$1)*1/ROW(②金銭出納簿!$C$4:$C$564),ROWS($A$18:$A474)),1/ROW(②金銭出納簿!$C$4:$C$564),0),COLUMNS($A$5:G$5)),"")</f>
        <v/>
      </c>
      <c r="H463" s="15" t="str">
        <f t="array" ref="H463">IFERROR(INDEX(②金銭出納簿!$C$4:$M$564,MATCH(LARGE((②金銭出納簿!$G$4:$G$564=$A$1)*1/ROW(②金銭出納簿!$C$4:$C$564),ROWS($A$18:$A474)),1/ROW(②金銭出納簿!$C$4:$C$564),0),COLUMNS($A$5:H$5)),"")</f>
        <v/>
      </c>
      <c r="I463" s="17" t="str">
        <f t="array" ref="I463">IFERROR(INDEX(②金銭出納簿!$C$4:$M$564,MATCH(LARGE((②金銭出納簿!$G$4:$G$564=$A$1)*1/ROW(②金銭出納簿!$C$4:$C$564),ROWS($A$18:$A474)),1/ROW(②金銭出納簿!$C$4:$C$564),0),COLUMNS($A$5:I$5)),"")</f>
        <v/>
      </c>
      <c r="J463" s="16" t="str">
        <f t="array" ref="J463">IFERROR(INDEX(②金銭出納簿!$C$4:$M$564,MATCH(LARGE((②金銭出納簿!$G$4:$G$564=$A$1)*1/ROW(②金銭出納簿!$C$4:$C$564),ROWS($A$18:$A474)),1/ROW(②金銭出納簿!$C$4:$C$564),0),COLUMNS($A$5:J$5)),"")</f>
        <v/>
      </c>
      <c r="K463" s="17" t="str">
        <f t="shared" si="20"/>
        <v/>
      </c>
      <c r="L463" s="23" t="str">
        <f t="shared" si="21"/>
        <v/>
      </c>
    </row>
    <row r="464" spans="1:12" ht="20.25" customHeight="1" x14ac:dyDescent="0.15">
      <c r="A464" s="124" t="str">
        <f t="array" ref="A464">IFERROR(INDEX(②金銭出納簿!$C$4:$M$564,MATCH(LARGE((②金銭出納簿!$G$4:$G$564=$A$1)*1/ROW(②金銭出納簿!$C$4:$C$564),ROWS($A$18:$A475)),1/ROW(②金銭出納簿!$C$4:$C$564),0),COLUMNS($A$5:A$5)),"")</f>
        <v/>
      </c>
      <c r="B464" s="125" t="str">
        <f t="array" ref="B464">IFERROR(INDEX(②金銭出納簿!$C$4:$M$564,MATCH(LARGE((②金銭出納簿!$G$4:$G$564=$A$1)*1/ROW(②金銭出納簿!$C$4:$C$564),ROWS($A$18:$A475)),1/ROW(②金銭出納簿!$C$4:$C$564),0),COLUMNS($A$5:B$5)),"")</f>
        <v/>
      </c>
      <c r="C464" s="12" t="str">
        <f t="array" ref="C464">IFERROR(INDEX(②金銭出納簿!$C$4:$M$564,MATCH(LARGE((②金銭出納簿!$G$4:$G$564=$A$1)*1/ROW(②金銭出納簿!$C$4:$C$564),ROWS($A$18:$A475)),1/ROW(②金銭出納簿!$C$4:$C$564),0),COLUMNS($A$5:C$5)),"")</f>
        <v/>
      </c>
      <c r="D464" s="12" t="str">
        <f t="array" ref="D464">IFERROR(INDEX(②金銭出納簿!$C$4:$M$564,MATCH(LARGE((②金銭出納簿!$G$4:$G$564=$A$1)*1/ROW(②金銭出納簿!$C$4:$C$564),ROWS($A$18:$A475)),1/ROW(②金銭出納簿!$C$4:$C$564),0),COLUMNS($A$5:D$5)),"")</f>
        <v/>
      </c>
      <c r="E464" s="12" t="str">
        <f t="array" ref="E464">IFERROR(INDEX(②金銭出納簿!$C$4:$M$564,MATCH(LARGE((②金銭出納簿!$G$4:$G$564=$A$1)*1/ROW(②金銭出納簿!$C$4:$C$564),ROWS($A$18:$A475)),1/ROW(②金銭出納簿!$C$4:$C$564),0),COLUMNS($A$5:E$5)),"")</f>
        <v/>
      </c>
      <c r="F464" s="137" t="str">
        <f t="array" ref="F464">IFERROR(INDEX(②金銭出納簿!$C$4:$M$564,MATCH(LARGE((②金銭出納簿!$G$4:$G$564=$A$1)*1/ROW(②金銭出納簿!$C$4:$C$564),ROWS($A$18:$A475)),1/ROW(②金銭出納簿!$C$4:$C$564),0),COLUMNS($A$5:F$5)),"")</f>
        <v/>
      </c>
      <c r="G464" s="134" t="str">
        <f t="array" ref="G464">IFERROR(INDEX(②金銭出納簿!$C$4:$M$564,MATCH(LARGE((②金銭出納簿!$G$4:$G$564=$A$1)*1/ROW(②金銭出納簿!$C$4:$C$564),ROWS($A$18:$A475)),1/ROW(②金銭出納簿!$C$4:$C$564),0),COLUMNS($A$5:G$5)),"")</f>
        <v/>
      </c>
      <c r="H464" s="15" t="str">
        <f t="array" ref="H464">IFERROR(INDEX(②金銭出納簿!$C$4:$M$564,MATCH(LARGE((②金銭出納簿!$G$4:$G$564=$A$1)*1/ROW(②金銭出納簿!$C$4:$C$564),ROWS($A$18:$A475)),1/ROW(②金銭出納簿!$C$4:$C$564),0),COLUMNS($A$5:H$5)),"")</f>
        <v/>
      </c>
      <c r="I464" s="17" t="str">
        <f t="array" ref="I464">IFERROR(INDEX(②金銭出納簿!$C$4:$M$564,MATCH(LARGE((②金銭出納簿!$G$4:$G$564=$A$1)*1/ROW(②金銭出納簿!$C$4:$C$564),ROWS($A$18:$A475)),1/ROW(②金銭出納簿!$C$4:$C$564),0),COLUMNS($A$5:I$5)),"")</f>
        <v/>
      </c>
      <c r="J464" s="16" t="str">
        <f t="array" ref="J464">IFERROR(INDEX(②金銭出納簿!$C$4:$M$564,MATCH(LARGE((②金銭出納簿!$G$4:$G$564=$A$1)*1/ROW(②金銭出納簿!$C$4:$C$564),ROWS($A$18:$A475)),1/ROW(②金銭出納簿!$C$4:$C$564),0),COLUMNS($A$5:J$5)),"")</f>
        <v/>
      </c>
      <c r="K464" s="17" t="str">
        <f t="shared" si="20"/>
        <v/>
      </c>
      <c r="L464" s="23" t="str">
        <f t="shared" si="21"/>
        <v/>
      </c>
    </row>
    <row r="465" spans="1:12" ht="20.25" customHeight="1" x14ac:dyDescent="0.15">
      <c r="A465" s="124" t="str">
        <f t="array" ref="A465">IFERROR(INDEX(②金銭出納簿!$C$4:$M$564,MATCH(LARGE((②金銭出納簿!$G$4:$G$564=$A$1)*1/ROW(②金銭出納簿!$C$4:$C$564),ROWS($A$18:$A476)),1/ROW(②金銭出納簿!$C$4:$C$564),0),COLUMNS($A$5:A$5)),"")</f>
        <v/>
      </c>
      <c r="B465" s="125" t="str">
        <f t="array" ref="B465">IFERROR(INDEX(②金銭出納簿!$C$4:$M$564,MATCH(LARGE((②金銭出納簿!$G$4:$G$564=$A$1)*1/ROW(②金銭出納簿!$C$4:$C$564),ROWS($A$18:$A476)),1/ROW(②金銭出納簿!$C$4:$C$564),0),COLUMNS($A$5:B$5)),"")</f>
        <v/>
      </c>
      <c r="C465" s="12" t="str">
        <f t="array" ref="C465">IFERROR(INDEX(②金銭出納簿!$C$4:$M$564,MATCH(LARGE((②金銭出納簿!$G$4:$G$564=$A$1)*1/ROW(②金銭出納簿!$C$4:$C$564),ROWS($A$18:$A476)),1/ROW(②金銭出納簿!$C$4:$C$564),0),COLUMNS($A$5:C$5)),"")</f>
        <v/>
      </c>
      <c r="D465" s="12" t="str">
        <f t="array" ref="D465">IFERROR(INDEX(②金銭出納簿!$C$4:$M$564,MATCH(LARGE((②金銭出納簿!$G$4:$G$564=$A$1)*1/ROW(②金銭出納簿!$C$4:$C$564),ROWS($A$18:$A476)),1/ROW(②金銭出納簿!$C$4:$C$564),0),COLUMNS($A$5:D$5)),"")</f>
        <v/>
      </c>
      <c r="E465" s="12" t="str">
        <f t="array" ref="E465">IFERROR(INDEX(②金銭出納簿!$C$4:$M$564,MATCH(LARGE((②金銭出納簿!$G$4:$G$564=$A$1)*1/ROW(②金銭出納簿!$C$4:$C$564),ROWS($A$18:$A476)),1/ROW(②金銭出納簿!$C$4:$C$564),0),COLUMNS($A$5:E$5)),"")</f>
        <v/>
      </c>
      <c r="F465" s="137" t="str">
        <f t="array" ref="F465">IFERROR(INDEX(②金銭出納簿!$C$4:$M$564,MATCH(LARGE((②金銭出納簿!$G$4:$G$564=$A$1)*1/ROW(②金銭出納簿!$C$4:$C$564),ROWS($A$18:$A476)),1/ROW(②金銭出納簿!$C$4:$C$564),0),COLUMNS($A$5:F$5)),"")</f>
        <v/>
      </c>
      <c r="G465" s="134" t="str">
        <f t="array" ref="G465">IFERROR(INDEX(②金銭出納簿!$C$4:$M$564,MATCH(LARGE((②金銭出納簿!$G$4:$G$564=$A$1)*1/ROW(②金銭出納簿!$C$4:$C$564),ROWS($A$18:$A476)),1/ROW(②金銭出納簿!$C$4:$C$564),0),COLUMNS($A$5:G$5)),"")</f>
        <v/>
      </c>
      <c r="H465" s="15" t="str">
        <f t="array" ref="H465">IFERROR(INDEX(②金銭出納簿!$C$4:$M$564,MATCH(LARGE((②金銭出納簿!$G$4:$G$564=$A$1)*1/ROW(②金銭出納簿!$C$4:$C$564),ROWS($A$18:$A476)),1/ROW(②金銭出納簿!$C$4:$C$564),0),COLUMNS($A$5:H$5)),"")</f>
        <v/>
      </c>
      <c r="I465" s="17" t="str">
        <f t="array" ref="I465">IFERROR(INDEX(②金銭出納簿!$C$4:$M$564,MATCH(LARGE((②金銭出納簿!$G$4:$G$564=$A$1)*1/ROW(②金銭出納簿!$C$4:$C$564),ROWS($A$18:$A476)),1/ROW(②金銭出納簿!$C$4:$C$564),0),COLUMNS($A$5:I$5)),"")</f>
        <v/>
      </c>
      <c r="J465" s="16" t="str">
        <f t="array" ref="J465">IFERROR(INDEX(②金銭出納簿!$C$4:$M$564,MATCH(LARGE((②金銭出納簿!$G$4:$G$564=$A$1)*1/ROW(②金銭出納簿!$C$4:$C$564),ROWS($A$18:$A476)),1/ROW(②金銭出納簿!$C$4:$C$564),0),COLUMNS($A$5:J$5)),"")</f>
        <v/>
      </c>
      <c r="K465" s="17" t="str">
        <f t="shared" si="20"/>
        <v/>
      </c>
      <c r="L465" s="23" t="str">
        <f t="shared" si="21"/>
        <v/>
      </c>
    </row>
    <row r="466" spans="1:12" ht="20.25" customHeight="1" x14ac:dyDescent="0.15">
      <c r="A466" s="124" t="str">
        <f t="array" ref="A466">IFERROR(INDEX(②金銭出納簿!$C$4:$M$564,MATCH(LARGE((②金銭出納簿!$G$4:$G$564=$A$1)*1/ROW(②金銭出納簿!$C$4:$C$564),ROWS($A$18:$A477)),1/ROW(②金銭出納簿!$C$4:$C$564),0),COLUMNS($A$5:A$5)),"")</f>
        <v/>
      </c>
      <c r="B466" s="125" t="str">
        <f t="array" ref="B466">IFERROR(INDEX(②金銭出納簿!$C$4:$M$564,MATCH(LARGE((②金銭出納簿!$G$4:$G$564=$A$1)*1/ROW(②金銭出納簿!$C$4:$C$564),ROWS($A$18:$A477)),1/ROW(②金銭出納簿!$C$4:$C$564),0),COLUMNS($A$5:B$5)),"")</f>
        <v/>
      </c>
      <c r="C466" s="12" t="str">
        <f t="array" ref="C466">IFERROR(INDEX(②金銭出納簿!$C$4:$M$564,MATCH(LARGE((②金銭出納簿!$G$4:$G$564=$A$1)*1/ROW(②金銭出納簿!$C$4:$C$564),ROWS($A$18:$A477)),1/ROW(②金銭出納簿!$C$4:$C$564),0),COLUMNS($A$5:C$5)),"")</f>
        <v/>
      </c>
      <c r="D466" s="12" t="str">
        <f t="array" ref="D466">IFERROR(INDEX(②金銭出納簿!$C$4:$M$564,MATCH(LARGE((②金銭出納簿!$G$4:$G$564=$A$1)*1/ROW(②金銭出納簿!$C$4:$C$564),ROWS($A$18:$A477)),1/ROW(②金銭出納簿!$C$4:$C$564),0),COLUMNS($A$5:D$5)),"")</f>
        <v/>
      </c>
      <c r="E466" s="12" t="str">
        <f t="array" ref="E466">IFERROR(INDEX(②金銭出納簿!$C$4:$M$564,MATCH(LARGE((②金銭出納簿!$G$4:$G$564=$A$1)*1/ROW(②金銭出納簿!$C$4:$C$564),ROWS($A$18:$A477)),1/ROW(②金銭出納簿!$C$4:$C$564),0),COLUMNS($A$5:E$5)),"")</f>
        <v/>
      </c>
      <c r="F466" s="137" t="str">
        <f t="array" ref="F466">IFERROR(INDEX(②金銭出納簿!$C$4:$M$564,MATCH(LARGE((②金銭出納簿!$G$4:$G$564=$A$1)*1/ROW(②金銭出納簿!$C$4:$C$564),ROWS($A$18:$A477)),1/ROW(②金銭出納簿!$C$4:$C$564),0),COLUMNS($A$5:F$5)),"")</f>
        <v/>
      </c>
      <c r="G466" s="134" t="str">
        <f t="array" ref="G466">IFERROR(INDEX(②金銭出納簿!$C$4:$M$564,MATCH(LARGE((②金銭出納簿!$G$4:$G$564=$A$1)*1/ROW(②金銭出納簿!$C$4:$C$564),ROWS($A$18:$A477)),1/ROW(②金銭出納簿!$C$4:$C$564),0),COLUMNS($A$5:G$5)),"")</f>
        <v/>
      </c>
      <c r="H466" s="15" t="str">
        <f t="array" ref="H466">IFERROR(INDEX(②金銭出納簿!$C$4:$M$564,MATCH(LARGE((②金銭出納簿!$G$4:$G$564=$A$1)*1/ROW(②金銭出納簿!$C$4:$C$564),ROWS($A$18:$A477)),1/ROW(②金銭出納簿!$C$4:$C$564),0),COLUMNS($A$5:H$5)),"")</f>
        <v/>
      </c>
      <c r="I466" s="17" t="str">
        <f t="array" ref="I466">IFERROR(INDEX(②金銭出納簿!$C$4:$M$564,MATCH(LARGE((②金銭出納簿!$G$4:$G$564=$A$1)*1/ROW(②金銭出納簿!$C$4:$C$564),ROWS($A$18:$A477)),1/ROW(②金銭出納簿!$C$4:$C$564),0),COLUMNS($A$5:I$5)),"")</f>
        <v/>
      </c>
      <c r="J466" s="16" t="str">
        <f t="array" ref="J466">IFERROR(INDEX(②金銭出納簿!$C$4:$M$564,MATCH(LARGE((②金銭出納簿!$G$4:$G$564=$A$1)*1/ROW(②金銭出納簿!$C$4:$C$564),ROWS($A$18:$A477)),1/ROW(②金銭出納簿!$C$4:$C$564),0),COLUMNS($A$5:J$5)),"")</f>
        <v/>
      </c>
      <c r="K466" s="17" t="str">
        <f t="shared" si="20"/>
        <v/>
      </c>
      <c r="L466" s="23" t="str">
        <f t="shared" si="21"/>
        <v/>
      </c>
    </row>
    <row r="467" spans="1:12" ht="20.25" customHeight="1" x14ac:dyDescent="0.15">
      <c r="A467" s="124" t="str">
        <f t="array" ref="A467">IFERROR(INDEX(②金銭出納簿!$C$4:$M$564,MATCH(LARGE((②金銭出納簿!$G$4:$G$564=$A$1)*1/ROW(②金銭出納簿!$C$4:$C$564),ROWS($A$18:$A478)),1/ROW(②金銭出納簿!$C$4:$C$564),0),COLUMNS($A$5:A$5)),"")</f>
        <v/>
      </c>
      <c r="B467" s="125" t="str">
        <f t="array" ref="B467">IFERROR(INDEX(②金銭出納簿!$C$4:$M$564,MATCH(LARGE((②金銭出納簿!$G$4:$G$564=$A$1)*1/ROW(②金銭出納簿!$C$4:$C$564),ROWS($A$18:$A478)),1/ROW(②金銭出納簿!$C$4:$C$564),0),COLUMNS($A$5:B$5)),"")</f>
        <v/>
      </c>
      <c r="C467" s="12" t="str">
        <f t="array" ref="C467">IFERROR(INDEX(②金銭出納簿!$C$4:$M$564,MATCH(LARGE((②金銭出納簿!$G$4:$G$564=$A$1)*1/ROW(②金銭出納簿!$C$4:$C$564),ROWS($A$18:$A478)),1/ROW(②金銭出納簿!$C$4:$C$564),0),COLUMNS($A$5:C$5)),"")</f>
        <v/>
      </c>
      <c r="D467" s="12" t="str">
        <f t="array" ref="D467">IFERROR(INDEX(②金銭出納簿!$C$4:$M$564,MATCH(LARGE((②金銭出納簿!$G$4:$G$564=$A$1)*1/ROW(②金銭出納簿!$C$4:$C$564),ROWS($A$18:$A478)),1/ROW(②金銭出納簿!$C$4:$C$564),0),COLUMNS($A$5:D$5)),"")</f>
        <v/>
      </c>
      <c r="E467" s="12" t="str">
        <f t="array" ref="E467">IFERROR(INDEX(②金銭出納簿!$C$4:$M$564,MATCH(LARGE((②金銭出納簿!$G$4:$G$564=$A$1)*1/ROW(②金銭出納簿!$C$4:$C$564),ROWS($A$18:$A478)),1/ROW(②金銭出納簿!$C$4:$C$564),0),COLUMNS($A$5:E$5)),"")</f>
        <v/>
      </c>
      <c r="F467" s="137" t="str">
        <f t="array" ref="F467">IFERROR(INDEX(②金銭出納簿!$C$4:$M$564,MATCH(LARGE((②金銭出納簿!$G$4:$G$564=$A$1)*1/ROW(②金銭出納簿!$C$4:$C$564),ROWS($A$18:$A478)),1/ROW(②金銭出納簿!$C$4:$C$564),0),COLUMNS($A$5:F$5)),"")</f>
        <v/>
      </c>
      <c r="G467" s="134" t="str">
        <f t="array" ref="G467">IFERROR(INDEX(②金銭出納簿!$C$4:$M$564,MATCH(LARGE((②金銭出納簿!$G$4:$G$564=$A$1)*1/ROW(②金銭出納簿!$C$4:$C$564),ROWS($A$18:$A478)),1/ROW(②金銭出納簿!$C$4:$C$564),0),COLUMNS($A$5:G$5)),"")</f>
        <v/>
      </c>
      <c r="H467" s="15" t="str">
        <f t="array" ref="H467">IFERROR(INDEX(②金銭出納簿!$C$4:$M$564,MATCH(LARGE((②金銭出納簿!$G$4:$G$564=$A$1)*1/ROW(②金銭出納簿!$C$4:$C$564),ROWS($A$18:$A478)),1/ROW(②金銭出納簿!$C$4:$C$564),0),COLUMNS($A$5:H$5)),"")</f>
        <v/>
      </c>
      <c r="I467" s="17" t="str">
        <f t="array" ref="I467">IFERROR(INDEX(②金銭出納簿!$C$4:$M$564,MATCH(LARGE((②金銭出納簿!$G$4:$G$564=$A$1)*1/ROW(②金銭出納簿!$C$4:$C$564),ROWS($A$18:$A478)),1/ROW(②金銭出納簿!$C$4:$C$564),0),COLUMNS($A$5:I$5)),"")</f>
        <v/>
      </c>
      <c r="J467" s="16" t="str">
        <f t="array" ref="J467">IFERROR(INDEX(②金銭出納簿!$C$4:$M$564,MATCH(LARGE((②金銭出納簿!$G$4:$G$564=$A$1)*1/ROW(②金銭出納簿!$C$4:$C$564),ROWS($A$18:$A478)),1/ROW(②金銭出納簿!$C$4:$C$564),0),COLUMNS($A$5:J$5)),"")</f>
        <v/>
      </c>
      <c r="K467" s="17" t="str">
        <f t="shared" si="20"/>
        <v/>
      </c>
      <c r="L467" s="23" t="str">
        <f t="shared" si="21"/>
        <v/>
      </c>
    </row>
    <row r="468" spans="1:12" ht="20.25" customHeight="1" x14ac:dyDescent="0.15">
      <c r="A468" s="124" t="str">
        <f t="array" ref="A468">IFERROR(INDEX(②金銭出納簿!$C$4:$M$564,MATCH(LARGE((②金銭出納簿!$G$4:$G$564=$A$1)*1/ROW(②金銭出納簿!$C$4:$C$564),ROWS($A$18:$A479)),1/ROW(②金銭出納簿!$C$4:$C$564),0),COLUMNS($A$5:A$5)),"")</f>
        <v/>
      </c>
      <c r="B468" s="125" t="str">
        <f t="array" ref="B468">IFERROR(INDEX(②金銭出納簿!$C$4:$M$564,MATCH(LARGE((②金銭出納簿!$G$4:$G$564=$A$1)*1/ROW(②金銭出納簿!$C$4:$C$564),ROWS($A$18:$A479)),1/ROW(②金銭出納簿!$C$4:$C$564),0),COLUMNS($A$5:B$5)),"")</f>
        <v/>
      </c>
      <c r="C468" s="12" t="str">
        <f t="array" ref="C468">IFERROR(INDEX(②金銭出納簿!$C$4:$M$564,MATCH(LARGE((②金銭出納簿!$G$4:$G$564=$A$1)*1/ROW(②金銭出納簿!$C$4:$C$564),ROWS($A$18:$A479)),1/ROW(②金銭出納簿!$C$4:$C$564),0),COLUMNS($A$5:C$5)),"")</f>
        <v/>
      </c>
      <c r="D468" s="12" t="str">
        <f t="array" ref="D468">IFERROR(INDEX(②金銭出納簿!$C$4:$M$564,MATCH(LARGE((②金銭出納簿!$G$4:$G$564=$A$1)*1/ROW(②金銭出納簿!$C$4:$C$564),ROWS($A$18:$A479)),1/ROW(②金銭出納簿!$C$4:$C$564),0),COLUMNS($A$5:D$5)),"")</f>
        <v/>
      </c>
      <c r="E468" s="12" t="str">
        <f t="array" ref="E468">IFERROR(INDEX(②金銭出納簿!$C$4:$M$564,MATCH(LARGE((②金銭出納簿!$G$4:$G$564=$A$1)*1/ROW(②金銭出納簿!$C$4:$C$564),ROWS($A$18:$A479)),1/ROW(②金銭出納簿!$C$4:$C$564),0),COLUMNS($A$5:E$5)),"")</f>
        <v/>
      </c>
      <c r="F468" s="137" t="str">
        <f t="array" ref="F468">IFERROR(INDEX(②金銭出納簿!$C$4:$M$564,MATCH(LARGE((②金銭出納簿!$G$4:$G$564=$A$1)*1/ROW(②金銭出納簿!$C$4:$C$564),ROWS($A$18:$A479)),1/ROW(②金銭出納簿!$C$4:$C$564),0),COLUMNS($A$5:F$5)),"")</f>
        <v/>
      </c>
      <c r="G468" s="134" t="str">
        <f t="array" ref="G468">IFERROR(INDEX(②金銭出納簿!$C$4:$M$564,MATCH(LARGE((②金銭出納簿!$G$4:$G$564=$A$1)*1/ROW(②金銭出納簿!$C$4:$C$564),ROWS($A$18:$A479)),1/ROW(②金銭出納簿!$C$4:$C$564),0),COLUMNS($A$5:G$5)),"")</f>
        <v/>
      </c>
      <c r="H468" s="15" t="str">
        <f t="array" ref="H468">IFERROR(INDEX(②金銭出納簿!$C$4:$M$564,MATCH(LARGE((②金銭出納簿!$G$4:$G$564=$A$1)*1/ROW(②金銭出納簿!$C$4:$C$564),ROWS($A$18:$A479)),1/ROW(②金銭出納簿!$C$4:$C$564),0),COLUMNS($A$5:H$5)),"")</f>
        <v/>
      </c>
      <c r="I468" s="17" t="str">
        <f t="array" ref="I468">IFERROR(INDEX(②金銭出納簿!$C$4:$M$564,MATCH(LARGE((②金銭出納簿!$G$4:$G$564=$A$1)*1/ROW(②金銭出納簿!$C$4:$C$564),ROWS($A$18:$A479)),1/ROW(②金銭出納簿!$C$4:$C$564),0),COLUMNS($A$5:I$5)),"")</f>
        <v/>
      </c>
      <c r="J468" s="16" t="str">
        <f t="array" ref="J468">IFERROR(INDEX(②金銭出納簿!$C$4:$M$564,MATCH(LARGE((②金銭出納簿!$G$4:$G$564=$A$1)*1/ROW(②金銭出納簿!$C$4:$C$564),ROWS($A$18:$A479)),1/ROW(②金銭出納簿!$C$4:$C$564),0),COLUMNS($A$5:J$5)),"")</f>
        <v/>
      </c>
      <c r="K468" s="17" t="str">
        <f t="shared" si="20"/>
        <v/>
      </c>
      <c r="L468" s="23" t="str">
        <f t="shared" si="21"/>
        <v/>
      </c>
    </row>
    <row r="469" spans="1:12" ht="20.25" customHeight="1" x14ac:dyDescent="0.15">
      <c r="A469" s="124" t="str">
        <f t="array" ref="A469">IFERROR(INDEX(②金銭出納簿!$C$4:$M$564,MATCH(LARGE((②金銭出納簿!$G$4:$G$564=$A$1)*1/ROW(②金銭出納簿!$C$4:$C$564),ROWS($A$18:$A480)),1/ROW(②金銭出納簿!$C$4:$C$564),0),COLUMNS($A$5:A$5)),"")</f>
        <v/>
      </c>
      <c r="B469" s="125" t="str">
        <f t="array" ref="B469">IFERROR(INDEX(②金銭出納簿!$C$4:$M$564,MATCH(LARGE((②金銭出納簿!$G$4:$G$564=$A$1)*1/ROW(②金銭出納簿!$C$4:$C$564),ROWS($A$18:$A480)),1/ROW(②金銭出納簿!$C$4:$C$564),0),COLUMNS($A$5:B$5)),"")</f>
        <v/>
      </c>
      <c r="C469" s="12" t="str">
        <f t="array" ref="C469">IFERROR(INDEX(②金銭出納簿!$C$4:$M$564,MATCH(LARGE((②金銭出納簿!$G$4:$G$564=$A$1)*1/ROW(②金銭出納簿!$C$4:$C$564),ROWS($A$18:$A480)),1/ROW(②金銭出納簿!$C$4:$C$564),0),COLUMNS($A$5:C$5)),"")</f>
        <v/>
      </c>
      <c r="D469" s="12" t="str">
        <f t="array" ref="D469">IFERROR(INDEX(②金銭出納簿!$C$4:$M$564,MATCH(LARGE((②金銭出納簿!$G$4:$G$564=$A$1)*1/ROW(②金銭出納簿!$C$4:$C$564),ROWS($A$18:$A480)),1/ROW(②金銭出納簿!$C$4:$C$564),0),COLUMNS($A$5:D$5)),"")</f>
        <v/>
      </c>
      <c r="E469" s="12" t="str">
        <f t="array" ref="E469">IFERROR(INDEX(②金銭出納簿!$C$4:$M$564,MATCH(LARGE((②金銭出納簿!$G$4:$G$564=$A$1)*1/ROW(②金銭出納簿!$C$4:$C$564),ROWS($A$18:$A480)),1/ROW(②金銭出納簿!$C$4:$C$564),0),COLUMNS($A$5:E$5)),"")</f>
        <v/>
      </c>
      <c r="F469" s="137" t="str">
        <f t="array" ref="F469">IFERROR(INDEX(②金銭出納簿!$C$4:$M$564,MATCH(LARGE((②金銭出納簿!$G$4:$G$564=$A$1)*1/ROW(②金銭出納簿!$C$4:$C$564),ROWS($A$18:$A480)),1/ROW(②金銭出納簿!$C$4:$C$564),0),COLUMNS($A$5:F$5)),"")</f>
        <v/>
      </c>
      <c r="G469" s="134" t="str">
        <f t="array" ref="G469">IFERROR(INDEX(②金銭出納簿!$C$4:$M$564,MATCH(LARGE((②金銭出納簿!$G$4:$G$564=$A$1)*1/ROW(②金銭出納簿!$C$4:$C$564),ROWS($A$18:$A480)),1/ROW(②金銭出納簿!$C$4:$C$564),0),COLUMNS($A$5:G$5)),"")</f>
        <v/>
      </c>
      <c r="H469" s="15" t="str">
        <f t="array" ref="H469">IFERROR(INDEX(②金銭出納簿!$C$4:$M$564,MATCH(LARGE((②金銭出納簿!$G$4:$G$564=$A$1)*1/ROW(②金銭出納簿!$C$4:$C$564),ROWS($A$18:$A480)),1/ROW(②金銭出納簿!$C$4:$C$564),0),COLUMNS($A$5:H$5)),"")</f>
        <v/>
      </c>
      <c r="I469" s="17" t="str">
        <f t="array" ref="I469">IFERROR(INDEX(②金銭出納簿!$C$4:$M$564,MATCH(LARGE((②金銭出納簿!$G$4:$G$564=$A$1)*1/ROW(②金銭出納簿!$C$4:$C$564),ROWS($A$18:$A480)),1/ROW(②金銭出納簿!$C$4:$C$564),0),COLUMNS($A$5:I$5)),"")</f>
        <v/>
      </c>
      <c r="J469" s="16" t="str">
        <f t="array" ref="J469">IFERROR(INDEX(②金銭出納簿!$C$4:$M$564,MATCH(LARGE((②金銭出納簿!$G$4:$G$564=$A$1)*1/ROW(②金銭出納簿!$C$4:$C$564),ROWS($A$18:$A480)),1/ROW(②金銭出納簿!$C$4:$C$564),0),COLUMNS($A$5:J$5)),"")</f>
        <v/>
      </c>
      <c r="K469" s="17" t="str">
        <f t="shared" si="20"/>
        <v/>
      </c>
      <c r="L469" s="23" t="str">
        <f t="shared" si="21"/>
        <v/>
      </c>
    </row>
    <row r="470" spans="1:12" ht="20.25" customHeight="1" x14ac:dyDescent="0.15">
      <c r="A470" s="124" t="str">
        <f t="array" ref="A470">IFERROR(INDEX(②金銭出納簿!$C$4:$M$564,MATCH(LARGE((②金銭出納簿!$G$4:$G$564=$A$1)*1/ROW(②金銭出納簿!$C$4:$C$564),ROWS($A$18:$A481)),1/ROW(②金銭出納簿!$C$4:$C$564),0),COLUMNS($A$5:A$5)),"")</f>
        <v/>
      </c>
      <c r="B470" s="125" t="str">
        <f t="array" ref="B470">IFERROR(INDEX(②金銭出納簿!$C$4:$M$564,MATCH(LARGE((②金銭出納簿!$G$4:$G$564=$A$1)*1/ROW(②金銭出納簿!$C$4:$C$564),ROWS($A$18:$A481)),1/ROW(②金銭出納簿!$C$4:$C$564),0),COLUMNS($A$5:B$5)),"")</f>
        <v/>
      </c>
      <c r="C470" s="12" t="str">
        <f t="array" ref="C470">IFERROR(INDEX(②金銭出納簿!$C$4:$M$564,MATCH(LARGE((②金銭出納簿!$G$4:$G$564=$A$1)*1/ROW(②金銭出納簿!$C$4:$C$564),ROWS($A$18:$A481)),1/ROW(②金銭出納簿!$C$4:$C$564),0),COLUMNS($A$5:C$5)),"")</f>
        <v/>
      </c>
      <c r="D470" s="12" t="str">
        <f t="array" ref="D470">IFERROR(INDEX(②金銭出納簿!$C$4:$M$564,MATCH(LARGE((②金銭出納簿!$G$4:$G$564=$A$1)*1/ROW(②金銭出納簿!$C$4:$C$564),ROWS($A$18:$A481)),1/ROW(②金銭出納簿!$C$4:$C$564),0),COLUMNS($A$5:D$5)),"")</f>
        <v/>
      </c>
      <c r="E470" s="12" t="str">
        <f t="array" ref="E470">IFERROR(INDEX(②金銭出納簿!$C$4:$M$564,MATCH(LARGE((②金銭出納簿!$G$4:$G$564=$A$1)*1/ROW(②金銭出納簿!$C$4:$C$564),ROWS($A$18:$A481)),1/ROW(②金銭出納簿!$C$4:$C$564),0),COLUMNS($A$5:E$5)),"")</f>
        <v/>
      </c>
      <c r="F470" s="137" t="str">
        <f t="array" ref="F470">IFERROR(INDEX(②金銭出納簿!$C$4:$M$564,MATCH(LARGE((②金銭出納簿!$G$4:$G$564=$A$1)*1/ROW(②金銭出納簿!$C$4:$C$564),ROWS($A$18:$A481)),1/ROW(②金銭出納簿!$C$4:$C$564),0),COLUMNS($A$5:F$5)),"")</f>
        <v/>
      </c>
      <c r="G470" s="134" t="str">
        <f t="array" ref="G470">IFERROR(INDEX(②金銭出納簿!$C$4:$M$564,MATCH(LARGE((②金銭出納簿!$G$4:$G$564=$A$1)*1/ROW(②金銭出納簿!$C$4:$C$564),ROWS($A$18:$A481)),1/ROW(②金銭出納簿!$C$4:$C$564),0),COLUMNS($A$5:G$5)),"")</f>
        <v/>
      </c>
      <c r="H470" s="15" t="str">
        <f t="array" ref="H470">IFERROR(INDEX(②金銭出納簿!$C$4:$M$564,MATCH(LARGE((②金銭出納簿!$G$4:$G$564=$A$1)*1/ROW(②金銭出納簿!$C$4:$C$564),ROWS($A$18:$A481)),1/ROW(②金銭出納簿!$C$4:$C$564),0),COLUMNS($A$5:H$5)),"")</f>
        <v/>
      </c>
      <c r="I470" s="17" t="str">
        <f t="array" ref="I470">IFERROR(INDEX(②金銭出納簿!$C$4:$M$564,MATCH(LARGE((②金銭出納簿!$G$4:$G$564=$A$1)*1/ROW(②金銭出納簿!$C$4:$C$564),ROWS($A$18:$A481)),1/ROW(②金銭出納簿!$C$4:$C$564),0),COLUMNS($A$5:I$5)),"")</f>
        <v/>
      </c>
      <c r="J470" s="16" t="str">
        <f t="array" ref="J470">IFERROR(INDEX(②金銭出納簿!$C$4:$M$564,MATCH(LARGE((②金銭出納簿!$G$4:$G$564=$A$1)*1/ROW(②金銭出納簿!$C$4:$C$564),ROWS($A$18:$A481)),1/ROW(②金銭出納簿!$C$4:$C$564),0),COLUMNS($A$5:J$5)),"")</f>
        <v/>
      </c>
      <c r="K470" s="17" t="str">
        <f t="shared" si="20"/>
        <v/>
      </c>
      <c r="L470" s="23" t="str">
        <f t="shared" si="21"/>
        <v/>
      </c>
    </row>
    <row r="471" spans="1:12" ht="20.25" customHeight="1" x14ac:dyDescent="0.15">
      <c r="A471" s="124" t="str">
        <f t="array" ref="A471">IFERROR(INDEX(②金銭出納簿!$C$4:$M$564,MATCH(LARGE((②金銭出納簿!$G$4:$G$564=$A$1)*1/ROW(②金銭出納簿!$C$4:$C$564),ROWS($A$18:$A482)),1/ROW(②金銭出納簿!$C$4:$C$564),0),COLUMNS($A$5:A$5)),"")</f>
        <v/>
      </c>
      <c r="B471" s="125" t="str">
        <f t="array" ref="B471">IFERROR(INDEX(②金銭出納簿!$C$4:$M$564,MATCH(LARGE((②金銭出納簿!$G$4:$G$564=$A$1)*1/ROW(②金銭出納簿!$C$4:$C$564),ROWS($A$18:$A482)),1/ROW(②金銭出納簿!$C$4:$C$564),0),COLUMNS($A$5:B$5)),"")</f>
        <v/>
      </c>
      <c r="C471" s="12" t="str">
        <f t="array" ref="C471">IFERROR(INDEX(②金銭出納簿!$C$4:$M$564,MATCH(LARGE((②金銭出納簿!$G$4:$G$564=$A$1)*1/ROW(②金銭出納簿!$C$4:$C$564),ROWS($A$18:$A482)),1/ROW(②金銭出納簿!$C$4:$C$564),0),COLUMNS($A$5:C$5)),"")</f>
        <v/>
      </c>
      <c r="D471" s="12" t="str">
        <f t="array" ref="D471">IFERROR(INDEX(②金銭出納簿!$C$4:$M$564,MATCH(LARGE((②金銭出納簿!$G$4:$G$564=$A$1)*1/ROW(②金銭出納簿!$C$4:$C$564),ROWS($A$18:$A482)),1/ROW(②金銭出納簿!$C$4:$C$564),0),COLUMNS($A$5:D$5)),"")</f>
        <v/>
      </c>
      <c r="E471" s="12" t="str">
        <f t="array" ref="E471">IFERROR(INDEX(②金銭出納簿!$C$4:$M$564,MATCH(LARGE((②金銭出納簿!$G$4:$G$564=$A$1)*1/ROW(②金銭出納簿!$C$4:$C$564),ROWS($A$18:$A482)),1/ROW(②金銭出納簿!$C$4:$C$564),0),COLUMNS($A$5:E$5)),"")</f>
        <v/>
      </c>
      <c r="F471" s="137" t="str">
        <f t="array" ref="F471">IFERROR(INDEX(②金銭出納簿!$C$4:$M$564,MATCH(LARGE((②金銭出納簿!$G$4:$G$564=$A$1)*1/ROW(②金銭出納簿!$C$4:$C$564),ROWS($A$18:$A482)),1/ROW(②金銭出納簿!$C$4:$C$564),0),COLUMNS($A$5:F$5)),"")</f>
        <v/>
      </c>
      <c r="G471" s="134" t="str">
        <f t="array" ref="G471">IFERROR(INDEX(②金銭出納簿!$C$4:$M$564,MATCH(LARGE((②金銭出納簿!$G$4:$G$564=$A$1)*1/ROW(②金銭出納簿!$C$4:$C$564),ROWS($A$18:$A482)),1/ROW(②金銭出納簿!$C$4:$C$564),0),COLUMNS($A$5:G$5)),"")</f>
        <v/>
      </c>
      <c r="H471" s="15" t="str">
        <f t="array" ref="H471">IFERROR(INDEX(②金銭出納簿!$C$4:$M$564,MATCH(LARGE((②金銭出納簿!$G$4:$G$564=$A$1)*1/ROW(②金銭出納簿!$C$4:$C$564),ROWS($A$18:$A482)),1/ROW(②金銭出納簿!$C$4:$C$564),0),COLUMNS($A$5:H$5)),"")</f>
        <v/>
      </c>
      <c r="I471" s="17" t="str">
        <f t="array" ref="I471">IFERROR(INDEX(②金銭出納簿!$C$4:$M$564,MATCH(LARGE((②金銭出納簿!$G$4:$G$564=$A$1)*1/ROW(②金銭出納簿!$C$4:$C$564),ROWS($A$18:$A482)),1/ROW(②金銭出納簿!$C$4:$C$564),0),COLUMNS($A$5:I$5)),"")</f>
        <v/>
      </c>
      <c r="J471" s="16" t="str">
        <f t="array" ref="J471">IFERROR(INDEX(②金銭出納簿!$C$4:$M$564,MATCH(LARGE((②金銭出納簿!$G$4:$G$564=$A$1)*1/ROW(②金銭出納簿!$C$4:$C$564),ROWS($A$18:$A482)),1/ROW(②金銭出納簿!$C$4:$C$564),0),COLUMNS($A$5:J$5)),"")</f>
        <v/>
      </c>
      <c r="K471" s="17" t="str">
        <f t="shared" si="20"/>
        <v/>
      </c>
      <c r="L471" s="23" t="str">
        <f t="shared" si="21"/>
        <v/>
      </c>
    </row>
    <row r="472" spans="1:12" ht="20.25" customHeight="1" x14ac:dyDescent="0.15">
      <c r="A472" s="124" t="str">
        <f t="array" ref="A472">IFERROR(INDEX(②金銭出納簿!$C$4:$M$564,MATCH(LARGE((②金銭出納簿!$G$4:$G$564=$A$1)*1/ROW(②金銭出納簿!$C$4:$C$564),ROWS($A$18:$A483)),1/ROW(②金銭出納簿!$C$4:$C$564),0),COLUMNS($A$5:A$5)),"")</f>
        <v/>
      </c>
      <c r="B472" s="125" t="str">
        <f t="array" ref="B472">IFERROR(INDEX(②金銭出納簿!$C$4:$M$564,MATCH(LARGE((②金銭出納簿!$G$4:$G$564=$A$1)*1/ROW(②金銭出納簿!$C$4:$C$564),ROWS($A$18:$A483)),1/ROW(②金銭出納簿!$C$4:$C$564),0),COLUMNS($A$5:B$5)),"")</f>
        <v/>
      </c>
      <c r="C472" s="12" t="str">
        <f t="array" ref="C472">IFERROR(INDEX(②金銭出納簿!$C$4:$M$564,MATCH(LARGE((②金銭出納簿!$G$4:$G$564=$A$1)*1/ROW(②金銭出納簿!$C$4:$C$564),ROWS($A$18:$A483)),1/ROW(②金銭出納簿!$C$4:$C$564),0),COLUMNS($A$5:C$5)),"")</f>
        <v/>
      </c>
      <c r="D472" s="12" t="str">
        <f t="array" ref="D472">IFERROR(INDEX(②金銭出納簿!$C$4:$M$564,MATCH(LARGE((②金銭出納簿!$G$4:$G$564=$A$1)*1/ROW(②金銭出納簿!$C$4:$C$564),ROWS($A$18:$A483)),1/ROW(②金銭出納簿!$C$4:$C$564),0),COLUMNS($A$5:D$5)),"")</f>
        <v/>
      </c>
      <c r="E472" s="12" t="str">
        <f t="array" ref="E472">IFERROR(INDEX(②金銭出納簿!$C$4:$M$564,MATCH(LARGE((②金銭出納簿!$G$4:$G$564=$A$1)*1/ROW(②金銭出納簿!$C$4:$C$564),ROWS($A$18:$A483)),1/ROW(②金銭出納簿!$C$4:$C$564),0),COLUMNS($A$5:E$5)),"")</f>
        <v/>
      </c>
      <c r="F472" s="137" t="str">
        <f t="array" ref="F472">IFERROR(INDEX(②金銭出納簿!$C$4:$M$564,MATCH(LARGE((②金銭出納簿!$G$4:$G$564=$A$1)*1/ROW(②金銭出納簿!$C$4:$C$564),ROWS($A$18:$A483)),1/ROW(②金銭出納簿!$C$4:$C$564),0),COLUMNS($A$5:F$5)),"")</f>
        <v/>
      </c>
      <c r="G472" s="134" t="str">
        <f t="array" ref="G472">IFERROR(INDEX(②金銭出納簿!$C$4:$M$564,MATCH(LARGE((②金銭出納簿!$G$4:$G$564=$A$1)*1/ROW(②金銭出納簿!$C$4:$C$564),ROWS($A$18:$A483)),1/ROW(②金銭出納簿!$C$4:$C$564),0),COLUMNS($A$5:G$5)),"")</f>
        <v/>
      </c>
      <c r="H472" s="15" t="str">
        <f t="array" ref="H472">IFERROR(INDEX(②金銭出納簿!$C$4:$M$564,MATCH(LARGE((②金銭出納簿!$G$4:$G$564=$A$1)*1/ROW(②金銭出納簿!$C$4:$C$564),ROWS($A$18:$A483)),1/ROW(②金銭出納簿!$C$4:$C$564),0),COLUMNS($A$5:H$5)),"")</f>
        <v/>
      </c>
      <c r="I472" s="17" t="str">
        <f t="array" ref="I472">IFERROR(INDEX(②金銭出納簿!$C$4:$M$564,MATCH(LARGE((②金銭出納簿!$G$4:$G$564=$A$1)*1/ROW(②金銭出納簿!$C$4:$C$564),ROWS($A$18:$A483)),1/ROW(②金銭出納簿!$C$4:$C$564),0),COLUMNS($A$5:I$5)),"")</f>
        <v/>
      </c>
      <c r="J472" s="16" t="str">
        <f t="array" ref="J472">IFERROR(INDEX(②金銭出納簿!$C$4:$M$564,MATCH(LARGE((②金銭出納簿!$G$4:$G$564=$A$1)*1/ROW(②金銭出納簿!$C$4:$C$564),ROWS($A$18:$A483)),1/ROW(②金銭出納簿!$C$4:$C$564),0),COLUMNS($A$5:J$5)),"")</f>
        <v/>
      </c>
      <c r="K472" s="17" t="str">
        <f t="shared" si="20"/>
        <v/>
      </c>
      <c r="L472" s="23" t="str">
        <f t="shared" si="21"/>
        <v/>
      </c>
    </row>
    <row r="473" spans="1:12" ht="20.25" customHeight="1" x14ac:dyDescent="0.15">
      <c r="A473" s="124" t="str">
        <f t="array" ref="A473">IFERROR(INDEX(②金銭出納簿!$C$4:$M$564,MATCH(LARGE((②金銭出納簿!$G$4:$G$564=$A$1)*1/ROW(②金銭出納簿!$C$4:$C$564),ROWS($A$18:$A484)),1/ROW(②金銭出納簿!$C$4:$C$564),0),COLUMNS($A$5:A$5)),"")</f>
        <v/>
      </c>
      <c r="B473" s="125" t="str">
        <f t="array" ref="B473">IFERROR(INDEX(②金銭出納簿!$C$4:$M$564,MATCH(LARGE((②金銭出納簿!$G$4:$G$564=$A$1)*1/ROW(②金銭出納簿!$C$4:$C$564),ROWS($A$18:$A484)),1/ROW(②金銭出納簿!$C$4:$C$564),0),COLUMNS($A$5:B$5)),"")</f>
        <v/>
      </c>
      <c r="C473" s="12" t="str">
        <f t="array" ref="C473">IFERROR(INDEX(②金銭出納簿!$C$4:$M$564,MATCH(LARGE((②金銭出納簿!$G$4:$G$564=$A$1)*1/ROW(②金銭出納簿!$C$4:$C$564),ROWS($A$18:$A484)),1/ROW(②金銭出納簿!$C$4:$C$564),0),COLUMNS($A$5:C$5)),"")</f>
        <v/>
      </c>
      <c r="D473" s="12" t="str">
        <f t="array" ref="D473">IFERROR(INDEX(②金銭出納簿!$C$4:$M$564,MATCH(LARGE((②金銭出納簿!$G$4:$G$564=$A$1)*1/ROW(②金銭出納簿!$C$4:$C$564),ROWS($A$18:$A484)),1/ROW(②金銭出納簿!$C$4:$C$564),0),COLUMNS($A$5:D$5)),"")</f>
        <v/>
      </c>
      <c r="E473" s="12" t="str">
        <f t="array" ref="E473">IFERROR(INDEX(②金銭出納簿!$C$4:$M$564,MATCH(LARGE((②金銭出納簿!$G$4:$G$564=$A$1)*1/ROW(②金銭出納簿!$C$4:$C$564),ROWS($A$18:$A484)),1/ROW(②金銭出納簿!$C$4:$C$564),0),COLUMNS($A$5:E$5)),"")</f>
        <v/>
      </c>
      <c r="F473" s="137" t="str">
        <f t="array" ref="F473">IFERROR(INDEX(②金銭出納簿!$C$4:$M$564,MATCH(LARGE((②金銭出納簿!$G$4:$G$564=$A$1)*1/ROW(②金銭出納簿!$C$4:$C$564),ROWS($A$18:$A484)),1/ROW(②金銭出納簿!$C$4:$C$564),0),COLUMNS($A$5:F$5)),"")</f>
        <v/>
      </c>
      <c r="G473" s="134" t="str">
        <f t="array" ref="G473">IFERROR(INDEX(②金銭出納簿!$C$4:$M$564,MATCH(LARGE((②金銭出納簿!$G$4:$G$564=$A$1)*1/ROW(②金銭出納簿!$C$4:$C$564),ROWS($A$18:$A484)),1/ROW(②金銭出納簿!$C$4:$C$564),0),COLUMNS($A$5:G$5)),"")</f>
        <v/>
      </c>
      <c r="H473" s="15" t="str">
        <f t="array" ref="H473">IFERROR(INDEX(②金銭出納簿!$C$4:$M$564,MATCH(LARGE((②金銭出納簿!$G$4:$G$564=$A$1)*1/ROW(②金銭出納簿!$C$4:$C$564),ROWS($A$18:$A484)),1/ROW(②金銭出納簿!$C$4:$C$564),0),COLUMNS($A$5:H$5)),"")</f>
        <v/>
      </c>
      <c r="I473" s="17" t="str">
        <f t="array" ref="I473">IFERROR(INDEX(②金銭出納簿!$C$4:$M$564,MATCH(LARGE((②金銭出納簿!$G$4:$G$564=$A$1)*1/ROW(②金銭出納簿!$C$4:$C$564),ROWS($A$18:$A484)),1/ROW(②金銭出納簿!$C$4:$C$564),0),COLUMNS($A$5:I$5)),"")</f>
        <v/>
      </c>
      <c r="J473" s="16" t="str">
        <f t="array" ref="J473">IFERROR(INDEX(②金銭出納簿!$C$4:$M$564,MATCH(LARGE((②金銭出納簿!$G$4:$G$564=$A$1)*1/ROW(②金銭出納簿!$C$4:$C$564),ROWS($A$18:$A484)),1/ROW(②金銭出納簿!$C$4:$C$564),0),COLUMNS($A$5:J$5)),"")</f>
        <v/>
      </c>
      <c r="K473" s="17" t="str">
        <f t="shared" si="20"/>
        <v/>
      </c>
      <c r="L473" s="23" t="str">
        <f t="shared" si="21"/>
        <v/>
      </c>
    </row>
    <row r="474" spans="1:12" ht="20.25" customHeight="1" x14ac:dyDescent="0.15">
      <c r="A474" s="124" t="str">
        <f t="array" ref="A474">IFERROR(INDEX(②金銭出納簿!$C$4:$M$564,MATCH(LARGE((②金銭出納簿!$G$4:$G$564=$A$1)*1/ROW(②金銭出納簿!$C$4:$C$564),ROWS($A$18:$A485)),1/ROW(②金銭出納簿!$C$4:$C$564),0),COLUMNS($A$5:A$5)),"")</f>
        <v/>
      </c>
      <c r="B474" s="125" t="str">
        <f t="array" ref="B474">IFERROR(INDEX(②金銭出納簿!$C$4:$M$564,MATCH(LARGE((②金銭出納簿!$G$4:$G$564=$A$1)*1/ROW(②金銭出納簿!$C$4:$C$564),ROWS($A$18:$A485)),1/ROW(②金銭出納簿!$C$4:$C$564),0),COLUMNS($A$5:B$5)),"")</f>
        <v/>
      </c>
      <c r="C474" s="12" t="str">
        <f t="array" ref="C474">IFERROR(INDEX(②金銭出納簿!$C$4:$M$564,MATCH(LARGE((②金銭出納簿!$G$4:$G$564=$A$1)*1/ROW(②金銭出納簿!$C$4:$C$564),ROWS($A$18:$A485)),1/ROW(②金銭出納簿!$C$4:$C$564),0),COLUMNS($A$5:C$5)),"")</f>
        <v/>
      </c>
      <c r="D474" s="12" t="str">
        <f t="array" ref="D474">IFERROR(INDEX(②金銭出納簿!$C$4:$M$564,MATCH(LARGE((②金銭出納簿!$G$4:$G$564=$A$1)*1/ROW(②金銭出納簿!$C$4:$C$564),ROWS($A$18:$A485)),1/ROW(②金銭出納簿!$C$4:$C$564),0),COLUMNS($A$5:D$5)),"")</f>
        <v/>
      </c>
      <c r="E474" s="12" t="str">
        <f t="array" ref="E474">IFERROR(INDEX(②金銭出納簿!$C$4:$M$564,MATCH(LARGE((②金銭出納簿!$G$4:$G$564=$A$1)*1/ROW(②金銭出納簿!$C$4:$C$564),ROWS($A$18:$A485)),1/ROW(②金銭出納簿!$C$4:$C$564),0),COLUMNS($A$5:E$5)),"")</f>
        <v/>
      </c>
      <c r="F474" s="137" t="str">
        <f t="array" ref="F474">IFERROR(INDEX(②金銭出納簿!$C$4:$M$564,MATCH(LARGE((②金銭出納簿!$G$4:$G$564=$A$1)*1/ROW(②金銭出納簿!$C$4:$C$564),ROWS($A$18:$A485)),1/ROW(②金銭出納簿!$C$4:$C$564),0),COLUMNS($A$5:F$5)),"")</f>
        <v/>
      </c>
      <c r="G474" s="134" t="str">
        <f t="array" ref="G474">IFERROR(INDEX(②金銭出納簿!$C$4:$M$564,MATCH(LARGE((②金銭出納簿!$G$4:$G$564=$A$1)*1/ROW(②金銭出納簿!$C$4:$C$564),ROWS($A$18:$A485)),1/ROW(②金銭出納簿!$C$4:$C$564),0),COLUMNS($A$5:G$5)),"")</f>
        <v/>
      </c>
      <c r="H474" s="15" t="str">
        <f t="array" ref="H474">IFERROR(INDEX(②金銭出納簿!$C$4:$M$564,MATCH(LARGE((②金銭出納簿!$G$4:$G$564=$A$1)*1/ROW(②金銭出納簿!$C$4:$C$564),ROWS($A$18:$A485)),1/ROW(②金銭出納簿!$C$4:$C$564),0),COLUMNS($A$5:H$5)),"")</f>
        <v/>
      </c>
      <c r="I474" s="17" t="str">
        <f t="array" ref="I474">IFERROR(INDEX(②金銭出納簿!$C$4:$M$564,MATCH(LARGE((②金銭出納簿!$G$4:$G$564=$A$1)*1/ROW(②金銭出納簿!$C$4:$C$564),ROWS($A$18:$A485)),1/ROW(②金銭出納簿!$C$4:$C$564),0),COLUMNS($A$5:I$5)),"")</f>
        <v/>
      </c>
      <c r="J474" s="16" t="str">
        <f t="array" ref="J474">IFERROR(INDEX(②金銭出納簿!$C$4:$M$564,MATCH(LARGE((②金銭出納簿!$G$4:$G$564=$A$1)*1/ROW(②金銭出納簿!$C$4:$C$564),ROWS($A$18:$A485)),1/ROW(②金銭出納簿!$C$4:$C$564),0),COLUMNS($A$5:J$5)),"")</f>
        <v/>
      </c>
      <c r="K474" s="17" t="str">
        <f t="shared" si="20"/>
        <v/>
      </c>
      <c r="L474" s="23" t="str">
        <f t="shared" si="21"/>
        <v/>
      </c>
    </row>
    <row r="475" spans="1:12" ht="20.25" customHeight="1" x14ac:dyDescent="0.15">
      <c r="A475" s="124" t="str">
        <f t="array" ref="A475">IFERROR(INDEX(②金銭出納簿!$C$4:$M$564,MATCH(LARGE((②金銭出納簿!$G$4:$G$564=$A$1)*1/ROW(②金銭出納簿!$C$4:$C$564),ROWS($A$18:$A486)),1/ROW(②金銭出納簿!$C$4:$C$564),0),COLUMNS($A$5:A$5)),"")</f>
        <v/>
      </c>
      <c r="B475" s="125" t="str">
        <f t="array" ref="B475">IFERROR(INDEX(②金銭出納簿!$C$4:$M$564,MATCH(LARGE((②金銭出納簿!$G$4:$G$564=$A$1)*1/ROW(②金銭出納簿!$C$4:$C$564),ROWS($A$18:$A486)),1/ROW(②金銭出納簿!$C$4:$C$564),0),COLUMNS($A$5:B$5)),"")</f>
        <v/>
      </c>
      <c r="C475" s="12" t="str">
        <f t="array" ref="C475">IFERROR(INDEX(②金銭出納簿!$C$4:$M$564,MATCH(LARGE((②金銭出納簿!$G$4:$G$564=$A$1)*1/ROW(②金銭出納簿!$C$4:$C$564),ROWS($A$18:$A486)),1/ROW(②金銭出納簿!$C$4:$C$564),0),COLUMNS($A$5:C$5)),"")</f>
        <v/>
      </c>
      <c r="D475" s="12" t="str">
        <f t="array" ref="D475">IFERROR(INDEX(②金銭出納簿!$C$4:$M$564,MATCH(LARGE((②金銭出納簿!$G$4:$G$564=$A$1)*1/ROW(②金銭出納簿!$C$4:$C$564),ROWS($A$18:$A486)),1/ROW(②金銭出納簿!$C$4:$C$564),0),COLUMNS($A$5:D$5)),"")</f>
        <v/>
      </c>
      <c r="E475" s="12" t="str">
        <f t="array" ref="E475">IFERROR(INDEX(②金銭出納簿!$C$4:$M$564,MATCH(LARGE((②金銭出納簿!$G$4:$G$564=$A$1)*1/ROW(②金銭出納簿!$C$4:$C$564),ROWS($A$18:$A486)),1/ROW(②金銭出納簿!$C$4:$C$564),0),COLUMNS($A$5:E$5)),"")</f>
        <v/>
      </c>
      <c r="F475" s="137" t="str">
        <f t="array" ref="F475">IFERROR(INDEX(②金銭出納簿!$C$4:$M$564,MATCH(LARGE((②金銭出納簿!$G$4:$G$564=$A$1)*1/ROW(②金銭出納簿!$C$4:$C$564),ROWS($A$18:$A486)),1/ROW(②金銭出納簿!$C$4:$C$564),0),COLUMNS($A$5:F$5)),"")</f>
        <v/>
      </c>
      <c r="G475" s="134" t="str">
        <f t="array" ref="G475">IFERROR(INDEX(②金銭出納簿!$C$4:$M$564,MATCH(LARGE((②金銭出納簿!$G$4:$G$564=$A$1)*1/ROW(②金銭出納簿!$C$4:$C$564),ROWS($A$18:$A486)),1/ROW(②金銭出納簿!$C$4:$C$564),0),COLUMNS($A$5:G$5)),"")</f>
        <v/>
      </c>
      <c r="H475" s="15" t="str">
        <f t="array" ref="H475">IFERROR(INDEX(②金銭出納簿!$C$4:$M$564,MATCH(LARGE((②金銭出納簿!$G$4:$G$564=$A$1)*1/ROW(②金銭出納簿!$C$4:$C$564),ROWS($A$18:$A486)),1/ROW(②金銭出納簿!$C$4:$C$564),0),COLUMNS($A$5:H$5)),"")</f>
        <v/>
      </c>
      <c r="I475" s="17" t="str">
        <f t="array" ref="I475">IFERROR(INDEX(②金銭出納簿!$C$4:$M$564,MATCH(LARGE((②金銭出納簿!$G$4:$G$564=$A$1)*1/ROW(②金銭出納簿!$C$4:$C$564),ROWS($A$18:$A486)),1/ROW(②金銭出納簿!$C$4:$C$564),0),COLUMNS($A$5:I$5)),"")</f>
        <v/>
      </c>
      <c r="J475" s="16" t="str">
        <f t="array" ref="J475">IFERROR(INDEX(②金銭出納簿!$C$4:$M$564,MATCH(LARGE((②金銭出納簿!$G$4:$G$564=$A$1)*1/ROW(②金銭出納簿!$C$4:$C$564),ROWS($A$18:$A486)),1/ROW(②金銭出納簿!$C$4:$C$564),0),COLUMNS($A$5:J$5)),"")</f>
        <v/>
      </c>
      <c r="K475" s="17" t="str">
        <f t="shared" si="20"/>
        <v/>
      </c>
      <c r="L475" s="23" t="str">
        <f t="shared" si="21"/>
        <v/>
      </c>
    </row>
    <row r="476" spans="1:12" ht="20.25" customHeight="1" x14ac:dyDescent="0.15">
      <c r="A476" s="124" t="str">
        <f t="array" ref="A476">IFERROR(INDEX(②金銭出納簿!$C$4:$M$564,MATCH(LARGE((②金銭出納簿!$G$4:$G$564=$A$1)*1/ROW(②金銭出納簿!$C$4:$C$564),ROWS($A$18:$A487)),1/ROW(②金銭出納簿!$C$4:$C$564),0),COLUMNS($A$5:A$5)),"")</f>
        <v/>
      </c>
      <c r="B476" s="125" t="str">
        <f t="array" ref="B476">IFERROR(INDEX(②金銭出納簿!$C$4:$M$564,MATCH(LARGE((②金銭出納簿!$G$4:$G$564=$A$1)*1/ROW(②金銭出納簿!$C$4:$C$564),ROWS($A$18:$A487)),1/ROW(②金銭出納簿!$C$4:$C$564),0),COLUMNS($A$5:B$5)),"")</f>
        <v/>
      </c>
      <c r="C476" s="12" t="str">
        <f t="array" ref="C476">IFERROR(INDEX(②金銭出納簿!$C$4:$M$564,MATCH(LARGE((②金銭出納簿!$G$4:$G$564=$A$1)*1/ROW(②金銭出納簿!$C$4:$C$564),ROWS($A$18:$A487)),1/ROW(②金銭出納簿!$C$4:$C$564),0),COLUMNS($A$5:C$5)),"")</f>
        <v/>
      </c>
      <c r="D476" s="12" t="str">
        <f t="array" ref="D476">IFERROR(INDEX(②金銭出納簿!$C$4:$M$564,MATCH(LARGE((②金銭出納簿!$G$4:$G$564=$A$1)*1/ROW(②金銭出納簿!$C$4:$C$564),ROWS($A$18:$A487)),1/ROW(②金銭出納簿!$C$4:$C$564),0),COLUMNS($A$5:D$5)),"")</f>
        <v/>
      </c>
      <c r="E476" s="12" t="str">
        <f t="array" ref="E476">IFERROR(INDEX(②金銭出納簿!$C$4:$M$564,MATCH(LARGE((②金銭出納簿!$G$4:$G$564=$A$1)*1/ROW(②金銭出納簿!$C$4:$C$564),ROWS($A$18:$A487)),1/ROW(②金銭出納簿!$C$4:$C$564),0),COLUMNS($A$5:E$5)),"")</f>
        <v/>
      </c>
      <c r="F476" s="137" t="str">
        <f t="array" ref="F476">IFERROR(INDEX(②金銭出納簿!$C$4:$M$564,MATCH(LARGE((②金銭出納簿!$G$4:$G$564=$A$1)*1/ROW(②金銭出納簿!$C$4:$C$564),ROWS($A$18:$A487)),1/ROW(②金銭出納簿!$C$4:$C$564),0),COLUMNS($A$5:F$5)),"")</f>
        <v/>
      </c>
      <c r="G476" s="134" t="str">
        <f t="array" ref="G476">IFERROR(INDEX(②金銭出納簿!$C$4:$M$564,MATCH(LARGE((②金銭出納簿!$G$4:$G$564=$A$1)*1/ROW(②金銭出納簿!$C$4:$C$564),ROWS($A$18:$A487)),1/ROW(②金銭出納簿!$C$4:$C$564),0),COLUMNS($A$5:G$5)),"")</f>
        <v/>
      </c>
      <c r="H476" s="15" t="str">
        <f t="array" ref="H476">IFERROR(INDEX(②金銭出納簿!$C$4:$M$564,MATCH(LARGE((②金銭出納簿!$G$4:$G$564=$A$1)*1/ROW(②金銭出納簿!$C$4:$C$564),ROWS($A$18:$A487)),1/ROW(②金銭出納簿!$C$4:$C$564),0),COLUMNS($A$5:H$5)),"")</f>
        <v/>
      </c>
      <c r="I476" s="17" t="str">
        <f t="array" ref="I476">IFERROR(INDEX(②金銭出納簿!$C$4:$M$564,MATCH(LARGE((②金銭出納簿!$G$4:$G$564=$A$1)*1/ROW(②金銭出納簿!$C$4:$C$564),ROWS($A$18:$A487)),1/ROW(②金銭出納簿!$C$4:$C$564),0),COLUMNS($A$5:I$5)),"")</f>
        <v/>
      </c>
      <c r="J476" s="16" t="str">
        <f t="array" ref="J476">IFERROR(INDEX(②金銭出納簿!$C$4:$M$564,MATCH(LARGE((②金銭出納簿!$G$4:$G$564=$A$1)*1/ROW(②金銭出納簿!$C$4:$C$564),ROWS($A$18:$A487)),1/ROW(②金銭出納簿!$C$4:$C$564),0),COLUMNS($A$5:J$5)),"")</f>
        <v/>
      </c>
      <c r="K476" s="17" t="str">
        <f t="shared" si="20"/>
        <v/>
      </c>
      <c r="L476" s="23" t="str">
        <f t="shared" si="21"/>
        <v/>
      </c>
    </row>
    <row r="477" spans="1:12" ht="20.25" customHeight="1" x14ac:dyDescent="0.15">
      <c r="A477" s="124" t="str">
        <f t="array" ref="A477">IFERROR(INDEX(②金銭出納簿!$C$4:$M$564,MATCH(LARGE((②金銭出納簿!$G$4:$G$564=$A$1)*1/ROW(②金銭出納簿!$C$4:$C$564),ROWS($A$18:$A488)),1/ROW(②金銭出納簿!$C$4:$C$564),0),COLUMNS($A$5:A$5)),"")</f>
        <v/>
      </c>
      <c r="B477" s="125" t="str">
        <f t="array" ref="B477">IFERROR(INDEX(②金銭出納簿!$C$4:$M$564,MATCH(LARGE((②金銭出納簿!$G$4:$G$564=$A$1)*1/ROW(②金銭出納簿!$C$4:$C$564),ROWS($A$18:$A488)),1/ROW(②金銭出納簿!$C$4:$C$564),0),COLUMNS($A$5:B$5)),"")</f>
        <v/>
      </c>
      <c r="C477" s="12" t="str">
        <f t="array" ref="C477">IFERROR(INDEX(②金銭出納簿!$C$4:$M$564,MATCH(LARGE((②金銭出納簿!$G$4:$G$564=$A$1)*1/ROW(②金銭出納簿!$C$4:$C$564),ROWS($A$18:$A488)),1/ROW(②金銭出納簿!$C$4:$C$564),0),COLUMNS($A$5:C$5)),"")</f>
        <v/>
      </c>
      <c r="D477" s="12" t="str">
        <f t="array" ref="D477">IFERROR(INDEX(②金銭出納簿!$C$4:$M$564,MATCH(LARGE((②金銭出納簿!$G$4:$G$564=$A$1)*1/ROW(②金銭出納簿!$C$4:$C$564),ROWS($A$18:$A488)),1/ROW(②金銭出納簿!$C$4:$C$564),0),COLUMNS($A$5:D$5)),"")</f>
        <v/>
      </c>
      <c r="E477" s="12" t="str">
        <f t="array" ref="E477">IFERROR(INDEX(②金銭出納簿!$C$4:$M$564,MATCH(LARGE((②金銭出納簿!$G$4:$G$564=$A$1)*1/ROW(②金銭出納簿!$C$4:$C$564),ROWS($A$18:$A488)),1/ROW(②金銭出納簿!$C$4:$C$564),0),COLUMNS($A$5:E$5)),"")</f>
        <v/>
      </c>
      <c r="F477" s="137" t="str">
        <f t="array" ref="F477">IFERROR(INDEX(②金銭出納簿!$C$4:$M$564,MATCH(LARGE((②金銭出納簿!$G$4:$G$564=$A$1)*1/ROW(②金銭出納簿!$C$4:$C$564),ROWS($A$18:$A488)),1/ROW(②金銭出納簿!$C$4:$C$564),0),COLUMNS($A$5:F$5)),"")</f>
        <v/>
      </c>
      <c r="G477" s="134" t="str">
        <f t="array" ref="G477">IFERROR(INDEX(②金銭出納簿!$C$4:$M$564,MATCH(LARGE((②金銭出納簿!$G$4:$G$564=$A$1)*1/ROW(②金銭出納簿!$C$4:$C$564),ROWS($A$18:$A488)),1/ROW(②金銭出納簿!$C$4:$C$564),0),COLUMNS($A$5:G$5)),"")</f>
        <v/>
      </c>
      <c r="H477" s="15" t="str">
        <f t="array" ref="H477">IFERROR(INDEX(②金銭出納簿!$C$4:$M$564,MATCH(LARGE((②金銭出納簿!$G$4:$G$564=$A$1)*1/ROW(②金銭出納簿!$C$4:$C$564),ROWS($A$18:$A488)),1/ROW(②金銭出納簿!$C$4:$C$564),0),COLUMNS($A$5:H$5)),"")</f>
        <v/>
      </c>
      <c r="I477" s="17" t="str">
        <f t="array" ref="I477">IFERROR(INDEX(②金銭出納簿!$C$4:$M$564,MATCH(LARGE((②金銭出納簿!$G$4:$G$564=$A$1)*1/ROW(②金銭出納簿!$C$4:$C$564),ROWS($A$18:$A488)),1/ROW(②金銭出納簿!$C$4:$C$564),0),COLUMNS($A$5:I$5)),"")</f>
        <v/>
      </c>
      <c r="J477" s="16" t="str">
        <f t="array" ref="J477">IFERROR(INDEX(②金銭出納簿!$C$4:$M$564,MATCH(LARGE((②金銭出納簿!$G$4:$G$564=$A$1)*1/ROW(②金銭出納簿!$C$4:$C$564),ROWS($A$18:$A488)),1/ROW(②金銭出納簿!$C$4:$C$564),0),COLUMNS($A$5:J$5)),"")</f>
        <v/>
      </c>
      <c r="K477" s="17" t="str">
        <f t="shared" si="20"/>
        <v/>
      </c>
      <c r="L477" s="23" t="str">
        <f t="shared" si="21"/>
        <v/>
      </c>
    </row>
    <row r="478" spans="1:12" ht="20.25" customHeight="1" x14ac:dyDescent="0.15">
      <c r="A478" s="124" t="str">
        <f t="array" ref="A478">IFERROR(INDEX(②金銭出納簿!$C$4:$M$564,MATCH(LARGE((②金銭出納簿!$G$4:$G$564=$A$1)*1/ROW(②金銭出納簿!$C$4:$C$564),ROWS($A$18:$A489)),1/ROW(②金銭出納簿!$C$4:$C$564),0),COLUMNS($A$5:A$5)),"")</f>
        <v/>
      </c>
      <c r="B478" s="125" t="str">
        <f t="array" ref="B478">IFERROR(INDEX(②金銭出納簿!$C$4:$M$564,MATCH(LARGE((②金銭出納簿!$G$4:$G$564=$A$1)*1/ROW(②金銭出納簿!$C$4:$C$564),ROWS($A$18:$A489)),1/ROW(②金銭出納簿!$C$4:$C$564),0),COLUMNS($A$5:B$5)),"")</f>
        <v/>
      </c>
      <c r="C478" s="12" t="str">
        <f t="array" ref="C478">IFERROR(INDEX(②金銭出納簿!$C$4:$M$564,MATCH(LARGE((②金銭出納簿!$G$4:$G$564=$A$1)*1/ROW(②金銭出納簿!$C$4:$C$564),ROWS($A$18:$A489)),1/ROW(②金銭出納簿!$C$4:$C$564),0),COLUMNS($A$5:C$5)),"")</f>
        <v/>
      </c>
      <c r="D478" s="12" t="str">
        <f t="array" ref="D478">IFERROR(INDEX(②金銭出納簿!$C$4:$M$564,MATCH(LARGE((②金銭出納簿!$G$4:$G$564=$A$1)*1/ROW(②金銭出納簿!$C$4:$C$564),ROWS($A$18:$A489)),1/ROW(②金銭出納簿!$C$4:$C$564),0),COLUMNS($A$5:D$5)),"")</f>
        <v/>
      </c>
      <c r="E478" s="12" t="str">
        <f t="array" ref="E478">IFERROR(INDEX(②金銭出納簿!$C$4:$M$564,MATCH(LARGE((②金銭出納簿!$G$4:$G$564=$A$1)*1/ROW(②金銭出納簿!$C$4:$C$564),ROWS($A$18:$A489)),1/ROW(②金銭出納簿!$C$4:$C$564),0),COLUMNS($A$5:E$5)),"")</f>
        <v/>
      </c>
      <c r="F478" s="137" t="str">
        <f t="array" ref="F478">IFERROR(INDEX(②金銭出納簿!$C$4:$M$564,MATCH(LARGE((②金銭出納簿!$G$4:$G$564=$A$1)*1/ROW(②金銭出納簿!$C$4:$C$564),ROWS($A$18:$A489)),1/ROW(②金銭出納簿!$C$4:$C$564),0),COLUMNS($A$5:F$5)),"")</f>
        <v/>
      </c>
      <c r="G478" s="134" t="str">
        <f t="array" ref="G478">IFERROR(INDEX(②金銭出納簿!$C$4:$M$564,MATCH(LARGE((②金銭出納簿!$G$4:$G$564=$A$1)*1/ROW(②金銭出納簿!$C$4:$C$564),ROWS($A$18:$A489)),1/ROW(②金銭出納簿!$C$4:$C$564),0),COLUMNS($A$5:G$5)),"")</f>
        <v/>
      </c>
      <c r="H478" s="15" t="str">
        <f t="array" ref="H478">IFERROR(INDEX(②金銭出納簿!$C$4:$M$564,MATCH(LARGE((②金銭出納簿!$G$4:$G$564=$A$1)*1/ROW(②金銭出納簿!$C$4:$C$564),ROWS($A$18:$A489)),1/ROW(②金銭出納簿!$C$4:$C$564),0),COLUMNS($A$5:H$5)),"")</f>
        <v/>
      </c>
      <c r="I478" s="17" t="str">
        <f t="array" ref="I478">IFERROR(INDEX(②金銭出納簿!$C$4:$M$564,MATCH(LARGE((②金銭出納簿!$G$4:$G$564=$A$1)*1/ROW(②金銭出納簿!$C$4:$C$564),ROWS($A$18:$A489)),1/ROW(②金銭出納簿!$C$4:$C$564),0),COLUMNS($A$5:I$5)),"")</f>
        <v/>
      </c>
      <c r="J478" s="16" t="str">
        <f t="array" ref="J478">IFERROR(INDEX(②金銭出納簿!$C$4:$M$564,MATCH(LARGE((②金銭出納簿!$G$4:$G$564=$A$1)*1/ROW(②金銭出納簿!$C$4:$C$564),ROWS($A$18:$A489)),1/ROW(②金銭出納簿!$C$4:$C$564),0),COLUMNS($A$5:J$5)),"")</f>
        <v/>
      </c>
      <c r="K478" s="17" t="str">
        <f t="shared" si="20"/>
        <v/>
      </c>
      <c r="L478" s="23" t="str">
        <f t="shared" si="21"/>
        <v/>
      </c>
    </row>
    <row r="479" spans="1:12" ht="20.25" customHeight="1" x14ac:dyDescent="0.15">
      <c r="A479" s="124" t="str">
        <f t="array" ref="A479">IFERROR(INDEX(②金銭出納簿!$C$4:$M$564,MATCH(LARGE((②金銭出納簿!$G$4:$G$564=$A$1)*1/ROW(②金銭出納簿!$C$4:$C$564),ROWS($A$18:$A490)),1/ROW(②金銭出納簿!$C$4:$C$564),0),COLUMNS($A$5:A$5)),"")</f>
        <v/>
      </c>
      <c r="B479" s="125" t="str">
        <f t="array" ref="B479">IFERROR(INDEX(②金銭出納簿!$C$4:$M$564,MATCH(LARGE((②金銭出納簿!$G$4:$G$564=$A$1)*1/ROW(②金銭出納簿!$C$4:$C$564),ROWS($A$18:$A490)),1/ROW(②金銭出納簿!$C$4:$C$564),0),COLUMNS($A$5:B$5)),"")</f>
        <v/>
      </c>
      <c r="C479" s="12" t="str">
        <f t="array" ref="C479">IFERROR(INDEX(②金銭出納簿!$C$4:$M$564,MATCH(LARGE((②金銭出納簿!$G$4:$G$564=$A$1)*1/ROW(②金銭出納簿!$C$4:$C$564),ROWS($A$18:$A490)),1/ROW(②金銭出納簿!$C$4:$C$564),0),COLUMNS($A$5:C$5)),"")</f>
        <v/>
      </c>
      <c r="D479" s="12" t="str">
        <f t="array" ref="D479">IFERROR(INDEX(②金銭出納簿!$C$4:$M$564,MATCH(LARGE((②金銭出納簿!$G$4:$G$564=$A$1)*1/ROW(②金銭出納簿!$C$4:$C$564),ROWS($A$18:$A490)),1/ROW(②金銭出納簿!$C$4:$C$564),0),COLUMNS($A$5:D$5)),"")</f>
        <v/>
      </c>
      <c r="E479" s="12" t="str">
        <f t="array" ref="E479">IFERROR(INDEX(②金銭出納簿!$C$4:$M$564,MATCH(LARGE((②金銭出納簿!$G$4:$G$564=$A$1)*1/ROW(②金銭出納簿!$C$4:$C$564),ROWS($A$18:$A490)),1/ROW(②金銭出納簿!$C$4:$C$564),0),COLUMNS($A$5:E$5)),"")</f>
        <v/>
      </c>
      <c r="F479" s="137" t="str">
        <f t="array" ref="F479">IFERROR(INDEX(②金銭出納簿!$C$4:$M$564,MATCH(LARGE((②金銭出納簿!$G$4:$G$564=$A$1)*1/ROW(②金銭出納簿!$C$4:$C$564),ROWS($A$18:$A490)),1/ROW(②金銭出納簿!$C$4:$C$564),0),COLUMNS($A$5:F$5)),"")</f>
        <v/>
      </c>
      <c r="G479" s="134" t="str">
        <f t="array" ref="G479">IFERROR(INDEX(②金銭出納簿!$C$4:$M$564,MATCH(LARGE((②金銭出納簿!$G$4:$G$564=$A$1)*1/ROW(②金銭出納簿!$C$4:$C$564),ROWS($A$18:$A490)),1/ROW(②金銭出納簿!$C$4:$C$564),0),COLUMNS($A$5:G$5)),"")</f>
        <v/>
      </c>
      <c r="H479" s="15" t="str">
        <f t="array" ref="H479">IFERROR(INDEX(②金銭出納簿!$C$4:$M$564,MATCH(LARGE((②金銭出納簿!$G$4:$G$564=$A$1)*1/ROW(②金銭出納簿!$C$4:$C$564),ROWS($A$18:$A490)),1/ROW(②金銭出納簿!$C$4:$C$564),0),COLUMNS($A$5:H$5)),"")</f>
        <v/>
      </c>
      <c r="I479" s="17" t="str">
        <f t="array" ref="I479">IFERROR(INDEX(②金銭出納簿!$C$4:$M$564,MATCH(LARGE((②金銭出納簿!$G$4:$G$564=$A$1)*1/ROW(②金銭出納簿!$C$4:$C$564),ROWS($A$18:$A490)),1/ROW(②金銭出納簿!$C$4:$C$564),0),COLUMNS($A$5:I$5)),"")</f>
        <v/>
      </c>
      <c r="J479" s="16" t="str">
        <f t="array" ref="J479">IFERROR(INDEX(②金銭出納簿!$C$4:$M$564,MATCH(LARGE((②金銭出納簿!$G$4:$G$564=$A$1)*1/ROW(②金銭出納簿!$C$4:$C$564),ROWS($A$18:$A490)),1/ROW(②金銭出納簿!$C$4:$C$564),0),COLUMNS($A$5:J$5)),"")</f>
        <v/>
      </c>
      <c r="K479" s="17" t="str">
        <f t="shared" si="20"/>
        <v/>
      </c>
      <c r="L479" s="23" t="str">
        <f t="shared" si="21"/>
        <v/>
      </c>
    </row>
    <row r="480" spans="1:12" ht="20.25" customHeight="1" x14ac:dyDescent="0.15">
      <c r="A480" s="124" t="str">
        <f t="array" ref="A480">IFERROR(INDEX(②金銭出納簿!$C$4:$M$564,MATCH(LARGE((②金銭出納簿!$G$4:$G$564=$A$1)*1/ROW(②金銭出納簿!$C$4:$C$564),ROWS($A$18:$A491)),1/ROW(②金銭出納簿!$C$4:$C$564),0),COLUMNS($A$5:A$5)),"")</f>
        <v/>
      </c>
      <c r="B480" s="125" t="str">
        <f t="array" ref="B480">IFERROR(INDEX(②金銭出納簿!$C$4:$M$564,MATCH(LARGE((②金銭出納簿!$G$4:$G$564=$A$1)*1/ROW(②金銭出納簿!$C$4:$C$564),ROWS($A$18:$A491)),1/ROW(②金銭出納簿!$C$4:$C$564),0),COLUMNS($A$5:B$5)),"")</f>
        <v/>
      </c>
      <c r="C480" s="12" t="str">
        <f t="array" ref="C480">IFERROR(INDEX(②金銭出納簿!$C$4:$M$564,MATCH(LARGE((②金銭出納簿!$G$4:$G$564=$A$1)*1/ROW(②金銭出納簿!$C$4:$C$564),ROWS($A$18:$A491)),1/ROW(②金銭出納簿!$C$4:$C$564),0),COLUMNS($A$5:C$5)),"")</f>
        <v/>
      </c>
      <c r="D480" s="12" t="str">
        <f t="array" ref="D480">IFERROR(INDEX(②金銭出納簿!$C$4:$M$564,MATCH(LARGE((②金銭出納簿!$G$4:$G$564=$A$1)*1/ROW(②金銭出納簿!$C$4:$C$564),ROWS($A$18:$A491)),1/ROW(②金銭出納簿!$C$4:$C$564),0),COLUMNS($A$5:D$5)),"")</f>
        <v/>
      </c>
      <c r="E480" s="12" t="str">
        <f t="array" ref="E480">IFERROR(INDEX(②金銭出納簿!$C$4:$M$564,MATCH(LARGE((②金銭出納簿!$G$4:$G$564=$A$1)*1/ROW(②金銭出納簿!$C$4:$C$564),ROWS($A$18:$A491)),1/ROW(②金銭出納簿!$C$4:$C$564),0),COLUMNS($A$5:E$5)),"")</f>
        <v/>
      </c>
      <c r="F480" s="137" t="str">
        <f t="array" ref="F480">IFERROR(INDEX(②金銭出納簿!$C$4:$M$564,MATCH(LARGE((②金銭出納簿!$G$4:$G$564=$A$1)*1/ROW(②金銭出納簿!$C$4:$C$564),ROWS($A$18:$A491)),1/ROW(②金銭出納簿!$C$4:$C$564),0),COLUMNS($A$5:F$5)),"")</f>
        <v/>
      </c>
      <c r="G480" s="134" t="str">
        <f t="array" ref="G480">IFERROR(INDEX(②金銭出納簿!$C$4:$M$564,MATCH(LARGE((②金銭出納簿!$G$4:$G$564=$A$1)*1/ROW(②金銭出納簿!$C$4:$C$564),ROWS($A$18:$A491)),1/ROW(②金銭出納簿!$C$4:$C$564),0),COLUMNS($A$5:G$5)),"")</f>
        <v/>
      </c>
      <c r="H480" s="15" t="str">
        <f t="array" ref="H480">IFERROR(INDEX(②金銭出納簿!$C$4:$M$564,MATCH(LARGE((②金銭出納簿!$G$4:$G$564=$A$1)*1/ROW(②金銭出納簿!$C$4:$C$564),ROWS($A$18:$A491)),1/ROW(②金銭出納簿!$C$4:$C$564),0),COLUMNS($A$5:H$5)),"")</f>
        <v/>
      </c>
      <c r="I480" s="17" t="str">
        <f t="array" ref="I480">IFERROR(INDEX(②金銭出納簿!$C$4:$M$564,MATCH(LARGE((②金銭出納簿!$G$4:$G$564=$A$1)*1/ROW(②金銭出納簿!$C$4:$C$564),ROWS($A$18:$A491)),1/ROW(②金銭出納簿!$C$4:$C$564),0),COLUMNS($A$5:I$5)),"")</f>
        <v/>
      </c>
      <c r="J480" s="16" t="str">
        <f t="array" ref="J480">IFERROR(INDEX(②金銭出納簿!$C$4:$M$564,MATCH(LARGE((②金銭出納簿!$G$4:$G$564=$A$1)*1/ROW(②金銭出納簿!$C$4:$C$564),ROWS($A$18:$A491)),1/ROW(②金銭出納簿!$C$4:$C$564),0),COLUMNS($A$5:J$5)),"")</f>
        <v/>
      </c>
      <c r="K480" s="17" t="str">
        <f t="shared" si="20"/>
        <v/>
      </c>
      <c r="L480" s="23" t="str">
        <f t="shared" si="21"/>
        <v/>
      </c>
    </row>
    <row r="481" spans="1:12" ht="20.25" customHeight="1" x14ac:dyDescent="0.15">
      <c r="A481" s="124" t="str">
        <f t="array" ref="A481">IFERROR(INDEX(②金銭出納簿!$C$4:$M$564,MATCH(LARGE((②金銭出納簿!$G$4:$G$564=$A$1)*1/ROW(②金銭出納簿!$C$4:$C$564),ROWS($A$18:$A492)),1/ROW(②金銭出納簿!$C$4:$C$564),0),COLUMNS($A$5:A$5)),"")</f>
        <v/>
      </c>
      <c r="B481" s="125" t="str">
        <f t="array" ref="B481">IFERROR(INDEX(②金銭出納簿!$C$4:$M$564,MATCH(LARGE((②金銭出納簿!$G$4:$G$564=$A$1)*1/ROW(②金銭出納簿!$C$4:$C$564),ROWS($A$18:$A492)),1/ROW(②金銭出納簿!$C$4:$C$564),0),COLUMNS($A$5:B$5)),"")</f>
        <v/>
      </c>
      <c r="C481" s="12" t="str">
        <f t="array" ref="C481">IFERROR(INDEX(②金銭出納簿!$C$4:$M$564,MATCH(LARGE((②金銭出納簿!$G$4:$G$564=$A$1)*1/ROW(②金銭出納簿!$C$4:$C$564),ROWS($A$18:$A492)),1/ROW(②金銭出納簿!$C$4:$C$564),0),COLUMNS($A$5:C$5)),"")</f>
        <v/>
      </c>
      <c r="D481" s="12" t="str">
        <f t="array" ref="D481">IFERROR(INDEX(②金銭出納簿!$C$4:$M$564,MATCH(LARGE((②金銭出納簿!$G$4:$G$564=$A$1)*1/ROW(②金銭出納簿!$C$4:$C$564),ROWS($A$18:$A492)),1/ROW(②金銭出納簿!$C$4:$C$564),0),COLUMNS($A$5:D$5)),"")</f>
        <v/>
      </c>
      <c r="E481" s="12" t="str">
        <f t="array" ref="E481">IFERROR(INDEX(②金銭出納簿!$C$4:$M$564,MATCH(LARGE((②金銭出納簿!$G$4:$G$564=$A$1)*1/ROW(②金銭出納簿!$C$4:$C$564),ROWS($A$18:$A492)),1/ROW(②金銭出納簿!$C$4:$C$564),0),COLUMNS($A$5:E$5)),"")</f>
        <v/>
      </c>
      <c r="F481" s="137" t="str">
        <f t="array" ref="F481">IFERROR(INDEX(②金銭出納簿!$C$4:$M$564,MATCH(LARGE((②金銭出納簿!$G$4:$G$564=$A$1)*1/ROW(②金銭出納簿!$C$4:$C$564),ROWS($A$18:$A492)),1/ROW(②金銭出納簿!$C$4:$C$564),0),COLUMNS($A$5:F$5)),"")</f>
        <v/>
      </c>
      <c r="G481" s="134" t="str">
        <f t="array" ref="G481">IFERROR(INDEX(②金銭出納簿!$C$4:$M$564,MATCH(LARGE((②金銭出納簿!$G$4:$G$564=$A$1)*1/ROW(②金銭出納簿!$C$4:$C$564),ROWS($A$18:$A492)),1/ROW(②金銭出納簿!$C$4:$C$564),0),COLUMNS($A$5:G$5)),"")</f>
        <v/>
      </c>
      <c r="H481" s="15" t="str">
        <f t="array" ref="H481">IFERROR(INDEX(②金銭出納簿!$C$4:$M$564,MATCH(LARGE((②金銭出納簿!$G$4:$G$564=$A$1)*1/ROW(②金銭出納簿!$C$4:$C$564),ROWS($A$18:$A492)),1/ROW(②金銭出納簿!$C$4:$C$564),0),COLUMNS($A$5:H$5)),"")</f>
        <v/>
      </c>
      <c r="I481" s="17" t="str">
        <f t="array" ref="I481">IFERROR(INDEX(②金銭出納簿!$C$4:$M$564,MATCH(LARGE((②金銭出納簿!$G$4:$G$564=$A$1)*1/ROW(②金銭出納簿!$C$4:$C$564),ROWS($A$18:$A492)),1/ROW(②金銭出納簿!$C$4:$C$564),0),COLUMNS($A$5:I$5)),"")</f>
        <v/>
      </c>
      <c r="J481" s="16" t="str">
        <f t="array" ref="J481">IFERROR(INDEX(②金銭出納簿!$C$4:$M$564,MATCH(LARGE((②金銭出納簿!$G$4:$G$564=$A$1)*1/ROW(②金銭出納簿!$C$4:$C$564),ROWS($A$18:$A492)),1/ROW(②金銭出納簿!$C$4:$C$564),0),COLUMNS($A$5:J$5)),"")</f>
        <v/>
      </c>
      <c r="K481" s="17" t="str">
        <f t="shared" si="20"/>
        <v/>
      </c>
      <c r="L481" s="23" t="str">
        <f t="shared" si="21"/>
        <v/>
      </c>
    </row>
    <row r="482" spans="1:12" ht="20.25" customHeight="1" x14ac:dyDescent="0.15">
      <c r="A482" s="124" t="str">
        <f t="array" ref="A482">IFERROR(INDEX(②金銭出納簿!$C$4:$M$564,MATCH(LARGE((②金銭出納簿!$G$4:$G$564=$A$1)*1/ROW(②金銭出納簿!$C$4:$C$564),ROWS($A$18:$A493)),1/ROW(②金銭出納簿!$C$4:$C$564),0),COLUMNS($A$5:A$5)),"")</f>
        <v/>
      </c>
      <c r="B482" s="125" t="str">
        <f t="array" ref="B482">IFERROR(INDEX(②金銭出納簿!$C$4:$M$564,MATCH(LARGE((②金銭出納簿!$G$4:$G$564=$A$1)*1/ROW(②金銭出納簿!$C$4:$C$564),ROWS($A$18:$A493)),1/ROW(②金銭出納簿!$C$4:$C$564),0),COLUMNS($A$5:B$5)),"")</f>
        <v/>
      </c>
      <c r="C482" s="12" t="str">
        <f t="array" ref="C482">IFERROR(INDEX(②金銭出納簿!$C$4:$M$564,MATCH(LARGE((②金銭出納簿!$G$4:$G$564=$A$1)*1/ROW(②金銭出納簿!$C$4:$C$564),ROWS($A$18:$A493)),1/ROW(②金銭出納簿!$C$4:$C$564),0),COLUMNS($A$5:C$5)),"")</f>
        <v/>
      </c>
      <c r="D482" s="12" t="str">
        <f t="array" ref="D482">IFERROR(INDEX(②金銭出納簿!$C$4:$M$564,MATCH(LARGE((②金銭出納簿!$G$4:$G$564=$A$1)*1/ROW(②金銭出納簿!$C$4:$C$564),ROWS($A$18:$A493)),1/ROW(②金銭出納簿!$C$4:$C$564),0),COLUMNS($A$5:D$5)),"")</f>
        <v/>
      </c>
      <c r="E482" s="12" t="str">
        <f t="array" ref="E482">IFERROR(INDEX(②金銭出納簿!$C$4:$M$564,MATCH(LARGE((②金銭出納簿!$G$4:$G$564=$A$1)*1/ROW(②金銭出納簿!$C$4:$C$564),ROWS($A$18:$A493)),1/ROW(②金銭出納簿!$C$4:$C$564),0),COLUMNS($A$5:E$5)),"")</f>
        <v/>
      </c>
      <c r="F482" s="137" t="str">
        <f t="array" ref="F482">IFERROR(INDEX(②金銭出納簿!$C$4:$M$564,MATCH(LARGE((②金銭出納簿!$G$4:$G$564=$A$1)*1/ROW(②金銭出納簿!$C$4:$C$564),ROWS($A$18:$A493)),1/ROW(②金銭出納簿!$C$4:$C$564),0),COLUMNS($A$5:F$5)),"")</f>
        <v/>
      </c>
      <c r="G482" s="134" t="str">
        <f t="array" ref="G482">IFERROR(INDEX(②金銭出納簿!$C$4:$M$564,MATCH(LARGE((②金銭出納簿!$G$4:$G$564=$A$1)*1/ROW(②金銭出納簿!$C$4:$C$564),ROWS($A$18:$A493)),1/ROW(②金銭出納簿!$C$4:$C$564),0),COLUMNS($A$5:G$5)),"")</f>
        <v/>
      </c>
      <c r="H482" s="15" t="str">
        <f t="array" ref="H482">IFERROR(INDEX(②金銭出納簿!$C$4:$M$564,MATCH(LARGE((②金銭出納簿!$G$4:$G$564=$A$1)*1/ROW(②金銭出納簿!$C$4:$C$564),ROWS($A$18:$A493)),1/ROW(②金銭出納簿!$C$4:$C$564),0),COLUMNS($A$5:H$5)),"")</f>
        <v/>
      </c>
      <c r="I482" s="17" t="str">
        <f t="array" ref="I482">IFERROR(INDEX(②金銭出納簿!$C$4:$M$564,MATCH(LARGE((②金銭出納簿!$G$4:$G$564=$A$1)*1/ROW(②金銭出納簿!$C$4:$C$564),ROWS($A$18:$A493)),1/ROW(②金銭出納簿!$C$4:$C$564),0),COLUMNS($A$5:I$5)),"")</f>
        <v/>
      </c>
      <c r="J482" s="16" t="str">
        <f t="array" ref="J482">IFERROR(INDEX(②金銭出納簿!$C$4:$M$564,MATCH(LARGE((②金銭出納簿!$G$4:$G$564=$A$1)*1/ROW(②金銭出納簿!$C$4:$C$564),ROWS($A$18:$A493)),1/ROW(②金銭出納簿!$C$4:$C$564),0),COLUMNS($A$5:J$5)),"")</f>
        <v/>
      </c>
      <c r="K482" s="17" t="str">
        <f t="shared" si="20"/>
        <v/>
      </c>
      <c r="L482" s="23" t="str">
        <f t="shared" si="21"/>
        <v/>
      </c>
    </row>
    <row r="483" spans="1:12" ht="20.25" customHeight="1" x14ac:dyDescent="0.15">
      <c r="A483" s="124" t="str">
        <f t="array" ref="A483">IFERROR(INDEX(②金銭出納簿!$C$4:$M$564,MATCH(LARGE((②金銭出納簿!$G$4:$G$564=$A$1)*1/ROW(②金銭出納簿!$C$4:$C$564),ROWS($A$18:$A494)),1/ROW(②金銭出納簿!$C$4:$C$564),0),COLUMNS($A$5:A$5)),"")</f>
        <v/>
      </c>
      <c r="B483" s="125" t="str">
        <f t="array" ref="B483">IFERROR(INDEX(②金銭出納簿!$C$4:$M$564,MATCH(LARGE((②金銭出納簿!$G$4:$G$564=$A$1)*1/ROW(②金銭出納簿!$C$4:$C$564),ROWS($A$18:$A494)),1/ROW(②金銭出納簿!$C$4:$C$564),0),COLUMNS($A$5:B$5)),"")</f>
        <v/>
      </c>
      <c r="C483" s="12" t="str">
        <f t="array" ref="C483">IFERROR(INDEX(②金銭出納簿!$C$4:$M$564,MATCH(LARGE((②金銭出納簿!$G$4:$G$564=$A$1)*1/ROW(②金銭出納簿!$C$4:$C$564),ROWS($A$18:$A494)),1/ROW(②金銭出納簿!$C$4:$C$564),0),COLUMNS($A$5:C$5)),"")</f>
        <v/>
      </c>
      <c r="D483" s="12" t="str">
        <f t="array" ref="D483">IFERROR(INDEX(②金銭出納簿!$C$4:$M$564,MATCH(LARGE((②金銭出納簿!$G$4:$G$564=$A$1)*1/ROW(②金銭出納簿!$C$4:$C$564),ROWS($A$18:$A494)),1/ROW(②金銭出納簿!$C$4:$C$564),0),COLUMNS($A$5:D$5)),"")</f>
        <v/>
      </c>
      <c r="E483" s="12" t="str">
        <f t="array" ref="E483">IFERROR(INDEX(②金銭出納簿!$C$4:$M$564,MATCH(LARGE((②金銭出納簿!$G$4:$G$564=$A$1)*1/ROW(②金銭出納簿!$C$4:$C$564),ROWS($A$18:$A494)),1/ROW(②金銭出納簿!$C$4:$C$564),0),COLUMNS($A$5:E$5)),"")</f>
        <v/>
      </c>
      <c r="F483" s="137" t="str">
        <f t="array" ref="F483">IFERROR(INDEX(②金銭出納簿!$C$4:$M$564,MATCH(LARGE((②金銭出納簿!$G$4:$G$564=$A$1)*1/ROW(②金銭出納簿!$C$4:$C$564),ROWS($A$18:$A494)),1/ROW(②金銭出納簿!$C$4:$C$564),0),COLUMNS($A$5:F$5)),"")</f>
        <v/>
      </c>
      <c r="G483" s="134" t="str">
        <f t="array" ref="G483">IFERROR(INDEX(②金銭出納簿!$C$4:$M$564,MATCH(LARGE((②金銭出納簿!$G$4:$G$564=$A$1)*1/ROW(②金銭出納簿!$C$4:$C$564),ROWS($A$18:$A494)),1/ROW(②金銭出納簿!$C$4:$C$564),0),COLUMNS($A$5:G$5)),"")</f>
        <v/>
      </c>
      <c r="H483" s="15" t="str">
        <f t="array" ref="H483">IFERROR(INDEX(②金銭出納簿!$C$4:$M$564,MATCH(LARGE((②金銭出納簿!$G$4:$G$564=$A$1)*1/ROW(②金銭出納簿!$C$4:$C$564),ROWS($A$18:$A494)),1/ROW(②金銭出納簿!$C$4:$C$564),0),COLUMNS($A$5:H$5)),"")</f>
        <v/>
      </c>
      <c r="I483" s="17" t="str">
        <f t="array" ref="I483">IFERROR(INDEX(②金銭出納簿!$C$4:$M$564,MATCH(LARGE((②金銭出納簿!$G$4:$G$564=$A$1)*1/ROW(②金銭出納簿!$C$4:$C$564),ROWS($A$18:$A494)),1/ROW(②金銭出納簿!$C$4:$C$564),0),COLUMNS($A$5:I$5)),"")</f>
        <v/>
      </c>
      <c r="J483" s="16" t="str">
        <f t="array" ref="J483">IFERROR(INDEX(②金銭出納簿!$C$4:$M$564,MATCH(LARGE((②金銭出納簿!$G$4:$G$564=$A$1)*1/ROW(②金銭出納簿!$C$4:$C$564),ROWS($A$18:$A494)),1/ROW(②金銭出納簿!$C$4:$C$564),0),COLUMNS($A$5:J$5)),"")</f>
        <v/>
      </c>
      <c r="K483" s="17" t="str">
        <f t="shared" si="20"/>
        <v/>
      </c>
      <c r="L483" s="23" t="str">
        <f t="shared" si="21"/>
        <v/>
      </c>
    </row>
    <row r="484" spans="1:12" ht="20.25" customHeight="1" x14ac:dyDescent="0.15">
      <c r="A484" s="124" t="str">
        <f t="array" ref="A484">IFERROR(INDEX(②金銭出納簿!$C$4:$M$564,MATCH(LARGE((②金銭出納簿!$G$4:$G$564=$A$1)*1/ROW(②金銭出納簿!$C$4:$C$564),ROWS($A$18:$A495)),1/ROW(②金銭出納簿!$C$4:$C$564),0),COLUMNS($A$5:A$5)),"")</f>
        <v/>
      </c>
      <c r="B484" s="125" t="str">
        <f t="array" ref="B484">IFERROR(INDEX(②金銭出納簿!$C$4:$M$564,MATCH(LARGE((②金銭出納簿!$G$4:$G$564=$A$1)*1/ROW(②金銭出納簿!$C$4:$C$564),ROWS($A$18:$A495)),1/ROW(②金銭出納簿!$C$4:$C$564),0),COLUMNS($A$5:B$5)),"")</f>
        <v/>
      </c>
      <c r="C484" s="12" t="str">
        <f t="array" ref="C484">IFERROR(INDEX(②金銭出納簿!$C$4:$M$564,MATCH(LARGE((②金銭出納簿!$G$4:$G$564=$A$1)*1/ROW(②金銭出納簿!$C$4:$C$564),ROWS($A$18:$A495)),1/ROW(②金銭出納簿!$C$4:$C$564),0),COLUMNS($A$5:C$5)),"")</f>
        <v/>
      </c>
      <c r="D484" s="12" t="str">
        <f t="array" ref="D484">IFERROR(INDEX(②金銭出納簿!$C$4:$M$564,MATCH(LARGE((②金銭出納簿!$G$4:$G$564=$A$1)*1/ROW(②金銭出納簿!$C$4:$C$564),ROWS($A$18:$A495)),1/ROW(②金銭出納簿!$C$4:$C$564),0),COLUMNS($A$5:D$5)),"")</f>
        <v/>
      </c>
      <c r="E484" s="12" t="str">
        <f t="array" ref="E484">IFERROR(INDEX(②金銭出納簿!$C$4:$M$564,MATCH(LARGE((②金銭出納簿!$G$4:$G$564=$A$1)*1/ROW(②金銭出納簿!$C$4:$C$564),ROWS($A$18:$A495)),1/ROW(②金銭出納簿!$C$4:$C$564),0),COLUMNS($A$5:E$5)),"")</f>
        <v/>
      </c>
      <c r="F484" s="137" t="str">
        <f t="array" ref="F484">IFERROR(INDEX(②金銭出納簿!$C$4:$M$564,MATCH(LARGE((②金銭出納簿!$G$4:$G$564=$A$1)*1/ROW(②金銭出納簿!$C$4:$C$564),ROWS($A$18:$A495)),1/ROW(②金銭出納簿!$C$4:$C$564),0),COLUMNS($A$5:F$5)),"")</f>
        <v/>
      </c>
      <c r="G484" s="134" t="str">
        <f t="array" ref="G484">IFERROR(INDEX(②金銭出納簿!$C$4:$M$564,MATCH(LARGE((②金銭出納簿!$G$4:$G$564=$A$1)*1/ROW(②金銭出納簿!$C$4:$C$564),ROWS($A$18:$A495)),1/ROW(②金銭出納簿!$C$4:$C$564),0),COLUMNS($A$5:G$5)),"")</f>
        <v/>
      </c>
      <c r="H484" s="15" t="str">
        <f t="array" ref="H484">IFERROR(INDEX(②金銭出納簿!$C$4:$M$564,MATCH(LARGE((②金銭出納簿!$G$4:$G$564=$A$1)*1/ROW(②金銭出納簿!$C$4:$C$564),ROWS($A$18:$A495)),1/ROW(②金銭出納簿!$C$4:$C$564),0),COLUMNS($A$5:H$5)),"")</f>
        <v/>
      </c>
      <c r="I484" s="17" t="str">
        <f t="array" ref="I484">IFERROR(INDEX(②金銭出納簿!$C$4:$M$564,MATCH(LARGE((②金銭出納簿!$G$4:$G$564=$A$1)*1/ROW(②金銭出納簿!$C$4:$C$564),ROWS($A$18:$A495)),1/ROW(②金銭出納簿!$C$4:$C$564),0),COLUMNS($A$5:I$5)),"")</f>
        <v/>
      </c>
      <c r="J484" s="16" t="str">
        <f t="array" ref="J484">IFERROR(INDEX(②金銭出納簿!$C$4:$M$564,MATCH(LARGE((②金銭出納簿!$G$4:$G$564=$A$1)*1/ROW(②金銭出納簿!$C$4:$C$564),ROWS($A$18:$A495)),1/ROW(②金銭出納簿!$C$4:$C$564),0),COLUMNS($A$5:J$5)),"")</f>
        <v/>
      </c>
      <c r="K484" s="17" t="str">
        <f t="shared" si="20"/>
        <v/>
      </c>
      <c r="L484" s="23" t="str">
        <f t="shared" si="21"/>
        <v/>
      </c>
    </row>
    <row r="485" spans="1:12" ht="20.25" customHeight="1" x14ac:dyDescent="0.15">
      <c r="A485" s="124" t="str">
        <f t="array" ref="A485">IFERROR(INDEX(②金銭出納簿!$C$4:$M$564,MATCH(LARGE((②金銭出納簿!$G$4:$G$564=$A$1)*1/ROW(②金銭出納簿!$C$4:$C$564),ROWS($A$18:$A496)),1/ROW(②金銭出納簿!$C$4:$C$564),0),COLUMNS($A$5:A$5)),"")</f>
        <v/>
      </c>
      <c r="B485" s="125" t="str">
        <f t="array" ref="B485">IFERROR(INDEX(②金銭出納簿!$C$4:$M$564,MATCH(LARGE((②金銭出納簿!$G$4:$G$564=$A$1)*1/ROW(②金銭出納簿!$C$4:$C$564),ROWS($A$18:$A496)),1/ROW(②金銭出納簿!$C$4:$C$564),0),COLUMNS($A$5:B$5)),"")</f>
        <v/>
      </c>
      <c r="C485" s="12" t="str">
        <f t="array" ref="C485">IFERROR(INDEX(②金銭出納簿!$C$4:$M$564,MATCH(LARGE((②金銭出納簿!$G$4:$G$564=$A$1)*1/ROW(②金銭出納簿!$C$4:$C$564),ROWS($A$18:$A496)),1/ROW(②金銭出納簿!$C$4:$C$564),0),COLUMNS($A$5:C$5)),"")</f>
        <v/>
      </c>
      <c r="D485" s="12" t="str">
        <f t="array" ref="D485">IFERROR(INDEX(②金銭出納簿!$C$4:$M$564,MATCH(LARGE((②金銭出納簿!$G$4:$G$564=$A$1)*1/ROW(②金銭出納簿!$C$4:$C$564),ROWS($A$18:$A496)),1/ROW(②金銭出納簿!$C$4:$C$564),0),COLUMNS($A$5:D$5)),"")</f>
        <v/>
      </c>
      <c r="E485" s="12" t="str">
        <f t="array" ref="E485">IFERROR(INDEX(②金銭出納簿!$C$4:$M$564,MATCH(LARGE((②金銭出納簿!$G$4:$G$564=$A$1)*1/ROW(②金銭出納簿!$C$4:$C$564),ROWS($A$18:$A496)),1/ROW(②金銭出納簿!$C$4:$C$564),0),COLUMNS($A$5:E$5)),"")</f>
        <v/>
      </c>
      <c r="F485" s="137" t="str">
        <f t="array" ref="F485">IFERROR(INDEX(②金銭出納簿!$C$4:$M$564,MATCH(LARGE((②金銭出納簿!$G$4:$G$564=$A$1)*1/ROW(②金銭出納簿!$C$4:$C$564),ROWS($A$18:$A496)),1/ROW(②金銭出納簿!$C$4:$C$564),0),COLUMNS($A$5:F$5)),"")</f>
        <v/>
      </c>
      <c r="G485" s="134" t="str">
        <f t="array" ref="G485">IFERROR(INDEX(②金銭出納簿!$C$4:$M$564,MATCH(LARGE((②金銭出納簿!$G$4:$G$564=$A$1)*1/ROW(②金銭出納簿!$C$4:$C$564),ROWS($A$18:$A496)),1/ROW(②金銭出納簿!$C$4:$C$564),0),COLUMNS($A$5:G$5)),"")</f>
        <v/>
      </c>
      <c r="H485" s="15" t="str">
        <f t="array" ref="H485">IFERROR(INDEX(②金銭出納簿!$C$4:$M$564,MATCH(LARGE((②金銭出納簿!$G$4:$G$564=$A$1)*1/ROW(②金銭出納簿!$C$4:$C$564),ROWS($A$18:$A496)),1/ROW(②金銭出納簿!$C$4:$C$564),0),COLUMNS($A$5:H$5)),"")</f>
        <v/>
      </c>
      <c r="I485" s="17" t="str">
        <f t="array" ref="I485">IFERROR(INDEX(②金銭出納簿!$C$4:$M$564,MATCH(LARGE((②金銭出納簿!$G$4:$G$564=$A$1)*1/ROW(②金銭出納簿!$C$4:$C$564),ROWS($A$18:$A496)),1/ROW(②金銭出納簿!$C$4:$C$564),0),COLUMNS($A$5:I$5)),"")</f>
        <v/>
      </c>
      <c r="J485" s="16" t="str">
        <f t="array" ref="J485">IFERROR(INDEX(②金銭出納簿!$C$4:$M$564,MATCH(LARGE((②金銭出納簿!$G$4:$G$564=$A$1)*1/ROW(②金銭出納簿!$C$4:$C$564),ROWS($A$18:$A496)),1/ROW(②金銭出納簿!$C$4:$C$564),0),COLUMNS($A$5:J$5)),"")</f>
        <v/>
      </c>
      <c r="K485" s="17" t="str">
        <f t="shared" si="20"/>
        <v/>
      </c>
      <c r="L485" s="23" t="str">
        <f t="shared" si="21"/>
        <v/>
      </c>
    </row>
    <row r="486" spans="1:12" ht="20.25" customHeight="1" x14ac:dyDescent="0.15">
      <c r="A486" s="124" t="str">
        <f t="array" ref="A486">IFERROR(INDEX(②金銭出納簿!$C$4:$M$564,MATCH(LARGE((②金銭出納簿!$G$4:$G$564=$A$1)*1/ROW(②金銭出納簿!$C$4:$C$564),ROWS($A$18:$A497)),1/ROW(②金銭出納簿!$C$4:$C$564),0),COLUMNS($A$5:A$5)),"")</f>
        <v/>
      </c>
      <c r="B486" s="125" t="str">
        <f t="array" ref="B486">IFERROR(INDEX(②金銭出納簿!$C$4:$M$564,MATCH(LARGE((②金銭出納簿!$G$4:$G$564=$A$1)*1/ROW(②金銭出納簿!$C$4:$C$564),ROWS($A$18:$A497)),1/ROW(②金銭出納簿!$C$4:$C$564),0),COLUMNS($A$5:B$5)),"")</f>
        <v/>
      </c>
      <c r="C486" s="12" t="str">
        <f t="array" ref="C486">IFERROR(INDEX(②金銭出納簿!$C$4:$M$564,MATCH(LARGE((②金銭出納簿!$G$4:$G$564=$A$1)*1/ROW(②金銭出納簿!$C$4:$C$564),ROWS($A$18:$A497)),1/ROW(②金銭出納簿!$C$4:$C$564),0),COLUMNS($A$5:C$5)),"")</f>
        <v/>
      </c>
      <c r="D486" s="12" t="str">
        <f t="array" ref="D486">IFERROR(INDEX(②金銭出納簿!$C$4:$M$564,MATCH(LARGE((②金銭出納簿!$G$4:$G$564=$A$1)*1/ROW(②金銭出納簿!$C$4:$C$564),ROWS($A$18:$A497)),1/ROW(②金銭出納簿!$C$4:$C$564),0),COLUMNS($A$5:D$5)),"")</f>
        <v/>
      </c>
      <c r="E486" s="12" t="str">
        <f t="array" ref="E486">IFERROR(INDEX(②金銭出納簿!$C$4:$M$564,MATCH(LARGE((②金銭出納簿!$G$4:$G$564=$A$1)*1/ROW(②金銭出納簿!$C$4:$C$564),ROWS($A$18:$A497)),1/ROW(②金銭出納簿!$C$4:$C$564),0),COLUMNS($A$5:E$5)),"")</f>
        <v/>
      </c>
      <c r="F486" s="137" t="str">
        <f t="array" ref="F486">IFERROR(INDEX(②金銭出納簿!$C$4:$M$564,MATCH(LARGE((②金銭出納簿!$G$4:$G$564=$A$1)*1/ROW(②金銭出納簿!$C$4:$C$564),ROWS($A$18:$A497)),1/ROW(②金銭出納簿!$C$4:$C$564),0),COLUMNS($A$5:F$5)),"")</f>
        <v/>
      </c>
      <c r="G486" s="134" t="str">
        <f t="array" ref="G486">IFERROR(INDEX(②金銭出納簿!$C$4:$M$564,MATCH(LARGE((②金銭出納簿!$G$4:$G$564=$A$1)*1/ROW(②金銭出納簿!$C$4:$C$564),ROWS($A$18:$A497)),1/ROW(②金銭出納簿!$C$4:$C$564),0),COLUMNS($A$5:G$5)),"")</f>
        <v/>
      </c>
      <c r="H486" s="15" t="str">
        <f t="array" ref="H486">IFERROR(INDEX(②金銭出納簿!$C$4:$M$564,MATCH(LARGE((②金銭出納簿!$G$4:$G$564=$A$1)*1/ROW(②金銭出納簿!$C$4:$C$564),ROWS($A$18:$A497)),1/ROW(②金銭出納簿!$C$4:$C$564),0),COLUMNS($A$5:H$5)),"")</f>
        <v/>
      </c>
      <c r="I486" s="17" t="str">
        <f t="array" ref="I486">IFERROR(INDEX(②金銭出納簿!$C$4:$M$564,MATCH(LARGE((②金銭出納簿!$G$4:$G$564=$A$1)*1/ROW(②金銭出納簿!$C$4:$C$564),ROWS($A$18:$A497)),1/ROW(②金銭出納簿!$C$4:$C$564),0),COLUMNS($A$5:I$5)),"")</f>
        <v/>
      </c>
      <c r="J486" s="16" t="str">
        <f t="array" ref="J486">IFERROR(INDEX(②金銭出納簿!$C$4:$M$564,MATCH(LARGE((②金銭出納簿!$G$4:$G$564=$A$1)*1/ROW(②金銭出納簿!$C$4:$C$564),ROWS($A$18:$A497)),1/ROW(②金銭出納簿!$C$4:$C$564),0),COLUMNS($A$5:J$5)),"")</f>
        <v/>
      </c>
      <c r="K486" s="17" t="str">
        <f t="shared" si="20"/>
        <v/>
      </c>
      <c r="L486" s="23" t="str">
        <f t="shared" si="21"/>
        <v/>
      </c>
    </row>
    <row r="487" spans="1:12" ht="20.25" customHeight="1" x14ac:dyDescent="0.15">
      <c r="A487" s="124" t="str">
        <f t="array" ref="A487">IFERROR(INDEX(②金銭出納簿!$C$4:$M$564,MATCH(LARGE((②金銭出納簿!$G$4:$G$564=$A$1)*1/ROW(②金銭出納簿!$C$4:$C$564),ROWS($A$18:$A498)),1/ROW(②金銭出納簿!$C$4:$C$564),0),COLUMNS($A$5:A$5)),"")</f>
        <v/>
      </c>
      <c r="B487" s="125" t="str">
        <f t="array" ref="B487">IFERROR(INDEX(②金銭出納簿!$C$4:$M$564,MATCH(LARGE((②金銭出納簿!$G$4:$G$564=$A$1)*1/ROW(②金銭出納簿!$C$4:$C$564),ROWS($A$18:$A498)),1/ROW(②金銭出納簿!$C$4:$C$564),0),COLUMNS($A$5:B$5)),"")</f>
        <v/>
      </c>
      <c r="C487" s="12" t="str">
        <f t="array" ref="C487">IFERROR(INDEX(②金銭出納簿!$C$4:$M$564,MATCH(LARGE((②金銭出納簿!$G$4:$G$564=$A$1)*1/ROW(②金銭出納簿!$C$4:$C$564),ROWS($A$18:$A498)),1/ROW(②金銭出納簿!$C$4:$C$564),0),COLUMNS($A$5:C$5)),"")</f>
        <v/>
      </c>
      <c r="D487" s="12" t="str">
        <f t="array" ref="D487">IFERROR(INDEX(②金銭出納簿!$C$4:$M$564,MATCH(LARGE((②金銭出納簿!$G$4:$G$564=$A$1)*1/ROW(②金銭出納簿!$C$4:$C$564),ROWS($A$18:$A498)),1/ROW(②金銭出納簿!$C$4:$C$564),0),COLUMNS($A$5:D$5)),"")</f>
        <v/>
      </c>
      <c r="E487" s="12" t="str">
        <f t="array" ref="E487">IFERROR(INDEX(②金銭出納簿!$C$4:$M$564,MATCH(LARGE((②金銭出納簿!$G$4:$G$564=$A$1)*1/ROW(②金銭出納簿!$C$4:$C$564),ROWS($A$18:$A498)),1/ROW(②金銭出納簿!$C$4:$C$564),0),COLUMNS($A$5:E$5)),"")</f>
        <v/>
      </c>
      <c r="F487" s="137" t="str">
        <f t="array" ref="F487">IFERROR(INDEX(②金銭出納簿!$C$4:$M$564,MATCH(LARGE((②金銭出納簿!$G$4:$G$564=$A$1)*1/ROW(②金銭出納簿!$C$4:$C$564),ROWS($A$18:$A498)),1/ROW(②金銭出納簿!$C$4:$C$564),0),COLUMNS($A$5:F$5)),"")</f>
        <v/>
      </c>
      <c r="G487" s="134" t="str">
        <f t="array" ref="G487">IFERROR(INDEX(②金銭出納簿!$C$4:$M$564,MATCH(LARGE((②金銭出納簿!$G$4:$G$564=$A$1)*1/ROW(②金銭出納簿!$C$4:$C$564),ROWS($A$18:$A498)),1/ROW(②金銭出納簿!$C$4:$C$564),0),COLUMNS($A$5:G$5)),"")</f>
        <v/>
      </c>
      <c r="H487" s="15" t="str">
        <f t="array" ref="H487">IFERROR(INDEX(②金銭出納簿!$C$4:$M$564,MATCH(LARGE((②金銭出納簿!$G$4:$G$564=$A$1)*1/ROW(②金銭出納簿!$C$4:$C$564),ROWS($A$18:$A498)),1/ROW(②金銭出納簿!$C$4:$C$564),0),COLUMNS($A$5:H$5)),"")</f>
        <v/>
      </c>
      <c r="I487" s="17" t="str">
        <f t="array" ref="I487">IFERROR(INDEX(②金銭出納簿!$C$4:$M$564,MATCH(LARGE((②金銭出納簿!$G$4:$G$564=$A$1)*1/ROW(②金銭出納簿!$C$4:$C$564),ROWS($A$18:$A498)),1/ROW(②金銭出納簿!$C$4:$C$564),0),COLUMNS($A$5:I$5)),"")</f>
        <v/>
      </c>
      <c r="J487" s="16" t="str">
        <f t="array" ref="J487">IFERROR(INDEX(②金銭出納簿!$C$4:$M$564,MATCH(LARGE((②金銭出納簿!$G$4:$G$564=$A$1)*1/ROW(②金銭出納簿!$C$4:$C$564),ROWS($A$18:$A498)),1/ROW(②金銭出納簿!$C$4:$C$564),0),COLUMNS($A$5:J$5)),"")</f>
        <v/>
      </c>
      <c r="K487" s="17" t="str">
        <f t="shared" ref="K487:K540" si="22">IFERROR(K486+I487,"")</f>
        <v/>
      </c>
      <c r="L487" s="23" t="str">
        <f t="shared" ref="L487:L540" si="23">IFERROR(L486+J487,"")</f>
        <v/>
      </c>
    </row>
    <row r="488" spans="1:12" ht="20.25" customHeight="1" x14ac:dyDescent="0.15">
      <c r="A488" s="124" t="str">
        <f t="array" ref="A488">IFERROR(INDEX(②金銭出納簿!$C$4:$M$564,MATCH(LARGE((②金銭出納簿!$G$4:$G$564=$A$1)*1/ROW(②金銭出納簿!$C$4:$C$564),ROWS($A$18:$A499)),1/ROW(②金銭出納簿!$C$4:$C$564),0),COLUMNS($A$5:A$5)),"")</f>
        <v/>
      </c>
      <c r="B488" s="125" t="str">
        <f t="array" ref="B488">IFERROR(INDEX(②金銭出納簿!$C$4:$M$564,MATCH(LARGE((②金銭出納簿!$G$4:$G$564=$A$1)*1/ROW(②金銭出納簿!$C$4:$C$564),ROWS($A$18:$A499)),1/ROW(②金銭出納簿!$C$4:$C$564),0),COLUMNS($A$5:B$5)),"")</f>
        <v/>
      </c>
      <c r="C488" s="12" t="str">
        <f t="array" ref="C488">IFERROR(INDEX(②金銭出納簿!$C$4:$M$564,MATCH(LARGE((②金銭出納簿!$G$4:$G$564=$A$1)*1/ROW(②金銭出納簿!$C$4:$C$564),ROWS($A$18:$A499)),1/ROW(②金銭出納簿!$C$4:$C$564),0),COLUMNS($A$5:C$5)),"")</f>
        <v/>
      </c>
      <c r="D488" s="12" t="str">
        <f t="array" ref="D488">IFERROR(INDEX(②金銭出納簿!$C$4:$M$564,MATCH(LARGE((②金銭出納簿!$G$4:$G$564=$A$1)*1/ROW(②金銭出納簿!$C$4:$C$564),ROWS($A$18:$A499)),1/ROW(②金銭出納簿!$C$4:$C$564),0),COLUMNS($A$5:D$5)),"")</f>
        <v/>
      </c>
      <c r="E488" s="12" t="str">
        <f t="array" ref="E488">IFERROR(INDEX(②金銭出納簿!$C$4:$M$564,MATCH(LARGE((②金銭出納簿!$G$4:$G$564=$A$1)*1/ROW(②金銭出納簿!$C$4:$C$564),ROWS($A$18:$A499)),1/ROW(②金銭出納簿!$C$4:$C$564),0),COLUMNS($A$5:E$5)),"")</f>
        <v/>
      </c>
      <c r="F488" s="137" t="str">
        <f t="array" ref="F488">IFERROR(INDEX(②金銭出納簿!$C$4:$M$564,MATCH(LARGE((②金銭出納簿!$G$4:$G$564=$A$1)*1/ROW(②金銭出納簿!$C$4:$C$564),ROWS($A$18:$A499)),1/ROW(②金銭出納簿!$C$4:$C$564),0),COLUMNS($A$5:F$5)),"")</f>
        <v/>
      </c>
      <c r="G488" s="134" t="str">
        <f t="array" ref="G488">IFERROR(INDEX(②金銭出納簿!$C$4:$M$564,MATCH(LARGE((②金銭出納簿!$G$4:$G$564=$A$1)*1/ROW(②金銭出納簿!$C$4:$C$564),ROWS($A$18:$A499)),1/ROW(②金銭出納簿!$C$4:$C$564),0),COLUMNS($A$5:G$5)),"")</f>
        <v/>
      </c>
      <c r="H488" s="15" t="str">
        <f t="array" ref="H488">IFERROR(INDEX(②金銭出納簿!$C$4:$M$564,MATCH(LARGE((②金銭出納簿!$G$4:$G$564=$A$1)*1/ROW(②金銭出納簿!$C$4:$C$564),ROWS($A$18:$A499)),1/ROW(②金銭出納簿!$C$4:$C$564),0),COLUMNS($A$5:H$5)),"")</f>
        <v/>
      </c>
      <c r="I488" s="17" t="str">
        <f t="array" ref="I488">IFERROR(INDEX(②金銭出納簿!$C$4:$M$564,MATCH(LARGE((②金銭出納簿!$G$4:$G$564=$A$1)*1/ROW(②金銭出納簿!$C$4:$C$564),ROWS($A$18:$A499)),1/ROW(②金銭出納簿!$C$4:$C$564),0),COLUMNS($A$5:I$5)),"")</f>
        <v/>
      </c>
      <c r="J488" s="16" t="str">
        <f t="array" ref="J488">IFERROR(INDEX(②金銭出納簿!$C$4:$M$564,MATCH(LARGE((②金銭出納簿!$G$4:$G$564=$A$1)*1/ROW(②金銭出納簿!$C$4:$C$564),ROWS($A$18:$A499)),1/ROW(②金銭出納簿!$C$4:$C$564),0),COLUMNS($A$5:J$5)),"")</f>
        <v/>
      </c>
      <c r="K488" s="17" t="str">
        <f t="shared" si="22"/>
        <v/>
      </c>
      <c r="L488" s="23" t="str">
        <f t="shared" si="23"/>
        <v/>
      </c>
    </row>
    <row r="489" spans="1:12" ht="20.25" customHeight="1" x14ac:dyDescent="0.15">
      <c r="A489" s="124" t="str">
        <f t="array" ref="A489">IFERROR(INDEX(②金銭出納簿!$C$4:$M$564,MATCH(LARGE((②金銭出納簿!$G$4:$G$564=$A$1)*1/ROW(②金銭出納簿!$C$4:$C$564),ROWS($A$18:$A500)),1/ROW(②金銭出納簿!$C$4:$C$564),0),COLUMNS($A$5:A$5)),"")</f>
        <v/>
      </c>
      <c r="B489" s="125" t="str">
        <f t="array" ref="B489">IFERROR(INDEX(②金銭出納簿!$C$4:$M$564,MATCH(LARGE((②金銭出納簿!$G$4:$G$564=$A$1)*1/ROW(②金銭出納簿!$C$4:$C$564),ROWS($A$18:$A500)),1/ROW(②金銭出納簿!$C$4:$C$564),0),COLUMNS($A$5:B$5)),"")</f>
        <v/>
      </c>
      <c r="C489" s="12" t="str">
        <f t="array" ref="C489">IFERROR(INDEX(②金銭出納簿!$C$4:$M$564,MATCH(LARGE((②金銭出納簿!$G$4:$G$564=$A$1)*1/ROW(②金銭出納簿!$C$4:$C$564),ROWS($A$18:$A500)),1/ROW(②金銭出納簿!$C$4:$C$564),0),COLUMNS($A$5:C$5)),"")</f>
        <v/>
      </c>
      <c r="D489" s="12" t="str">
        <f t="array" ref="D489">IFERROR(INDEX(②金銭出納簿!$C$4:$M$564,MATCH(LARGE((②金銭出納簿!$G$4:$G$564=$A$1)*1/ROW(②金銭出納簿!$C$4:$C$564),ROWS($A$18:$A500)),1/ROW(②金銭出納簿!$C$4:$C$564),0),COLUMNS($A$5:D$5)),"")</f>
        <v/>
      </c>
      <c r="E489" s="12" t="str">
        <f t="array" ref="E489">IFERROR(INDEX(②金銭出納簿!$C$4:$M$564,MATCH(LARGE((②金銭出納簿!$G$4:$G$564=$A$1)*1/ROW(②金銭出納簿!$C$4:$C$564),ROWS($A$18:$A500)),1/ROW(②金銭出納簿!$C$4:$C$564),0),COLUMNS($A$5:E$5)),"")</f>
        <v/>
      </c>
      <c r="F489" s="137" t="str">
        <f t="array" ref="F489">IFERROR(INDEX(②金銭出納簿!$C$4:$M$564,MATCH(LARGE((②金銭出納簿!$G$4:$G$564=$A$1)*1/ROW(②金銭出納簿!$C$4:$C$564),ROWS($A$18:$A500)),1/ROW(②金銭出納簿!$C$4:$C$564),0),COLUMNS($A$5:F$5)),"")</f>
        <v/>
      </c>
      <c r="G489" s="134" t="str">
        <f t="array" ref="G489">IFERROR(INDEX(②金銭出納簿!$C$4:$M$564,MATCH(LARGE((②金銭出納簿!$G$4:$G$564=$A$1)*1/ROW(②金銭出納簿!$C$4:$C$564),ROWS($A$18:$A500)),1/ROW(②金銭出納簿!$C$4:$C$564),0),COLUMNS($A$5:G$5)),"")</f>
        <v/>
      </c>
      <c r="H489" s="15" t="str">
        <f t="array" ref="H489">IFERROR(INDEX(②金銭出納簿!$C$4:$M$564,MATCH(LARGE((②金銭出納簿!$G$4:$G$564=$A$1)*1/ROW(②金銭出納簿!$C$4:$C$564),ROWS($A$18:$A500)),1/ROW(②金銭出納簿!$C$4:$C$564),0),COLUMNS($A$5:H$5)),"")</f>
        <v/>
      </c>
      <c r="I489" s="17" t="str">
        <f t="array" ref="I489">IFERROR(INDEX(②金銭出納簿!$C$4:$M$564,MATCH(LARGE((②金銭出納簿!$G$4:$G$564=$A$1)*1/ROW(②金銭出納簿!$C$4:$C$564),ROWS($A$18:$A500)),1/ROW(②金銭出納簿!$C$4:$C$564),0),COLUMNS($A$5:I$5)),"")</f>
        <v/>
      </c>
      <c r="J489" s="16" t="str">
        <f t="array" ref="J489">IFERROR(INDEX(②金銭出納簿!$C$4:$M$564,MATCH(LARGE((②金銭出納簿!$G$4:$G$564=$A$1)*1/ROW(②金銭出納簿!$C$4:$C$564),ROWS($A$18:$A500)),1/ROW(②金銭出納簿!$C$4:$C$564),0),COLUMNS($A$5:J$5)),"")</f>
        <v/>
      </c>
      <c r="K489" s="17" t="str">
        <f t="shared" si="22"/>
        <v/>
      </c>
      <c r="L489" s="23" t="str">
        <f t="shared" si="23"/>
        <v/>
      </c>
    </row>
    <row r="490" spans="1:12" ht="20.25" customHeight="1" x14ac:dyDescent="0.15">
      <c r="A490" s="124" t="str">
        <f t="array" ref="A490">IFERROR(INDEX(②金銭出納簿!$C$4:$M$564,MATCH(LARGE((②金銭出納簿!$G$4:$G$564=$A$1)*1/ROW(②金銭出納簿!$C$4:$C$564),ROWS($A$18:$A501)),1/ROW(②金銭出納簿!$C$4:$C$564),0),COLUMNS($A$5:A$5)),"")</f>
        <v/>
      </c>
      <c r="B490" s="125" t="str">
        <f t="array" ref="B490">IFERROR(INDEX(②金銭出納簿!$C$4:$M$564,MATCH(LARGE((②金銭出納簿!$G$4:$G$564=$A$1)*1/ROW(②金銭出納簿!$C$4:$C$564),ROWS($A$18:$A501)),1/ROW(②金銭出納簿!$C$4:$C$564),0),COLUMNS($A$5:B$5)),"")</f>
        <v/>
      </c>
      <c r="C490" s="12" t="str">
        <f t="array" ref="C490">IFERROR(INDEX(②金銭出納簿!$C$4:$M$564,MATCH(LARGE((②金銭出納簿!$G$4:$G$564=$A$1)*1/ROW(②金銭出納簿!$C$4:$C$564),ROWS($A$18:$A501)),1/ROW(②金銭出納簿!$C$4:$C$564),0),COLUMNS($A$5:C$5)),"")</f>
        <v/>
      </c>
      <c r="D490" s="12" t="str">
        <f t="array" ref="D490">IFERROR(INDEX(②金銭出納簿!$C$4:$M$564,MATCH(LARGE((②金銭出納簿!$G$4:$G$564=$A$1)*1/ROW(②金銭出納簿!$C$4:$C$564),ROWS($A$18:$A501)),1/ROW(②金銭出納簿!$C$4:$C$564),0),COLUMNS($A$5:D$5)),"")</f>
        <v/>
      </c>
      <c r="E490" s="12" t="str">
        <f t="array" ref="E490">IFERROR(INDEX(②金銭出納簿!$C$4:$M$564,MATCH(LARGE((②金銭出納簿!$G$4:$G$564=$A$1)*1/ROW(②金銭出納簿!$C$4:$C$564),ROWS($A$18:$A501)),1/ROW(②金銭出納簿!$C$4:$C$564),0),COLUMNS($A$5:E$5)),"")</f>
        <v/>
      </c>
      <c r="F490" s="137" t="str">
        <f t="array" ref="F490">IFERROR(INDEX(②金銭出納簿!$C$4:$M$564,MATCH(LARGE((②金銭出納簿!$G$4:$G$564=$A$1)*1/ROW(②金銭出納簿!$C$4:$C$564),ROWS($A$18:$A501)),1/ROW(②金銭出納簿!$C$4:$C$564),0),COLUMNS($A$5:F$5)),"")</f>
        <v/>
      </c>
      <c r="G490" s="134" t="str">
        <f t="array" ref="G490">IFERROR(INDEX(②金銭出納簿!$C$4:$M$564,MATCH(LARGE((②金銭出納簿!$G$4:$G$564=$A$1)*1/ROW(②金銭出納簿!$C$4:$C$564),ROWS($A$18:$A501)),1/ROW(②金銭出納簿!$C$4:$C$564),0),COLUMNS($A$5:G$5)),"")</f>
        <v/>
      </c>
      <c r="H490" s="15" t="str">
        <f t="array" ref="H490">IFERROR(INDEX(②金銭出納簿!$C$4:$M$564,MATCH(LARGE((②金銭出納簿!$G$4:$G$564=$A$1)*1/ROW(②金銭出納簿!$C$4:$C$564),ROWS($A$18:$A501)),1/ROW(②金銭出納簿!$C$4:$C$564),0),COLUMNS($A$5:H$5)),"")</f>
        <v/>
      </c>
      <c r="I490" s="17" t="str">
        <f t="array" ref="I490">IFERROR(INDEX(②金銭出納簿!$C$4:$M$564,MATCH(LARGE((②金銭出納簿!$G$4:$G$564=$A$1)*1/ROW(②金銭出納簿!$C$4:$C$564),ROWS($A$18:$A501)),1/ROW(②金銭出納簿!$C$4:$C$564),0),COLUMNS($A$5:I$5)),"")</f>
        <v/>
      </c>
      <c r="J490" s="16" t="str">
        <f t="array" ref="J490">IFERROR(INDEX(②金銭出納簿!$C$4:$M$564,MATCH(LARGE((②金銭出納簿!$G$4:$G$564=$A$1)*1/ROW(②金銭出納簿!$C$4:$C$564),ROWS($A$18:$A501)),1/ROW(②金銭出納簿!$C$4:$C$564),0),COLUMNS($A$5:J$5)),"")</f>
        <v/>
      </c>
      <c r="K490" s="17" t="str">
        <f t="shared" si="22"/>
        <v/>
      </c>
      <c r="L490" s="23" t="str">
        <f t="shared" si="23"/>
        <v/>
      </c>
    </row>
    <row r="491" spans="1:12" ht="20.25" customHeight="1" x14ac:dyDescent="0.15">
      <c r="A491" s="124" t="str">
        <f t="array" ref="A491">IFERROR(INDEX(②金銭出納簿!$C$4:$M$564,MATCH(LARGE((②金銭出納簿!$G$4:$G$564=$A$1)*1/ROW(②金銭出納簿!$C$4:$C$564),ROWS($A$18:$A502)),1/ROW(②金銭出納簿!$C$4:$C$564),0),COLUMNS($A$5:A$5)),"")</f>
        <v/>
      </c>
      <c r="B491" s="125" t="str">
        <f t="array" ref="B491">IFERROR(INDEX(②金銭出納簿!$C$4:$M$564,MATCH(LARGE((②金銭出納簿!$G$4:$G$564=$A$1)*1/ROW(②金銭出納簿!$C$4:$C$564),ROWS($A$18:$A502)),1/ROW(②金銭出納簿!$C$4:$C$564),0),COLUMNS($A$5:B$5)),"")</f>
        <v/>
      </c>
      <c r="C491" s="12" t="str">
        <f t="array" ref="C491">IFERROR(INDEX(②金銭出納簿!$C$4:$M$564,MATCH(LARGE((②金銭出納簿!$G$4:$G$564=$A$1)*1/ROW(②金銭出納簿!$C$4:$C$564),ROWS($A$18:$A502)),1/ROW(②金銭出納簿!$C$4:$C$564),0),COLUMNS($A$5:C$5)),"")</f>
        <v/>
      </c>
      <c r="D491" s="12" t="str">
        <f t="array" ref="D491">IFERROR(INDEX(②金銭出納簿!$C$4:$M$564,MATCH(LARGE((②金銭出納簿!$G$4:$G$564=$A$1)*1/ROW(②金銭出納簿!$C$4:$C$564),ROWS($A$18:$A502)),1/ROW(②金銭出納簿!$C$4:$C$564),0),COLUMNS($A$5:D$5)),"")</f>
        <v/>
      </c>
      <c r="E491" s="12" t="str">
        <f t="array" ref="E491">IFERROR(INDEX(②金銭出納簿!$C$4:$M$564,MATCH(LARGE((②金銭出納簿!$G$4:$G$564=$A$1)*1/ROW(②金銭出納簿!$C$4:$C$564),ROWS($A$18:$A502)),1/ROW(②金銭出納簿!$C$4:$C$564),0),COLUMNS($A$5:E$5)),"")</f>
        <v/>
      </c>
      <c r="F491" s="137" t="str">
        <f t="array" ref="F491">IFERROR(INDEX(②金銭出納簿!$C$4:$M$564,MATCH(LARGE((②金銭出納簿!$G$4:$G$564=$A$1)*1/ROW(②金銭出納簿!$C$4:$C$564),ROWS($A$18:$A502)),1/ROW(②金銭出納簿!$C$4:$C$564),0),COLUMNS($A$5:F$5)),"")</f>
        <v/>
      </c>
      <c r="G491" s="134" t="str">
        <f t="array" ref="G491">IFERROR(INDEX(②金銭出納簿!$C$4:$M$564,MATCH(LARGE((②金銭出納簿!$G$4:$G$564=$A$1)*1/ROW(②金銭出納簿!$C$4:$C$564),ROWS($A$18:$A502)),1/ROW(②金銭出納簿!$C$4:$C$564),0),COLUMNS($A$5:G$5)),"")</f>
        <v/>
      </c>
      <c r="H491" s="15" t="str">
        <f t="array" ref="H491">IFERROR(INDEX(②金銭出納簿!$C$4:$M$564,MATCH(LARGE((②金銭出納簿!$G$4:$G$564=$A$1)*1/ROW(②金銭出納簿!$C$4:$C$564),ROWS($A$18:$A502)),1/ROW(②金銭出納簿!$C$4:$C$564),0),COLUMNS($A$5:H$5)),"")</f>
        <v/>
      </c>
      <c r="I491" s="17" t="str">
        <f t="array" ref="I491">IFERROR(INDEX(②金銭出納簿!$C$4:$M$564,MATCH(LARGE((②金銭出納簿!$G$4:$G$564=$A$1)*1/ROW(②金銭出納簿!$C$4:$C$564),ROWS($A$18:$A502)),1/ROW(②金銭出納簿!$C$4:$C$564),0),COLUMNS($A$5:I$5)),"")</f>
        <v/>
      </c>
      <c r="J491" s="16" t="str">
        <f t="array" ref="J491">IFERROR(INDEX(②金銭出納簿!$C$4:$M$564,MATCH(LARGE((②金銭出納簿!$G$4:$G$564=$A$1)*1/ROW(②金銭出納簿!$C$4:$C$564),ROWS($A$18:$A502)),1/ROW(②金銭出納簿!$C$4:$C$564),0),COLUMNS($A$5:J$5)),"")</f>
        <v/>
      </c>
      <c r="K491" s="17" t="str">
        <f t="shared" si="22"/>
        <v/>
      </c>
      <c r="L491" s="23" t="str">
        <f t="shared" si="23"/>
        <v/>
      </c>
    </row>
    <row r="492" spans="1:12" ht="20.25" customHeight="1" x14ac:dyDescent="0.15">
      <c r="A492" s="124" t="str">
        <f t="array" ref="A492">IFERROR(INDEX(②金銭出納簿!$C$4:$M$564,MATCH(LARGE((②金銭出納簿!$G$4:$G$564=$A$1)*1/ROW(②金銭出納簿!$C$4:$C$564),ROWS($A$18:$A503)),1/ROW(②金銭出納簿!$C$4:$C$564),0),COLUMNS($A$5:A$5)),"")</f>
        <v/>
      </c>
      <c r="B492" s="125" t="str">
        <f t="array" ref="B492">IFERROR(INDEX(②金銭出納簿!$C$4:$M$564,MATCH(LARGE((②金銭出納簿!$G$4:$G$564=$A$1)*1/ROW(②金銭出納簿!$C$4:$C$564),ROWS($A$18:$A503)),1/ROW(②金銭出納簿!$C$4:$C$564),0),COLUMNS($A$5:B$5)),"")</f>
        <v/>
      </c>
      <c r="C492" s="12" t="str">
        <f t="array" ref="C492">IFERROR(INDEX(②金銭出納簿!$C$4:$M$564,MATCH(LARGE((②金銭出納簿!$G$4:$G$564=$A$1)*1/ROW(②金銭出納簿!$C$4:$C$564),ROWS($A$18:$A503)),1/ROW(②金銭出納簿!$C$4:$C$564),0),COLUMNS($A$5:C$5)),"")</f>
        <v/>
      </c>
      <c r="D492" s="12" t="str">
        <f t="array" ref="D492">IFERROR(INDEX(②金銭出納簿!$C$4:$M$564,MATCH(LARGE((②金銭出納簿!$G$4:$G$564=$A$1)*1/ROW(②金銭出納簿!$C$4:$C$564),ROWS($A$18:$A503)),1/ROW(②金銭出納簿!$C$4:$C$564),0),COLUMNS($A$5:D$5)),"")</f>
        <v/>
      </c>
      <c r="E492" s="12" t="str">
        <f t="array" ref="E492">IFERROR(INDEX(②金銭出納簿!$C$4:$M$564,MATCH(LARGE((②金銭出納簿!$G$4:$G$564=$A$1)*1/ROW(②金銭出納簿!$C$4:$C$564),ROWS($A$18:$A503)),1/ROW(②金銭出納簿!$C$4:$C$564),0),COLUMNS($A$5:E$5)),"")</f>
        <v/>
      </c>
      <c r="F492" s="137" t="str">
        <f t="array" ref="F492">IFERROR(INDEX(②金銭出納簿!$C$4:$M$564,MATCH(LARGE((②金銭出納簿!$G$4:$G$564=$A$1)*1/ROW(②金銭出納簿!$C$4:$C$564),ROWS($A$18:$A503)),1/ROW(②金銭出納簿!$C$4:$C$564),0),COLUMNS($A$5:F$5)),"")</f>
        <v/>
      </c>
      <c r="G492" s="134" t="str">
        <f t="array" ref="G492">IFERROR(INDEX(②金銭出納簿!$C$4:$M$564,MATCH(LARGE((②金銭出納簿!$G$4:$G$564=$A$1)*1/ROW(②金銭出納簿!$C$4:$C$564),ROWS($A$18:$A503)),1/ROW(②金銭出納簿!$C$4:$C$564),0),COLUMNS($A$5:G$5)),"")</f>
        <v/>
      </c>
      <c r="H492" s="15" t="str">
        <f t="array" ref="H492">IFERROR(INDEX(②金銭出納簿!$C$4:$M$564,MATCH(LARGE((②金銭出納簿!$G$4:$G$564=$A$1)*1/ROW(②金銭出納簿!$C$4:$C$564),ROWS($A$18:$A503)),1/ROW(②金銭出納簿!$C$4:$C$564),0),COLUMNS($A$5:H$5)),"")</f>
        <v/>
      </c>
      <c r="I492" s="17" t="str">
        <f t="array" ref="I492">IFERROR(INDEX(②金銭出納簿!$C$4:$M$564,MATCH(LARGE((②金銭出納簿!$G$4:$G$564=$A$1)*1/ROW(②金銭出納簿!$C$4:$C$564),ROWS($A$18:$A503)),1/ROW(②金銭出納簿!$C$4:$C$564),0),COLUMNS($A$5:I$5)),"")</f>
        <v/>
      </c>
      <c r="J492" s="16" t="str">
        <f t="array" ref="J492">IFERROR(INDEX(②金銭出納簿!$C$4:$M$564,MATCH(LARGE((②金銭出納簿!$G$4:$G$564=$A$1)*1/ROW(②金銭出納簿!$C$4:$C$564),ROWS($A$18:$A503)),1/ROW(②金銭出納簿!$C$4:$C$564),0),COLUMNS($A$5:J$5)),"")</f>
        <v/>
      </c>
      <c r="K492" s="17" t="str">
        <f t="shared" si="22"/>
        <v/>
      </c>
      <c r="L492" s="23" t="str">
        <f t="shared" si="23"/>
        <v/>
      </c>
    </row>
    <row r="493" spans="1:12" ht="20.25" customHeight="1" x14ac:dyDescent="0.15">
      <c r="A493" s="124" t="str">
        <f t="array" ref="A493">IFERROR(INDEX(②金銭出納簿!$C$4:$M$564,MATCH(LARGE((②金銭出納簿!$G$4:$G$564=$A$1)*1/ROW(②金銭出納簿!$C$4:$C$564),ROWS($A$18:$A504)),1/ROW(②金銭出納簿!$C$4:$C$564),0),COLUMNS($A$5:A$5)),"")</f>
        <v/>
      </c>
      <c r="B493" s="125" t="str">
        <f t="array" ref="B493">IFERROR(INDEX(②金銭出納簿!$C$4:$M$564,MATCH(LARGE((②金銭出納簿!$G$4:$G$564=$A$1)*1/ROW(②金銭出納簿!$C$4:$C$564),ROWS($A$18:$A504)),1/ROW(②金銭出納簿!$C$4:$C$564),0),COLUMNS($A$5:B$5)),"")</f>
        <v/>
      </c>
      <c r="C493" s="12" t="str">
        <f t="array" ref="C493">IFERROR(INDEX(②金銭出納簿!$C$4:$M$564,MATCH(LARGE((②金銭出納簿!$G$4:$G$564=$A$1)*1/ROW(②金銭出納簿!$C$4:$C$564),ROWS($A$18:$A504)),1/ROW(②金銭出納簿!$C$4:$C$564),0),COLUMNS($A$5:C$5)),"")</f>
        <v/>
      </c>
      <c r="D493" s="12" t="str">
        <f t="array" ref="D493">IFERROR(INDEX(②金銭出納簿!$C$4:$M$564,MATCH(LARGE((②金銭出納簿!$G$4:$G$564=$A$1)*1/ROW(②金銭出納簿!$C$4:$C$564),ROWS($A$18:$A504)),1/ROW(②金銭出納簿!$C$4:$C$564),0),COLUMNS($A$5:D$5)),"")</f>
        <v/>
      </c>
      <c r="E493" s="12" t="str">
        <f t="array" ref="E493">IFERROR(INDEX(②金銭出納簿!$C$4:$M$564,MATCH(LARGE((②金銭出納簿!$G$4:$G$564=$A$1)*1/ROW(②金銭出納簿!$C$4:$C$564),ROWS($A$18:$A504)),1/ROW(②金銭出納簿!$C$4:$C$564),0),COLUMNS($A$5:E$5)),"")</f>
        <v/>
      </c>
      <c r="F493" s="137" t="str">
        <f t="array" ref="F493">IFERROR(INDEX(②金銭出納簿!$C$4:$M$564,MATCH(LARGE((②金銭出納簿!$G$4:$G$564=$A$1)*1/ROW(②金銭出納簿!$C$4:$C$564),ROWS($A$18:$A504)),1/ROW(②金銭出納簿!$C$4:$C$564),0),COLUMNS($A$5:F$5)),"")</f>
        <v/>
      </c>
      <c r="G493" s="134" t="str">
        <f t="array" ref="G493">IFERROR(INDEX(②金銭出納簿!$C$4:$M$564,MATCH(LARGE((②金銭出納簿!$G$4:$G$564=$A$1)*1/ROW(②金銭出納簿!$C$4:$C$564),ROWS($A$18:$A504)),1/ROW(②金銭出納簿!$C$4:$C$564),0),COLUMNS($A$5:G$5)),"")</f>
        <v/>
      </c>
      <c r="H493" s="15" t="str">
        <f t="array" ref="H493">IFERROR(INDEX(②金銭出納簿!$C$4:$M$564,MATCH(LARGE((②金銭出納簿!$G$4:$G$564=$A$1)*1/ROW(②金銭出納簿!$C$4:$C$564),ROWS($A$18:$A504)),1/ROW(②金銭出納簿!$C$4:$C$564),0),COLUMNS($A$5:H$5)),"")</f>
        <v/>
      </c>
      <c r="I493" s="17" t="str">
        <f t="array" ref="I493">IFERROR(INDEX(②金銭出納簿!$C$4:$M$564,MATCH(LARGE((②金銭出納簿!$G$4:$G$564=$A$1)*1/ROW(②金銭出納簿!$C$4:$C$564),ROWS($A$18:$A504)),1/ROW(②金銭出納簿!$C$4:$C$564),0),COLUMNS($A$5:I$5)),"")</f>
        <v/>
      </c>
      <c r="J493" s="16" t="str">
        <f t="array" ref="J493">IFERROR(INDEX(②金銭出納簿!$C$4:$M$564,MATCH(LARGE((②金銭出納簿!$G$4:$G$564=$A$1)*1/ROW(②金銭出納簿!$C$4:$C$564),ROWS($A$18:$A504)),1/ROW(②金銭出納簿!$C$4:$C$564),0),COLUMNS($A$5:J$5)),"")</f>
        <v/>
      </c>
      <c r="K493" s="17" t="str">
        <f t="shared" si="22"/>
        <v/>
      </c>
      <c r="L493" s="23" t="str">
        <f t="shared" si="23"/>
        <v/>
      </c>
    </row>
    <row r="494" spans="1:12" ht="20.25" customHeight="1" x14ac:dyDescent="0.15">
      <c r="A494" s="124" t="str">
        <f t="array" ref="A494">IFERROR(INDEX(②金銭出納簿!$C$4:$M$564,MATCH(LARGE((②金銭出納簿!$G$4:$G$564=$A$1)*1/ROW(②金銭出納簿!$C$4:$C$564),ROWS($A$18:$A505)),1/ROW(②金銭出納簿!$C$4:$C$564),0),COLUMNS($A$5:A$5)),"")</f>
        <v/>
      </c>
      <c r="B494" s="125" t="str">
        <f t="array" ref="B494">IFERROR(INDEX(②金銭出納簿!$C$4:$M$564,MATCH(LARGE((②金銭出納簿!$G$4:$G$564=$A$1)*1/ROW(②金銭出納簿!$C$4:$C$564),ROWS($A$18:$A505)),1/ROW(②金銭出納簿!$C$4:$C$564),0),COLUMNS($A$5:B$5)),"")</f>
        <v/>
      </c>
      <c r="C494" s="12" t="str">
        <f t="array" ref="C494">IFERROR(INDEX(②金銭出納簿!$C$4:$M$564,MATCH(LARGE((②金銭出納簿!$G$4:$G$564=$A$1)*1/ROW(②金銭出納簿!$C$4:$C$564),ROWS($A$18:$A505)),1/ROW(②金銭出納簿!$C$4:$C$564),0),COLUMNS($A$5:C$5)),"")</f>
        <v/>
      </c>
      <c r="D494" s="12" t="str">
        <f t="array" ref="D494">IFERROR(INDEX(②金銭出納簿!$C$4:$M$564,MATCH(LARGE((②金銭出納簿!$G$4:$G$564=$A$1)*1/ROW(②金銭出納簿!$C$4:$C$564),ROWS($A$18:$A505)),1/ROW(②金銭出納簿!$C$4:$C$564),0),COLUMNS($A$5:D$5)),"")</f>
        <v/>
      </c>
      <c r="E494" s="12" t="str">
        <f t="array" ref="E494">IFERROR(INDEX(②金銭出納簿!$C$4:$M$564,MATCH(LARGE((②金銭出納簿!$G$4:$G$564=$A$1)*1/ROW(②金銭出納簿!$C$4:$C$564),ROWS($A$18:$A505)),1/ROW(②金銭出納簿!$C$4:$C$564),0),COLUMNS($A$5:E$5)),"")</f>
        <v/>
      </c>
      <c r="F494" s="137" t="str">
        <f t="array" ref="F494">IFERROR(INDEX(②金銭出納簿!$C$4:$M$564,MATCH(LARGE((②金銭出納簿!$G$4:$G$564=$A$1)*1/ROW(②金銭出納簿!$C$4:$C$564),ROWS($A$18:$A505)),1/ROW(②金銭出納簿!$C$4:$C$564),0),COLUMNS($A$5:F$5)),"")</f>
        <v/>
      </c>
      <c r="G494" s="134" t="str">
        <f t="array" ref="G494">IFERROR(INDEX(②金銭出納簿!$C$4:$M$564,MATCH(LARGE((②金銭出納簿!$G$4:$G$564=$A$1)*1/ROW(②金銭出納簿!$C$4:$C$564),ROWS($A$18:$A505)),1/ROW(②金銭出納簿!$C$4:$C$564),0),COLUMNS($A$5:G$5)),"")</f>
        <v/>
      </c>
      <c r="H494" s="15" t="str">
        <f t="array" ref="H494">IFERROR(INDEX(②金銭出納簿!$C$4:$M$564,MATCH(LARGE((②金銭出納簿!$G$4:$G$564=$A$1)*1/ROW(②金銭出納簿!$C$4:$C$564),ROWS($A$18:$A505)),1/ROW(②金銭出納簿!$C$4:$C$564),0),COLUMNS($A$5:H$5)),"")</f>
        <v/>
      </c>
      <c r="I494" s="17" t="str">
        <f t="array" ref="I494">IFERROR(INDEX(②金銭出納簿!$C$4:$M$564,MATCH(LARGE((②金銭出納簿!$G$4:$G$564=$A$1)*1/ROW(②金銭出納簿!$C$4:$C$564),ROWS($A$18:$A505)),1/ROW(②金銭出納簿!$C$4:$C$564),0),COLUMNS($A$5:I$5)),"")</f>
        <v/>
      </c>
      <c r="J494" s="16" t="str">
        <f t="array" ref="J494">IFERROR(INDEX(②金銭出納簿!$C$4:$M$564,MATCH(LARGE((②金銭出納簿!$G$4:$G$564=$A$1)*1/ROW(②金銭出納簿!$C$4:$C$564),ROWS($A$18:$A505)),1/ROW(②金銭出納簿!$C$4:$C$564),0),COLUMNS($A$5:J$5)),"")</f>
        <v/>
      </c>
      <c r="K494" s="17" t="str">
        <f t="shared" si="22"/>
        <v/>
      </c>
      <c r="L494" s="23" t="str">
        <f t="shared" si="23"/>
        <v/>
      </c>
    </row>
    <row r="495" spans="1:12" ht="20.25" customHeight="1" x14ac:dyDescent="0.15">
      <c r="A495" s="124" t="str">
        <f t="array" ref="A495">IFERROR(INDEX(②金銭出納簿!$C$4:$M$564,MATCH(LARGE((②金銭出納簿!$G$4:$G$564=$A$1)*1/ROW(②金銭出納簿!$C$4:$C$564),ROWS($A$18:$A506)),1/ROW(②金銭出納簿!$C$4:$C$564),0),COLUMNS($A$5:A$5)),"")</f>
        <v/>
      </c>
      <c r="B495" s="125" t="str">
        <f t="array" ref="B495">IFERROR(INDEX(②金銭出納簿!$C$4:$M$564,MATCH(LARGE((②金銭出納簿!$G$4:$G$564=$A$1)*1/ROW(②金銭出納簿!$C$4:$C$564),ROWS($A$18:$A506)),1/ROW(②金銭出納簿!$C$4:$C$564),0),COLUMNS($A$5:B$5)),"")</f>
        <v/>
      </c>
      <c r="C495" s="12" t="str">
        <f t="array" ref="C495">IFERROR(INDEX(②金銭出納簿!$C$4:$M$564,MATCH(LARGE((②金銭出納簿!$G$4:$G$564=$A$1)*1/ROW(②金銭出納簿!$C$4:$C$564),ROWS($A$18:$A506)),1/ROW(②金銭出納簿!$C$4:$C$564),0),COLUMNS($A$5:C$5)),"")</f>
        <v/>
      </c>
      <c r="D495" s="12" t="str">
        <f t="array" ref="D495">IFERROR(INDEX(②金銭出納簿!$C$4:$M$564,MATCH(LARGE((②金銭出納簿!$G$4:$G$564=$A$1)*1/ROW(②金銭出納簿!$C$4:$C$564),ROWS($A$18:$A506)),1/ROW(②金銭出納簿!$C$4:$C$564),0),COLUMNS($A$5:D$5)),"")</f>
        <v/>
      </c>
      <c r="E495" s="12" t="str">
        <f t="array" ref="E495">IFERROR(INDEX(②金銭出納簿!$C$4:$M$564,MATCH(LARGE((②金銭出納簿!$G$4:$G$564=$A$1)*1/ROW(②金銭出納簿!$C$4:$C$564),ROWS($A$18:$A506)),1/ROW(②金銭出納簿!$C$4:$C$564),0),COLUMNS($A$5:E$5)),"")</f>
        <v/>
      </c>
      <c r="F495" s="137" t="str">
        <f t="array" ref="F495">IFERROR(INDEX(②金銭出納簿!$C$4:$M$564,MATCH(LARGE((②金銭出納簿!$G$4:$G$564=$A$1)*1/ROW(②金銭出納簿!$C$4:$C$564),ROWS($A$18:$A506)),1/ROW(②金銭出納簿!$C$4:$C$564),0),COLUMNS($A$5:F$5)),"")</f>
        <v/>
      </c>
      <c r="G495" s="134" t="str">
        <f t="array" ref="G495">IFERROR(INDEX(②金銭出納簿!$C$4:$M$564,MATCH(LARGE((②金銭出納簿!$G$4:$G$564=$A$1)*1/ROW(②金銭出納簿!$C$4:$C$564),ROWS($A$18:$A506)),1/ROW(②金銭出納簿!$C$4:$C$564),0),COLUMNS($A$5:G$5)),"")</f>
        <v/>
      </c>
      <c r="H495" s="15" t="str">
        <f t="array" ref="H495">IFERROR(INDEX(②金銭出納簿!$C$4:$M$564,MATCH(LARGE((②金銭出納簿!$G$4:$G$564=$A$1)*1/ROW(②金銭出納簿!$C$4:$C$564),ROWS($A$18:$A506)),1/ROW(②金銭出納簿!$C$4:$C$564),0),COLUMNS($A$5:H$5)),"")</f>
        <v/>
      </c>
      <c r="I495" s="17" t="str">
        <f t="array" ref="I495">IFERROR(INDEX(②金銭出納簿!$C$4:$M$564,MATCH(LARGE((②金銭出納簿!$G$4:$G$564=$A$1)*1/ROW(②金銭出納簿!$C$4:$C$564),ROWS($A$18:$A506)),1/ROW(②金銭出納簿!$C$4:$C$564),0),COLUMNS($A$5:I$5)),"")</f>
        <v/>
      </c>
      <c r="J495" s="16" t="str">
        <f t="array" ref="J495">IFERROR(INDEX(②金銭出納簿!$C$4:$M$564,MATCH(LARGE((②金銭出納簿!$G$4:$G$564=$A$1)*1/ROW(②金銭出納簿!$C$4:$C$564),ROWS($A$18:$A506)),1/ROW(②金銭出納簿!$C$4:$C$564),0),COLUMNS($A$5:J$5)),"")</f>
        <v/>
      </c>
      <c r="K495" s="17" t="str">
        <f t="shared" si="22"/>
        <v/>
      </c>
      <c r="L495" s="23" t="str">
        <f t="shared" si="23"/>
        <v/>
      </c>
    </row>
    <row r="496" spans="1:12" ht="20.25" customHeight="1" x14ac:dyDescent="0.15">
      <c r="A496" s="124" t="str">
        <f t="array" ref="A496">IFERROR(INDEX(②金銭出納簿!$C$4:$M$564,MATCH(LARGE((②金銭出納簿!$G$4:$G$564=$A$1)*1/ROW(②金銭出納簿!$C$4:$C$564),ROWS($A$18:$A507)),1/ROW(②金銭出納簿!$C$4:$C$564),0),COLUMNS($A$5:A$5)),"")</f>
        <v/>
      </c>
      <c r="B496" s="125" t="str">
        <f t="array" ref="B496">IFERROR(INDEX(②金銭出納簿!$C$4:$M$564,MATCH(LARGE((②金銭出納簿!$G$4:$G$564=$A$1)*1/ROW(②金銭出納簿!$C$4:$C$564),ROWS($A$18:$A507)),1/ROW(②金銭出納簿!$C$4:$C$564),0),COLUMNS($A$5:B$5)),"")</f>
        <v/>
      </c>
      <c r="C496" s="12" t="str">
        <f t="array" ref="C496">IFERROR(INDEX(②金銭出納簿!$C$4:$M$564,MATCH(LARGE((②金銭出納簿!$G$4:$G$564=$A$1)*1/ROW(②金銭出納簿!$C$4:$C$564),ROWS($A$18:$A507)),1/ROW(②金銭出納簿!$C$4:$C$564),0),COLUMNS($A$5:C$5)),"")</f>
        <v/>
      </c>
      <c r="D496" s="12" t="str">
        <f t="array" ref="D496">IFERROR(INDEX(②金銭出納簿!$C$4:$M$564,MATCH(LARGE((②金銭出納簿!$G$4:$G$564=$A$1)*1/ROW(②金銭出納簿!$C$4:$C$564),ROWS($A$18:$A507)),1/ROW(②金銭出納簿!$C$4:$C$564),0),COLUMNS($A$5:D$5)),"")</f>
        <v/>
      </c>
      <c r="E496" s="12" t="str">
        <f t="array" ref="E496">IFERROR(INDEX(②金銭出納簿!$C$4:$M$564,MATCH(LARGE((②金銭出納簿!$G$4:$G$564=$A$1)*1/ROW(②金銭出納簿!$C$4:$C$564),ROWS($A$18:$A507)),1/ROW(②金銭出納簿!$C$4:$C$564),0),COLUMNS($A$5:E$5)),"")</f>
        <v/>
      </c>
      <c r="F496" s="137" t="str">
        <f t="array" ref="F496">IFERROR(INDEX(②金銭出納簿!$C$4:$M$564,MATCH(LARGE((②金銭出納簿!$G$4:$G$564=$A$1)*1/ROW(②金銭出納簿!$C$4:$C$564),ROWS($A$18:$A507)),1/ROW(②金銭出納簿!$C$4:$C$564),0),COLUMNS($A$5:F$5)),"")</f>
        <v/>
      </c>
      <c r="G496" s="134" t="str">
        <f t="array" ref="G496">IFERROR(INDEX(②金銭出納簿!$C$4:$M$564,MATCH(LARGE((②金銭出納簿!$G$4:$G$564=$A$1)*1/ROW(②金銭出納簿!$C$4:$C$564),ROWS($A$18:$A507)),1/ROW(②金銭出納簿!$C$4:$C$564),0),COLUMNS($A$5:G$5)),"")</f>
        <v/>
      </c>
      <c r="H496" s="15" t="str">
        <f t="array" ref="H496">IFERROR(INDEX(②金銭出納簿!$C$4:$M$564,MATCH(LARGE((②金銭出納簿!$G$4:$G$564=$A$1)*1/ROW(②金銭出納簿!$C$4:$C$564),ROWS($A$18:$A507)),1/ROW(②金銭出納簿!$C$4:$C$564),0),COLUMNS($A$5:H$5)),"")</f>
        <v/>
      </c>
      <c r="I496" s="17" t="str">
        <f t="array" ref="I496">IFERROR(INDEX(②金銭出納簿!$C$4:$M$564,MATCH(LARGE((②金銭出納簿!$G$4:$G$564=$A$1)*1/ROW(②金銭出納簿!$C$4:$C$564),ROWS($A$18:$A507)),1/ROW(②金銭出納簿!$C$4:$C$564),0),COLUMNS($A$5:I$5)),"")</f>
        <v/>
      </c>
      <c r="J496" s="16" t="str">
        <f t="array" ref="J496">IFERROR(INDEX(②金銭出納簿!$C$4:$M$564,MATCH(LARGE((②金銭出納簿!$G$4:$G$564=$A$1)*1/ROW(②金銭出納簿!$C$4:$C$564),ROWS($A$18:$A507)),1/ROW(②金銭出納簿!$C$4:$C$564),0),COLUMNS($A$5:J$5)),"")</f>
        <v/>
      </c>
      <c r="K496" s="17" t="str">
        <f t="shared" si="22"/>
        <v/>
      </c>
      <c r="L496" s="23" t="str">
        <f t="shared" si="23"/>
        <v/>
      </c>
    </row>
    <row r="497" spans="1:12" ht="20.25" customHeight="1" x14ac:dyDescent="0.15">
      <c r="A497" s="124" t="str">
        <f t="array" ref="A497">IFERROR(INDEX(②金銭出納簿!$C$4:$M$564,MATCH(LARGE((②金銭出納簿!$G$4:$G$564=$A$1)*1/ROW(②金銭出納簿!$C$4:$C$564),ROWS($A$18:$A508)),1/ROW(②金銭出納簿!$C$4:$C$564),0),COLUMNS($A$5:A$5)),"")</f>
        <v/>
      </c>
      <c r="B497" s="125" t="str">
        <f t="array" ref="B497">IFERROR(INDEX(②金銭出納簿!$C$4:$M$564,MATCH(LARGE((②金銭出納簿!$G$4:$G$564=$A$1)*1/ROW(②金銭出納簿!$C$4:$C$564),ROWS($A$18:$A508)),1/ROW(②金銭出納簿!$C$4:$C$564),0),COLUMNS($A$5:B$5)),"")</f>
        <v/>
      </c>
      <c r="C497" s="12" t="str">
        <f t="array" ref="C497">IFERROR(INDEX(②金銭出納簿!$C$4:$M$564,MATCH(LARGE((②金銭出納簿!$G$4:$G$564=$A$1)*1/ROW(②金銭出納簿!$C$4:$C$564),ROWS($A$18:$A508)),1/ROW(②金銭出納簿!$C$4:$C$564),0),COLUMNS($A$5:C$5)),"")</f>
        <v/>
      </c>
      <c r="D497" s="12" t="str">
        <f t="array" ref="D497">IFERROR(INDEX(②金銭出納簿!$C$4:$M$564,MATCH(LARGE((②金銭出納簿!$G$4:$G$564=$A$1)*1/ROW(②金銭出納簿!$C$4:$C$564),ROWS($A$18:$A508)),1/ROW(②金銭出納簿!$C$4:$C$564),0),COLUMNS($A$5:D$5)),"")</f>
        <v/>
      </c>
      <c r="E497" s="12" t="str">
        <f t="array" ref="E497">IFERROR(INDEX(②金銭出納簿!$C$4:$M$564,MATCH(LARGE((②金銭出納簿!$G$4:$G$564=$A$1)*1/ROW(②金銭出納簿!$C$4:$C$564),ROWS($A$18:$A508)),1/ROW(②金銭出納簿!$C$4:$C$564),0),COLUMNS($A$5:E$5)),"")</f>
        <v/>
      </c>
      <c r="F497" s="137" t="str">
        <f t="array" ref="F497">IFERROR(INDEX(②金銭出納簿!$C$4:$M$564,MATCH(LARGE((②金銭出納簿!$G$4:$G$564=$A$1)*1/ROW(②金銭出納簿!$C$4:$C$564),ROWS($A$18:$A508)),1/ROW(②金銭出納簿!$C$4:$C$564),0),COLUMNS($A$5:F$5)),"")</f>
        <v/>
      </c>
      <c r="G497" s="134" t="str">
        <f t="array" ref="G497">IFERROR(INDEX(②金銭出納簿!$C$4:$M$564,MATCH(LARGE((②金銭出納簿!$G$4:$G$564=$A$1)*1/ROW(②金銭出納簿!$C$4:$C$564),ROWS($A$18:$A508)),1/ROW(②金銭出納簿!$C$4:$C$564),0),COLUMNS($A$5:G$5)),"")</f>
        <v/>
      </c>
      <c r="H497" s="15" t="str">
        <f t="array" ref="H497">IFERROR(INDEX(②金銭出納簿!$C$4:$M$564,MATCH(LARGE((②金銭出納簿!$G$4:$G$564=$A$1)*1/ROW(②金銭出納簿!$C$4:$C$564),ROWS($A$18:$A508)),1/ROW(②金銭出納簿!$C$4:$C$564),0),COLUMNS($A$5:H$5)),"")</f>
        <v/>
      </c>
      <c r="I497" s="17" t="str">
        <f t="array" ref="I497">IFERROR(INDEX(②金銭出納簿!$C$4:$M$564,MATCH(LARGE((②金銭出納簿!$G$4:$G$564=$A$1)*1/ROW(②金銭出納簿!$C$4:$C$564),ROWS($A$18:$A508)),1/ROW(②金銭出納簿!$C$4:$C$564),0),COLUMNS($A$5:I$5)),"")</f>
        <v/>
      </c>
      <c r="J497" s="16" t="str">
        <f t="array" ref="J497">IFERROR(INDEX(②金銭出納簿!$C$4:$M$564,MATCH(LARGE((②金銭出納簿!$G$4:$G$564=$A$1)*1/ROW(②金銭出納簿!$C$4:$C$564),ROWS($A$18:$A508)),1/ROW(②金銭出納簿!$C$4:$C$564),0),COLUMNS($A$5:J$5)),"")</f>
        <v/>
      </c>
      <c r="K497" s="17" t="str">
        <f t="shared" si="22"/>
        <v/>
      </c>
      <c r="L497" s="23" t="str">
        <f t="shared" si="23"/>
        <v/>
      </c>
    </row>
    <row r="498" spans="1:12" ht="20.25" customHeight="1" x14ac:dyDescent="0.15">
      <c r="A498" s="124" t="str">
        <f t="array" ref="A498">IFERROR(INDEX(②金銭出納簿!$C$4:$M$564,MATCH(LARGE((②金銭出納簿!$G$4:$G$564=$A$1)*1/ROW(②金銭出納簿!$C$4:$C$564),ROWS($A$18:$A509)),1/ROW(②金銭出納簿!$C$4:$C$564),0),COLUMNS($A$5:A$5)),"")</f>
        <v/>
      </c>
      <c r="B498" s="125" t="str">
        <f t="array" ref="B498">IFERROR(INDEX(②金銭出納簿!$C$4:$M$564,MATCH(LARGE((②金銭出納簿!$G$4:$G$564=$A$1)*1/ROW(②金銭出納簿!$C$4:$C$564),ROWS($A$18:$A509)),1/ROW(②金銭出納簿!$C$4:$C$564),0),COLUMNS($A$5:B$5)),"")</f>
        <v/>
      </c>
      <c r="C498" s="12" t="str">
        <f t="array" ref="C498">IFERROR(INDEX(②金銭出納簿!$C$4:$M$564,MATCH(LARGE((②金銭出納簿!$G$4:$G$564=$A$1)*1/ROW(②金銭出納簿!$C$4:$C$564),ROWS($A$18:$A509)),1/ROW(②金銭出納簿!$C$4:$C$564),0),COLUMNS($A$5:C$5)),"")</f>
        <v/>
      </c>
      <c r="D498" s="12" t="str">
        <f t="array" ref="D498">IFERROR(INDEX(②金銭出納簿!$C$4:$M$564,MATCH(LARGE((②金銭出納簿!$G$4:$G$564=$A$1)*1/ROW(②金銭出納簿!$C$4:$C$564),ROWS($A$18:$A509)),1/ROW(②金銭出納簿!$C$4:$C$564),0),COLUMNS($A$5:D$5)),"")</f>
        <v/>
      </c>
      <c r="E498" s="12" t="str">
        <f t="array" ref="E498">IFERROR(INDEX(②金銭出納簿!$C$4:$M$564,MATCH(LARGE((②金銭出納簿!$G$4:$G$564=$A$1)*1/ROW(②金銭出納簿!$C$4:$C$564),ROWS($A$18:$A509)),1/ROW(②金銭出納簿!$C$4:$C$564),0),COLUMNS($A$5:E$5)),"")</f>
        <v/>
      </c>
      <c r="F498" s="137" t="str">
        <f t="array" ref="F498">IFERROR(INDEX(②金銭出納簿!$C$4:$M$564,MATCH(LARGE((②金銭出納簿!$G$4:$G$564=$A$1)*1/ROW(②金銭出納簿!$C$4:$C$564),ROWS($A$18:$A509)),1/ROW(②金銭出納簿!$C$4:$C$564),0),COLUMNS($A$5:F$5)),"")</f>
        <v/>
      </c>
      <c r="G498" s="134" t="str">
        <f t="array" ref="G498">IFERROR(INDEX(②金銭出納簿!$C$4:$M$564,MATCH(LARGE((②金銭出納簿!$G$4:$G$564=$A$1)*1/ROW(②金銭出納簿!$C$4:$C$564),ROWS($A$18:$A509)),1/ROW(②金銭出納簿!$C$4:$C$564),0),COLUMNS($A$5:G$5)),"")</f>
        <v/>
      </c>
      <c r="H498" s="15" t="str">
        <f t="array" ref="H498">IFERROR(INDEX(②金銭出納簿!$C$4:$M$564,MATCH(LARGE((②金銭出納簿!$G$4:$G$564=$A$1)*1/ROW(②金銭出納簿!$C$4:$C$564),ROWS($A$18:$A509)),1/ROW(②金銭出納簿!$C$4:$C$564),0),COLUMNS($A$5:H$5)),"")</f>
        <v/>
      </c>
      <c r="I498" s="17" t="str">
        <f t="array" ref="I498">IFERROR(INDEX(②金銭出納簿!$C$4:$M$564,MATCH(LARGE((②金銭出納簿!$G$4:$G$564=$A$1)*1/ROW(②金銭出納簿!$C$4:$C$564),ROWS($A$18:$A509)),1/ROW(②金銭出納簿!$C$4:$C$564),0),COLUMNS($A$5:I$5)),"")</f>
        <v/>
      </c>
      <c r="J498" s="16" t="str">
        <f t="array" ref="J498">IFERROR(INDEX(②金銭出納簿!$C$4:$M$564,MATCH(LARGE((②金銭出納簿!$G$4:$G$564=$A$1)*1/ROW(②金銭出納簿!$C$4:$C$564),ROWS($A$18:$A509)),1/ROW(②金銭出納簿!$C$4:$C$564),0),COLUMNS($A$5:J$5)),"")</f>
        <v/>
      </c>
      <c r="K498" s="17" t="str">
        <f t="shared" si="22"/>
        <v/>
      </c>
      <c r="L498" s="23" t="str">
        <f t="shared" si="23"/>
        <v/>
      </c>
    </row>
    <row r="499" spans="1:12" ht="20.25" customHeight="1" x14ac:dyDescent="0.15">
      <c r="A499" s="124" t="str">
        <f t="array" ref="A499">IFERROR(INDEX(②金銭出納簿!$C$4:$M$564,MATCH(LARGE((②金銭出納簿!$G$4:$G$564=$A$1)*1/ROW(②金銭出納簿!$C$4:$C$564),ROWS($A$18:$A510)),1/ROW(②金銭出納簿!$C$4:$C$564),0),COLUMNS($A$5:A$5)),"")</f>
        <v/>
      </c>
      <c r="B499" s="125" t="str">
        <f t="array" ref="B499">IFERROR(INDEX(②金銭出納簿!$C$4:$M$564,MATCH(LARGE((②金銭出納簿!$G$4:$G$564=$A$1)*1/ROW(②金銭出納簿!$C$4:$C$564),ROWS($A$18:$A510)),1/ROW(②金銭出納簿!$C$4:$C$564),0),COLUMNS($A$5:B$5)),"")</f>
        <v/>
      </c>
      <c r="C499" s="12" t="str">
        <f t="array" ref="C499">IFERROR(INDEX(②金銭出納簿!$C$4:$M$564,MATCH(LARGE((②金銭出納簿!$G$4:$G$564=$A$1)*1/ROW(②金銭出納簿!$C$4:$C$564),ROWS($A$18:$A510)),1/ROW(②金銭出納簿!$C$4:$C$564),0),COLUMNS($A$5:C$5)),"")</f>
        <v/>
      </c>
      <c r="D499" s="12" t="str">
        <f t="array" ref="D499">IFERROR(INDEX(②金銭出納簿!$C$4:$M$564,MATCH(LARGE((②金銭出納簿!$G$4:$G$564=$A$1)*1/ROW(②金銭出納簿!$C$4:$C$564),ROWS($A$18:$A510)),1/ROW(②金銭出納簿!$C$4:$C$564),0),COLUMNS($A$5:D$5)),"")</f>
        <v/>
      </c>
      <c r="E499" s="12" t="str">
        <f t="array" ref="E499">IFERROR(INDEX(②金銭出納簿!$C$4:$M$564,MATCH(LARGE((②金銭出納簿!$G$4:$G$564=$A$1)*1/ROW(②金銭出納簿!$C$4:$C$564),ROWS($A$18:$A510)),1/ROW(②金銭出納簿!$C$4:$C$564),0),COLUMNS($A$5:E$5)),"")</f>
        <v/>
      </c>
      <c r="F499" s="137" t="str">
        <f t="array" ref="F499">IFERROR(INDEX(②金銭出納簿!$C$4:$M$564,MATCH(LARGE((②金銭出納簿!$G$4:$G$564=$A$1)*1/ROW(②金銭出納簿!$C$4:$C$564),ROWS($A$18:$A510)),1/ROW(②金銭出納簿!$C$4:$C$564),0),COLUMNS($A$5:F$5)),"")</f>
        <v/>
      </c>
      <c r="G499" s="134" t="str">
        <f t="array" ref="G499">IFERROR(INDEX(②金銭出納簿!$C$4:$M$564,MATCH(LARGE((②金銭出納簿!$G$4:$G$564=$A$1)*1/ROW(②金銭出納簿!$C$4:$C$564),ROWS($A$18:$A510)),1/ROW(②金銭出納簿!$C$4:$C$564),0),COLUMNS($A$5:G$5)),"")</f>
        <v/>
      </c>
      <c r="H499" s="15" t="str">
        <f t="array" ref="H499">IFERROR(INDEX(②金銭出納簿!$C$4:$M$564,MATCH(LARGE((②金銭出納簿!$G$4:$G$564=$A$1)*1/ROW(②金銭出納簿!$C$4:$C$564),ROWS($A$18:$A510)),1/ROW(②金銭出納簿!$C$4:$C$564),0),COLUMNS($A$5:H$5)),"")</f>
        <v/>
      </c>
      <c r="I499" s="17" t="str">
        <f t="array" ref="I499">IFERROR(INDEX(②金銭出納簿!$C$4:$M$564,MATCH(LARGE((②金銭出納簿!$G$4:$G$564=$A$1)*1/ROW(②金銭出納簿!$C$4:$C$564),ROWS($A$18:$A510)),1/ROW(②金銭出納簿!$C$4:$C$564),0),COLUMNS($A$5:I$5)),"")</f>
        <v/>
      </c>
      <c r="J499" s="16" t="str">
        <f t="array" ref="J499">IFERROR(INDEX(②金銭出納簿!$C$4:$M$564,MATCH(LARGE((②金銭出納簿!$G$4:$G$564=$A$1)*1/ROW(②金銭出納簿!$C$4:$C$564),ROWS($A$18:$A510)),1/ROW(②金銭出納簿!$C$4:$C$564),0),COLUMNS($A$5:J$5)),"")</f>
        <v/>
      </c>
      <c r="K499" s="17" t="str">
        <f t="shared" si="22"/>
        <v/>
      </c>
      <c r="L499" s="23" t="str">
        <f t="shared" si="23"/>
        <v/>
      </c>
    </row>
    <row r="500" spans="1:12" ht="20.25" customHeight="1" x14ac:dyDescent="0.15">
      <c r="A500" s="124" t="str">
        <f t="array" ref="A500">IFERROR(INDEX(②金銭出納簿!$C$4:$M$564,MATCH(LARGE((②金銭出納簿!$G$4:$G$564=$A$1)*1/ROW(②金銭出納簿!$C$4:$C$564),ROWS($A$18:$A511)),1/ROW(②金銭出納簿!$C$4:$C$564),0),COLUMNS($A$5:A$5)),"")</f>
        <v/>
      </c>
      <c r="B500" s="125" t="str">
        <f t="array" ref="B500">IFERROR(INDEX(②金銭出納簿!$C$4:$M$564,MATCH(LARGE((②金銭出納簿!$G$4:$G$564=$A$1)*1/ROW(②金銭出納簿!$C$4:$C$564),ROWS($A$18:$A511)),1/ROW(②金銭出納簿!$C$4:$C$564),0),COLUMNS($A$5:B$5)),"")</f>
        <v/>
      </c>
      <c r="C500" s="12" t="str">
        <f t="array" ref="C500">IFERROR(INDEX(②金銭出納簿!$C$4:$M$564,MATCH(LARGE((②金銭出納簿!$G$4:$G$564=$A$1)*1/ROW(②金銭出納簿!$C$4:$C$564),ROWS($A$18:$A511)),1/ROW(②金銭出納簿!$C$4:$C$564),0),COLUMNS($A$5:C$5)),"")</f>
        <v/>
      </c>
      <c r="D500" s="12" t="str">
        <f t="array" ref="D500">IFERROR(INDEX(②金銭出納簿!$C$4:$M$564,MATCH(LARGE((②金銭出納簿!$G$4:$G$564=$A$1)*1/ROW(②金銭出納簿!$C$4:$C$564),ROWS($A$18:$A511)),1/ROW(②金銭出納簿!$C$4:$C$564),0),COLUMNS($A$5:D$5)),"")</f>
        <v/>
      </c>
      <c r="E500" s="12" t="str">
        <f t="array" ref="E500">IFERROR(INDEX(②金銭出納簿!$C$4:$M$564,MATCH(LARGE((②金銭出納簿!$G$4:$G$564=$A$1)*1/ROW(②金銭出納簿!$C$4:$C$564),ROWS($A$18:$A511)),1/ROW(②金銭出納簿!$C$4:$C$564),0),COLUMNS($A$5:E$5)),"")</f>
        <v/>
      </c>
      <c r="F500" s="137" t="str">
        <f t="array" ref="F500">IFERROR(INDEX(②金銭出納簿!$C$4:$M$564,MATCH(LARGE((②金銭出納簿!$G$4:$G$564=$A$1)*1/ROW(②金銭出納簿!$C$4:$C$564),ROWS($A$18:$A511)),1/ROW(②金銭出納簿!$C$4:$C$564),0),COLUMNS($A$5:F$5)),"")</f>
        <v/>
      </c>
      <c r="G500" s="134" t="str">
        <f t="array" ref="G500">IFERROR(INDEX(②金銭出納簿!$C$4:$M$564,MATCH(LARGE((②金銭出納簿!$G$4:$G$564=$A$1)*1/ROW(②金銭出納簿!$C$4:$C$564),ROWS($A$18:$A511)),1/ROW(②金銭出納簿!$C$4:$C$564),0),COLUMNS($A$5:G$5)),"")</f>
        <v/>
      </c>
      <c r="H500" s="15" t="str">
        <f t="array" ref="H500">IFERROR(INDEX(②金銭出納簿!$C$4:$M$564,MATCH(LARGE((②金銭出納簿!$G$4:$G$564=$A$1)*1/ROW(②金銭出納簿!$C$4:$C$564),ROWS($A$18:$A511)),1/ROW(②金銭出納簿!$C$4:$C$564),0),COLUMNS($A$5:H$5)),"")</f>
        <v/>
      </c>
      <c r="I500" s="17" t="str">
        <f t="array" ref="I500">IFERROR(INDEX(②金銭出納簿!$C$4:$M$564,MATCH(LARGE((②金銭出納簿!$G$4:$G$564=$A$1)*1/ROW(②金銭出納簿!$C$4:$C$564),ROWS($A$18:$A511)),1/ROW(②金銭出納簿!$C$4:$C$564),0),COLUMNS($A$5:I$5)),"")</f>
        <v/>
      </c>
      <c r="J500" s="16" t="str">
        <f t="array" ref="J500">IFERROR(INDEX(②金銭出納簿!$C$4:$M$564,MATCH(LARGE((②金銭出納簿!$G$4:$G$564=$A$1)*1/ROW(②金銭出納簿!$C$4:$C$564),ROWS($A$18:$A511)),1/ROW(②金銭出納簿!$C$4:$C$564),0),COLUMNS($A$5:J$5)),"")</f>
        <v/>
      </c>
      <c r="K500" s="17" t="str">
        <f t="shared" si="22"/>
        <v/>
      </c>
      <c r="L500" s="23" t="str">
        <f t="shared" si="23"/>
        <v/>
      </c>
    </row>
    <row r="501" spans="1:12" ht="20.25" customHeight="1" x14ac:dyDescent="0.15">
      <c r="A501" s="124" t="str">
        <f t="array" ref="A501">IFERROR(INDEX(②金銭出納簿!$C$4:$M$564,MATCH(LARGE((②金銭出納簿!$G$4:$G$564=$A$1)*1/ROW(②金銭出納簿!$C$4:$C$564),ROWS($A$18:$A512)),1/ROW(②金銭出納簿!$C$4:$C$564),0),COLUMNS($A$5:A$5)),"")</f>
        <v/>
      </c>
      <c r="B501" s="125" t="str">
        <f t="array" ref="B501">IFERROR(INDEX(②金銭出納簿!$C$4:$M$564,MATCH(LARGE((②金銭出納簿!$G$4:$G$564=$A$1)*1/ROW(②金銭出納簿!$C$4:$C$564),ROWS($A$18:$A512)),1/ROW(②金銭出納簿!$C$4:$C$564),0),COLUMNS($A$5:B$5)),"")</f>
        <v/>
      </c>
      <c r="C501" s="12" t="str">
        <f t="array" ref="C501">IFERROR(INDEX(②金銭出納簿!$C$4:$M$564,MATCH(LARGE((②金銭出納簿!$G$4:$G$564=$A$1)*1/ROW(②金銭出納簿!$C$4:$C$564),ROWS($A$18:$A512)),1/ROW(②金銭出納簿!$C$4:$C$564),0),COLUMNS($A$5:C$5)),"")</f>
        <v/>
      </c>
      <c r="D501" s="12" t="str">
        <f t="array" ref="D501">IFERROR(INDEX(②金銭出納簿!$C$4:$M$564,MATCH(LARGE((②金銭出納簿!$G$4:$G$564=$A$1)*1/ROW(②金銭出納簿!$C$4:$C$564),ROWS($A$18:$A512)),1/ROW(②金銭出納簿!$C$4:$C$564),0),COLUMNS($A$5:D$5)),"")</f>
        <v/>
      </c>
      <c r="E501" s="12" t="str">
        <f t="array" ref="E501">IFERROR(INDEX(②金銭出納簿!$C$4:$M$564,MATCH(LARGE((②金銭出納簿!$G$4:$G$564=$A$1)*1/ROW(②金銭出納簿!$C$4:$C$564),ROWS($A$18:$A512)),1/ROW(②金銭出納簿!$C$4:$C$564),0),COLUMNS($A$5:E$5)),"")</f>
        <v/>
      </c>
      <c r="F501" s="137" t="str">
        <f t="array" ref="F501">IFERROR(INDEX(②金銭出納簿!$C$4:$M$564,MATCH(LARGE((②金銭出納簿!$G$4:$G$564=$A$1)*1/ROW(②金銭出納簿!$C$4:$C$564),ROWS($A$18:$A512)),1/ROW(②金銭出納簿!$C$4:$C$564),0),COLUMNS($A$5:F$5)),"")</f>
        <v/>
      </c>
      <c r="G501" s="134" t="str">
        <f t="array" ref="G501">IFERROR(INDEX(②金銭出納簿!$C$4:$M$564,MATCH(LARGE((②金銭出納簿!$G$4:$G$564=$A$1)*1/ROW(②金銭出納簿!$C$4:$C$564),ROWS($A$18:$A512)),1/ROW(②金銭出納簿!$C$4:$C$564),0),COLUMNS($A$5:G$5)),"")</f>
        <v/>
      </c>
      <c r="H501" s="15" t="str">
        <f t="array" ref="H501">IFERROR(INDEX(②金銭出納簿!$C$4:$M$564,MATCH(LARGE((②金銭出納簿!$G$4:$G$564=$A$1)*1/ROW(②金銭出納簿!$C$4:$C$564),ROWS($A$18:$A512)),1/ROW(②金銭出納簿!$C$4:$C$564),0),COLUMNS($A$5:H$5)),"")</f>
        <v/>
      </c>
      <c r="I501" s="17" t="str">
        <f t="array" ref="I501">IFERROR(INDEX(②金銭出納簿!$C$4:$M$564,MATCH(LARGE((②金銭出納簿!$G$4:$G$564=$A$1)*1/ROW(②金銭出納簿!$C$4:$C$564),ROWS($A$18:$A512)),1/ROW(②金銭出納簿!$C$4:$C$564),0),COLUMNS($A$5:I$5)),"")</f>
        <v/>
      </c>
      <c r="J501" s="16" t="str">
        <f t="array" ref="J501">IFERROR(INDEX(②金銭出納簿!$C$4:$M$564,MATCH(LARGE((②金銭出納簿!$G$4:$G$564=$A$1)*1/ROW(②金銭出納簿!$C$4:$C$564),ROWS($A$18:$A512)),1/ROW(②金銭出納簿!$C$4:$C$564),0),COLUMNS($A$5:J$5)),"")</f>
        <v/>
      </c>
      <c r="K501" s="17" t="str">
        <f t="shared" si="22"/>
        <v/>
      </c>
      <c r="L501" s="23" t="str">
        <f t="shared" si="23"/>
        <v/>
      </c>
    </row>
    <row r="502" spans="1:12" ht="20.25" customHeight="1" x14ac:dyDescent="0.15">
      <c r="A502" s="124" t="str">
        <f t="array" ref="A502">IFERROR(INDEX(②金銭出納簿!$C$4:$M$564,MATCH(LARGE((②金銭出納簿!$G$4:$G$564=$A$1)*1/ROW(②金銭出納簿!$C$4:$C$564),ROWS($A$18:$A513)),1/ROW(②金銭出納簿!$C$4:$C$564),0),COLUMNS($A$5:A$5)),"")</f>
        <v/>
      </c>
      <c r="B502" s="125" t="str">
        <f t="array" ref="B502">IFERROR(INDEX(②金銭出納簿!$C$4:$M$564,MATCH(LARGE((②金銭出納簿!$G$4:$G$564=$A$1)*1/ROW(②金銭出納簿!$C$4:$C$564),ROWS($A$18:$A513)),1/ROW(②金銭出納簿!$C$4:$C$564),0),COLUMNS($A$5:B$5)),"")</f>
        <v/>
      </c>
      <c r="C502" s="12" t="str">
        <f t="array" ref="C502">IFERROR(INDEX(②金銭出納簿!$C$4:$M$564,MATCH(LARGE((②金銭出納簿!$G$4:$G$564=$A$1)*1/ROW(②金銭出納簿!$C$4:$C$564),ROWS($A$18:$A513)),1/ROW(②金銭出納簿!$C$4:$C$564),0),COLUMNS($A$5:C$5)),"")</f>
        <v/>
      </c>
      <c r="D502" s="12" t="str">
        <f t="array" ref="D502">IFERROR(INDEX(②金銭出納簿!$C$4:$M$564,MATCH(LARGE((②金銭出納簿!$G$4:$G$564=$A$1)*1/ROW(②金銭出納簿!$C$4:$C$564),ROWS($A$18:$A513)),1/ROW(②金銭出納簿!$C$4:$C$564),0),COLUMNS($A$5:D$5)),"")</f>
        <v/>
      </c>
      <c r="E502" s="12" t="str">
        <f t="array" ref="E502">IFERROR(INDEX(②金銭出納簿!$C$4:$M$564,MATCH(LARGE((②金銭出納簿!$G$4:$G$564=$A$1)*1/ROW(②金銭出納簿!$C$4:$C$564),ROWS($A$18:$A513)),1/ROW(②金銭出納簿!$C$4:$C$564),0),COLUMNS($A$5:E$5)),"")</f>
        <v/>
      </c>
      <c r="F502" s="137" t="str">
        <f t="array" ref="F502">IFERROR(INDEX(②金銭出納簿!$C$4:$M$564,MATCH(LARGE((②金銭出納簿!$G$4:$G$564=$A$1)*1/ROW(②金銭出納簿!$C$4:$C$564),ROWS($A$18:$A513)),1/ROW(②金銭出納簿!$C$4:$C$564),0),COLUMNS($A$5:F$5)),"")</f>
        <v/>
      </c>
      <c r="G502" s="134" t="str">
        <f t="array" ref="G502">IFERROR(INDEX(②金銭出納簿!$C$4:$M$564,MATCH(LARGE((②金銭出納簿!$G$4:$G$564=$A$1)*1/ROW(②金銭出納簿!$C$4:$C$564),ROWS($A$18:$A513)),1/ROW(②金銭出納簿!$C$4:$C$564),0),COLUMNS($A$5:G$5)),"")</f>
        <v/>
      </c>
      <c r="H502" s="15" t="str">
        <f t="array" ref="H502">IFERROR(INDEX(②金銭出納簿!$C$4:$M$564,MATCH(LARGE((②金銭出納簿!$G$4:$G$564=$A$1)*1/ROW(②金銭出納簿!$C$4:$C$564),ROWS($A$18:$A513)),1/ROW(②金銭出納簿!$C$4:$C$564),0),COLUMNS($A$5:H$5)),"")</f>
        <v/>
      </c>
      <c r="I502" s="17" t="str">
        <f t="array" ref="I502">IFERROR(INDEX(②金銭出納簿!$C$4:$M$564,MATCH(LARGE((②金銭出納簿!$G$4:$G$564=$A$1)*1/ROW(②金銭出納簿!$C$4:$C$564),ROWS($A$18:$A513)),1/ROW(②金銭出納簿!$C$4:$C$564),0),COLUMNS($A$5:I$5)),"")</f>
        <v/>
      </c>
      <c r="J502" s="16" t="str">
        <f t="array" ref="J502">IFERROR(INDEX(②金銭出納簿!$C$4:$M$564,MATCH(LARGE((②金銭出納簿!$G$4:$G$564=$A$1)*1/ROW(②金銭出納簿!$C$4:$C$564),ROWS($A$18:$A513)),1/ROW(②金銭出納簿!$C$4:$C$564),0),COLUMNS($A$5:J$5)),"")</f>
        <v/>
      </c>
      <c r="K502" s="17" t="str">
        <f t="shared" si="22"/>
        <v/>
      </c>
      <c r="L502" s="23" t="str">
        <f t="shared" si="23"/>
        <v/>
      </c>
    </row>
    <row r="503" spans="1:12" ht="20.25" customHeight="1" x14ac:dyDescent="0.15">
      <c r="A503" s="124" t="str">
        <f t="array" ref="A503">IFERROR(INDEX(②金銭出納簿!$C$4:$M$564,MATCH(LARGE((②金銭出納簿!$G$4:$G$564=$A$1)*1/ROW(②金銭出納簿!$C$4:$C$564),ROWS($A$18:$A514)),1/ROW(②金銭出納簿!$C$4:$C$564),0),COLUMNS($A$5:A$5)),"")</f>
        <v/>
      </c>
      <c r="B503" s="125" t="str">
        <f t="array" ref="B503">IFERROR(INDEX(②金銭出納簿!$C$4:$M$564,MATCH(LARGE((②金銭出納簿!$G$4:$G$564=$A$1)*1/ROW(②金銭出納簿!$C$4:$C$564),ROWS($A$18:$A514)),1/ROW(②金銭出納簿!$C$4:$C$564),0),COLUMNS($A$5:B$5)),"")</f>
        <v/>
      </c>
      <c r="C503" s="12" t="str">
        <f t="array" ref="C503">IFERROR(INDEX(②金銭出納簿!$C$4:$M$564,MATCH(LARGE((②金銭出納簿!$G$4:$G$564=$A$1)*1/ROW(②金銭出納簿!$C$4:$C$564),ROWS($A$18:$A514)),1/ROW(②金銭出納簿!$C$4:$C$564),0),COLUMNS($A$5:C$5)),"")</f>
        <v/>
      </c>
      <c r="D503" s="12" t="str">
        <f t="array" ref="D503">IFERROR(INDEX(②金銭出納簿!$C$4:$M$564,MATCH(LARGE((②金銭出納簿!$G$4:$G$564=$A$1)*1/ROW(②金銭出納簿!$C$4:$C$564),ROWS($A$18:$A514)),1/ROW(②金銭出納簿!$C$4:$C$564),0),COLUMNS($A$5:D$5)),"")</f>
        <v/>
      </c>
      <c r="E503" s="12" t="str">
        <f t="array" ref="E503">IFERROR(INDEX(②金銭出納簿!$C$4:$M$564,MATCH(LARGE((②金銭出納簿!$G$4:$G$564=$A$1)*1/ROW(②金銭出納簿!$C$4:$C$564),ROWS($A$18:$A514)),1/ROW(②金銭出納簿!$C$4:$C$564),0),COLUMNS($A$5:E$5)),"")</f>
        <v/>
      </c>
      <c r="F503" s="137" t="str">
        <f t="array" ref="F503">IFERROR(INDEX(②金銭出納簿!$C$4:$M$564,MATCH(LARGE((②金銭出納簿!$G$4:$G$564=$A$1)*1/ROW(②金銭出納簿!$C$4:$C$564),ROWS($A$18:$A514)),1/ROW(②金銭出納簿!$C$4:$C$564),0),COLUMNS($A$5:F$5)),"")</f>
        <v/>
      </c>
      <c r="G503" s="134" t="str">
        <f t="array" ref="G503">IFERROR(INDEX(②金銭出納簿!$C$4:$M$564,MATCH(LARGE((②金銭出納簿!$G$4:$G$564=$A$1)*1/ROW(②金銭出納簿!$C$4:$C$564),ROWS($A$18:$A514)),1/ROW(②金銭出納簿!$C$4:$C$564),0),COLUMNS($A$5:G$5)),"")</f>
        <v/>
      </c>
      <c r="H503" s="15" t="str">
        <f t="array" ref="H503">IFERROR(INDEX(②金銭出納簿!$C$4:$M$564,MATCH(LARGE((②金銭出納簿!$G$4:$G$564=$A$1)*1/ROW(②金銭出納簿!$C$4:$C$564),ROWS($A$18:$A514)),1/ROW(②金銭出納簿!$C$4:$C$564),0),COLUMNS($A$5:H$5)),"")</f>
        <v/>
      </c>
      <c r="I503" s="17" t="str">
        <f t="array" ref="I503">IFERROR(INDEX(②金銭出納簿!$C$4:$M$564,MATCH(LARGE((②金銭出納簿!$G$4:$G$564=$A$1)*1/ROW(②金銭出納簿!$C$4:$C$564),ROWS($A$18:$A514)),1/ROW(②金銭出納簿!$C$4:$C$564),0),COLUMNS($A$5:I$5)),"")</f>
        <v/>
      </c>
      <c r="J503" s="16" t="str">
        <f t="array" ref="J503">IFERROR(INDEX(②金銭出納簿!$C$4:$M$564,MATCH(LARGE((②金銭出納簿!$G$4:$G$564=$A$1)*1/ROW(②金銭出納簿!$C$4:$C$564),ROWS($A$18:$A514)),1/ROW(②金銭出納簿!$C$4:$C$564),0),COLUMNS($A$5:J$5)),"")</f>
        <v/>
      </c>
      <c r="K503" s="17" t="str">
        <f t="shared" si="22"/>
        <v/>
      </c>
      <c r="L503" s="23" t="str">
        <f t="shared" si="23"/>
        <v/>
      </c>
    </row>
    <row r="504" spans="1:12" ht="20.25" customHeight="1" x14ac:dyDescent="0.15">
      <c r="A504" s="124" t="str">
        <f t="array" ref="A504">IFERROR(INDEX(②金銭出納簿!$C$4:$M$564,MATCH(LARGE((②金銭出納簿!$G$4:$G$564=$A$1)*1/ROW(②金銭出納簿!$C$4:$C$564),ROWS($A$18:$A515)),1/ROW(②金銭出納簿!$C$4:$C$564),0),COLUMNS($A$5:A$5)),"")</f>
        <v/>
      </c>
      <c r="B504" s="125" t="str">
        <f t="array" ref="B504">IFERROR(INDEX(②金銭出納簿!$C$4:$M$564,MATCH(LARGE((②金銭出納簿!$G$4:$G$564=$A$1)*1/ROW(②金銭出納簿!$C$4:$C$564),ROWS($A$18:$A515)),1/ROW(②金銭出納簿!$C$4:$C$564),0),COLUMNS($A$5:B$5)),"")</f>
        <v/>
      </c>
      <c r="C504" s="12" t="str">
        <f t="array" ref="C504">IFERROR(INDEX(②金銭出納簿!$C$4:$M$564,MATCH(LARGE((②金銭出納簿!$G$4:$G$564=$A$1)*1/ROW(②金銭出納簿!$C$4:$C$564),ROWS($A$18:$A515)),1/ROW(②金銭出納簿!$C$4:$C$564),0),COLUMNS($A$5:C$5)),"")</f>
        <v/>
      </c>
      <c r="D504" s="12" t="str">
        <f t="array" ref="D504">IFERROR(INDEX(②金銭出納簿!$C$4:$M$564,MATCH(LARGE((②金銭出納簿!$G$4:$G$564=$A$1)*1/ROW(②金銭出納簿!$C$4:$C$564),ROWS($A$18:$A515)),1/ROW(②金銭出納簿!$C$4:$C$564),0),COLUMNS($A$5:D$5)),"")</f>
        <v/>
      </c>
      <c r="E504" s="12" t="str">
        <f t="array" ref="E504">IFERROR(INDEX(②金銭出納簿!$C$4:$M$564,MATCH(LARGE((②金銭出納簿!$G$4:$G$564=$A$1)*1/ROW(②金銭出納簿!$C$4:$C$564),ROWS($A$18:$A515)),1/ROW(②金銭出納簿!$C$4:$C$564),0),COLUMNS($A$5:E$5)),"")</f>
        <v/>
      </c>
      <c r="F504" s="137" t="str">
        <f t="array" ref="F504">IFERROR(INDEX(②金銭出納簿!$C$4:$M$564,MATCH(LARGE((②金銭出納簿!$G$4:$G$564=$A$1)*1/ROW(②金銭出納簿!$C$4:$C$564),ROWS($A$18:$A515)),1/ROW(②金銭出納簿!$C$4:$C$564),0),COLUMNS($A$5:F$5)),"")</f>
        <v/>
      </c>
      <c r="G504" s="134" t="str">
        <f t="array" ref="G504">IFERROR(INDEX(②金銭出納簿!$C$4:$M$564,MATCH(LARGE((②金銭出納簿!$G$4:$G$564=$A$1)*1/ROW(②金銭出納簿!$C$4:$C$564),ROWS($A$18:$A515)),1/ROW(②金銭出納簿!$C$4:$C$564),0),COLUMNS($A$5:G$5)),"")</f>
        <v/>
      </c>
      <c r="H504" s="15" t="str">
        <f t="array" ref="H504">IFERROR(INDEX(②金銭出納簿!$C$4:$M$564,MATCH(LARGE((②金銭出納簿!$G$4:$G$564=$A$1)*1/ROW(②金銭出納簿!$C$4:$C$564),ROWS($A$18:$A515)),1/ROW(②金銭出納簿!$C$4:$C$564),0),COLUMNS($A$5:H$5)),"")</f>
        <v/>
      </c>
      <c r="I504" s="17" t="str">
        <f t="array" ref="I504">IFERROR(INDEX(②金銭出納簿!$C$4:$M$564,MATCH(LARGE((②金銭出納簿!$G$4:$G$564=$A$1)*1/ROW(②金銭出納簿!$C$4:$C$564),ROWS($A$18:$A515)),1/ROW(②金銭出納簿!$C$4:$C$564),0),COLUMNS($A$5:I$5)),"")</f>
        <v/>
      </c>
      <c r="J504" s="16" t="str">
        <f t="array" ref="J504">IFERROR(INDEX(②金銭出納簿!$C$4:$M$564,MATCH(LARGE((②金銭出納簿!$G$4:$G$564=$A$1)*1/ROW(②金銭出納簿!$C$4:$C$564),ROWS($A$18:$A515)),1/ROW(②金銭出納簿!$C$4:$C$564),0),COLUMNS($A$5:J$5)),"")</f>
        <v/>
      </c>
      <c r="K504" s="17" t="str">
        <f t="shared" si="22"/>
        <v/>
      </c>
      <c r="L504" s="23" t="str">
        <f t="shared" si="23"/>
        <v/>
      </c>
    </row>
    <row r="505" spans="1:12" ht="20.25" customHeight="1" x14ac:dyDescent="0.15">
      <c r="A505" s="124" t="str">
        <f t="array" ref="A505">IFERROR(INDEX(②金銭出納簿!$C$4:$M$564,MATCH(LARGE((②金銭出納簿!$G$4:$G$564=$A$1)*1/ROW(②金銭出納簿!$C$4:$C$564),ROWS($A$18:$A516)),1/ROW(②金銭出納簿!$C$4:$C$564),0),COLUMNS($A$5:A$5)),"")</f>
        <v/>
      </c>
      <c r="B505" s="125" t="str">
        <f t="array" ref="B505">IFERROR(INDEX(②金銭出納簿!$C$4:$M$564,MATCH(LARGE((②金銭出納簿!$G$4:$G$564=$A$1)*1/ROW(②金銭出納簿!$C$4:$C$564),ROWS($A$18:$A516)),1/ROW(②金銭出納簿!$C$4:$C$564),0),COLUMNS($A$5:B$5)),"")</f>
        <v/>
      </c>
      <c r="C505" s="12" t="str">
        <f t="array" ref="C505">IFERROR(INDEX(②金銭出納簿!$C$4:$M$564,MATCH(LARGE((②金銭出納簿!$G$4:$G$564=$A$1)*1/ROW(②金銭出納簿!$C$4:$C$564),ROWS($A$18:$A516)),1/ROW(②金銭出納簿!$C$4:$C$564),0),COLUMNS($A$5:C$5)),"")</f>
        <v/>
      </c>
      <c r="D505" s="12" t="str">
        <f t="array" ref="D505">IFERROR(INDEX(②金銭出納簿!$C$4:$M$564,MATCH(LARGE((②金銭出納簿!$G$4:$G$564=$A$1)*1/ROW(②金銭出納簿!$C$4:$C$564),ROWS($A$18:$A516)),1/ROW(②金銭出納簿!$C$4:$C$564),0),COLUMNS($A$5:D$5)),"")</f>
        <v/>
      </c>
      <c r="E505" s="12" t="str">
        <f t="array" ref="E505">IFERROR(INDEX(②金銭出納簿!$C$4:$M$564,MATCH(LARGE((②金銭出納簿!$G$4:$G$564=$A$1)*1/ROW(②金銭出納簿!$C$4:$C$564),ROWS($A$18:$A516)),1/ROW(②金銭出納簿!$C$4:$C$564),0),COLUMNS($A$5:E$5)),"")</f>
        <v/>
      </c>
      <c r="F505" s="137" t="str">
        <f t="array" ref="F505">IFERROR(INDEX(②金銭出納簿!$C$4:$M$564,MATCH(LARGE((②金銭出納簿!$G$4:$G$564=$A$1)*1/ROW(②金銭出納簿!$C$4:$C$564),ROWS($A$18:$A516)),1/ROW(②金銭出納簿!$C$4:$C$564),0),COLUMNS($A$5:F$5)),"")</f>
        <v/>
      </c>
      <c r="G505" s="134" t="str">
        <f t="array" ref="G505">IFERROR(INDEX(②金銭出納簿!$C$4:$M$564,MATCH(LARGE((②金銭出納簿!$G$4:$G$564=$A$1)*1/ROW(②金銭出納簿!$C$4:$C$564),ROWS($A$18:$A516)),1/ROW(②金銭出納簿!$C$4:$C$564),0),COLUMNS($A$5:G$5)),"")</f>
        <v/>
      </c>
      <c r="H505" s="15" t="str">
        <f t="array" ref="H505">IFERROR(INDEX(②金銭出納簿!$C$4:$M$564,MATCH(LARGE((②金銭出納簿!$G$4:$G$564=$A$1)*1/ROW(②金銭出納簿!$C$4:$C$564),ROWS($A$18:$A516)),1/ROW(②金銭出納簿!$C$4:$C$564),0),COLUMNS($A$5:H$5)),"")</f>
        <v/>
      </c>
      <c r="I505" s="17" t="str">
        <f t="array" ref="I505">IFERROR(INDEX(②金銭出納簿!$C$4:$M$564,MATCH(LARGE((②金銭出納簿!$G$4:$G$564=$A$1)*1/ROW(②金銭出納簿!$C$4:$C$564),ROWS($A$18:$A516)),1/ROW(②金銭出納簿!$C$4:$C$564),0),COLUMNS($A$5:I$5)),"")</f>
        <v/>
      </c>
      <c r="J505" s="16" t="str">
        <f t="array" ref="J505">IFERROR(INDEX(②金銭出納簿!$C$4:$M$564,MATCH(LARGE((②金銭出納簿!$G$4:$G$564=$A$1)*1/ROW(②金銭出納簿!$C$4:$C$564),ROWS($A$18:$A516)),1/ROW(②金銭出納簿!$C$4:$C$564),0),COLUMNS($A$5:J$5)),"")</f>
        <v/>
      </c>
      <c r="K505" s="17" t="str">
        <f t="shared" si="22"/>
        <v/>
      </c>
      <c r="L505" s="23" t="str">
        <f t="shared" si="23"/>
        <v/>
      </c>
    </row>
    <row r="506" spans="1:12" ht="20.25" customHeight="1" x14ac:dyDescent="0.15">
      <c r="A506" s="124" t="str">
        <f t="array" ref="A506">IFERROR(INDEX(②金銭出納簿!$C$4:$M$564,MATCH(LARGE((②金銭出納簿!$G$4:$G$564=$A$1)*1/ROW(②金銭出納簿!$C$4:$C$564),ROWS($A$18:$A517)),1/ROW(②金銭出納簿!$C$4:$C$564),0),COLUMNS($A$5:A$5)),"")</f>
        <v/>
      </c>
      <c r="B506" s="125" t="str">
        <f t="array" ref="B506">IFERROR(INDEX(②金銭出納簿!$C$4:$M$564,MATCH(LARGE((②金銭出納簿!$G$4:$G$564=$A$1)*1/ROW(②金銭出納簿!$C$4:$C$564),ROWS($A$18:$A517)),1/ROW(②金銭出納簿!$C$4:$C$564),0),COLUMNS($A$5:B$5)),"")</f>
        <v/>
      </c>
      <c r="C506" s="12" t="str">
        <f t="array" ref="C506">IFERROR(INDEX(②金銭出納簿!$C$4:$M$564,MATCH(LARGE((②金銭出納簿!$G$4:$G$564=$A$1)*1/ROW(②金銭出納簿!$C$4:$C$564),ROWS($A$18:$A517)),1/ROW(②金銭出納簿!$C$4:$C$564),0),COLUMNS($A$5:C$5)),"")</f>
        <v/>
      </c>
      <c r="D506" s="12" t="str">
        <f t="array" ref="D506">IFERROR(INDEX(②金銭出納簿!$C$4:$M$564,MATCH(LARGE((②金銭出納簿!$G$4:$G$564=$A$1)*1/ROW(②金銭出納簿!$C$4:$C$564),ROWS($A$18:$A517)),1/ROW(②金銭出納簿!$C$4:$C$564),0),COLUMNS($A$5:D$5)),"")</f>
        <v/>
      </c>
      <c r="E506" s="12" t="str">
        <f t="array" ref="E506">IFERROR(INDEX(②金銭出納簿!$C$4:$M$564,MATCH(LARGE((②金銭出納簿!$G$4:$G$564=$A$1)*1/ROW(②金銭出納簿!$C$4:$C$564),ROWS($A$18:$A517)),1/ROW(②金銭出納簿!$C$4:$C$564),0),COLUMNS($A$5:E$5)),"")</f>
        <v/>
      </c>
      <c r="F506" s="137" t="str">
        <f t="array" ref="F506">IFERROR(INDEX(②金銭出納簿!$C$4:$M$564,MATCH(LARGE((②金銭出納簿!$G$4:$G$564=$A$1)*1/ROW(②金銭出納簿!$C$4:$C$564),ROWS($A$18:$A517)),1/ROW(②金銭出納簿!$C$4:$C$564),0),COLUMNS($A$5:F$5)),"")</f>
        <v/>
      </c>
      <c r="G506" s="134" t="str">
        <f t="array" ref="G506">IFERROR(INDEX(②金銭出納簿!$C$4:$M$564,MATCH(LARGE((②金銭出納簿!$G$4:$G$564=$A$1)*1/ROW(②金銭出納簿!$C$4:$C$564),ROWS($A$18:$A517)),1/ROW(②金銭出納簿!$C$4:$C$564),0),COLUMNS($A$5:G$5)),"")</f>
        <v/>
      </c>
      <c r="H506" s="15" t="str">
        <f t="array" ref="H506">IFERROR(INDEX(②金銭出納簿!$C$4:$M$564,MATCH(LARGE((②金銭出納簿!$G$4:$G$564=$A$1)*1/ROW(②金銭出納簿!$C$4:$C$564),ROWS($A$18:$A517)),1/ROW(②金銭出納簿!$C$4:$C$564),0),COLUMNS($A$5:H$5)),"")</f>
        <v/>
      </c>
      <c r="I506" s="17" t="str">
        <f t="array" ref="I506">IFERROR(INDEX(②金銭出納簿!$C$4:$M$564,MATCH(LARGE((②金銭出納簿!$G$4:$G$564=$A$1)*1/ROW(②金銭出納簿!$C$4:$C$564),ROWS($A$18:$A517)),1/ROW(②金銭出納簿!$C$4:$C$564),0),COLUMNS($A$5:I$5)),"")</f>
        <v/>
      </c>
      <c r="J506" s="16" t="str">
        <f t="array" ref="J506">IFERROR(INDEX(②金銭出納簿!$C$4:$M$564,MATCH(LARGE((②金銭出納簿!$G$4:$G$564=$A$1)*1/ROW(②金銭出納簿!$C$4:$C$564),ROWS($A$18:$A517)),1/ROW(②金銭出納簿!$C$4:$C$564),0),COLUMNS($A$5:J$5)),"")</f>
        <v/>
      </c>
      <c r="K506" s="17" t="str">
        <f t="shared" si="22"/>
        <v/>
      </c>
      <c r="L506" s="23" t="str">
        <f t="shared" si="23"/>
        <v/>
      </c>
    </row>
    <row r="507" spans="1:12" ht="20.25" customHeight="1" x14ac:dyDescent="0.15">
      <c r="A507" s="124" t="str">
        <f t="array" ref="A507">IFERROR(INDEX(②金銭出納簿!$C$4:$M$564,MATCH(LARGE((②金銭出納簿!$G$4:$G$564=$A$1)*1/ROW(②金銭出納簿!$C$4:$C$564),ROWS($A$18:$A518)),1/ROW(②金銭出納簿!$C$4:$C$564),0),COLUMNS($A$5:A$5)),"")</f>
        <v/>
      </c>
      <c r="B507" s="125" t="str">
        <f t="array" ref="B507">IFERROR(INDEX(②金銭出納簿!$C$4:$M$564,MATCH(LARGE((②金銭出納簿!$G$4:$G$564=$A$1)*1/ROW(②金銭出納簿!$C$4:$C$564),ROWS($A$18:$A518)),1/ROW(②金銭出納簿!$C$4:$C$564),0),COLUMNS($A$5:B$5)),"")</f>
        <v/>
      </c>
      <c r="C507" s="12" t="str">
        <f t="array" ref="C507">IFERROR(INDEX(②金銭出納簿!$C$4:$M$564,MATCH(LARGE((②金銭出納簿!$G$4:$G$564=$A$1)*1/ROW(②金銭出納簿!$C$4:$C$564),ROWS($A$18:$A518)),1/ROW(②金銭出納簿!$C$4:$C$564),0),COLUMNS($A$5:C$5)),"")</f>
        <v/>
      </c>
      <c r="D507" s="12" t="str">
        <f t="array" ref="D507">IFERROR(INDEX(②金銭出納簿!$C$4:$M$564,MATCH(LARGE((②金銭出納簿!$G$4:$G$564=$A$1)*1/ROW(②金銭出納簿!$C$4:$C$564),ROWS($A$18:$A518)),1/ROW(②金銭出納簿!$C$4:$C$564),0),COLUMNS($A$5:D$5)),"")</f>
        <v/>
      </c>
      <c r="E507" s="12" t="str">
        <f t="array" ref="E507">IFERROR(INDEX(②金銭出納簿!$C$4:$M$564,MATCH(LARGE((②金銭出納簿!$G$4:$G$564=$A$1)*1/ROW(②金銭出納簿!$C$4:$C$564),ROWS($A$18:$A518)),1/ROW(②金銭出納簿!$C$4:$C$564),0),COLUMNS($A$5:E$5)),"")</f>
        <v/>
      </c>
      <c r="F507" s="137" t="str">
        <f t="array" ref="F507">IFERROR(INDEX(②金銭出納簿!$C$4:$M$564,MATCH(LARGE((②金銭出納簿!$G$4:$G$564=$A$1)*1/ROW(②金銭出納簿!$C$4:$C$564),ROWS($A$18:$A518)),1/ROW(②金銭出納簿!$C$4:$C$564),0),COLUMNS($A$5:F$5)),"")</f>
        <v/>
      </c>
      <c r="G507" s="134" t="str">
        <f t="array" ref="G507">IFERROR(INDEX(②金銭出納簿!$C$4:$M$564,MATCH(LARGE((②金銭出納簿!$G$4:$G$564=$A$1)*1/ROW(②金銭出納簿!$C$4:$C$564),ROWS($A$18:$A518)),1/ROW(②金銭出納簿!$C$4:$C$564),0),COLUMNS($A$5:G$5)),"")</f>
        <v/>
      </c>
      <c r="H507" s="15" t="str">
        <f t="array" ref="H507">IFERROR(INDEX(②金銭出納簿!$C$4:$M$564,MATCH(LARGE((②金銭出納簿!$G$4:$G$564=$A$1)*1/ROW(②金銭出納簿!$C$4:$C$564),ROWS($A$18:$A518)),1/ROW(②金銭出納簿!$C$4:$C$564),0),COLUMNS($A$5:H$5)),"")</f>
        <v/>
      </c>
      <c r="I507" s="17" t="str">
        <f t="array" ref="I507">IFERROR(INDEX(②金銭出納簿!$C$4:$M$564,MATCH(LARGE((②金銭出納簿!$G$4:$G$564=$A$1)*1/ROW(②金銭出納簿!$C$4:$C$564),ROWS($A$18:$A518)),1/ROW(②金銭出納簿!$C$4:$C$564),0),COLUMNS($A$5:I$5)),"")</f>
        <v/>
      </c>
      <c r="J507" s="16" t="str">
        <f t="array" ref="J507">IFERROR(INDEX(②金銭出納簿!$C$4:$M$564,MATCH(LARGE((②金銭出納簿!$G$4:$G$564=$A$1)*1/ROW(②金銭出納簿!$C$4:$C$564),ROWS($A$18:$A518)),1/ROW(②金銭出納簿!$C$4:$C$564),0),COLUMNS($A$5:J$5)),"")</f>
        <v/>
      </c>
      <c r="K507" s="17" t="str">
        <f t="shared" si="22"/>
        <v/>
      </c>
      <c r="L507" s="23" t="str">
        <f t="shared" si="23"/>
        <v/>
      </c>
    </row>
    <row r="508" spans="1:12" ht="20.25" customHeight="1" x14ac:dyDescent="0.15">
      <c r="A508" s="124" t="str">
        <f t="array" ref="A508">IFERROR(INDEX(②金銭出納簿!$C$4:$M$564,MATCH(LARGE((②金銭出納簿!$G$4:$G$564=$A$1)*1/ROW(②金銭出納簿!$C$4:$C$564),ROWS($A$18:$A519)),1/ROW(②金銭出納簿!$C$4:$C$564),0),COLUMNS($A$5:A$5)),"")</f>
        <v/>
      </c>
      <c r="B508" s="125" t="str">
        <f t="array" ref="B508">IFERROR(INDEX(②金銭出納簿!$C$4:$M$564,MATCH(LARGE((②金銭出納簿!$G$4:$G$564=$A$1)*1/ROW(②金銭出納簿!$C$4:$C$564),ROWS($A$18:$A519)),1/ROW(②金銭出納簿!$C$4:$C$564),0),COLUMNS($A$5:B$5)),"")</f>
        <v/>
      </c>
      <c r="C508" s="12" t="str">
        <f t="array" ref="C508">IFERROR(INDEX(②金銭出納簿!$C$4:$M$564,MATCH(LARGE((②金銭出納簿!$G$4:$G$564=$A$1)*1/ROW(②金銭出納簿!$C$4:$C$564),ROWS($A$18:$A519)),1/ROW(②金銭出納簿!$C$4:$C$564),0),COLUMNS($A$5:C$5)),"")</f>
        <v/>
      </c>
      <c r="D508" s="12" t="str">
        <f t="array" ref="D508">IFERROR(INDEX(②金銭出納簿!$C$4:$M$564,MATCH(LARGE((②金銭出納簿!$G$4:$G$564=$A$1)*1/ROW(②金銭出納簿!$C$4:$C$564),ROWS($A$18:$A519)),1/ROW(②金銭出納簿!$C$4:$C$564),0),COLUMNS($A$5:D$5)),"")</f>
        <v/>
      </c>
      <c r="E508" s="12" t="str">
        <f t="array" ref="E508">IFERROR(INDEX(②金銭出納簿!$C$4:$M$564,MATCH(LARGE((②金銭出納簿!$G$4:$G$564=$A$1)*1/ROW(②金銭出納簿!$C$4:$C$564),ROWS($A$18:$A519)),1/ROW(②金銭出納簿!$C$4:$C$564),0),COLUMNS($A$5:E$5)),"")</f>
        <v/>
      </c>
      <c r="F508" s="137" t="str">
        <f t="array" ref="F508">IFERROR(INDEX(②金銭出納簿!$C$4:$M$564,MATCH(LARGE((②金銭出納簿!$G$4:$G$564=$A$1)*1/ROW(②金銭出納簿!$C$4:$C$564),ROWS($A$18:$A519)),1/ROW(②金銭出納簿!$C$4:$C$564),0),COLUMNS($A$5:F$5)),"")</f>
        <v/>
      </c>
      <c r="G508" s="134" t="str">
        <f t="array" ref="G508">IFERROR(INDEX(②金銭出納簿!$C$4:$M$564,MATCH(LARGE((②金銭出納簿!$G$4:$G$564=$A$1)*1/ROW(②金銭出納簿!$C$4:$C$564),ROWS($A$18:$A519)),1/ROW(②金銭出納簿!$C$4:$C$564),0),COLUMNS($A$5:G$5)),"")</f>
        <v/>
      </c>
      <c r="H508" s="15" t="str">
        <f t="array" ref="H508">IFERROR(INDEX(②金銭出納簿!$C$4:$M$564,MATCH(LARGE((②金銭出納簿!$G$4:$G$564=$A$1)*1/ROW(②金銭出納簿!$C$4:$C$564),ROWS($A$18:$A519)),1/ROW(②金銭出納簿!$C$4:$C$564),0),COLUMNS($A$5:H$5)),"")</f>
        <v/>
      </c>
      <c r="I508" s="17" t="str">
        <f t="array" ref="I508">IFERROR(INDEX(②金銭出納簿!$C$4:$M$564,MATCH(LARGE((②金銭出納簿!$G$4:$G$564=$A$1)*1/ROW(②金銭出納簿!$C$4:$C$564),ROWS($A$18:$A519)),1/ROW(②金銭出納簿!$C$4:$C$564),0),COLUMNS($A$5:I$5)),"")</f>
        <v/>
      </c>
      <c r="J508" s="16" t="str">
        <f t="array" ref="J508">IFERROR(INDEX(②金銭出納簿!$C$4:$M$564,MATCH(LARGE((②金銭出納簿!$G$4:$G$564=$A$1)*1/ROW(②金銭出納簿!$C$4:$C$564),ROWS($A$18:$A519)),1/ROW(②金銭出納簿!$C$4:$C$564),0),COLUMNS($A$5:J$5)),"")</f>
        <v/>
      </c>
      <c r="K508" s="17" t="str">
        <f t="shared" si="22"/>
        <v/>
      </c>
      <c r="L508" s="23" t="str">
        <f t="shared" si="23"/>
        <v/>
      </c>
    </row>
    <row r="509" spans="1:12" ht="20.25" customHeight="1" x14ac:dyDescent="0.15">
      <c r="A509" s="124" t="str">
        <f t="array" ref="A509">IFERROR(INDEX(②金銭出納簿!$C$4:$M$564,MATCH(LARGE((②金銭出納簿!$G$4:$G$564=$A$1)*1/ROW(②金銭出納簿!$C$4:$C$564),ROWS($A$18:$A520)),1/ROW(②金銭出納簿!$C$4:$C$564),0),COLUMNS($A$5:A$5)),"")</f>
        <v/>
      </c>
      <c r="B509" s="125" t="str">
        <f t="array" ref="B509">IFERROR(INDEX(②金銭出納簿!$C$4:$M$564,MATCH(LARGE((②金銭出納簿!$G$4:$G$564=$A$1)*1/ROW(②金銭出納簿!$C$4:$C$564),ROWS($A$18:$A520)),1/ROW(②金銭出納簿!$C$4:$C$564),0),COLUMNS($A$5:B$5)),"")</f>
        <v/>
      </c>
      <c r="C509" s="12" t="str">
        <f t="array" ref="C509">IFERROR(INDEX(②金銭出納簿!$C$4:$M$564,MATCH(LARGE((②金銭出納簿!$G$4:$G$564=$A$1)*1/ROW(②金銭出納簿!$C$4:$C$564),ROWS($A$18:$A520)),1/ROW(②金銭出納簿!$C$4:$C$564),0),COLUMNS($A$5:C$5)),"")</f>
        <v/>
      </c>
      <c r="D509" s="12" t="str">
        <f t="array" ref="D509">IFERROR(INDEX(②金銭出納簿!$C$4:$M$564,MATCH(LARGE((②金銭出納簿!$G$4:$G$564=$A$1)*1/ROW(②金銭出納簿!$C$4:$C$564),ROWS($A$18:$A520)),1/ROW(②金銭出納簿!$C$4:$C$564),0),COLUMNS($A$5:D$5)),"")</f>
        <v/>
      </c>
      <c r="E509" s="12" t="str">
        <f t="array" ref="E509">IFERROR(INDEX(②金銭出納簿!$C$4:$M$564,MATCH(LARGE((②金銭出納簿!$G$4:$G$564=$A$1)*1/ROW(②金銭出納簿!$C$4:$C$564),ROWS($A$18:$A520)),1/ROW(②金銭出納簿!$C$4:$C$564),0),COLUMNS($A$5:E$5)),"")</f>
        <v/>
      </c>
      <c r="F509" s="137" t="str">
        <f t="array" ref="F509">IFERROR(INDEX(②金銭出納簿!$C$4:$M$564,MATCH(LARGE((②金銭出納簿!$G$4:$G$564=$A$1)*1/ROW(②金銭出納簿!$C$4:$C$564),ROWS($A$18:$A520)),1/ROW(②金銭出納簿!$C$4:$C$564),0),COLUMNS($A$5:F$5)),"")</f>
        <v/>
      </c>
      <c r="G509" s="134" t="str">
        <f t="array" ref="G509">IFERROR(INDEX(②金銭出納簿!$C$4:$M$564,MATCH(LARGE((②金銭出納簿!$G$4:$G$564=$A$1)*1/ROW(②金銭出納簿!$C$4:$C$564),ROWS($A$18:$A520)),1/ROW(②金銭出納簿!$C$4:$C$564),0),COLUMNS($A$5:G$5)),"")</f>
        <v/>
      </c>
      <c r="H509" s="15" t="str">
        <f t="array" ref="H509">IFERROR(INDEX(②金銭出納簿!$C$4:$M$564,MATCH(LARGE((②金銭出納簿!$G$4:$G$564=$A$1)*1/ROW(②金銭出納簿!$C$4:$C$564),ROWS($A$18:$A520)),1/ROW(②金銭出納簿!$C$4:$C$564),0),COLUMNS($A$5:H$5)),"")</f>
        <v/>
      </c>
      <c r="I509" s="17" t="str">
        <f t="array" ref="I509">IFERROR(INDEX(②金銭出納簿!$C$4:$M$564,MATCH(LARGE((②金銭出納簿!$G$4:$G$564=$A$1)*1/ROW(②金銭出納簿!$C$4:$C$564),ROWS($A$18:$A520)),1/ROW(②金銭出納簿!$C$4:$C$564),0),COLUMNS($A$5:I$5)),"")</f>
        <v/>
      </c>
      <c r="J509" s="16" t="str">
        <f t="array" ref="J509">IFERROR(INDEX(②金銭出納簿!$C$4:$M$564,MATCH(LARGE((②金銭出納簿!$G$4:$G$564=$A$1)*1/ROW(②金銭出納簿!$C$4:$C$564),ROWS($A$18:$A520)),1/ROW(②金銭出納簿!$C$4:$C$564),0),COLUMNS($A$5:J$5)),"")</f>
        <v/>
      </c>
      <c r="K509" s="17" t="str">
        <f t="shared" si="22"/>
        <v/>
      </c>
      <c r="L509" s="23" t="str">
        <f t="shared" si="23"/>
        <v/>
      </c>
    </row>
    <row r="510" spans="1:12" ht="20.25" customHeight="1" x14ac:dyDescent="0.15">
      <c r="A510" s="124" t="str">
        <f t="array" ref="A510">IFERROR(INDEX(②金銭出納簿!$C$4:$M$564,MATCH(LARGE((②金銭出納簿!$G$4:$G$564=$A$1)*1/ROW(②金銭出納簿!$C$4:$C$564),ROWS($A$18:$A521)),1/ROW(②金銭出納簿!$C$4:$C$564),0),COLUMNS($A$5:A$5)),"")</f>
        <v/>
      </c>
      <c r="B510" s="125" t="str">
        <f t="array" ref="B510">IFERROR(INDEX(②金銭出納簿!$C$4:$M$564,MATCH(LARGE((②金銭出納簿!$G$4:$G$564=$A$1)*1/ROW(②金銭出納簿!$C$4:$C$564),ROWS($A$18:$A521)),1/ROW(②金銭出納簿!$C$4:$C$564),0),COLUMNS($A$5:B$5)),"")</f>
        <v/>
      </c>
      <c r="C510" s="12" t="str">
        <f t="array" ref="C510">IFERROR(INDEX(②金銭出納簿!$C$4:$M$564,MATCH(LARGE((②金銭出納簿!$G$4:$G$564=$A$1)*1/ROW(②金銭出納簿!$C$4:$C$564),ROWS($A$18:$A521)),1/ROW(②金銭出納簿!$C$4:$C$564),0),COLUMNS($A$5:C$5)),"")</f>
        <v/>
      </c>
      <c r="D510" s="12" t="str">
        <f t="array" ref="D510">IFERROR(INDEX(②金銭出納簿!$C$4:$M$564,MATCH(LARGE((②金銭出納簿!$G$4:$G$564=$A$1)*1/ROW(②金銭出納簿!$C$4:$C$564),ROWS($A$18:$A521)),1/ROW(②金銭出納簿!$C$4:$C$564),0),COLUMNS($A$5:D$5)),"")</f>
        <v/>
      </c>
      <c r="E510" s="12" t="str">
        <f t="array" ref="E510">IFERROR(INDEX(②金銭出納簿!$C$4:$M$564,MATCH(LARGE((②金銭出納簿!$G$4:$G$564=$A$1)*1/ROW(②金銭出納簿!$C$4:$C$564),ROWS($A$18:$A521)),1/ROW(②金銭出納簿!$C$4:$C$564),0),COLUMNS($A$5:E$5)),"")</f>
        <v/>
      </c>
      <c r="F510" s="137" t="str">
        <f t="array" ref="F510">IFERROR(INDEX(②金銭出納簿!$C$4:$M$564,MATCH(LARGE((②金銭出納簿!$G$4:$G$564=$A$1)*1/ROW(②金銭出納簿!$C$4:$C$564),ROWS($A$18:$A521)),1/ROW(②金銭出納簿!$C$4:$C$564),0),COLUMNS($A$5:F$5)),"")</f>
        <v/>
      </c>
      <c r="G510" s="134" t="str">
        <f t="array" ref="G510">IFERROR(INDEX(②金銭出納簿!$C$4:$M$564,MATCH(LARGE((②金銭出納簿!$G$4:$G$564=$A$1)*1/ROW(②金銭出納簿!$C$4:$C$564),ROWS($A$18:$A521)),1/ROW(②金銭出納簿!$C$4:$C$564),0),COLUMNS($A$5:G$5)),"")</f>
        <v/>
      </c>
      <c r="H510" s="15" t="str">
        <f t="array" ref="H510">IFERROR(INDEX(②金銭出納簿!$C$4:$M$564,MATCH(LARGE((②金銭出納簿!$G$4:$G$564=$A$1)*1/ROW(②金銭出納簿!$C$4:$C$564),ROWS($A$18:$A521)),1/ROW(②金銭出納簿!$C$4:$C$564),0),COLUMNS($A$5:H$5)),"")</f>
        <v/>
      </c>
      <c r="I510" s="17" t="str">
        <f t="array" ref="I510">IFERROR(INDEX(②金銭出納簿!$C$4:$M$564,MATCH(LARGE((②金銭出納簿!$G$4:$G$564=$A$1)*1/ROW(②金銭出納簿!$C$4:$C$564),ROWS($A$18:$A521)),1/ROW(②金銭出納簿!$C$4:$C$564),0),COLUMNS($A$5:I$5)),"")</f>
        <v/>
      </c>
      <c r="J510" s="16" t="str">
        <f t="array" ref="J510">IFERROR(INDEX(②金銭出納簿!$C$4:$M$564,MATCH(LARGE((②金銭出納簿!$G$4:$G$564=$A$1)*1/ROW(②金銭出納簿!$C$4:$C$564),ROWS($A$18:$A521)),1/ROW(②金銭出納簿!$C$4:$C$564),0),COLUMNS($A$5:J$5)),"")</f>
        <v/>
      </c>
      <c r="K510" s="17" t="str">
        <f t="shared" si="22"/>
        <v/>
      </c>
      <c r="L510" s="23" t="str">
        <f t="shared" si="23"/>
        <v/>
      </c>
    </row>
    <row r="511" spans="1:12" ht="20.25" customHeight="1" x14ac:dyDescent="0.15">
      <c r="A511" s="124" t="str">
        <f t="array" ref="A511">IFERROR(INDEX(②金銭出納簿!$C$4:$M$564,MATCH(LARGE((②金銭出納簿!$G$4:$G$564=$A$1)*1/ROW(②金銭出納簿!$C$4:$C$564),ROWS($A$18:$A522)),1/ROW(②金銭出納簿!$C$4:$C$564),0),COLUMNS($A$5:A$5)),"")</f>
        <v/>
      </c>
      <c r="B511" s="125" t="str">
        <f t="array" ref="B511">IFERROR(INDEX(②金銭出納簿!$C$4:$M$564,MATCH(LARGE((②金銭出納簿!$G$4:$G$564=$A$1)*1/ROW(②金銭出納簿!$C$4:$C$564),ROWS($A$18:$A522)),1/ROW(②金銭出納簿!$C$4:$C$564),0),COLUMNS($A$5:B$5)),"")</f>
        <v/>
      </c>
      <c r="C511" s="12" t="str">
        <f t="array" ref="C511">IFERROR(INDEX(②金銭出納簿!$C$4:$M$564,MATCH(LARGE((②金銭出納簿!$G$4:$G$564=$A$1)*1/ROW(②金銭出納簿!$C$4:$C$564),ROWS($A$18:$A522)),1/ROW(②金銭出納簿!$C$4:$C$564),0),COLUMNS($A$5:C$5)),"")</f>
        <v/>
      </c>
      <c r="D511" s="12" t="str">
        <f t="array" ref="D511">IFERROR(INDEX(②金銭出納簿!$C$4:$M$564,MATCH(LARGE((②金銭出納簿!$G$4:$G$564=$A$1)*1/ROW(②金銭出納簿!$C$4:$C$564),ROWS($A$18:$A522)),1/ROW(②金銭出納簿!$C$4:$C$564),0),COLUMNS($A$5:D$5)),"")</f>
        <v/>
      </c>
      <c r="E511" s="12" t="str">
        <f t="array" ref="E511">IFERROR(INDEX(②金銭出納簿!$C$4:$M$564,MATCH(LARGE((②金銭出納簿!$G$4:$G$564=$A$1)*1/ROW(②金銭出納簿!$C$4:$C$564),ROWS($A$18:$A522)),1/ROW(②金銭出納簿!$C$4:$C$564),0),COLUMNS($A$5:E$5)),"")</f>
        <v/>
      </c>
      <c r="F511" s="137" t="str">
        <f t="array" ref="F511">IFERROR(INDEX(②金銭出納簿!$C$4:$M$564,MATCH(LARGE((②金銭出納簿!$G$4:$G$564=$A$1)*1/ROW(②金銭出納簿!$C$4:$C$564),ROWS($A$18:$A522)),1/ROW(②金銭出納簿!$C$4:$C$564),0),COLUMNS($A$5:F$5)),"")</f>
        <v/>
      </c>
      <c r="G511" s="134" t="str">
        <f t="array" ref="G511">IFERROR(INDEX(②金銭出納簿!$C$4:$M$564,MATCH(LARGE((②金銭出納簿!$G$4:$G$564=$A$1)*1/ROW(②金銭出納簿!$C$4:$C$564),ROWS($A$18:$A522)),1/ROW(②金銭出納簿!$C$4:$C$564),0),COLUMNS($A$5:G$5)),"")</f>
        <v/>
      </c>
      <c r="H511" s="15" t="str">
        <f t="array" ref="H511">IFERROR(INDEX(②金銭出納簿!$C$4:$M$564,MATCH(LARGE((②金銭出納簿!$G$4:$G$564=$A$1)*1/ROW(②金銭出納簿!$C$4:$C$564),ROWS($A$18:$A522)),1/ROW(②金銭出納簿!$C$4:$C$564),0),COLUMNS($A$5:H$5)),"")</f>
        <v/>
      </c>
      <c r="I511" s="17" t="str">
        <f t="array" ref="I511">IFERROR(INDEX(②金銭出納簿!$C$4:$M$564,MATCH(LARGE((②金銭出納簿!$G$4:$G$564=$A$1)*1/ROW(②金銭出納簿!$C$4:$C$564),ROWS($A$18:$A522)),1/ROW(②金銭出納簿!$C$4:$C$564),0),COLUMNS($A$5:I$5)),"")</f>
        <v/>
      </c>
      <c r="J511" s="16" t="str">
        <f t="array" ref="J511">IFERROR(INDEX(②金銭出納簿!$C$4:$M$564,MATCH(LARGE((②金銭出納簿!$G$4:$G$564=$A$1)*1/ROW(②金銭出納簿!$C$4:$C$564),ROWS($A$18:$A522)),1/ROW(②金銭出納簿!$C$4:$C$564),0),COLUMNS($A$5:J$5)),"")</f>
        <v/>
      </c>
      <c r="K511" s="17" t="str">
        <f t="shared" si="22"/>
        <v/>
      </c>
      <c r="L511" s="23" t="str">
        <f t="shared" si="23"/>
        <v/>
      </c>
    </row>
    <row r="512" spans="1:12" ht="20.25" customHeight="1" x14ac:dyDescent="0.15">
      <c r="A512" s="124" t="str">
        <f t="array" ref="A512">IFERROR(INDEX(②金銭出納簿!$C$4:$M$564,MATCH(LARGE((②金銭出納簿!$G$4:$G$564=$A$1)*1/ROW(②金銭出納簿!$C$4:$C$564),ROWS($A$18:$A523)),1/ROW(②金銭出納簿!$C$4:$C$564),0),COLUMNS($A$5:A$5)),"")</f>
        <v/>
      </c>
      <c r="B512" s="125" t="str">
        <f t="array" ref="B512">IFERROR(INDEX(②金銭出納簿!$C$4:$M$564,MATCH(LARGE((②金銭出納簿!$G$4:$G$564=$A$1)*1/ROW(②金銭出納簿!$C$4:$C$564),ROWS($A$18:$A523)),1/ROW(②金銭出納簿!$C$4:$C$564),0),COLUMNS($A$5:B$5)),"")</f>
        <v/>
      </c>
      <c r="C512" s="12" t="str">
        <f t="array" ref="C512">IFERROR(INDEX(②金銭出納簿!$C$4:$M$564,MATCH(LARGE((②金銭出納簿!$G$4:$G$564=$A$1)*1/ROW(②金銭出納簿!$C$4:$C$564),ROWS($A$18:$A523)),1/ROW(②金銭出納簿!$C$4:$C$564),0),COLUMNS($A$5:C$5)),"")</f>
        <v/>
      </c>
      <c r="D512" s="12" t="str">
        <f t="array" ref="D512">IFERROR(INDEX(②金銭出納簿!$C$4:$M$564,MATCH(LARGE((②金銭出納簿!$G$4:$G$564=$A$1)*1/ROW(②金銭出納簿!$C$4:$C$564),ROWS($A$18:$A523)),1/ROW(②金銭出納簿!$C$4:$C$564),0),COLUMNS($A$5:D$5)),"")</f>
        <v/>
      </c>
      <c r="E512" s="12" t="str">
        <f t="array" ref="E512">IFERROR(INDEX(②金銭出納簿!$C$4:$M$564,MATCH(LARGE((②金銭出納簿!$G$4:$G$564=$A$1)*1/ROW(②金銭出納簿!$C$4:$C$564),ROWS($A$18:$A523)),1/ROW(②金銭出納簿!$C$4:$C$564),0),COLUMNS($A$5:E$5)),"")</f>
        <v/>
      </c>
      <c r="F512" s="137" t="str">
        <f t="array" ref="F512">IFERROR(INDEX(②金銭出納簿!$C$4:$M$564,MATCH(LARGE((②金銭出納簿!$G$4:$G$564=$A$1)*1/ROW(②金銭出納簿!$C$4:$C$564),ROWS($A$18:$A523)),1/ROW(②金銭出納簿!$C$4:$C$564),0),COLUMNS($A$5:F$5)),"")</f>
        <v/>
      </c>
      <c r="G512" s="134" t="str">
        <f t="array" ref="G512">IFERROR(INDEX(②金銭出納簿!$C$4:$M$564,MATCH(LARGE((②金銭出納簿!$G$4:$G$564=$A$1)*1/ROW(②金銭出納簿!$C$4:$C$564),ROWS($A$18:$A523)),1/ROW(②金銭出納簿!$C$4:$C$564),0),COLUMNS($A$5:G$5)),"")</f>
        <v/>
      </c>
      <c r="H512" s="15" t="str">
        <f t="array" ref="H512">IFERROR(INDEX(②金銭出納簿!$C$4:$M$564,MATCH(LARGE((②金銭出納簿!$G$4:$G$564=$A$1)*1/ROW(②金銭出納簿!$C$4:$C$564),ROWS($A$18:$A523)),1/ROW(②金銭出納簿!$C$4:$C$564),0),COLUMNS($A$5:H$5)),"")</f>
        <v/>
      </c>
      <c r="I512" s="17" t="str">
        <f t="array" ref="I512">IFERROR(INDEX(②金銭出納簿!$C$4:$M$564,MATCH(LARGE((②金銭出納簿!$G$4:$G$564=$A$1)*1/ROW(②金銭出納簿!$C$4:$C$564),ROWS($A$18:$A523)),1/ROW(②金銭出納簿!$C$4:$C$564),0),COLUMNS($A$5:I$5)),"")</f>
        <v/>
      </c>
      <c r="J512" s="16" t="str">
        <f t="array" ref="J512">IFERROR(INDEX(②金銭出納簿!$C$4:$M$564,MATCH(LARGE((②金銭出納簿!$G$4:$G$564=$A$1)*1/ROW(②金銭出納簿!$C$4:$C$564),ROWS($A$18:$A523)),1/ROW(②金銭出納簿!$C$4:$C$564),0),COLUMNS($A$5:J$5)),"")</f>
        <v/>
      </c>
      <c r="K512" s="17" t="str">
        <f t="shared" si="22"/>
        <v/>
      </c>
      <c r="L512" s="23" t="str">
        <f t="shared" si="23"/>
        <v/>
      </c>
    </row>
    <row r="513" spans="1:12" ht="20.25" customHeight="1" x14ac:dyDescent="0.15">
      <c r="A513" s="124" t="str">
        <f t="array" ref="A513">IFERROR(INDEX(②金銭出納簿!$C$4:$M$564,MATCH(LARGE((②金銭出納簿!$G$4:$G$564=$A$1)*1/ROW(②金銭出納簿!$C$4:$C$564),ROWS($A$18:$A524)),1/ROW(②金銭出納簿!$C$4:$C$564),0),COLUMNS($A$5:A$5)),"")</f>
        <v/>
      </c>
      <c r="B513" s="125" t="str">
        <f t="array" ref="B513">IFERROR(INDEX(②金銭出納簿!$C$4:$M$564,MATCH(LARGE((②金銭出納簿!$G$4:$G$564=$A$1)*1/ROW(②金銭出納簿!$C$4:$C$564),ROWS($A$18:$A524)),1/ROW(②金銭出納簿!$C$4:$C$564),0),COLUMNS($A$5:B$5)),"")</f>
        <v/>
      </c>
      <c r="C513" s="12" t="str">
        <f t="array" ref="C513">IFERROR(INDEX(②金銭出納簿!$C$4:$M$564,MATCH(LARGE((②金銭出納簿!$G$4:$G$564=$A$1)*1/ROW(②金銭出納簿!$C$4:$C$564),ROWS($A$18:$A524)),1/ROW(②金銭出納簿!$C$4:$C$564),0),COLUMNS($A$5:C$5)),"")</f>
        <v/>
      </c>
      <c r="D513" s="12" t="str">
        <f t="array" ref="D513">IFERROR(INDEX(②金銭出納簿!$C$4:$M$564,MATCH(LARGE((②金銭出納簿!$G$4:$G$564=$A$1)*1/ROW(②金銭出納簿!$C$4:$C$564),ROWS($A$18:$A524)),1/ROW(②金銭出納簿!$C$4:$C$564),0),COLUMNS($A$5:D$5)),"")</f>
        <v/>
      </c>
      <c r="E513" s="12" t="str">
        <f t="array" ref="E513">IFERROR(INDEX(②金銭出納簿!$C$4:$M$564,MATCH(LARGE((②金銭出納簿!$G$4:$G$564=$A$1)*1/ROW(②金銭出納簿!$C$4:$C$564),ROWS($A$18:$A524)),1/ROW(②金銭出納簿!$C$4:$C$564),0),COLUMNS($A$5:E$5)),"")</f>
        <v/>
      </c>
      <c r="F513" s="137" t="str">
        <f t="array" ref="F513">IFERROR(INDEX(②金銭出納簿!$C$4:$M$564,MATCH(LARGE((②金銭出納簿!$G$4:$G$564=$A$1)*1/ROW(②金銭出納簿!$C$4:$C$564),ROWS($A$18:$A524)),1/ROW(②金銭出納簿!$C$4:$C$564),0),COLUMNS($A$5:F$5)),"")</f>
        <v/>
      </c>
      <c r="G513" s="134" t="str">
        <f t="array" ref="G513">IFERROR(INDEX(②金銭出納簿!$C$4:$M$564,MATCH(LARGE((②金銭出納簿!$G$4:$G$564=$A$1)*1/ROW(②金銭出納簿!$C$4:$C$564),ROWS($A$18:$A524)),1/ROW(②金銭出納簿!$C$4:$C$564),0),COLUMNS($A$5:G$5)),"")</f>
        <v/>
      </c>
      <c r="H513" s="15" t="str">
        <f t="array" ref="H513">IFERROR(INDEX(②金銭出納簿!$C$4:$M$564,MATCH(LARGE((②金銭出納簿!$G$4:$G$564=$A$1)*1/ROW(②金銭出納簿!$C$4:$C$564),ROWS($A$18:$A524)),1/ROW(②金銭出納簿!$C$4:$C$564),0),COLUMNS($A$5:H$5)),"")</f>
        <v/>
      </c>
      <c r="I513" s="17" t="str">
        <f t="array" ref="I513">IFERROR(INDEX(②金銭出納簿!$C$4:$M$564,MATCH(LARGE((②金銭出納簿!$G$4:$G$564=$A$1)*1/ROW(②金銭出納簿!$C$4:$C$564),ROWS($A$18:$A524)),1/ROW(②金銭出納簿!$C$4:$C$564),0),COLUMNS($A$5:I$5)),"")</f>
        <v/>
      </c>
      <c r="J513" s="16" t="str">
        <f t="array" ref="J513">IFERROR(INDEX(②金銭出納簿!$C$4:$M$564,MATCH(LARGE((②金銭出納簿!$G$4:$G$564=$A$1)*1/ROW(②金銭出納簿!$C$4:$C$564),ROWS($A$18:$A524)),1/ROW(②金銭出納簿!$C$4:$C$564),0),COLUMNS($A$5:J$5)),"")</f>
        <v/>
      </c>
      <c r="K513" s="17" t="str">
        <f t="shared" si="22"/>
        <v/>
      </c>
      <c r="L513" s="23" t="str">
        <f t="shared" si="23"/>
        <v/>
      </c>
    </row>
    <row r="514" spans="1:12" ht="20.25" customHeight="1" x14ac:dyDescent="0.15">
      <c r="A514" s="124" t="str">
        <f t="array" ref="A514">IFERROR(INDEX(②金銭出納簿!$C$4:$M$564,MATCH(LARGE((②金銭出納簿!$G$4:$G$564=$A$1)*1/ROW(②金銭出納簿!$C$4:$C$564),ROWS($A$18:$A525)),1/ROW(②金銭出納簿!$C$4:$C$564),0),COLUMNS($A$5:A$5)),"")</f>
        <v/>
      </c>
      <c r="B514" s="125" t="str">
        <f t="array" ref="B514">IFERROR(INDEX(②金銭出納簿!$C$4:$M$564,MATCH(LARGE((②金銭出納簿!$G$4:$G$564=$A$1)*1/ROW(②金銭出納簿!$C$4:$C$564),ROWS($A$18:$A525)),1/ROW(②金銭出納簿!$C$4:$C$564),0),COLUMNS($A$5:B$5)),"")</f>
        <v/>
      </c>
      <c r="C514" s="12" t="str">
        <f t="array" ref="C514">IFERROR(INDEX(②金銭出納簿!$C$4:$M$564,MATCH(LARGE((②金銭出納簿!$G$4:$G$564=$A$1)*1/ROW(②金銭出納簿!$C$4:$C$564),ROWS($A$18:$A525)),1/ROW(②金銭出納簿!$C$4:$C$564),0),COLUMNS($A$5:C$5)),"")</f>
        <v/>
      </c>
      <c r="D514" s="12" t="str">
        <f t="array" ref="D514">IFERROR(INDEX(②金銭出納簿!$C$4:$M$564,MATCH(LARGE((②金銭出納簿!$G$4:$G$564=$A$1)*1/ROW(②金銭出納簿!$C$4:$C$564),ROWS($A$18:$A525)),1/ROW(②金銭出納簿!$C$4:$C$564),0),COLUMNS($A$5:D$5)),"")</f>
        <v/>
      </c>
      <c r="E514" s="12" t="str">
        <f t="array" ref="E514">IFERROR(INDEX(②金銭出納簿!$C$4:$M$564,MATCH(LARGE((②金銭出納簿!$G$4:$G$564=$A$1)*1/ROW(②金銭出納簿!$C$4:$C$564),ROWS($A$18:$A525)),1/ROW(②金銭出納簿!$C$4:$C$564),0),COLUMNS($A$5:E$5)),"")</f>
        <v/>
      </c>
      <c r="F514" s="137" t="str">
        <f t="array" ref="F514">IFERROR(INDEX(②金銭出納簿!$C$4:$M$564,MATCH(LARGE((②金銭出納簿!$G$4:$G$564=$A$1)*1/ROW(②金銭出納簿!$C$4:$C$564),ROWS($A$18:$A525)),1/ROW(②金銭出納簿!$C$4:$C$564),0),COLUMNS($A$5:F$5)),"")</f>
        <v/>
      </c>
      <c r="G514" s="134" t="str">
        <f t="array" ref="G514">IFERROR(INDEX(②金銭出納簿!$C$4:$M$564,MATCH(LARGE((②金銭出納簿!$G$4:$G$564=$A$1)*1/ROW(②金銭出納簿!$C$4:$C$564),ROWS($A$18:$A525)),1/ROW(②金銭出納簿!$C$4:$C$564),0),COLUMNS($A$5:G$5)),"")</f>
        <v/>
      </c>
      <c r="H514" s="15" t="str">
        <f t="array" ref="H514">IFERROR(INDEX(②金銭出納簿!$C$4:$M$564,MATCH(LARGE((②金銭出納簿!$G$4:$G$564=$A$1)*1/ROW(②金銭出納簿!$C$4:$C$564),ROWS($A$18:$A525)),1/ROW(②金銭出納簿!$C$4:$C$564),0),COLUMNS($A$5:H$5)),"")</f>
        <v/>
      </c>
      <c r="I514" s="17" t="str">
        <f t="array" ref="I514">IFERROR(INDEX(②金銭出納簿!$C$4:$M$564,MATCH(LARGE((②金銭出納簿!$G$4:$G$564=$A$1)*1/ROW(②金銭出納簿!$C$4:$C$564),ROWS($A$18:$A525)),1/ROW(②金銭出納簿!$C$4:$C$564),0),COLUMNS($A$5:I$5)),"")</f>
        <v/>
      </c>
      <c r="J514" s="16" t="str">
        <f t="array" ref="J514">IFERROR(INDEX(②金銭出納簿!$C$4:$M$564,MATCH(LARGE((②金銭出納簿!$G$4:$G$564=$A$1)*1/ROW(②金銭出納簿!$C$4:$C$564),ROWS($A$18:$A525)),1/ROW(②金銭出納簿!$C$4:$C$564),0),COLUMNS($A$5:J$5)),"")</f>
        <v/>
      </c>
      <c r="K514" s="17" t="str">
        <f t="shared" si="22"/>
        <v/>
      </c>
      <c r="L514" s="23" t="str">
        <f t="shared" si="23"/>
        <v/>
      </c>
    </row>
    <row r="515" spans="1:12" ht="20.25" customHeight="1" x14ac:dyDescent="0.15">
      <c r="A515" s="124" t="str">
        <f t="array" ref="A515">IFERROR(INDEX(②金銭出納簿!$C$4:$M$564,MATCH(LARGE((②金銭出納簿!$G$4:$G$564=$A$1)*1/ROW(②金銭出納簿!$C$4:$C$564),ROWS($A$18:$A526)),1/ROW(②金銭出納簿!$C$4:$C$564),0),COLUMNS($A$5:A$5)),"")</f>
        <v/>
      </c>
      <c r="B515" s="125" t="str">
        <f t="array" ref="B515">IFERROR(INDEX(②金銭出納簿!$C$4:$M$564,MATCH(LARGE((②金銭出納簿!$G$4:$G$564=$A$1)*1/ROW(②金銭出納簿!$C$4:$C$564),ROWS($A$18:$A526)),1/ROW(②金銭出納簿!$C$4:$C$564),0),COLUMNS($A$5:B$5)),"")</f>
        <v/>
      </c>
      <c r="C515" s="12" t="str">
        <f t="array" ref="C515">IFERROR(INDEX(②金銭出納簿!$C$4:$M$564,MATCH(LARGE((②金銭出納簿!$G$4:$G$564=$A$1)*1/ROW(②金銭出納簿!$C$4:$C$564),ROWS($A$18:$A526)),1/ROW(②金銭出納簿!$C$4:$C$564),0),COLUMNS($A$5:C$5)),"")</f>
        <v/>
      </c>
      <c r="D515" s="12" t="str">
        <f t="array" ref="D515">IFERROR(INDEX(②金銭出納簿!$C$4:$M$564,MATCH(LARGE((②金銭出納簿!$G$4:$G$564=$A$1)*1/ROW(②金銭出納簿!$C$4:$C$564),ROWS($A$18:$A526)),1/ROW(②金銭出納簿!$C$4:$C$564),0),COLUMNS($A$5:D$5)),"")</f>
        <v/>
      </c>
      <c r="E515" s="12" t="str">
        <f t="array" ref="E515">IFERROR(INDEX(②金銭出納簿!$C$4:$M$564,MATCH(LARGE((②金銭出納簿!$G$4:$G$564=$A$1)*1/ROW(②金銭出納簿!$C$4:$C$564),ROWS($A$18:$A526)),1/ROW(②金銭出納簿!$C$4:$C$564),0),COLUMNS($A$5:E$5)),"")</f>
        <v/>
      </c>
      <c r="F515" s="137" t="str">
        <f t="array" ref="F515">IFERROR(INDEX(②金銭出納簿!$C$4:$M$564,MATCH(LARGE((②金銭出納簿!$G$4:$G$564=$A$1)*1/ROW(②金銭出納簿!$C$4:$C$564),ROWS($A$18:$A526)),1/ROW(②金銭出納簿!$C$4:$C$564),0),COLUMNS($A$5:F$5)),"")</f>
        <v/>
      </c>
      <c r="G515" s="134" t="str">
        <f t="array" ref="G515">IFERROR(INDEX(②金銭出納簿!$C$4:$M$564,MATCH(LARGE((②金銭出納簿!$G$4:$G$564=$A$1)*1/ROW(②金銭出納簿!$C$4:$C$564),ROWS($A$18:$A526)),1/ROW(②金銭出納簿!$C$4:$C$564),0),COLUMNS($A$5:G$5)),"")</f>
        <v/>
      </c>
      <c r="H515" s="15" t="str">
        <f t="array" ref="H515">IFERROR(INDEX(②金銭出納簿!$C$4:$M$564,MATCH(LARGE((②金銭出納簿!$G$4:$G$564=$A$1)*1/ROW(②金銭出納簿!$C$4:$C$564),ROWS($A$18:$A526)),1/ROW(②金銭出納簿!$C$4:$C$564),0),COLUMNS($A$5:H$5)),"")</f>
        <v/>
      </c>
      <c r="I515" s="17" t="str">
        <f t="array" ref="I515">IFERROR(INDEX(②金銭出納簿!$C$4:$M$564,MATCH(LARGE((②金銭出納簿!$G$4:$G$564=$A$1)*1/ROW(②金銭出納簿!$C$4:$C$564),ROWS($A$18:$A526)),1/ROW(②金銭出納簿!$C$4:$C$564),0),COLUMNS($A$5:I$5)),"")</f>
        <v/>
      </c>
      <c r="J515" s="16" t="str">
        <f t="array" ref="J515">IFERROR(INDEX(②金銭出納簿!$C$4:$M$564,MATCH(LARGE((②金銭出納簿!$G$4:$G$564=$A$1)*1/ROW(②金銭出納簿!$C$4:$C$564),ROWS($A$18:$A526)),1/ROW(②金銭出納簿!$C$4:$C$564),0),COLUMNS($A$5:J$5)),"")</f>
        <v/>
      </c>
      <c r="K515" s="17" t="str">
        <f t="shared" si="22"/>
        <v/>
      </c>
      <c r="L515" s="23" t="str">
        <f t="shared" si="23"/>
        <v/>
      </c>
    </row>
    <row r="516" spans="1:12" ht="20.25" customHeight="1" x14ac:dyDescent="0.15">
      <c r="A516" s="124" t="str">
        <f t="array" ref="A516">IFERROR(INDEX(②金銭出納簿!$C$4:$M$564,MATCH(LARGE((②金銭出納簿!$G$4:$G$564=$A$1)*1/ROW(②金銭出納簿!$C$4:$C$564),ROWS($A$18:$A527)),1/ROW(②金銭出納簿!$C$4:$C$564),0),COLUMNS($A$5:A$5)),"")</f>
        <v/>
      </c>
      <c r="B516" s="125" t="str">
        <f t="array" ref="B516">IFERROR(INDEX(②金銭出納簿!$C$4:$M$564,MATCH(LARGE((②金銭出納簿!$G$4:$G$564=$A$1)*1/ROW(②金銭出納簿!$C$4:$C$564),ROWS($A$18:$A527)),1/ROW(②金銭出納簿!$C$4:$C$564),0),COLUMNS($A$5:B$5)),"")</f>
        <v/>
      </c>
      <c r="C516" s="12" t="str">
        <f t="array" ref="C516">IFERROR(INDEX(②金銭出納簿!$C$4:$M$564,MATCH(LARGE((②金銭出納簿!$G$4:$G$564=$A$1)*1/ROW(②金銭出納簿!$C$4:$C$564),ROWS($A$18:$A527)),1/ROW(②金銭出納簿!$C$4:$C$564),0),COLUMNS($A$5:C$5)),"")</f>
        <v/>
      </c>
      <c r="D516" s="12" t="str">
        <f t="array" ref="D516">IFERROR(INDEX(②金銭出納簿!$C$4:$M$564,MATCH(LARGE((②金銭出納簿!$G$4:$G$564=$A$1)*1/ROW(②金銭出納簿!$C$4:$C$564),ROWS($A$18:$A527)),1/ROW(②金銭出納簿!$C$4:$C$564),0),COLUMNS($A$5:D$5)),"")</f>
        <v/>
      </c>
      <c r="E516" s="12" t="str">
        <f t="array" ref="E516">IFERROR(INDEX(②金銭出納簿!$C$4:$M$564,MATCH(LARGE((②金銭出納簿!$G$4:$G$564=$A$1)*1/ROW(②金銭出納簿!$C$4:$C$564),ROWS($A$18:$A527)),1/ROW(②金銭出納簿!$C$4:$C$564),0),COLUMNS($A$5:E$5)),"")</f>
        <v/>
      </c>
      <c r="F516" s="137" t="str">
        <f t="array" ref="F516">IFERROR(INDEX(②金銭出納簿!$C$4:$M$564,MATCH(LARGE((②金銭出納簿!$G$4:$G$564=$A$1)*1/ROW(②金銭出納簿!$C$4:$C$564),ROWS($A$18:$A527)),1/ROW(②金銭出納簿!$C$4:$C$564),0),COLUMNS($A$5:F$5)),"")</f>
        <v/>
      </c>
      <c r="G516" s="134" t="str">
        <f t="array" ref="G516">IFERROR(INDEX(②金銭出納簿!$C$4:$M$564,MATCH(LARGE((②金銭出納簿!$G$4:$G$564=$A$1)*1/ROW(②金銭出納簿!$C$4:$C$564),ROWS($A$18:$A527)),1/ROW(②金銭出納簿!$C$4:$C$564),0),COLUMNS($A$5:G$5)),"")</f>
        <v/>
      </c>
      <c r="H516" s="15" t="str">
        <f t="array" ref="H516">IFERROR(INDEX(②金銭出納簿!$C$4:$M$564,MATCH(LARGE((②金銭出納簿!$G$4:$G$564=$A$1)*1/ROW(②金銭出納簿!$C$4:$C$564),ROWS($A$18:$A527)),1/ROW(②金銭出納簿!$C$4:$C$564),0),COLUMNS($A$5:H$5)),"")</f>
        <v/>
      </c>
      <c r="I516" s="17" t="str">
        <f t="array" ref="I516">IFERROR(INDEX(②金銭出納簿!$C$4:$M$564,MATCH(LARGE((②金銭出納簿!$G$4:$G$564=$A$1)*1/ROW(②金銭出納簿!$C$4:$C$564),ROWS($A$18:$A527)),1/ROW(②金銭出納簿!$C$4:$C$564),0),COLUMNS($A$5:I$5)),"")</f>
        <v/>
      </c>
      <c r="J516" s="16" t="str">
        <f t="array" ref="J516">IFERROR(INDEX(②金銭出納簿!$C$4:$M$564,MATCH(LARGE((②金銭出納簿!$G$4:$G$564=$A$1)*1/ROW(②金銭出納簿!$C$4:$C$564),ROWS($A$18:$A527)),1/ROW(②金銭出納簿!$C$4:$C$564),0),COLUMNS($A$5:J$5)),"")</f>
        <v/>
      </c>
      <c r="K516" s="17" t="str">
        <f t="shared" si="22"/>
        <v/>
      </c>
      <c r="L516" s="23" t="str">
        <f t="shared" si="23"/>
        <v/>
      </c>
    </row>
    <row r="517" spans="1:12" ht="20.25" customHeight="1" x14ac:dyDescent="0.15">
      <c r="A517" s="124" t="str">
        <f t="array" ref="A517">IFERROR(INDEX(②金銭出納簿!$C$4:$M$564,MATCH(LARGE((②金銭出納簿!$G$4:$G$564=$A$1)*1/ROW(②金銭出納簿!$C$4:$C$564),ROWS($A$18:$A528)),1/ROW(②金銭出納簿!$C$4:$C$564),0),COLUMNS($A$5:A$5)),"")</f>
        <v/>
      </c>
      <c r="B517" s="125" t="str">
        <f t="array" ref="B517">IFERROR(INDEX(②金銭出納簿!$C$4:$M$564,MATCH(LARGE((②金銭出納簿!$G$4:$G$564=$A$1)*1/ROW(②金銭出納簿!$C$4:$C$564),ROWS($A$18:$A528)),1/ROW(②金銭出納簿!$C$4:$C$564),0),COLUMNS($A$5:B$5)),"")</f>
        <v/>
      </c>
      <c r="C517" s="12" t="str">
        <f t="array" ref="C517">IFERROR(INDEX(②金銭出納簿!$C$4:$M$564,MATCH(LARGE((②金銭出納簿!$G$4:$G$564=$A$1)*1/ROW(②金銭出納簿!$C$4:$C$564),ROWS($A$18:$A528)),1/ROW(②金銭出納簿!$C$4:$C$564),0),COLUMNS($A$5:C$5)),"")</f>
        <v/>
      </c>
      <c r="D517" s="12" t="str">
        <f t="array" ref="D517">IFERROR(INDEX(②金銭出納簿!$C$4:$M$564,MATCH(LARGE((②金銭出納簿!$G$4:$G$564=$A$1)*1/ROW(②金銭出納簿!$C$4:$C$564),ROWS($A$18:$A528)),1/ROW(②金銭出納簿!$C$4:$C$564),0),COLUMNS($A$5:D$5)),"")</f>
        <v/>
      </c>
      <c r="E517" s="12" t="str">
        <f t="array" ref="E517">IFERROR(INDEX(②金銭出納簿!$C$4:$M$564,MATCH(LARGE((②金銭出納簿!$G$4:$G$564=$A$1)*1/ROW(②金銭出納簿!$C$4:$C$564),ROWS($A$18:$A528)),1/ROW(②金銭出納簿!$C$4:$C$564),0),COLUMNS($A$5:E$5)),"")</f>
        <v/>
      </c>
      <c r="F517" s="137" t="str">
        <f t="array" ref="F517">IFERROR(INDEX(②金銭出納簿!$C$4:$M$564,MATCH(LARGE((②金銭出納簿!$G$4:$G$564=$A$1)*1/ROW(②金銭出納簿!$C$4:$C$564),ROWS($A$18:$A528)),1/ROW(②金銭出納簿!$C$4:$C$564),0),COLUMNS($A$5:F$5)),"")</f>
        <v/>
      </c>
      <c r="G517" s="134" t="str">
        <f t="array" ref="G517">IFERROR(INDEX(②金銭出納簿!$C$4:$M$564,MATCH(LARGE((②金銭出納簿!$G$4:$G$564=$A$1)*1/ROW(②金銭出納簿!$C$4:$C$564),ROWS($A$18:$A528)),1/ROW(②金銭出納簿!$C$4:$C$564),0),COLUMNS($A$5:G$5)),"")</f>
        <v/>
      </c>
      <c r="H517" s="15" t="str">
        <f t="array" ref="H517">IFERROR(INDEX(②金銭出納簿!$C$4:$M$564,MATCH(LARGE((②金銭出納簿!$G$4:$G$564=$A$1)*1/ROW(②金銭出納簿!$C$4:$C$564),ROWS($A$18:$A528)),1/ROW(②金銭出納簿!$C$4:$C$564),0),COLUMNS($A$5:H$5)),"")</f>
        <v/>
      </c>
      <c r="I517" s="17" t="str">
        <f t="array" ref="I517">IFERROR(INDEX(②金銭出納簿!$C$4:$M$564,MATCH(LARGE((②金銭出納簿!$G$4:$G$564=$A$1)*1/ROW(②金銭出納簿!$C$4:$C$564),ROWS($A$18:$A528)),1/ROW(②金銭出納簿!$C$4:$C$564),0),COLUMNS($A$5:I$5)),"")</f>
        <v/>
      </c>
      <c r="J517" s="16" t="str">
        <f t="array" ref="J517">IFERROR(INDEX(②金銭出納簿!$C$4:$M$564,MATCH(LARGE((②金銭出納簿!$G$4:$G$564=$A$1)*1/ROW(②金銭出納簿!$C$4:$C$564),ROWS($A$18:$A528)),1/ROW(②金銭出納簿!$C$4:$C$564),0),COLUMNS($A$5:J$5)),"")</f>
        <v/>
      </c>
      <c r="K517" s="17" t="str">
        <f t="shared" si="22"/>
        <v/>
      </c>
      <c r="L517" s="23" t="str">
        <f t="shared" si="23"/>
        <v/>
      </c>
    </row>
    <row r="518" spans="1:12" ht="20.25" customHeight="1" x14ac:dyDescent="0.15">
      <c r="A518" s="124" t="str">
        <f t="array" ref="A518">IFERROR(INDEX(②金銭出納簿!$C$4:$M$564,MATCH(LARGE((②金銭出納簿!$G$4:$G$564=$A$1)*1/ROW(②金銭出納簿!$C$4:$C$564),ROWS($A$18:$A529)),1/ROW(②金銭出納簿!$C$4:$C$564),0),COLUMNS($A$5:A$5)),"")</f>
        <v/>
      </c>
      <c r="B518" s="125" t="str">
        <f t="array" ref="B518">IFERROR(INDEX(②金銭出納簿!$C$4:$M$564,MATCH(LARGE((②金銭出納簿!$G$4:$G$564=$A$1)*1/ROW(②金銭出納簿!$C$4:$C$564),ROWS($A$18:$A529)),1/ROW(②金銭出納簿!$C$4:$C$564),0),COLUMNS($A$5:B$5)),"")</f>
        <v/>
      </c>
      <c r="C518" s="12" t="str">
        <f t="array" ref="C518">IFERROR(INDEX(②金銭出納簿!$C$4:$M$564,MATCH(LARGE((②金銭出納簿!$G$4:$G$564=$A$1)*1/ROW(②金銭出納簿!$C$4:$C$564),ROWS($A$18:$A529)),1/ROW(②金銭出納簿!$C$4:$C$564),0),COLUMNS($A$5:C$5)),"")</f>
        <v/>
      </c>
      <c r="D518" s="12" t="str">
        <f t="array" ref="D518">IFERROR(INDEX(②金銭出納簿!$C$4:$M$564,MATCH(LARGE((②金銭出納簿!$G$4:$G$564=$A$1)*1/ROW(②金銭出納簿!$C$4:$C$564),ROWS($A$18:$A529)),1/ROW(②金銭出納簿!$C$4:$C$564),0),COLUMNS($A$5:D$5)),"")</f>
        <v/>
      </c>
      <c r="E518" s="12" t="str">
        <f t="array" ref="E518">IFERROR(INDEX(②金銭出納簿!$C$4:$M$564,MATCH(LARGE((②金銭出納簿!$G$4:$G$564=$A$1)*1/ROW(②金銭出納簿!$C$4:$C$564),ROWS($A$18:$A529)),1/ROW(②金銭出納簿!$C$4:$C$564),0),COLUMNS($A$5:E$5)),"")</f>
        <v/>
      </c>
      <c r="F518" s="137" t="str">
        <f t="array" ref="F518">IFERROR(INDEX(②金銭出納簿!$C$4:$M$564,MATCH(LARGE((②金銭出納簿!$G$4:$G$564=$A$1)*1/ROW(②金銭出納簿!$C$4:$C$564),ROWS($A$18:$A529)),1/ROW(②金銭出納簿!$C$4:$C$564),0),COLUMNS($A$5:F$5)),"")</f>
        <v/>
      </c>
      <c r="G518" s="134" t="str">
        <f t="array" ref="G518">IFERROR(INDEX(②金銭出納簿!$C$4:$M$564,MATCH(LARGE((②金銭出納簿!$G$4:$G$564=$A$1)*1/ROW(②金銭出納簿!$C$4:$C$564),ROWS($A$18:$A529)),1/ROW(②金銭出納簿!$C$4:$C$564),0),COLUMNS($A$5:G$5)),"")</f>
        <v/>
      </c>
      <c r="H518" s="15" t="str">
        <f t="array" ref="H518">IFERROR(INDEX(②金銭出納簿!$C$4:$M$564,MATCH(LARGE((②金銭出納簿!$G$4:$G$564=$A$1)*1/ROW(②金銭出納簿!$C$4:$C$564),ROWS($A$18:$A529)),1/ROW(②金銭出納簿!$C$4:$C$564),0),COLUMNS($A$5:H$5)),"")</f>
        <v/>
      </c>
      <c r="I518" s="17" t="str">
        <f t="array" ref="I518">IFERROR(INDEX(②金銭出納簿!$C$4:$M$564,MATCH(LARGE((②金銭出納簿!$G$4:$G$564=$A$1)*1/ROW(②金銭出納簿!$C$4:$C$564),ROWS($A$18:$A529)),1/ROW(②金銭出納簿!$C$4:$C$564),0),COLUMNS($A$5:I$5)),"")</f>
        <v/>
      </c>
      <c r="J518" s="16" t="str">
        <f t="array" ref="J518">IFERROR(INDEX(②金銭出納簿!$C$4:$M$564,MATCH(LARGE((②金銭出納簿!$G$4:$G$564=$A$1)*1/ROW(②金銭出納簿!$C$4:$C$564),ROWS($A$18:$A529)),1/ROW(②金銭出納簿!$C$4:$C$564),0),COLUMNS($A$5:J$5)),"")</f>
        <v/>
      </c>
      <c r="K518" s="17" t="str">
        <f t="shared" si="22"/>
        <v/>
      </c>
      <c r="L518" s="23" t="str">
        <f t="shared" si="23"/>
        <v/>
      </c>
    </row>
    <row r="519" spans="1:12" ht="20.25" customHeight="1" x14ac:dyDescent="0.15">
      <c r="A519" s="124" t="str">
        <f t="array" ref="A519">IFERROR(INDEX(②金銭出納簿!$C$4:$M$564,MATCH(LARGE((②金銭出納簿!$G$4:$G$564=$A$1)*1/ROW(②金銭出納簿!$C$4:$C$564),ROWS($A$18:$A530)),1/ROW(②金銭出納簿!$C$4:$C$564),0),COLUMNS($A$5:A$5)),"")</f>
        <v/>
      </c>
      <c r="B519" s="125" t="str">
        <f t="array" ref="B519">IFERROR(INDEX(②金銭出納簿!$C$4:$M$564,MATCH(LARGE((②金銭出納簿!$G$4:$G$564=$A$1)*1/ROW(②金銭出納簿!$C$4:$C$564),ROWS($A$18:$A530)),1/ROW(②金銭出納簿!$C$4:$C$564),0),COLUMNS($A$5:B$5)),"")</f>
        <v/>
      </c>
      <c r="C519" s="12" t="str">
        <f t="array" ref="C519">IFERROR(INDEX(②金銭出納簿!$C$4:$M$564,MATCH(LARGE((②金銭出納簿!$G$4:$G$564=$A$1)*1/ROW(②金銭出納簿!$C$4:$C$564),ROWS($A$18:$A530)),1/ROW(②金銭出納簿!$C$4:$C$564),0),COLUMNS($A$5:C$5)),"")</f>
        <v/>
      </c>
      <c r="D519" s="12" t="str">
        <f t="array" ref="D519">IFERROR(INDEX(②金銭出納簿!$C$4:$M$564,MATCH(LARGE((②金銭出納簿!$G$4:$G$564=$A$1)*1/ROW(②金銭出納簿!$C$4:$C$564),ROWS($A$18:$A530)),1/ROW(②金銭出納簿!$C$4:$C$564),0),COLUMNS($A$5:D$5)),"")</f>
        <v/>
      </c>
      <c r="E519" s="12" t="str">
        <f t="array" ref="E519">IFERROR(INDEX(②金銭出納簿!$C$4:$M$564,MATCH(LARGE((②金銭出納簿!$G$4:$G$564=$A$1)*1/ROW(②金銭出納簿!$C$4:$C$564),ROWS($A$18:$A530)),1/ROW(②金銭出納簿!$C$4:$C$564),0),COLUMNS($A$5:E$5)),"")</f>
        <v/>
      </c>
      <c r="F519" s="137" t="str">
        <f t="array" ref="F519">IFERROR(INDEX(②金銭出納簿!$C$4:$M$564,MATCH(LARGE((②金銭出納簿!$G$4:$G$564=$A$1)*1/ROW(②金銭出納簿!$C$4:$C$564),ROWS($A$18:$A530)),1/ROW(②金銭出納簿!$C$4:$C$564),0),COLUMNS($A$5:F$5)),"")</f>
        <v/>
      </c>
      <c r="G519" s="134" t="str">
        <f t="array" ref="G519">IFERROR(INDEX(②金銭出納簿!$C$4:$M$564,MATCH(LARGE((②金銭出納簿!$G$4:$G$564=$A$1)*1/ROW(②金銭出納簿!$C$4:$C$564),ROWS($A$18:$A530)),1/ROW(②金銭出納簿!$C$4:$C$564),0),COLUMNS($A$5:G$5)),"")</f>
        <v/>
      </c>
      <c r="H519" s="15" t="str">
        <f t="array" ref="H519">IFERROR(INDEX(②金銭出納簿!$C$4:$M$564,MATCH(LARGE((②金銭出納簿!$G$4:$G$564=$A$1)*1/ROW(②金銭出納簿!$C$4:$C$564),ROWS($A$18:$A530)),1/ROW(②金銭出納簿!$C$4:$C$564),0),COLUMNS($A$5:H$5)),"")</f>
        <v/>
      </c>
      <c r="I519" s="17" t="str">
        <f t="array" ref="I519">IFERROR(INDEX(②金銭出納簿!$C$4:$M$564,MATCH(LARGE((②金銭出納簿!$G$4:$G$564=$A$1)*1/ROW(②金銭出納簿!$C$4:$C$564),ROWS($A$18:$A530)),1/ROW(②金銭出納簿!$C$4:$C$564),0),COLUMNS($A$5:I$5)),"")</f>
        <v/>
      </c>
      <c r="J519" s="16" t="str">
        <f t="array" ref="J519">IFERROR(INDEX(②金銭出納簿!$C$4:$M$564,MATCH(LARGE((②金銭出納簿!$G$4:$G$564=$A$1)*1/ROW(②金銭出納簿!$C$4:$C$564),ROWS($A$18:$A530)),1/ROW(②金銭出納簿!$C$4:$C$564),0),COLUMNS($A$5:J$5)),"")</f>
        <v/>
      </c>
      <c r="K519" s="17" t="str">
        <f t="shared" si="22"/>
        <v/>
      </c>
      <c r="L519" s="23" t="str">
        <f t="shared" si="23"/>
        <v/>
      </c>
    </row>
    <row r="520" spans="1:12" ht="20.25" customHeight="1" x14ac:dyDescent="0.15">
      <c r="A520" s="124" t="str">
        <f t="array" ref="A520">IFERROR(INDEX(②金銭出納簿!$C$4:$M$564,MATCH(LARGE((②金銭出納簿!$G$4:$G$564=$A$1)*1/ROW(②金銭出納簿!$C$4:$C$564),ROWS($A$18:$A531)),1/ROW(②金銭出納簿!$C$4:$C$564),0),COLUMNS($A$5:A$5)),"")</f>
        <v/>
      </c>
      <c r="B520" s="125" t="str">
        <f t="array" ref="B520">IFERROR(INDEX(②金銭出納簿!$C$4:$M$564,MATCH(LARGE((②金銭出納簿!$G$4:$G$564=$A$1)*1/ROW(②金銭出納簿!$C$4:$C$564),ROWS($A$18:$A531)),1/ROW(②金銭出納簿!$C$4:$C$564),0),COLUMNS($A$5:B$5)),"")</f>
        <v/>
      </c>
      <c r="C520" s="12" t="str">
        <f t="array" ref="C520">IFERROR(INDEX(②金銭出納簿!$C$4:$M$564,MATCH(LARGE((②金銭出納簿!$G$4:$G$564=$A$1)*1/ROW(②金銭出納簿!$C$4:$C$564),ROWS($A$18:$A531)),1/ROW(②金銭出納簿!$C$4:$C$564),0),COLUMNS($A$5:C$5)),"")</f>
        <v/>
      </c>
      <c r="D520" s="12" t="str">
        <f t="array" ref="D520">IFERROR(INDEX(②金銭出納簿!$C$4:$M$564,MATCH(LARGE((②金銭出納簿!$G$4:$G$564=$A$1)*1/ROW(②金銭出納簿!$C$4:$C$564),ROWS($A$18:$A531)),1/ROW(②金銭出納簿!$C$4:$C$564),0),COLUMNS($A$5:D$5)),"")</f>
        <v/>
      </c>
      <c r="E520" s="12" t="str">
        <f t="array" ref="E520">IFERROR(INDEX(②金銭出納簿!$C$4:$M$564,MATCH(LARGE((②金銭出納簿!$G$4:$G$564=$A$1)*1/ROW(②金銭出納簿!$C$4:$C$564),ROWS($A$18:$A531)),1/ROW(②金銭出納簿!$C$4:$C$564),0),COLUMNS($A$5:E$5)),"")</f>
        <v/>
      </c>
      <c r="F520" s="137" t="str">
        <f t="array" ref="F520">IFERROR(INDEX(②金銭出納簿!$C$4:$M$564,MATCH(LARGE((②金銭出納簿!$G$4:$G$564=$A$1)*1/ROW(②金銭出納簿!$C$4:$C$564),ROWS($A$18:$A531)),1/ROW(②金銭出納簿!$C$4:$C$564),0),COLUMNS($A$5:F$5)),"")</f>
        <v/>
      </c>
      <c r="G520" s="134" t="str">
        <f t="array" ref="G520">IFERROR(INDEX(②金銭出納簿!$C$4:$M$564,MATCH(LARGE((②金銭出納簿!$G$4:$G$564=$A$1)*1/ROW(②金銭出納簿!$C$4:$C$564),ROWS($A$18:$A531)),1/ROW(②金銭出納簿!$C$4:$C$564),0),COLUMNS($A$5:G$5)),"")</f>
        <v/>
      </c>
      <c r="H520" s="15" t="str">
        <f t="array" ref="H520">IFERROR(INDEX(②金銭出納簿!$C$4:$M$564,MATCH(LARGE((②金銭出納簿!$G$4:$G$564=$A$1)*1/ROW(②金銭出納簿!$C$4:$C$564),ROWS($A$18:$A531)),1/ROW(②金銭出納簿!$C$4:$C$564),0),COLUMNS($A$5:H$5)),"")</f>
        <v/>
      </c>
      <c r="I520" s="17" t="str">
        <f t="array" ref="I520">IFERROR(INDEX(②金銭出納簿!$C$4:$M$564,MATCH(LARGE((②金銭出納簿!$G$4:$G$564=$A$1)*1/ROW(②金銭出納簿!$C$4:$C$564),ROWS($A$18:$A531)),1/ROW(②金銭出納簿!$C$4:$C$564),0),COLUMNS($A$5:I$5)),"")</f>
        <v/>
      </c>
      <c r="J520" s="16" t="str">
        <f t="array" ref="J520">IFERROR(INDEX(②金銭出納簿!$C$4:$M$564,MATCH(LARGE((②金銭出納簿!$G$4:$G$564=$A$1)*1/ROW(②金銭出納簿!$C$4:$C$564),ROWS($A$18:$A531)),1/ROW(②金銭出納簿!$C$4:$C$564),0),COLUMNS($A$5:J$5)),"")</f>
        <v/>
      </c>
      <c r="K520" s="17" t="str">
        <f t="shared" si="22"/>
        <v/>
      </c>
      <c r="L520" s="23" t="str">
        <f t="shared" si="23"/>
        <v/>
      </c>
    </row>
    <row r="521" spans="1:12" ht="20.25" customHeight="1" x14ac:dyDescent="0.15">
      <c r="A521" s="124" t="str">
        <f t="array" ref="A521">IFERROR(INDEX(②金銭出納簿!$C$4:$M$564,MATCH(LARGE((②金銭出納簿!$G$4:$G$564=$A$1)*1/ROW(②金銭出納簿!$C$4:$C$564),ROWS($A$18:$A532)),1/ROW(②金銭出納簿!$C$4:$C$564),0),COLUMNS($A$5:A$5)),"")</f>
        <v/>
      </c>
      <c r="B521" s="125" t="str">
        <f t="array" ref="B521">IFERROR(INDEX(②金銭出納簿!$C$4:$M$564,MATCH(LARGE((②金銭出納簿!$G$4:$G$564=$A$1)*1/ROW(②金銭出納簿!$C$4:$C$564),ROWS($A$18:$A532)),1/ROW(②金銭出納簿!$C$4:$C$564),0),COLUMNS($A$5:B$5)),"")</f>
        <v/>
      </c>
      <c r="C521" s="12" t="str">
        <f t="array" ref="C521">IFERROR(INDEX(②金銭出納簿!$C$4:$M$564,MATCH(LARGE((②金銭出納簿!$G$4:$G$564=$A$1)*1/ROW(②金銭出納簿!$C$4:$C$564),ROWS($A$18:$A532)),1/ROW(②金銭出納簿!$C$4:$C$564),0),COLUMNS($A$5:C$5)),"")</f>
        <v/>
      </c>
      <c r="D521" s="12" t="str">
        <f t="array" ref="D521">IFERROR(INDEX(②金銭出納簿!$C$4:$M$564,MATCH(LARGE((②金銭出納簿!$G$4:$G$564=$A$1)*1/ROW(②金銭出納簿!$C$4:$C$564),ROWS($A$18:$A532)),1/ROW(②金銭出納簿!$C$4:$C$564),0),COLUMNS($A$5:D$5)),"")</f>
        <v/>
      </c>
      <c r="E521" s="12" t="str">
        <f t="array" ref="E521">IFERROR(INDEX(②金銭出納簿!$C$4:$M$564,MATCH(LARGE((②金銭出納簿!$G$4:$G$564=$A$1)*1/ROW(②金銭出納簿!$C$4:$C$564),ROWS($A$18:$A532)),1/ROW(②金銭出納簿!$C$4:$C$564),0),COLUMNS($A$5:E$5)),"")</f>
        <v/>
      </c>
      <c r="F521" s="137" t="str">
        <f t="array" ref="F521">IFERROR(INDEX(②金銭出納簿!$C$4:$M$564,MATCH(LARGE((②金銭出納簿!$G$4:$G$564=$A$1)*1/ROW(②金銭出納簿!$C$4:$C$564),ROWS($A$18:$A532)),1/ROW(②金銭出納簿!$C$4:$C$564),0),COLUMNS($A$5:F$5)),"")</f>
        <v/>
      </c>
      <c r="G521" s="134" t="str">
        <f t="array" ref="G521">IFERROR(INDEX(②金銭出納簿!$C$4:$M$564,MATCH(LARGE((②金銭出納簿!$G$4:$G$564=$A$1)*1/ROW(②金銭出納簿!$C$4:$C$564),ROWS($A$18:$A532)),1/ROW(②金銭出納簿!$C$4:$C$564),0),COLUMNS($A$5:G$5)),"")</f>
        <v/>
      </c>
      <c r="H521" s="15" t="str">
        <f t="array" ref="H521">IFERROR(INDEX(②金銭出納簿!$C$4:$M$564,MATCH(LARGE((②金銭出納簿!$G$4:$G$564=$A$1)*1/ROW(②金銭出納簿!$C$4:$C$564),ROWS($A$18:$A532)),1/ROW(②金銭出納簿!$C$4:$C$564),0),COLUMNS($A$5:H$5)),"")</f>
        <v/>
      </c>
      <c r="I521" s="17" t="str">
        <f t="array" ref="I521">IFERROR(INDEX(②金銭出納簿!$C$4:$M$564,MATCH(LARGE((②金銭出納簿!$G$4:$G$564=$A$1)*1/ROW(②金銭出納簿!$C$4:$C$564),ROWS($A$18:$A532)),1/ROW(②金銭出納簿!$C$4:$C$564),0),COLUMNS($A$5:I$5)),"")</f>
        <v/>
      </c>
      <c r="J521" s="16" t="str">
        <f t="array" ref="J521">IFERROR(INDEX(②金銭出納簿!$C$4:$M$564,MATCH(LARGE((②金銭出納簿!$G$4:$G$564=$A$1)*1/ROW(②金銭出納簿!$C$4:$C$564),ROWS($A$18:$A532)),1/ROW(②金銭出納簿!$C$4:$C$564),0),COLUMNS($A$5:J$5)),"")</f>
        <v/>
      </c>
      <c r="K521" s="17" t="str">
        <f t="shared" si="22"/>
        <v/>
      </c>
      <c r="L521" s="23" t="str">
        <f t="shared" si="23"/>
        <v/>
      </c>
    </row>
    <row r="522" spans="1:12" ht="20.25" customHeight="1" x14ac:dyDescent="0.15">
      <c r="A522" s="124" t="str">
        <f t="array" ref="A522">IFERROR(INDEX(②金銭出納簿!$C$4:$M$564,MATCH(LARGE((②金銭出納簿!$G$4:$G$564=$A$1)*1/ROW(②金銭出納簿!$C$4:$C$564),ROWS($A$18:$A533)),1/ROW(②金銭出納簿!$C$4:$C$564),0),COLUMNS($A$5:A$5)),"")</f>
        <v/>
      </c>
      <c r="B522" s="125" t="str">
        <f t="array" ref="B522">IFERROR(INDEX(②金銭出納簿!$C$4:$M$564,MATCH(LARGE((②金銭出納簿!$G$4:$G$564=$A$1)*1/ROW(②金銭出納簿!$C$4:$C$564),ROWS($A$18:$A533)),1/ROW(②金銭出納簿!$C$4:$C$564),0),COLUMNS($A$5:B$5)),"")</f>
        <v/>
      </c>
      <c r="C522" s="12" t="str">
        <f t="array" ref="C522">IFERROR(INDEX(②金銭出納簿!$C$4:$M$564,MATCH(LARGE((②金銭出納簿!$G$4:$G$564=$A$1)*1/ROW(②金銭出納簿!$C$4:$C$564),ROWS($A$18:$A533)),1/ROW(②金銭出納簿!$C$4:$C$564),0),COLUMNS($A$5:C$5)),"")</f>
        <v/>
      </c>
      <c r="D522" s="12" t="str">
        <f t="array" ref="D522">IFERROR(INDEX(②金銭出納簿!$C$4:$M$564,MATCH(LARGE((②金銭出納簿!$G$4:$G$564=$A$1)*1/ROW(②金銭出納簿!$C$4:$C$564),ROWS($A$18:$A533)),1/ROW(②金銭出納簿!$C$4:$C$564),0),COLUMNS($A$5:D$5)),"")</f>
        <v/>
      </c>
      <c r="E522" s="12" t="str">
        <f t="array" ref="E522">IFERROR(INDEX(②金銭出納簿!$C$4:$M$564,MATCH(LARGE((②金銭出納簿!$G$4:$G$564=$A$1)*1/ROW(②金銭出納簿!$C$4:$C$564),ROWS($A$18:$A533)),1/ROW(②金銭出納簿!$C$4:$C$564),0),COLUMNS($A$5:E$5)),"")</f>
        <v/>
      </c>
      <c r="F522" s="137" t="str">
        <f t="array" ref="F522">IFERROR(INDEX(②金銭出納簿!$C$4:$M$564,MATCH(LARGE((②金銭出納簿!$G$4:$G$564=$A$1)*1/ROW(②金銭出納簿!$C$4:$C$564),ROWS($A$18:$A533)),1/ROW(②金銭出納簿!$C$4:$C$564),0),COLUMNS($A$5:F$5)),"")</f>
        <v/>
      </c>
      <c r="G522" s="134" t="str">
        <f t="array" ref="G522">IFERROR(INDEX(②金銭出納簿!$C$4:$M$564,MATCH(LARGE((②金銭出納簿!$G$4:$G$564=$A$1)*1/ROW(②金銭出納簿!$C$4:$C$564),ROWS($A$18:$A533)),1/ROW(②金銭出納簿!$C$4:$C$564),0),COLUMNS($A$5:G$5)),"")</f>
        <v/>
      </c>
      <c r="H522" s="15" t="str">
        <f t="array" ref="H522">IFERROR(INDEX(②金銭出納簿!$C$4:$M$564,MATCH(LARGE((②金銭出納簿!$G$4:$G$564=$A$1)*1/ROW(②金銭出納簿!$C$4:$C$564),ROWS($A$18:$A533)),1/ROW(②金銭出納簿!$C$4:$C$564),0),COLUMNS($A$5:H$5)),"")</f>
        <v/>
      </c>
      <c r="I522" s="17" t="str">
        <f t="array" ref="I522">IFERROR(INDEX(②金銭出納簿!$C$4:$M$564,MATCH(LARGE((②金銭出納簿!$G$4:$G$564=$A$1)*1/ROW(②金銭出納簿!$C$4:$C$564),ROWS($A$18:$A533)),1/ROW(②金銭出納簿!$C$4:$C$564),0),COLUMNS($A$5:I$5)),"")</f>
        <v/>
      </c>
      <c r="J522" s="16" t="str">
        <f t="array" ref="J522">IFERROR(INDEX(②金銭出納簿!$C$4:$M$564,MATCH(LARGE((②金銭出納簿!$G$4:$G$564=$A$1)*1/ROW(②金銭出納簿!$C$4:$C$564),ROWS($A$18:$A533)),1/ROW(②金銭出納簿!$C$4:$C$564),0),COLUMNS($A$5:J$5)),"")</f>
        <v/>
      </c>
      <c r="K522" s="17" t="str">
        <f t="shared" si="22"/>
        <v/>
      </c>
      <c r="L522" s="23" t="str">
        <f t="shared" si="23"/>
        <v/>
      </c>
    </row>
    <row r="523" spans="1:12" ht="20.25" customHeight="1" x14ac:dyDescent="0.15">
      <c r="A523" s="124" t="str">
        <f t="array" ref="A523">IFERROR(INDEX(②金銭出納簿!$C$4:$M$564,MATCH(LARGE((②金銭出納簿!$G$4:$G$564=$A$1)*1/ROW(②金銭出納簿!$C$4:$C$564),ROWS($A$18:$A534)),1/ROW(②金銭出納簿!$C$4:$C$564),0),COLUMNS($A$5:A$5)),"")</f>
        <v/>
      </c>
      <c r="B523" s="125" t="str">
        <f t="array" ref="B523">IFERROR(INDEX(②金銭出納簿!$C$4:$M$564,MATCH(LARGE((②金銭出納簿!$G$4:$G$564=$A$1)*1/ROW(②金銭出納簿!$C$4:$C$564),ROWS($A$18:$A534)),1/ROW(②金銭出納簿!$C$4:$C$564),0),COLUMNS($A$5:B$5)),"")</f>
        <v/>
      </c>
      <c r="C523" s="12" t="str">
        <f t="array" ref="C523">IFERROR(INDEX(②金銭出納簿!$C$4:$M$564,MATCH(LARGE((②金銭出納簿!$G$4:$G$564=$A$1)*1/ROW(②金銭出納簿!$C$4:$C$564),ROWS($A$18:$A534)),1/ROW(②金銭出納簿!$C$4:$C$564),0),COLUMNS($A$5:C$5)),"")</f>
        <v/>
      </c>
      <c r="D523" s="12" t="str">
        <f t="array" ref="D523">IFERROR(INDEX(②金銭出納簿!$C$4:$M$564,MATCH(LARGE((②金銭出納簿!$G$4:$G$564=$A$1)*1/ROW(②金銭出納簿!$C$4:$C$564),ROWS($A$18:$A534)),1/ROW(②金銭出納簿!$C$4:$C$564),0),COLUMNS($A$5:D$5)),"")</f>
        <v/>
      </c>
      <c r="E523" s="12" t="str">
        <f t="array" ref="E523">IFERROR(INDEX(②金銭出納簿!$C$4:$M$564,MATCH(LARGE((②金銭出納簿!$G$4:$G$564=$A$1)*1/ROW(②金銭出納簿!$C$4:$C$564),ROWS($A$18:$A534)),1/ROW(②金銭出納簿!$C$4:$C$564),0),COLUMNS($A$5:E$5)),"")</f>
        <v/>
      </c>
      <c r="F523" s="137" t="str">
        <f t="array" ref="F523">IFERROR(INDEX(②金銭出納簿!$C$4:$M$564,MATCH(LARGE((②金銭出納簿!$G$4:$G$564=$A$1)*1/ROW(②金銭出納簿!$C$4:$C$564),ROWS($A$18:$A534)),1/ROW(②金銭出納簿!$C$4:$C$564),0),COLUMNS($A$5:F$5)),"")</f>
        <v/>
      </c>
      <c r="G523" s="134" t="str">
        <f t="array" ref="G523">IFERROR(INDEX(②金銭出納簿!$C$4:$M$564,MATCH(LARGE((②金銭出納簿!$G$4:$G$564=$A$1)*1/ROW(②金銭出納簿!$C$4:$C$564),ROWS($A$18:$A534)),1/ROW(②金銭出納簿!$C$4:$C$564),0),COLUMNS($A$5:G$5)),"")</f>
        <v/>
      </c>
      <c r="H523" s="15" t="str">
        <f t="array" ref="H523">IFERROR(INDEX(②金銭出納簿!$C$4:$M$564,MATCH(LARGE((②金銭出納簿!$G$4:$G$564=$A$1)*1/ROW(②金銭出納簿!$C$4:$C$564),ROWS($A$18:$A534)),1/ROW(②金銭出納簿!$C$4:$C$564),0),COLUMNS($A$5:H$5)),"")</f>
        <v/>
      </c>
      <c r="I523" s="17" t="str">
        <f t="array" ref="I523">IFERROR(INDEX(②金銭出納簿!$C$4:$M$564,MATCH(LARGE((②金銭出納簿!$G$4:$G$564=$A$1)*1/ROW(②金銭出納簿!$C$4:$C$564),ROWS($A$18:$A534)),1/ROW(②金銭出納簿!$C$4:$C$564),0),COLUMNS($A$5:I$5)),"")</f>
        <v/>
      </c>
      <c r="J523" s="16" t="str">
        <f t="array" ref="J523">IFERROR(INDEX(②金銭出納簿!$C$4:$M$564,MATCH(LARGE((②金銭出納簿!$G$4:$G$564=$A$1)*1/ROW(②金銭出納簿!$C$4:$C$564),ROWS($A$18:$A534)),1/ROW(②金銭出納簿!$C$4:$C$564),0),COLUMNS($A$5:J$5)),"")</f>
        <v/>
      </c>
      <c r="K523" s="17" t="str">
        <f t="shared" si="22"/>
        <v/>
      </c>
      <c r="L523" s="23" t="str">
        <f t="shared" si="23"/>
        <v/>
      </c>
    </row>
    <row r="524" spans="1:12" ht="20.25" customHeight="1" x14ac:dyDescent="0.15">
      <c r="A524" s="124" t="str">
        <f t="array" ref="A524">IFERROR(INDEX(②金銭出納簿!$C$4:$M$564,MATCH(LARGE((②金銭出納簿!$G$4:$G$564=$A$1)*1/ROW(②金銭出納簿!$C$4:$C$564),ROWS($A$18:$A535)),1/ROW(②金銭出納簿!$C$4:$C$564),0),COLUMNS($A$5:A$5)),"")</f>
        <v/>
      </c>
      <c r="B524" s="125" t="str">
        <f t="array" ref="B524">IFERROR(INDEX(②金銭出納簿!$C$4:$M$564,MATCH(LARGE((②金銭出納簿!$G$4:$G$564=$A$1)*1/ROW(②金銭出納簿!$C$4:$C$564),ROWS($A$18:$A535)),1/ROW(②金銭出納簿!$C$4:$C$564),0),COLUMNS($A$5:B$5)),"")</f>
        <v/>
      </c>
      <c r="C524" s="12" t="str">
        <f t="array" ref="C524">IFERROR(INDEX(②金銭出納簿!$C$4:$M$564,MATCH(LARGE((②金銭出納簿!$G$4:$G$564=$A$1)*1/ROW(②金銭出納簿!$C$4:$C$564),ROWS($A$18:$A535)),1/ROW(②金銭出納簿!$C$4:$C$564),0),COLUMNS($A$5:C$5)),"")</f>
        <v/>
      </c>
      <c r="D524" s="12" t="str">
        <f t="array" ref="D524">IFERROR(INDEX(②金銭出納簿!$C$4:$M$564,MATCH(LARGE((②金銭出納簿!$G$4:$G$564=$A$1)*1/ROW(②金銭出納簿!$C$4:$C$564),ROWS($A$18:$A535)),1/ROW(②金銭出納簿!$C$4:$C$564),0),COLUMNS($A$5:D$5)),"")</f>
        <v/>
      </c>
      <c r="E524" s="12" t="str">
        <f t="array" ref="E524">IFERROR(INDEX(②金銭出納簿!$C$4:$M$564,MATCH(LARGE((②金銭出納簿!$G$4:$G$564=$A$1)*1/ROW(②金銭出納簿!$C$4:$C$564),ROWS($A$18:$A535)),1/ROW(②金銭出納簿!$C$4:$C$564),0),COLUMNS($A$5:E$5)),"")</f>
        <v/>
      </c>
      <c r="F524" s="137" t="str">
        <f t="array" ref="F524">IFERROR(INDEX(②金銭出納簿!$C$4:$M$564,MATCH(LARGE((②金銭出納簿!$G$4:$G$564=$A$1)*1/ROW(②金銭出納簿!$C$4:$C$564),ROWS($A$18:$A535)),1/ROW(②金銭出納簿!$C$4:$C$564),0),COLUMNS($A$5:F$5)),"")</f>
        <v/>
      </c>
      <c r="G524" s="134" t="str">
        <f t="array" ref="G524">IFERROR(INDEX(②金銭出納簿!$C$4:$M$564,MATCH(LARGE((②金銭出納簿!$G$4:$G$564=$A$1)*1/ROW(②金銭出納簿!$C$4:$C$564),ROWS($A$18:$A535)),1/ROW(②金銭出納簿!$C$4:$C$564),0),COLUMNS($A$5:G$5)),"")</f>
        <v/>
      </c>
      <c r="H524" s="15" t="str">
        <f t="array" ref="H524">IFERROR(INDEX(②金銭出納簿!$C$4:$M$564,MATCH(LARGE((②金銭出納簿!$G$4:$G$564=$A$1)*1/ROW(②金銭出納簿!$C$4:$C$564),ROWS($A$18:$A535)),1/ROW(②金銭出納簿!$C$4:$C$564),0),COLUMNS($A$5:H$5)),"")</f>
        <v/>
      </c>
      <c r="I524" s="17" t="str">
        <f t="array" ref="I524">IFERROR(INDEX(②金銭出納簿!$C$4:$M$564,MATCH(LARGE((②金銭出納簿!$G$4:$G$564=$A$1)*1/ROW(②金銭出納簿!$C$4:$C$564),ROWS($A$18:$A535)),1/ROW(②金銭出納簿!$C$4:$C$564),0),COLUMNS($A$5:I$5)),"")</f>
        <v/>
      </c>
      <c r="J524" s="16" t="str">
        <f t="array" ref="J524">IFERROR(INDEX(②金銭出納簿!$C$4:$M$564,MATCH(LARGE((②金銭出納簿!$G$4:$G$564=$A$1)*1/ROW(②金銭出納簿!$C$4:$C$564),ROWS($A$18:$A535)),1/ROW(②金銭出納簿!$C$4:$C$564),0),COLUMNS($A$5:J$5)),"")</f>
        <v/>
      </c>
      <c r="K524" s="17" t="str">
        <f t="shared" si="22"/>
        <v/>
      </c>
      <c r="L524" s="23" t="str">
        <f t="shared" si="23"/>
        <v/>
      </c>
    </row>
    <row r="525" spans="1:12" ht="20.25" customHeight="1" x14ac:dyDescent="0.15">
      <c r="A525" s="124" t="str">
        <f t="array" ref="A525">IFERROR(INDEX(②金銭出納簿!$C$4:$M$564,MATCH(LARGE((②金銭出納簿!$G$4:$G$564=$A$1)*1/ROW(②金銭出納簿!$C$4:$C$564),ROWS($A$18:$A536)),1/ROW(②金銭出納簿!$C$4:$C$564),0),COLUMNS($A$5:A$5)),"")</f>
        <v/>
      </c>
      <c r="B525" s="125" t="str">
        <f t="array" ref="B525">IFERROR(INDEX(②金銭出納簿!$C$4:$M$564,MATCH(LARGE((②金銭出納簿!$G$4:$G$564=$A$1)*1/ROW(②金銭出納簿!$C$4:$C$564),ROWS($A$18:$A536)),1/ROW(②金銭出納簿!$C$4:$C$564),0),COLUMNS($A$5:B$5)),"")</f>
        <v/>
      </c>
      <c r="C525" s="12" t="str">
        <f t="array" ref="C525">IFERROR(INDEX(②金銭出納簿!$C$4:$M$564,MATCH(LARGE((②金銭出納簿!$G$4:$G$564=$A$1)*1/ROW(②金銭出納簿!$C$4:$C$564),ROWS($A$18:$A536)),1/ROW(②金銭出納簿!$C$4:$C$564),0),COLUMNS($A$5:C$5)),"")</f>
        <v/>
      </c>
      <c r="D525" s="12" t="str">
        <f t="array" ref="D525">IFERROR(INDEX(②金銭出納簿!$C$4:$M$564,MATCH(LARGE((②金銭出納簿!$G$4:$G$564=$A$1)*1/ROW(②金銭出納簿!$C$4:$C$564),ROWS($A$18:$A536)),1/ROW(②金銭出納簿!$C$4:$C$564),0),COLUMNS($A$5:D$5)),"")</f>
        <v/>
      </c>
      <c r="E525" s="12" t="str">
        <f t="array" ref="E525">IFERROR(INDEX(②金銭出納簿!$C$4:$M$564,MATCH(LARGE((②金銭出納簿!$G$4:$G$564=$A$1)*1/ROW(②金銭出納簿!$C$4:$C$564),ROWS($A$18:$A536)),1/ROW(②金銭出納簿!$C$4:$C$564),0),COLUMNS($A$5:E$5)),"")</f>
        <v/>
      </c>
      <c r="F525" s="137" t="str">
        <f t="array" ref="F525">IFERROR(INDEX(②金銭出納簿!$C$4:$M$564,MATCH(LARGE((②金銭出納簿!$G$4:$G$564=$A$1)*1/ROW(②金銭出納簿!$C$4:$C$564),ROWS($A$18:$A536)),1/ROW(②金銭出納簿!$C$4:$C$564),0),COLUMNS($A$5:F$5)),"")</f>
        <v/>
      </c>
      <c r="G525" s="134" t="str">
        <f t="array" ref="G525">IFERROR(INDEX(②金銭出納簿!$C$4:$M$564,MATCH(LARGE((②金銭出納簿!$G$4:$G$564=$A$1)*1/ROW(②金銭出納簿!$C$4:$C$564),ROWS($A$18:$A536)),1/ROW(②金銭出納簿!$C$4:$C$564),0),COLUMNS($A$5:G$5)),"")</f>
        <v/>
      </c>
      <c r="H525" s="15" t="str">
        <f t="array" ref="H525">IFERROR(INDEX(②金銭出納簿!$C$4:$M$564,MATCH(LARGE((②金銭出納簿!$G$4:$G$564=$A$1)*1/ROW(②金銭出納簿!$C$4:$C$564),ROWS($A$18:$A536)),1/ROW(②金銭出納簿!$C$4:$C$564),0),COLUMNS($A$5:H$5)),"")</f>
        <v/>
      </c>
      <c r="I525" s="17" t="str">
        <f t="array" ref="I525">IFERROR(INDEX(②金銭出納簿!$C$4:$M$564,MATCH(LARGE((②金銭出納簿!$G$4:$G$564=$A$1)*1/ROW(②金銭出納簿!$C$4:$C$564),ROWS($A$18:$A536)),1/ROW(②金銭出納簿!$C$4:$C$564),0),COLUMNS($A$5:I$5)),"")</f>
        <v/>
      </c>
      <c r="J525" s="16" t="str">
        <f t="array" ref="J525">IFERROR(INDEX(②金銭出納簿!$C$4:$M$564,MATCH(LARGE((②金銭出納簿!$G$4:$G$564=$A$1)*1/ROW(②金銭出納簿!$C$4:$C$564),ROWS($A$18:$A536)),1/ROW(②金銭出納簿!$C$4:$C$564),0),COLUMNS($A$5:J$5)),"")</f>
        <v/>
      </c>
      <c r="K525" s="17" t="str">
        <f t="shared" si="22"/>
        <v/>
      </c>
      <c r="L525" s="23" t="str">
        <f t="shared" si="23"/>
        <v/>
      </c>
    </row>
    <row r="526" spans="1:12" ht="20.25" customHeight="1" x14ac:dyDescent="0.15">
      <c r="A526" s="124" t="str">
        <f t="array" ref="A526">IFERROR(INDEX(②金銭出納簿!$C$4:$M$564,MATCH(LARGE((②金銭出納簿!$G$4:$G$564=$A$1)*1/ROW(②金銭出納簿!$C$4:$C$564),ROWS($A$18:$A537)),1/ROW(②金銭出納簿!$C$4:$C$564),0),COLUMNS($A$5:A$5)),"")</f>
        <v/>
      </c>
      <c r="B526" s="125" t="str">
        <f t="array" ref="B526">IFERROR(INDEX(②金銭出納簿!$C$4:$M$564,MATCH(LARGE((②金銭出納簿!$G$4:$G$564=$A$1)*1/ROW(②金銭出納簿!$C$4:$C$564),ROWS($A$18:$A537)),1/ROW(②金銭出納簿!$C$4:$C$564),0),COLUMNS($A$5:B$5)),"")</f>
        <v/>
      </c>
      <c r="C526" s="12" t="str">
        <f t="array" ref="C526">IFERROR(INDEX(②金銭出納簿!$C$4:$M$564,MATCH(LARGE((②金銭出納簿!$G$4:$G$564=$A$1)*1/ROW(②金銭出納簿!$C$4:$C$564),ROWS($A$18:$A537)),1/ROW(②金銭出納簿!$C$4:$C$564),0),COLUMNS($A$5:C$5)),"")</f>
        <v/>
      </c>
      <c r="D526" s="12" t="str">
        <f t="array" ref="D526">IFERROR(INDEX(②金銭出納簿!$C$4:$M$564,MATCH(LARGE((②金銭出納簿!$G$4:$G$564=$A$1)*1/ROW(②金銭出納簿!$C$4:$C$564),ROWS($A$18:$A537)),1/ROW(②金銭出納簿!$C$4:$C$564),0),COLUMNS($A$5:D$5)),"")</f>
        <v/>
      </c>
      <c r="E526" s="12" t="str">
        <f t="array" ref="E526">IFERROR(INDEX(②金銭出納簿!$C$4:$M$564,MATCH(LARGE((②金銭出納簿!$G$4:$G$564=$A$1)*1/ROW(②金銭出納簿!$C$4:$C$564),ROWS($A$18:$A537)),1/ROW(②金銭出納簿!$C$4:$C$564),0),COLUMNS($A$5:E$5)),"")</f>
        <v/>
      </c>
      <c r="F526" s="137" t="str">
        <f t="array" ref="F526">IFERROR(INDEX(②金銭出納簿!$C$4:$M$564,MATCH(LARGE((②金銭出納簿!$G$4:$G$564=$A$1)*1/ROW(②金銭出納簿!$C$4:$C$564),ROWS($A$18:$A537)),1/ROW(②金銭出納簿!$C$4:$C$564),0),COLUMNS($A$5:F$5)),"")</f>
        <v/>
      </c>
      <c r="G526" s="134" t="str">
        <f t="array" ref="G526">IFERROR(INDEX(②金銭出納簿!$C$4:$M$564,MATCH(LARGE((②金銭出納簿!$G$4:$G$564=$A$1)*1/ROW(②金銭出納簿!$C$4:$C$564),ROWS($A$18:$A537)),1/ROW(②金銭出納簿!$C$4:$C$564),0),COLUMNS($A$5:G$5)),"")</f>
        <v/>
      </c>
      <c r="H526" s="15" t="str">
        <f t="array" ref="H526">IFERROR(INDEX(②金銭出納簿!$C$4:$M$564,MATCH(LARGE((②金銭出納簿!$G$4:$G$564=$A$1)*1/ROW(②金銭出納簿!$C$4:$C$564),ROWS($A$18:$A537)),1/ROW(②金銭出納簿!$C$4:$C$564),0),COLUMNS($A$5:H$5)),"")</f>
        <v/>
      </c>
      <c r="I526" s="17" t="str">
        <f t="array" ref="I526">IFERROR(INDEX(②金銭出納簿!$C$4:$M$564,MATCH(LARGE((②金銭出納簿!$G$4:$G$564=$A$1)*1/ROW(②金銭出納簿!$C$4:$C$564),ROWS($A$18:$A537)),1/ROW(②金銭出納簿!$C$4:$C$564),0),COLUMNS($A$5:I$5)),"")</f>
        <v/>
      </c>
      <c r="J526" s="16" t="str">
        <f t="array" ref="J526">IFERROR(INDEX(②金銭出納簿!$C$4:$M$564,MATCH(LARGE((②金銭出納簿!$G$4:$G$564=$A$1)*1/ROW(②金銭出納簿!$C$4:$C$564),ROWS($A$18:$A537)),1/ROW(②金銭出納簿!$C$4:$C$564),0),COLUMNS($A$5:J$5)),"")</f>
        <v/>
      </c>
      <c r="K526" s="17" t="str">
        <f t="shared" si="22"/>
        <v/>
      </c>
      <c r="L526" s="23" t="str">
        <f t="shared" si="23"/>
        <v/>
      </c>
    </row>
    <row r="527" spans="1:12" ht="20.25" customHeight="1" x14ac:dyDescent="0.15">
      <c r="A527" s="124" t="str">
        <f t="array" ref="A527">IFERROR(INDEX(②金銭出納簿!$C$4:$M$564,MATCH(LARGE((②金銭出納簿!$G$4:$G$564=$A$1)*1/ROW(②金銭出納簿!$C$4:$C$564),ROWS($A$18:$A538)),1/ROW(②金銭出納簿!$C$4:$C$564),0),COLUMNS($A$5:A$5)),"")</f>
        <v/>
      </c>
      <c r="B527" s="125" t="str">
        <f t="array" ref="B527">IFERROR(INDEX(②金銭出納簿!$C$4:$M$564,MATCH(LARGE((②金銭出納簿!$G$4:$G$564=$A$1)*1/ROW(②金銭出納簿!$C$4:$C$564),ROWS($A$18:$A538)),1/ROW(②金銭出納簿!$C$4:$C$564),0),COLUMNS($A$5:B$5)),"")</f>
        <v/>
      </c>
      <c r="C527" s="12" t="str">
        <f t="array" ref="C527">IFERROR(INDEX(②金銭出納簿!$C$4:$M$564,MATCH(LARGE((②金銭出納簿!$G$4:$G$564=$A$1)*1/ROW(②金銭出納簿!$C$4:$C$564),ROWS($A$18:$A538)),1/ROW(②金銭出納簿!$C$4:$C$564),0),COLUMNS($A$5:C$5)),"")</f>
        <v/>
      </c>
      <c r="D527" s="12" t="str">
        <f t="array" ref="D527">IFERROR(INDEX(②金銭出納簿!$C$4:$M$564,MATCH(LARGE((②金銭出納簿!$G$4:$G$564=$A$1)*1/ROW(②金銭出納簿!$C$4:$C$564),ROWS($A$18:$A538)),1/ROW(②金銭出納簿!$C$4:$C$564),0),COLUMNS($A$5:D$5)),"")</f>
        <v/>
      </c>
      <c r="E527" s="12" t="str">
        <f t="array" ref="E527">IFERROR(INDEX(②金銭出納簿!$C$4:$M$564,MATCH(LARGE((②金銭出納簿!$G$4:$G$564=$A$1)*1/ROW(②金銭出納簿!$C$4:$C$564),ROWS($A$18:$A538)),1/ROW(②金銭出納簿!$C$4:$C$564),0),COLUMNS($A$5:E$5)),"")</f>
        <v/>
      </c>
      <c r="F527" s="137" t="str">
        <f t="array" ref="F527">IFERROR(INDEX(②金銭出納簿!$C$4:$M$564,MATCH(LARGE((②金銭出納簿!$G$4:$G$564=$A$1)*1/ROW(②金銭出納簿!$C$4:$C$564),ROWS($A$18:$A538)),1/ROW(②金銭出納簿!$C$4:$C$564),0),COLUMNS($A$5:F$5)),"")</f>
        <v/>
      </c>
      <c r="G527" s="134" t="str">
        <f t="array" ref="G527">IFERROR(INDEX(②金銭出納簿!$C$4:$M$564,MATCH(LARGE((②金銭出納簿!$G$4:$G$564=$A$1)*1/ROW(②金銭出納簿!$C$4:$C$564),ROWS($A$18:$A538)),1/ROW(②金銭出納簿!$C$4:$C$564),0),COLUMNS($A$5:G$5)),"")</f>
        <v/>
      </c>
      <c r="H527" s="15" t="str">
        <f t="array" ref="H527">IFERROR(INDEX(②金銭出納簿!$C$4:$M$564,MATCH(LARGE((②金銭出納簿!$G$4:$G$564=$A$1)*1/ROW(②金銭出納簿!$C$4:$C$564),ROWS($A$18:$A538)),1/ROW(②金銭出納簿!$C$4:$C$564),0),COLUMNS($A$5:H$5)),"")</f>
        <v/>
      </c>
      <c r="I527" s="17" t="str">
        <f t="array" ref="I527">IFERROR(INDEX(②金銭出納簿!$C$4:$M$564,MATCH(LARGE((②金銭出納簿!$G$4:$G$564=$A$1)*1/ROW(②金銭出納簿!$C$4:$C$564),ROWS($A$18:$A538)),1/ROW(②金銭出納簿!$C$4:$C$564),0),COLUMNS($A$5:I$5)),"")</f>
        <v/>
      </c>
      <c r="J527" s="16" t="str">
        <f t="array" ref="J527">IFERROR(INDEX(②金銭出納簿!$C$4:$M$564,MATCH(LARGE((②金銭出納簿!$G$4:$G$564=$A$1)*1/ROW(②金銭出納簿!$C$4:$C$564),ROWS($A$18:$A538)),1/ROW(②金銭出納簿!$C$4:$C$564),0),COLUMNS($A$5:J$5)),"")</f>
        <v/>
      </c>
      <c r="K527" s="17" t="str">
        <f t="shared" si="22"/>
        <v/>
      </c>
      <c r="L527" s="23" t="str">
        <f t="shared" si="23"/>
        <v/>
      </c>
    </row>
    <row r="528" spans="1:12" ht="20.25" customHeight="1" x14ac:dyDescent="0.15">
      <c r="A528" s="124" t="str">
        <f t="array" ref="A528">IFERROR(INDEX(②金銭出納簿!$C$4:$M$564,MATCH(LARGE((②金銭出納簿!$G$4:$G$564=$A$1)*1/ROW(②金銭出納簿!$C$4:$C$564),ROWS($A$18:$A539)),1/ROW(②金銭出納簿!$C$4:$C$564),0),COLUMNS($A$5:A$5)),"")</f>
        <v/>
      </c>
      <c r="B528" s="125" t="str">
        <f t="array" ref="B528">IFERROR(INDEX(②金銭出納簿!$C$4:$M$564,MATCH(LARGE((②金銭出納簿!$G$4:$G$564=$A$1)*1/ROW(②金銭出納簿!$C$4:$C$564),ROWS($A$18:$A539)),1/ROW(②金銭出納簿!$C$4:$C$564),0),COLUMNS($A$5:B$5)),"")</f>
        <v/>
      </c>
      <c r="C528" s="12" t="str">
        <f t="array" ref="C528">IFERROR(INDEX(②金銭出納簿!$C$4:$M$564,MATCH(LARGE((②金銭出納簿!$G$4:$G$564=$A$1)*1/ROW(②金銭出納簿!$C$4:$C$564),ROWS($A$18:$A539)),1/ROW(②金銭出納簿!$C$4:$C$564),0),COLUMNS($A$5:C$5)),"")</f>
        <v/>
      </c>
      <c r="D528" s="12" t="str">
        <f t="array" ref="D528">IFERROR(INDEX(②金銭出納簿!$C$4:$M$564,MATCH(LARGE((②金銭出納簿!$G$4:$G$564=$A$1)*1/ROW(②金銭出納簿!$C$4:$C$564),ROWS($A$18:$A539)),1/ROW(②金銭出納簿!$C$4:$C$564),0),COLUMNS($A$5:D$5)),"")</f>
        <v/>
      </c>
      <c r="E528" s="12" t="str">
        <f t="array" ref="E528">IFERROR(INDEX(②金銭出納簿!$C$4:$M$564,MATCH(LARGE((②金銭出納簿!$G$4:$G$564=$A$1)*1/ROW(②金銭出納簿!$C$4:$C$564),ROWS($A$18:$A539)),1/ROW(②金銭出納簿!$C$4:$C$564),0),COLUMNS($A$5:E$5)),"")</f>
        <v/>
      </c>
      <c r="F528" s="137" t="str">
        <f t="array" ref="F528">IFERROR(INDEX(②金銭出納簿!$C$4:$M$564,MATCH(LARGE((②金銭出納簿!$G$4:$G$564=$A$1)*1/ROW(②金銭出納簿!$C$4:$C$564),ROWS($A$18:$A539)),1/ROW(②金銭出納簿!$C$4:$C$564),0),COLUMNS($A$5:F$5)),"")</f>
        <v/>
      </c>
      <c r="G528" s="134" t="str">
        <f t="array" ref="G528">IFERROR(INDEX(②金銭出納簿!$C$4:$M$564,MATCH(LARGE((②金銭出納簿!$G$4:$G$564=$A$1)*1/ROW(②金銭出納簿!$C$4:$C$564),ROWS($A$18:$A539)),1/ROW(②金銭出納簿!$C$4:$C$564),0),COLUMNS($A$5:G$5)),"")</f>
        <v/>
      </c>
      <c r="H528" s="15" t="str">
        <f t="array" ref="H528">IFERROR(INDEX(②金銭出納簿!$C$4:$M$564,MATCH(LARGE((②金銭出納簿!$G$4:$G$564=$A$1)*1/ROW(②金銭出納簿!$C$4:$C$564),ROWS($A$18:$A539)),1/ROW(②金銭出納簿!$C$4:$C$564),0),COLUMNS($A$5:H$5)),"")</f>
        <v/>
      </c>
      <c r="I528" s="17" t="str">
        <f t="array" ref="I528">IFERROR(INDEX(②金銭出納簿!$C$4:$M$564,MATCH(LARGE((②金銭出納簿!$G$4:$G$564=$A$1)*1/ROW(②金銭出納簿!$C$4:$C$564),ROWS($A$18:$A539)),1/ROW(②金銭出納簿!$C$4:$C$564),0),COLUMNS($A$5:I$5)),"")</f>
        <v/>
      </c>
      <c r="J528" s="16" t="str">
        <f t="array" ref="J528">IFERROR(INDEX(②金銭出納簿!$C$4:$M$564,MATCH(LARGE((②金銭出納簿!$G$4:$G$564=$A$1)*1/ROW(②金銭出納簿!$C$4:$C$564),ROWS($A$18:$A539)),1/ROW(②金銭出納簿!$C$4:$C$564),0),COLUMNS($A$5:J$5)),"")</f>
        <v/>
      </c>
      <c r="K528" s="17" t="str">
        <f t="shared" si="22"/>
        <v/>
      </c>
      <c r="L528" s="23" t="str">
        <f t="shared" si="23"/>
        <v/>
      </c>
    </row>
    <row r="529" spans="1:12" ht="20.25" customHeight="1" x14ac:dyDescent="0.15">
      <c r="A529" s="124" t="str">
        <f t="array" ref="A529">IFERROR(INDEX(②金銭出納簿!$C$4:$M$564,MATCH(LARGE((②金銭出納簿!$G$4:$G$564=$A$1)*1/ROW(②金銭出納簿!$C$4:$C$564),ROWS($A$18:$A540)),1/ROW(②金銭出納簿!$C$4:$C$564),0),COLUMNS($A$5:A$5)),"")</f>
        <v/>
      </c>
      <c r="B529" s="125" t="str">
        <f t="array" ref="B529">IFERROR(INDEX(②金銭出納簿!$C$4:$M$564,MATCH(LARGE((②金銭出納簿!$G$4:$G$564=$A$1)*1/ROW(②金銭出納簿!$C$4:$C$564),ROWS($A$18:$A540)),1/ROW(②金銭出納簿!$C$4:$C$564),0),COLUMNS($A$5:B$5)),"")</f>
        <v/>
      </c>
      <c r="C529" s="12" t="str">
        <f t="array" ref="C529">IFERROR(INDEX(②金銭出納簿!$C$4:$M$564,MATCH(LARGE((②金銭出納簿!$G$4:$G$564=$A$1)*1/ROW(②金銭出納簿!$C$4:$C$564),ROWS($A$18:$A540)),1/ROW(②金銭出納簿!$C$4:$C$564),0),COLUMNS($A$5:C$5)),"")</f>
        <v/>
      </c>
      <c r="D529" s="12" t="str">
        <f t="array" ref="D529">IFERROR(INDEX(②金銭出納簿!$C$4:$M$564,MATCH(LARGE((②金銭出納簿!$G$4:$G$564=$A$1)*1/ROW(②金銭出納簿!$C$4:$C$564),ROWS($A$18:$A540)),1/ROW(②金銭出納簿!$C$4:$C$564),0),COLUMNS($A$5:D$5)),"")</f>
        <v/>
      </c>
      <c r="E529" s="12" t="str">
        <f t="array" ref="E529">IFERROR(INDEX(②金銭出納簿!$C$4:$M$564,MATCH(LARGE((②金銭出納簿!$G$4:$G$564=$A$1)*1/ROW(②金銭出納簿!$C$4:$C$564),ROWS($A$18:$A540)),1/ROW(②金銭出納簿!$C$4:$C$564),0),COLUMNS($A$5:E$5)),"")</f>
        <v/>
      </c>
      <c r="F529" s="137" t="str">
        <f t="array" ref="F529">IFERROR(INDEX(②金銭出納簿!$C$4:$M$564,MATCH(LARGE((②金銭出納簿!$G$4:$G$564=$A$1)*1/ROW(②金銭出納簿!$C$4:$C$564),ROWS($A$18:$A540)),1/ROW(②金銭出納簿!$C$4:$C$564),0),COLUMNS($A$5:F$5)),"")</f>
        <v/>
      </c>
      <c r="G529" s="134" t="str">
        <f t="array" ref="G529">IFERROR(INDEX(②金銭出納簿!$C$4:$M$564,MATCH(LARGE((②金銭出納簿!$G$4:$G$564=$A$1)*1/ROW(②金銭出納簿!$C$4:$C$564),ROWS($A$18:$A540)),1/ROW(②金銭出納簿!$C$4:$C$564),0),COLUMNS($A$5:G$5)),"")</f>
        <v/>
      </c>
      <c r="H529" s="15" t="str">
        <f t="array" ref="H529">IFERROR(INDEX(②金銭出納簿!$C$4:$M$564,MATCH(LARGE((②金銭出納簿!$G$4:$G$564=$A$1)*1/ROW(②金銭出納簿!$C$4:$C$564),ROWS($A$18:$A540)),1/ROW(②金銭出納簿!$C$4:$C$564),0),COLUMNS($A$5:H$5)),"")</f>
        <v/>
      </c>
      <c r="I529" s="17" t="str">
        <f t="array" ref="I529">IFERROR(INDEX(②金銭出納簿!$C$4:$M$564,MATCH(LARGE((②金銭出納簿!$G$4:$G$564=$A$1)*1/ROW(②金銭出納簿!$C$4:$C$564),ROWS($A$18:$A540)),1/ROW(②金銭出納簿!$C$4:$C$564),0),COLUMNS($A$5:I$5)),"")</f>
        <v/>
      </c>
      <c r="J529" s="16" t="str">
        <f t="array" ref="J529">IFERROR(INDEX(②金銭出納簿!$C$4:$M$564,MATCH(LARGE((②金銭出納簿!$G$4:$G$564=$A$1)*1/ROW(②金銭出納簿!$C$4:$C$564),ROWS($A$18:$A540)),1/ROW(②金銭出納簿!$C$4:$C$564),0),COLUMNS($A$5:J$5)),"")</f>
        <v/>
      </c>
      <c r="K529" s="17" t="str">
        <f t="shared" si="22"/>
        <v/>
      </c>
      <c r="L529" s="23" t="str">
        <f t="shared" si="23"/>
        <v/>
      </c>
    </row>
    <row r="530" spans="1:12" ht="20.25" customHeight="1" x14ac:dyDescent="0.15">
      <c r="A530" s="124" t="str">
        <f t="array" ref="A530">IFERROR(INDEX(②金銭出納簿!$C$4:$M$564,MATCH(LARGE((②金銭出納簿!$G$4:$G$564=$A$1)*1/ROW(②金銭出納簿!$C$4:$C$564),ROWS($A$18:$A541)),1/ROW(②金銭出納簿!$C$4:$C$564),0),COLUMNS($A$5:A$5)),"")</f>
        <v/>
      </c>
      <c r="B530" s="125" t="str">
        <f t="array" ref="B530">IFERROR(INDEX(②金銭出納簿!$C$4:$M$564,MATCH(LARGE((②金銭出納簿!$G$4:$G$564=$A$1)*1/ROW(②金銭出納簿!$C$4:$C$564),ROWS($A$18:$A541)),1/ROW(②金銭出納簿!$C$4:$C$564),0),COLUMNS($A$5:B$5)),"")</f>
        <v/>
      </c>
      <c r="C530" s="12" t="str">
        <f t="array" ref="C530">IFERROR(INDEX(②金銭出納簿!$C$4:$M$564,MATCH(LARGE((②金銭出納簿!$G$4:$G$564=$A$1)*1/ROW(②金銭出納簿!$C$4:$C$564),ROWS($A$18:$A541)),1/ROW(②金銭出納簿!$C$4:$C$564),0),COLUMNS($A$5:C$5)),"")</f>
        <v/>
      </c>
      <c r="D530" s="12" t="str">
        <f t="array" ref="D530">IFERROR(INDEX(②金銭出納簿!$C$4:$M$564,MATCH(LARGE((②金銭出納簿!$G$4:$G$564=$A$1)*1/ROW(②金銭出納簿!$C$4:$C$564),ROWS($A$18:$A541)),1/ROW(②金銭出納簿!$C$4:$C$564),0),COLUMNS($A$5:D$5)),"")</f>
        <v/>
      </c>
      <c r="E530" s="12" t="str">
        <f t="array" ref="E530">IFERROR(INDEX(②金銭出納簿!$C$4:$M$564,MATCH(LARGE((②金銭出納簿!$G$4:$G$564=$A$1)*1/ROW(②金銭出納簿!$C$4:$C$564),ROWS($A$18:$A541)),1/ROW(②金銭出納簿!$C$4:$C$564),0),COLUMNS($A$5:E$5)),"")</f>
        <v/>
      </c>
      <c r="F530" s="137" t="str">
        <f t="array" ref="F530">IFERROR(INDEX(②金銭出納簿!$C$4:$M$564,MATCH(LARGE((②金銭出納簿!$G$4:$G$564=$A$1)*1/ROW(②金銭出納簿!$C$4:$C$564),ROWS($A$18:$A541)),1/ROW(②金銭出納簿!$C$4:$C$564),0),COLUMNS($A$5:F$5)),"")</f>
        <v/>
      </c>
      <c r="G530" s="134" t="str">
        <f t="array" ref="G530">IFERROR(INDEX(②金銭出納簿!$C$4:$M$564,MATCH(LARGE((②金銭出納簿!$G$4:$G$564=$A$1)*1/ROW(②金銭出納簿!$C$4:$C$564),ROWS($A$18:$A541)),1/ROW(②金銭出納簿!$C$4:$C$564),0),COLUMNS($A$5:G$5)),"")</f>
        <v/>
      </c>
      <c r="H530" s="15" t="str">
        <f t="array" ref="H530">IFERROR(INDEX(②金銭出納簿!$C$4:$M$564,MATCH(LARGE((②金銭出納簿!$G$4:$G$564=$A$1)*1/ROW(②金銭出納簿!$C$4:$C$564),ROWS($A$18:$A541)),1/ROW(②金銭出納簿!$C$4:$C$564),0),COLUMNS($A$5:H$5)),"")</f>
        <v/>
      </c>
      <c r="I530" s="17" t="str">
        <f t="array" ref="I530">IFERROR(INDEX(②金銭出納簿!$C$4:$M$564,MATCH(LARGE((②金銭出納簿!$G$4:$G$564=$A$1)*1/ROW(②金銭出納簿!$C$4:$C$564),ROWS($A$18:$A541)),1/ROW(②金銭出納簿!$C$4:$C$564),0),COLUMNS($A$5:I$5)),"")</f>
        <v/>
      </c>
      <c r="J530" s="16" t="str">
        <f t="array" ref="J530">IFERROR(INDEX(②金銭出納簿!$C$4:$M$564,MATCH(LARGE((②金銭出納簿!$G$4:$G$564=$A$1)*1/ROW(②金銭出納簿!$C$4:$C$564),ROWS($A$18:$A541)),1/ROW(②金銭出納簿!$C$4:$C$564),0),COLUMNS($A$5:J$5)),"")</f>
        <v/>
      </c>
      <c r="K530" s="17" t="str">
        <f t="shared" si="22"/>
        <v/>
      </c>
      <c r="L530" s="23" t="str">
        <f t="shared" si="23"/>
        <v/>
      </c>
    </row>
    <row r="531" spans="1:12" ht="20.25" customHeight="1" x14ac:dyDescent="0.15">
      <c r="A531" s="124" t="str">
        <f t="array" ref="A531">IFERROR(INDEX(②金銭出納簿!$C$4:$M$564,MATCH(LARGE((②金銭出納簿!$G$4:$G$564=$A$1)*1/ROW(②金銭出納簿!$C$4:$C$564),ROWS($A$18:$A542)),1/ROW(②金銭出納簿!$C$4:$C$564),0),COLUMNS($A$5:A$5)),"")</f>
        <v/>
      </c>
      <c r="B531" s="125" t="str">
        <f t="array" ref="B531">IFERROR(INDEX(②金銭出納簿!$C$4:$M$564,MATCH(LARGE((②金銭出納簿!$G$4:$G$564=$A$1)*1/ROW(②金銭出納簿!$C$4:$C$564),ROWS($A$18:$A542)),1/ROW(②金銭出納簿!$C$4:$C$564),0),COLUMNS($A$5:B$5)),"")</f>
        <v/>
      </c>
      <c r="C531" s="12" t="str">
        <f t="array" ref="C531">IFERROR(INDEX(②金銭出納簿!$C$4:$M$564,MATCH(LARGE((②金銭出納簿!$G$4:$G$564=$A$1)*1/ROW(②金銭出納簿!$C$4:$C$564),ROWS($A$18:$A542)),1/ROW(②金銭出納簿!$C$4:$C$564),0),COLUMNS($A$5:C$5)),"")</f>
        <v/>
      </c>
      <c r="D531" s="12" t="str">
        <f t="array" ref="D531">IFERROR(INDEX(②金銭出納簿!$C$4:$M$564,MATCH(LARGE((②金銭出納簿!$G$4:$G$564=$A$1)*1/ROW(②金銭出納簿!$C$4:$C$564),ROWS($A$18:$A542)),1/ROW(②金銭出納簿!$C$4:$C$564),0),COLUMNS($A$5:D$5)),"")</f>
        <v/>
      </c>
      <c r="E531" s="12" t="str">
        <f t="array" ref="E531">IFERROR(INDEX(②金銭出納簿!$C$4:$M$564,MATCH(LARGE((②金銭出納簿!$G$4:$G$564=$A$1)*1/ROW(②金銭出納簿!$C$4:$C$564),ROWS($A$18:$A542)),1/ROW(②金銭出納簿!$C$4:$C$564),0),COLUMNS($A$5:E$5)),"")</f>
        <v/>
      </c>
      <c r="F531" s="137" t="str">
        <f t="array" ref="F531">IFERROR(INDEX(②金銭出納簿!$C$4:$M$564,MATCH(LARGE((②金銭出納簿!$G$4:$G$564=$A$1)*1/ROW(②金銭出納簿!$C$4:$C$564),ROWS($A$18:$A542)),1/ROW(②金銭出納簿!$C$4:$C$564),0),COLUMNS($A$5:F$5)),"")</f>
        <v/>
      </c>
      <c r="G531" s="134" t="str">
        <f t="array" ref="G531">IFERROR(INDEX(②金銭出納簿!$C$4:$M$564,MATCH(LARGE((②金銭出納簿!$G$4:$G$564=$A$1)*1/ROW(②金銭出納簿!$C$4:$C$564),ROWS($A$18:$A542)),1/ROW(②金銭出納簿!$C$4:$C$564),0),COLUMNS($A$5:G$5)),"")</f>
        <v/>
      </c>
      <c r="H531" s="15" t="str">
        <f t="array" ref="H531">IFERROR(INDEX(②金銭出納簿!$C$4:$M$564,MATCH(LARGE((②金銭出納簿!$G$4:$G$564=$A$1)*1/ROW(②金銭出納簿!$C$4:$C$564),ROWS($A$18:$A542)),1/ROW(②金銭出納簿!$C$4:$C$564),0),COLUMNS($A$5:H$5)),"")</f>
        <v/>
      </c>
      <c r="I531" s="17" t="str">
        <f t="array" ref="I531">IFERROR(INDEX(②金銭出納簿!$C$4:$M$564,MATCH(LARGE((②金銭出納簿!$G$4:$G$564=$A$1)*1/ROW(②金銭出納簿!$C$4:$C$564),ROWS($A$18:$A542)),1/ROW(②金銭出納簿!$C$4:$C$564),0),COLUMNS($A$5:I$5)),"")</f>
        <v/>
      </c>
      <c r="J531" s="16" t="str">
        <f t="array" ref="J531">IFERROR(INDEX(②金銭出納簿!$C$4:$M$564,MATCH(LARGE((②金銭出納簿!$G$4:$G$564=$A$1)*1/ROW(②金銭出納簿!$C$4:$C$564),ROWS($A$18:$A542)),1/ROW(②金銭出納簿!$C$4:$C$564),0),COLUMNS($A$5:J$5)),"")</f>
        <v/>
      </c>
      <c r="K531" s="17" t="str">
        <f t="shared" si="22"/>
        <v/>
      </c>
      <c r="L531" s="23" t="str">
        <f t="shared" si="23"/>
        <v/>
      </c>
    </row>
    <row r="532" spans="1:12" ht="20.25" customHeight="1" x14ac:dyDescent="0.15">
      <c r="A532" s="124" t="str">
        <f t="array" ref="A532">IFERROR(INDEX(②金銭出納簿!$C$4:$M$564,MATCH(LARGE((②金銭出納簿!$G$4:$G$564=$A$1)*1/ROW(②金銭出納簿!$C$4:$C$564),ROWS($A$18:$A543)),1/ROW(②金銭出納簿!$C$4:$C$564),0),COLUMNS($A$5:A$5)),"")</f>
        <v/>
      </c>
      <c r="B532" s="125" t="str">
        <f t="array" ref="B532">IFERROR(INDEX(②金銭出納簿!$C$4:$M$564,MATCH(LARGE((②金銭出納簿!$G$4:$G$564=$A$1)*1/ROW(②金銭出納簿!$C$4:$C$564),ROWS($A$18:$A543)),1/ROW(②金銭出納簿!$C$4:$C$564),0),COLUMNS($A$5:B$5)),"")</f>
        <v/>
      </c>
      <c r="C532" s="12" t="str">
        <f t="array" ref="C532">IFERROR(INDEX(②金銭出納簿!$C$4:$M$564,MATCH(LARGE((②金銭出納簿!$G$4:$G$564=$A$1)*1/ROW(②金銭出納簿!$C$4:$C$564),ROWS($A$18:$A543)),1/ROW(②金銭出納簿!$C$4:$C$564),0),COLUMNS($A$5:C$5)),"")</f>
        <v/>
      </c>
      <c r="D532" s="12" t="str">
        <f t="array" ref="D532">IFERROR(INDEX(②金銭出納簿!$C$4:$M$564,MATCH(LARGE((②金銭出納簿!$G$4:$G$564=$A$1)*1/ROW(②金銭出納簿!$C$4:$C$564),ROWS($A$18:$A543)),1/ROW(②金銭出納簿!$C$4:$C$564),0),COLUMNS($A$5:D$5)),"")</f>
        <v/>
      </c>
      <c r="E532" s="12" t="str">
        <f t="array" ref="E532">IFERROR(INDEX(②金銭出納簿!$C$4:$M$564,MATCH(LARGE((②金銭出納簿!$G$4:$G$564=$A$1)*1/ROW(②金銭出納簿!$C$4:$C$564),ROWS($A$18:$A543)),1/ROW(②金銭出納簿!$C$4:$C$564),0),COLUMNS($A$5:E$5)),"")</f>
        <v/>
      </c>
      <c r="F532" s="137" t="str">
        <f t="array" ref="F532">IFERROR(INDEX(②金銭出納簿!$C$4:$M$564,MATCH(LARGE((②金銭出納簿!$G$4:$G$564=$A$1)*1/ROW(②金銭出納簿!$C$4:$C$564),ROWS($A$18:$A543)),1/ROW(②金銭出納簿!$C$4:$C$564),0),COLUMNS($A$5:F$5)),"")</f>
        <v/>
      </c>
      <c r="G532" s="134" t="str">
        <f t="array" ref="G532">IFERROR(INDEX(②金銭出納簿!$C$4:$M$564,MATCH(LARGE((②金銭出納簿!$G$4:$G$564=$A$1)*1/ROW(②金銭出納簿!$C$4:$C$564),ROWS($A$18:$A543)),1/ROW(②金銭出納簿!$C$4:$C$564),0),COLUMNS($A$5:G$5)),"")</f>
        <v/>
      </c>
      <c r="H532" s="15" t="str">
        <f t="array" ref="H532">IFERROR(INDEX(②金銭出納簿!$C$4:$M$564,MATCH(LARGE((②金銭出納簿!$G$4:$G$564=$A$1)*1/ROW(②金銭出納簿!$C$4:$C$564),ROWS($A$18:$A543)),1/ROW(②金銭出納簿!$C$4:$C$564),0),COLUMNS($A$5:H$5)),"")</f>
        <v/>
      </c>
      <c r="I532" s="17" t="str">
        <f t="array" ref="I532">IFERROR(INDEX(②金銭出納簿!$C$4:$M$564,MATCH(LARGE((②金銭出納簿!$G$4:$G$564=$A$1)*1/ROW(②金銭出納簿!$C$4:$C$564),ROWS($A$18:$A543)),1/ROW(②金銭出納簿!$C$4:$C$564),0),COLUMNS($A$5:I$5)),"")</f>
        <v/>
      </c>
      <c r="J532" s="16" t="str">
        <f t="array" ref="J532">IFERROR(INDEX(②金銭出納簿!$C$4:$M$564,MATCH(LARGE((②金銭出納簿!$G$4:$G$564=$A$1)*1/ROW(②金銭出納簿!$C$4:$C$564),ROWS($A$18:$A543)),1/ROW(②金銭出納簿!$C$4:$C$564),0),COLUMNS($A$5:J$5)),"")</f>
        <v/>
      </c>
      <c r="K532" s="17" t="str">
        <f t="shared" si="22"/>
        <v/>
      </c>
      <c r="L532" s="23" t="str">
        <f t="shared" si="23"/>
        <v/>
      </c>
    </row>
    <row r="533" spans="1:12" ht="20.25" customHeight="1" x14ac:dyDescent="0.15">
      <c r="A533" s="124" t="str">
        <f t="array" ref="A533">IFERROR(INDEX(②金銭出納簿!$C$4:$M$564,MATCH(LARGE((②金銭出納簿!$G$4:$G$564=$A$1)*1/ROW(②金銭出納簿!$C$4:$C$564),ROWS($A$18:$A544)),1/ROW(②金銭出納簿!$C$4:$C$564),0),COLUMNS($A$5:A$5)),"")</f>
        <v/>
      </c>
      <c r="B533" s="125" t="str">
        <f t="array" ref="B533">IFERROR(INDEX(②金銭出納簿!$C$4:$M$564,MATCH(LARGE((②金銭出納簿!$G$4:$G$564=$A$1)*1/ROW(②金銭出納簿!$C$4:$C$564),ROWS($A$18:$A544)),1/ROW(②金銭出納簿!$C$4:$C$564),0),COLUMNS($A$5:B$5)),"")</f>
        <v/>
      </c>
      <c r="C533" s="12" t="str">
        <f t="array" ref="C533">IFERROR(INDEX(②金銭出納簿!$C$4:$M$564,MATCH(LARGE((②金銭出納簿!$G$4:$G$564=$A$1)*1/ROW(②金銭出納簿!$C$4:$C$564),ROWS($A$18:$A544)),1/ROW(②金銭出納簿!$C$4:$C$564),0),COLUMNS($A$5:C$5)),"")</f>
        <v/>
      </c>
      <c r="D533" s="12" t="str">
        <f t="array" ref="D533">IFERROR(INDEX(②金銭出納簿!$C$4:$M$564,MATCH(LARGE((②金銭出納簿!$G$4:$G$564=$A$1)*1/ROW(②金銭出納簿!$C$4:$C$564),ROWS($A$18:$A544)),1/ROW(②金銭出納簿!$C$4:$C$564),0),COLUMNS($A$5:D$5)),"")</f>
        <v/>
      </c>
      <c r="E533" s="12" t="str">
        <f t="array" ref="E533">IFERROR(INDEX(②金銭出納簿!$C$4:$M$564,MATCH(LARGE((②金銭出納簿!$G$4:$G$564=$A$1)*1/ROW(②金銭出納簿!$C$4:$C$564),ROWS($A$18:$A544)),1/ROW(②金銭出納簿!$C$4:$C$564),0),COLUMNS($A$5:E$5)),"")</f>
        <v/>
      </c>
      <c r="F533" s="137" t="str">
        <f t="array" ref="F533">IFERROR(INDEX(②金銭出納簿!$C$4:$M$564,MATCH(LARGE((②金銭出納簿!$G$4:$G$564=$A$1)*1/ROW(②金銭出納簿!$C$4:$C$564),ROWS($A$18:$A544)),1/ROW(②金銭出納簿!$C$4:$C$564),0),COLUMNS($A$5:F$5)),"")</f>
        <v/>
      </c>
      <c r="G533" s="134" t="str">
        <f t="array" ref="G533">IFERROR(INDEX(②金銭出納簿!$C$4:$M$564,MATCH(LARGE((②金銭出納簿!$G$4:$G$564=$A$1)*1/ROW(②金銭出納簿!$C$4:$C$564),ROWS($A$18:$A544)),1/ROW(②金銭出納簿!$C$4:$C$564),0),COLUMNS($A$5:G$5)),"")</f>
        <v/>
      </c>
      <c r="H533" s="15" t="str">
        <f t="array" ref="H533">IFERROR(INDEX(②金銭出納簿!$C$4:$M$564,MATCH(LARGE((②金銭出納簿!$G$4:$G$564=$A$1)*1/ROW(②金銭出納簿!$C$4:$C$564),ROWS($A$18:$A544)),1/ROW(②金銭出納簿!$C$4:$C$564),0),COLUMNS($A$5:H$5)),"")</f>
        <v/>
      </c>
      <c r="I533" s="17" t="str">
        <f t="array" ref="I533">IFERROR(INDEX(②金銭出納簿!$C$4:$M$564,MATCH(LARGE((②金銭出納簿!$G$4:$G$564=$A$1)*1/ROW(②金銭出納簿!$C$4:$C$564),ROWS($A$18:$A544)),1/ROW(②金銭出納簿!$C$4:$C$564),0),COLUMNS($A$5:I$5)),"")</f>
        <v/>
      </c>
      <c r="J533" s="16" t="str">
        <f t="array" ref="J533">IFERROR(INDEX(②金銭出納簿!$C$4:$M$564,MATCH(LARGE((②金銭出納簿!$G$4:$G$564=$A$1)*1/ROW(②金銭出納簿!$C$4:$C$564),ROWS($A$18:$A544)),1/ROW(②金銭出納簿!$C$4:$C$564),0),COLUMNS($A$5:J$5)),"")</f>
        <v/>
      </c>
      <c r="K533" s="17" t="str">
        <f t="shared" si="22"/>
        <v/>
      </c>
      <c r="L533" s="23" t="str">
        <f t="shared" si="23"/>
        <v/>
      </c>
    </row>
    <row r="534" spans="1:12" ht="20.25" customHeight="1" x14ac:dyDescent="0.15">
      <c r="A534" s="124" t="str">
        <f t="array" ref="A534">IFERROR(INDEX(②金銭出納簿!$C$4:$M$564,MATCH(LARGE((②金銭出納簿!$G$4:$G$564=$A$1)*1/ROW(②金銭出納簿!$C$4:$C$564),ROWS($A$18:$A545)),1/ROW(②金銭出納簿!$C$4:$C$564),0),COLUMNS($A$5:A$5)),"")</f>
        <v/>
      </c>
      <c r="B534" s="125" t="str">
        <f t="array" ref="B534">IFERROR(INDEX(②金銭出納簿!$C$4:$M$564,MATCH(LARGE((②金銭出納簿!$G$4:$G$564=$A$1)*1/ROW(②金銭出納簿!$C$4:$C$564),ROWS($A$18:$A545)),1/ROW(②金銭出納簿!$C$4:$C$564),0),COLUMNS($A$5:B$5)),"")</f>
        <v/>
      </c>
      <c r="C534" s="12" t="str">
        <f t="array" ref="C534">IFERROR(INDEX(②金銭出納簿!$C$4:$M$564,MATCH(LARGE((②金銭出納簿!$G$4:$G$564=$A$1)*1/ROW(②金銭出納簿!$C$4:$C$564),ROWS($A$18:$A545)),1/ROW(②金銭出納簿!$C$4:$C$564),0),COLUMNS($A$5:C$5)),"")</f>
        <v/>
      </c>
      <c r="D534" s="12" t="str">
        <f t="array" ref="D534">IFERROR(INDEX(②金銭出納簿!$C$4:$M$564,MATCH(LARGE((②金銭出納簿!$G$4:$G$564=$A$1)*1/ROW(②金銭出納簿!$C$4:$C$564),ROWS($A$18:$A545)),1/ROW(②金銭出納簿!$C$4:$C$564),0),COLUMNS($A$5:D$5)),"")</f>
        <v/>
      </c>
      <c r="E534" s="12" t="str">
        <f t="array" ref="E534">IFERROR(INDEX(②金銭出納簿!$C$4:$M$564,MATCH(LARGE((②金銭出納簿!$G$4:$G$564=$A$1)*1/ROW(②金銭出納簿!$C$4:$C$564),ROWS($A$18:$A545)),1/ROW(②金銭出納簿!$C$4:$C$564),0),COLUMNS($A$5:E$5)),"")</f>
        <v/>
      </c>
      <c r="F534" s="137" t="str">
        <f t="array" ref="F534">IFERROR(INDEX(②金銭出納簿!$C$4:$M$564,MATCH(LARGE((②金銭出納簿!$G$4:$G$564=$A$1)*1/ROW(②金銭出納簿!$C$4:$C$564),ROWS($A$18:$A545)),1/ROW(②金銭出納簿!$C$4:$C$564),0),COLUMNS($A$5:F$5)),"")</f>
        <v/>
      </c>
      <c r="G534" s="134" t="str">
        <f t="array" ref="G534">IFERROR(INDEX(②金銭出納簿!$C$4:$M$564,MATCH(LARGE((②金銭出納簿!$G$4:$G$564=$A$1)*1/ROW(②金銭出納簿!$C$4:$C$564),ROWS($A$18:$A545)),1/ROW(②金銭出納簿!$C$4:$C$564),0),COLUMNS($A$5:G$5)),"")</f>
        <v/>
      </c>
      <c r="H534" s="15" t="str">
        <f t="array" ref="H534">IFERROR(INDEX(②金銭出納簿!$C$4:$M$564,MATCH(LARGE((②金銭出納簿!$G$4:$G$564=$A$1)*1/ROW(②金銭出納簿!$C$4:$C$564),ROWS($A$18:$A545)),1/ROW(②金銭出納簿!$C$4:$C$564),0),COLUMNS($A$5:H$5)),"")</f>
        <v/>
      </c>
      <c r="I534" s="17" t="str">
        <f t="array" ref="I534">IFERROR(INDEX(②金銭出納簿!$C$4:$M$564,MATCH(LARGE((②金銭出納簿!$G$4:$G$564=$A$1)*1/ROW(②金銭出納簿!$C$4:$C$564),ROWS($A$18:$A545)),1/ROW(②金銭出納簿!$C$4:$C$564),0),COLUMNS($A$5:I$5)),"")</f>
        <v/>
      </c>
      <c r="J534" s="16" t="str">
        <f t="array" ref="J534">IFERROR(INDEX(②金銭出納簿!$C$4:$M$564,MATCH(LARGE((②金銭出納簿!$G$4:$G$564=$A$1)*1/ROW(②金銭出納簿!$C$4:$C$564),ROWS($A$18:$A545)),1/ROW(②金銭出納簿!$C$4:$C$564),0),COLUMNS($A$5:J$5)),"")</f>
        <v/>
      </c>
      <c r="K534" s="17" t="str">
        <f t="shared" si="22"/>
        <v/>
      </c>
      <c r="L534" s="23" t="str">
        <f t="shared" si="23"/>
        <v/>
      </c>
    </row>
    <row r="535" spans="1:12" ht="20.25" customHeight="1" x14ac:dyDescent="0.15">
      <c r="A535" s="124" t="str">
        <f t="array" ref="A535">IFERROR(INDEX(②金銭出納簿!$C$4:$M$564,MATCH(LARGE((②金銭出納簿!$G$4:$G$564=$A$1)*1/ROW(②金銭出納簿!$C$4:$C$564),ROWS($A$18:$A546)),1/ROW(②金銭出納簿!$C$4:$C$564),0),COLUMNS($A$5:A$5)),"")</f>
        <v/>
      </c>
      <c r="B535" s="125" t="str">
        <f t="array" ref="B535">IFERROR(INDEX(②金銭出納簿!$C$4:$M$564,MATCH(LARGE((②金銭出納簿!$G$4:$G$564=$A$1)*1/ROW(②金銭出納簿!$C$4:$C$564),ROWS($A$18:$A546)),1/ROW(②金銭出納簿!$C$4:$C$564),0),COLUMNS($A$5:B$5)),"")</f>
        <v/>
      </c>
      <c r="C535" s="12" t="str">
        <f t="array" ref="C535">IFERROR(INDEX(②金銭出納簿!$C$4:$M$564,MATCH(LARGE((②金銭出納簿!$G$4:$G$564=$A$1)*1/ROW(②金銭出納簿!$C$4:$C$564),ROWS($A$18:$A546)),1/ROW(②金銭出納簿!$C$4:$C$564),0),COLUMNS($A$5:C$5)),"")</f>
        <v/>
      </c>
      <c r="D535" s="12" t="str">
        <f t="array" ref="D535">IFERROR(INDEX(②金銭出納簿!$C$4:$M$564,MATCH(LARGE((②金銭出納簿!$G$4:$G$564=$A$1)*1/ROW(②金銭出納簿!$C$4:$C$564),ROWS($A$18:$A546)),1/ROW(②金銭出納簿!$C$4:$C$564),0),COLUMNS($A$5:D$5)),"")</f>
        <v/>
      </c>
      <c r="E535" s="12" t="str">
        <f t="array" ref="E535">IFERROR(INDEX(②金銭出納簿!$C$4:$M$564,MATCH(LARGE((②金銭出納簿!$G$4:$G$564=$A$1)*1/ROW(②金銭出納簿!$C$4:$C$564),ROWS($A$18:$A546)),1/ROW(②金銭出納簿!$C$4:$C$564),0),COLUMNS($A$5:E$5)),"")</f>
        <v/>
      </c>
      <c r="F535" s="137" t="str">
        <f t="array" ref="F535">IFERROR(INDEX(②金銭出納簿!$C$4:$M$564,MATCH(LARGE((②金銭出納簿!$G$4:$G$564=$A$1)*1/ROW(②金銭出納簿!$C$4:$C$564),ROWS($A$18:$A546)),1/ROW(②金銭出納簿!$C$4:$C$564),0),COLUMNS($A$5:F$5)),"")</f>
        <v/>
      </c>
      <c r="G535" s="134" t="str">
        <f t="array" ref="G535">IFERROR(INDEX(②金銭出納簿!$C$4:$M$564,MATCH(LARGE((②金銭出納簿!$G$4:$G$564=$A$1)*1/ROW(②金銭出納簿!$C$4:$C$564),ROWS($A$18:$A546)),1/ROW(②金銭出納簿!$C$4:$C$564),0),COLUMNS($A$5:G$5)),"")</f>
        <v/>
      </c>
      <c r="H535" s="15" t="str">
        <f t="array" ref="H535">IFERROR(INDEX(②金銭出納簿!$C$4:$M$564,MATCH(LARGE((②金銭出納簿!$G$4:$G$564=$A$1)*1/ROW(②金銭出納簿!$C$4:$C$564),ROWS($A$18:$A546)),1/ROW(②金銭出納簿!$C$4:$C$564),0),COLUMNS($A$5:H$5)),"")</f>
        <v/>
      </c>
      <c r="I535" s="17" t="str">
        <f t="array" ref="I535">IFERROR(INDEX(②金銭出納簿!$C$4:$M$564,MATCH(LARGE((②金銭出納簿!$G$4:$G$564=$A$1)*1/ROW(②金銭出納簿!$C$4:$C$564),ROWS($A$18:$A546)),1/ROW(②金銭出納簿!$C$4:$C$564),0),COLUMNS($A$5:I$5)),"")</f>
        <v/>
      </c>
      <c r="J535" s="16" t="str">
        <f t="array" ref="J535">IFERROR(INDEX(②金銭出納簿!$C$4:$M$564,MATCH(LARGE((②金銭出納簿!$G$4:$G$564=$A$1)*1/ROW(②金銭出納簿!$C$4:$C$564),ROWS($A$18:$A546)),1/ROW(②金銭出納簿!$C$4:$C$564),0),COLUMNS($A$5:J$5)),"")</f>
        <v/>
      </c>
      <c r="K535" s="17" t="str">
        <f t="shared" si="22"/>
        <v/>
      </c>
      <c r="L535" s="23" t="str">
        <f t="shared" si="23"/>
        <v/>
      </c>
    </row>
    <row r="536" spans="1:12" ht="20.25" customHeight="1" x14ac:dyDescent="0.15">
      <c r="A536" s="124" t="str">
        <f t="array" ref="A536">IFERROR(INDEX(②金銭出納簿!$C$4:$M$564,MATCH(LARGE((②金銭出納簿!$G$4:$G$564=$A$1)*1/ROW(②金銭出納簿!$C$4:$C$564),ROWS($A$18:$A547)),1/ROW(②金銭出納簿!$C$4:$C$564),0),COLUMNS($A$5:A$5)),"")</f>
        <v/>
      </c>
      <c r="B536" s="125" t="str">
        <f t="array" ref="B536">IFERROR(INDEX(②金銭出納簿!$C$4:$M$564,MATCH(LARGE((②金銭出納簿!$G$4:$G$564=$A$1)*1/ROW(②金銭出納簿!$C$4:$C$564),ROWS($A$18:$A547)),1/ROW(②金銭出納簿!$C$4:$C$564),0),COLUMNS($A$5:B$5)),"")</f>
        <v/>
      </c>
      <c r="C536" s="12" t="str">
        <f t="array" ref="C536">IFERROR(INDEX(②金銭出納簿!$C$4:$M$564,MATCH(LARGE((②金銭出納簿!$G$4:$G$564=$A$1)*1/ROW(②金銭出納簿!$C$4:$C$564),ROWS($A$18:$A547)),1/ROW(②金銭出納簿!$C$4:$C$564),0),COLUMNS($A$5:C$5)),"")</f>
        <v/>
      </c>
      <c r="D536" s="12" t="str">
        <f t="array" ref="D536">IFERROR(INDEX(②金銭出納簿!$C$4:$M$564,MATCH(LARGE((②金銭出納簿!$G$4:$G$564=$A$1)*1/ROW(②金銭出納簿!$C$4:$C$564),ROWS($A$18:$A547)),1/ROW(②金銭出納簿!$C$4:$C$564),0),COLUMNS($A$5:D$5)),"")</f>
        <v/>
      </c>
      <c r="E536" s="12" t="str">
        <f t="array" ref="E536">IFERROR(INDEX(②金銭出納簿!$C$4:$M$564,MATCH(LARGE((②金銭出納簿!$G$4:$G$564=$A$1)*1/ROW(②金銭出納簿!$C$4:$C$564),ROWS($A$18:$A547)),1/ROW(②金銭出納簿!$C$4:$C$564),0),COLUMNS($A$5:E$5)),"")</f>
        <v/>
      </c>
      <c r="F536" s="137" t="str">
        <f t="array" ref="F536">IFERROR(INDEX(②金銭出納簿!$C$4:$M$564,MATCH(LARGE((②金銭出納簿!$G$4:$G$564=$A$1)*1/ROW(②金銭出納簿!$C$4:$C$564),ROWS($A$18:$A547)),1/ROW(②金銭出納簿!$C$4:$C$564),0),COLUMNS($A$5:F$5)),"")</f>
        <v/>
      </c>
      <c r="G536" s="134" t="str">
        <f t="array" ref="G536">IFERROR(INDEX(②金銭出納簿!$C$4:$M$564,MATCH(LARGE((②金銭出納簿!$G$4:$G$564=$A$1)*1/ROW(②金銭出納簿!$C$4:$C$564),ROWS($A$18:$A547)),1/ROW(②金銭出納簿!$C$4:$C$564),0),COLUMNS($A$5:G$5)),"")</f>
        <v/>
      </c>
      <c r="H536" s="15" t="str">
        <f t="array" ref="H536">IFERROR(INDEX(②金銭出納簿!$C$4:$M$564,MATCH(LARGE((②金銭出納簿!$G$4:$G$564=$A$1)*1/ROW(②金銭出納簿!$C$4:$C$564),ROWS($A$18:$A547)),1/ROW(②金銭出納簿!$C$4:$C$564),0),COLUMNS($A$5:H$5)),"")</f>
        <v/>
      </c>
      <c r="I536" s="17" t="str">
        <f t="array" ref="I536">IFERROR(INDEX(②金銭出納簿!$C$4:$M$564,MATCH(LARGE((②金銭出納簿!$G$4:$G$564=$A$1)*1/ROW(②金銭出納簿!$C$4:$C$564),ROWS($A$18:$A547)),1/ROW(②金銭出納簿!$C$4:$C$564),0),COLUMNS($A$5:I$5)),"")</f>
        <v/>
      </c>
      <c r="J536" s="16" t="str">
        <f t="array" ref="J536">IFERROR(INDEX(②金銭出納簿!$C$4:$M$564,MATCH(LARGE((②金銭出納簿!$G$4:$G$564=$A$1)*1/ROW(②金銭出納簿!$C$4:$C$564),ROWS($A$18:$A547)),1/ROW(②金銭出納簿!$C$4:$C$564),0),COLUMNS($A$5:J$5)),"")</f>
        <v/>
      </c>
      <c r="K536" s="17" t="str">
        <f t="shared" si="22"/>
        <v/>
      </c>
      <c r="L536" s="23" t="str">
        <f t="shared" si="23"/>
        <v/>
      </c>
    </row>
    <row r="537" spans="1:12" ht="20.25" customHeight="1" x14ac:dyDescent="0.15">
      <c r="A537" s="124" t="str">
        <f t="array" ref="A537">IFERROR(INDEX(②金銭出納簿!$C$4:$M$564,MATCH(LARGE((②金銭出納簿!$G$4:$G$564=$A$1)*1/ROW(②金銭出納簿!$C$4:$C$564),ROWS($A$18:$A548)),1/ROW(②金銭出納簿!$C$4:$C$564),0),COLUMNS($A$5:A$5)),"")</f>
        <v/>
      </c>
      <c r="B537" s="125" t="str">
        <f t="array" ref="B537">IFERROR(INDEX(②金銭出納簿!$C$4:$M$564,MATCH(LARGE((②金銭出納簿!$G$4:$G$564=$A$1)*1/ROW(②金銭出納簿!$C$4:$C$564),ROWS($A$18:$A548)),1/ROW(②金銭出納簿!$C$4:$C$564),0),COLUMNS($A$5:B$5)),"")</f>
        <v/>
      </c>
      <c r="C537" s="12" t="str">
        <f t="array" ref="C537">IFERROR(INDEX(②金銭出納簿!$C$4:$M$564,MATCH(LARGE((②金銭出納簿!$G$4:$G$564=$A$1)*1/ROW(②金銭出納簿!$C$4:$C$564),ROWS($A$18:$A548)),1/ROW(②金銭出納簿!$C$4:$C$564),0),COLUMNS($A$5:C$5)),"")</f>
        <v/>
      </c>
      <c r="D537" s="12" t="str">
        <f t="array" ref="D537">IFERROR(INDEX(②金銭出納簿!$C$4:$M$564,MATCH(LARGE((②金銭出納簿!$G$4:$G$564=$A$1)*1/ROW(②金銭出納簿!$C$4:$C$564),ROWS($A$18:$A548)),1/ROW(②金銭出納簿!$C$4:$C$564),0),COLUMNS($A$5:D$5)),"")</f>
        <v/>
      </c>
      <c r="E537" s="12" t="str">
        <f t="array" ref="E537">IFERROR(INDEX(②金銭出納簿!$C$4:$M$564,MATCH(LARGE((②金銭出納簿!$G$4:$G$564=$A$1)*1/ROW(②金銭出納簿!$C$4:$C$564),ROWS($A$18:$A548)),1/ROW(②金銭出納簿!$C$4:$C$564),0),COLUMNS($A$5:E$5)),"")</f>
        <v/>
      </c>
      <c r="F537" s="137" t="str">
        <f t="array" ref="F537">IFERROR(INDEX(②金銭出納簿!$C$4:$M$564,MATCH(LARGE((②金銭出納簿!$G$4:$G$564=$A$1)*1/ROW(②金銭出納簿!$C$4:$C$564),ROWS($A$18:$A548)),1/ROW(②金銭出納簿!$C$4:$C$564),0),COLUMNS($A$5:F$5)),"")</f>
        <v/>
      </c>
      <c r="G537" s="134" t="str">
        <f t="array" ref="G537">IFERROR(INDEX(②金銭出納簿!$C$4:$M$564,MATCH(LARGE((②金銭出納簿!$G$4:$G$564=$A$1)*1/ROW(②金銭出納簿!$C$4:$C$564),ROWS($A$18:$A548)),1/ROW(②金銭出納簿!$C$4:$C$564),0),COLUMNS($A$5:G$5)),"")</f>
        <v/>
      </c>
      <c r="H537" s="15" t="str">
        <f t="array" ref="H537">IFERROR(INDEX(②金銭出納簿!$C$4:$M$564,MATCH(LARGE((②金銭出納簿!$G$4:$G$564=$A$1)*1/ROW(②金銭出納簿!$C$4:$C$564),ROWS($A$18:$A548)),1/ROW(②金銭出納簿!$C$4:$C$564),0),COLUMNS($A$5:H$5)),"")</f>
        <v/>
      </c>
      <c r="I537" s="17" t="str">
        <f t="array" ref="I537">IFERROR(INDEX(②金銭出納簿!$C$4:$M$564,MATCH(LARGE((②金銭出納簿!$G$4:$G$564=$A$1)*1/ROW(②金銭出納簿!$C$4:$C$564),ROWS($A$18:$A548)),1/ROW(②金銭出納簿!$C$4:$C$564),0),COLUMNS($A$5:I$5)),"")</f>
        <v/>
      </c>
      <c r="J537" s="16" t="str">
        <f t="array" ref="J537">IFERROR(INDEX(②金銭出納簿!$C$4:$M$564,MATCH(LARGE((②金銭出納簿!$G$4:$G$564=$A$1)*1/ROW(②金銭出納簿!$C$4:$C$564),ROWS($A$18:$A548)),1/ROW(②金銭出納簿!$C$4:$C$564),0),COLUMNS($A$5:J$5)),"")</f>
        <v/>
      </c>
      <c r="K537" s="17" t="str">
        <f t="shared" si="22"/>
        <v/>
      </c>
      <c r="L537" s="23" t="str">
        <f t="shared" si="23"/>
        <v/>
      </c>
    </row>
    <row r="538" spans="1:12" ht="20.25" customHeight="1" x14ac:dyDescent="0.15">
      <c r="A538" s="124" t="str">
        <f t="array" ref="A538">IFERROR(INDEX(②金銭出納簿!$C$4:$M$564,MATCH(LARGE((②金銭出納簿!$G$4:$G$564=$A$1)*1/ROW(②金銭出納簿!$C$4:$C$564),ROWS($A$18:$A549)),1/ROW(②金銭出納簿!$C$4:$C$564),0),COLUMNS($A$5:A$5)),"")</f>
        <v/>
      </c>
      <c r="B538" s="125" t="str">
        <f t="array" ref="B538">IFERROR(INDEX(②金銭出納簿!$C$4:$M$564,MATCH(LARGE((②金銭出納簿!$G$4:$G$564=$A$1)*1/ROW(②金銭出納簿!$C$4:$C$564),ROWS($A$18:$A549)),1/ROW(②金銭出納簿!$C$4:$C$564),0),COLUMNS($A$5:B$5)),"")</f>
        <v/>
      </c>
      <c r="C538" s="12" t="str">
        <f t="array" ref="C538">IFERROR(INDEX(②金銭出納簿!$C$4:$M$564,MATCH(LARGE((②金銭出納簿!$G$4:$G$564=$A$1)*1/ROW(②金銭出納簿!$C$4:$C$564),ROWS($A$18:$A549)),1/ROW(②金銭出納簿!$C$4:$C$564),0),COLUMNS($A$5:C$5)),"")</f>
        <v/>
      </c>
      <c r="D538" s="12" t="str">
        <f t="array" ref="D538">IFERROR(INDEX(②金銭出納簿!$C$4:$M$564,MATCH(LARGE((②金銭出納簿!$G$4:$G$564=$A$1)*1/ROW(②金銭出納簿!$C$4:$C$564),ROWS($A$18:$A549)),1/ROW(②金銭出納簿!$C$4:$C$564),0),COLUMNS($A$5:D$5)),"")</f>
        <v/>
      </c>
      <c r="E538" s="12" t="str">
        <f t="array" ref="E538">IFERROR(INDEX(②金銭出納簿!$C$4:$M$564,MATCH(LARGE((②金銭出納簿!$G$4:$G$564=$A$1)*1/ROW(②金銭出納簿!$C$4:$C$564),ROWS($A$18:$A549)),1/ROW(②金銭出納簿!$C$4:$C$564),0),COLUMNS($A$5:E$5)),"")</f>
        <v/>
      </c>
      <c r="F538" s="137" t="str">
        <f t="array" ref="F538">IFERROR(INDEX(②金銭出納簿!$C$4:$M$564,MATCH(LARGE((②金銭出納簿!$G$4:$G$564=$A$1)*1/ROW(②金銭出納簿!$C$4:$C$564),ROWS($A$18:$A549)),1/ROW(②金銭出納簿!$C$4:$C$564),0),COLUMNS($A$5:F$5)),"")</f>
        <v/>
      </c>
      <c r="G538" s="134" t="str">
        <f t="array" ref="G538">IFERROR(INDEX(②金銭出納簿!$C$4:$M$564,MATCH(LARGE((②金銭出納簿!$G$4:$G$564=$A$1)*1/ROW(②金銭出納簿!$C$4:$C$564),ROWS($A$18:$A549)),1/ROW(②金銭出納簿!$C$4:$C$564),0),COLUMNS($A$5:G$5)),"")</f>
        <v/>
      </c>
      <c r="H538" s="15" t="str">
        <f t="array" ref="H538">IFERROR(INDEX(②金銭出納簿!$C$4:$M$564,MATCH(LARGE((②金銭出納簿!$G$4:$G$564=$A$1)*1/ROW(②金銭出納簿!$C$4:$C$564),ROWS($A$18:$A549)),1/ROW(②金銭出納簿!$C$4:$C$564),0),COLUMNS($A$5:H$5)),"")</f>
        <v/>
      </c>
      <c r="I538" s="17" t="str">
        <f t="array" ref="I538">IFERROR(INDEX(②金銭出納簿!$C$4:$M$564,MATCH(LARGE((②金銭出納簿!$G$4:$G$564=$A$1)*1/ROW(②金銭出納簿!$C$4:$C$564),ROWS($A$18:$A549)),1/ROW(②金銭出納簿!$C$4:$C$564),0),COLUMNS($A$5:I$5)),"")</f>
        <v/>
      </c>
      <c r="J538" s="16" t="str">
        <f t="array" ref="J538">IFERROR(INDEX(②金銭出納簿!$C$4:$M$564,MATCH(LARGE((②金銭出納簿!$G$4:$G$564=$A$1)*1/ROW(②金銭出納簿!$C$4:$C$564),ROWS($A$18:$A549)),1/ROW(②金銭出納簿!$C$4:$C$564),0),COLUMNS($A$5:J$5)),"")</f>
        <v/>
      </c>
      <c r="K538" s="17" t="str">
        <f t="shared" si="22"/>
        <v/>
      </c>
      <c r="L538" s="23" t="str">
        <f t="shared" si="23"/>
        <v/>
      </c>
    </row>
    <row r="539" spans="1:12" ht="20.25" customHeight="1" x14ac:dyDescent="0.15">
      <c r="A539" s="124" t="str">
        <f t="array" ref="A539">IFERROR(INDEX(②金銭出納簿!$C$4:$M$564,MATCH(LARGE((②金銭出納簿!$G$4:$G$564=$A$1)*1/ROW(②金銭出納簿!$C$4:$C$564),ROWS($A$18:$A550)),1/ROW(②金銭出納簿!$C$4:$C$564),0),COLUMNS($A$5:A$5)),"")</f>
        <v/>
      </c>
      <c r="B539" s="125" t="str">
        <f t="array" ref="B539">IFERROR(INDEX(②金銭出納簿!$C$4:$M$564,MATCH(LARGE((②金銭出納簿!$G$4:$G$564=$A$1)*1/ROW(②金銭出納簿!$C$4:$C$564),ROWS($A$18:$A550)),1/ROW(②金銭出納簿!$C$4:$C$564),0),COLUMNS($A$5:B$5)),"")</f>
        <v/>
      </c>
      <c r="C539" s="12" t="str">
        <f t="array" ref="C539">IFERROR(INDEX(②金銭出納簿!$C$4:$M$564,MATCH(LARGE((②金銭出納簿!$G$4:$G$564=$A$1)*1/ROW(②金銭出納簿!$C$4:$C$564),ROWS($A$18:$A550)),1/ROW(②金銭出納簿!$C$4:$C$564),0),COLUMNS($A$5:C$5)),"")</f>
        <v/>
      </c>
      <c r="D539" s="12" t="str">
        <f t="array" ref="D539">IFERROR(INDEX(②金銭出納簿!$C$4:$M$564,MATCH(LARGE((②金銭出納簿!$G$4:$G$564=$A$1)*1/ROW(②金銭出納簿!$C$4:$C$564),ROWS($A$18:$A550)),1/ROW(②金銭出納簿!$C$4:$C$564),0),COLUMNS($A$5:D$5)),"")</f>
        <v/>
      </c>
      <c r="E539" s="12" t="str">
        <f t="array" ref="E539">IFERROR(INDEX(②金銭出納簿!$C$4:$M$564,MATCH(LARGE((②金銭出納簿!$G$4:$G$564=$A$1)*1/ROW(②金銭出納簿!$C$4:$C$564),ROWS($A$18:$A550)),1/ROW(②金銭出納簿!$C$4:$C$564),0),COLUMNS($A$5:E$5)),"")</f>
        <v/>
      </c>
      <c r="F539" s="137" t="str">
        <f t="array" ref="F539">IFERROR(INDEX(②金銭出納簿!$C$4:$M$564,MATCH(LARGE((②金銭出納簿!$G$4:$G$564=$A$1)*1/ROW(②金銭出納簿!$C$4:$C$564),ROWS($A$18:$A550)),1/ROW(②金銭出納簿!$C$4:$C$564),0),COLUMNS($A$5:F$5)),"")</f>
        <v/>
      </c>
      <c r="G539" s="134" t="str">
        <f t="array" ref="G539">IFERROR(INDEX(②金銭出納簿!$C$4:$M$564,MATCH(LARGE((②金銭出納簿!$G$4:$G$564=$A$1)*1/ROW(②金銭出納簿!$C$4:$C$564),ROWS($A$18:$A550)),1/ROW(②金銭出納簿!$C$4:$C$564),0),COLUMNS($A$5:G$5)),"")</f>
        <v/>
      </c>
      <c r="H539" s="15" t="str">
        <f t="array" ref="H539">IFERROR(INDEX(②金銭出納簿!$C$4:$M$564,MATCH(LARGE((②金銭出納簿!$G$4:$G$564=$A$1)*1/ROW(②金銭出納簿!$C$4:$C$564),ROWS($A$18:$A550)),1/ROW(②金銭出納簿!$C$4:$C$564),0),COLUMNS($A$5:H$5)),"")</f>
        <v/>
      </c>
      <c r="I539" s="17" t="str">
        <f t="array" ref="I539">IFERROR(INDEX(②金銭出納簿!$C$4:$M$564,MATCH(LARGE((②金銭出納簿!$G$4:$G$564=$A$1)*1/ROW(②金銭出納簿!$C$4:$C$564),ROWS($A$18:$A550)),1/ROW(②金銭出納簿!$C$4:$C$564),0),COLUMNS($A$5:I$5)),"")</f>
        <v/>
      </c>
      <c r="J539" s="16" t="str">
        <f t="array" ref="J539">IFERROR(INDEX(②金銭出納簿!$C$4:$M$564,MATCH(LARGE((②金銭出納簿!$G$4:$G$564=$A$1)*1/ROW(②金銭出納簿!$C$4:$C$564),ROWS($A$18:$A550)),1/ROW(②金銭出納簿!$C$4:$C$564),0),COLUMNS($A$5:J$5)),"")</f>
        <v/>
      </c>
      <c r="K539" s="17" t="str">
        <f t="shared" si="22"/>
        <v/>
      </c>
      <c r="L539" s="23" t="str">
        <f t="shared" si="23"/>
        <v/>
      </c>
    </row>
    <row r="540" spans="1:12" ht="20.25" customHeight="1" x14ac:dyDescent="0.15">
      <c r="A540" s="124" t="str">
        <f t="array" ref="A540">IFERROR(INDEX(②金銭出納簿!$C$4:$M$564,MATCH(LARGE((②金銭出納簿!$G$4:$G$564=$A$1)*1/ROW(②金銭出納簿!$C$4:$C$564),ROWS($A$18:$A551)),1/ROW(②金銭出納簿!$C$4:$C$564),0),COLUMNS($A$5:A$5)),"")</f>
        <v/>
      </c>
      <c r="B540" s="125" t="str">
        <f t="array" ref="B540">IFERROR(INDEX(②金銭出納簿!$C$4:$M$564,MATCH(LARGE((②金銭出納簿!$G$4:$G$564=$A$1)*1/ROW(②金銭出納簿!$C$4:$C$564),ROWS($A$18:$A551)),1/ROW(②金銭出納簿!$C$4:$C$564),0),COLUMNS($A$5:B$5)),"")</f>
        <v/>
      </c>
      <c r="C540" s="12" t="str">
        <f t="array" ref="C540">IFERROR(INDEX(②金銭出納簿!$C$4:$M$564,MATCH(LARGE((②金銭出納簿!$G$4:$G$564=$A$1)*1/ROW(②金銭出納簿!$C$4:$C$564),ROWS($A$18:$A551)),1/ROW(②金銭出納簿!$C$4:$C$564),0),COLUMNS($A$5:C$5)),"")</f>
        <v/>
      </c>
      <c r="D540" s="12" t="str">
        <f t="array" ref="D540">IFERROR(INDEX(②金銭出納簿!$C$4:$M$564,MATCH(LARGE((②金銭出納簿!$G$4:$G$564=$A$1)*1/ROW(②金銭出納簿!$C$4:$C$564),ROWS($A$18:$A551)),1/ROW(②金銭出納簿!$C$4:$C$564),0),COLUMNS($A$5:D$5)),"")</f>
        <v/>
      </c>
      <c r="E540" s="12" t="str">
        <f t="array" ref="E540">IFERROR(INDEX(②金銭出納簿!$C$4:$M$564,MATCH(LARGE((②金銭出納簿!$G$4:$G$564=$A$1)*1/ROW(②金銭出納簿!$C$4:$C$564),ROWS($A$18:$A551)),1/ROW(②金銭出納簿!$C$4:$C$564),0),COLUMNS($A$5:E$5)),"")</f>
        <v/>
      </c>
      <c r="F540" s="137" t="str">
        <f t="array" ref="F540">IFERROR(INDEX(②金銭出納簿!$C$4:$M$564,MATCH(LARGE((②金銭出納簿!$G$4:$G$564=$A$1)*1/ROW(②金銭出納簿!$C$4:$C$564),ROWS($A$18:$A551)),1/ROW(②金銭出納簿!$C$4:$C$564),0),COLUMNS($A$5:F$5)),"")</f>
        <v/>
      </c>
      <c r="G540" s="134" t="str">
        <f t="array" ref="G540">IFERROR(INDEX(②金銭出納簿!$C$4:$M$564,MATCH(LARGE((②金銭出納簿!$G$4:$G$564=$A$1)*1/ROW(②金銭出納簿!$C$4:$C$564),ROWS($A$18:$A551)),1/ROW(②金銭出納簿!$C$4:$C$564),0),COLUMNS($A$5:G$5)),"")</f>
        <v/>
      </c>
      <c r="H540" s="15" t="str">
        <f t="array" ref="H540">IFERROR(INDEX(②金銭出納簿!$C$4:$M$564,MATCH(LARGE((②金銭出納簿!$G$4:$G$564=$A$1)*1/ROW(②金銭出納簿!$C$4:$C$564),ROWS($A$18:$A551)),1/ROW(②金銭出納簿!$C$4:$C$564),0),COLUMNS($A$5:H$5)),"")</f>
        <v/>
      </c>
      <c r="I540" s="17" t="str">
        <f t="array" ref="I540">IFERROR(INDEX(②金銭出納簿!$C$4:$M$564,MATCH(LARGE((②金銭出納簿!$G$4:$G$564=$A$1)*1/ROW(②金銭出納簿!$C$4:$C$564),ROWS($A$18:$A551)),1/ROW(②金銭出納簿!$C$4:$C$564),0),COLUMNS($A$5:I$5)),"")</f>
        <v/>
      </c>
      <c r="J540" s="16" t="str">
        <f t="array" ref="J540">IFERROR(INDEX(②金銭出納簿!$C$4:$M$564,MATCH(LARGE((②金銭出納簿!$G$4:$G$564=$A$1)*1/ROW(②金銭出納簿!$C$4:$C$564),ROWS($A$18:$A551)),1/ROW(②金銭出納簿!$C$4:$C$564),0),COLUMNS($A$5:J$5)),"")</f>
        <v/>
      </c>
      <c r="K540" s="17" t="str">
        <f t="shared" si="22"/>
        <v/>
      </c>
      <c r="L540" s="23" t="str">
        <f t="shared" si="23"/>
        <v/>
      </c>
    </row>
    <row r="541" spans="1:12" ht="20.25" customHeight="1" x14ac:dyDescent="0.15">
      <c r="A541" s="124" t="str">
        <f t="array" ref="A541">IFERROR(INDEX(②金銭出納簿!$C$4:$M$564,MATCH(LARGE((②金銭出納簿!$G$4:$G$564=$A$1)*1/ROW(②金銭出納簿!$C$4:$C$564),ROWS($A$18:$A552)),1/ROW(②金銭出納簿!$C$4:$C$564),0),COLUMNS($A$5:A$5)),"")</f>
        <v/>
      </c>
      <c r="B541" s="125" t="str">
        <f t="array" ref="B541">IFERROR(INDEX(②金銭出納簿!$C$4:$M$564,MATCH(LARGE((②金銭出納簿!$G$4:$G$564=$A$1)*1/ROW(②金銭出納簿!$C$4:$C$564),ROWS($A$18:$A552)),1/ROW(②金銭出納簿!$C$4:$C$564),0),COLUMNS($A$5:B$5)),"")</f>
        <v/>
      </c>
      <c r="C541" s="12" t="str">
        <f t="array" ref="C541">IFERROR(INDEX(②金銭出納簿!$C$4:$M$564,MATCH(LARGE((②金銭出納簿!$G$4:$G$564=$A$1)*1/ROW(②金銭出納簿!$C$4:$C$564),ROWS($A$18:$A552)),1/ROW(②金銭出納簿!$C$4:$C$564),0),COLUMNS($A$5:C$5)),"")</f>
        <v/>
      </c>
      <c r="D541" s="12" t="str">
        <f t="array" ref="D541">IFERROR(INDEX(②金銭出納簿!$C$4:$M$564,MATCH(LARGE((②金銭出納簿!$G$4:$G$564=$A$1)*1/ROW(②金銭出納簿!$C$4:$C$564),ROWS($A$18:$A552)),1/ROW(②金銭出納簿!$C$4:$C$564),0),COLUMNS($A$5:D$5)),"")</f>
        <v/>
      </c>
      <c r="E541" s="12" t="str">
        <f t="array" ref="E541">IFERROR(INDEX(②金銭出納簿!$C$4:$M$564,MATCH(LARGE((②金銭出納簿!$G$4:$G$564=$A$1)*1/ROW(②金銭出納簿!$C$4:$C$564),ROWS($A$18:$A552)),1/ROW(②金銭出納簿!$C$4:$C$564),0),COLUMNS($A$5:E$5)),"")</f>
        <v/>
      </c>
      <c r="F541" s="137" t="str">
        <f t="array" ref="F541">IFERROR(INDEX(②金銭出納簿!$C$4:$M$564,MATCH(LARGE((②金銭出納簿!$G$4:$G$564=$A$1)*1/ROW(②金銭出納簿!$C$4:$C$564),ROWS($A$18:$A552)),1/ROW(②金銭出納簿!$C$4:$C$564),0),COLUMNS($A$5:F$5)),"")</f>
        <v/>
      </c>
      <c r="G541" s="134" t="str">
        <f t="array" ref="G541">IFERROR(INDEX(②金銭出納簿!$C$4:$M$564,MATCH(LARGE((②金銭出納簿!$G$4:$G$564=$A$1)*1/ROW(②金銭出納簿!$C$4:$C$564),ROWS($A$18:$A552)),1/ROW(②金銭出納簿!$C$4:$C$564),0),COLUMNS($A$5:G$5)),"")</f>
        <v/>
      </c>
      <c r="H541" s="15" t="str">
        <f t="array" ref="H541">IFERROR(INDEX(②金銭出納簿!$C$4:$M$564,MATCH(LARGE((②金銭出納簿!$G$4:$G$564=$A$1)*1/ROW(②金銭出納簿!$C$4:$C$564),ROWS($A$18:$A552)),1/ROW(②金銭出納簿!$C$4:$C$564),0),COLUMNS($A$5:H$5)),"")</f>
        <v/>
      </c>
      <c r="I541" s="17" t="str">
        <f t="array" ref="I541">IFERROR(INDEX(②金銭出納簿!$C$4:$M$564,MATCH(LARGE((②金銭出納簿!$G$4:$G$564=$A$1)*1/ROW(②金銭出納簿!$C$4:$C$564),ROWS($A$18:$A552)),1/ROW(②金銭出納簿!$C$4:$C$564),0),COLUMNS($A$5:I$5)),"")</f>
        <v/>
      </c>
      <c r="J541" s="16" t="str">
        <f t="array" ref="J541">IFERROR(INDEX(②金銭出納簿!$C$4:$M$564,MATCH(LARGE((②金銭出納簿!$G$4:$G$564=$A$1)*1/ROW(②金銭出納簿!$C$4:$C$564),ROWS($A$18:$A552)),1/ROW(②金銭出納簿!$C$4:$C$564),0),COLUMNS($A$5:J$5)),"")</f>
        <v/>
      </c>
      <c r="K541" s="17" t="str">
        <f t="shared" ref="K541:K554" si="24">IFERROR(K540+I541,"")</f>
        <v/>
      </c>
      <c r="L541" s="23" t="str">
        <f t="shared" ref="L541:L554" si="25">IFERROR(L540+J541,"")</f>
        <v/>
      </c>
    </row>
    <row r="542" spans="1:12" ht="20.25" customHeight="1" x14ac:dyDescent="0.15">
      <c r="A542" s="124" t="str">
        <f t="array" ref="A542">IFERROR(INDEX(②金銭出納簿!$C$4:$M$564,MATCH(LARGE((②金銭出納簿!$G$4:$G$564=$A$1)*1/ROW(②金銭出納簿!$C$4:$C$564),ROWS($A$18:$A553)),1/ROW(②金銭出納簿!$C$4:$C$564),0),COLUMNS($A$5:A$5)),"")</f>
        <v/>
      </c>
      <c r="B542" s="125" t="str">
        <f t="array" ref="B542">IFERROR(INDEX(②金銭出納簿!$C$4:$M$564,MATCH(LARGE((②金銭出納簿!$G$4:$G$564=$A$1)*1/ROW(②金銭出納簿!$C$4:$C$564),ROWS($A$18:$A553)),1/ROW(②金銭出納簿!$C$4:$C$564),0),COLUMNS($A$5:B$5)),"")</f>
        <v/>
      </c>
      <c r="C542" s="12" t="str">
        <f t="array" ref="C542">IFERROR(INDEX(②金銭出納簿!$C$4:$M$564,MATCH(LARGE((②金銭出納簿!$G$4:$G$564=$A$1)*1/ROW(②金銭出納簿!$C$4:$C$564),ROWS($A$18:$A553)),1/ROW(②金銭出納簿!$C$4:$C$564),0),COLUMNS($A$5:C$5)),"")</f>
        <v/>
      </c>
      <c r="D542" s="12" t="str">
        <f t="array" ref="D542">IFERROR(INDEX(②金銭出納簿!$C$4:$M$564,MATCH(LARGE((②金銭出納簿!$G$4:$G$564=$A$1)*1/ROW(②金銭出納簿!$C$4:$C$564),ROWS($A$18:$A553)),1/ROW(②金銭出納簿!$C$4:$C$564),0),COLUMNS($A$5:D$5)),"")</f>
        <v/>
      </c>
      <c r="E542" s="12" t="str">
        <f t="array" ref="E542">IFERROR(INDEX(②金銭出納簿!$C$4:$M$564,MATCH(LARGE((②金銭出納簿!$G$4:$G$564=$A$1)*1/ROW(②金銭出納簿!$C$4:$C$564),ROWS($A$18:$A553)),1/ROW(②金銭出納簿!$C$4:$C$564),0),COLUMNS($A$5:E$5)),"")</f>
        <v/>
      </c>
      <c r="F542" s="137" t="str">
        <f t="array" ref="F542">IFERROR(INDEX(②金銭出納簿!$C$4:$M$564,MATCH(LARGE((②金銭出納簿!$G$4:$G$564=$A$1)*1/ROW(②金銭出納簿!$C$4:$C$564),ROWS($A$18:$A553)),1/ROW(②金銭出納簿!$C$4:$C$564),0),COLUMNS($A$5:F$5)),"")</f>
        <v/>
      </c>
      <c r="G542" s="134" t="str">
        <f t="array" ref="G542">IFERROR(INDEX(②金銭出納簿!$C$4:$M$564,MATCH(LARGE((②金銭出納簿!$G$4:$G$564=$A$1)*1/ROW(②金銭出納簿!$C$4:$C$564),ROWS($A$18:$A553)),1/ROW(②金銭出納簿!$C$4:$C$564),0),COLUMNS($A$5:G$5)),"")</f>
        <v/>
      </c>
      <c r="H542" s="15" t="str">
        <f t="array" ref="H542">IFERROR(INDEX(②金銭出納簿!$C$4:$M$564,MATCH(LARGE((②金銭出納簿!$G$4:$G$564=$A$1)*1/ROW(②金銭出納簿!$C$4:$C$564),ROWS($A$18:$A553)),1/ROW(②金銭出納簿!$C$4:$C$564),0),COLUMNS($A$5:H$5)),"")</f>
        <v/>
      </c>
      <c r="I542" s="17" t="str">
        <f t="array" ref="I542">IFERROR(INDEX(②金銭出納簿!$C$4:$M$564,MATCH(LARGE((②金銭出納簿!$G$4:$G$564=$A$1)*1/ROW(②金銭出納簿!$C$4:$C$564),ROWS($A$18:$A553)),1/ROW(②金銭出納簿!$C$4:$C$564),0),COLUMNS($A$5:I$5)),"")</f>
        <v/>
      </c>
      <c r="J542" s="16" t="str">
        <f t="array" ref="J542">IFERROR(INDEX(②金銭出納簿!$C$4:$M$564,MATCH(LARGE((②金銭出納簿!$G$4:$G$564=$A$1)*1/ROW(②金銭出納簿!$C$4:$C$564),ROWS($A$18:$A553)),1/ROW(②金銭出納簿!$C$4:$C$564),0),COLUMNS($A$5:J$5)),"")</f>
        <v/>
      </c>
      <c r="K542" s="17" t="str">
        <f t="shared" si="24"/>
        <v/>
      </c>
      <c r="L542" s="23" t="str">
        <f t="shared" si="25"/>
        <v/>
      </c>
    </row>
    <row r="543" spans="1:12" ht="20.25" customHeight="1" x14ac:dyDescent="0.15">
      <c r="A543" s="124" t="str">
        <f t="array" ref="A543">IFERROR(INDEX(②金銭出納簿!$C$4:$M$564,MATCH(LARGE((②金銭出納簿!$G$4:$G$564=$A$1)*1/ROW(②金銭出納簿!$C$4:$C$564),ROWS($A$18:$A554)),1/ROW(②金銭出納簿!$C$4:$C$564),0),COLUMNS($A$5:A$5)),"")</f>
        <v/>
      </c>
      <c r="B543" s="125" t="str">
        <f t="array" ref="B543">IFERROR(INDEX(②金銭出納簿!$C$4:$M$564,MATCH(LARGE((②金銭出納簿!$G$4:$G$564=$A$1)*1/ROW(②金銭出納簿!$C$4:$C$564),ROWS($A$18:$A554)),1/ROW(②金銭出納簿!$C$4:$C$564),0),COLUMNS($A$5:B$5)),"")</f>
        <v/>
      </c>
      <c r="C543" s="12" t="str">
        <f t="array" ref="C543">IFERROR(INDEX(②金銭出納簿!$C$4:$M$564,MATCH(LARGE((②金銭出納簿!$G$4:$G$564=$A$1)*1/ROW(②金銭出納簿!$C$4:$C$564),ROWS($A$18:$A554)),1/ROW(②金銭出納簿!$C$4:$C$564),0),COLUMNS($A$5:C$5)),"")</f>
        <v/>
      </c>
      <c r="D543" s="12" t="str">
        <f t="array" ref="D543">IFERROR(INDEX(②金銭出納簿!$C$4:$M$564,MATCH(LARGE((②金銭出納簿!$G$4:$G$564=$A$1)*1/ROW(②金銭出納簿!$C$4:$C$564),ROWS($A$18:$A554)),1/ROW(②金銭出納簿!$C$4:$C$564),0),COLUMNS($A$5:D$5)),"")</f>
        <v/>
      </c>
      <c r="E543" s="12" t="str">
        <f t="array" ref="E543">IFERROR(INDEX(②金銭出納簿!$C$4:$M$564,MATCH(LARGE((②金銭出納簿!$G$4:$G$564=$A$1)*1/ROW(②金銭出納簿!$C$4:$C$564),ROWS($A$18:$A554)),1/ROW(②金銭出納簿!$C$4:$C$564),0),COLUMNS($A$5:E$5)),"")</f>
        <v/>
      </c>
      <c r="F543" s="137" t="str">
        <f t="array" ref="F543">IFERROR(INDEX(②金銭出納簿!$C$4:$M$564,MATCH(LARGE((②金銭出納簿!$G$4:$G$564=$A$1)*1/ROW(②金銭出納簿!$C$4:$C$564),ROWS($A$18:$A554)),1/ROW(②金銭出納簿!$C$4:$C$564),0),COLUMNS($A$5:F$5)),"")</f>
        <v/>
      </c>
      <c r="G543" s="134" t="str">
        <f t="array" ref="G543">IFERROR(INDEX(②金銭出納簿!$C$4:$M$564,MATCH(LARGE((②金銭出納簿!$G$4:$G$564=$A$1)*1/ROW(②金銭出納簿!$C$4:$C$564),ROWS($A$18:$A554)),1/ROW(②金銭出納簿!$C$4:$C$564),0),COLUMNS($A$5:G$5)),"")</f>
        <v/>
      </c>
      <c r="H543" s="15" t="str">
        <f t="array" ref="H543">IFERROR(INDEX(②金銭出納簿!$C$4:$M$564,MATCH(LARGE((②金銭出納簿!$G$4:$G$564=$A$1)*1/ROW(②金銭出納簿!$C$4:$C$564),ROWS($A$18:$A554)),1/ROW(②金銭出納簿!$C$4:$C$564),0),COLUMNS($A$5:H$5)),"")</f>
        <v/>
      </c>
      <c r="I543" s="17" t="str">
        <f t="array" ref="I543">IFERROR(INDEX(②金銭出納簿!$C$4:$M$564,MATCH(LARGE((②金銭出納簿!$G$4:$G$564=$A$1)*1/ROW(②金銭出納簿!$C$4:$C$564),ROWS($A$18:$A554)),1/ROW(②金銭出納簿!$C$4:$C$564),0),COLUMNS($A$5:I$5)),"")</f>
        <v/>
      </c>
      <c r="J543" s="16" t="str">
        <f t="array" ref="J543">IFERROR(INDEX(②金銭出納簿!$C$4:$M$564,MATCH(LARGE((②金銭出納簿!$G$4:$G$564=$A$1)*1/ROW(②金銭出納簿!$C$4:$C$564),ROWS($A$18:$A554)),1/ROW(②金銭出納簿!$C$4:$C$564),0),COLUMNS($A$5:J$5)),"")</f>
        <v/>
      </c>
      <c r="K543" s="17" t="str">
        <f t="shared" si="24"/>
        <v/>
      </c>
      <c r="L543" s="23" t="str">
        <f t="shared" si="25"/>
        <v/>
      </c>
    </row>
    <row r="544" spans="1:12" ht="20.25" customHeight="1" x14ac:dyDescent="0.15">
      <c r="A544" s="124" t="str">
        <f t="array" ref="A544">IFERROR(INDEX(②金銭出納簿!$C$4:$M$564,MATCH(LARGE((②金銭出納簿!$G$4:$G$564=$A$1)*1/ROW(②金銭出納簿!$C$4:$C$564),ROWS($A$18:$A555)),1/ROW(②金銭出納簿!$C$4:$C$564),0),COLUMNS($A$5:A$5)),"")</f>
        <v/>
      </c>
      <c r="B544" s="125" t="str">
        <f t="array" ref="B544">IFERROR(INDEX(②金銭出納簿!$C$4:$M$564,MATCH(LARGE((②金銭出納簿!$G$4:$G$564=$A$1)*1/ROW(②金銭出納簿!$C$4:$C$564),ROWS($A$18:$A555)),1/ROW(②金銭出納簿!$C$4:$C$564),0),COLUMNS($A$5:B$5)),"")</f>
        <v/>
      </c>
      <c r="C544" s="12" t="str">
        <f t="array" ref="C544">IFERROR(INDEX(②金銭出納簿!$C$4:$M$564,MATCH(LARGE((②金銭出納簿!$G$4:$G$564=$A$1)*1/ROW(②金銭出納簿!$C$4:$C$564),ROWS($A$18:$A555)),1/ROW(②金銭出納簿!$C$4:$C$564),0),COLUMNS($A$5:C$5)),"")</f>
        <v/>
      </c>
      <c r="D544" s="12" t="str">
        <f t="array" ref="D544">IFERROR(INDEX(②金銭出納簿!$C$4:$M$564,MATCH(LARGE((②金銭出納簿!$G$4:$G$564=$A$1)*1/ROW(②金銭出納簿!$C$4:$C$564),ROWS($A$18:$A555)),1/ROW(②金銭出納簿!$C$4:$C$564),0),COLUMNS($A$5:D$5)),"")</f>
        <v/>
      </c>
      <c r="E544" s="12" t="str">
        <f t="array" ref="E544">IFERROR(INDEX(②金銭出納簿!$C$4:$M$564,MATCH(LARGE((②金銭出納簿!$G$4:$G$564=$A$1)*1/ROW(②金銭出納簿!$C$4:$C$564),ROWS($A$18:$A555)),1/ROW(②金銭出納簿!$C$4:$C$564),0),COLUMNS($A$5:E$5)),"")</f>
        <v/>
      </c>
      <c r="F544" s="137" t="str">
        <f t="array" ref="F544">IFERROR(INDEX(②金銭出納簿!$C$4:$M$564,MATCH(LARGE((②金銭出納簿!$G$4:$G$564=$A$1)*1/ROW(②金銭出納簿!$C$4:$C$564),ROWS($A$18:$A555)),1/ROW(②金銭出納簿!$C$4:$C$564),0),COLUMNS($A$5:F$5)),"")</f>
        <v/>
      </c>
      <c r="G544" s="134" t="str">
        <f t="array" ref="G544">IFERROR(INDEX(②金銭出納簿!$C$4:$M$564,MATCH(LARGE((②金銭出納簿!$G$4:$G$564=$A$1)*1/ROW(②金銭出納簿!$C$4:$C$564),ROWS($A$18:$A555)),1/ROW(②金銭出納簿!$C$4:$C$564),0),COLUMNS($A$5:G$5)),"")</f>
        <v/>
      </c>
      <c r="H544" s="15" t="str">
        <f t="array" ref="H544">IFERROR(INDEX(②金銭出納簿!$C$4:$M$564,MATCH(LARGE((②金銭出納簿!$G$4:$G$564=$A$1)*1/ROW(②金銭出納簿!$C$4:$C$564),ROWS($A$18:$A555)),1/ROW(②金銭出納簿!$C$4:$C$564),0),COLUMNS($A$5:H$5)),"")</f>
        <v/>
      </c>
      <c r="I544" s="17" t="str">
        <f t="array" ref="I544">IFERROR(INDEX(②金銭出納簿!$C$4:$M$564,MATCH(LARGE((②金銭出納簿!$G$4:$G$564=$A$1)*1/ROW(②金銭出納簿!$C$4:$C$564),ROWS($A$18:$A555)),1/ROW(②金銭出納簿!$C$4:$C$564),0),COLUMNS($A$5:I$5)),"")</f>
        <v/>
      </c>
      <c r="J544" s="16" t="str">
        <f t="array" ref="J544">IFERROR(INDEX(②金銭出納簿!$C$4:$M$564,MATCH(LARGE((②金銭出納簿!$G$4:$G$564=$A$1)*1/ROW(②金銭出納簿!$C$4:$C$564),ROWS($A$18:$A555)),1/ROW(②金銭出納簿!$C$4:$C$564),0),COLUMNS($A$5:J$5)),"")</f>
        <v/>
      </c>
      <c r="K544" s="17" t="str">
        <f t="shared" si="24"/>
        <v/>
      </c>
      <c r="L544" s="23" t="str">
        <f t="shared" si="25"/>
        <v/>
      </c>
    </row>
    <row r="545" spans="1:12" ht="20.25" customHeight="1" x14ac:dyDescent="0.15">
      <c r="A545" s="124" t="str">
        <f t="array" ref="A545">IFERROR(INDEX(②金銭出納簿!$C$4:$M$564,MATCH(LARGE((②金銭出納簿!$G$4:$G$564=$A$1)*1/ROW(②金銭出納簿!$C$4:$C$564),ROWS($A$18:$A556)),1/ROW(②金銭出納簿!$C$4:$C$564),0),COLUMNS($A$5:A$5)),"")</f>
        <v/>
      </c>
      <c r="B545" s="125" t="str">
        <f t="array" ref="B545">IFERROR(INDEX(②金銭出納簿!$C$4:$M$564,MATCH(LARGE((②金銭出納簿!$G$4:$G$564=$A$1)*1/ROW(②金銭出納簿!$C$4:$C$564),ROWS($A$18:$A556)),1/ROW(②金銭出納簿!$C$4:$C$564),0),COLUMNS($A$5:B$5)),"")</f>
        <v/>
      </c>
      <c r="C545" s="12" t="str">
        <f t="array" ref="C545">IFERROR(INDEX(②金銭出納簿!$C$4:$M$564,MATCH(LARGE((②金銭出納簿!$G$4:$G$564=$A$1)*1/ROW(②金銭出納簿!$C$4:$C$564),ROWS($A$18:$A556)),1/ROW(②金銭出納簿!$C$4:$C$564),0),COLUMNS($A$5:C$5)),"")</f>
        <v/>
      </c>
      <c r="D545" s="12" t="str">
        <f t="array" ref="D545">IFERROR(INDEX(②金銭出納簿!$C$4:$M$564,MATCH(LARGE((②金銭出納簿!$G$4:$G$564=$A$1)*1/ROW(②金銭出納簿!$C$4:$C$564),ROWS($A$18:$A556)),1/ROW(②金銭出納簿!$C$4:$C$564),0),COLUMNS($A$5:D$5)),"")</f>
        <v/>
      </c>
      <c r="E545" s="12" t="str">
        <f t="array" ref="E545">IFERROR(INDEX(②金銭出納簿!$C$4:$M$564,MATCH(LARGE((②金銭出納簿!$G$4:$G$564=$A$1)*1/ROW(②金銭出納簿!$C$4:$C$564),ROWS($A$18:$A556)),1/ROW(②金銭出納簿!$C$4:$C$564),0),COLUMNS($A$5:E$5)),"")</f>
        <v/>
      </c>
      <c r="F545" s="137" t="str">
        <f t="array" ref="F545">IFERROR(INDEX(②金銭出納簿!$C$4:$M$564,MATCH(LARGE((②金銭出納簿!$G$4:$G$564=$A$1)*1/ROW(②金銭出納簿!$C$4:$C$564),ROWS($A$18:$A556)),1/ROW(②金銭出納簿!$C$4:$C$564),0),COLUMNS($A$5:F$5)),"")</f>
        <v/>
      </c>
      <c r="G545" s="134" t="str">
        <f t="array" ref="G545">IFERROR(INDEX(②金銭出納簿!$C$4:$M$564,MATCH(LARGE((②金銭出納簿!$G$4:$G$564=$A$1)*1/ROW(②金銭出納簿!$C$4:$C$564),ROWS($A$18:$A556)),1/ROW(②金銭出納簿!$C$4:$C$564),0),COLUMNS($A$5:G$5)),"")</f>
        <v/>
      </c>
      <c r="H545" s="15" t="str">
        <f t="array" ref="H545">IFERROR(INDEX(②金銭出納簿!$C$4:$M$564,MATCH(LARGE((②金銭出納簿!$G$4:$G$564=$A$1)*1/ROW(②金銭出納簿!$C$4:$C$564),ROWS($A$18:$A556)),1/ROW(②金銭出納簿!$C$4:$C$564),0),COLUMNS($A$5:H$5)),"")</f>
        <v/>
      </c>
      <c r="I545" s="17" t="str">
        <f t="array" ref="I545">IFERROR(INDEX(②金銭出納簿!$C$4:$M$564,MATCH(LARGE((②金銭出納簿!$G$4:$G$564=$A$1)*1/ROW(②金銭出納簿!$C$4:$C$564),ROWS($A$18:$A556)),1/ROW(②金銭出納簿!$C$4:$C$564),0),COLUMNS($A$5:I$5)),"")</f>
        <v/>
      </c>
      <c r="J545" s="16" t="str">
        <f t="array" ref="J545">IFERROR(INDEX(②金銭出納簿!$C$4:$M$564,MATCH(LARGE((②金銭出納簿!$G$4:$G$564=$A$1)*1/ROW(②金銭出納簿!$C$4:$C$564),ROWS($A$18:$A556)),1/ROW(②金銭出納簿!$C$4:$C$564),0),COLUMNS($A$5:J$5)),"")</f>
        <v/>
      </c>
      <c r="K545" s="17" t="str">
        <f t="shared" si="24"/>
        <v/>
      </c>
      <c r="L545" s="23" t="str">
        <f t="shared" si="25"/>
        <v/>
      </c>
    </row>
    <row r="546" spans="1:12" ht="20.25" customHeight="1" x14ac:dyDescent="0.15">
      <c r="A546" s="124" t="str">
        <f t="array" ref="A546">IFERROR(INDEX(②金銭出納簿!$C$4:$M$564,MATCH(LARGE((②金銭出納簿!$G$4:$G$564=$A$1)*1/ROW(②金銭出納簿!$C$4:$C$564),ROWS($A$18:$A557)),1/ROW(②金銭出納簿!$C$4:$C$564),0),COLUMNS($A$5:A$5)),"")</f>
        <v/>
      </c>
      <c r="B546" s="125" t="str">
        <f t="array" ref="B546">IFERROR(INDEX(②金銭出納簿!$C$4:$M$564,MATCH(LARGE((②金銭出納簿!$G$4:$G$564=$A$1)*1/ROW(②金銭出納簿!$C$4:$C$564),ROWS($A$18:$A557)),1/ROW(②金銭出納簿!$C$4:$C$564),0),COLUMNS($A$5:B$5)),"")</f>
        <v/>
      </c>
      <c r="C546" s="12" t="str">
        <f t="array" ref="C546">IFERROR(INDEX(②金銭出納簿!$C$4:$M$564,MATCH(LARGE((②金銭出納簿!$G$4:$G$564=$A$1)*1/ROW(②金銭出納簿!$C$4:$C$564),ROWS($A$18:$A557)),1/ROW(②金銭出納簿!$C$4:$C$564),0),COLUMNS($A$5:C$5)),"")</f>
        <v/>
      </c>
      <c r="D546" s="12" t="str">
        <f t="array" ref="D546">IFERROR(INDEX(②金銭出納簿!$C$4:$M$564,MATCH(LARGE((②金銭出納簿!$G$4:$G$564=$A$1)*1/ROW(②金銭出納簿!$C$4:$C$564),ROWS($A$18:$A557)),1/ROW(②金銭出納簿!$C$4:$C$564),0),COLUMNS($A$5:D$5)),"")</f>
        <v/>
      </c>
      <c r="E546" s="12" t="str">
        <f t="array" ref="E546">IFERROR(INDEX(②金銭出納簿!$C$4:$M$564,MATCH(LARGE((②金銭出納簿!$G$4:$G$564=$A$1)*1/ROW(②金銭出納簿!$C$4:$C$564),ROWS($A$18:$A557)),1/ROW(②金銭出納簿!$C$4:$C$564),0),COLUMNS($A$5:E$5)),"")</f>
        <v/>
      </c>
      <c r="F546" s="137" t="str">
        <f t="array" ref="F546">IFERROR(INDEX(②金銭出納簿!$C$4:$M$564,MATCH(LARGE((②金銭出納簿!$G$4:$G$564=$A$1)*1/ROW(②金銭出納簿!$C$4:$C$564),ROWS($A$18:$A557)),1/ROW(②金銭出納簿!$C$4:$C$564),0),COLUMNS($A$5:F$5)),"")</f>
        <v/>
      </c>
      <c r="G546" s="134" t="str">
        <f t="array" ref="G546">IFERROR(INDEX(②金銭出納簿!$C$4:$M$564,MATCH(LARGE((②金銭出納簿!$G$4:$G$564=$A$1)*1/ROW(②金銭出納簿!$C$4:$C$564),ROWS($A$18:$A557)),1/ROW(②金銭出納簿!$C$4:$C$564),0),COLUMNS($A$5:G$5)),"")</f>
        <v/>
      </c>
      <c r="H546" s="15" t="str">
        <f t="array" ref="H546">IFERROR(INDEX(②金銭出納簿!$C$4:$M$564,MATCH(LARGE((②金銭出納簿!$G$4:$G$564=$A$1)*1/ROW(②金銭出納簿!$C$4:$C$564),ROWS($A$18:$A557)),1/ROW(②金銭出納簿!$C$4:$C$564),0),COLUMNS($A$5:H$5)),"")</f>
        <v/>
      </c>
      <c r="I546" s="17" t="str">
        <f t="array" ref="I546">IFERROR(INDEX(②金銭出納簿!$C$4:$M$564,MATCH(LARGE((②金銭出納簿!$G$4:$G$564=$A$1)*1/ROW(②金銭出納簿!$C$4:$C$564),ROWS($A$18:$A557)),1/ROW(②金銭出納簿!$C$4:$C$564),0),COLUMNS($A$5:I$5)),"")</f>
        <v/>
      </c>
      <c r="J546" s="16" t="str">
        <f t="array" ref="J546">IFERROR(INDEX(②金銭出納簿!$C$4:$M$564,MATCH(LARGE((②金銭出納簿!$G$4:$G$564=$A$1)*1/ROW(②金銭出納簿!$C$4:$C$564),ROWS($A$18:$A557)),1/ROW(②金銭出納簿!$C$4:$C$564),0),COLUMNS($A$5:J$5)),"")</f>
        <v/>
      </c>
      <c r="K546" s="17" t="str">
        <f t="shared" si="24"/>
        <v/>
      </c>
      <c r="L546" s="23" t="str">
        <f t="shared" si="25"/>
        <v/>
      </c>
    </row>
    <row r="547" spans="1:12" ht="20.25" customHeight="1" x14ac:dyDescent="0.15">
      <c r="A547" s="124" t="str">
        <f t="array" ref="A547">IFERROR(INDEX(②金銭出納簿!$C$4:$M$564,MATCH(LARGE((②金銭出納簿!$G$4:$G$564=$A$1)*1/ROW(②金銭出納簿!$C$4:$C$564),ROWS($A$18:$A558)),1/ROW(②金銭出納簿!$C$4:$C$564),0),COLUMNS($A$5:A$5)),"")</f>
        <v/>
      </c>
      <c r="B547" s="125" t="str">
        <f t="array" ref="B547">IFERROR(INDEX(②金銭出納簿!$C$4:$M$564,MATCH(LARGE((②金銭出納簿!$G$4:$G$564=$A$1)*1/ROW(②金銭出納簿!$C$4:$C$564),ROWS($A$18:$A558)),1/ROW(②金銭出納簿!$C$4:$C$564),0),COLUMNS($A$5:B$5)),"")</f>
        <v/>
      </c>
      <c r="C547" s="12" t="str">
        <f t="array" ref="C547">IFERROR(INDEX(②金銭出納簿!$C$4:$M$564,MATCH(LARGE((②金銭出納簿!$G$4:$G$564=$A$1)*1/ROW(②金銭出納簿!$C$4:$C$564),ROWS($A$18:$A558)),1/ROW(②金銭出納簿!$C$4:$C$564),0),COLUMNS($A$5:C$5)),"")</f>
        <v/>
      </c>
      <c r="D547" s="12" t="str">
        <f t="array" ref="D547">IFERROR(INDEX(②金銭出納簿!$C$4:$M$564,MATCH(LARGE((②金銭出納簿!$G$4:$G$564=$A$1)*1/ROW(②金銭出納簿!$C$4:$C$564),ROWS($A$18:$A558)),1/ROW(②金銭出納簿!$C$4:$C$564),0),COLUMNS($A$5:D$5)),"")</f>
        <v/>
      </c>
      <c r="E547" s="12" t="str">
        <f t="array" ref="E547">IFERROR(INDEX(②金銭出納簿!$C$4:$M$564,MATCH(LARGE((②金銭出納簿!$G$4:$G$564=$A$1)*1/ROW(②金銭出納簿!$C$4:$C$564),ROWS($A$18:$A558)),1/ROW(②金銭出納簿!$C$4:$C$564),0),COLUMNS($A$5:E$5)),"")</f>
        <v/>
      </c>
      <c r="F547" s="137" t="str">
        <f t="array" ref="F547">IFERROR(INDEX(②金銭出納簿!$C$4:$M$564,MATCH(LARGE((②金銭出納簿!$G$4:$G$564=$A$1)*1/ROW(②金銭出納簿!$C$4:$C$564),ROWS($A$18:$A558)),1/ROW(②金銭出納簿!$C$4:$C$564),0),COLUMNS($A$5:F$5)),"")</f>
        <v/>
      </c>
      <c r="G547" s="134" t="str">
        <f t="array" ref="G547">IFERROR(INDEX(②金銭出納簿!$C$4:$M$564,MATCH(LARGE((②金銭出納簿!$G$4:$G$564=$A$1)*1/ROW(②金銭出納簿!$C$4:$C$564),ROWS($A$18:$A558)),1/ROW(②金銭出納簿!$C$4:$C$564),0),COLUMNS($A$5:G$5)),"")</f>
        <v/>
      </c>
      <c r="H547" s="15" t="str">
        <f t="array" ref="H547">IFERROR(INDEX(②金銭出納簿!$C$4:$M$564,MATCH(LARGE((②金銭出納簿!$G$4:$G$564=$A$1)*1/ROW(②金銭出納簿!$C$4:$C$564),ROWS($A$18:$A558)),1/ROW(②金銭出納簿!$C$4:$C$564),0),COLUMNS($A$5:H$5)),"")</f>
        <v/>
      </c>
      <c r="I547" s="17" t="str">
        <f t="array" ref="I547">IFERROR(INDEX(②金銭出納簿!$C$4:$M$564,MATCH(LARGE((②金銭出納簿!$G$4:$G$564=$A$1)*1/ROW(②金銭出納簿!$C$4:$C$564),ROWS($A$18:$A558)),1/ROW(②金銭出納簿!$C$4:$C$564),0),COLUMNS($A$5:I$5)),"")</f>
        <v/>
      </c>
      <c r="J547" s="16" t="str">
        <f t="array" ref="J547">IFERROR(INDEX(②金銭出納簿!$C$4:$M$564,MATCH(LARGE((②金銭出納簿!$G$4:$G$564=$A$1)*1/ROW(②金銭出納簿!$C$4:$C$564),ROWS($A$18:$A558)),1/ROW(②金銭出納簿!$C$4:$C$564),0),COLUMNS($A$5:J$5)),"")</f>
        <v/>
      </c>
      <c r="K547" s="17" t="str">
        <f t="shared" si="24"/>
        <v/>
      </c>
      <c r="L547" s="23" t="str">
        <f t="shared" si="25"/>
        <v/>
      </c>
    </row>
    <row r="548" spans="1:12" ht="20.25" customHeight="1" x14ac:dyDescent="0.15">
      <c r="A548" s="124" t="str">
        <f t="array" ref="A548">IFERROR(INDEX(②金銭出納簿!$C$4:$M$564,MATCH(LARGE((②金銭出納簿!$G$4:$G$564=$A$1)*1/ROW(②金銭出納簿!$C$4:$C$564),ROWS($A$18:$A559)),1/ROW(②金銭出納簿!$C$4:$C$564),0),COLUMNS($A$5:A$5)),"")</f>
        <v/>
      </c>
      <c r="B548" s="125" t="str">
        <f t="array" ref="B548">IFERROR(INDEX(②金銭出納簿!$C$4:$M$564,MATCH(LARGE((②金銭出納簿!$G$4:$G$564=$A$1)*1/ROW(②金銭出納簿!$C$4:$C$564),ROWS($A$18:$A559)),1/ROW(②金銭出納簿!$C$4:$C$564),0),COLUMNS($A$5:B$5)),"")</f>
        <v/>
      </c>
      <c r="C548" s="12" t="str">
        <f t="array" ref="C548">IFERROR(INDEX(②金銭出納簿!$C$4:$M$564,MATCH(LARGE((②金銭出納簿!$G$4:$G$564=$A$1)*1/ROW(②金銭出納簿!$C$4:$C$564),ROWS($A$18:$A559)),1/ROW(②金銭出納簿!$C$4:$C$564),0),COLUMNS($A$5:C$5)),"")</f>
        <v/>
      </c>
      <c r="D548" s="12" t="str">
        <f t="array" ref="D548">IFERROR(INDEX(②金銭出納簿!$C$4:$M$564,MATCH(LARGE((②金銭出納簿!$G$4:$G$564=$A$1)*1/ROW(②金銭出納簿!$C$4:$C$564),ROWS($A$18:$A559)),1/ROW(②金銭出納簿!$C$4:$C$564),0),COLUMNS($A$5:D$5)),"")</f>
        <v/>
      </c>
      <c r="E548" s="12" t="str">
        <f t="array" ref="E548">IFERROR(INDEX(②金銭出納簿!$C$4:$M$564,MATCH(LARGE((②金銭出納簿!$G$4:$G$564=$A$1)*1/ROW(②金銭出納簿!$C$4:$C$564),ROWS($A$18:$A559)),1/ROW(②金銭出納簿!$C$4:$C$564),0),COLUMNS($A$5:E$5)),"")</f>
        <v/>
      </c>
      <c r="F548" s="137" t="str">
        <f t="array" ref="F548">IFERROR(INDEX(②金銭出納簿!$C$4:$M$564,MATCH(LARGE((②金銭出納簿!$G$4:$G$564=$A$1)*1/ROW(②金銭出納簿!$C$4:$C$564),ROWS($A$18:$A559)),1/ROW(②金銭出納簿!$C$4:$C$564),0),COLUMNS($A$5:F$5)),"")</f>
        <v/>
      </c>
      <c r="G548" s="134" t="str">
        <f t="array" ref="G548">IFERROR(INDEX(②金銭出納簿!$C$4:$M$564,MATCH(LARGE((②金銭出納簿!$G$4:$G$564=$A$1)*1/ROW(②金銭出納簿!$C$4:$C$564),ROWS($A$18:$A559)),1/ROW(②金銭出納簿!$C$4:$C$564),0),COLUMNS($A$5:G$5)),"")</f>
        <v/>
      </c>
      <c r="H548" s="15" t="str">
        <f t="array" ref="H548">IFERROR(INDEX(②金銭出納簿!$C$4:$M$564,MATCH(LARGE((②金銭出納簿!$G$4:$G$564=$A$1)*1/ROW(②金銭出納簿!$C$4:$C$564),ROWS($A$18:$A559)),1/ROW(②金銭出納簿!$C$4:$C$564),0),COLUMNS($A$5:H$5)),"")</f>
        <v/>
      </c>
      <c r="I548" s="17" t="str">
        <f t="array" ref="I548">IFERROR(INDEX(②金銭出納簿!$C$4:$M$564,MATCH(LARGE((②金銭出納簿!$G$4:$G$564=$A$1)*1/ROW(②金銭出納簿!$C$4:$C$564),ROWS($A$18:$A559)),1/ROW(②金銭出納簿!$C$4:$C$564),0),COLUMNS($A$5:I$5)),"")</f>
        <v/>
      </c>
      <c r="J548" s="16" t="str">
        <f t="array" ref="J548">IFERROR(INDEX(②金銭出納簿!$C$4:$M$564,MATCH(LARGE((②金銭出納簿!$G$4:$G$564=$A$1)*1/ROW(②金銭出納簿!$C$4:$C$564),ROWS($A$18:$A559)),1/ROW(②金銭出納簿!$C$4:$C$564),0),COLUMNS($A$5:J$5)),"")</f>
        <v/>
      </c>
      <c r="K548" s="17" t="str">
        <f t="shared" si="24"/>
        <v/>
      </c>
      <c r="L548" s="23" t="str">
        <f t="shared" si="25"/>
        <v/>
      </c>
    </row>
    <row r="549" spans="1:12" ht="20.25" customHeight="1" x14ac:dyDescent="0.15">
      <c r="A549" s="124" t="str">
        <f t="array" ref="A549">IFERROR(INDEX(②金銭出納簿!$C$4:$M$564,MATCH(LARGE((②金銭出納簿!$G$4:$G$564=$A$1)*1/ROW(②金銭出納簿!$C$4:$C$564),ROWS($A$18:$A560)),1/ROW(②金銭出納簿!$C$4:$C$564),0),COLUMNS($A$5:A$5)),"")</f>
        <v/>
      </c>
      <c r="B549" s="125" t="str">
        <f t="array" ref="B549">IFERROR(INDEX(②金銭出納簿!$C$4:$M$564,MATCH(LARGE((②金銭出納簿!$G$4:$G$564=$A$1)*1/ROW(②金銭出納簿!$C$4:$C$564),ROWS($A$18:$A560)),1/ROW(②金銭出納簿!$C$4:$C$564),0),COLUMNS($A$5:B$5)),"")</f>
        <v/>
      </c>
      <c r="C549" s="12" t="str">
        <f t="array" ref="C549">IFERROR(INDEX(②金銭出納簿!$C$4:$M$564,MATCH(LARGE((②金銭出納簿!$G$4:$G$564=$A$1)*1/ROW(②金銭出納簿!$C$4:$C$564),ROWS($A$18:$A560)),1/ROW(②金銭出納簿!$C$4:$C$564),0),COLUMNS($A$5:C$5)),"")</f>
        <v/>
      </c>
      <c r="D549" s="12" t="str">
        <f t="array" ref="D549">IFERROR(INDEX(②金銭出納簿!$C$4:$M$564,MATCH(LARGE((②金銭出納簿!$G$4:$G$564=$A$1)*1/ROW(②金銭出納簿!$C$4:$C$564),ROWS($A$18:$A560)),1/ROW(②金銭出納簿!$C$4:$C$564),0),COLUMNS($A$5:D$5)),"")</f>
        <v/>
      </c>
      <c r="E549" s="12" t="str">
        <f t="array" ref="E549">IFERROR(INDEX(②金銭出納簿!$C$4:$M$564,MATCH(LARGE((②金銭出納簿!$G$4:$G$564=$A$1)*1/ROW(②金銭出納簿!$C$4:$C$564),ROWS($A$18:$A560)),1/ROW(②金銭出納簿!$C$4:$C$564),0),COLUMNS($A$5:E$5)),"")</f>
        <v/>
      </c>
      <c r="F549" s="137" t="str">
        <f t="array" ref="F549">IFERROR(INDEX(②金銭出納簿!$C$4:$M$564,MATCH(LARGE((②金銭出納簿!$G$4:$G$564=$A$1)*1/ROW(②金銭出納簿!$C$4:$C$564),ROWS($A$18:$A560)),1/ROW(②金銭出納簿!$C$4:$C$564),0),COLUMNS($A$5:F$5)),"")</f>
        <v/>
      </c>
      <c r="G549" s="134" t="str">
        <f t="array" ref="G549">IFERROR(INDEX(②金銭出納簿!$C$4:$M$564,MATCH(LARGE((②金銭出納簿!$G$4:$G$564=$A$1)*1/ROW(②金銭出納簿!$C$4:$C$564),ROWS($A$18:$A560)),1/ROW(②金銭出納簿!$C$4:$C$564),0),COLUMNS($A$5:G$5)),"")</f>
        <v/>
      </c>
      <c r="H549" s="15" t="str">
        <f t="array" ref="H549">IFERROR(INDEX(②金銭出納簿!$C$4:$M$564,MATCH(LARGE((②金銭出納簿!$G$4:$G$564=$A$1)*1/ROW(②金銭出納簿!$C$4:$C$564),ROWS($A$18:$A560)),1/ROW(②金銭出納簿!$C$4:$C$564),0),COLUMNS($A$5:H$5)),"")</f>
        <v/>
      </c>
      <c r="I549" s="17" t="str">
        <f t="array" ref="I549">IFERROR(INDEX(②金銭出納簿!$C$4:$M$564,MATCH(LARGE((②金銭出納簿!$G$4:$G$564=$A$1)*1/ROW(②金銭出納簿!$C$4:$C$564),ROWS($A$18:$A560)),1/ROW(②金銭出納簿!$C$4:$C$564),0),COLUMNS($A$5:I$5)),"")</f>
        <v/>
      </c>
      <c r="J549" s="16" t="str">
        <f t="array" ref="J549">IFERROR(INDEX(②金銭出納簿!$C$4:$M$564,MATCH(LARGE((②金銭出納簿!$G$4:$G$564=$A$1)*1/ROW(②金銭出納簿!$C$4:$C$564),ROWS($A$18:$A560)),1/ROW(②金銭出納簿!$C$4:$C$564),0),COLUMNS($A$5:J$5)),"")</f>
        <v/>
      </c>
      <c r="K549" s="17" t="str">
        <f t="shared" si="24"/>
        <v/>
      </c>
      <c r="L549" s="23" t="str">
        <f t="shared" si="25"/>
        <v/>
      </c>
    </row>
    <row r="550" spans="1:12" ht="20.25" customHeight="1" x14ac:dyDescent="0.15">
      <c r="A550" s="124" t="str">
        <f t="array" ref="A550">IFERROR(INDEX(②金銭出納簿!$C$4:$M$564,MATCH(LARGE((②金銭出納簿!$G$4:$G$564=$A$1)*1/ROW(②金銭出納簿!$C$4:$C$564),ROWS($A$18:$A561)),1/ROW(②金銭出納簿!$C$4:$C$564),0),COLUMNS($A$5:A$5)),"")</f>
        <v/>
      </c>
      <c r="B550" s="125" t="str">
        <f t="array" ref="B550">IFERROR(INDEX(②金銭出納簿!$C$4:$M$564,MATCH(LARGE((②金銭出納簿!$G$4:$G$564=$A$1)*1/ROW(②金銭出納簿!$C$4:$C$564),ROWS($A$18:$A561)),1/ROW(②金銭出納簿!$C$4:$C$564),0),COLUMNS($A$5:B$5)),"")</f>
        <v/>
      </c>
      <c r="C550" s="12" t="str">
        <f t="array" ref="C550">IFERROR(INDEX(②金銭出納簿!$C$4:$M$564,MATCH(LARGE((②金銭出納簿!$G$4:$G$564=$A$1)*1/ROW(②金銭出納簿!$C$4:$C$564),ROWS($A$18:$A561)),1/ROW(②金銭出納簿!$C$4:$C$564),0),COLUMNS($A$5:C$5)),"")</f>
        <v/>
      </c>
      <c r="D550" s="12" t="str">
        <f t="array" ref="D550">IFERROR(INDEX(②金銭出納簿!$C$4:$M$564,MATCH(LARGE((②金銭出納簿!$G$4:$G$564=$A$1)*1/ROW(②金銭出納簿!$C$4:$C$564),ROWS($A$18:$A561)),1/ROW(②金銭出納簿!$C$4:$C$564),0),COLUMNS($A$5:D$5)),"")</f>
        <v/>
      </c>
      <c r="E550" s="12" t="str">
        <f t="array" ref="E550">IFERROR(INDEX(②金銭出納簿!$C$4:$M$564,MATCH(LARGE((②金銭出納簿!$G$4:$G$564=$A$1)*1/ROW(②金銭出納簿!$C$4:$C$564),ROWS($A$18:$A561)),1/ROW(②金銭出納簿!$C$4:$C$564),0),COLUMNS($A$5:E$5)),"")</f>
        <v/>
      </c>
      <c r="F550" s="137" t="str">
        <f t="array" ref="F550">IFERROR(INDEX(②金銭出納簿!$C$4:$M$564,MATCH(LARGE((②金銭出納簿!$G$4:$G$564=$A$1)*1/ROW(②金銭出納簿!$C$4:$C$564),ROWS($A$18:$A561)),1/ROW(②金銭出納簿!$C$4:$C$564),0),COLUMNS($A$5:F$5)),"")</f>
        <v/>
      </c>
      <c r="G550" s="134" t="str">
        <f t="array" ref="G550">IFERROR(INDEX(②金銭出納簿!$C$4:$M$564,MATCH(LARGE((②金銭出納簿!$G$4:$G$564=$A$1)*1/ROW(②金銭出納簿!$C$4:$C$564),ROWS($A$18:$A561)),1/ROW(②金銭出納簿!$C$4:$C$564),0),COLUMNS($A$5:G$5)),"")</f>
        <v/>
      </c>
      <c r="H550" s="15" t="str">
        <f t="array" ref="H550">IFERROR(INDEX(②金銭出納簿!$C$4:$M$564,MATCH(LARGE((②金銭出納簿!$G$4:$G$564=$A$1)*1/ROW(②金銭出納簿!$C$4:$C$564),ROWS($A$18:$A561)),1/ROW(②金銭出納簿!$C$4:$C$564),0),COLUMNS($A$5:H$5)),"")</f>
        <v/>
      </c>
      <c r="I550" s="17" t="str">
        <f t="array" ref="I550">IFERROR(INDEX(②金銭出納簿!$C$4:$M$564,MATCH(LARGE((②金銭出納簿!$G$4:$G$564=$A$1)*1/ROW(②金銭出納簿!$C$4:$C$564),ROWS($A$18:$A561)),1/ROW(②金銭出納簿!$C$4:$C$564),0),COLUMNS($A$5:I$5)),"")</f>
        <v/>
      </c>
      <c r="J550" s="16" t="str">
        <f t="array" ref="J550">IFERROR(INDEX(②金銭出納簿!$C$4:$M$564,MATCH(LARGE((②金銭出納簿!$G$4:$G$564=$A$1)*1/ROW(②金銭出納簿!$C$4:$C$564),ROWS($A$18:$A561)),1/ROW(②金銭出納簿!$C$4:$C$564),0),COLUMNS($A$5:J$5)),"")</f>
        <v/>
      </c>
      <c r="K550" s="17" t="str">
        <f t="shared" si="24"/>
        <v/>
      </c>
      <c r="L550" s="23" t="str">
        <f t="shared" si="25"/>
        <v/>
      </c>
    </row>
    <row r="551" spans="1:12" ht="20.25" customHeight="1" x14ac:dyDescent="0.15">
      <c r="A551" s="124" t="str">
        <f t="array" ref="A551">IFERROR(INDEX(②金銭出納簿!$C$4:$M$564,MATCH(LARGE((②金銭出納簿!$G$4:$G$564=$A$1)*1/ROW(②金銭出納簿!$C$4:$C$564),ROWS($A$18:$A562)),1/ROW(②金銭出納簿!$C$4:$C$564),0),COLUMNS($A$5:A$5)),"")</f>
        <v/>
      </c>
      <c r="B551" s="125" t="str">
        <f t="array" ref="B551">IFERROR(INDEX(②金銭出納簿!$C$4:$M$564,MATCH(LARGE((②金銭出納簿!$G$4:$G$564=$A$1)*1/ROW(②金銭出納簿!$C$4:$C$564),ROWS($A$18:$A562)),1/ROW(②金銭出納簿!$C$4:$C$564),0),COLUMNS($A$5:B$5)),"")</f>
        <v/>
      </c>
      <c r="C551" s="12" t="str">
        <f t="array" ref="C551">IFERROR(INDEX(②金銭出納簿!$C$4:$M$564,MATCH(LARGE((②金銭出納簿!$G$4:$G$564=$A$1)*1/ROW(②金銭出納簿!$C$4:$C$564),ROWS($A$18:$A562)),1/ROW(②金銭出納簿!$C$4:$C$564),0),COLUMNS($A$5:C$5)),"")</f>
        <v/>
      </c>
      <c r="D551" s="12" t="str">
        <f t="array" ref="D551">IFERROR(INDEX(②金銭出納簿!$C$4:$M$564,MATCH(LARGE((②金銭出納簿!$G$4:$G$564=$A$1)*1/ROW(②金銭出納簿!$C$4:$C$564),ROWS($A$18:$A562)),1/ROW(②金銭出納簿!$C$4:$C$564),0),COLUMNS($A$5:D$5)),"")</f>
        <v/>
      </c>
      <c r="E551" s="12" t="str">
        <f t="array" ref="E551">IFERROR(INDEX(②金銭出納簿!$C$4:$M$564,MATCH(LARGE((②金銭出納簿!$G$4:$G$564=$A$1)*1/ROW(②金銭出納簿!$C$4:$C$564),ROWS($A$18:$A562)),1/ROW(②金銭出納簿!$C$4:$C$564),0),COLUMNS($A$5:E$5)),"")</f>
        <v/>
      </c>
      <c r="F551" s="137" t="str">
        <f t="array" ref="F551">IFERROR(INDEX(②金銭出納簿!$C$4:$M$564,MATCH(LARGE((②金銭出納簿!$G$4:$G$564=$A$1)*1/ROW(②金銭出納簿!$C$4:$C$564),ROWS($A$18:$A562)),1/ROW(②金銭出納簿!$C$4:$C$564),0),COLUMNS($A$5:F$5)),"")</f>
        <v/>
      </c>
      <c r="G551" s="134" t="str">
        <f t="array" ref="G551">IFERROR(INDEX(②金銭出納簿!$C$4:$M$564,MATCH(LARGE((②金銭出納簿!$G$4:$G$564=$A$1)*1/ROW(②金銭出納簿!$C$4:$C$564),ROWS($A$18:$A562)),1/ROW(②金銭出納簿!$C$4:$C$564),0),COLUMNS($A$5:G$5)),"")</f>
        <v/>
      </c>
      <c r="H551" s="15" t="str">
        <f t="array" ref="H551">IFERROR(INDEX(②金銭出納簿!$C$4:$M$564,MATCH(LARGE((②金銭出納簿!$G$4:$G$564=$A$1)*1/ROW(②金銭出納簿!$C$4:$C$564),ROWS($A$18:$A562)),1/ROW(②金銭出納簿!$C$4:$C$564),0),COLUMNS($A$5:H$5)),"")</f>
        <v/>
      </c>
      <c r="I551" s="17" t="str">
        <f t="array" ref="I551">IFERROR(INDEX(②金銭出納簿!$C$4:$M$564,MATCH(LARGE((②金銭出納簿!$G$4:$G$564=$A$1)*1/ROW(②金銭出納簿!$C$4:$C$564),ROWS($A$18:$A562)),1/ROW(②金銭出納簿!$C$4:$C$564),0),COLUMNS($A$5:I$5)),"")</f>
        <v/>
      </c>
      <c r="J551" s="16" t="str">
        <f t="array" ref="J551">IFERROR(INDEX(②金銭出納簿!$C$4:$M$564,MATCH(LARGE((②金銭出納簿!$G$4:$G$564=$A$1)*1/ROW(②金銭出納簿!$C$4:$C$564),ROWS($A$18:$A562)),1/ROW(②金銭出納簿!$C$4:$C$564),0),COLUMNS($A$5:J$5)),"")</f>
        <v/>
      </c>
      <c r="K551" s="17" t="str">
        <f t="shared" si="24"/>
        <v/>
      </c>
      <c r="L551" s="23" t="str">
        <f t="shared" si="25"/>
        <v/>
      </c>
    </row>
    <row r="552" spans="1:12" ht="20.25" customHeight="1" x14ac:dyDescent="0.15">
      <c r="A552" s="124" t="str">
        <f t="array" ref="A552">IFERROR(INDEX(②金銭出納簿!$C$4:$M$564,MATCH(LARGE((②金銭出納簿!$G$4:$G$564=$A$1)*1/ROW(②金銭出納簿!$C$4:$C$564),ROWS($A$18:$A563)),1/ROW(②金銭出納簿!$C$4:$C$564),0),COLUMNS($A$5:A$5)),"")</f>
        <v/>
      </c>
      <c r="B552" s="125" t="str">
        <f t="array" ref="B552">IFERROR(INDEX(②金銭出納簿!$C$4:$M$564,MATCH(LARGE((②金銭出納簿!$G$4:$G$564=$A$1)*1/ROW(②金銭出納簿!$C$4:$C$564),ROWS($A$18:$A563)),1/ROW(②金銭出納簿!$C$4:$C$564),0),COLUMNS($A$5:B$5)),"")</f>
        <v/>
      </c>
      <c r="C552" s="12" t="str">
        <f t="array" ref="C552">IFERROR(INDEX(②金銭出納簿!$C$4:$M$564,MATCH(LARGE((②金銭出納簿!$G$4:$G$564=$A$1)*1/ROW(②金銭出納簿!$C$4:$C$564),ROWS($A$18:$A563)),1/ROW(②金銭出納簿!$C$4:$C$564),0),COLUMNS($A$5:C$5)),"")</f>
        <v/>
      </c>
      <c r="D552" s="12" t="str">
        <f t="array" ref="D552">IFERROR(INDEX(②金銭出納簿!$C$4:$M$564,MATCH(LARGE((②金銭出納簿!$G$4:$G$564=$A$1)*1/ROW(②金銭出納簿!$C$4:$C$564),ROWS($A$18:$A563)),1/ROW(②金銭出納簿!$C$4:$C$564),0),COLUMNS($A$5:D$5)),"")</f>
        <v/>
      </c>
      <c r="E552" s="12" t="str">
        <f t="array" ref="E552">IFERROR(INDEX(②金銭出納簿!$C$4:$M$564,MATCH(LARGE((②金銭出納簿!$G$4:$G$564=$A$1)*1/ROW(②金銭出納簿!$C$4:$C$564),ROWS($A$18:$A563)),1/ROW(②金銭出納簿!$C$4:$C$564),0),COLUMNS($A$5:E$5)),"")</f>
        <v/>
      </c>
      <c r="F552" s="137" t="str">
        <f t="array" ref="F552">IFERROR(INDEX(②金銭出納簿!$C$4:$M$564,MATCH(LARGE((②金銭出納簿!$G$4:$G$564=$A$1)*1/ROW(②金銭出納簿!$C$4:$C$564),ROWS($A$18:$A563)),1/ROW(②金銭出納簿!$C$4:$C$564),0),COLUMNS($A$5:F$5)),"")</f>
        <v/>
      </c>
      <c r="G552" s="134" t="str">
        <f t="array" ref="G552">IFERROR(INDEX(②金銭出納簿!$C$4:$M$564,MATCH(LARGE((②金銭出納簿!$G$4:$G$564=$A$1)*1/ROW(②金銭出納簿!$C$4:$C$564),ROWS($A$18:$A563)),1/ROW(②金銭出納簿!$C$4:$C$564),0),COLUMNS($A$5:G$5)),"")</f>
        <v/>
      </c>
      <c r="H552" s="15" t="str">
        <f t="array" ref="H552">IFERROR(INDEX(②金銭出納簿!$C$4:$M$564,MATCH(LARGE((②金銭出納簿!$G$4:$G$564=$A$1)*1/ROW(②金銭出納簿!$C$4:$C$564),ROWS($A$18:$A563)),1/ROW(②金銭出納簿!$C$4:$C$564),0),COLUMNS($A$5:H$5)),"")</f>
        <v/>
      </c>
      <c r="I552" s="17" t="str">
        <f t="array" ref="I552">IFERROR(INDEX(②金銭出納簿!$C$4:$M$564,MATCH(LARGE((②金銭出納簿!$G$4:$G$564=$A$1)*1/ROW(②金銭出納簿!$C$4:$C$564),ROWS($A$18:$A563)),1/ROW(②金銭出納簿!$C$4:$C$564),0),COLUMNS($A$5:I$5)),"")</f>
        <v/>
      </c>
      <c r="J552" s="16" t="str">
        <f t="array" ref="J552">IFERROR(INDEX(②金銭出納簿!$C$4:$M$564,MATCH(LARGE((②金銭出納簿!$G$4:$G$564=$A$1)*1/ROW(②金銭出納簿!$C$4:$C$564),ROWS($A$18:$A563)),1/ROW(②金銭出納簿!$C$4:$C$564),0),COLUMNS($A$5:J$5)),"")</f>
        <v/>
      </c>
      <c r="K552" s="17" t="str">
        <f t="shared" si="24"/>
        <v/>
      </c>
      <c r="L552" s="23" t="str">
        <f t="shared" si="25"/>
        <v/>
      </c>
    </row>
    <row r="553" spans="1:12" ht="20.25" customHeight="1" x14ac:dyDescent="0.15">
      <c r="A553" s="124" t="str">
        <f t="array" ref="A553">IFERROR(INDEX(②金銭出納簿!$C$4:$M$564,MATCH(LARGE((②金銭出納簿!$G$4:$G$564=$A$1)*1/ROW(②金銭出納簿!$C$4:$C$564),ROWS($A$18:$A564)),1/ROW(②金銭出納簿!$C$4:$C$564),0),COLUMNS($A$5:A$5)),"")</f>
        <v/>
      </c>
      <c r="B553" s="125" t="str">
        <f t="array" ref="B553">IFERROR(INDEX(②金銭出納簿!$C$4:$M$564,MATCH(LARGE((②金銭出納簿!$G$4:$G$564=$A$1)*1/ROW(②金銭出納簿!$C$4:$C$564),ROWS($A$18:$A564)),1/ROW(②金銭出納簿!$C$4:$C$564),0),COLUMNS($A$5:B$5)),"")</f>
        <v/>
      </c>
      <c r="C553" s="12" t="str">
        <f t="array" ref="C553">IFERROR(INDEX(②金銭出納簿!$C$4:$M$564,MATCH(LARGE((②金銭出納簿!$G$4:$G$564=$A$1)*1/ROW(②金銭出納簿!$C$4:$C$564),ROWS($A$18:$A564)),1/ROW(②金銭出納簿!$C$4:$C$564),0),COLUMNS($A$5:C$5)),"")</f>
        <v/>
      </c>
      <c r="D553" s="12" t="str">
        <f t="array" ref="D553">IFERROR(INDEX(②金銭出納簿!$C$4:$M$564,MATCH(LARGE((②金銭出納簿!$G$4:$G$564=$A$1)*1/ROW(②金銭出納簿!$C$4:$C$564),ROWS($A$18:$A564)),1/ROW(②金銭出納簿!$C$4:$C$564),0),COLUMNS($A$5:D$5)),"")</f>
        <v/>
      </c>
      <c r="E553" s="12" t="str">
        <f t="array" ref="E553">IFERROR(INDEX(②金銭出納簿!$C$4:$M$564,MATCH(LARGE((②金銭出納簿!$G$4:$G$564=$A$1)*1/ROW(②金銭出納簿!$C$4:$C$564),ROWS($A$18:$A564)),1/ROW(②金銭出納簿!$C$4:$C$564),0),COLUMNS($A$5:E$5)),"")</f>
        <v/>
      </c>
      <c r="F553" s="137" t="str">
        <f t="array" ref="F553">IFERROR(INDEX(②金銭出納簿!$C$4:$M$564,MATCH(LARGE((②金銭出納簿!$G$4:$G$564=$A$1)*1/ROW(②金銭出納簿!$C$4:$C$564),ROWS($A$18:$A564)),1/ROW(②金銭出納簿!$C$4:$C$564),0),COLUMNS($A$5:F$5)),"")</f>
        <v/>
      </c>
      <c r="G553" s="134" t="str">
        <f t="array" ref="G553">IFERROR(INDEX(②金銭出納簿!$C$4:$M$564,MATCH(LARGE((②金銭出納簿!$G$4:$G$564=$A$1)*1/ROW(②金銭出納簿!$C$4:$C$564),ROWS($A$18:$A564)),1/ROW(②金銭出納簿!$C$4:$C$564),0),COLUMNS($A$5:G$5)),"")</f>
        <v/>
      </c>
      <c r="H553" s="15" t="str">
        <f t="array" ref="H553">IFERROR(INDEX(②金銭出納簿!$C$4:$M$564,MATCH(LARGE((②金銭出納簿!$G$4:$G$564=$A$1)*1/ROW(②金銭出納簿!$C$4:$C$564),ROWS($A$18:$A564)),1/ROW(②金銭出納簿!$C$4:$C$564),0),COLUMNS($A$5:H$5)),"")</f>
        <v/>
      </c>
      <c r="I553" s="17" t="str">
        <f t="array" ref="I553">IFERROR(INDEX(②金銭出納簿!$C$4:$M$564,MATCH(LARGE((②金銭出納簿!$G$4:$G$564=$A$1)*1/ROW(②金銭出納簿!$C$4:$C$564),ROWS($A$18:$A564)),1/ROW(②金銭出納簿!$C$4:$C$564),0),COLUMNS($A$5:I$5)),"")</f>
        <v/>
      </c>
      <c r="J553" s="16" t="str">
        <f t="array" ref="J553">IFERROR(INDEX(②金銭出納簿!$C$4:$M$564,MATCH(LARGE((②金銭出納簿!$G$4:$G$564=$A$1)*1/ROW(②金銭出納簿!$C$4:$C$564),ROWS($A$18:$A564)),1/ROW(②金銭出納簿!$C$4:$C$564),0),COLUMNS($A$5:J$5)),"")</f>
        <v/>
      </c>
      <c r="K553" s="17" t="str">
        <f t="shared" si="24"/>
        <v/>
      </c>
      <c r="L553" s="23" t="str">
        <f t="shared" si="25"/>
        <v/>
      </c>
    </row>
    <row r="554" spans="1:12" ht="20.25" customHeight="1" x14ac:dyDescent="0.15">
      <c r="A554" s="124" t="str">
        <f t="array" ref="A554">IFERROR(INDEX(②金銭出納簿!$C$4:$M$564,MATCH(LARGE((②金銭出納簿!$G$4:$G$564=$A$1)*1/ROW(②金銭出納簿!$C$4:$C$564),ROWS($A$18:$A565)),1/ROW(②金銭出納簿!$C$4:$C$564),0),COLUMNS($A$5:A$5)),"")</f>
        <v/>
      </c>
      <c r="B554" s="125" t="str">
        <f t="array" ref="B554">IFERROR(INDEX(②金銭出納簿!$C$4:$M$564,MATCH(LARGE((②金銭出納簿!$G$4:$G$564=$A$1)*1/ROW(②金銭出納簿!$C$4:$C$564),ROWS($A$18:$A565)),1/ROW(②金銭出納簿!$C$4:$C$564),0),COLUMNS($A$5:B$5)),"")</f>
        <v/>
      </c>
      <c r="C554" s="12" t="str">
        <f t="array" ref="C554">IFERROR(INDEX(②金銭出納簿!$C$4:$M$564,MATCH(LARGE((②金銭出納簿!$G$4:$G$564=$A$1)*1/ROW(②金銭出納簿!$C$4:$C$564),ROWS($A$18:$A565)),1/ROW(②金銭出納簿!$C$4:$C$564),0),COLUMNS($A$5:C$5)),"")</f>
        <v/>
      </c>
      <c r="D554" s="12" t="str">
        <f t="array" ref="D554">IFERROR(INDEX(②金銭出納簿!$C$4:$M$564,MATCH(LARGE((②金銭出納簿!$G$4:$G$564=$A$1)*1/ROW(②金銭出納簿!$C$4:$C$564),ROWS($A$18:$A565)),1/ROW(②金銭出納簿!$C$4:$C$564),0),COLUMNS($A$5:D$5)),"")</f>
        <v/>
      </c>
      <c r="E554" s="12" t="str">
        <f t="array" ref="E554">IFERROR(INDEX(②金銭出納簿!$C$4:$M$564,MATCH(LARGE((②金銭出納簿!$G$4:$G$564=$A$1)*1/ROW(②金銭出納簿!$C$4:$C$564),ROWS($A$18:$A565)),1/ROW(②金銭出納簿!$C$4:$C$564),0),COLUMNS($A$5:E$5)),"")</f>
        <v/>
      </c>
      <c r="F554" s="137" t="str">
        <f t="array" ref="F554">IFERROR(INDEX(②金銭出納簿!$C$4:$M$564,MATCH(LARGE((②金銭出納簿!$G$4:$G$564=$A$1)*1/ROW(②金銭出納簿!$C$4:$C$564),ROWS($A$18:$A565)),1/ROW(②金銭出納簿!$C$4:$C$564),0),COLUMNS($A$5:F$5)),"")</f>
        <v/>
      </c>
      <c r="G554" s="134" t="str">
        <f t="array" ref="G554">IFERROR(INDEX(②金銭出納簿!$C$4:$M$564,MATCH(LARGE((②金銭出納簿!$G$4:$G$564=$A$1)*1/ROW(②金銭出納簿!$C$4:$C$564),ROWS($A$18:$A565)),1/ROW(②金銭出納簿!$C$4:$C$564),0),COLUMNS($A$5:G$5)),"")</f>
        <v/>
      </c>
      <c r="H554" s="15" t="str">
        <f t="array" ref="H554">IFERROR(INDEX(②金銭出納簿!$C$4:$M$564,MATCH(LARGE((②金銭出納簿!$G$4:$G$564=$A$1)*1/ROW(②金銭出納簿!$C$4:$C$564),ROWS($A$18:$A565)),1/ROW(②金銭出納簿!$C$4:$C$564),0),COLUMNS($A$5:H$5)),"")</f>
        <v/>
      </c>
      <c r="I554" s="17" t="str">
        <f t="array" ref="I554">IFERROR(INDEX(②金銭出納簿!$C$4:$M$564,MATCH(LARGE((②金銭出納簿!$G$4:$G$564=$A$1)*1/ROW(②金銭出納簿!$C$4:$C$564),ROWS($A$18:$A565)),1/ROW(②金銭出納簿!$C$4:$C$564),0),COLUMNS($A$5:I$5)),"")</f>
        <v/>
      </c>
      <c r="J554" s="16" t="str">
        <f t="array" ref="J554">IFERROR(INDEX(②金銭出納簿!$C$4:$M$564,MATCH(LARGE((②金銭出納簿!$G$4:$G$564=$A$1)*1/ROW(②金銭出納簿!$C$4:$C$564),ROWS($A$18:$A565)),1/ROW(②金銭出納簿!$C$4:$C$564),0),COLUMNS($A$5:J$5)),"")</f>
        <v/>
      </c>
      <c r="K554" s="17" t="str">
        <f t="shared" si="24"/>
        <v/>
      </c>
      <c r="L554" s="23" t="str">
        <f t="shared" si="25"/>
        <v/>
      </c>
    </row>
    <row r="555" spans="1:12" ht="20.25" customHeight="1" x14ac:dyDescent="0.15">
      <c r="A555" s="124" t="str">
        <f t="array" ref="A555">IFERROR(INDEX(②金銭出納簿!$C$4:$M$564,MATCH(LARGE((②金銭出納簿!$G$4:$G$564=$A$1)*1/ROW(②金銭出納簿!$C$4:$C$564),ROWS($A$18:$A566)),1/ROW(②金銭出納簿!$C$4:$C$564),0),COLUMNS($A$5:A$5)),"")</f>
        <v/>
      </c>
      <c r="B555" s="125" t="str">
        <f t="array" ref="B555">IFERROR(INDEX(②金銭出納簿!$C$4:$M$564,MATCH(LARGE((②金銭出納簿!$G$4:$G$564=$A$1)*1/ROW(②金銭出納簿!$C$4:$C$564),ROWS($A$18:$A566)),1/ROW(②金銭出納簿!$C$4:$C$564),0),COLUMNS($A$5:B$5)),"")</f>
        <v/>
      </c>
      <c r="C555" s="12" t="str">
        <f t="array" ref="C555">IFERROR(INDEX(②金銭出納簿!$C$4:$M$564,MATCH(LARGE((②金銭出納簿!$G$4:$G$564=$A$1)*1/ROW(②金銭出納簿!$C$4:$C$564),ROWS($A$18:$A566)),1/ROW(②金銭出納簿!$C$4:$C$564),0),COLUMNS($A$5:C$5)),"")</f>
        <v/>
      </c>
      <c r="D555" s="12" t="str">
        <f t="array" ref="D555">IFERROR(INDEX(②金銭出納簿!$C$4:$M$564,MATCH(LARGE((②金銭出納簿!$G$4:$G$564=$A$1)*1/ROW(②金銭出納簿!$C$4:$C$564),ROWS($A$18:$A566)),1/ROW(②金銭出納簿!$C$4:$C$564),0),COLUMNS($A$5:D$5)),"")</f>
        <v/>
      </c>
      <c r="E555" s="12" t="str">
        <f t="array" ref="E555">IFERROR(INDEX(②金銭出納簿!$C$4:$M$564,MATCH(LARGE((②金銭出納簿!$G$4:$G$564=$A$1)*1/ROW(②金銭出納簿!$C$4:$C$564),ROWS($A$18:$A566)),1/ROW(②金銭出納簿!$C$4:$C$564),0),COLUMNS($A$5:E$5)),"")</f>
        <v/>
      </c>
      <c r="F555" s="137" t="str">
        <f t="array" ref="F555">IFERROR(INDEX(②金銭出納簿!$C$4:$M$564,MATCH(LARGE((②金銭出納簿!$G$4:$G$564=$A$1)*1/ROW(②金銭出納簿!$C$4:$C$564),ROWS($A$18:$A566)),1/ROW(②金銭出納簿!$C$4:$C$564),0),COLUMNS($A$5:F$5)),"")</f>
        <v/>
      </c>
      <c r="G555" s="134" t="str">
        <f t="array" ref="G555">IFERROR(INDEX(②金銭出納簿!$C$4:$M$564,MATCH(LARGE((②金銭出納簿!$G$4:$G$564=$A$1)*1/ROW(②金銭出納簿!$C$4:$C$564),ROWS($A$18:$A566)),1/ROW(②金銭出納簿!$C$4:$C$564),0),COLUMNS($A$5:G$5)),"")</f>
        <v/>
      </c>
      <c r="H555" s="15" t="str">
        <f t="array" ref="H555">IFERROR(INDEX(②金銭出納簿!$C$4:$M$564,MATCH(LARGE((②金銭出納簿!$G$4:$G$564=$A$1)*1/ROW(②金銭出納簿!$C$4:$C$564),ROWS($A$18:$A566)),1/ROW(②金銭出納簿!$C$4:$C$564),0),COLUMNS($A$5:H$5)),"")</f>
        <v/>
      </c>
      <c r="I555" s="17" t="str">
        <f t="array" ref="I555">IFERROR(INDEX(②金銭出納簿!$C$4:$M$564,MATCH(LARGE((②金銭出納簿!$G$4:$G$564=$A$1)*1/ROW(②金銭出納簿!$C$4:$C$564),ROWS($A$18:$A566)),1/ROW(②金銭出納簿!$C$4:$C$564),0),COLUMNS($A$5:I$5)),"")</f>
        <v/>
      </c>
      <c r="J555" s="16" t="str">
        <f t="array" ref="J555">IFERROR(INDEX(②金銭出納簿!$C$4:$M$564,MATCH(LARGE((②金銭出納簿!$G$4:$G$564=$A$1)*1/ROW(②金銭出納簿!$C$4:$C$564),ROWS($A$18:$A566)),1/ROW(②金銭出納簿!$C$4:$C$564),0),COLUMNS($A$5:J$5)),"")</f>
        <v/>
      </c>
      <c r="K555" s="17" t="str">
        <f t="shared" ref="K555:K564" si="26">IFERROR(K554+I555,"")</f>
        <v/>
      </c>
      <c r="L555" s="23" t="str">
        <f t="shared" ref="L555:L564" si="27">IFERROR(L554+J555,"")</f>
        <v/>
      </c>
    </row>
    <row r="556" spans="1:12" ht="20.25" customHeight="1" x14ac:dyDescent="0.15">
      <c r="A556" s="124" t="str">
        <f t="array" ref="A556">IFERROR(INDEX(②金銭出納簿!$C$4:$M$564,MATCH(LARGE((②金銭出納簿!$G$4:$G$564=$A$1)*1/ROW(②金銭出納簿!$C$4:$C$564),ROWS($A$18:$A567)),1/ROW(②金銭出納簿!$C$4:$C$564),0),COLUMNS($A$5:A$5)),"")</f>
        <v/>
      </c>
      <c r="B556" s="125" t="str">
        <f t="array" ref="B556">IFERROR(INDEX(②金銭出納簿!$C$4:$M$564,MATCH(LARGE((②金銭出納簿!$G$4:$G$564=$A$1)*1/ROW(②金銭出納簿!$C$4:$C$564),ROWS($A$18:$A567)),1/ROW(②金銭出納簿!$C$4:$C$564),0),COLUMNS($A$5:B$5)),"")</f>
        <v/>
      </c>
      <c r="C556" s="12" t="str">
        <f t="array" ref="C556">IFERROR(INDEX(②金銭出納簿!$C$4:$M$564,MATCH(LARGE((②金銭出納簿!$G$4:$G$564=$A$1)*1/ROW(②金銭出納簿!$C$4:$C$564),ROWS($A$18:$A567)),1/ROW(②金銭出納簿!$C$4:$C$564),0),COLUMNS($A$5:C$5)),"")</f>
        <v/>
      </c>
      <c r="D556" s="12" t="str">
        <f t="array" ref="D556">IFERROR(INDEX(②金銭出納簿!$C$4:$M$564,MATCH(LARGE((②金銭出納簿!$G$4:$G$564=$A$1)*1/ROW(②金銭出納簿!$C$4:$C$564),ROWS($A$18:$A567)),1/ROW(②金銭出納簿!$C$4:$C$564),0),COLUMNS($A$5:D$5)),"")</f>
        <v/>
      </c>
      <c r="E556" s="12" t="str">
        <f t="array" ref="E556">IFERROR(INDEX(②金銭出納簿!$C$4:$M$564,MATCH(LARGE((②金銭出納簿!$G$4:$G$564=$A$1)*1/ROW(②金銭出納簿!$C$4:$C$564),ROWS($A$18:$A567)),1/ROW(②金銭出納簿!$C$4:$C$564),0),COLUMNS($A$5:E$5)),"")</f>
        <v/>
      </c>
      <c r="F556" s="137" t="str">
        <f t="array" ref="F556">IFERROR(INDEX(②金銭出納簿!$C$4:$M$564,MATCH(LARGE((②金銭出納簿!$G$4:$G$564=$A$1)*1/ROW(②金銭出納簿!$C$4:$C$564),ROWS($A$18:$A567)),1/ROW(②金銭出納簿!$C$4:$C$564),0),COLUMNS($A$5:F$5)),"")</f>
        <v/>
      </c>
      <c r="G556" s="134" t="str">
        <f t="array" ref="G556">IFERROR(INDEX(②金銭出納簿!$C$4:$M$564,MATCH(LARGE((②金銭出納簿!$G$4:$G$564=$A$1)*1/ROW(②金銭出納簿!$C$4:$C$564),ROWS($A$18:$A567)),1/ROW(②金銭出納簿!$C$4:$C$564),0),COLUMNS($A$5:G$5)),"")</f>
        <v/>
      </c>
      <c r="H556" s="15" t="str">
        <f t="array" ref="H556">IFERROR(INDEX(②金銭出納簿!$C$4:$M$564,MATCH(LARGE((②金銭出納簿!$G$4:$G$564=$A$1)*1/ROW(②金銭出納簿!$C$4:$C$564),ROWS($A$18:$A567)),1/ROW(②金銭出納簿!$C$4:$C$564),0),COLUMNS($A$5:H$5)),"")</f>
        <v/>
      </c>
      <c r="I556" s="17" t="str">
        <f t="array" ref="I556">IFERROR(INDEX(②金銭出納簿!$C$4:$M$564,MATCH(LARGE((②金銭出納簿!$G$4:$G$564=$A$1)*1/ROW(②金銭出納簿!$C$4:$C$564),ROWS($A$18:$A567)),1/ROW(②金銭出納簿!$C$4:$C$564),0),COLUMNS($A$5:I$5)),"")</f>
        <v/>
      </c>
      <c r="J556" s="16" t="str">
        <f t="array" ref="J556">IFERROR(INDEX(②金銭出納簿!$C$4:$M$564,MATCH(LARGE((②金銭出納簿!$G$4:$G$564=$A$1)*1/ROW(②金銭出納簿!$C$4:$C$564),ROWS($A$18:$A567)),1/ROW(②金銭出納簿!$C$4:$C$564),0),COLUMNS($A$5:J$5)),"")</f>
        <v/>
      </c>
      <c r="K556" s="17" t="str">
        <f t="shared" si="26"/>
        <v/>
      </c>
      <c r="L556" s="23" t="str">
        <f t="shared" si="27"/>
        <v/>
      </c>
    </row>
    <row r="557" spans="1:12" ht="20.25" customHeight="1" x14ac:dyDescent="0.15">
      <c r="A557" s="124" t="str">
        <f t="array" ref="A557">IFERROR(INDEX(②金銭出納簿!$C$4:$M$564,MATCH(LARGE((②金銭出納簿!$G$4:$G$564=$A$1)*1/ROW(②金銭出納簿!$C$4:$C$564),ROWS($A$18:$A568)),1/ROW(②金銭出納簿!$C$4:$C$564),0),COLUMNS($A$5:A$5)),"")</f>
        <v/>
      </c>
      <c r="B557" s="125" t="str">
        <f t="array" ref="B557">IFERROR(INDEX(②金銭出納簿!$C$4:$M$564,MATCH(LARGE((②金銭出納簿!$G$4:$G$564=$A$1)*1/ROW(②金銭出納簿!$C$4:$C$564),ROWS($A$18:$A568)),1/ROW(②金銭出納簿!$C$4:$C$564),0),COLUMNS($A$5:B$5)),"")</f>
        <v/>
      </c>
      <c r="C557" s="12" t="str">
        <f t="array" ref="C557">IFERROR(INDEX(②金銭出納簿!$C$4:$M$564,MATCH(LARGE((②金銭出納簿!$G$4:$G$564=$A$1)*1/ROW(②金銭出納簿!$C$4:$C$564),ROWS($A$18:$A568)),1/ROW(②金銭出納簿!$C$4:$C$564),0),COLUMNS($A$5:C$5)),"")</f>
        <v/>
      </c>
      <c r="D557" s="12" t="str">
        <f t="array" ref="D557">IFERROR(INDEX(②金銭出納簿!$C$4:$M$564,MATCH(LARGE((②金銭出納簿!$G$4:$G$564=$A$1)*1/ROW(②金銭出納簿!$C$4:$C$564),ROWS($A$18:$A568)),1/ROW(②金銭出納簿!$C$4:$C$564),0),COLUMNS($A$5:D$5)),"")</f>
        <v/>
      </c>
      <c r="E557" s="12" t="str">
        <f t="array" ref="E557">IFERROR(INDEX(②金銭出納簿!$C$4:$M$564,MATCH(LARGE((②金銭出納簿!$G$4:$G$564=$A$1)*1/ROW(②金銭出納簿!$C$4:$C$564),ROWS($A$18:$A568)),1/ROW(②金銭出納簿!$C$4:$C$564),0),COLUMNS($A$5:E$5)),"")</f>
        <v/>
      </c>
      <c r="F557" s="137" t="str">
        <f t="array" ref="F557">IFERROR(INDEX(②金銭出納簿!$C$4:$M$564,MATCH(LARGE((②金銭出納簿!$G$4:$G$564=$A$1)*1/ROW(②金銭出納簿!$C$4:$C$564),ROWS($A$18:$A568)),1/ROW(②金銭出納簿!$C$4:$C$564),0),COLUMNS($A$5:F$5)),"")</f>
        <v/>
      </c>
      <c r="G557" s="134" t="str">
        <f t="array" ref="G557">IFERROR(INDEX(②金銭出納簿!$C$4:$M$564,MATCH(LARGE((②金銭出納簿!$G$4:$G$564=$A$1)*1/ROW(②金銭出納簿!$C$4:$C$564),ROWS($A$18:$A568)),1/ROW(②金銭出納簿!$C$4:$C$564),0),COLUMNS($A$5:G$5)),"")</f>
        <v/>
      </c>
      <c r="H557" s="15" t="str">
        <f t="array" ref="H557">IFERROR(INDEX(②金銭出納簿!$C$4:$M$564,MATCH(LARGE((②金銭出納簿!$G$4:$G$564=$A$1)*1/ROW(②金銭出納簿!$C$4:$C$564),ROWS($A$18:$A568)),1/ROW(②金銭出納簿!$C$4:$C$564),0),COLUMNS($A$5:H$5)),"")</f>
        <v/>
      </c>
      <c r="I557" s="17" t="str">
        <f t="array" ref="I557">IFERROR(INDEX(②金銭出納簿!$C$4:$M$564,MATCH(LARGE((②金銭出納簿!$G$4:$G$564=$A$1)*1/ROW(②金銭出納簿!$C$4:$C$564),ROWS($A$18:$A568)),1/ROW(②金銭出納簿!$C$4:$C$564),0),COLUMNS($A$5:I$5)),"")</f>
        <v/>
      </c>
      <c r="J557" s="16" t="str">
        <f t="array" ref="J557">IFERROR(INDEX(②金銭出納簿!$C$4:$M$564,MATCH(LARGE((②金銭出納簿!$G$4:$G$564=$A$1)*1/ROW(②金銭出納簿!$C$4:$C$564),ROWS($A$18:$A568)),1/ROW(②金銭出納簿!$C$4:$C$564),0),COLUMNS($A$5:J$5)),"")</f>
        <v/>
      </c>
      <c r="K557" s="17" t="str">
        <f t="shared" si="26"/>
        <v/>
      </c>
      <c r="L557" s="23" t="str">
        <f t="shared" si="27"/>
        <v/>
      </c>
    </row>
    <row r="558" spans="1:12" ht="20.25" customHeight="1" x14ac:dyDescent="0.15">
      <c r="A558" s="124" t="str">
        <f t="array" ref="A558">IFERROR(INDEX(②金銭出納簿!$C$4:$M$564,MATCH(LARGE((②金銭出納簿!$G$4:$G$564=$A$1)*1/ROW(②金銭出納簿!$C$4:$C$564),ROWS($A$18:$A569)),1/ROW(②金銭出納簿!$C$4:$C$564),0),COLUMNS($A$5:A$5)),"")</f>
        <v/>
      </c>
      <c r="B558" s="125" t="str">
        <f t="array" ref="B558">IFERROR(INDEX(②金銭出納簿!$C$4:$M$564,MATCH(LARGE((②金銭出納簿!$G$4:$G$564=$A$1)*1/ROW(②金銭出納簿!$C$4:$C$564),ROWS($A$18:$A569)),1/ROW(②金銭出納簿!$C$4:$C$564),0),COLUMNS($A$5:B$5)),"")</f>
        <v/>
      </c>
      <c r="C558" s="12" t="str">
        <f t="array" ref="C558">IFERROR(INDEX(②金銭出納簿!$C$4:$M$564,MATCH(LARGE((②金銭出納簿!$G$4:$G$564=$A$1)*1/ROW(②金銭出納簿!$C$4:$C$564),ROWS($A$18:$A569)),1/ROW(②金銭出納簿!$C$4:$C$564),0),COLUMNS($A$5:C$5)),"")</f>
        <v/>
      </c>
      <c r="D558" s="12" t="str">
        <f t="array" ref="D558">IFERROR(INDEX(②金銭出納簿!$C$4:$M$564,MATCH(LARGE((②金銭出納簿!$G$4:$G$564=$A$1)*1/ROW(②金銭出納簿!$C$4:$C$564),ROWS($A$18:$A569)),1/ROW(②金銭出納簿!$C$4:$C$564),0),COLUMNS($A$5:D$5)),"")</f>
        <v/>
      </c>
      <c r="E558" s="12" t="str">
        <f t="array" ref="E558">IFERROR(INDEX(②金銭出納簿!$C$4:$M$564,MATCH(LARGE((②金銭出納簿!$G$4:$G$564=$A$1)*1/ROW(②金銭出納簿!$C$4:$C$564),ROWS($A$18:$A569)),1/ROW(②金銭出納簿!$C$4:$C$564),0),COLUMNS($A$5:E$5)),"")</f>
        <v/>
      </c>
      <c r="F558" s="137" t="str">
        <f t="array" ref="F558">IFERROR(INDEX(②金銭出納簿!$C$4:$M$564,MATCH(LARGE((②金銭出納簿!$G$4:$G$564=$A$1)*1/ROW(②金銭出納簿!$C$4:$C$564),ROWS($A$18:$A569)),1/ROW(②金銭出納簿!$C$4:$C$564),0),COLUMNS($A$5:F$5)),"")</f>
        <v/>
      </c>
      <c r="G558" s="134" t="str">
        <f t="array" ref="G558">IFERROR(INDEX(②金銭出納簿!$C$4:$M$564,MATCH(LARGE((②金銭出納簿!$G$4:$G$564=$A$1)*1/ROW(②金銭出納簿!$C$4:$C$564),ROWS($A$18:$A569)),1/ROW(②金銭出納簿!$C$4:$C$564),0),COLUMNS($A$5:G$5)),"")</f>
        <v/>
      </c>
      <c r="H558" s="15" t="str">
        <f t="array" ref="H558">IFERROR(INDEX(②金銭出納簿!$C$4:$M$564,MATCH(LARGE((②金銭出納簿!$G$4:$G$564=$A$1)*1/ROW(②金銭出納簿!$C$4:$C$564),ROWS($A$18:$A569)),1/ROW(②金銭出納簿!$C$4:$C$564),0),COLUMNS($A$5:H$5)),"")</f>
        <v/>
      </c>
      <c r="I558" s="17" t="str">
        <f t="array" ref="I558">IFERROR(INDEX(②金銭出納簿!$C$4:$M$564,MATCH(LARGE((②金銭出納簿!$G$4:$G$564=$A$1)*1/ROW(②金銭出納簿!$C$4:$C$564),ROWS($A$18:$A569)),1/ROW(②金銭出納簿!$C$4:$C$564),0),COLUMNS($A$5:I$5)),"")</f>
        <v/>
      </c>
      <c r="J558" s="16" t="str">
        <f t="array" ref="J558">IFERROR(INDEX(②金銭出納簿!$C$4:$M$564,MATCH(LARGE((②金銭出納簿!$G$4:$G$564=$A$1)*1/ROW(②金銭出納簿!$C$4:$C$564),ROWS($A$18:$A569)),1/ROW(②金銭出納簿!$C$4:$C$564),0),COLUMNS($A$5:J$5)),"")</f>
        <v/>
      </c>
      <c r="K558" s="17" t="str">
        <f t="shared" si="26"/>
        <v/>
      </c>
      <c r="L558" s="23" t="str">
        <f t="shared" si="27"/>
        <v/>
      </c>
    </row>
    <row r="559" spans="1:12" ht="20.25" customHeight="1" x14ac:dyDescent="0.15">
      <c r="A559" s="124" t="str">
        <f t="array" ref="A559">IFERROR(INDEX(②金銭出納簿!$C$4:$M$564,MATCH(LARGE((②金銭出納簿!$G$4:$G$564=$A$1)*1/ROW(②金銭出納簿!$C$4:$C$564),ROWS($A$18:$A570)),1/ROW(②金銭出納簿!$C$4:$C$564),0),COLUMNS($A$5:A$5)),"")</f>
        <v/>
      </c>
      <c r="B559" s="125" t="str">
        <f t="array" ref="B559">IFERROR(INDEX(②金銭出納簿!$C$4:$M$564,MATCH(LARGE((②金銭出納簿!$G$4:$G$564=$A$1)*1/ROW(②金銭出納簿!$C$4:$C$564),ROWS($A$18:$A570)),1/ROW(②金銭出納簿!$C$4:$C$564),0),COLUMNS($A$5:B$5)),"")</f>
        <v/>
      </c>
      <c r="C559" s="12" t="str">
        <f t="array" ref="C559">IFERROR(INDEX(②金銭出納簿!$C$4:$M$564,MATCH(LARGE((②金銭出納簿!$G$4:$G$564=$A$1)*1/ROW(②金銭出納簿!$C$4:$C$564),ROWS($A$18:$A570)),1/ROW(②金銭出納簿!$C$4:$C$564),0),COLUMNS($A$5:C$5)),"")</f>
        <v/>
      </c>
      <c r="D559" s="12" t="str">
        <f t="array" ref="D559">IFERROR(INDEX(②金銭出納簿!$C$4:$M$564,MATCH(LARGE((②金銭出納簿!$G$4:$G$564=$A$1)*1/ROW(②金銭出納簿!$C$4:$C$564),ROWS($A$18:$A570)),1/ROW(②金銭出納簿!$C$4:$C$564),0),COLUMNS($A$5:D$5)),"")</f>
        <v/>
      </c>
      <c r="E559" s="12" t="str">
        <f t="array" ref="E559">IFERROR(INDEX(②金銭出納簿!$C$4:$M$564,MATCH(LARGE((②金銭出納簿!$G$4:$G$564=$A$1)*1/ROW(②金銭出納簿!$C$4:$C$564),ROWS($A$18:$A570)),1/ROW(②金銭出納簿!$C$4:$C$564),0),COLUMNS($A$5:E$5)),"")</f>
        <v/>
      </c>
      <c r="F559" s="137" t="str">
        <f t="array" ref="F559">IFERROR(INDEX(②金銭出納簿!$C$4:$M$564,MATCH(LARGE((②金銭出納簿!$G$4:$G$564=$A$1)*1/ROW(②金銭出納簿!$C$4:$C$564),ROWS($A$18:$A570)),1/ROW(②金銭出納簿!$C$4:$C$564),0),COLUMNS($A$5:F$5)),"")</f>
        <v/>
      </c>
      <c r="G559" s="134" t="str">
        <f t="array" ref="G559">IFERROR(INDEX(②金銭出納簿!$C$4:$M$564,MATCH(LARGE((②金銭出納簿!$G$4:$G$564=$A$1)*1/ROW(②金銭出納簿!$C$4:$C$564),ROWS($A$18:$A570)),1/ROW(②金銭出納簿!$C$4:$C$564),0),COLUMNS($A$5:G$5)),"")</f>
        <v/>
      </c>
      <c r="H559" s="15" t="str">
        <f t="array" ref="H559">IFERROR(INDEX(②金銭出納簿!$C$4:$M$564,MATCH(LARGE((②金銭出納簿!$G$4:$G$564=$A$1)*1/ROW(②金銭出納簿!$C$4:$C$564),ROWS($A$18:$A570)),1/ROW(②金銭出納簿!$C$4:$C$564),0),COLUMNS($A$5:H$5)),"")</f>
        <v/>
      </c>
      <c r="I559" s="17" t="str">
        <f t="array" ref="I559">IFERROR(INDEX(②金銭出納簿!$C$4:$M$564,MATCH(LARGE((②金銭出納簿!$G$4:$G$564=$A$1)*1/ROW(②金銭出納簿!$C$4:$C$564),ROWS($A$18:$A570)),1/ROW(②金銭出納簿!$C$4:$C$564),0),COLUMNS($A$5:I$5)),"")</f>
        <v/>
      </c>
      <c r="J559" s="16" t="str">
        <f t="array" ref="J559">IFERROR(INDEX(②金銭出納簿!$C$4:$M$564,MATCH(LARGE((②金銭出納簿!$G$4:$G$564=$A$1)*1/ROW(②金銭出納簿!$C$4:$C$564),ROWS($A$18:$A570)),1/ROW(②金銭出納簿!$C$4:$C$564),0),COLUMNS($A$5:J$5)),"")</f>
        <v/>
      </c>
      <c r="K559" s="17" t="str">
        <f t="shared" si="26"/>
        <v/>
      </c>
      <c r="L559" s="23" t="str">
        <f t="shared" si="27"/>
        <v/>
      </c>
    </row>
    <row r="560" spans="1:12" ht="20.25" customHeight="1" x14ac:dyDescent="0.15">
      <c r="A560" s="124" t="str">
        <f t="array" ref="A560">IFERROR(INDEX(②金銭出納簿!$C$4:$M$564,MATCH(LARGE((②金銭出納簿!$G$4:$G$564=$A$1)*1/ROW(②金銭出納簿!$C$4:$C$564),ROWS($A$18:$A571)),1/ROW(②金銭出納簿!$C$4:$C$564),0),COLUMNS($A$5:A$5)),"")</f>
        <v/>
      </c>
      <c r="B560" s="125" t="str">
        <f t="array" ref="B560">IFERROR(INDEX(②金銭出納簿!$C$4:$M$564,MATCH(LARGE((②金銭出納簿!$G$4:$G$564=$A$1)*1/ROW(②金銭出納簿!$C$4:$C$564),ROWS($A$18:$A571)),1/ROW(②金銭出納簿!$C$4:$C$564),0),COLUMNS($A$5:B$5)),"")</f>
        <v/>
      </c>
      <c r="C560" s="12" t="str">
        <f t="array" ref="C560">IFERROR(INDEX(②金銭出納簿!$C$4:$M$564,MATCH(LARGE((②金銭出納簿!$G$4:$G$564=$A$1)*1/ROW(②金銭出納簿!$C$4:$C$564),ROWS($A$18:$A571)),1/ROW(②金銭出納簿!$C$4:$C$564),0),COLUMNS($A$5:C$5)),"")</f>
        <v/>
      </c>
      <c r="D560" s="12" t="str">
        <f t="array" ref="D560">IFERROR(INDEX(②金銭出納簿!$C$4:$M$564,MATCH(LARGE((②金銭出納簿!$G$4:$G$564=$A$1)*1/ROW(②金銭出納簿!$C$4:$C$564),ROWS($A$18:$A571)),1/ROW(②金銭出納簿!$C$4:$C$564),0),COLUMNS($A$5:D$5)),"")</f>
        <v/>
      </c>
      <c r="E560" s="12" t="str">
        <f t="array" ref="E560">IFERROR(INDEX(②金銭出納簿!$C$4:$M$564,MATCH(LARGE((②金銭出納簿!$G$4:$G$564=$A$1)*1/ROW(②金銭出納簿!$C$4:$C$564),ROWS($A$18:$A571)),1/ROW(②金銭出納簿!$C$4:$C$564),0),COLUMNS($A$5:E$5)),"")</f>
        <v/>
      </c>
      <c r="F560" s="137" t="str">
        <f t="array" ref="F560">IFERROR(INDEX(②金銭出納簿!$C$4:$M$564,MATCH(LARGE((②金銭出納簿!$G$4:$G$564=$A$1)*1/ROW(②金銭出納簿!$C$4:$C$564),ROWS($A$18:$A571)),1/ROW(②金銭出納簿!$C$4:$C$564),0),COLUMNS($A$5:F$5)),"")</f>
        <v/>
      </c>
      <c r="G560" s="134" t="str">
        <f t="array" ref="G560">IFERROR(INDEX(②金銭出納簿!$C$4:$M$564,MATCH(LARGE((②金銭出納簿!$G$4:$G$564=$A$1)*1/ROW(②金銭出納簿!$C$4:$C$564),ROWS($A$18:$A571)),1/ROW(②金銭出納簿!$C$4:$C$564),0),COLUMNS($A$5:G$5)),"")</f>
        <v/>
      </c>
      <c r="H560" s="15" t="str">
        <f t="array" ref="H560">IFERROR(INDEX(②金銭出納簿!$C$4:$M$564,MATCH(LARGE((②金銭出納簿!$G$4:$G$564=$A$1)*1/ROW(②金銭出納簿!$C$4:$C$564),ROWS($A$18:$A571)),1/ROW(②金銭出納簿!$C$4:$C$564),0),COLUMNS($A$5:H$5)),"")</f>
        <v/>
      </c>
      <c r="I560" s="17" t="str">
        <f t="array" ref="I560">IFERROR(INDEX(②金銭出納簿!$C$4:$M$564,MATCH(LARGE((②金銭出納簿!$G$4:$G$564=$A$1)*1/ROW(②金銭出納簿!$C$4:$C$564),ROWS($A$18:$A571)),1/ROW(②金銭出納簿!$C$4:$C$564),0),COLUMNS($A$5:I$5)),"")</f>
        <v/>
      </c>
      <c r="J560" s="16" t="str">
        <f t="array" ref="J560">IFERROR(INDEX(②金銭出納簿!$C$4:$M$564,MATCH(LARGE((②金銭出納簿!$G$4:$G$564=$A$1)*1/ROW(②金銭出納簿!$C$4:$C$564),ROWS($A$18:$A571)),1/ROW(②金銭出納簿!$C$4:$C$564),0),COLUMNS($A$5:J$5)),"")</f>
        <v/>
      </c>
      <c r="K560" s="17" t="str">
        <f t="shared" si="26"/>
        <v/>
      </c>
      <c r="L560" s="23" t="str">
        <f t="shared" si="27"/>
        <v/>
      </c>
    </row>
    <row r="561" spans="1:12" ht="20.25" customHeight="1" x14ac:dyDescent="0.15">
      <c r="A561" s="124" t="str">
        <f t="array" ref="A561">IFERROR(INDEX(②金銭出納簿!$C$4:$M$564,MATCH(LARGE((②金銭出納簿!$G$4:$G$564=$A$1)*1/ROW(②金銭出納簿!$C$4:$C$564),ROWS($A$18:$A572)),1/ROW(②金銭出納簿!$C$4:$C$564),0),COLUMNS($A$5:A$5)),"")</f>
        <v/>
      </c>
      <c r="B561" s="125" t="str">
        <f t="array" ref="B561">IFERROR(INDEX(②金銭出納簿!$C$4:$M$564,MATCH(LARGE((②金銭出納簿!$G$4:$G$564=$A$1)*1/ROW(②金銭出納簿!$C$4:$C$564),ROWS($A$18:$A572)),1/ROW(②金銭出納簿!$C$4:$C$564),0),COLUMNS($A$5:B$5)),"")</f>
        <v/>
      </c>
      <c r="C561" s="12" t="str">
        <f t="array" ref="C561">IFERROR(INDEX(②金銭出納簿!$C$4:$M$564,MATCH(LARGE((②金銭出納簿!$G$4:$G$564=$A$1)*1/ROW(②金銭出納簿!$C$4:$C$564),ROWS($A$18:$A572)),1/ROW(②金銭出納簿!$C$4:$C$564),0),COLUMNS($A$5:C$5)),"")</f>
        <v/>
      </c>
      <c r="D561" s="12" t="str">
        <f t="array" ref="D561">IFERROR(INDEX(②金銭出納簿!$C$4:$M$564,MATCH(LARGE((②金銭出納簿!$G$4:$G$564=$A$1)*1/ROW(②金銭出納簿!$C$4:$C$564),ROWS($A$18:$A572)),1/ROW(②金銭出納簿!$C$4:$C$564),0),COLUMNS($A$5:D$5)),"")</f>
        <v/>
      </c>
      <c r="E561" s="12" t="str">
        <f t="array" ref="E561">IFERROR(INDEX(②金銭出納簿!$C$4:$M$564,MATCH(LARGE((②金銭出納簿!$G$4:$G$564=$A$1)*1/ROW(②金銭出納簿!$C$4:$C$564),ROWS($A$18:$A572)),1/ROW(②金銭出納簿!$C$4:$C$564),0),COLUMNS($A$5:E$5)),"")</f>
        <v/>
      </c>
      <c r="F561" s="137" t="str">
        <f t="array" ref="F561">IFERROR(INDEX(②金銭出納簿!$C$4:$M$564,MATCH(LARGE((②金銭出納簿!$G$4:$G$564=$A$1)*1/ROW(②金銭出納簿!$C$4:$C$564),ROWS($A$18:$A572)),1/ROW(②金銭出納簿!$C$4:$C$564),0),COLUMNS($A$5:F$5)),"")</f>
        <v/>
      </c>
      <c r="G561" s="134" t="str">
        <f t="array" ref="G561">IFERROR(INDEX(②金銭出納簿!$C$4:$M$564,MATCH(LARGE((②金銭出納簿!$G$4:$G$564=$A$1)*1/ROW(②金銭出納簿!$C$4:$C$564),ROWS($A$18:$A572)),1/ROW(②金銭出納簿!$C$4:$C$564),0),COLUMNS($A$5:G$5)),"")</f>
        <v/>
      </c>
      <c r="H561" s="15" t="str">
        <f t="array" ref="H561">IFERROR(INDEX(②金銭出納簿!$C$4:$M$564,MATCH(LARGE((②金銭出納簿!$G$4:$G$564=$A$1)*1/ROW(②金銭出納簿!$C$4:$C$564),ROWS($A$18:$A572)),1/ROW(②金銭出納簿!$C$4:$C$564),0),COLUMNS($A$5:H$5)),"")</f>
        <v/>
      </c>
      <c r="I561" s="17" t="str">
        <f t="array" ref="I561">IFERROR(INDEX(②金銭出納簿!$C$4:$M$564,MATCH(LARGE((②金銭出納簿!$G$4:$G$564=$A$1)*1/ROW(②金銭出納簿!$C$4:$C$564),ROWS($A$18:$A572)),1/ROW(②金銭出納簿!$C$4:$C$564),0),COLUMNS($A$5:I$5)),"")</f>
        <v/>
      </c>
      <c r="J561" s="16" t="str">
        <f t="array" ref="J561">IFERROR(INDEX(②金銭出納簿!$C$4:$M$564,MATCH(LARGE((②金銭出納簿!$G$4:$G$564=$A$1)*1/ROW(②金銭出納簿!$C$4:$C$564),ROWS($A$18:$A572)),1/ROW(②金銭出納簿!$C$4:$C$564),0),COLUMNS($A$5:J$5)),"")</f>
        <v/>
      </c>
      <c r="K561" s="17" t="str">
        <f t="shared" si="26"/>
        <v/>
      </c>
      <c r="L561" s="23" t="str">
        <f t="shared" si="27"/>
        <v/>
      </c>
    </row>
    <row r="562" spans="1:12" ht="20.25" customHeight="1" x14ac:dyDescent="0.15">
      <c r="A562" s="124" t="str">
        <f t="array" ref="A562">IFERROR(INDEX(②金銭出納簿!$C$4:$M$564,MATCH(LARGE((②金銭出納簿!$G$4:$G$564=$A$1)*1/ROW(②金銭出納簿!$C$4:$C$564),ROWS($A$18:$A573)),1/ROW(②金銭出納簿!$C$4:$C$564),0),COLUMNS($A$5:A$5)),"")</f>
        <v/>
      </c>
      <c r="B562" s="125" t="str">
        <f t="array" ref="B562">IFERROR(INDEX(②金銭出納簿!$C$4:$M$564,MATCH(LARGE((②金銭出納簿!$G$4:$G$564=$A$1)*1/ROW(②金銭出納簿!$C$4:$C$564),ROWS($A$18:$A573)),1/ROW(②金銭出納簿!$C$4:$C$564),0),COLUMNS($A$5:B$5)),"")</f>
        <v/>
      </c>
      <c r="C562" s="12" t="str">
        <f t="array" ref="C562">IFERROR(INDEX(②金銭出納簿!$C$4:$M$564,MATCH(LARGE((②金銭出納簿!$G$4:$G$564=$A$1)*1/ROW(②金銭出納簿!$C$4:$C$564),ROWS($A$18:$A573)),1/ROW(②金銭出納簿!$C$4:$C$564),0),COLUMNS($A$5:C$5)),"")</f>
        <v/>
      </c>
      <c r="D562" s="12" t="str">
        <f t="array" ref="D562">IFERROR(INDEX(②金銭出納簿!$C$4:$M$564,MATCH(LARGE((②金銭出納簿!$G$4:$G$564=$A$1)*1/ROW(②金銭出納簿!$C$4:$C$564),ROWS($A$18:$A573)),1/ROW(②金銭出納簿!$C$4:$C$564),0),COLUMNS($A$5:D$5)),"")</f>
        <v/>
      </c>
      <c r="E562" s="12" t="str">
        <f t="array" ref="E562">IFERROR(INDEX(②金銭出納簿!$C$4:$M$564,MATCH(LARGE((②金銭出納簿!$G$4:$G$564=$A$1)*1/ROW(②金銭出納簿!$C$4:$C$564),ROWS($A$18:$A573)),1/ROW(②金銭出納簿!$C$4:$C$564),0),COLUMNS($A$5:E$5)),"")</f>
        <v/>
      </c>
      <c r="F562" s="137" t="str">
        <f t="array" ref="F562">IFERROR(INDEX(②金銭出納簿!$C$4:$M$564,MATCH(LARGE((②金銭出納簿!$G$4:$G$564=$A$1)*1/ROW(②金銭出納簿!$C$4:$C$564),ROWS($A$18:$A573)),1/ROW(②金銭出納簿!$C$4:$C$564),0),COLUMNS($A$5:F$5)),"")</f>
        <v/>
      </c>
      <c r="G562" s="134" t="str">
        <f t="array" ref="G562">IFERROR(INDEX(②金銭出納簿!$C$4:$M$564,MATCH(LARGE((②金銭出納簿!$G$4:$G$564=$A$1)*1/ROW(②金銭出納簿!$C$4:$C$564),ROWS($A$18:$A573)),1/ROW(②金銭出納簿!$C$4:$C$564),0),COLUMNS($A$5:G$5)),"")</f>
        <v/>
      </c>
      <c r="H562" s="15" t="str">
        <f t="array" ref="H562">IFERROR(INDEX(②金銭出納簿!$C$4:$M$564,MATCH(LARGE((②金銭出納簿!$G$4:$G$564=$A$1)*1/ROW(②金銭出納簿!$C$4:$C$564),ROWS($A$18:$A573)),1/ROW(②金銭出納簿!$C$4:$C$564),0),COLUMNS($A$5:H$5)),"")</f>
        <v/>
      </c>
      <c r="I562" s="17" t="str">
        <f t="array" ref="I562">IFERROR(INDEX(②金銭出納簿!$C$4:$M$564,MATCH(LARGE((②金銭出納簿!$G$4:$G$564=$A$1)*1/ROW(②金銭出納簿!$C$4:$C$564),ROWS($A$18:$A573)),1/ROW(②金銭出納簿!$C$4:$C$564),0),COLUMNS($A$5:I$5)),"")</f>
        <v/>
      </c>
      <c r="J562" s="16" t="str">
        <f t="array" ref="J562">IFERROR(INDEX(②金銭出納簿!$C$4:$M$564,MATCH(LARGE((②金銭出納簿!$G$4:$G$564=$A$1)*1/ROW(②金銭出納簿!$C$4:$C$564),ROWS($A$18:$A573)),1/ROW(②金銭出納簿!$C$4:$C$564),0),COLUMNS($A$5:J$5)),"")</f>
        <v/>
      </c>
      <c r="K562" s="17" t="str">
        <f t="shared" si="26"/>
        <v/>
      </c>
      <c r="L562" s="23" t="str">
        <f t="shared" si="27"/>
        <v/>
      </c>
    </row>
    <row r="563" spans="1:12" ht="20.25" customHeight="1" x14ac:dyDescent="0.15">
      <c r="A563" s="124" t="str">
        <f t="array" ref="A563">IFERROR(INDEX(②金銭出納簿!$C$4:$M$564,MATCH(LARGE((②金銭出納簿!$G$4:$G$564=$A$1)*1/ROW(②金銭出納簿!$C$4:$C$564),ROWS($A$18:$A574)),1/ROW(②金銭出納簿!$C$4:$C$564),0),COLUMNS($A$5:A$5)),"")</f>
        <v/>
      </c>
      <c r="B563" s="125" t="str">
        <f t="array" ref="B563">IFERROR(INDEX(②金銭出納簿!$C$4:$M$564,MATCH(LARGE((②金銭出納簿!$G$4:$G$564=$A$1)*1/ROW(②金銭出納簿!$C$4:$C$564),ROWS($A$18:$A574)),1/ROW(②金銭出納簿!$C$4:$C$564),0),COLUMNS($A$5:B$5)),"")</f>
        <v/>
      </c>
      <c r="C563" s="12" t="str">
        <f t="array" ref="C563">IFERROR(INDEX(②金銭出納簿!$C$4:$M$564,MATCH(LARGE((②金銭出納簿!$G$4:$G$564=$A$1)*1/ROW(②金銭出納簿!$C$4:$C$564),ROWS($A$18:$A574)),1/ROW(②金銭出納簿!$C$4:$C$564),0),COLUMNS($A$5:C$5)),"")</f>
        <v/>
      </c>
      <c r="D563" s="12" t="str">
        <f t="array" ref="D563">IFERROR(INDEX(②金銭出納簿!$C$4:$M$564,MATCH(LARGE((②金銭出納簿!$G$4:$G$564=$A$1)*1/ROW(②金銭出納簿!$C$4:$C$564),ROWS($A$18:$A574)),1/ROW(②金銭出納簿!$C$4:$C$564),0),COLUMNS($A$5:D$5)),"")</f>
        <v/>
      </c>
      <c r="E563" s="12" t="str">
        <f t="array" ref="E563">IFERROR(INDEX(②金銭出納簿!$C$4:$M$564,MATCH(LARGE((②金銭出納簿!$G$4:$G$564=$A$1)*1/ROW(②金銭出納簿!$C$4:$C$564),ROWS($A$18:$A574)),1/ROW(②金銭出納簿!$C$4:$C$564),0),COLUMNS($A$5:E$5)),"")</f>
        <v/>
      </c>
      <c r="F563" s="137" t="str">
        <f t="array" ref="F563">IFERROR(INDEX(②金銭出納簿!$C$4:$M$564,MATCH(LARGE((②金銭出納簿!$G$4:$G$564=$A$1)*1/ROW(②金銭出納簿!$C$4:$C$564),ROWS($A$18:$A574)),1/ROW(②金銭出納簿!$C$4:$C$564),0),COLUMNS($A$5:F$5)),"")</f>
        <v/>
      </c>
      <c r="G563" s="134" t="str">
        <f t="array" ref="G563">IFERROR(INDEX(②金銭出納簿!$C$4:$M$564,MATCH(LARGE((②金銭出納簿!$G$4:$G$564=$A$1)*1/ROW(②金銭出納簿!$C$4:$C$564),ROWS($A$18:$A574)),1/ROW(②金銭出納簿!$C$4:$C$564),0),COLUMNS($A$5:G$5)),"")</f>
        <v/>
      </c>
      <c r="H563" s="15" t="str">
        <f t="array" ref="H563">IFERROR(INDEX(②金銭出納簿!$C$4:$M$564,MATCH(LARGE((②金銭出納簿!$G$4:$G$564=$A$1)*1/ROW(②金銭出納簿!$C$4:$C$564),ROWS($A$18:$A574)),1/ROW(②金銭出納簿!$C$4:$C$564),0),COLUMNS($A$5:H$5)),"")</f>
        <v/>
      </c>
      <c r="I563" s="17" t="str">
        <f t="array" ref="I563">IFERROR(INDEX(②金銭出納簿!$C$4:$M$564,MATCH(LARGE((②金銭出納簿!$G$4:$G$564=$A$1)*1/ROW(②金銭出納簿!$C$4:$C$564),ROWS($A$18:$A574)),1/ROW(②金銭出納簿!$C$4:$C$564),0),COLUMNS($A$5:I$5)),"")</f>
        <v/>
      </c>
      <c r="J563" s="16" t="str">
        <f t="array" ref="J563">IFERROR(INDEX(②金銭出納簿!$C$4:$M$564,MATCH(LARGE((②金銭出納簿!$G$4:$G$564=$A$1)*1/ROW(②金銭出納簿!$C$4:$C$564),ROWS($A$18:$A574)),1/ROW(②金銭出納簿!$C$4:$C$564),0),COLUMNS($A$5:J$5)),"")</f>
        <v/>
      </c>
      <c r="K563" s="17" t="str">
        <f t="shared" si="26"/>
        <v/>
      </c>
      <c r="L563" s="23" t="str">
        <f t="shared" si="27"/>
        <v/>
      </c>
    </row>
    <row r="564" spans="1:12" ht="20.25" customHeight="1" x14ac:dyDescent="0.15">
      <c r="A564" s="124" t="str">
        <f t="array" ref="A564">IFERROR(INDEX(②金銭出納簿!$C$4:$M$564,MATCH(LARGE((②金銭出納簿!$G$4:$G$564=$A$1)*1/ROW(②金銭出納簿!$C$4:$C$564),ROWS($A$18:$A575)),1/ROW(②金銭出納簿!$C$4:$C$564),0),COLUMNS($A$5:A$5)),"")</f>
        <v/>
      </c>
      <c r="B564" s="125" t="str">
        <f t="array" ref="B564">IFERROR(INDEX(②金銭出納簿!$C$4:$M$564,MATCH(LARGE((②金銭出納簿!$G$4:$G$564=$A$1)*1/ROW(②金銭出納簿!$C$4:$C$564),ROWS($A$18:$A575)),1/ROW(②金銭出納簿!$C$4:$C$564),0),COLUMNS($A$5:B$5)),"")</f>
        <v/>
      </c>
      <c r="C564" s="12" t="str">
        <f t="array" ref="C564">IFERROR(INDEX(②金銭出納簿!$C$4:$M$564,MATCH(LARGE((②金銭出納簿!$G$4:$G$564=$A$1)*1/ROW(②金銭出納簿!$C$4:$C$564),ROWS($A$18:$A575)),1/ROW(②金銭出納簿!$C$4:$C$564),0),COLUMNS($A$5:C$5)),"")</f>
        <v/>
      </c>
      <c r="D564" s="12" t="str">
        <f t="array" ref="D564">IFERROR(INDEX(②金銭出納簿!$C$4:$M$564,MATCH(LARGE((②金銭出納簿!$G$4:$G$564=$A$1)*1/ROW(②金銭出納簿!$C$4:$C$564),ROWS($A$18:$A575)),1/ROW(②金銭出納簿!$C$4:$C$564),0),COLUMNS($A$5:D$5)),"")</f>
        <v/>
      </c>
      <c r="E564" s="12" t="str">
        <f t="array" ref="E564">IFERROR(INDEX(②金銭出納簿!$C$4:$M$564,MATCH(LARGE((②金銭出納簿!$G$4:$G$564=$A$1)*1/ROW(②金銭出納簿!$C$4:$C$564),ROWS($A$18:$A575)),1/ROW(②金銭出納簿!$C$4:$C$564),0),COLUMNS($A$5:E$5)),"")</f>
        <v/>
      </c>
      <c r="F564" s="137" t="str">
        <f t="array" ref="F564">IFERROR(INDEX(②金銭出納簿!$C$4:$M$564,MATCH(LARGE((②金銭出納簿!$G$4:$G$564=$A$1)*1/ROW(②金銭出納簿!$C$4:$C$564),ROWS($A$18:$A575)),1/ROW(②金銭出納簿!$C$4:$C$564),0),COLUMNS($A$5:F$5)),"")</f>
        <v/>
      </c>
      <c r="G564" s="134" t="str">
        <f t="array" ref="G564">IFERROR(INDEX(②金銭出納簿!$C$4:$M$564,MATCH(LARGE((②金銭出納簿!$G$4:$G$564=$A$1)*1/ROW(②金銭出納簿!$C$4:$C$564),ROWS($A$18:$A575)),1/ROW(②金銭出納簿!$C$4:$C$564),0),COLUMNS($A$5:G$5)),"")</f>
        <v/>
      </c>
      <c r="H564" s="15" t="str">
        <f t="array" ref="H564">IFERROR(INDEX(②金銭出納簿!$C$4:$M$564,MATCH(LARGE((②金銭出納簿!$G$4:$G$564=$A$1)*1/ROW(②金銭出納簿!$C$4:$C$564),ROWS($A$18:$A575)),1/ROW(②金銭出納簿!$C$4:$C$564),0),COLUMNS($A$5:H$5)),"")</f>
        <v/>
      </c>
      <c r="I564" s="17" t="str">
        <f t="array" ref="I564">IFERROR(INDEX(②金銭出納簿!$C$4:$M$564,MATCH(LARGE((②金銭出納簿!$G$4:$G$564=$A$1)*1/ROW(②金銭出納簿!$C$4:$C$564),ROWS($A$18:$A575)),1/ROW(②金銭出納簿!$C$4:$C$564),0),COLUMNS($A$5:I$5)),"")</f>
        <v/>
      </c>
      <c r="J564" s="16" t="str">
        <f t="array" ref="J564">IFERROR(INDEX(②金銭出納簿!$C$4:$M$564,MATCH(LARGE((②金銭出納簿!$G$4:$G$564=$A$1)*1/ROW(②金銭出納簿!$C$4:$C$564),ROWS($A$18:$A575)),1/ROW(②金銭出納簿!$C$4:$C$564),0),COLUMNS($A$5:J$5)),"")</f>
        <v/>
      </c>
      <c r="K564" s="17" t="str">
        <f t="shared" si="26"/>
        <v/>
      </c>
      <c r="L564" s="23" t="str">
        <f t="shared" si="27"/>
        <v/>
      </c>
    </row>
    <row r="565" spans="1:12" ht="20.25" customHeight="1" x14ac:dyDescent="0.15">
      <c r="A565" s="124" t="str">
        <f t="array" ref="A565">IFERROR(INDEX(②金銭出納簿!$C$4:$M$564,MATCH(LARGE((②金銭出納簿!$G$4:$G$564=$A$1)*1/ROW(②金銭出納簿!$C$4:$C$564),ROWS($A$18:$A576)),1/ROW(②金銭出納簿!$C$4:$C$564),0),COLUMNS($A$5:A$5)),"")</f>
        <v/>
      </c>
      <c r="B565" s="125" t="str">
        <f t="array" ref="B565">IFERROR(INDEX(②金銭出納簿!$C$4:$M$564,MATCH(LARGE((②金銭出納簿!$G$4:$G$564=$A$1)*1/ROW(②金銭出納簿!$C$4:$C$564),ROWS($A$18:$A576)),1/ROW(②金銭出納簿!$C$4:$C$564),0),COLUMNS($A$5:B$5)),"")</f>
        <v/>
      </c>
      <c r="C565" s="12" t="str">
        <f t="array" ref="C565">IFERROR(INDEX(②金銭出納簿!$C$4:$M$564,MATCH(LARGE((②金銭出納簿!$G$4:$G$564=$A$1)*1/ROW(②金銭出納簿!$C$4:$C$564),ROWS($A$18:$A576)),1/ROW(②金銭出納簿!$C$4:$C$564),0),COLUMNS($A$5:C$5)),"")</f>
        <v/>
      </c>
      <c r="D565" s="12" t="str">
        <f t="array" ref="D565">IFERROR(INDEX(②金銭出納簿!$C$4:$M$564,MATCH(LARGE((②金銭出納簿!$G$4:$G$564=$A$1)*1/ROW(②金銭出納簿!$C$4:$C$564),ROWS($A$18:$A576)),1/ROW(②金銭出納簿!$C$4:$C$564),0),COLUMNS($A$5:D$5)),"")</f>
        <v/>
      </c>
      <c r="E565" s="12" t="str">
        <f t="array" ref="E565">IFERROR(INDEX(②金銭出納簿!$C$4:$M$564,MATCH(LARGE((②金銭出納簿!$G$4:$G$564=$A$1)*1/ROW(②金銭出納簿!$C$4:$C$564),ROWS($A$18:$A576)),1/ROW(②金銭出納簿!$C$4:$C$564),0),COLUMNS($A$5:E$5)),"")</f>
        <v/>
      </c>
      <c r="F565" s="137" t="str">
        <f t="array" ref="F565">IFERROR(INDEX(②金銭出納簿!$C$4:$M$564,MATCH(LARGE((②金銭出納簿!$G$4:$G$564=$A$1)*1/ROW(②金銭出納簿!$C$4:$C$564),ROWS($A$18:$A576)),1/ROW(②金銭出納簿!$C$4:$C$564),0),COLUMNS($A$5:F$5)),"")</f>
        <v/>
      </c>
      <c r="G565" s="134" t="str">
        <f t="array" ref="G565">IFERROR(INDEX(②金銭出納簿!$C$4:$M$564,MATCH(LARGE((②金銭出納簿!$G$4:$G$564=$A$1)*1/ROW(②金銭出納簿!$C$4:$C$564),ROWS($A$18:$A576)),1/ROW(②金銭出納簿!$C$4:$C$564),0),COLUMNS($A$5:G$5)),"")</f>
        <v/>
      </c>
      <c r="H565" s="15" t="str">
        <f t="array" ref="H565">IFERROR(INDEX(②金銭出納簿!$C$4:$M$564,MATCH(LARGE((②金銭出納簿!$G$4:$G$564=$A$1)*1/ROW(②金銭出納簿!$C$4:$C$564),ROWS($A$18:$A576)),1/ROW(②金銭出納簿!$C$4:$C$564),0),COLUMNS($A$5:H$5)),"")</f>
        <v/>
      </c>
      <c r="I565" s="17" t="str">
        <f t="array" ref="I565">IFERROR(INDEX(②金銭出納簿!$C$4:$M$564,MATCH(LARGE((②金銭出納簿!$G$4:$G$564=$A$1)*1/ROW(②金銭出納簿!$C$4:$C$564),ROWS($A$18:$A576)),1/ROW(②金銭出納簿!$C$4:$C$564),0),COLUMNS($A$5:I$5)),"")</f>
        <v/>
      </c>
      <c r="J565" s="16" t="str">
        <f t="array" ref="J565">IFERROR(INDEX(②金銭出納簿!$C$4:$M$564,MATCH(LARGE((②金銭出納簿!$G$4:$G$564=$A$1)*1/ROW(②金銭出納簿!$C$4:$C$564),ROWS($A$18:$A576)),1/ROW(②金銭出納簿!$C$4:$C$564),0),COLUMNS($A$5:J$5)),"")</f>
        <v/>
      </c>
      <c r="K565" s="17" t="str">
        <f t="shared" ref="K565:K575" si="28">IFERROR(K564+I565,"")</f>
        <v/>
      </c>
      <c r="L565" s="23" t="str">
        <f t="shared" ref="L565:L575" si="29">IFERROR(L564+J565,"")</f>
        <v/>
      </c>
    </row>
    <row r="566" spans="1:12" ht="20.25" customHeight="1" x14ac:dyDescent="0.15">
      <c r="A566" s="124" t="str">
        <f t="array" ref="A566">IFERROR(INDEX(②金銭出納簿!$C$4:$M$564,MATCH(LARGE((②金銭出納簿!$G$4:$G$564=$A$1)*1/ROW(②金銭出納簿!$C$4:$C$564),ROWS($A$18:$A577)),1/ROW(②金銭出納簿!$C$4:$C$564),0),COLUMNS($A$5:A$5)),"")</f>
        <v/>
      </c>
      <c r="B566" s="125" t="str">
        <f t="array" ref="B566">IFERROR(INDEX(②金銭出納簿!$C$4:$M$564,MATCH(LARGE((②金銭出納簿!$G$4:$G$564=$A$1)*1/ROW(②金銭出納簿!$C$4:$C$564),ROWS($A$18:$A577)),1/ROW(②金銭出納簿!$C$4:$C$564),0),COLUMNS($A$5:B$5)),"")</f>
        <v/>
      </c>
      <c r="C566" s="12" t="str">
        <f t="array" ref="C566">IFERROR(INDEX(②金銭出納簿!$C$4:$M$564,MATCH(LARGE((②金銭出納簿!$G$4:$G$564=$A$1)*1/ROW(②金銭出納簿!$C$4:$C$564),ROWS($A$18:$A577)),1/ROW(②金銭出納簿!$C$4:$C$564),0),COLUMNS($A$5:C$5)),"")</f>
        <v/>
      </c>
      <c r="D566" s="12" t="str">
        <f t="array" ref="D566">IFERROR(INDEX(②金銭出納簿!$C$4:$M$564,MATCH(LARGE((②金銭出納簿!$G$4:$G$564=$A$1)*1/ROW(②金銭出納簿!$C$4:$C$564),ROWS($A$18:$A577)),1/ROW(②金銭出納簿!$C$4:$C$564),0),COLUMNS($A$5:D$5)),"")</f>
        <v/>
      </c>
      <c r="E566" s="12" t="str">
        <f t="array" ref="E566">IFERROR(INDEX(②金銭出納簿!$C$4:$M$564,MATCH(LARGE((②金銭出納簿!$G$4:$G$564=$A$1)*1/ROW(②金銭出納簿!$C$4:$C$564),ROWS($A$18:$A577)),1/ROW(②金銭出納簿!$C$4:$C$564),0),COLUMNS($A$5:E$5)),"")</f>
        <v/>
      </c>
      <c r="F566" s="137" t="str">
        <f t="array" ref="F566">IFERROR(INDEX(②金銭出納簿!$C$4:$M$564,MATCH(LARGE((②金銭出納簿!$G$4:$G$564=$A$1)*1/ROW(②金銭出納簿!$C$4:$C$564),ROWS($A$18:$A577)),1/ROW(②金銭出納簿!$C$4:$C$564),0),COLUMNS($A$5:F$5)),"")</f>
        <v/>
      </c>
      <c r="G566" s="134" t="str">
        <f t="array" ref="G566">IFERROR(INDEX(②金銭出納簿!$C$4:$M$564,MATCH(LARGE((②金銭出納簿!$G$4:$G$564=$A$1)*1/ROW(②金銭出納簿!$C$4:$C$564),ROWS($A$18:$A577)),1/ROW(②金銭出納簿!$C$4:$C$564),0),COLUMNS($A$5:G$5)),"")</f>
        <v/>
      </c>
      <c r="H566" s="15" t="str">
        <f t="array" ref="H566">IFERROR(INDEX(②金銭出納簿!$C$4:$M$564,MATCH(LARGE((②金銭出納簿!$G$4:$G$564=$A$1)*1/ROW(②金銭出納簿!$C$4:$C$564),ROWS($A$18:$A577)),1/ROW(②金銭出納簿!$C$4:$C$564),0),COLUMNS($A$5:H$5)),"")</f>
        <v/>
      </c>
      <c r="I566" s="17" t="str">
        <f t="array" ref="I566">IFERROR(INDEX(②金銭出納簿!$C$4:$M$564,MATCH(LARGE((②金銭出納簿!$G$4:$G$564=$A$1)*1/ROW(②金銭出納簿!$C$4:$C$564),ROWS($A$18:$A577)),1/ROW(②金銭出納簿!$C$4:$C$564),0),COLUMNS($A$5:I$5)),"")</f>
        <v/>
      </c>
      <c r="J566" s="16" t="str">
        <f t="array" ref="J566">IFERROR(INDEX(②金銭出納簿!$C$4:$M$564,MATCH(LARGE((②金銭出納簿!$G$4:$G$564=$A$1)*1/ROW(②金銭出納簿!$C$4:$C$564),ROWS($A$18:$A577)),1/ROW(②金銭出納簿!$C$4:$C$564),0),COLUMNS($A$5:J$5)),"")</f>
        <v/>
      </c>
      <c r="K566" s="17" t="str">
        <f t="shared" si="28"/>
        <v/>
      </c>
      <c r="L566" s="23" t="str">
        <f t="shared" si="29"/>
        <v/>
      </c>
    </row>
    <row r="567" spans="1:12" ht="20.25" customHeight="1" x14ac:dyDescent="0.15">
      <c r="A567" s="124" t="str">
        <f t="array" ref="A567">IFERROR(INDEX(②金銭出納簿!$C$4:$M$564,MATCH(LARGE((②金銭出納簿!$G$4:$G$564=$A$1)*1/ROW(②金銭出納簿!$C$4:$C$564),ROWS($A$18:$A578)),1/ROW(②金銭出納簿!$C$4:$C$564),0),COLUMNS($A$5:A$5)),"")</f>
        <v/>
      </c>
      <c r="B567" s="125" t="str">
        <f t="array" ref="B567">IFERROR(INDEX(②金銭出納簿!$C$4:$M$564,MATCH(LARGE((②金銭出納簿!$G$4:$G$564=$A$1)*1/ROW(②金銭出納簿!$C$4:$C$564),ROWS($A$18:$A578)),1/ROW(②金銭出納簿!$C$4:$C$564),0),COLUMNS($A$5:B$5)),"")</f>
        <v/>
      </c>
      <c r="C567" s="12" t="str">
        <f t="array" ref="C567">IFERROR(INDEX(②金銭出納簿!$C$4:$M$564,MATCH(LARGE((②金銭出納簿!$G$4:$G$564=$A$1)*1/ROW(②金銭出納簿!$C$4:$C$564),ROWS($A$18:$A578)),1/ROW(②金銭出納簿!$C$4:$C$564),0),COLUMNS($A$5:C$5)),"")</f>
        <v/>
      </c>
      <c r="D567" s="12" t="str">
        <f t="array" ref="D567">IFERROR(INDEX(②金銭出納簿!$C$4:$M$564,MATCH(LARGE((②金銭出納簿!$G$4:$G$564=$A$1)*1/ROW(②金銭出納簿!$C$4:$C$564),ROWS($A$18:$A578)),1/ROW(②金銭出納簿!$C$4:$C$564),0),COLUMNS($A$5:D$5)),"")</f>
        <v/>
      </c>
      <c r="E567" s="12" t="str">
        <f t="array" ref="E567">IFERROR(INDEX(②金銭出納簿!$C$4:$M$564,MATCH(LARGE((②金銭出納簿!$G$4:$G$564=$A$1)*1/ROW(②金銭出納簿!$C$4:$C$564),ROWS($A$18:$A578)),1/ROW(②金銭出納簿!$C$4:$C$564),0),COLUMNS($A$5:E$5)),"")</f>
        <v/>
      </c>
      <c r="F567" s="137" t="str">
        <f t="array" ref="F567">IFERROR(INDEX(②金銭出納簿!$C$4:$M$564,MATCH(LARGE((②金銭出納簿!$G$4:$G$564=$A$1)*1/ROW(②金銭出納簿!$C$4:$C$564),ROWS($A$18:$A578)),1/ROW(②金銭出納簿!$C$4:$C$564),0),COLUMNS($A$5:F$5)),"")</f>
        <v/>
      </c>
      <c r="G567" s="134" t="str">
        <f t="array" ref="G567">IFERROR(INDEX(②金銭出納簿!$C$4:$M$564,MATCH(LARGE((②金銭出納簿!$G$4:$G$564=$A$1)*1/ROW(②金銭出納簿!$C$4:$C$564),ROWS($A$18:$A578)),1/ROW(②金銭出納簿!$C$4:$C$564),0),COLUMNS($A$5:G$5)),"")</f>
        <v/>
      </c>
      <c r="H567" s="15" t="str">
        <f t="array" ref="H567">IFERROR(INDEX(②金銭出納簿!$C$4:$M$564,MATCH(LARGE((②金銭出納簿!$G$4:$G$564=$A$1)*1/ROW(②金銭出納簿!$C$4:$C$564),ROWS($A$18:$A578)),1/ROW(②金銭出納簿!$C$4:$C$564),0),COLUMNS($A$5:H$5)),"")</f>
        <v/>
      </c>
      <c r="I567" s="17" t="str">
        <f t="array" ref="I567">IFERROR(INDEX(②金銭出納簿!$C$4:$M$564,MATCH(LARGE((②金銭出納簿!$G$4:$G$564=$A$1)*1/ROW(②金銭出納簿!$C$4:$C$564),ROWS($A$18:$A578)),1/ROW(②金銭出納簿!$C$4:$C$564),0),COLUMNS($A$5:I$5)),"")</f>
        <v/>
      </c>
      <c r="J567" s="16" t="str">
        <f t="array" ref="J567">IFERROR(INDEX(②金銭出納簿!$C$4:$M$564,MATCH(LARGE((②金銭出納簿!$G$4:$G$564=$A$1)*1/ROW(②金銭出納簿!$C$4:$C$564),ROWS($A$18:$A578)),1/ROW(②金銭出納簿!$C$4:$C$564),0),COLUMNS($A$5:J$5)),"")</f>
        <v/>
      </c>
      <c r="K567" s="17" t="str">
        <f t="shared" si="28"/>
        <v/>
      </c>
      <c r="L567" s="23" t="str">
        <f t="shared" si="29"/>
        <v/>
      </c>
    </row>
    <row r="568" spans="1:12" ht="20.25" customHeight="1" x14ac:dyDescent="0.15">
      <c r="A568" s="124" t="str">
        <f t="array" ref="A568">IFERROR(INDEX(②金銭出納簿!$C$4:$M$564,MATCH(LARGE((②金銭出納簿!$G$4:$G$564=$A$1)*1/ROW(②金銭出納簿!$C$4:$C$564),ROWS($A$18:$A579)),1/ROW(②金銭出納簿!$C$4:$C$564),0),COLUMNS($A$5:A$5)),"")</f>
        <v/>
      </c>
      <c r="B568" s="125" t="str">
        <f t="array" ref="B568">IFERROR(INDEX(②金銭出納簿!$C$4:$M$564,MATCH(LARGE((②金銭出納簿!$G$4:$G$564=$A$1)*1/ROW(②金銭出納簿!$C$4:$C$564),ROWS($A$18:$A579)),1/ROW(②金銭出納簿!$C$4:$C$564),0),COLUMNS($A$5:B$5)),"")</f>
        <v/>
      </c>
      <c r="C568" s="12" t="str">
        <f t="array" ref="C568">IFERROR(INDEX(②金銭出納簿!$C$4:$M$564,MATCH(LARGE((②金銭出納簿!$G$4:$G$564=$A$1)*1/ROW(②金銭出納簿!$C$4:$C$564),ROWS($A$18:$A579)),1/ROW(②金銭出納簿!$C$4:$C$564),0),COLUMNS($A$5:C$5)),"")</f>
        <v/>
      </c>
      <c r="D568" s="12" t="str">
        <f t="array" ref="D568">IFERROR(INDEX(②金銭出納簿!$C$4:$M$564,MATCH(LARGE((②金銭出納簿!$G$4:$G$564=$A$1)*1/ROW(②金銭出納簿!$C$4:$C$564),ROWS($A$18:$A579)),1/ROW(②金銭出納簿!$C$4:$C$564),0),COLUMNS($A$5:D$5)),"")</f>
        <v/>
      </c>
      <c r="E568" s="12" t="str">
        <f t="array" ref="E568">IFERROR(INDEX(②金銭出納簿!$C$4:$M$564,MATCH(LARGE((②金銭出納簿!$G$4:$G$564=$A$1)*1/ROW(②金銭出納簿!$C$4:$C$564),ROWS($A$18:$A579)),1/ROW(②金銭出納簿!$C$4:$C$564),0),COLUMNS($A$5:E$5)),"")</f>
        <v/>
      </c>
      <c r="F568" s="137" t="str">
        <f t="array" ref="F568">IFERROR(INDEX(②金銭出納簿!$C$4:$M$564,MATCH(LARGE((②金銭出納簿!$G$4:$G$564=$A$1)*1/ROW(②金銭出納簿!$C$4:$C$564),ROWS($A$18:$A579)),1/ROW(②金銭出納簿!$C$4:$C$564),0),COLUMNS($A$5:F$5)),"")</f>
        <v/>
      </c>
      <c r="G568" s="134" t="str">
        <f t="array" ref="G568">IFERROR(INDEX(②金銭出納簿!$C$4:$M$564,MATCH(LARGE((②金銭出納簿!$G$4:$G$564=$A$1)*1/ROW(②金銭出納簿!$C$4:$C$564),ROWS($A$18:$A579)),1/ROW(②金銭出納簿!$C$4:$C$564),0),COLUMNS($A$5:G$5)),"")</f>
        <v/>
      </c>
      <c r="H568" s="15" t="str">
        <f t="array" ref="H568">IFERROR(INDEX(②金銭出納簿!$C$4:$M$564,MATCH(LARGE((②金銭出納簿!$G$4:$G$564=$A$1)*1/ROW(②金銭出納簿!$C$4:$C$564),ROWS($A$18:$A579)),1/ROW(②金銭出納簿!$C$4:$C$564),0),COLUMNS($A$5:H$5)),"")</f>
        <v/>
      </c>
      <c r="I568" s="17" t="str">
        <f t="array" ref="I568">IFERROR(INDEX(②金銭出納簿!$C$4:$M$564,MATCH(LARGE((②金銭出納簿!$G$4:$G$564=$A$1)*1/ROW(②金銭出納簿!$C$4:$C$564),ROWS($A$18:$A579)),1/ROW(②金銭出納簿!$C$4:$C$564),0),COLUMNS($A$5:I$5)),"")</f>
        <v/>
      </c>
      <c r="J568" s="16" t="str">
        <f t="array" ref="J568">IFERROR(INDEX(②金銭出納簿!$C$4:$M$564,MATCH(LARGE((②金銭出納簿!$G$4:$G$564=$A$1)*1/ROW(②金銭出納簿!$C$4:$C$564),ROWS($A$18:$A579)),1/ROW(②金銭出納簿!$C$4:$C$564),0),COLUMNS($A$5:J$5)),"")</f>
        <v/>
      </c>
      <c r="K568" s="17" t="str">
        <f t="shared" si="28"/>
        <v/>
      </c>
      <c r="L568" s="23" t="str">
        <f t="shared" si="29"/>
        <v/>
      </c>
    </row>
    <row r="569" spans="1:12" ht="20.25" customHeight="1" x14ac:dyDescent="0.15">
      <c r="A569" s="124" t="str">
        <f t="array" ref="A569">IFERROR(INDEX(②金銭出納簿!$C$4:$M$564,MATCH(LARGE((②金銭出納簿!$G$4:$G$564=$A$1)*1/ROW(②金銭出納簿!$C$4:$C$564),ROWS($A$18:$A580)),1/ROW(②金銭出納簿!$C$4:$C$564),0),COLUMNS($A$5:A$5)),"")</f>
        <v/>
      </c>
      <c r="B569" s="125" t="str">
        <f t="array" ref="B569">IFERROR(INDEX(②金銭出納簿!$C$4:$M$564,MATCH(LARGE((②金銭出納簿!$G$4:$G$564=$A$1)*1/ROW(②金銭出納簿!$C$4:$C$564),ROWS($A$18:$A580)),1/ROW(②金銭出納簿!$C$4:$C$564),0),COLUMNS($A$5:B$5)),"")</f>
        <v/>
      </c>
      <c r="C569" s="12" t="str">
        <f t="array" ref="C569">IFERROR(INDEX(②金銭出納簿!$C$4:$M$564,MATCH(LARGE((②金銭出納簿!$G$4:$G$564=$A$1)*1/ROW(②金銭出納簿!$C$4:$C$564),ROWS($A$18:$A580)),1/ROW(②金銭出納簿!$C$4:$C$564),0),COLUMNS($A$5:C$5)),"")</f>
        <v/>
      </c>
      <c r="D569" s="12" t="str">
        <f t="array" ref="D569">IFERROR(INDEX(②金銭出納簿!$C$4:$M$564,MATCH(LARGE((②金銭出納簿!$G$4:$G$564=$A$1)*1/ROW(②金銭出納簿!$C$4:$C$564),ROWS($A$18:$A580)),1/ROW(②金銭出納簿!$C$4:$C$564),0),COLUMNS($A$5:D$5)),"")</f>
        <v/>
      </c>
      <c r="E569" s="12" t="str">
        <f t="array" ref="E569">IFERROR(INDEX(②金銭出納簿!$C$4:$M$564,MATCH(LARGE((②金銭出納簿!$G$4:$G$564=$A$1)*1/ROW(②金銭出納簿!$C$4:$C$564),ROWS($A$18:$A580)),1/ROW(②金銭出納簿!$C$4:$C$564),0),COLUMNS($A$5:E$5)),"")</f>
        <v/>
      </c>
      <c r="F569" s="137" t="str">
        <f t="array" ref="F569">IFERROR(INDEX(②金銭出納簿!$C$4:$M$564,MATCH(LARGE((②金銭出納簿!$G$4:$G$564=$A$1)*1/ROW(②金銭出納簿!$C$4:$C$564),ROWS($A$18:$A580)),1/ROW(②金銭出納簿!$C$4:$C$564),0),COLUMNS($A$5:F$5)),"")</f>
        <v/>
      </c>
      <c r="G569" s="134" t="str">
        <f t="array" ref="G569">IFERROR(INDEX(②金銭出納簿!$C$4:$M$564,MATCH(LARGE((②金銭出納簿!$G$4:$G$564=$A$1)*1/ROW(②金銭出納簿!$C$4:$C$564),ROWS($A$18:$A580)),1/ROW(②金銭出納簿!$C$4:$C$564),0),COLUMNS($A$5:G$5)),"")</f>
        <v/>
      </c>
      <c r="H569" s="15" t="str">
        <f t="array" ref="H569">IFERROR(INDEX(②金銭出納簿!$C$4:$M$564,MATCH(LARGE((②金銭出納簿!$G$4:$G$564=$A$1)*1/ROW(②金銭出納簿!$C$4:$C$564),ROWS($A$18:$A580)),1/ROW(②金銭出納簿!$C$4:$C$564),0),COLUMNS($A$5:H$5)),"")</f>
        <v/>
      </c>
      <c r="I569" s="17" t="str">
        <f t="array" ref="I569">IFERROR(INDEX(②金銭出納簿!$C$4:$M$564,MATCH(LARGE((②金銭出納簿!$G$4:$G$564=$A$1)*1/ROW(②金銭出納簿!$C$4:$C$564),ROWS($A$18:$A580)),1/ROW(②金銭出納簿!$C$4:$C$564),0),COLUMNS($A$5:I$5)),"")</f>
        <v/>
      </c>
      <c r="J569" s="16" t="str">
        <f t="array" ref="J569">IFERROR(INDEX(②金銭出納簿!$C$4:$M$564,MATCH(LARGE((②金銭出納簿!$G$4:$G$564=$A$1)*1/ROW(②金銭出納簿!$C$4:$C$564),ROWS($A$18:$A580)),1/ROW(②金銭出納簿!$C$4:$C$564),0),COLUMNS($A$5:J$5)),"")</f>
        <v/>
      </c>
      <c r="K569" s="17" t="str">
        <f t="shared" si="28"/>
        <v/>
      </c>
      <c r="L569" s="23" t="str">
        <f t="shared" si="29"/>
        <v/>
      </c>
    </row>
    <row r="570" spans="1:12" ht="20.25" customHeight="1" x14ac:dyDescent="0.15">
      <c r="A570" s="124" t="str">
        <f t="array" ref="A570">IFERROR(INDEX(②金銭出納簿!$C$4:$M$564,MATCH(LARGE((②金銭出納簿!$G$4:$G$564=$A$1)*1/ROW(②金銭出納簿!$C$4:$C$564),ROWS($A$18:$A581)),1/ROW(②金銭出納簿!$C$4:$C$564),0),COLUMNS($A$5:A$5)),"")</f>
        <v/>
      </c>
      <c r="B570" s="125" t="str">
        <f t="array" ref="B570">IFERROR(INDEX(②金銭出納簿!$C$4:$M$564,MATCH(LARGE((②金銭出納簿!$G$4:$G$564=$A$1)*1/ROW(②金銭出納簿!$C$4:$C$564),ROWS($A$18:$A581)),1/ROW(②金銭出納簿!$C$4:$C$564),0),COLUMNS($A$5:B$5)),"")</f>
        <v/>
      </c>
      <c r="C570" s="12" t="str">
        <f t="array" ref="C570">IFERROR(INDEX(②金銭出納簿!$C$4:$M$564,MATCH(LARGE((②金銭出納簿!$G$4:$G$564=$A$1)*1/ROW(②金銭出納簿!$C$4:$C$564),ROWS($A$18:$A581)),1/ROW(②金銭出納簿!$C$4:$C$564),0),COLUMNS($A$5:C$5)),"")</f>
        <v/>
      </c>
      <c r="D570" s="12" t="str">
        <f t="array" ref="D570">IFERROR(INDEX(②金銭出納簿!$C$4:$M$564,MATCH(LARGE((②金銭出納簿!$G$4:$G$564=$A$1)*1/ROW(②金銭出納簿!$C$4:$C$564),ROWS($A$18:$A581)),1/ROW(②金銭出納簿!$C$4:$C$564),0),COLUMNS($A$5:D$5)),"")</f>
        <v/>
      </c>
      <c r="E570" s="12" t="str">
        <f t="array" ref="E570">IFERROR(INDEX(②金銭出納簿!$C$4:$M$564,MATCH(LARGE((②金銭出納簿!$G$4:$G$564=$A$1)*1/ROW(②金銭出納簿!$C$4:$C$564),ROWS($A$18:$A581)),1/ROW(②金銭出納簿!$C$4:$C$564),0),COLUMNS($A$5:E$5)),"")</f>
        <v/>
      </c>
      <c r="F570" s="137" t="str">
        <f t="array" ref="F570">IFERROR(INDEX(②金銭出納簿!$C$4:$M$564,MATCH(LARGE((②金銭出納簿!$G$4:$G$564=$A$1)*1/ROW(②金銭出納簿!$C$4:$C$564),ROWS($A$18:$A581)),1/ROW(②金銭出納簿!$C$4:$C$564),0),COLUMNS($A$5:F$5)),"")</f>
        <v/>
      </c>
      <c r="G570" s="134" t="str">
        <f t="array" ref="G570">IFERROR(INDEX(②金銭出納簿!$C$4:$M$564,MATCH(LARGE((②金銭出納簿!$G$4:$G$564=$A$1)*1/ROW(②金銭出納簿!$C$4:$C$564),ROWS($A$18:$A581)),1/ROW(②金銭出納簿!$C$4:$C$564),0),COLUMNS($A$5:G$5)),"")</f>
        <v/>
      </c>
      <c r="H570" s="15" t="str">
        <f t="array" ref="H570">IFERROR(INDEX(②金銭出納簿!$C$4:$M$564,MATCH(LARGE((②金銭出納簿!$G$4:$G$564=$A$1)*1/ROW(②金銭出納簿!$C$4:$C$564),ROWS($A$18:$A581)),1/ROW(②金銭出納簿!$C$4:$C$564),0),COLUMNS($A$5:H$5)),"")</f>
        <v/>
      </c>
      <c r="I570" s="17" t="str">
        <f t="array" ref="I570">IFERROR(INDEX(②金銭出納簿!$C$4:$M$564,MATCH(LARGE((②金銭出納簿!$G$4:$G$564=$A$1)*1/ROW(②金銭出納簿!$C$4:$C$564),ROWS($A$18:$A581)),1/ROW(②金銭出納簿!$C$4:$C$564),0),COLUMNS($A$5:I$5)),"")</f>
        <v/>
      </c>
      <c r="J570" s="16" t="str">
        <f t="array" ref="J570">IFERROR(INDEX(②金銭出納簿!$C$4:$M$564,MATCH(LARGE((②金銭出納簿!$G$4:$G$564=$A$1)*1/ROW(②金銭出納簿!$C$4:$C$564),ROWS($A$18:$A581)),1/ROW(②金銭出納簿!$C$4:$C$564),0),COLUMNS($A$5:J$5)),"")</f>
        <v/>
      </c>
      <c r="K570" s="17" t="str">
        <f t="shared" si="28"/>
        <v/>
      </c>
      <c r="L570" s="23" t="str">
        <f t="shared" si="29"/>
        <v/>
      </c>
    </row>
    <row r="571" spans="1:12" ht="20.25" customHeight="1" x14ac:dyDescent="0.15">
      <c r="A571" s="124" t="str">
        <f t="array" ref="A571">IFERROR(INDEX(②金銭出納簿!$C$4:$M$564,MATCH(LARGE((②金銭出納簿!$G$4:$G$564=$A$1)*1/ROW(②金銭出納簿!$C$4:$C$564),ROWS($A$18:$A582)),1/ROW(②金銭出納簿!$C$4:$C$564),0),COLUMNS($A$5:A$5)),"")</f>
        <v/>
      </c>
      <c r="B571" s="125" t="str">
        <f t="array" ref="B571">IFERROR(INDEX(②金銭出納簿!$C$4:$M$564,MATCH(LARGE((②金銭出納簿!$G$4:$G$564=$A$1)*1/ROW(②金銭出納簿!$C$4:$C$564),ROWS($A$18:$A582)),1/ROW(②金銭出納簿!$C$4:$C$564),0),COLUMNS($A$5:B$5)),"")</f>
        <v/>
      </c>
      <c r="C571" s="12" t="str">
        <f t="array" ref="C571">IFERROR(INDEX(②金銭出納簿!$C$4:$M$564,MATCH(LARGE((②金銭出納簿!$G$4:$G$564=$A$1)*1/ROW(②金銭出納簿!$C$4:$C$564),ROWS($A$18:$A582)),1/ROW(②金銭出納簿!$C$4:$C$564),0),COLUMNS($A$5:C$5)),"")</f>
        <v/>
      </c>
      <c r="D571" s="12" t="str">
        <f t="array" ref="D571">IFERROR(INDEX(②金銭出納簿!$C$4:$M$564,MATCH(LARGE((②金銭出納簿!$G$4:$G$564=$A$1)*1/ROW(②金銭出納簿!$C$4:$C$564),ROWS($A$18:$A582)),1/ROW(②金銭出納簿!$C$4:$C$564),0),COLUMNS($A$5:D$5)),"")</f>
        <v/>
      </c>
      <c r="E571" s="12" t="str">
        <f t="array" ref="E571">IFERROR(INDEX(②金銭出納簿!$C$4:$M$564,MATCH(LARGE((②金銭出納簿!$G$4:$G$564=$A$1)*1/ROW(②金銭出納簿!$C$4:$C$564),ROWS($A$18:$A582)),1/ROW(②金銭出納簿!$C$4:$C$564),0),COLUMNS($A$5:E$5)),"")</f>
        <v/>
      </c>
      <c r="F571" s="137" t="str">
        <f t="array" ref="F571">IFERROR(INDEX(②金銭出納簿!$C$4:$M$564,MATCH(LARGE((②金銭出納簿!$G$4:$G$564=$A$1)*1/ROW(②金銭出納簿!$C$4:$C$564),ROWS($A$18:$A582)),1/ROW(②金銭出納簿!$C$4:$C$564),0),COLUMNS($A$5:F$5)),"")</f>
        <v/>
      </c>
      <c r="G571" s="134" t="str">
        <f t="array" ref="G571">IFERROR(INDEX(②金銭出納簿!$C$4:$M$564,MATCH(LARGE((②金銭出納簿!$G$4:$G$564=$A$1)*1/ROW(②金銭出納簿!$C$4:$C$564),ROWS($A$18:$A582)),1/ROW(②金銭出納簿!$C$4:$C$564),0),COLUMNS($A$5:G$5)),"")</f>
        <v/>
      </c>
      <c r="H571" s="15" t="str">
        <f t="array" ref="H571">IFERROR(INDEX(②金銭出納簿!$C$4:$M$564,MATCH(LARGE((②金銭出納簿!$G$4:$G$564=$A$1)*1/ROW(②金銭出納簿!$C$4:$C$564),ROWS($A$18:$A582)),1/ROW(②金銭出納簿!$C$4:$C$564),0),COLUMNS($A$5:H$5)),"")</f>
        <v/>
      </c>
      <c r="I571" s="17" t="str">
        <f t="array" ref="I571">IFERROR(INDEX(②金銭出納簿!$C$4:$M$564,MATCH(LARGE((②金銭出納簿!$G$4:$G$564=$A$1)*1/ROW(②金銭出納簿!$C$4:$C$564),ROWS($A$18:$A582)),1/ROW(②金銭出納簿!$C$4:$C$564),0),COLUMNS($A$5:I$5)),"")</f>
        <v/>
      </c>
      <c r="J571" s="16" t="str">
        <f t="array" ref="J571">IFERROR(INDEX(②金銭出納簿!$C$4:$M$564,MATCH(LARGE((②金銭出納簿!$G$4:$G$564=$A$1)*1/ROW(②金銭出納簿!$C$4:$C$564),ROWS($A$18:$A582)),1/ROW(②金銭出納簿!$C$4:$C$564),0),COLUMNS($A$5:J$5)),"")</f>
        <v/>
      </c>
      <c r="K571" s="17" t="str">
        <f t="shared" si="28"/>
        <v/>
      </c>
      <c r="L571" s="23" t="str">
        <f t="shared" si="29"/>
        <v/>
      </c>
    </row>
    <row r="572" spans="1:12" ht="20.25" customHeight="1" x14ac:dyDescent="0.15">
      <c r="A572" s="124" t="str">
        <f t="array" ref="A572">IFERROR(INDEX(②金銭出納簿!$C$4:$M$564,MATCH(LARGE((②金銭出納簿!$G$4:$G$564=$A$1)*1/ROW(②金銭出納簿!$C$4:$C$564),ROWS($A$18:$A583)),1/ROW(②金銭出納簿!$C$4:$C$564),0),COLUMNS($A$5:A$5)),"")</f>
        <v/>
      </c>
      <c r="B572" s="125" t="str">
        <f t="array" ref="B572">IFERROR(INDEX(②金銭出納簿!$C$4:$M$564,MATCH(LARGE((②金銭出納簿!$G$4:$G$564=$A$1)*1/ROW(②金銭出納簿!$C$4:$C$564),ROWS($A$18:$A583)),1/ROW(②金銭出納簿!$C$4:$C$564),0),COLUMNS($A$5:B$5)),"")</f>
        <v/>
      </c>
      <c r="C572" s="12" t="str">
        <f t="array" ref="C572">IFERROR(INDEX(②金銭出納簿!$C$4:$M$564,MATCH(LARGE((②金銭出納簿!$G$4:$G$564=$A$1)*1/ROW(②金銭出納簿!$C$4:$C$564),ROWS($A$18:$A583)),1/ROW(②金銭出納簿!$C$4:$C$564),0),COLUMNS($A$5:C$5)),"")</f>
        <v/>
      </c>
      <c r="D572" s="12" t="str">
        <f t="array" ref="D572">IFERROR(INDEX(②金銭出納簿!$C$4:$M$564,MATCH(LARGE((②金銭出納簿!$G$4:$G$564=$A$1)*1/ROW(②金銭出納簿!$C$4:$C$564),ROWS($A$18:$A583)),1/ROW(②金銭出納簿!$C$4:$C$564),0),COLUMNS($A$5:D$5)),"")</f>
        <v/>
      </c>
      <c r="E572" s="12" t="str">
        <f t="array" ref="E572">IFERROR(INDEX(②金銭出納簿!$C$4:$M$564,MATCH(LARGE((②金銭出納簿!$G$4:$G$564=$A$1)*1/ROW(②金銭出納簿!$C$4:$C$564),ROWS($A$18:$A583)),1/ROW(②金銭出納簿!$C$4:$C$564),0),COLUMNS($A$5:E$5)),"")</f>
        <v/>
      </c>
      <c r="F572" s="137" t="str">
        <f t="array" ref="F572">IFERROR(INDEX(②金銭出納簿!$C$4:$M$564,MATCH(LARGE((②金銭出納簿!$G$4:$G$564=$A$1)*1/ROW(②金銭出納簿!$C$4:$C$564),ROWS($A$18:$A583)),1/ROW(②金銭出納簿!$C$4:$C$564),0),COLUMNS($A$5:F$5)),"")</f>
        <v/>
      </c>
      <c r="G572" s="134" t="str">
        <f t="array" ref="G572">IFERROR(INDEX(②金銭出納簿!$C$4:$M$564,MATCH(LARGE((②金銭出納簿!$G$4:$G$564=$A$1)*1/ROW(②金銭出納簿!$C$4:$C$564),ROWS($A$18:$A583)),1/ROW(②金銭出納簿!$C$4:$C$564),0),COLUMNS($A$5:G$5)),"")</f>
        <v/>
      </c>
      <c r="H572" s="15" t="str">
        <f t="array" ref="H572">IFERROR(INDEX(②金銭出納簿!$C$4:$M$564,MATCH(LARGE((②金銭出納簿!$G$4:$G$564=$A$1)*1/ROW(②金銭出納簿!$C$4:$C$564),ROWS($A$18:$A583)),1/ROW(②金銭出納簿!$C$4:$C$564),0),COLUMNS($A$5:H$5)),"")</f>
        <v/>
      </c>
      <c r="I572" s="17" t="str">
        <f t="array" ref="I572">IFERROR(INDEX(②金銭出納簿!$C$4:$M$564,MATCH(LARGE((②金銭出納簿!$G$4:$G$564=$A$1)*1/ROW(②金銭出納簿!$C$4:$C$564),ROWS($A$18:$A583)),1/ROW(②金銭出納簿!$C$4:$C$564),0),COLUMNS($A$5:I$5)),"")</f>
        <v/>
      </c>
      <c r="J572" s="16" t="str">
        <f t="array" ref="J572">IFERROR(INDEX(②金銭出納簿!$C$4:$M$564,MATCH(LARGE((②金銭出納簿!$G$4:$G$564=$A$1)*1/ROW(②金銭出納簿!$C$4:$C$564),ROWS($A$18:$A583)),1/ROW(②金銭出納簿!$C$4:$C$564),0),COLUMNS($A$5:J$5)),"")</f>
        <v/>
      </c>
      <c r="K572" s="17" t="str">
        <f t="shared" si="28"/>
        <v/>
      </c>
      <c r="L572" s="23" t="str">
        <f t="shared" si="29"/>
        <v/>
      </c>
    </row>
    <row r="573" spans="1:12" ht="20.25" customHeight="1" x14ac:dyDescent="0.15">
      <c r="A573" s="124" t="str">
        <f t="array" ref="A573">IFERROR(INDEX(②金銭出納簿!$C$4:$M$564,MATCH(LARGE((②金銭出納簿!$G$4:$G$564=$A$1)*1/ROW(②金銭出納簿!$C$4:$C$564),ROWS($A$18:$A584)),1/ROW(②金銭出納簿!$C$4:$C$564),0),COLUMNS($A$5:A$5)),"")</f>
        <v/>
      </c>
      <c r="B573" s="125" t="str">
        <f t="array" ref="B573">IFERROR(INDEX(②金銭出納簿!$C$4:$M$564,MATCH(LARGE((②金銭出納簿!$G$4:$G$564=$A$1)*1/ROW(②金銭出納簿!$C$4:$C$564),ROWS($A$18:$A584)),1/ROW(②金銭出納簿!$C$4:$C$564),0),COLUMNS($A$5:B$5)),"")</f>
        <v/>
      </c>
      <c r="C573" s="12" t="str">
        <f t="array" ref="C573">IFERROR(INDEX(②金銭出納簿!$C$4:$M$564,MATCH(LARGE((②金銭出納簿!$G$4:$G$564=$A$1)*1/ROW(②金銭出納簿!$C$4:$C$564),ROWS($A$18:$A584)),1/ROW(②金銭出納簿!$C$4:$C$564),0),COLUMNS($A$5:C$5)),"")</f>
        <v/>
      </c>
      <c r="D573" s="12" t="str">
        <f t="array" ref="D573">IFERROR(INDEX(②金銭出納簿!$C$4:$M$564,MATCH(LARGE((②金銭出納簿!$G$4:$G$564=$A$1)*1/ROW(②金銭出納簿!$C$4:$C$564),ROWS($A$18:$A584)),1/ROW(②金銭出納簿!$C$4:$C$564),0),COLUMNS($A$5:D$5)),"")</f>
        <v/>
      </c>
      <c r="E573" s="12" t="str">
        <f t="array" ref="E573">IFERROR(INDEX(②金銭出納簿!$C$4:$M$564,MATCH(LARGE((②金銭出納簿!$G$4:$G$564=$A$1)*1/ROW(②金銭出納簿!$C$4:$C$564),ROWS($A$18:$A584)),1/ROW(②金銭出納簿!$C$4:$C$564),0),COLUMNS($A$5:E$5)),"")</f>
        <v/>
      </c>
      <c r="F573" s="137" t="str">
        <f t="array" ref="F573">IFERROR(INDEX(②金銭出納簿!$C$4:$M$564,MATCH(LARGE((②金銭出納簿!$G$4:$G$564=$A$1)*1/ROW(②金銭出納簿!$C$4:$C$564),ROWS($A$18:$A584)),1/ROW(②金銭出納簿!$C$4:$C$564),0),COLUMNS($A$5:F$5)),"")</f>
        <v/>
      </c>
      <c r="G573" s="134" t="str">
        <f t="array" ref="G573">IFERROR(INDEX(②金銭出納簿!$C$4:$M$564,MATCH(LARGE((②金銭出納簿!$G$4:$G$564=$A$1)*1/ROW(②金銭出納簿!$C$4:$C$564),ROWS($A$18:$A584)),1/ROW(②金銭出納簿!$C$4:$C$564),0),COLUMNS($A$5:G$5)),"")</f>
        <v/>
      </c>
      <c r="H573" s="15" t="str">
        <f t="array" ref="H573">IFERROR(INDEX(②金銭出納簿!$C$4:$M$564,MATCH(LARGE((②金銭出納簿!$G$4:$G$564=$A$1)*1/ROW(②金銭出納簿!$C$4:$C$564),ROWS($A$18:$A584)),1/ROW(②金銭出納簿!$C$4:$C$564),0),COLUMNS($A$5:H$5)),"")</f>
        <v/>
      </c>
      <c r="I573" s="17" t="str">
        <f t="array" ref="I573">IFERROR(INDEX(②金銭出納簿!$C$4:$M$564,MATCH(LARGE((②金銭出納簿!$G$4:$G$564=$A$1)*1/ROW(②金銭出納簿!$C$4:$C$564),ROWS($A$18:$A584)),1/ROW(②金銭出納簿!$C$4:$C$564),0),COLUMNS($A$5:I$5)),"")</f>
        <v/>
      </c>
      <c r="J573" s="16" t="str">
        <f t="array" ref="J573">IFERROR(INDEX(②金銭出納簿!$C$4:$M$564,MATCH(LARGE((②金銭出納簿!$G$4:$G$564=$A$1)*1/ROW(②金銭出納簿!$C$4:$C$564),ROWS($A$18:$A584)),1/ROW(②金銭出納簿!$C$4:$C$564),0),COLUMNS($A$5:J$5)),"")</f>
        <v/>
      </c>
      <c r="K573" s="17" t="str">
        <f t="shared" si="28"/>
        <v/>
      </c>
      <c r="L573" s="23" t="str">
        <f t="shared" si="29"/>
        <v/>
      </c>
    </row>
    <row r="574" spans="1:12" ht="20.25" customHeight="1" x14ac:dyDescent="0.15">
      <c r="A574" s="124" t="str">
        <f t="array" ref="A574">IFERROR(INDEX(②金銭出納簿!$C$4:$M$564,MATCH(LARGE((②金銭出納簿!$G$4:$G$564=$A$1)*1/ROW(②金銭出納簿!$C$4:$C$564),ROWS($A$18:$A585)),1/ROW(②金銭出納簿!$C$4:$C$564),0),COLUMNS($A$5:A$5)),"")</f>
        <v/>
      </c>
      <c r="B574" s="125" t="str">
        <f t="array" ref="B574">IFERROR(INDEX(②金銭出納簿!$C$4:$M$564,MATCH(LARGE((②金銭出納簿!$G$4:$G$564=$A$1)*1/ROW(②金銭出納簿!$C$4:$C$564),ROWS($A$18:$A585)),1/ROW(②金銭出納簿!$C$4:$C$564),0),COLUMNS($A$5:B$5)),"")</f>
        <v/>
      </c>
      <c r="C574" s="12" t="str">
        <f t="array" ref="C574">IFERROR(INDEX(②金銭出納簿!$C$4:$M$564,MATCH(LARGE((②金銭出納簿!$G$4:$G$564=$A$1)*1/ROW(②金銭出納簿!$C$4:$C$564),ROWS($A$18:$A585)),1/ROW(②金銭出納簿!$C$4:$C$564),0),COLUMNS($A$5:C$5)),"")</f>
        <v/>
      </c>
      <c r="D574" s="12" t="str">
        <f t="array" ref="D574">IFERROR(INDEX(②金銭出納簿!$C$4:$M$564,MATCH(LARGE((②金銭出納簿!$G$4:$G$564=$A$1)*1/ROW(②金銭出納簿!$C$4:$C$564),ROWS($A$18:$A585)),1/ROW(②金銭出納簿!$C$4:$C$564),0),COLUMNS($A$5:D$5)),"")</f>
        <v/>
      </c>
      <c r="E574" s="12" t="str">
        <f t="array" ref="E574">IFERROR(INDEX(②金銭出納簿!$C$4:$M$564,MATCH(LARGE((②金銭出納簿!$G$4:$G$564=$A$1)*1/ROW(②金銭出納簿!$C$4:$C$564),ROWS($A$18:$A585)),1/ROW(②金銭出納簿!$C$4:$C$564),0),COLUMNS($A$5:E$5)),"")</f>
        <v/>
      </c>
      <c r="F574" s="137" t="str">
        <f t="array" ref="F574">IFERROR(INDEX(②金銭出納簿!$C$4:$M$564,MATCH(LARGE((②金銭出納簿!$G$4:$G$564=$A$1)*1/ROW(②金銭出納簿!$C$4:$C$564),ROWS($A$18:$A585)),1/ROW(②金銭出納簿!$C$4:$C$564),0),COLUMNS($A$5:F$5)),"")</f>
        <v/>
      </c>
      <c r="G574" s="134" t="str">
        <f t="array" ref="G574">IFERROR(INDEX(②金銭出納簿!$C$4:$M$564,MATCH(LARGE((②金銭出納簿!$G$4:$G$564=$A$1)*1/ROW(②金銭出納簿!$C$4:$C$564),ROWS($A$18:$A585)),1/ROW(②金銭出納簿!$C$4:$C$564),0),COLUMNS($A$5:G$5)),"")</f>
        <v/>
      </c>
      <c r="H574" s="15" t="str">
        <f t="array" ref="H574">IFERROR(INDEX(②金銭出納簿!$C$4:$M$564,MATCH(LARGE((②金銭出納簿!$G$4:$G$564=$A$1)*1/ROW(②金銭出納簿!$C$4:$C$564),ROWS($A$18:$A585)),1/ROW(②金銭出納簿!$C$4:$C$564),0),COLUMNS($A$5:H$5)),"")</f>
        <v/>
      </c>
      <c r="I574" s="17" t="str">
        <f t="array" ref="I574">IFERROR(INDEX(②金銭出納簿!$C$4:$M$564,MATCH(LARGE((②金銭出納簿!$G$4:$G$564=$A$1)*1/ROW(②金銭出納簿!$C$4:$C$564),ROWS($A$18:$A585)),1/ROW(②金銭出納簿!$C$4:$C$564),0),COLUMNS($A$5:I$5)),"")</f>
        <v/>
      </c>
      <c r="J574" s="16" t="str">
        <f t="array" ref="J574">IFERROR(INDEX(②金銭出納簿!$C$4:$M$564,MATCH(LARGE((②金銭出納簿!$G$4:$G$564=$A$1)*1/ROW(②金銭出納簿!$C$4:$C$564),ROWS($A$18:$A585)),1/ROW(②金銭出納簿!$C$4:$C$564),0),COLUMNS($A$5:J$5)),"")</f>
        <v/>
      </c>
      <c r="K574" s="17" t="str">
        <f t="shared" si="28"/>
        <v/>
      </c>
      <c r="L574" s="23" t="str">
        <f t="shared" si="29"/>
        <v/>
      </c>
    </row>
    <row r="575" spans="1:12" ht="20.25" customHeight="1" x14ac:dyDescent="0.15">
      <c r="A575" s="124" t="str">
        <f t="array" ref="A575">IFERROR(INDEX(②金銭出納簿!$C$4:$M$564,MATCH(LARGE((②金銭出納簿!$G$4:$G$564=$A$1)*1/ROW(②金銭出納簿!$C$4:$C$564),ROWS($A$18:$A586)),1/ROW(②金銭出納簿!$C$4:$C$564),0),COLUMNS($A$5:A$5)),"")</f>
        <v/>
      </c>
      <c r="B575" s="125" t="str">
        <f t="array" ref="B575">IFERROR(INDEX(②金銭出納簿!$C$4:$M$564,MATCH(LARGE((②金銭出納簿!$G$4:$G$564=$A$1)*1/ROW(②金銭出納簿!$C$4:$C$564),ROWS($A$18:$A586)),1/ROW(②金銭出納簿!$C$4:$C$564),0),COLUMNS($A$5:B$5)),"")</f>
        <v/>
      </c>
      <c r="C575" s="12" t="str">
        <f t="array" ref="C575">IFERROR(INDEX(②金銭出納簿!$C$4:$M$564,MATCH(LARGE((②金銭出納簿!$G$4:$G$564=$A$1)*1/ROW(②金銭出納簿!$C$4:$C$564),ROWS($A$18:$A586)),1/ROW(②金銭出納簿!$C$4:$C$564),0),COLUMNS($A$5:C$5)),"")</f>
        <v/>
      </c>
      <c r="D575" s="12" t="str">
        <f t="array" ref="D575">IFERROR(INDEX(②金銭出納簿!$C$4:$M$564,MATCH(LARGE((②金銭出納簿!$G$4:$G$564=$A$1)*1/ROW(②金銭出納簿!$C$4:$C$564),ROWS($A$18:$A586)),1/ROW(②金銭出納簿!$C$4:$C$564),0),COLUMNS($A$5:D$5)),"")</f>
        <v/>
      </c>
      <c r="E575" s="12" t="str">
        <f t="array" ref="E575">IFERROR(INDEX(②金銭出納簿!$C$4:$M$564,MATCH(LARGE((②金銭出納簿!$G$4:$G$564=$A$1)*1/ROW(②金銭出納簿!$C$4:$C$564),ROWS($A$18:$A586)),1/ROW(②金銭出納簿!$C$4:$C$564),0),COLUMNS($A$5:E$5)),"")</f>
        <v/>
      </c>
      <c r="F575" s="137" t="str">
        <f t="array" ref="F575">IFERROR(INDEX(②金銭出納簿!$C$4:$M$564,MATCH(LARGE((②金銭出納簿!$G$4:$G$564=$A$1)*1/ROW(②金銭出納簿!$C$4:$C$564),ROWS($A$18:$A586)),1/ROW(②金銭出納簿!$C$4:$C$564),0),COLUMNS($A$5:F$5)),"")</f>
        <v/>
      </c>
      <c r="G575" s="134" t="str">
        <f t="array" ref="G575">IFERROR(INDEX(②金銭出納簿!$C$4:$M$564,MATCH(LARGE((②金銭出納簿!$G$4:$G$564=$A$1)*1/ROW(②金銭出納簿!$C$4:$C$564),ROWS($A$18:$A586)),1/ROW(②金銭出納簿!$C$4:$C$564),0),COLUMNS($A$5:G$5)),"")</f>
        <v/>
      </c>
      <c r="H575" s="15" t="str">
        <f t="array" ref="H575">IFERROR(INDEX(②金銭出納簿!$C$4:$M$564,MATCH(LARGE((②金銭出納簿!$G$4:$G$564=$A$1)*1/ROW(②金銭出納簿!$C$4:$C$564),ROWS($A$18:$A586)),1/ROW(②金銭出納簿!$C$4:$C$564),0),COLUMNS($A$5:H$5)),"")</f>
        <v/>
      </c>
      <c r="I575" s="17" t="str">
        <f t="array" ref="I575">IFERROR(INDEX(②金銭出納簿!$C$4:$M$564,MATCH(LARGE((②金銭出納簿!$G$4:$G$564=$A$1)*1/ROW(②金銭出納簿!$C$4:$C$564),ROWS($A$18:$A586)),1/ROW(②金銭出納簿!$C$4:$C$564),0),COLUMNS($A$5:I$5)),"")</f>
        <v/>
      </c>
      <c r="J575" s="16" t="str">
        <f t="array" ref="J575">IFERROR(INDEX(②金銭出納簿!$C$4:$M$564,MATCH(LARGE((②金銭出納簿!$G$4:$G$564=$A$1)*1/ROW(②金銭出納簿!$C$4:$C$564),ROWS($A$18:$A586)),1/ROW(②金銭出納簿!$C$4:$C$564),0),COLUMNS($A$5:J$5)),"")</f>
        <v/>
      </c>
      <c r="K575" s="17" t="str">
        <f t="shared" si="28"/>
        <v/>
      </c>
      <c r="L575" s="23" t="str">
        <f t="shared" si="29"/>
        <v/>
      </c>
    </row>
    <row r="576" spans="1:12" ht="20.25" customHeight="1" x14ac:dyDescent="0.15">
      <c r="A576" s="124" t="str">
        <f t="array" ref="A576">IFERROR(INDEX(②金銭出納簿!$C$4:$M$564,MATCH(LARGE((②金銭出納簿!$G$4:$G$564=$A$1)*1/ROW(②金銭出納簿!$C$4:$C$564),ROWS($A$18:$A587)),1/ROW(②金銭出納簿!$C$4:$C$564),0),COLUMNS($A$5:A$5)),"")</f>
        <v/>
      </c>
      <c r="B576" s="125" t="str">
        <f t="array" ref="B576">IFERROR(INDEX(②金銭出納簿!$C$4:$M$564,MATCH(LARGE((②金銭出納簿!$G$4:$G$564=$A$1)*1/ROW(②金銭出納簿!$C$4:$C$564),ROWS($A$18:$A587)),1/ROW(②金銭出納簿!$C$4:$C$564),0),COLUMNS($A$5:B$5)),"")</f>
        <v/>
      </c>
      <c r="C576" s="12" t="str">
        <f t="array" ref="C576">IFERROR(INDEX(②金銭出納簿!$C$4:$M$564,MATCH(LARGE((②金銭出納簿!$G$4:$G$564=$A$1)*1/ROW(②金銭出納簿!$C$4:$C$564),ROWS($A$18:$A587)),1/ROW(②金銭出納簿!$C$4:$C$564),0),COLUMNS($A$5:C$5)),"")</f>
        <v/>
      </c>
      <c r="D576" s="12" t="str">
        <f t="array" ref="D576">IFERROR(INDEX(②金銭出納簿!$C$4:$M$564,MATCH(LARGE((②金銭出納簿!$G$4:$G$564=$A$1)*1/ROW(②金銭出納簿!$C$4:$C$564),ROWS($A$18:$A587)),1/ROW(②金銭出納簿!$C$4:$C$564),0),COLUMNS($A$5:D$5)),"")</f>
        <v/>
      </c>
      <c r="E576" s="12" t="str">
        <f t="array" ref="E576">IFERROR(INDEX(②金銭出納簿!$C$4:$M$564,MATCH(LARGE((②金銭出納簿!$G$4:$G$564=$A$1)*1/ROW(②金銭出納簿!$C$4:$C$564),ROWS($A$18:$A587)),1/ROW(②金銭出納簿!$C$4:$C$564),0),COLUMNS($A$5:E$5)),"")</f>
        <v/>
      </c>
      <c r="F576" s="137" t="str">
        <f t="array" ref="F576">IFERROR(INDEX(②金銭出納簿!$C$4:$M$564,MATCH(LARGE((②金銭出納簿!$G$4:$G$564=$A$1)*1/ROW(②金銭出納簿!$C$4:$C$564),ROWS($A$18:$A587)),1/ROW(②金銭出納簿!$C$4:$C$564),0),COLUMNS($A$5:F$5)),"")</f>
        <v/>
      </c>
      <c r="G576" s="134" t="str">
        <f t="array" ref="G576">IFERROR(INDEX(②金銭出納簿!$C$4:$M$564,MATCH(LARGE((②金銭出納簿!$G$4:$G$564=$A$1)*1/ROW(②金銭出納簿!$C$4:$C$564),ROWS($A$18:$A587)),1/ROW(②金銭出納簿!$C$4:$C$564),0),COLUMNS($A$5:G$5)),"")</f>
        <v/>
      </c>
      <c r="H576" s="15" t="str">
        <f t="array" ref="H576">IFERROR(INDEX(②金銭出納簿!$C$4:$M$564,MATCH(LARGE((②金銭出納簿!$G$4:$G$564=$A$1)*1/ROW(②金銭出納簿!$C$4:$C$564),ROWS($A$18:$A587)),1/ROW(②金銭出納簿!$C$4:$C$564),0),COLUMNS($A$5:H$5)),"")</f>
        <v/>
      </c>
      <c r="I576" s="17" t="str">
        <f t="array" ref="I576">IFERROR(INDEX(②金銭出納簿!$C$4:$M$564,MATCH(LARGE((②金銭出納簿!$G$4:$G$564=$A$1)*1/ROW(②金銭出納簿!$C$4:$C$564),ROWS($A$18:$A587)),1/ROW(②金銭出納簿!$C$4:$C$564),0),COLUMNS($A$5:I$5)),"")</f>
        <v/>
      </c>
      <c r="J576" s="16" t="str">
        <f t="array" ref="J576">IFERROR(INDEX(②金銭出納簿!$C$4:$M$564,MATCH(LARGE((②金銭出納簿!$G$4:$G$564=$A$1)*1/ROW(②金銭出納簿!$C$4:$C$564),ROWS($A$18:$A587)),1/ROW(②金銭出納簿!$C$4:$C$564),0),COLUMNS($A$5:J$5)),"")</f>
        <v/>
      </c>
      <c r="K576" s="17" t="str">
        <f t="shared" ref="K576:K639" si="30">IFERROR(K575+I576,"")</f>
        <v/>
      </c>
      <c r="L576" s="23" t="str">
        <f t="shared" ref="L576:L639" si="31">IFERROR(L575+J576,"")</f>
        <v/>
      </c>
    </row>
    <row r="577" spans="1:12" ht="20.25" customHeight="1" x14ac:dyDescent="0.15">
      <c r="A577" s="124" t="str">
        <f t="array" ref="A577">IFERROR(INDEX(②金銭出納簿!$C$4:$M$564,MATCH(LARGE((②金銭出納簿!$G$4:$G$564=$A$1)*1/ROW(②金銭出納簿!$C$4:$C$564),ROWS($A$18:$A588)),1/ROW(②金銭出納簿!$C$4:$C$564),0),COLUMNS($A$5:A$5)),"")</f>
        <v/>
      </c>
      <c r="B577" s="125" t="str">
        <f t="array" ref="B577">IFERROR(INDEX(②金銭出納簿!$C$4:$M$564,MATCH(LARGE((②金銭出納簿!$G$4:$G$564=$A$1)*1/ROW(②金銭出納簿!$C$4:$C$564),ROWS($A$18:$A588)),1/ROW(②金銭出納簿!$C$4:$C$564),0),COLUMNS($A$5:B$5)),"")</f>
        <v/>
      </c>
      <c r="C577" s="12" t="str">
        <f t="array" ref="C577">IFERROR(INDEX(②金銭出納簿!$C$4:$M$564,MATCH(LARGE((②金銭出納簿!$G$4:$G$564=$A$1)*1/ROW(②金銭出納簿!$C$4:$C$564),ROWS($A$18:$A588)),1/ROW(②金銭出納簿!$C$4:$C$564),0),COLUMNS($A$5:C$5)),"")</f>
        <v/>
      </c>
      <c r="D577" s="12" t="str">
        <f t="array" ref="D577">IFERROR(INDEX(②金銭出納簿!$C$4:$M$564,MATCH(LARGE((②金銭出納簿!$G$4:$G$564=$A$1)*1/ROW(②金銭出納簿!$C$4:$C$564),ROWS($A$18:$A588)),1/ROW(②金銭出納簿!$C$4:$C$564),0),COLUMNS($A$5:D$5)),"")</f>
        <v/>
      </c>
      <c r="E577" s="12" t="str">
        <f t="array" ref="E577">IFERROR(INDEX(②金銭出納簿!$C$4:$M$564,MATCH(LARGE((②金銭出納簿!$G$4:$G$564=$A$1)*1/ROW(②金銭出納簿!$C$4:$C$564),ROWS($A$18:$A588)),1/ROW(②金銭出納簿!$C$4:$C$564),0),COLUMNS($A$5:E$5)),"")</f>
        <v/>
      </c>
      <c r="F577" s="137" t="str">
        <f t="array" ref="F577">IFERROR(INDEX(②金銭出納簿!$C$4:$M$564,MATCH(LARGE((②金銭出納簿!$G$4:$G$564=$A$1)*1/ROW(②金銭出納簿!$C$4:$C$564),ROWS($A$18:$A588)),1/ROW(②金銭出納簿!$C$4:$C$564),0),COLUMNS($A$5:F$5)),"")</f>
        <v/>
      </c>
      <c r="G577" s="134" t="str">
        <f t="array" ref="G577">IFERROR(INDEX(②金銭出納簿!$C$4:$M$564,MATCH(LARGE((②金銭出納簿!$G$4:$G$564=$A$1)*1/ROW(②金銭出納簿!$C$4:$C$564),ROWS($A$18:$A588)),1/ROW(②金銭出納簿!$C$4:$C$564),0),COLUMNS($A$5:G$5)),"")</f>
        <v/>
      </c>
      <c r="H577" s="15" t="str">
        <f t="array" ref="H577">IFERROR(INDEX(②金銭出納簿!$C$4:$M$564,MATCH(LARGE((②金銭出納簿!$G$4:$G$564=$A$1)*1/ROW(②金銭出納簿!$C$4:$C$564),ROWS($A$18:$A588)),1/ROW(②金銭出納簿!$C$4:$C$564),0),COLUMNS($A$5:H$5)),"")</f>
        <v/>
      </c>
      <c r="I577" s="17" t="str">
        <f t="array" ref="I577">IFERROR(INDEX(②金銭出納簿!$C$4:$M$564,MATCH(LARGE((②金銭出納簿!$G$4:$G$564=$A$1)*1/ROW(②金銭出納簿!$C$4:$C$564),ROWS($A$18:$A588)),1/ROW(②金銭出納簿!$C$4:$C$564),0),COLUMNS($A$5:I$5)),"")</f>
        <v/>
      </c>
      <c r="J577" s="16" t="str">
        <f t="array" ref="J577">IFERROR(INDEX(②金銭出納簿!$C$4:$M$564,MATCH(LARGE((②金銭出納簿!$G$4:$G$564=$A$1)*1/ROW(②金銭出納簿!$C$4:$C$564),ROWS($A$18:$A588)),1/ROW(②金銭出納簿!$C$4:$C$564),0),COLUMNS($A$5:J$5)),"")</f>
        <v/>
      </c>
      <c r="K577" s="17" t="str">
        <f t="shared" si="30"/>
        <v/>
      </c>
      <c r="L577" s="23" t="str">
        <f t="shared" si="31"/>
        <v/>
      </c>
    </row>
    <row r="578" spans="1:12" ht="20.25" customHeight="1" x14ac:dyDescent="0.15">
      <c r="A578" s="124" t="str">
        <f t="array" ref="A578">IFERROR(INDEX(②金銭出納簿!$C$4:$M$564,MATCH(LARGE((②金銭出納簿!$G$4:$G$564=$A$1)*1/ROW(②金銭出納簿!$C$4:$C$564),ROWS($A$18:$A589)),1/ROW(②金銭出納簿!$C$4:$C$564),0),COLUMNS($A$5:A$5)),"")</f>
        <v/>
      </c>
      <c r="B578" s="125" t="str">
        <f t="array" ref="B578">IFERROR(INDEX(②金銭出納簿!$C$4:$M$564,MATCH(LARGE((②金銭出納簿!$G$4:$G$564=$A$1)*1/ROW(②金銭出納簿!$C$4:$C$564),ROWS($A$18:$A589)),1/ROW(②金銭出納簿!$C$4:$C$564),0),COLUMNS($A$5:B$5)),"")</f>
        <v/>
      </c>
      <c r="C578" s="12" t="str">
        <f t="array" ref="C578">IFERROR(INDEX(②金銭出納簿!$C$4:$M$564,MATCH(LARGE((②金銭出納簿!$G$4:$G$564=$A$1)*1/ROW(②金銭出納簿!$C$4:$C$564),ROWS($A$18:$A589)),1/ROW(②金銭出納簿!$C$4:$C$564),0),COLUMNS($A$5:C$5)),"")</f>
        <v/>
      </c>
      <c r="D578" s="12" t="str">
        <f t="array" ref="D578">IFERROR(INDEX(②金銭出納簿!$C$4:$M$564,MATCH(LARGE((②金銭出納簿!$G$4:$G$564=$A$1)*1/ROW(②金銭出納簿!$C$4:$C$564),ROWS($A$18:$A589)),1/ROW(②金銭出納簿!$C$4:$C$564),0),COLUMNS($A$5:D$5)),"")</f>
        <v/>
      </c>
      <c r="E578" s="12" t="str">
        <f t="array" ref="E578">IFERROR(INDEX(②金銭出納簿!$C$4:$M$564,MATCH(LARGE((②金銭出納簿!$G$4:$G$564=$A$1)*1/ROW(②金銭出納簿!$C$4:$C$564),ROWS($A$18:$A589)),1/ROW(②金銭出納簿!$C$4:$C$564),0),COLUMNS($A$5:E$5)),"")</f>
        <v/>
      </c>
      <c r="F578" s="137" t="str">
        <f t="array" ref="F578">IFERROR(INDEX(②金銭出納簿!$C$4:$M$564,MATCH(LARGE((②金銭出納簿!$G$4:$G$564=$A$1)*1/ROW(②金銭出納簿!$C$4:$C$564),ROWS($A$18:$A589)),1/ROW(②金銭出納簿!$C$4:$C$564),0),COLUMNS($A$5:F$5)),"")</f>
        <v/>
      </c>
      <c r="G578" s="134" t="str">
        <f t="array" ref="G578">IFERROR(INDEX(②金銭出納簿!$C$4:$M$564,MATCH(LARGE((②金銭出納簿!$G$4:$G$564=$A$1)*1/ROW(②金銭出納簿!$C$4:$C$564),ROWS($A$18:$A589)),1/ROW(②金銭出納簿!$C$4:$C$564),0),COLUMNS($A$5:G$5)),"")</f>
        <v/>
      </c>
      <c r="H578" s="15" t="str">
        <f t="array" ref="H578">IFERROR(INDEX(②金銭出納簿!$C$4:$M$564,MATCH(LARGE((②金銭出納簿!$G$4:$G$564=$A$1)*1/ROW(②金銭出納簿!$C$4:$C$564),ROWS($A$18:$A589)),1/ROW(②金銭出納簿!$C$4:$C$564),0),COLUMNS($A$5:H$5)),"")</f>
        <v/>
      </c>
      <c r="I578" s="17" t="str">
        <f t="array" ref="I578">IFERROR(INDEX(②金銭出納簿!$C$4:$M$564,MATCH(LARGE((②金銭出納簿!$G$4:$G$564=$A$1)*1/ROW(②金銭出納簿!$C$4:$C$564),ROWS($A$18:$A589)),1/ROW(②金銭出納簿!$C$4:$C$564),0),COLUMNS($A$5:I$5)),"")</f>
        <v/>
      </c>
      <c r="J578" s="16" t="str">
        <f t="array" ref="J578">IFERROR(INDEX(②金銭出納簿!$C$4:$M$564,MATCH(LARGE((②金銭出納簿!$G$4:$G$564=$A$1)*1/ROW(②金銭出納簿!$C$4:$C$564),ROWS($A$18:$A589)),1/ROW(②金銭出納簿!$C$4:$C$564),0),COLUMNS($A$5:J$5)),"")</f>
        <v/>
      </c>
      <c r="K578" s="17" t="str">
        <f t="shared" si="30"/>
        <v/>
      </c>
      <c r="L578" s="23" t="str">
        <f t="shared" si="31"/>
        <v/>
      </c>
    </row>
    <row r="579" spans="1:12" ht="20.25" customHeight="1" x14ac:dyDescent="0.15">
      <c r="A579" s="124" t="str">
        <f t="array" ref="A579">IFERROR(INDEX(②金銭出納簿!$C$4:$M$564,MATCH(LARGE((②金銭出納簿!$G$4:$G$564=$A$1)*1/ROW(②金銭出納簿!$C$4:$C$564),ROWS($A$18:$A590)),1/ROW(②金銭出納簿!$C$4:$C$564),0),COLUMNS($A$5:A$5)),"")</f>
        <v/>
      </c>
      <c r="B579" s="125" t="str">
        <f t="array" ref="B579">IFERROR(INDEX(②金銭出納簿!$C$4:$M$564,MATCH(LARGE((②金銭出納簿!$G$4:$G$564=$A$1)*1/ROW(②金銭出納簿!$C$4:$C$564),ROWS($A$18:$A590)),1/ROW(②金銭出納簿!$C$4:$C$564),0),COLUMNS($A$5:B$5)),"")</f>
        <v/>
      </c>
      <c r="C579" s="12" t="str">
        <f t="array" ref="C579">IFERROR(INDEX(②金銭出納簿!$C$4:$M$564,MATCH(LARGE((②金銭出納簿!$G$4:$G$564=$A$1)*1/ROW(②金銭出納簿!$C$4:$C$564),ROWS($A$18:$A590)),1/ROW(②金銭出納簿!$C$4:$C$564),0),COLUMNS($A$5:C$5)),"")</f>
        <v/>
      </c>
      <c r="D579" s="12" t="str">
        <f t="array" ref="D579">IFERROR(INDEX(②金銭出納簿!$C$4:$M$564,MATCH(LARGE((②金銭出納簿!$G$4:$G$564=$A$1)*1/ROW(②金銭出納簿!$C$4:$C$564),ROWS($A$18:$A590)),1/ROW(②金銭出納簿!$C$4:$C$564),0),COLUMNS($A$5:D$5)),"")</f>
        <v/>
      </c>
      <c r="E579" s="12" t="str">
        <f t="array" ref="E579">IFERROR(INDEX(②金銭出納簿!$C$4:$M$564,MATCH(LARGE((②金銭出納簿!$G$4:$G$564=$A$1)*1/ROW(②金銭出納簿!$C$4:$C$564),ROWS($A$18:$A590)),1/ROW(②金銭出納簿!$C$4:$C$564),0),COLUMNS($A$5:E$5)),"")</f>
        <v/>
      </c>
      <c r="F579" s="137" t="str">
        <f t="array" ref="F579">IFERROR(INDEX(②金銭出納簿!$C$4:$M$564,MATCH(LARGE((②金銭出納簿!$G$4:$G$564=$A$1)*1/ROW(②金銭出納簿!$C$4:$C$564),ROWS($A$18:$A590)),1/ROW(②金銭出納簿!$C$4:$C$564),0),COLUMNS($A$5:F$5)),"")</f>
        <v/>
      </c>
      <c r="G579" s="134" t="str">
        <f t="array" ref="G579">IFERROR(INDEX(②金銭出納簿!$C$4:$M$564,MATCH(LARGE((②金銭出納簿!$G$4:$G$564=$A$1)*1/ROW(②金銭出納簿!$C$4:$C$564),ROWS($A$18:$A590)),1/ROW(②金銭出納簿!$C$4:$C$564),0),COLUMNS($A$5:G$5)),"")</f>
        <v/>
      </c>
      <c r="H579" s="15" t="str">
        <f t="array" ref="H579">IFERROR(INDEX(②金銭出納簿!$C$4:$M$564,MATCH(LARGE((②金銭出納簿!$G$4:$G$564=$A$1)*1/ROW(②金銭出納簿!$C$4:$C$564),ROWS($A$18:$A590)),1/ROW(②金銭出納簿!$C$4:$C$564),0),COLUMNS($A$5:H$5)),"")</f>
        <v/>
      </c>
      <c r="I579" s="17" t="str">
        <f t="array" ref="I579">IFERROR(INDEX(②金銭出納簿!$C$4:$M$564,MATCH(LARGE((②金銭出納簿!$G$4:$G$564=$A$1)*1/ROW(②金銭出納簿!$C$4:$C$564),ROWS($A$18:$A590)),1/ROW(②金銭出納簿!$C$4:$C$564),0),COLUMNS($A$5:I$5)),"")</f>
        <v/>
      </c>
      <c r="J579" s="16" t="str">
        <f t="array" ref="J579">IFERROR(INDEX(②金銭出納簿!$C$4:$M$564,MATCH(LARGE((②金銭出納簿!$G$4:$G$564=$A$1)*1/ROW(②金銭出納簿!$C$4:$C$564),ROWS($A$18:$A590)),1/ROW(②金銭出納簿!$C$4:$C$564),0),COLUMNS($A$5:J$5)),"")</f>
        <v/>
      </c>
      <c r="K579" s="17" t="str">
        <f t="shared" si="30"/>
        <v/>
      </c>
      <c r="L579" s="23" t="str">
        <f t="shared" si="31"/>
        <v/>
      </c>
    </row>
    <row r="580" spans="1:12" ht="20.25" customHeight="1" x14ac:dyDescent="0.15">
      <c r="A580" s="124" t="str">
        <f t="array" ref="A580">IFERROR(INDEX(②金銭出納簿!$C$4:$M$564,MATCH(LARGE((②金銭出納簿!$G$4:$G$564=$A$1)*1/ROW(②金銭出納簿!$C$4:$C$564),ROWS($A$18:$A591)),1/ROW(②金銭出納簿!$C$4:$C$564),0),COLUMNS($A$5:A$5)),"")</f>
        <v/>
      </c>
      <c r="B580" s="125" t="str">
        <f t="array" ref="B580">IFERROR(INDEX(②金銭出納簿!$C$4:$M$564,MATCH(LARGE((②金銭出納簿!$G$4:$G$564=$A$1)*1/ROW(②金銭出納簿!$C$4:$C$564),ROWS($A$18:$A591)),1/ROW(②金銭出納簿!$C$4:$C$564),0),COLUMNS($A$5:B$5)),"")</f>
        <v/>
      </c>
      <c r="C580" s="12" t="str">
        <f t="array" ref="C580">IFERROR(INDEX(②金銭出納簿!$C$4:$M$564,MATCH(LARGE((②金銭出納簿!$G$4:$G$564=$A$1)*1/ROW(②金銭出納簿!$C$4:$C$564),ROWS($A$18:$A591)),1/ROW(②金銭出納簿!$C$4:$C$564),0),COLUMNS($A$5:C$5)),"")</f>
        <v/>
      </c>
      <c r="D580" s="12" t="str">
        <f t="array" ref="D580">IFERROR(INDEX(②金銭出納簿!$C$4:$M$564,MATCH(LARGE((②金銭出納簿!$G$4:$G$564=$A$1)*1/ROW(②金銭出納簿!$C$4:$C$564),ROWS($A$18:$A591)),1/ROW(②金銭出納簿!$C$4:$C$564),0),COLUMNS($A$5:D$5)),"")</f>
        <v/>
      </c>
      <c r="E580" s="12" t="str">
        <f t="array" ref="E580">IFERROR(INDEX(②金銭出納簿!$C$4:$M$564,MATCH(LARGE((②金銭出納簿!$G$4:$G$564=$A$1)*1/ROW(②金銭出納簿!$C$4:$C$564),ROWS($A$18:$A591)),1/ROW(②金銭出納簿!$C$4:$C$564),0),COLUMNS($A$5:E$5)),"")</f>
        <v/>
      </c>
      <c r="F580" s="137" t="str">
        <f t="array" ref="F580">IFERROR(INDEX(②金銭出納簿!$C$4:$M$564,MATCH(LARGE((②金銭出納簿!$G$4:$G$564=$A$1)*1/ROW(②金銭出納簿!$C$4:$C$564),ROWS($A$18:$A591)),1/ROW(②金銭出納簿!$C$4:$C$564),0),COLUMNS($A$5:F$5)),"")</f>
        <v/>
      </c>
      <c r="G580" s="134" t="str">
        <f t="array" ref="G580">IFERROR(INDEX(②金銭出納簿!$C$4:$M$564,MATCH(LARGE((②金銭出納簿!$G$4:$G$564=$A$1)*1/ROW(②金銭出納簿!$C$4:$C$564),ROWS($A$18:$A591)),1/ROW(②金銭出納簿!$C$4:$C$564),0),COLUMNS($A$5:G$5)),"")</f>
        <v/>
      </c>
      <c r="H580" s="15" t="str">
        <f t="array" ref="H580">IFERROR(INDEX(②金銭出納簿!$C$4:$M$564,MATCH(LARGE((②金銭出納簿!$G$4:$G$564=$A$1)*1/ROW(②金銭出納簿!$C$4:$C$564),ROWS($A$18:$A591)),1/ROW(②金銭出納簿!$C$4:$C$564),0),COLUMNS($A$5:H$5)),"")</f>
        <v/>
      </c>
      <c r="I580" s="17" t="str">
        <f t="array" ref="I580">IFERROR(INDEX(②金銭出納簿!$C$4:$M$564,MATCH(LARGE((②金銭出納簿!$G$4:$G$564=$A$1)*1/ROW(②金銭出納簿!$C$4:$C$564),ROWS($A$18:$A591)),1/ROW(②金銭出納簿!$C$4:$C$564),0),COLUMNS($A$5:I$5)),"")</f>
        <v/>
      </c>
      <c r="J580" s="16" t="str">
        <f t="array" ref="J580">IFERROR(INDEX(②金銭出納簿!$C$4:$M$564,MATCH(LARGE((②金銭出納簿!$G$4:$G$564=$A$1)*1/ROW(②金銭出納簿!$C$4:$C$564),ROWS($A$18:$A591)),1/ROW(②金銭出納簿!$C$4:$C$564),0),COLUMNS($A$5:J$5)),"")</f>
        <v/>
      </c>
      <c r="K580" s="17" t="str">
        <f t="shared" si="30"/>
        <v/>
      </c>
      <c r="L580" s="23" t="str">
        <f t="shared" si="31"/>
        <v/>
      </c>
    </row>
    <row r="581" spans="1:12" ht="20.25" customHeight="1" x14ac:dyDescent="0.15">
      <c r="A581" s="124" t="str">
        <f t="array" ref="A581">IFERROR(INDEX(②金銭出納簿!$C$4:$M$564,MATCH(LARGE((②金銭出納簿!$G$4:$G$564=$A$1)*1/ROW(②金銭出納簿!$C$4:$C$564),ROWS($A$18:$A592)),1/ROW(②金銭出納簿!$C$4:$C$564),0),COLUMNS($A$5:A$5)),"")</f>
        <v/>
      </c>
      <c r="B581" s="125" t="str">
        <f t="array" ref="B581">IFERROR(INDEX(②金銭出納簿!$C$4:$M$564,MATCH(LARGE((②金銭出納簿!$G$4:$G$564=$A$1)*1/ROW(②金銭出納簿!$C$4:$C$564),ROWS($A$18:$A592)),1/ROW(②金銭出納簿!$C$4:$C$564),0),COLUMNS($A$5:B$5)),"")</f>
        <v/>
      </c>
      <c r="C581" s="12" t="str">
        <f t="array" ref="C581">IFERROR(INDEX(②金銭出納簿!$C$4:$M$564,MATCH(LARGE((②金銭出納簿!$G$4:$G$564=$A$1)*1/ROW(②金銭出納簿!$C$4:$C$564),ROWS($A$18:$A592)),1/ROW(②金銭出納簿!$C$4:$C$564),0),COLUMNS($A$5:C$5)),"")</f>
        <v/>
      </c>
      <c r="D581" s="12" t="str">
        <f t="array" ref="D581">IFERROR(INDEX(②金銭出納簿!$C$4:$M$564,MATCH(LARGE((②金銭出納簿!$G$4:$G$564=$A$1)*1/ROW(②金銭出納簿!$C$4:$C$564),ROWS($A$18:$A592)),1/ROW(②金銭出納簿!$C$4:$C$564),0),COLUMNS($A$5:D$5)),"")</f>
        <v/>
      </c>
      <c r="E581" s="12" t="str">
        <f t="array" ref="E581">IFERROR(INDEX(②金銭出納簿!$C$4:$M$564,MATCH(LARGE((②金銭出納簿!$G$4:$G$564=$A$1)*1/ROW(②金銭出納簿!$C$4:$C$564),ROWS($A$18:$A592)),1/ROW(②金銭出納簿!$C$4:$C$564),0),COLUMNS($A$5:E$5)),"")</f>
        <v/>
      </c>
      <c r="F581" s="137" t="str">
        <f t="array" ref="F581">IFERROR(INDEX(②金銭出納簿!$C$4:$M$564,MATCH(LARGE((②金銭出納簿!$G$4:$G$564=$A$1)*1/ROW(②金銭出納簿!$C$4:$C$564),ROWS($A$18:$A592)),1/ROW(②金銭出納簿!$C$4:$C$564),0),COLUMNS($A$5:F$5)),"")</f>
        <v/>
      </c>
      <c r="G581" s="134" t="str">
        <f t="array" ref="G581">IFERROR(INDEX(②金銭出納簿!$C$4:$M$564,MATCH(LARGE((②金銭出納簿!$G$4:$G$564=$A$1)*1/ROW(②金銭出納簿!$C$4:$C$564),ROWS($A$18:$A592)),1/ROW(②金銭出納簿!$C$4:$C$564),0),COLUMNS($A$5:G$5)),"")</f>
        <v/>
      </c>
      <c r="H581" s="15" t="str">
        <f t="array" ref="H581">IFERROR(INDEX(②金銭出納簿!$C$4:$M$564,MATCH(LARGE((②金銭出納簿!$G$4:$G$564=$A$1)*1/ROW(②金銭出納簿!$C$4:$C$564),ROWS($A$18:$A592)),1/ROW(②金銭出納簿!$C$4:$C$564),0),COLUMNS($A$5:H$5)),"")</f>
        <v/>
      </c>
      <c r="I581" s="17" t="str">
        <f t="array" ref="I581">IFERROR(INDEX(②金銭出納簿!$C$4:$M$564,MATCH(LARGE((②金銭出納簿!$G$4:$G$564=$A$1)*1/ROW(②金銭出納簿!$C$4:$C$564),ROWS($A$18:$A592)),1/ROW(②金銭出納簿!$C$4:$C$564),0),COLUMNS($A$5:I$5)),"")</f>
        <v/>
      </c>
      <c r="J581" s="16" t="str">
        <f t="array" ref="J581">IFERROR(INDEX(②金銭出納簿!$C$4:$M$564,MATCH(LARGE((②金銭出納簿!$G$4:$G$564=$A$1)*1/ROW(②金銭出納簿!$C$4:$C$564),ROWS($A$18:$A592)),1/ROW(②金銭出納簿!$C$4:$C$564),0),COLUMNS($A$5:J$5)),"")</f>
        <v/>
      </c>
      <c r="K581" s="17" t="str">
        <f t="shared" si="30"/>
        <v/>
      </c>
      <c r="L581" s="23" t="str">
        <f t="shared" si="31"/>
        <v/>
      </c>
    </row>
    <row r="582" spans="1:12" ht="20.25" customHeight="1" x14ac:dyDescent="0.15">
      <c r="A582" s="124" t="str">
        <f t="array" ref="A582">IFERROR(INDEX(②金銭出納簿!$C$4:$M$564,MATCH(LARGE((②金銭出納簿!$G$4:$G$564=$A$1)*1/ROW(②金銭出納簿!$C$4:$C$564),ROWS($A$18:$A593)),1/ROW(②金銭出納簿!$C$4:$C$564),0),COLUMNS($A$5:A$5)),"")</f>
        <v/>
      </c>
      <c r="B582" s="125" t="str">
        <f t="array" ref="B582">IFERROR(INDEX(②金銭出納簿!$C$4:$M$564,MATCH(LARGE((②金銭出納簿!$G$4:$G$564=$A$1)*1/ROW(②金銭出納簿!$C$4:$C$564),ROWS($A$18:$A593)),1/ROW(②金銭出納簿!$C$4:$C$564),0),COLUMNS($A$5:B$5)),"")</f>
        <v/>
      </c>
      <c r="C582" s="12" t="str">
        <f t="array" ref="C582">IFERROR(INDEX(②金銭出納簿!$C$4:$M$564,MATCH(LARGE((②金銭出納簿!$G$4:$G$564=$A$1)*1/ROW(②金銭出納簿!$C$4:$C$564),ROWS($A$18:$A593)),1/ROW(②金銭出納簿!$C$4:$C$564),0),COLUMNS($A$5:C$5)),"")</f>
        <v/>
      </c>
      <c r="D582" s="12" t="str">
        <f t="array" ref="D582">IFERROR(INDEX(②金銭出納簿!$C$4:$M$564,MATCH(LARGE((②金銭出納簿!$G$4:$G$564=$A$1)*1/ROW(②金銭出納簿!$C$4:$C$564),ROWS($A$18:$A593)),1/ROW(②金銭出納簿!$C$4:$C$564),0),COLUMNS($A$5:D$5)),"")</f>
        <v/>
      </c>
      <c r="E582" s="12" t="str">
        <f t="array" ref="E582">IFERROR(INDEX(②金銭出納簿!$C$4:$M$564,MATCH(LARGE((②金銭出納簿!$G$4:$G$564=$A$1)*1/ROW(②金銭出納簿!$C$4:$C$564),ROWS($A$18:$A593)),1/ROW(②金銭出納簿!$C$4:$C$564),0),COLUMNS($A$5:E$5)),"")</f>
        <v/>
      </c>
      <c r="F582" s="137" t="str">
        <f t="array" ref="F582">IFERROR(INDEX(②金銭出納簿!$C$4:$M$564,MATCH(LARGE((②金銭出納簿!$G$4:$G$564=$A$1)*1/ROW(②金銭出納簿!$C$4:$C$564),ROWS($A$18:$A593)),1/ROW(②金銭出納簿!$C$4:$C$564),0),COLUMNS($A$5:F$5)),"")</f>
        <v/>
      </c>
      <c r="G582" s="134" t="str">
        <f t="array" ref="G582">IFERROR(INDEX(②金銭出納簿!$C$4:$M$564,MATCH(LARGE((②金銭出納簿!$G$4:$G$564=$A$1)*1/ROW(②金銭出納簿!$C$4:$C$564),ROWS($A$18:$A593)),1/ROW(②金銭出納簿!$C$4:$C$564),0),COLUMNS($A$5:G$5)),"")</f>
        <v/>
      </c>
      <c r="H582" s="15" t="str">
        <f t="array" ref="H582">IFERROR(INDEX(②金銭出納簿!$C$4:$M$564,MATCH(LARGE((②金銭出納簿!$G$4:$G$564=$A$1)*1/ROW(②金銭出納簿!$C$4:$C$564),ROWS($A$18:$A593)),1/ROW(②金銭出納簿!$C$4:$C$564),0),COLUMNS($A$5:H$5)),"")</f>
        <v/>
      </c>
      <c r="I582" s="17" t="str">
        <f t="array" ref="I582">IFERROR(INDEX(②金銭出納簿!$C$4:$M$564,MATCH(LARGE((②金銭出納簿!$G$4:$G$564=$A$1)*1/ROW(②金銭出納簿!$C$4:$C$564),ROWS($A$18:$A593)),1/ROW(②金銭出納簿!$C$4:$C$564),0),COLUMNS($A$5:I$5)),"")</f>
        <v/>
      </c>
      <c r="J582" s="16" t="str">
        <f t="array" ref="J582">IFERROR(INDEX(②金銭出納簿!$C$4:$M$564,MATCH(LARGE((②金銭出納簿!$G$4:$G$564=$A$1)*1/ROW(②金銭出納簿!$C$4:$C$564),ROWS($A$18:$A593)),1/ROW(②金銭出納簿!$C$4:$C$564),0),COLUMNS($A$5:J$5)),"")</f>
        <v/>
      </c>
      <c r="K582" s="17" t="str">
        <f t="shared" si="30"/>
        <v/>
      </c>
      <c r="L582" s="23" t="str">
        <f t="shared" si="31"/>
        <v/>
      </c>
    </row>
    <row r="583" spans="1:12" ht="20.25" customHeight="1" x14ac:dyDescent="0.15">
      <c r="A583" s="124" t="str">
        <f t="array" ref="A583">IFERROR(INDEX(②金銭出納簿!$C$4:$M$564,MATCH(LARGE((②金銭出納簿!$G$4:$G$564=$A$1)*1/ROW(②金銭出納簿!$C$4:$C$564),ROWS($A$18:$A594)),1/ROW(②金銭出納簿!$C$4:$C$564),0),COLUMNS($A$5:A$5)),"")</f>
        <v/>
      </c>
      <c r="B583" s="125" t="str">
        <f t="array" ref="B583">IFERROR(INDEX(②金銭出納簿!$C$4:$M$564,MATCH(LARGE((②金銭出納簿!$G$4:$G$564=$A$1)*1/ROW(②金銭出納簿!$C$4:$C$564),ROWS($A$18:$A594)),1/ROW(②金銭出納簿!$C$4:$C$564),0),COLUMNS($A$5:B$5)),"")</f>
        <v/>
      </c>
      <c r="C583" s="12" t="str">
        <f t="array" ref="C583">IFERROR(INDEX(②金銭出納簿!$C$4:$M$564,MATCH(LARGE((②金銭出納簿!$G$4:$G$564=$A$1)*1/ROW(②金銭出納簿!$C$4:$C$564),ROWS($A$18:$A594)),1/ROW(②金銭出納簿!$C$4:$C$564),0),COLUMNS($A$5:C$5)),"")</f>
        <v/>
      </c>
      <c r="D583" s="12" t="str">
        <f t="array" ref="D583">IFERROR(INDEX(②金銭出納簿!$C$4:$M$564,MATCH(LARGE((②金銭出納簿!$G$4:$G$564=$A$1)*1/ROW(②金銭出納簿!$C$4:$C$564),ROWS($A$18:$A594)),1/ROW(②金銭出納簿!$C$4:$C$564),0),COLUMNS($A$5:D$5)),"")</f>
        <v/>
      </c>
      <c r="E583" s="12" t="str">
        <f t="array" ref="E583">IFERROR(INDEX(②金銭出納簿!$C$4:$M$564,MATCH(LARGE((②金銭出納簿!$G$4:$G$564=$A$1)*1/ROW(②金銭出納簿!$C$4:$C$564),ROWS($A$18:$A594)),1/ROW(②金銭出納簿!$C$4:$C$564),0),COLUMNS($A$5:E$5)),"")</f>
        <v/>
      </c>
      <c r="F583" s="137" t="str">
        <f t="array" ref="F583">IFERROR(INDEX(②金銭出納簿!$C$4:$M$564,MATCH(LARGE((②金銭出納簿!$G$4:$G$564=$A$1)*1/ROW(②金銭出納簿!$C$4:$C$564),ROWS($A$18:$A594)),1/ROW(②金銭出納簿!$C$4:$C$564),0),COLUMNS($A$5:F$5)),"")</f>
        <v/>
      </c>
      <c r="G583" s="134" t="str">
        <f t="array" ref="G583">IFERROR(INDEX(②金銭出納簿!$C$4:$M$564,MATCH(LARGE((②金銭出納簿!$G$4:$G$564=$A$1)*1/ROW(②金銭出納簿!$C$4:$C$564),ROWS($A$18:$A594)),1/ROW(②金銭出納簿!$C$4:$C$564),0),COLUMNS($A$5:G$5)),"")</f>
        <v/>
      </c>
      <c r="H583" s="15" t="str">
        <f t="array" ref="H583">IFERROR(INDEX(②金銭出納簿!$C$4:$M$564,MATCH(LARGE((②金銭出納簿!$G$4:$G$564=$A$1)*1/ROW(②金銭出納簿!$C$4:$C$564),ROWS($A$18:$A594)),1/ROW(②金銭出納簿!$C$4:$C$564),0),COLUMNS($A$5:H$5)),"")</f>
        <v/>
      </c>
      <c r="I583" s="17" t="str">
        <f t="array" ref="I583">IFERROR(INDEX(②金銭出納簿!$C$4:$M$564,MATCH(LARGE((②金銭出納簿!$G$4:$G$564=$A$1)*1/ROW(②金銭出納簿!$C$4:$C$564),ROWS($A$18:$A594)),1/ROW(②金銭出納簿!$C$4:$C$564),0),COLUMNS($A$5:I$5)),"")</f>
        <v/>
      </c>
      <c r="J583" s="16" t="str">
        <f t="array" ref="J583">IFERROR(INDEX(②金銭出納簿!$C$4:$M$564,MATCH(LARGE((②金銭出納簿!$G$4:$G$564=$A$1)*1/ROW(②金銭出納簿!$C$4:$C$564),ROWS($A$18:$A594)),1/ROW(②金銭出納簿!$C$4:$C$564),0),COLUMNS($A$5:J$5)),"")</f>
        <v/>
      </c>
      <c r="K583" s="17" t="str">
        <f t="shared" si="30"/>
        <v/>
      </c>
      <c r="L583" s="23" t="str">
        <f t="shared" si="31"/>
        <v/>
      </c>
    </row>
    <row r="584" spans="1:12" ht="20.25" customHeight="1" x14ac:dyDescent="0.15">
      <c r="A584" s="124" t="str">
        <f t="array" ref="A584">IFERROR(INDEX(②金銭出納簿!$C$4:$M$564,MATCH(LARGE((②金銭出納簿!$G$4:$G$564=$A$1)*1/ROW(②金銭出納簿!$C$4:$C$564),ROWS($A$18:$A595)),1/ROW(②金銭出納簿!$C$4:$C$564),0),COLUMNS($A$5:A$5)),"")</f>
        <v/>
      </c>
      <c r="B584" s="125" t="str">
        <f t="array" ref="B584">IFERROR(INDEX(②金銭出納簿!$C$4:$M$564,MATCH(LARGE((②金銭出納簿!$G$4:$G$564=$A$1)*1/ROW(②金銭出納簿!$C$4:$C$564),ROWS($A$18:$A595)),1/ROW(②金銭出納簿!$C$4:$C$564),0),COLUMNS($A$5:B$5)),"")</f>
        <v/>
      </c>
      <c r="C584" s="12" t="str">
        <f t="array" ref="C584">IFERROR(INDEX(②金銭出納簿!$C$4:$M$564,MATCH(LARGE((②金銭出納簿!$G$4:$G$564=$A$1)*1/ROW(②金銭出納簿!$C$4:$C$564),ROWS($A$18:$A595)),1/ROW(②金銭出納簿!$C$4:$C$564),0),COLUMNS($A$5:C$5)),"")</f>
        <v/>
      </c>
      <c r="D584" s="12" t="str">
        <f t="array" ref="D584">IFERROR(INDEX(②金銭出納簿!$C$4:$M$564,MATCH(LARGE((②金銭出納簿!$G$4:$G$564=$A$1)*1/ROW(②金銭出納簿!$C$4:$C$564),ROWS($A$18:$A595)),1/ROW(②金銭出納簿!$C$4:$C$564),0),COLUMNS($A$5:D$5)),"")</f>
        <v/>
      </c>
      <c r="E584" s="12" t="str">
        <f t="array" ref="E584">IFERROR(INDEX(②金銭出納簿!$C$4:$M$564,MATCH(LARGE((②金銭出納簿!$G$4:$G$564=$A$1)*1/ROW(②金銭出納簿!$C$4:$C$564),ROWS($A$18:$A595)),1/ROW(②金銭出納簿!$C$4:$C$564),0),COLUMNS($A$5:E$5)),"")</f>
        <v/>
      </c>
      <c r="F584" s="137" t="str">
        <f t="array" ref="F584">IFERROR(INDEX(②金銭出納簿!$C$4:$M$564,MATCH(LARGE((②金銭出納簿!$G$4:$G$564=$A$1)*1/ROW(②金銭出納簿!$C$4:$C$564),ROWS($A$18:$A595)),1/ROW(②金銭出納簿!$C$4:$C$564),0),COLUMNS($A$5:F$5)),"")</f>
        <v/>
      </c>
      <c r="G584" s="134" t="str">
        <f t="array" ref="G584">IFERROR(INDEX(②金銭出納簿!$C$4:$M$564,MATCH(LARGE((②金銭出納簿!$G$4:$G$564=$A$1)*1/ROW(②金銭出納簿!$C$4:$C$564),ROWS($A$18:$A595)),1/ROW(②金銭出納簿!$C$4:$C$564),0),COLUMNS($A$5:G$5)),"")</f>
        <v/>
      </c>
      <c r="H584" s="15" t="str">
        <f t="array" ref="H584">IFERROR(INDEX(②金銭出納簿!$C$4:$M$564,MATCH(LARGE((②金銭出納簿!$G$4:$G$564=$A$1)*1/ROW(②金銭出納簿!$C$4:$C$564),ROWS($A$18:$A595)),1/ROW(②金銭出納簿!$C$4:$C$564),0),COLUMNS($A$5:H$5)),"")</f>
        <v/>
      </c>
      <c r="I584" s="17" t="str">
        <f t="array" ref="I584">IFERROR(INDEX(②金銭出納簿!$C$4:$M$564,MATCH(LARGE((②金銭出納簿!$G$4:$G$564=$A$1)*1/ROW(②金銭出納簿!$C$4:$C$564),ROWS($A$18:$A595)),1/ROW(②金銭出納簿!$C$4:$C$564),0),COLUMNS($A$5:I$5)),"")</f>
        <v/>
      </c>
      <c r="J584" s="16" t="str">
        <f t="array" ref="J584">IFERROR(INDEX(②金銭出納簿!$C$4:$M$564,MATCH(LARGE((②金銭出納簿!$G$4:$G$564=$A$1)*1/ROW(②金銭出納簿!$C$4:$C$564),ROWS($A$18:$A595)),1/ROW(②金銭出納簿!$C$4:$C$564),0),COLUMNS($A$5:J$5)),"")</f>
        <v/>
      </c>
      <c r="K584" s="17" t="str">
        <f t="shared" si="30"/>
        <v/>
      </c>
      <c r="L584" s="23" t="str">
        <f t="shared" si="31"/>
        <v/>
      </c>
    </row>
    <row r="585" spans="1:12" ht="20.25" customHeight="1" x14ac:dyDescent="0.15">
      <c r="A585" s="124" t="str">
        <f t="array" ref="A585">IFERROR(INDEX(②金銭出納簿!$C$4:$M$564,MATCH(LARGE((②金銭出納簿!$G$4:$G$564=$A$1)*1/ROW(②金銭出納簿!$C$4:$C$564),ROWS($A$18:$A596)),1/ROW(②金銭出納簿!$C$4:$C$564),0),COLUMNS($A$5:A$5)),"")</f>
        <v/>
      </c>
      <c r="B585" s="125" t="str">
        <f t="array" ref="B585">IFERROR(INDEX(②金銭出納簿!$C$4:$M$564,MATCH(LARGE((②金銭出納簿!$G$4:$G$564=$A$1)*1/ROW(②金銭出納簿!$C$4:$C$564),ROWS($A$18:$A596)),1/ROW(②金銭出納簿!$C$4:$C$564),0),COLUMNS($A$5:B$5)),"")</f>
        <v/>
      </c>
      <c r="C585" s="12" t="str">
        <f t="array" ref="C585">IFERROR(INDEX(②金銭出納簿!$C$4:$M$564,MATCH(LARGE((②金銭出納簿!$G$4:$G$564=$A$1)*1/ROW(②金銭出納簿!$C$4:$C$564),ROWS($A$18:$A596)),1/ROW(②金銭出納簿!$C$4:$C$564),0),COLUMNS($A$5:C$5)),"")</f>
        <v/>
      </c>
      <c r="D585" s="12" t="str">
        <f t="array" ref="D585">IFERROR(INDEX(②金銭出納簿!$C$4:$M$564,MATCH(LARGE((②金銭出納簿!$G$4:$G$564=$A$1)*1/ROW(②金銭出納簿!$C$4:$C$564),ROWS($A$18:$A596)),1/ROW(②金銭出納簿!$C$4:$C$564),0),COLUMNS($A$5:D$5)),"")</f>
        <v/>
      </c>
      <c r="E585" s="12" t="str">
        <f t="array" ref="E585">IFERROR(INDEX(②金銭出納簿!$C$4:$M$564,MATCH(LARGE((②金銭出納簿!$G$4:$G$564=$A$1)*1/ROW(②金銭出納簿!$C$4:$C$564),ROWS($A$18:$A596)),1/ROW(②金銭出納簿!$C$4:$C$564),0),COLUMNS($A$5:E$5)),"")</f>
        <v/>
      </c>
      <c r="F585" s="137" t="str">
        <f t="array" ref="F585">IFERROR(INDEX(②金銭出納簿!$C$4:$M$564,MATCH(LARGE((②金銭出納簿!$G$4:$G$564=$A$1)*1/ROW(②金銭出納簿!$C$4:$C$564),ROWS($A$18:$A596)),1/ROW(②金銭出納簿!$C$4:$C$564),0),COLUMNS($A$5:F$5)),"")</f>
        <v/>
      </c>
      <c r="G585" s="134" t="str">
        <f t="array" ref="G585">IFERROR(INDEX(②金銭出納簿!$C$4:$M$564,MATCH(LARGE((②金銭出納簿!$G$4:$G$564=$A$1)*1/ROW(②金銭出納簿!$C$4:$C$564),ROWS($A$18:$A596)),1/ROW(②金銭出納簿!$C$4:$C$564),0),COLUMNS($A$5:G$5)),"")</f>
        <v/>
      </c>
      <c r="H585" s="15" t="str">
        <f t="array" ref="H585">IFERROR(INDEX(②金銭出納簿!$C$4:$M$564,MATCH(LARGE((②金銭出納簿!$G$4:$G$564=$A$1)*1/ROW(②金銭出納簿!$C$4:$C$564),ROWS($A$18:$A596)),1/ROW(②金銭出納簿!$C$4:$C$564),0),COLUMNS($A$5:H$5)),"")</f>
        <v/>
      </c>
      <c r="I585" s="17" t="str">
        <f t="array" ref="I585">IFERROR(INDEX(②金銭出納簿!$C$4:$M$564,MATCH(LARGE((②金銭出納簿!$G$4:$G$564=$A$1)*1/ROW(②金銭出納簿!$C$4:$C$564),ROWS($A$18:$A596)),1/ROW(②金銭出納簿!$C$4:$C$564),0),COLUMNS($A$5:I$5)),"")</f>
        <v/>
      </c>
      <c r="J585" s="16" t="str">
        <f t="array" ref="J585">IFERROR(INDEX(②金銭出納簿!$C$4:$M$564,MATCH(LARGE((②金銭出納簿!$G$4:$G$564=$A$1)*1/ROW(②金銭出納簿!$C$4:$C$564),ROWS($A$18:$A596)),1/ROW(②金銭出納簿!$C$4:$C$564),0),COLUMNS($A$5:J$5)),"")</f>
        <v/>
      </c>
      <c r="K585" s="17" t="str">
        <f t="shared" si="30"/>
        <v/>
      </c>
      <c r="L585" s="23" t="str">
        <f t="shared" si="31"/>
        <v/>
      </c>
    </row>
    <row r="586" spans="1:12" ht="20.25" customHeight="1" x14ac:dyDescent="0.15">
      <c r="A586" s="124" t="str">
        <f t="array" ref="A586">IFERROR(INDEX(②金銭出納簿!$C$4:$M$564,MATCH(LARGE((②金銭出納簿!$G$4:$G$564=$A$1)*1/ROW(②金銭出納簿!$C$4:$C$564),ROWS($A$18:$A597)),1/ROW(②金銭出納簿!$C$4:$C$564),0),COLUMNS($A$5:A$5)),"")</f>
        <v/>
      </c>
      <c r="B586" s="125" t="str">
        <f t="array" ref="B586">IFERROR(INDEX(②金銭出納簿!$C$4:$M$564,MATCH(LARGE((②金銭出納簿!$G$4:$G$564=$A$1)*1/ROW(②金銭出納簿!$C$4:$C$564),ROWS($A$18:$A597)),1/ROW(②金銭出納簿!$C$4:$C$564),0),COLUMNS($A$5:B$5)),"")</f>
        <v/>
      </c>
      <c r="C586" s="12" t="str">
        <f t="array" ref="C586">IFERROR(INDEX(②金銭出納簿!$C$4:$M$564,MATCH(LARGE((②金銭出納簿!$G$4:$G$564=$A$1)*1/ROW(②金銭出納簿!$C$4:$C$564),ROWS($A$18:$A597)),1/ROW(②金銭出納簿!$C$4:$C$564),0),COLUMNS($A$5:C$5)),"")</f>
        <v/>
      </c>
      <c r="D586" s="12" t="str">
        <f t="array" ref="D586">IFERROR(INDEX(②金銭出納簿!$C$4:$M$564,MATCH(LARGE((②金銭出納簿!$G$4:$G$564=$A$1)*1/ROW(②金銭出納簿!$C$4:$C$564),ROWS($A$18:$A597)),1/ROW(②金銭出納簿!$C$4:$C$564),0),COLUMNS($A$5:D$5)),"")</f>
        <v/>
      </c>
      <c r="E586" s="12" t="str">
        <f t="array" ref="E586">IFERROR(INDEX(②金銭出納簿!$C$4:$M$564,MATCH(LARGE((②金銭出納簿!$G$4:$G$564=$A$1)*1/ROW(②金銭出納簿!$C$4:$C$564),ROWS($A$18:$A597)),1/ROW(②金銭出納簿!$C$4:$C$564),0),COLUMNS($A$5:E$5)),"")</f>
        <v/>
      </c>
      <c r="F586" s="137" t="str">
        <f t="array" ref="F586">IFERROR(INDEX(②金銭出納簿!$C$4:$M$564,MATCH(LARGE((②金銭出納簿!$G$4:$G$564=$A$1)*1/ROW(②金銭出納簿!$C$4:$C$564),ROWS($A$18:$A597)),1/ROW(②金銭出納簿!$C$4:$C$564),0),COLUMNS($A$5:F$5)),"")</f>
        <v/>
      </c>
      <c r="G586" s="134" t="str">
        <f t="array" ref="G586">IFERROR(INDEX(②金銭出納簿!$C$4:$M$564,MATCH(LARGE((②金銭出納簿!$G$4:$G$564=$A$1)*1/ROW(②金銭出納簿!$C$4:$C$564),ROWS($A$18:$A597)),1/ROW(②金銭出納簿!$C$4:$C$564),0),COLUMNS($A$5:G$5)),"")</f>
        <v/>
      </c>
      <c r="H586" s="15" t="str">
        <f t="array" ref="H586">IFERROR(INDEX(②金銭出納簿!$C$4:$M$564,MATCH(LARGE((②金銭出納簿!$G$4:$G$564=$A$1)*1/ROW(②金銭出納簿!$C$4:$C$564),ROWS($A$18:$A597)),1/ROW(②金銭出納簿!$C$4:$C$564),0),COLUMNS($A$5:H$5)),"")</f>
        <v/>
      </c>
      <c r="I586" s="17" t="str">
        <f t="array" ref="I586">IFERROR(INDEX(②金銭出納簿!$C$4:$M$564,MATCH(LARGE((②金銭出納簿!$G$4:$G$564=$A$1)*1/ROW(②金銭出納簿!$C$4:$C$564),ROWS($A$18:$A597)),1/ROW(②金銭出納簿!$C$4:$C$564),0),COLUMNS($A$5:I$5)),"")</f>
        <v/>
      </c>
      <c r="J586" s="16" t="str">
        <f t="array" ref="J586">IFERROR(INDEX(②金銭出納簿!$C$4:$M$564,MATCH(LARGE((②金銭出納簿!$G$4:$G$564=$A$1)*1/ROW(②金銭出納簿!$C$4:$C$564),ROWS($A$18:$A597)),1/ROW(②金銭出納簿!$C$4:$C$564),0),COLUMNS($A$5:J$5)),"")</f>
        <v/>
      </c>
      <c r="K586" s="17" t="str">
        <f t="shared" si="30"/>
        <v/>
      </c>
      <c r="L586" s="23" t="str">
        <f t="shared" si="31"/>
        <v/>
      </c>
    </row>
    <row r="587" spans="1:12" ht="20.25" customHeight="1" x14ac:dyDescent="0.15">
      <c r="A587" s="124" t="str">
        <f t="array" ref="A587">IFERROR(INDEX(②金銭出納簿!$C$4:$M$564,MATCH(LARGE((②金銭出納簿!$G$4:$G$564=$A$1)*1/ROW(②金銭出納簿!$C$4:$C$564),ROWS($A$18:$A598)),1/ROW(②金銭出納簿!$C$4:$C$564),0),COLUMNS($A$5:A$5)),"")</f>
        <v/>
      </c>
      <c r="B587" s="125" t="str">
        <f t="array" ref="B587">IFERROR(INDEX(②金銭出納簿!$C$4:$M$564,MATCH(LARGE((②金銭出納簿!$G$4:$G$564=$A$1)*1/ROW(②金銭出納簿!$C$4:$C$564),ROWS($A$18:$A598)),1/ROW(②金銭出納簿!$C$4:$C$564),0),COLUMNS($A$5:B$5)),"")</f>
        <v/>
      </c>
      <c r="C587" s="12" t="str">
        <f t="array" ref="C587">IFERROR(INDEX(②金銭出納簿!$C$4:$M$564,MATCH(LARGE((②金銭出納簿!$G$4:$G$564=$A$1)*1/ROW(②金銭出納簿!$C$4:$C$564),ROWS($A$18:$A598)),1/ROW(②金銭出納簿!$C$4:$C$564),0),COLUMNS($A$5:C$5)),"")</f>
        <v/>
      </c>
      <c r="D587" s="12" t="str">
        <f t="array" ref="D587">IFERROR(INDEX(②金銭出納簿!$C$4:$M$564,MATCH(LARGE((②金銭出納簿!$G$4:$G$564=$A$1)*1/ROW(②金銭出納簿!$C$4:$C$564),ROWS($A$18:$A598)),1/ROW(②金銭出納簿!$C$4:$C$564),0),COLUMNS($A$5:D$5)),"")</f>
        <v/>
      </c>
      <c r="E587" s="12" t="str">
        <f t="array" ref="E587">IFERROR(INDEX(②金銭出納簿!$C$4:$M$564,MATCH(LARGE((②金銭出納簿!$G$4:$G$564=$A$1)*1/ROW(②金銭出納簿!$C$4:$C$564),ROWS($A$18:$A598)),1/ROW(②金銭出納簿!$C$4:$C$564),0),COLUMNS($A$5:E$5)),"")</f>
        <v/>
      </c>
      <c r="F587" s="137" t="str">
        <f t="array" ref="F587">IFERROR(INDEX(②金銭出納簿!$C$4:$M$564,MATCH(LARGE((②金銭出納簿!$G$4:$G$564=$A$1)*1/ROW(②金銭出納簿!$C$4:$C$564),ROWS($A$18:$A598)),1/ROW(②金銭出納簿!$C$4:$C$564),0),COLUMNS($A$5:F$5)),"")</f>
        <v/>
      </c>
      <c r="G587" s="134" t="str">
        <f t="array" ref="G587">IFERROR(INDEX(②金銭出納簿!$C$4:$M$564,MATCH(LARGE((②金銭出納簿!$G$4:$G$564=$A$1)*1/ROW(②金銭出納簿!$C$4:$C$564),ROWS($A$18:$A598)),1/ROW(②金銭出納簿!$C$4:$C$564),0),COLUMNS($A$5:G$5)),"")</f>
        <v/>
      </c>
      <c r="H587" s="15" t="str">
        <f t="array" ref="H587">IFERROR(INDEX(②金銭出納簿!$C$4:$M$564,MATCH(LARGE((②金銭出納簿!$G$4:$G$564=$A$1)*1/ROW(②金銭出納簿!$C$4:$C$564),ROWS($A$18:$A598)),1/ROW(②金銭出納簿!$C$4:$C$564),0),COLUMNS($A$5:H$5)),"")</f>
        <v/>
      </c>
      <c r="I587" s="17" t="str">
        <f t="array" ref="I587">IFERROR(INDEX(②金銭出納簿!$C$4:$M$564,MATCH(LARGE((②金銭出納簿!$G$4:$G$564=$A$1)*1/ROW(②金銭出納簿!$C$4:$C$564),ROWS($A$18:$A598)),1/ROW(②金銭出納簿!$C$4:$C$564),0),COLUMNS($A$5:I$5)),"")</f>
        <v/>
      </c>
      <c r="J587" s="16" t="str">
        <f t="array" ref="J587">IFERROR(INDEX(②金銭出納簿!$C$4:$M$564,MATCH(LARGE((②金銭出納簿!$G$4:$G$564=$A$1)*1/ROW(②金銭出納簿!$C$4:$C$564),ROWS($A$18:$A598)),1/ROW(②金銭出納簿!$C$4:$C$564),0),COLUMNS($A$5:J$5)),"")</f>
        <v/>
      </c>
      <c r="K587" s="17" t="str">
        <f t="shared" si="30"/>
        <v/>
      </c>
      <c r="L587" s="23" t="str">
        <f t="shared" si="31"/>
        <v/>
      </c>
    </row>
    <row r="588" spans="1:12" ht="20.25" customHeight="1" x14ac:dyDescent="0.15">
      <c r="A588" s="124" t="str">
        <f t="array" ref="A588">IFERROR(INDEX(②金銭出納簿!$C$4:$M$564,MATCH(LARGE((②金銭出納簿!$G$4:$G$564=$A$1)*1/ROW(②金銭出納簿!$C$4:$C$564),ROWS($A$18:$A599)),1/ROW(②金銭出納簿!$C$4:$C$564),0),COLUMNS($A$5:A$5)),"")</f>
        <v/>
      </c>
      <c r="B588" s="125" t="str">
        <f t="array" ref="B588">IFERROR(INDEX(②金銭出納簿!$C$4:$M$564,MATCH(LARGE((②金銭出納簿!$G$4:$G$564=$A$1)*1/ROW(②金銭出納簿!$C$4:$C$564),ROWS($A$18:$A599)),1/ROW(②金銭出納簿!$C$4:$C$564),0),COLUMNS($A$5:B$5)),"")</f>
        <v/>
      </c>
      <c r="C588" s="12" t="str">
        <f t="array" ref="C588">IFERROR(INDEX(②金銭出納簿!$C$4:$M$564,MATCH(LARGE((②金銭出納簿!$G$4:$G$564=$A$1)*1/ROW(②金銭出納簿!$C$4:$C$564),ROWS($A$18:$A599)),1/ROW(②金銭出納簿!$C$4:$C$564),0),COLUMNS($A$5:C$5)),"")</f>
        <v/>
      </c>
      <c r="D588" s="12" t="str">
        <f t="array" ref="D588">IFERROR(INDEX(②金銭出納簿!$C$4:$M$564,MATCH(LARGE((②金銭出納簿!$G$4:$G$564=$A$1)*1/ROW(②金銭出納簿!$C$4:$C$564),ROWS($A$18:$A599)),1/ROW(②金銭出納簿!$C$4:$C$564),0),COLUMNS($A$5:D$5)),"")</f>
        <v/>
      </c>
      <c r="E588" s="12" t="str">
        <f t="array" ref="E588">IFERROR(INDEX(②金銭出納簿!$C$4:$M$564,MATCH(LARGE((②金銭出納簿!$G$4:$G$564=$A$1)*1/ROW(②金銭出納簿!$C$4:$C$564),ROWS($A$18:$A599)),1/ROW(②金銭出納簿!$C$4:$C$564),0),COLUMNS($A$5:E$5)),"")</f>
        <v/>
      </c>
      <c r="F588" s="137" t="str">
        <f t="array" ref="F588">IFERROR(INDEX(②金銭出納簿!$C$4:$M$564,MATCH(LARGE((②金銭出納簿!$G$4:$G$564=$A$1)*1/ROW(②金銭出納簿!$C$4:$C$564),ROWS($A$18:$A599)),1/ROW(②金銭出納簿!$C$4:$C$564),0),COLUMNS($A$5:F$5)),"")</f>
        <v/>
      </c>
      <c r="G588" s="134" t="str">
        <f t="array" ref="G588">IFERROR(INDEX(②金銭出納簿!$C$4:$M$564,MATCH(LARGE((②金銭出納簿!$G$4:$G$564=$A$1)*1/ROW(②金銭出納簿!$C$4:$C$564),ROWS($A$18:$A599)),1/ROW(②金銭出納簿!$C$4:$C$564),0),COLUMNS($A$5:G$5)),"")</f>
        <v/>
      </c>
      <c r="H588" s="15" t="str">
        <f t="array" ref="H588">IFERROR(INDEX(②金銭出納簿!$C$4:$M$564,MATCH(LARGE((②金銭出納簿!$G$4:$G$564=$A$1)*1/ROW(②金銭出納簿!$C$4:$C$564),ROWS($A$18:$A599)),1/ROW(②金銭出納簿!$C$4:$C$564),0),COLUMNS($A$5:H$5)),"")</f>
        <v/>
      </c>
      <c r="I588" s="17" t="str">
        <f t="array" ref="I588">IFERROR(INDEX(②金銭出納簿!$C$4:$M$564,MATCH(LARGE((②金銭出納簿!$G$4:$G$564=$A$1)*1/ROW(②金銭出納簿!$C$4:$C$564),ROWS($A$18:$A599)),1/ROW(②金銭出納簿!$C$4:$C$564),0),COLUMNS($A$5:I$5)),"")</f>
        <v/>
      </c>
      <c r="J588" s="16" t="str">
        <f t="array" ref="J588">IFERROR(INDEX(②金銭出納簿!$C$4:$M$564,MATCH(LARGE((②金銭出納簿!$G$4:$G$564=$A$1)*1/ROW(②金銭出納簿!$C$4:$C$564),ROWS($A$18:$A599)),1/ROW(②金銭出納簿!$C$4:$C$564),0),COLUMNS($A$5:J$5)),"")</f>
        <v/>
      </c>
      <c r="K588" s="17" t="str">
        <f t="shared" si="30"/>
        <v/>
      </c>
      <c r="L588" s="23" t="str">
        <f t="shared" si="31"/>
        <v/>
      </c>
    </row>
    <row r="589" spans="1:12" ht="20.25" customHeight="1" x14ac:dyDescent="0.15">
      <c r="A589" s="124" t="str">
        <f t="array" ref="A589">IFERROR(INDEX(②金銭出納簿!$C$4:$M$564,MATCH(LARGE((②金銭出納簿!$G$4:$G$564=$A$1)*1/ROW(②金銭出納簿!$C$4:$C$564),ROWS($A$18:$A600)),1/ROW(②金銭出納簿!$C$4:$C$564),0),COLUMNS($A$5:A$5)),"")</f>
        <v/>
      </c>
      <c r="B589" s="125" t="str">
        <f t="array" ref="B589">IFERROR(INDEX(②金銭出納簿!$C$4:$M$564,MATCH(LARGE((②金銭出納簿!$G$4:$G$564=$A$1)*1/ROW(②金銭出納簿!$C$4:$C$564),ROWS($A$18:$A600)),1/ROW(②金銭出納簿!$C$4:$C$564),0),COLUMNS($A$5:B$5)),"")</f>
        <v/>
      </c>
      <c r="C589" s="12" t="str">
        <f t="array" ref="C589">IFERROR(INDEX(②金銭出納簿!$C$4:$M$564,MATCH(LARGE((②金銭出納簿!$G$4:$G$564=$A$1)*1/ROW(②金銭出納簿!$C$4:$C$564),ROWS($A$18:$A600)),1/ROW(②金銭出納簿!$C$4:$C$564),0),COLUMNS($A$5:C$5)),"")</f>
        <v/>
      </c>
      <c r="D589" s="12" t="str">
        <f t="array" ref="D589">IFERROR(INDEX(②金銭出納簿!$C$4:$M$564,MATCH(LARGE((②金銭出納簿!$G$4:$G$564=$A$1)*1/ROW(②金銭出納簿!$C$4:$C$564),ROWS($A$18:$A600)),1/ROW(②金銭出納簿!$C$4:$C$564),0),COLUMNS($A$5:D$5)),"")</f>
        <v/>
      </c>
      <c r="E589" s="12" t="str">
        <f t="array" ref="E589">IFERROR(INDEX(②金銭出納簿!$C$4:$M$564,MATCH(LARGE((②金銭出納簿!$G$4:$G$564=$A$1)*1/ROW(②金銭出納簿!$C$4:$C$564),ROWS($A$18:$A600)),1/ROW(②金銭出納簿!$C$4:$C$564),0),COLUMNS($A$5:E$5)),"")</f>
        <v/>
      </c>
      <c r="F589" s="137" t="str">
        <f t="array" ref="F589">IFERROR(INDEX(②金銭出納簿!$C$4:$M$564,MATCH(LARGE((②金銭出納簿!$G$4:$G$564=$A$1)*1/ROW(②金銭出納簿!$C$4:$C$564),ROWS($A$18:$A600)),1/ROW(②金銭出納簿!$C$4:$C$564),0),COLUMNS($A$5:F$5)),"")</f>
        <v/>
      </c>
      <c r="G589" s="134" t="str">
        <f t="array" ref="G589">IFERROR(INDEX(②金銭出納簿!$C$4:$M$564,MATCH(LARGE((②金銭出納簿!$G$4:$G$564=$A$1)*1/ROW(②金銭出納簿!$C$4:$C$564),ROWS($A$18:$A600)),1/ROW(②金銭出納簿!$C$4:$C$564),0),COLUMNS($A$5:G$5)),"")</f>
        <v/>
      </c>
      <c r="H589" s="15" t="str">
        <f t="array" ref="H589">IFERROR(INDEX(②金銭出納簿!$C$4:$M$564,MATCH(LARGE((②金銭出納簿!$G$4:$G$564=$A$1)*1/ROW(②金銭出納簿!$C$4:$C$564),ROWS($A$18:$A600)),1/ROW(②金銭出納簿!$C$4:$C$564),0),COLUMNS($A$5:H$5)),"")</f>
        <v/>
      </c>
      <c r="I589" s="17" t="str">
        <f t="array" ref="I589">IFERROR(INDEX(②金銭出納簿!$C$4:$M$564,MATCH(LARGE((②金銭出納簿!$G$4:$G$564=$A$1)*1/ROW(②金銭出納簿!$C$4:$C$564),ROWS($A$18:$A600)),1/ROW(②金銭出納簿!$C$4:$C$564),0),COLUMNS($A$5:I$5)),"")</f>
        <v/>
      </c>
      <c r="J589" s="16" t="str">
        <f t="array" ref="J589">IFERROR(INDEX(②金銭出納簿!$C$4:$M$564,MATCH(LARGE((②金銭出納簿!$G$4:$G$564=$A$1)*1/ROW(②金銭出納簿!$C$4:$C$564),ROWS($A$18:$A600)),1/ROW(②金銭出納簿!$C$4:$C$564),0),COLUMNS($A$5:J$5)),"")</f>
        <v/>
      </c>
      <c r="K589" s="17" t="str">
        <f t="shared" si="30"/>
        <v/>
      </c>
      <c r="L589" s="23" t="str">
        <f t="shared" si="31"/>
        <v/>
      </c>
    </row>
    <row r="590" spans="1:12" ht="20.25" customHeight="1" x14ac:dyDescent="0.15">
      <c r="A590" s="124" t="str">
        <f t="array" ref="A590">IFERROR(INDEX(②金銭出納簿!$C$4:$M$564,MATCH(LARGE((②金銭出納簿!$G$4:$G$564=$A$1)*1/ROW(②金銭出納簿!$C$4:$C$564),ROWS($A$18:$A601)),1/ROW(②金銭出納簿!$C$4:$C$564),0),COLUMNS($A$5:A$5)),"")</f>
        <v/>
      </c>
      <c r="B590" s="125" t="str">
        <f t="array" ref="B590">IFERROR(INDEX(②金銭出納簿!$C$4:$M$564,MATCH(LARGE((②金銭出納簿!$G$4:$G$564=$A$1)*1/ROW(②金銭出納簿!$C$4:$C$564),ROWS($A$18:$A601)),1/ROW(②金銭出納簿!$C$4:$C$564),0),COLUMNS($A$5:B$5)),"")</f>
        <v/>
      </c>
      <c r="C590" s="12" t="str">
        <f t="array" ref="C590">IFERROR(INDEX(②金銭出納簿!$C$4:$M$564,MATCH(LARGE((②金銭出納簿!$G$4:$G$564=$A$1)*1/ROW(②金銭出納簿!$C$4:$C$564),ROWS($A$18:$A601)),1/ROW(②金銭出納簿!$C$4:$C$564),0),COLUMNS($A$5:C$5)),"")</f>
        <v/>
      </c>
      <c r="D590" s="12" t="str">
        <f t="array" ref="D590">IFERROR(INDEX(②金銭出納簿!$C$4:$M$564,MATCH(LARGE((②金銭出納簿!$G$4:$G$564=$A$1)*1/ROW(②金銭出納簿!$C$4:$C$564),ROWS($A$18:$A601)),1/ROW(②金銭出納簿!$C$4:$C$564),0),COLUMNS($A$5:D$5)),"")</f>
        <v/>
      </c>
      <c r="E590" s="12" t="str">
        <f t="array" ref="E590">IFERROR(INDEX(②金銭出納簿!$C$4:$M$564,MATCH(LARGE((②金銭出納簿!$G$4:$G$564=$A$1)*1/ROW(②金銭出納簿!$C$4:$C$564),ROWS($A$18:$A601)),1/ROW(②金銭出納簿!$C$4:$C$564),0),COLUMNS($A$5:E$5)),"")</f>
        <v/>
      </c>
      <c r="F590" s="137" t="str">
        <f t="array" ref="F590">IFERROR(INDEX(②金銭出納簿!$C$4:$M$564,MATCH(LARGE((②金銭出納簿!$G$4:$G$564=$A$1)*1/ROW(②金銭出納簿!$C$4:$C$564),ROWS($A$18:$A601)),1/ROW(②金銭出納簿!$C$4:$C$564),0),COLUMNS($A$5:F$5)),"")</f>
        <v/>
      </c>
      <c r="G590" s="134" t="str">
        <f t="array" ref="G590">IFERROR(INDEX(②金銭出納簿!$C$4:$M$564,MATCH(LARGE((②金銭出納簿!$G$4:$G$564=$A$1)*1/ROW(②金銭出納簿!$C$4:$C$564),ROWS($A$18:$A601)),1/ROW(②金銭出納簿!$C$4:$C$564),0),COLUMNS($A$5:G$5)),"")</f>
        <v/>
      </c>
      <c r="H590" s="15" t="str">
        <f t="array" ref="H590">IFERROR(INDEX(②金銭出納簿!$C$4:$M$564,MATCH(LARGE((②金銭出納簿!$G$4:$G$564=$A$1)*1/ROW(②金銭出納簿!$C$4:$C$564),ROWS($A$18:$A601)),1/ROW(②金銭出納簿!$C$4:$C$564),0),COLUMNS($A$5:H$5)),"")</f>
        <v/>
      </c>
      <c r="I590" s="17" t="str">
        <f t="array" ref="I590">IFERROR(INDEX(②金銭出納簿!$C$4:$M$564,MATCH(LARGE((②金銭出納簿!$G$4:$G$564=$A$1)*1/ROW(②金銭出納簿!$C$4:$C$564),ROWS($A$18:$A601)),1/ROW(②金銭出納簿!$C$4:$C$564),0),COLUMNS($A$5:I$5)),"")</f>
        <v/>
      </c>
      <c r="J590" s="16" t="str">
        <f t="array" ref="J590">IFERROR(INDEX(②金銭出納簿!$C$4:$M$564,MATCH(LARGE((②金銭出納簿!$G$4:$G$564=$A$1)*1/ROW(②金銭出納簿!$C$4:$C$564),ROWS($A$18:$A601)),1/ROW(②金銭出納簿!$C$4:$C$564),0),COLUMNS($A$5:J$5)),"")</f>
        <v/>
      </c>
      <c r="K590" s="17" t="str">
        <f t="shared" si="30"/>
        <v/>
      </c>
      <c r="L590" s="23" t="str">
        <f t="shared" si="31"/>
        <v/>
      </c>
    </row>
    <row r="591" spans="1:12" ht="20.25" customHeight="1" x14ac:dyDescent="0.15">
      <c r="A591" s="124" t="str">
        <f t="array" ref="A591">IFERROR(INDEX(②金銭出納簿!$C$4:$M$564,MATCH(LARGE((②金銭出納簿!$G$4:$G$564=$A$1)*1/ROW(②金銭出納簿!$C$4:$C$564),ROWS($A$18:$A602)),1/ROW(②金銭出納簿!$C$4:$C$564),0),COLUMNS($A$5:A$5)),"")</f>
        <v/>
      </c>
      <c r="B591" s="125" t="str">
        <f t="array" ref="B591">IFERROR(INDEX(②金銭出納簿!$C$4:$M$564,MATCH(LARGE((②金銭出納簿!$G$4:$G$564=$A$1)*1/ROW(②金銭出納簿!$C$4:$C$564),ROWS($A$18:$A602)),1/ROW(②金銭出納簿!$C$4:$C$564),0),COLUMNS($A$5:B$5)),"")</f>
        <v/>
      </c>
      <c r="C591" s="12" t="str">
        <f t="array" ref="C591">IFERROR(INDEX(②金銭出納簿!$C$4:$M$564,MATCH(LARGE((②金銭出納簿!$G$4:$G$564=$A$1)*1/ROW(②金銭出納簿!$C$4:$C$564),ROWS($A$18:$A602)),1/ROW(②金銭出納簿!$C$4:$C$564),0),COLUMNS($A$5:C$5)),"")</f>
        <v/>
      </c>
      <c r="D591" s="12" t="str">
        <f t="array" ref="D591">IFERROR(INDEX(②金銭出納簿!$C$4:$M$564,MATCH(LARGE((②金銭出納簿!$G$4:$G$564=$A$1)*1/ROW(②金銭出納簿!$C$4:$C$564),ROWS($A$18:$A602)),1/ROW(②金銭出納簿!$C$4:$C$564),0),COLUMNS($A$5:D$5)),"")</f>
        <v/>
      </c>
      <c r="E591" s="12" t="str">
        <f t="array" ref="E591">IFERROR(INDEX(②金銭出納簿!$C$4:$M$564,MATCH(LARGE((②金銭出納簿!$G$4:$G$564=$A$1)*1/ROW(②金銭出納簿!$C$4:$C$564),ROWS($A$18:$A602)),1/ROW(②金銭出納簿!$C$4:$C$564),0),COLUMNS($A$5:E$5)),"")</f>
        <v/>
      </c>
      <c r="F591" s="137" t="str">
        <f t="array" ref="F591">IFERROR(INDEX(②金銭出納簿!$C$4:$M$564,MATCH(LARGE((②金銭出納簿!$G$4:$G$564=$A$1)*1/ROW(②金銭出納簿!$C$4:$C$564),ROWS($A$18:$A602)),1/ROW(②金銭出納簿!$C$4:$C$564),0),COLUMNS($A$5:F$5)),"")</f>
        <v/>
      </c>
      <c r="G591" s="134" t="str">
        <f t="array" ref="G591">IFERROR(INDEX(②金銭出納簿!$C$4:$M$564,MATCH(LARGE((②金銭出納簿!$G$4:$G$564=$A$1)*1/ROW(②金銭出納簿!$C$4:$C$564),ROWS($A$18:$A602)),1/ROW(②金銭出納簿!$C$4:$C$564),0),COLUMNS($A$5:G$5)),"")</f>
        <v/>
      </c>
      <c r="H591" s="15" t="str">
        <f t="array" ref="H591">IFERROR(INDEX(②金銭出納簿!$C$4:$M$564,MATCH(LARGE((②金銭出納簿!$G$4:$G$564=$A$1)*1/ROW(②金銭出納簿!$C$4:$C$564),ROWS($A$18:$A602)),1/ROW(②金銭出納簿!$C$4:$C$564),0),COLUMNS($A$5:H$5)),"")</f>
        <v/>
      </c>
      <c r="I591" s="17" t="str">
        <f t="array" ref="I591">IFERROR(INDEX(②金銭出納簿!$C$4:$M$564,MATCH(LARGE((②金銭出納簿!$G$4:$G$564=$A$1)*1/ROW(②金銭出納簿!$C$4:$C$564),ROWS($A$18:$A602)),1/ROW(②金銭出納簿!$C$4:$C$564),0),COLUMNS($A$5:I$5)),"")</f>
        <v/>
      </c>
      <c r="J591" s="16" t="str">
        <f t="array" ref="J591">IFERROR(INDEX(②金銭出納簿!$C$4:$M$564,MATCH(LARGE((②金銭出納簿!$G$4:$G$564=$A$1)*1/ROW(②金銭出納簿!$C$4:$C$564),ROWS($A$18:$A602)),1/ROW(②金銭出納簿!$C$4:$C$564),0),COLUMNS($A$5:J$5)),"")</f>
        <v/>
      </c>
      <c r="K591" s="17" t="str">
        <f t="shared" si="30"/>
        <v/>
      </c>
      <c r="L591" s="23" t="str">
        <f t="shared" si="31"/>
        <v/>
      </c>
    </row>
    <row r="592" spans="1:12" ht="20.25" customHeight="1" x14ac:dyDescent="0.15">
      <c r="A592" s="124" t="str">
        <f t="array" ref="A592">IFERROR(INDEX(②金銭出納簿!$C$4:$M$564,MATCH(LARGE((②金銭出納簿!$G$4:$G$564=$A$1)*1/ROW(②金銭出納簿!$C$4:$C$564),ROWS($A$18:$A603)),1/ROW(②金銭出納簿!$C$4:$C$564),0),COLUMNS($A$5:A$5)),"")</f>
        <v/>
      </c>
      <c r="B592" s="125" t="str">
        <f t="array" ref="B592">IFERROR(INDEX(②金銭出納簿!$C$4:$M$564,MATCH(LARGE((②金銭出納簿!$G$4:$G$564=$A$1)*1/ROW(②金銭出納簿!$C$4:$C$564),ROWS($A$18:$A603)),1/ROW(②金銭出納簿!$C$4:$C$564),0),COLUMNS($A$5:B$5)),"")</f>
        <v/>
      </c>
      <c r="C592" s="12" t="str">
        <f t="array" ref="C592">IFERROR(INDEX(②金銭出納簿!$C$4:$M$564,MATCH(LARGE((②金銭出納簿!$G$4:$G$564=$A$1)*1/ROW(②金銭出納簿!$C$4:$C$564),ROWS($A$18:$A603)),1/ROW(②金銭出納簿!$C$4:$C$564),0),COLUMNS($A$5:C$5)),"")</f>
        <v/>
      </c>
      <c r="D592" s="12" t="str">
        <f t="array" ref="D592">IFERROR(INDEX(②金銭出納簿!$C$4:$M$564,MATCH(LARGE((②金銭出納簿!$G$4:$G$564=$A$1)*1/ROW(②金銭出納簿!$C$4:$C$564),ROWS($A$18:$A603)),1/ROW(②金銭出納簿!$C$4:$C$564),0),COLUMNS($A$5:D$5)),"")</f>
        <v/>
      </c>
      <c r="E592" s="12" t="str">
        <f t="array" ref="E592">IFERROR(INDEX(②金銭出納簿!$C$4:$M$564,MATCH(LARGE((②金銭出納簿!$G$4:$G$564=$A$1)*1/ROW(②金銭出納簿!$C$4:$C$564),ROWS($A$18:$A603)),1/ROW(②金銭出納簿!$C$4:$C$564),0),COLUMNS($A$5:E$5)),"")</f>
        <v/>
      </c>
      <c r="F592" s="137" t="str">
        <f t="array" ref="F592">IFERROR(INDEX(②金銭出納簿!$C$4:$M$564,MATCH(LARGE((②金銭出納簿!$G$4:$G$564=$A$1)*1/ROW(②金銭出納簿!$C$4:$C$564),ROWS($A$18:$A603)),1/ROW(②金銭出納簿!$C$4:$C$564),0),COLUMNS($A$5:F$5)),"")</f>
        <v/>
      </c>
      <c r="G592" s="134" t="str">
        <f t="array" ref="G592">IFERROR(INDEX(②金銭出納簿!$C$4:$M$564,MATCH(LARGE((②金銭出納簿!$G$4:$G$564=$A$1)*1/ROW(②金銭出納簿!$C$4:$C$564),ROWS($A$18:$A603)),1/ROW(②金銭出納簿!$C$4:$C$564),0),COLUMNS($A$5:G$5)),"")</f>
        <v/>
      </c>
      <c r="H592" s="15" t="str">
        <f t="array" ref="H592">IFERROR(INDEX(②金銭出納簿!$C$4:$M$564,MATCH(LARGE((②金銭出納簿!$G$4:$G$564=$A$1)*1/ROW(②金銭出納簿!$C$4:$C$564),ROWS($A$18:$A603)),1/ROW(②金銭出納簿!$C$4:$C$564),0),COLUMNS($A$5:H$5)),"")</f>
        <v/>
      </c>
      <c r="I592" s="17" t="str">
        <f t="array" ref="I592">IFERROR(INDEX(②金銭出納簿!$C$4:$M$564,MATCH(LARGE((②金銭出納簿!$G$4:$G$564=$A$1)*1/ROW(②金銭出納簿!$C$4:$C$564),ROWS($A$18:$A603)),1/ROW(②金銭出納簿!$C$4:$C$564),0),COLUMNS($A$5:I$5)),"")</f>
        <v/>
      </c>
      <c r="J592" s="16" t="str">
        <f t="array" ref="J592">IFERROR(INDEX(②金銭出納簿!$C$4:$M$564,MATCH(LARGE((②金銭出納簿!$G$4:$G$564=$A$1)*1/ROW(②金銭出納簿!$C$4:$C$564),ROWS($A$18:$A603)),1/ROW(②金銭出納簿!$C$4:$C$564),0),COLUMNS($A$5:J$5)),"")</f>
        <v/>
      </c>
      <c r="K592" s="17" t="str">
        <f t="shared" si="30"/>
        <v/>
      </c>
      <c r="L592" s="23" t="str">
        <f t="shared" si="31"/>
        <v/>
      </c>
    </row>
    <row r="593" spans="1:12" ht="20.25" customHeight="1" x14ac:dyDescent="0.15">
      <c r="A593" s="124" t="str">
        <f t="array" ref="A593">IFERROR(INDEX(②金銭出納簿!$C$4:$M$564,MATCH(LARGE((②金銭出納簿!$G$4:$G$564=$A$1)*1/ROW(②金銭出納簿!$C$4:$C$564),ROWS($A$18:$A604)),1/ROW(②金銭出納簿!$C$4:$C$564),0),COLUMNS($A$5:A$5)),"")</f>
        <v/>
      </c>
      <c r="B593" s="125" t="str">
        <f t="array" ref="B593">IFERROR(INDEX(②金銭出納簿!$C$4:$M$564,MATCH(LARGE((②金銭出納簿!$G$4:$G$564=$A$1)*1/ROW(②金銭出納簿!$C$4:$C$564),ROWS($A$18:$A604)),1/ROW(②金銭出納簿!$C$4:$C$564),0),COLUMNS($A$5:B$5)),"")</f>
        <v/>
      </c>
      <c r="C593" s="12" t="str">
        <f t="array" ref="C593">IFERROR(INDEX(②金銭出納簿!$C$4:$M$564,MATCH(LARGE((②金銭出納簿!$G$4:$G$564=$A$1)*1/ROW(②金銭出納簿!$C$4:$C$564),ROWS($A$18:$A604)),1/ROW(②金銭出納簿!$C$4:$C$564),0),COLUMNS($A$5:C$5)),"")</f>
        <v/>
      </c>
      <c r="D593" s="12" t="str">
        <f t="array" ref="D593">IFERROR(INDEX(②金銭出納簿!$C$4:$M$564,MATCH(LARGE((②金銭出納簿!$G$4:$G$564=$A$1)*1/ROW(②金銭出納簿!$C$4:$C$564),ROWS($A$18:$A604)),1/ROW(②金銭出納簿!$C$4:$C$564),0),COLUMNS($A$5:D$5)),"")</f>
        <v/>
      </c>
      <c r="E593" s="12" t="str">
        <f t="array" ref="E593">IFERROR(INDEX(②金銭出納簿!$C$4:$M$564,MATCH(LARGE((②金銭出納簿!$G$4:$G$564=$A$1)*1/ROW(②金銭出納簿!$C$4:$C$564),ROWS($A$18:$A604)),1/ROW(②金銭出納簿!$C$4:$C$564),0),COLUMNS($A$5:E$5)),"")</f>
        <v/>
      </c>
      <c r="F593" s="137" t="str">
        <f t="array" ref="F593">IFERROR(INDEX(②金銭出納簿!$C$4:$M$564,MATCH(LARGE((②金銭出納簿!$G$4:$G$564=$A$1)*1/ROW(②金銭出納簿!$C$4:$C$564),ROWS($A$18:$A604)),1/ROW(②金銭出納簿!$C$4:$C$564),0),COLUMNS($A$5:F$5)),"")</f>
        <v/>
      </c>
      <c r="G593" s="134" t="str">
        <f t="array" ref="G593">IFERROR(INDEX(②金銭出納簿!$C$4:$M$564,MATCH(LARGE((②金銭出納簿!$G$4:$G$564=$A$1)*1/ROW(②金銭出納簿!$C$4:$C$564),ROWS($A$18:$A604)),1/ROW(②金銭出納簿!$C$4:$C$564),0),COLUMNS($A$5:G$5)),"")</f>
        <v/>
      </c>
      <c r="H593" s="15" t="str">
        <f t="array" ref="H593">IFERROR(INDEX(②金銭出納簿!$C$4:$M$564,MATCH(LARGE((②金銭出納簿!$G$4:$G$564=$A$1)*1/ROW(②金銭出納簿!$C$4:$C$564),ROWS($A$18:$A604)),1/ROW(②金銭出納簿!$C$4:$C$564),0),COLUMNS($A$5:H$5)),"")</f>
        <v/>
      </c>
      <c r="I593" s="17" t="str">
        <f t="array" ref="I593">IFERROR(INDEX(②金銭出納簿!$C$4:$M$564,MATCH(LARGE((②金銭出納簿!$G$4:$G$564=$A$1)*1/ROW(②金銭出納簿!$C$4:$C$564),ROWS($A$18:$A604)),1/ROW(②金銭出納簿!$C$4:$C$564),0),COLUMNS($A$5:I$5)),"")</f>
        <v/>
      </c>
      <c r="J593" s="16" t="str">
        <f t="array" ref="J593">IFERROR(INDEX(②金銭出納簿!$C$4:$M$564,MATCH(LARGE((②金銭出納簿!$G$4:$G$564=$A$1)*1/ROW(②金銭出納簿!$C$4:$C$564),ROWS($A$18:$A604)),1/ROW(②金銭出納簿!$C$4:$C$564),0),COLUMNS($A$5:J$5)),"")</f>
        <v/>
      </c>
      <c r="K593" s="17" t="str">
        <f t="shared" si="30"/>
        <v/>
      </c>
      <c r="L593" s="23" t="str">
        <f t="shared" si="31"/>
        <v/>
      </c>
    </row>
    <row r="594" spans="1:12" ht="20.25" customHeight="1" x14ac:dyDescent="0.15">
      <c r="A594" s="124" t="str">
        <f t="array" ref="A594">IFERROR(INDEX(②金銭出納簿!$C$4:$M$564,MATCH(LARGE((②金銭出納簿!$G$4:$G$564=$A$1)*1/ROW(②金銭出納簿!$C$4:$C$564),ROWS($A$18:$A605)),1/ROW(②金銭出納簿!$C$4:$C$564),0),COLUMNS($A$5:A$5)),"")</f>
        <v/>
      </c>
      <c r="B594" s="125" t="str">
        <f t="array" ref="B594">IFERROR(INDEX(②金銭出納簿!$C$4:$M$564,MATCH(LARGE((②金銭出納簿!$G$4:$G$564=$A$1)*1/ROW(②金銭出納簿!$C$4:$C$564),ROWS($A$18:$A605)),1/ROW(②金銭出納簿!$C$4:$C$564),0),COLUMNS($A$5:B$5)),"")</f>
        <v/>
      </c>
      <c r="C594" s="12" t="str">
        <f t="array" ref="C594">IFERROR(INDEX(②金銭出納簿!$C$4:$M$564,MATCH(LARGE((②金銭出納簿!$G$4:$G$564=$A$1)*1/ROW(②金銭出納簿!$C$4:$C$564),ROWS($A$18:$A605)),1/ROW(②金銭出納簿!$C$4:$C$564),0),COLUMNS($A$5:C$5)),"")</f>
        <v/>
      </c>
      <c r="D594" s="12" t="str">
        <f t="array" ref="D594">IFERROR(INDEX(②金銭出納簿!$C$4:$M$564,MATCH(LARGE((②金銭出納簿!$G$4:$G$564=$A$1)*1/ROW(②金銭出納簿!$C$4:$C$564),ROWS($A$18:$A605)),1/ROW(②金銭出納簿!$C$4:$C$564),0),COLUMNS($A$5:D$5)),"")</f>
        <v/>
      </c>
      <c r="E594" s="12" t="str">
        <f t="array" ref="E594">IFERROR(INDEX(②金銭出納簿!$C$4:$M$564,MATCH(LARGE((②金銭出納簿!$G$4:$G$564=$A$1)*1/ROW(②金銭出納簿!$C$4:$C$564),ROWS($A$18:$A605)),1/ROW(②金銭出納簿!$C$4:$C$564),0),COLUMNS($A$5:E$5)),"")</f>
        <v/>
      </c>
      <c r="F594" s="137" t="str">
        <f t="array" ref="F594">IFERROR(INDEX(②金銭出納簿!$C$4:$M$564,MATCH(LARGE((②金銭出納簿!$G$4:$G$564=$A$1)*1/ROW(②金銭出納簿!$C$4:$C$564),ROWS($A$18:$A605)),1/ROW(②金銭出納簿!$C$4:$C$564),0),COLUMNS($A$5:F$5)),"")</f>
        <v/>
      </c>
      <c r="G594" s="134" t="str">
        <f t="array" ref="G594">IFERROR(INDEX(②金銭出納簿!$C$4:$M$564,MATCH(LARGE((②金銭出納簿!$G$4:$G$564=$A$1)*1/ROW(②金銭出納簿!$C$4:$C$564),ROWS($A$18:$A605)),1/ROW(②金銭出納簿!$C$4:$C$564),0),COLUMNS($A$5:G$5)),"")</f>
        <v/>
      </c>
      <c r="H594" s="15" t="str">
        <f t="array" ref="H594">IFERROR(INDEX(②金銭出納簿!$C$4:$M$564,MATCH(LARGE((②金銭出納簿!$G$4:$G$564=$A$1)*1/ROW(②金銭出納簿!$C$4:$C$564),ROWS($A$18:$A605)),1/ROW(②金銭出納簿!$C$4:$C$564),0),COLUMNS($A$5:H$5)),"")</f>
        <v/>
      </c>
      <c r="I594" s="17" t="str">
        <f t="array" ref="I594">IFERROR(INDEX(②金銭出納簿!$C$4:$M$564,MATCH(LARGE((②金銭出納簿!$G$4:$G$564=$A$1)*1/ROW(②金銭出納簿!$C$4:$C$564),ROWS($A$18:$A605)),1/ROW(②金銭出納簿!$C$4:$C$564),0),COLUMNS($A$5:I$5)),"")</f>
        <v/>
      </c>
      <c r="J594" s="16" t="str">
        <f t="array" ref="J594">IFERROR(INDEX(②金銭出納簿!$C$4:$M$564,MATCH(LARGE((②金銭出納簿!$G$4:$G$564=$A$1)*1/ROW(②金銭出納簿!$C$4:$C$564),ROWS($A$18:$A605)),1/ROW(②金銭出納簿!$C$4:$C$564),0),COLUMNS($A$5:J$5)),"")</f>
        <v/>
      </c>
      <c r="K594" s="17" t="str">
        <f t="shared" si="30"/>
        <v/>
      </c>
      <c r="L594" s="23" t="str">
        <f t="shared" si="31"/>
        <v/>
      </c>
    </row>
    <row r="595" spans="1:12" ht="20.25" customHeight="1" x14ac:dyDescent="0.15">
      <c r="A595" s="124" t="str">
        <f t="array" ref="A595">IFERROR(INDEX(②金銭出納簿!$C$4:$M$564,MATCH(LARGE((②金銭出納簿!$G$4:$G$564=$A$1)*1/ROW(②金銭出納簿!$C$4:$C$564),ROWS($A$18:$A606)),1/ROW(②金銭出納簿!$C$4:$C$564),0),COLUMNS($A$5:A$5)),"")</f>
        <v/>
      </c>
      <c r="B595" s="125" t="str">
        <f t="array" ref="B595">IFERROR(INDEX(②金銭出納簿!$C$4:$M$564,MATCH(LARGE((②金銭出納簿!$G$4:$G$564=$A$1)*1/ROW(②金銭出納簿!$C$4:$C$564),ROWS($A$18:$A606)),1/ROW(②金銭出納簿!$C$4:$C$564),0),COLUMNS($A$5:B$5)),"")</f>
        <v/>
      </c>
      <c r="C595" s="12" t="str">
        <f t="array" ref="C595">IFERROR(INDEX(②金銭出納簿!$C$4:$M$564,MATCH(LARGE((②金銭出納簿!$G$4:$G$564=$A$1)*1/ROW(②金銭出納簿!$C$4:$C$564),ROWS($A$18:$A606)),1/ROW(②金銭出納簿!$C$4:$C$564),0),COLUMNS($A$5:C$5)),"")</f>
        <v/>
      </c>
      <c r="D595" s="12" t="str">
        <f t="array" ref="D595">IFERROR(INDEX(②金銭出納簿!$C$4:$M$564,MATCH(LARGE((②金銭出納簿!$G$4:$G$564=$A$1)*1/ROW(②金銭出納簿!$C$4:$C$564),ROWS($A$18:$A606)),1/ROW(②金銭出納簿!$C$4:$C$564),0),COLUMNS($A$5:D$5)),"")</f>
        <v/>
      </c>
      <c r="E595" s="12" t="str">
        <f t="array" ref="E595">IFERROR(INDEX(②金銭出納簿!$C$4:$M$564,MATCH(LARGE((②金銭出納簿!$G$4:$G$564=$A$1)*1/ROW(②金銭出納簿!$C$4:$C$564),ROWS($A$18:$A606)),1/ROW(②金銭出納簿!$C$4:$C$564),0),COLUMNS($A$5:E$5)),"")</f>
        <v/>
      </c>
      <c r="F595" s="137" t="str">
        <f t="array" ref="F595">IFERROR(INDEX(②金銭出納簿!$C$4:$M$564,MATCH(LARGE((②金銭出納簿!$G$4:$G$564=$A$1)*1/ROW(②金銭出納簿!$C$4:$C$564),ROWS($A$18:$A606)),1/ROW(②金銭出納簿!$C$4:$C$564),0),COLUMNS($A$5:F$5)),"")</f>
        <v/>
      </c>
      <c r="G595" s="134" t="str">
        <f t="array" ref="G595">IFERROR(INDEX(②金銭出納簿!$C$4:$M$564,MATCH(LARGE((②金銭出納簿!$G$4:$G$564=$A$1)*1/ROW(②金銭出納簿!$C$4:$C$564),ROWS($A$18:$A606)),1/ROW(②金銭出納簿!$C$4:$C$564),0),COLUMNS($A$5:G$5)),"")</f>
        <v/>
      </c>
      <c r="H595" s="15" t="str">
        <f t="array" ref="H595">IFERROR(INDEX(②金銭出納簿!$C$4:$M$564,MATCH(LARGE((②金銭出納簿!$G$4:$G$564=$A$1)*1/ROW(②金銭出納簿!$C$4:$C$564),ROWS($A$18:$A606)),1/ROW(②金銭出納簿!$C$4:$C$564),0),COLUMNS($A$5:H$5)),"")</f>
        <v/>
      </c>
      <c r="I595" s="17" t="str">
        <f t="array" ref="I595">IFERROR(INDEX(②金銭出納簿!$C$4:$M$564,MATCH(LARGE((②金銭出納簿!$G$4:$G$564=$A$1)*1/ROW(②金銭出納簿!$C$4:$C$564),ROWS($A$18:$A606)),1/ROW(②金銭出納簿!$C$4:$C$564),0),COLUMNS($A$5:I$5)),"")</f>
        <v/>
      </c>
      <c r="J595" s="16" t="str">
        <f t="array" ref="J595">IFERROR(INDEX(②金銭出納簿!$C$4:$M$564,MATCH(LARGE((②金銭出納簿!$G$4:$G$564=$A$1)*1/ROW(②金銭出納簿!$C$4:$C$564),ROWS($A$18:$A606)),1/ROW(②金銭出納簿!$C$4:$C$564),0),COLUMNS($A$5:J$5)),"")</f>
        <v/>
      </c>
      <c r="K595" s="17" t="str">
        <f t="shared" si="30"/>
        <v/>
      </c>
      <c r="L595" s="23" t="str">
        <f t="shared" si="31"/>
        <v/>
      </c>
    </row>
    <row r="596" spans="1:12" ht="20.25" customHeight="1" x14ac:dyDescent="0.15">
      <c r="A596" s="124" t="str">
        <f t="array" ref="A596">IFERROR(INDEX(②金銭出納簿!$C$4:$M$564,MATCH(LARGE((②金銭出納簿!$G$4:$G$564=$A$1)*1/ROW(②金銭出納簿!$C$4:$C$564),ROWS($A$18:$A607)),1/ROW(②金銭出納簿!$C$4:$C$564),0),COLUMNS($A$5:A$5)),"")</f>
        <v/>
      </c>
      <c r="B596" s="125" t="str">
        <f t="array" ref="B596">IFERROR(INDEX(②金銭出納簿!$C$4:$M$564,MATCH(LARGE((②金銭出納簿!$G$4:$G$564=$A$1)*1/ROW(②金銭出納簿!$C$4:$C$564),ROWS($A$18:$A607)),1/ROW(②金銭出納簿!$C$4:$C$564),0),COLUMNS($A$5:B$5)),"")</f>
        <v/>
      </c>
      <c r="C596" s="12" t="str">
        <f t="array" ref="C596">IFERROR(INDEX(②金銭出納簿!$C$4:$M$564,MATCH(LARGE((②金銭出納簿!$G$4:$G$564=$A$1)*1/ROW(②金銭出納簿!$C$4:$C$564),ROWS($A$18:$A607)),1/ROW(②金銭出納簿!$C$4:$C$564),0),COLUMNS($A$5:C$5)),"")</f>
        <v/>
      </c>
      <c r="D596" s="12" t="str">
        <f t="array" ref="D596">IFERROR(INDEX(②金銭出納簿!$C$4:$M$564,MATCH(LARGE((②金銭出納簿!$G$4:$G$564=$A$1)*1/ROW(②金銭出納簿!$C$4:$C$564),ROWS($A$18:$A607)),1/ROW(②金銭出納簿!$C$4:$C$564),0),COLUMNS($A$5:D$5)),"")</f>
        <v/>
      </c>
      <c r="E596" s="12" t="str">
        <f t="array" ref="E596">IFERROR(INDEX(②金銭出納簿!$C$4:$M$564,MATCH(LARGE((②金銭出納簿!$G$4:$G$564=$A$1)*1/ROW(②金銭出納簿!$C$4:$C$564),ROWS($A$18:$A607)),1/ROW(②金銭出納簿!$C$4:$C$564),0),COLUMNS($A$5:E$5)),"")</f>
        <v/>
      </c>
      <c r="F596" s="137" t="str">
        <f t="array" ref="F596">IFERROR(INDEX(②金銭出納簿!$C$4:$M$564,MATCH(LARGE((②金銭出納簿!$G$4:$G$564=$A$1)*1/ROW(②金銭出納簿!$C$4:$C$564),ROWS($A$18:$A607)),1/ROW(②金銭出納簿!$C$4:$C$564),0),COLUMNS($A$5:F$5)),"")</f>
        <v/>
      </c>
      <c r="G596" s="134" t="str">
        <f t="array" ref="G596">IFERROR(INDEX(②金銭出納簿!$C$4:$M$564,MATCH(LARGE((②金銭出納簿!$G$4:$G$564=$A$1)*1/ROW(②金銭出納簿!$C$4:$C$564),ROWS($A$18:$A607)),1/ROW(②金銭出納簿!$C$4:$C$564),0),COLUMNS($A$5:G$5)),"")</f>
        <v/>
      </c>
      <c r="H596" s="15" t="str">
        <f t="array" ref="H596">IFERROR(INDEX(②金銭出納簿!$C$4:$M$564,MATCH(LARGE((②金銭出納簿!$G$4:$G$564=$A$1)*1/ROW(②金銭出納簿!$C$4:$C$564),ROWS($A$18:$A607)),1/ROW(②金銭出納簿!$C$4:$C$564),0),COLUMNS($A$5:H$5)),"")</f>
        <v/>
      </c>
      <c r="I596" s="17" t="str">
        <f t="array" ref="I596">IFERROR(INDEX(②金銭出納簿!$C$4:$M$564,MATCH(LARGE((②金銭出納簿!$G$4:$G$564=$A$1)*1/ROW(②金銭出納簿!$C$4:$C$564),ROWS($A$18:$A607)),1/ROW(②金銭出納簿!$C$4:$C$564),0),COLUMNS($A$5:I$5)),"")</f>
        <v/>
      </c>
      <c r="J596" s="16" t="str">
        <f t="array" ref="J596">IFERROR(INDEX(②金銭出納簿!$C$4:$M$564,MATCH(LARGE((②金銭出納簿!$G$4:$G$564=$A$1)*1/ROW(②金銭出納簿!$C$4:$C$564),ROWS($A$18:$A607)),1/ROW(②金銭出納簿!$C$4:$C$564),0),COLUMNS($A$5:J$5)),"")</f>
        <v/>
      </c>
      <c r="K596" s="17" t="str">
        <f t="shared" si="30"/>
        <v/>
      </c>
      <c r="L596" s="23" t="str">
        <f t="shared" si="31"/>
        <v/>
      </c>
    </row>
    <row r="597" spans="1:12" ht="20.25" customHeight="1" x14ac:dyDescent="0.15">
      <c r="A597" s="124" t="str">
        <f t="array" ref="A597">IFERROR(INDEX(②金銭出納簿!$C$4:$M$564,MATCH(LARGE((②金銭出納簿!$G$4:$G$564=$A$1)*1/ROW(②金銭出納簿!$C$4:$C$564),ROWS($A$18:$A608)),1/ROW(②金銭出納簿!$C$4:$C$564),0),COLUMNS($A$5:A$5)),"")</f>
        <v/>
      </c>
      <c r="B597" s="125" t="str">
        <f t="array" ref="B597">IFERROR(INDEX(②金銭出納簿!$C$4:$M$564,MATCH(LARGE((②金銭出納簿!$G$4:$G$564=$A$1)*1/ROW(②金銭出納簿!$C$4:$C$564),ROWS($A$18:$A608)),1/ROW(②金銭出納簿!$C$4:$C$564),0),COLUMNS($A$5:B$5)),"")</f>
        <v/>
      </c>
      <c r="C597" s="12" t="str">
        <f t="array" ref="C597">IFERROR(INDEX(②金銭出納簿!$C$4:$M$564,MATCH(LARGE((②金銭出納簿!$G$4:$G$564=$A$1)*1/ROW(②金銭出納簿!$C$4:$C$564),ROWS($A$18:$A608)),1/ROW(②金銭出納簿!$C$4:$C$564),0),COLUMNS($A$5:C$5)),"")</f>
        <v/>
      </c>
      <c r="D597" s="12" t="str">
        <f t="array" ref="D597">IFERROR(INDEX(②金銭出納簿!$C$4:$M$564,MATCH(LARGE((②金銭出納簿!$G$4:$G$564=$A$1)*1/ROW(②金銭出納簿!$C$4:$C$564),ROWS($A$18:$A608)),1/ROW(②金銭出納簿!$C$4:$C$564),0),COLUMNS($A$5:D$5)),"")</f>
        <v/>
      </c>
      <c r="E597" s="12" t="str">
        <f t="array" ref="E597">IFERROR(INDEX(②金銭出納簿!$C$4:$M$564,MATCH(LARGE((②金銭出納簿!$G$4:$G$564=$A$1)*1/ROW(②金銭出納簿!$C$4:$C$564),ROWS($A$18:$A608)),1/ROW(②金銭出納簿!$C$4:$C$564),0),COLUMNS($A$5:E$5)),"")</f>
        <v/>
      </c>
      <c r="F597" s="137" t="str">
        <f t="array" ref="F597">IFERROR(INDEX(②金銭出納簿!$C$4:$M$564,MATCH(LARGE((②金銭出納簿!$G$4:$G$564=$A$1)*1/ROW(②金銭出納簿!$C$4:$C$564),ROWS($A$18:$A608)),1/ROW(②金銭出納簿!$C$4:$C$564),0),COLUMNS($A$5:F$5)),"")</f>
        <v/>
      </c>
      <c r="G597" s="134" t="str">
        <f t="array" ref="G597">IFERROR(INDEX(②金銭出納簿!$C$4:$M$564,MATCH(LARGE((②金銭出納簿!$G$4:$G$564=$A$1)*1/ROW(②金銭出納簿!$C$4:$C$564),ROWS($A$18:$A608)),1/ROW(②金銭出納簿!$C$4:$C$564),0),COLUMNS($A$5:G$5)),"")</f>
        <v/>
      </c>
      <c r="H597" s="15" t="str">
        <f t="array" ref="H597">IFERROR(INDEX(②金銭出納簿!$C$4:$M$564,MATCH(LARGE((②金銭出納簿!$G$4:$G$564=$A$1)*1/ROW(②金銭出納簿!$C$4:$C$564),ROWS($A$18:$A608)),1/ROW(②金銭出納簿!$C$4:$C$564),0),COLUMNS($A$5:H$5)),"")</f>
        <v/>
      </c>
      <c r="I597" s="17" t="str">
        <f t="array" ref="I597">IFERROR(INDEX(②金銭出納簿!$C$4:$M$564,MATCH(LARGE((②金銭出納簿!$G$4:$G$564=$A$1)*1/ROW(②金銭出納簿!$C$4:$C$564),ROWS($A$18:$A608)),1/ROW(②金銭出納簿!$C$4:$C$564),0),COLUMNS($A$5:I$5)),"")</f>
        <v/>
      </c>
      <c r="J597" s="16" t="str">
        <f t="array" ref="J597">IFERROR(INDEX(②金銭出納簿!$C$4:$M$564,MATCH(LARGE((②金銭出納簿!$G$4:$G$564=$A$1)*1/ROW(②金銭出納簿!$C$4:$C$564),ROWS($A$18:$A608)),1/ROW(②金銭出納簿!$C$4:$C$564),0),COLUMNS($A$5:J$5)),"")</f>
        <v/>
      </c>
      <c r="K597" s="17" t="str">
        <f t="shared" si="30"/>
        <v/>
      </c>
      <c r="L597" s="23" t="str">
        <f t="shared" si="31"/>
        <v/>
      </c>
    </row>
    <row r="598" spans="1:12" ht="20.25" customHeight="1" x14ac:dyDescent="0.15">
      <c r="A598" s="124" t="str">
        <f t="array" ref="A598">IFERROR(INDEX(②金銭出納簿!$C$4:$M$564,MATCH(LARGE((②金銭出納簿!$G$4:$G$564=$A$1)*1/ROW(②金銭出納簿!$C$4:$C$564),ROWS($A$18:$A609)),1/ROW(②金銭出納簿!$C$4:$C$564),0),COLUMNS($A$5:A$5)),"")</f>
        <v/>
      </c>
      <c r="B598" s="125" t="str">
        <f t="array" ref="B598">IFERROR(INDEX(②金銭出納簿!$C$4:$M$564,MATCH(LARGE((②金銭出納簿!$G$4:$G$564=$A$1)*1/ROW(②金銭出納簿!$C$4:$C$564),ROWS($A$18:$A609)),1/ROW(②金銭出納簿!$C$4:$C$564),0),COLUMNS($A$5:B$5)),"")</f>
        <v/>
      </c>
      <c r="C598" s="12" t="str">
        <f t="array" ref="C598">IFERROR(INDEX(②金銭出納簿!$C$4:$M$564,MATCH(LARGE((②金銭出納簿!$G$4:$G$564=$A$1)*1/ROW(②金銭出納簿!$C$4:$C$564),ROWS($A$18:$A609)),1/ROW(②金銭出納簿!$C$4:$C$564),0),COLUMNS($A$5:C$5)),"")</f>
        <v/>
      </c>
      <c r="D598" s="12" t="str">
        <f t="array" ref="D598">IFERROR(INDEX(②金銭出納簿!$C$4:$M$564,MATCH(LARGE((②金銭出納簿!$G$4:$G$564=$A$1)*1/ROW(②金銭出納簿!$C$4:$C$564),ROWS($A$18:$A609)),1/ROW(②金銭出納簿!$C$4:$C$564),0),COLUMNS($A$5:D$5)),"")</f>
        <v/>
      </c>
      <c r="E598" s="12" t="str">
        <f t="array" ref="E598">IFERROR(INDEX(②金銭出納簿!$C$4:$M$564,MATCH(LARGE((②金銭出納簿!$G$4:$G$564=$A$1)*1/ROW(②金銭出納簿!$C$4:$C$564),ROWS($A$18:$A609)),1/ROW(②金銭出納簿!$C$4:$C$564),0),COLUMNS($A$5:E$5)),"")</f>
        <v/>
      </c>
      <c r="F598" s="137" t="str">
        <f t="array" ref="F598">IFERROR(INDEX(②金銭出納簿!$C$4:$M$564,MATCH(LARGE((②金銭出納簿!$G$4:$G$564=$A$1)*1/ROW(②金銭出納簿!$C$4:$C$564),ROWS($A$18:$A609)),1/ROW(②金銭出納簿!$C$4:$C$564),0),COLUMNS($A$5:F$5)),"")</f>
        <v/>
      </c>
      <c r="G598" s="134" t="str">
        <f t="array" ref="G598">IFERROR(INDEX(②金銭出納簿!$C$4:$M$564,MATCH(LARGE((②金銭出納簿!$G$4:$G$564=$A$1)*1/ROW(②金銭出納簿!$C$4:$C$564),ROWS($A$18:$A609)),1/ROW(②金銭出納簿!$C$4:$C$564),0),COLUMNS($A$5:G$5)),"")</f>
        <v/>
      </c>
      <c r="H598" s="15" t="str">
        <f t="array" ref="H598">IFERROR(INDEX(②金銭出納簿!$C$4:$M$564,MATCH(LARGE((②金銭出納簿!$G$4:$G$564=$A$1)*1/ROW(②金銭出納簿!$C$4:$C$564),ROWS($A$18:$A609)),1/ROW(②金銭出納簿!$C$4:$C$564),0),COLUMNS($A$5:H$5)),"")</f>
        <v/>
      </c>
      <c r="I598" s="17" t="str">
        <f t="array" ref="I598">IFERROR(INDEX(②金銭出納簿!$C$4:$M$564,MATCH(LARGE((②金銭出納簿!$G$4:$G$564=$A$1)*1/ROW(②金銭出納簿!$C$4:$C$564),ROWS($A$18:$A609)),1/ROW(②金銭出納簿!$C$4:$C$564),0),COLUMNS($A$5:I$5)),"")</f>
        <v/>
      </c>
      <c r="J598" s="16" t="str">
        <f t="array" ref="J598">IFERROR(INDEX(②金銭出納簿!$C$4:$M$564,MATCH(LARGE((②金銭出納簿!$G$4:$G$564=$A$1)*1/ROW(②金銭出納簿!$C$4:$C$564),ROWS($A$18:$A609)),1/ROW(②金銭出納簿!$C$4:$C$564),0),COLUMNS($A$5:J$5)),"")</f>
        <v/>
      </c>
      <c r="K598" s="17" t="str">
        <f t="shared" si="30"/>
        <v/>
      </c>
      <c r="L598" s="23" t="str">
        <f t="shared" si="31"/>
        <v/>
      </c>
    </row>
    <row r="599" spans="1:12" ht="20.25" customHeight="1" x14ac:dyDescent="0.15">
      <c r="A599" s="124" t="str">
        <f t="array" ref="A599">IFERROR(INDEX(②金銭出納簿!$C$4:$M$564,MATCH(LARGE((②金銭出納簿!$G$4:$G$564=$A$1)*1/ROW(②金銭出納簿!$C$4:$C$564),ROWS($A$18:$A610)),1/ROW(②金銭出納簿!$C$4:$C$564),0),COLUMNS($A$5:A$5)),"")</f>
        <v/>
      </c>
      <c r="B599" s="125" t="str">
        <f t="array" ref="B599">IFERROR(INDEX(②金銭出納簿!$C$4:$M$564,MATCH(LARGE((②金銭出納簿!$G$4:$G$564=$A$1)*1/ROW(②金銭出納簿!$C$4:$C$564),ROWS($A$18:$A610)),1/ROW(②金銭出納簿!$C$4:$C$564),0),COLUMNS($A$5:B$5)),"")</f>
        <v/>
      </c>
      <c r="C599" s="12" t="str">
        <f t="array" ref="C599">IFERROR(INDEX(②金銭出納簿!$C$4:$M$564,MATCH(LARGE((②金銭出納簿!$G$4:$G$564=$A$1)*1/ROW(②金銭出納簿!$C$4:$C$564),ROWS($A$18:$A610)),1/ROW(②金銭出納簿!$C$4:$C$564),0),COLUMNS($A$5:C$5)),"")</f>
        <v/>
      </c>
      <c r="D599" s="12" t="str">
        <f t="array" ref="D599">IFERROR(INDEX(②金銭出納簿!$C$4:$M$564,MATCH(LARGE((②金銭出納簿!$G$4:$G$564=$A$1)*1/ROW(②金銭出納簿!$C$4:$C$564),ROWS($A$18:$A610)),1/ROW(②金銭出納簿!$C$4:$C$564),0),COLUMNS($A$5:D$5)),"")</f>
        <v/>
      </c>
      <c r="E599" s="12" t="str">
        <f t="array" ref="E599">IFERROR(INDEX(②金銭出納簿!$C$4:$M$564,MATCH(LARGE((②金銭出納簿!$G$4:$G$564=$A$1)*1/ROW(②金銭出納簿!$C$4:$C$564),ROWS($A$18:$A610)),1/ROW(②金銭出納簿!$C$4:$C$564),0),COLUMNS($A$5:E$5)),"")</f>
        <v/>
      </c>
      <c r="F599" s="137" t="str">
        <f t="array" ref="F599">IFERROR(INDEX(②金銭出納簿!$C$4:$M$564,MATCH(LARGE((②金銭出納簿!$G$4:$G$564=$A$1)*1/ROW(②金銭出納簿!$C$4:$C$564),ROWS($A$18:$A610)),1/ROW(②金銭出納簿!$C$4:$C$564),0),COLUMNS($A$5:F$5)),"")</f>
        <v/>
      </c>
      <c r="G599" s="134" t="str">
        <f t="array" ref="G599">IFERROR(INDEX(②金銭出納簿!$C$4:$M$564,MATCH(LARGE((②金銭出納簿!$G$4:$G$564=$A$1)*1/ROW(②金銭出納簿!$C$4:$C$564),ROWS($A$18:$A610)),1/ROW(②金銭出納簿!$C$4:$C$564),0),COLUMNS($A$5:G$5)),"")</f>
        <v/>
      </c>
      <c r="H599" s="15" t="str">
        <f t="array" ref="H599">IFERROR(INDEX(②金銭出納簿!$C$4:$M$564,MATCH(LARGE((②金銭出納簿!$G$4:$G$564=$A$1)*1/ROW(②金銭出納簿!$C$4:$C$564),ROWS($A$18:$A610)),1/ROW(②金銭出納簿!$C$4:$C$564),0),COLUMNS($A$5:H$5)),"")</f>
        <v/>
      </c>
      <c r="I599" s="17" t="str">
        <f t="array" ref="I599">IFERROR(INDEX(②金銭出納簿!$C$4:$M$564,MATCH(LARGE((②金銭出納簿!$G$4:$G$564=$A$1)*1/ROW(②金銭出納簿!$C$4:$C$564),ROWS($A$18:$A610)),1/ROW(②金銭出納簿!$C$4:$C$564),0),COLUMNS($A$5:I$5)),"")</f>
        <v/>
      </c>
      <c r="J599" s="16" t="str">
        <f t="array" ref="J599">IFERROR(INDEX(②金銭出納簿!$C$4:$M$564,MATCH(LARGE((②金銭出納簿!$G$4:$G$564=$A$1)*1/ROW(②金銭出納簿!$C$4:$C$564),ROWS($A$18:$A610)),1/ROW(②金銭出納簿!$C$4:$C$564),0),COLUMNS($A$5:J$5)),"")</f>
        <v/>
      </c>
      <c r="K599" s="17" t="str">
        <f t="shared" si="30"/>
        <v/>
      </c>
      <c r="L599" s="23" t="str">
        <f t="shared" si="31"/>
        <v/>
      </c>
    </row>
    <row r="600" spans="1:12" ht="20.25" customHeight="1" x14ac:dyDescent="0.15">
      <c r="A600" s="124" t="str">
        <f t="array" ref="A600">IFERROR(INDEX(②金銭出納簿!$C$4:$M$564,MATCH(LARGE((②金銭出納簿!$G$4:$G$564=$A$1)*1/ROW(②金銭出納簿!$C$4:$C$564),ROWS($A$18:$A611)),1/ROW(②金銭出納簿!$C$4:$C$564),0),COLUMNS($A$5:A$5)),"")</f>
        <v/>
      </c>
      <c r="B600" s="125" t="str">
        <f t="array" ref="B600">IFERROR(INDEX(②金銭出納簿!$C$4:$M$564,MATCH(LARGE((②金銭出納簿!$G$4:$G$564=$A$1)*1/ROW(②金銭出納簿!$C$4:$C$564),ROWS($A$18:$A611)),1/ROW(②金銭出納簿!$C$4:$C$564),0),COLUMNS($A$5:B$5)),"")</f>
        <v/>
      </c>
      <c r="C600" s="12" t="str">
        <f t="array" ref="C600">IFERROR(INDEX(②金銭出納簿!$C$4:$M$564,MATCH(LARGE((②金銭出納簿!$G$4:$G$564=$A$1)*1/ROW(②金銭出納簿!$C$4:$C$564),ROWS($A$18:$A611)),1/ROW(②金銭出納簿!$C$4:$C$564),0),COLUMNS($A$5:C$5)),"")</f>
        <v/>
      </c>
      <c r="D600" s="12" t="str">
        <f t="array" ref="D600">IFERROR(INDEX(②金銭出納簿!$C$4:$M$564,MATCH(LARGE((②金銭出納簿!$G$4:$G$564=$A$1)*1/ROW(②金銭出納簿!$C$4:$C$564),ROWS($A$18:$A611)),1/ROW(②金銭出納簿!$C$4:$C$564),0),COLUMNS($A$5:D$5)),"")</f>
        <v/>
      </c>
      <c r="E600" s="12" t="str">
        <f t="array" ref="E600">IFERROR(INDEX(②金銭出納簿!$C$4:$M$564,MATCH(LARGE((②金銭出納簿!$G$4:$G$564=$A$1)*1/ROW(②金銭出納簿!$C$4:$C$564),ROWS($A$18:$A611)),1/ROW(②金銭出納簿!$C$4:$C$564),0),COLUMNS($A$5:E$5)),"")</f>
        <v/>
      </c>
      <c r="F600" s="137" t="str">
        <f t="array" ref="F600">IFERROR(INDEX(②金銭出納簿!$C$4:$M$564,MATCH(LARGE((②金銭出納簿!$G$4:$G$564=$A$1)*1/ROW(②金銭出納簿!$C$4:$C$564),ROWS($A$18:$A611)),1/ROW(②金銭出納簿!$C$4:$C$564),0),COLUMNS($A$5:F$5)),"")</f>
        <v/>
      </c>
      <c r="G600" s="134" t="str">
        <f t="array" ref="G600">IFERROR(INDEX(②金銭出納簿!$C$4:$M$564,MATCH(LARGE((②金銭出納簿!$G$4:$G$564=$A$1)*1/ROW(②金銭出納簿!$C$4:$C$564),ROWS($A$18:$A611)),1/ROW(②金銭出納簿!$C$4:$C$564),0),COLUMNS($A$5:G$5)),"")</f>
        <v/>
      </c>
      <c r="H600" s="15" t="str">
        <f t="array" ref="H600">IFERROR(INDEX(②金銭出納簿!$C$4:$M$564,MATCH(LARGE((②金銭出納簿!$G$4:$G$564=$A$1)*1/ROW(②金銭出納簿!$C$4:$C$564),ROWS($A$18:$A611)),1/ROW(②金銭出納簿!$C$4:$C$564),0),COLUMNS($A$5:H$5)),"")</f>
        <v/>
      </c>
      <c r="I600" s="17" t="str">
        <f t="array" ref="I600">IFERROR(INDEX(②金銭出納簿!$C$4:$M$564,MATCH(LARGE((②金銭出納簿!$G$4:$G$564=$A$1)*1/ROW(②金銭出納簿!$C$4:$C$564),ROWS($A$18:$A611)),1/ROW(②金銭出納簿!$C$4:$C$564),0),COLUMNS($A$5:I$5)),"")</f>
        <v/>
      </c>
      <c r="J600" s="16" t="str">
        <f t="array" ref="J600">IFERROR(INDEX(②金銭出納簿!$C$4:$M$564,MATCH(LARGE((②金銭出納簿!$G$4:$G$564=$A$1)*1/ROW(②金銭出納簿!$C$4:$C$564),ROWS($A$18:$A611)),1/ROW(②金銭出納簿!$C$4:$C$564),0),COLUMNS($A$5:J$5)),"")</f>
        <v/>
      </c>
      <c r="K600" s="17" t="str">
        <f t="shared" si="30"/>
        <v/>
      </c>
      <c r="L600" s="23" t="str">
        <f t="shared" si="31"/>
        <v/>
      </c>
    </row>
    <row r="601" spans="1:12" ht="20.25" customHeight="1" x14ac:dyDescent="0.15">
      <c r="A601" s="124" t="str">
        <f t="array" ref="A601">IFERROR(INDEX(②金銭出納簿!$C$4:$M$564,MATCH(LARGE((②金銭出納簿!$G$4:$G$564=$A$1)*1/ROW(②金銭出納簿!$C$4:$C$564),ROWS($A$18:$A612)),1/ROW(②金銭出納簿!$C$4:$C$564),0),COLUMNS($A$5:A$5)),"")</f>
        <v/>
      </c>
      <c r="B601" s="125" t="str">
        <f t="array" ref="B601">IFERROR(INDEX(②金銭出納簿!$C$4:$M$564,MATCH(LARGE((②金銭出納簿!$G$4:$G$564=$A$1)*1/ROW(②金銭出納簿!$C$4:$C$564),ROWS($A$18:$A612)),1/ROW(②金銭出納簿!$C$4:$C$564),0),COLUMNS($A$5:B$5)),"")</f>
        <v/>
      </c>
      <c r="C601" s="12" t="str">
        <f t="array" ref="C601">IFERROR(INDEX(②金銭出納簿!$C$4:$M$564,MATCH(LARGE((②金銭出納簿!$G$4:$G$564=$A$1)*1/ROW(②金銭出納簿!$C$4:$C$564),ROWS($A$18:$A612)),1/ROW(②金銭出納簿!$C$4:$C$564),0),COLUMNS($A$5:C$5)),"")</f>
        <v/>
      </c>
      <c r="D601" s="12" t="str">
        <f t="array" ref="D601">IFERROR(INDEX(②金銭出納簿!$C$4:$M$564,MATCH(LARGE((②金銭出納簿!$G$4:$G$564=$A$1)*1/ROW(②金銭出納簿!$C$4:$C$564),ROWS($A$18:$A612)),1/ROW(②金銭出納簿!$C$4:$C$564),0),COLUMNS($A$5:D$5)),"")</f>
        <v/>
      </c>
      <c r="E601" s="12" t="str">
        <f t="array" ref="E601">IFERROR(INDEX(②金銭出納簿!$C$4:$M$564,MATCH(LARGE((②金銭出納簿!$G$4:$G$564=$A$1)*1/ROW(②金銭出納簿!$C$4:$C$564),ROWS($A$18:$A612)),1/ROW(②金銭出納簿!$C$4:$C$564),0),COLUMNS($A$5:E$5)),"")</f>
        <v/>
      </c>
      <c r="F601" s="137" t="str">
        <f t="array" ref="F601">IFERROR(INDEX(②金銭出納簿!$C$4:$M$564,MATCH(LARGE((②金銭出納簿!$G$4:$G$564=$A$1)*1/ROW(②金銭出納簿!$C$4:$C$564),ROWS($A$18:$A612)),1/ROW(②金銭出納簿!$C$4:$C$564),0),COLUMNS($A$5:F$5)),"")</f>
        <v/>
      </c>
      <c r="G601" s="134" t="str">
        <f t="array" ref="G601">IFERROR(INDEX(②金銭出納簿!$C$4:$M$564,MATCH(LARGE((②金銭出納簿!$G$4:$G$564=$A$1)*1/ROW(②金銭出納簿!$C$4:$C$564),ROWS($A$18:$A612)),1/ROW(②金銭出納簿!$C$4:$C$564),0),COLUMNS($A$5:G$5)),"")</f>
        <v/>
      </c>
      <c r="H601" s="15" t="str">
        <f t="array" ref="H601">IFERROR(INDEX(②金銭出納簿!$C$4:$M$564,MATCH(LARGE((②金銭出納簿!$G$4:$G$564=$A$1)*1/ROW(②金銭出納簿!$C$4:$C$564),ROWS($A$18:$A612)),1/ROW(②金銭出納簿!$C$4:$C$564),0),COLUMNS($A$5:H$5)),"")</f>
        <v/>
      </c>
      <c r="I601" s="17" t="str">
        <f t="array" ref="I601">IFERROR(INDEX(②金銭出納簿!$C$4:$M$564,MATCH(LARGE((②金銭出納簿!$G$4:$G$564=$A$1)*1/ROW(②金銭出納簿!$C$4:$C$564),ROWS($A$18:$A612)),1/ROW(②金銭出納簿!$C$4:$C$564),0),COLUMNS($A$5:I$5)),"")</f>
        <v/>
      </c>
      <c r="J601" s="16" t="str">
        <f t="array" ref="J601">IFERROR(INDEX(②金銭出納簿!$C$4:$M$564,MATCH(LARGE((②金銭出納簿!$G$4:$G$564=$A$1)*1/ROW(②金銭出納簿!$C$4:$C$564),ROWS($A$18:$A612)),1/ROW(②金銭出納簿!$C$4:$C$564),0),COLUMNS($A$5:J$5)),"")</f>
        <v/>
      </c>
      <c r="K601" s="17" t="str">
        <f t="shared" si="30"/>
        <v/>
      </c>
      <c r="L601" s="23" t="str">
        <f t="shared" si="31"/>
        <v/>
      </c>
    </row>
    <row r="602" spans="1:12" ht="20.25" customHeight="1" x14ac:dyDescent="0.15">
      <c r="A602" s="124" t="str">
        <f t="array" ref="A602">IFERROR(INDEX(②金銭出納簿!$C$4:$M$564,MATCH(LARGE((②金銭出納簿!$G$4:$G$564=$A$1)*1/ROW(②金銭出納簿!$C$4:$C$564),ROWS($A$18:$A613)),1/ROW(②金銭出納簿!$C$4:$C$564),0),COLUMNS($A$5:A$5)),"")</f>
        <v/>
      </c>
      <c r="B602" s="125" t="str">
        <f t="array" ref="B602">IFERROR(INDEX(②金銭出納簿!$C$4:$M$564,MATCH(LARGE((②金銭出納簿!$G$4:$G$564=$A$1)*1/ROW(②金銭出納簿!$C$4:$C$564),ROWS($A$18:$A613)),1/ROW(②金銭出納簿!$C$4:$C$564),0),COLUMNS($A$5:B$5)),"")</f>
        <v/>
      </c>
      <c r="C602" s="12" t="str">
        <f t="array" ref="C602">IFERROR(INDEX(②金銭出納簿!$C$4:$M$564,MATCH(LARGE((②金銭出納簿!$G$4:$G$564=$A$1)*1/ROW(②金銭出納簿!$C$4:$C$564),ROWS($A$18:$A613)),1/ROW(②金銭出納簿!$C$4:$C$564),0),COLUMNS($A$5:C$5)),"")</f>
        <v/>
      </c>
      <c r="D602" s="12" t="str">
        <f t="array" ref="D602">IFERROR(INDEX(②金銭出納簿!$C$4:$M$564,MATCH(LARGE((②金銭出納簿!$G$4:$G$564=$A$1)*1/ROW(②金銭出納簿!$C$4:$C$564),ROWS($A$18:$A613)),1/ROW(②金銭出納簿!$C$4:$C$564),0),COLUMNS($A$5:D$5)),"")</f>
        <v/>
      </c>
      <c r="E602" s="12" t="str">
        <f t="array" ref="E602">IFERROR(INDEX(②金銭出納簿!$C$4:$M$564,MATCH(LARGE((②金銭出納簿!$G$4:$G$564=$A$1)*1/ROW(②金銭出納簿!$C$4:$C$564),ROWS($A$18:$A613)),1/ROW(②金銭出納簿!$C$4:$C$564),0),COLUMNS($A$5:E$5)),"")</f>
        <v/>
      </c>
      <c r="F602" s="137" t="str">
        <f t="array" ref="F602">IFERROR(INDEX(②金銭出納簿!$C$4:$M$564,MATCH(LARGE((②金銭出納簿!$G$4:$G$564=$A$1)*1/ROW(②金銭出納簿!$C$4:$C$564),ROWS($A$18:$A613)),1/ROW(②金銭出納簿!$C$4:$C$564),0),COLUMNS($A$5:F$5)),"")</f>
        <v/>
      </c>
      <c r="G602" s="134" t="str">
        <f t="array" ref="G602">IFERROR(INDEX(②金銭出納簿!$C$4:$M$564,MATCH(LARGE((②金銭出納簿!$G$4:$G$564=$A$1)*1/ROW(②金銭出納簿!$C$4:$C$564),ROWS($A$18:$A613)),1/ROW(②金銭出納簿!$C$4:$C$564),0),COLUMNS($A$5:G$5)),"")</f>
        <v/>
      </c>
      <c r="H602" s="15" t="str">
        <f t="array" ref="H602">IFERROR(INDEX(②金銭出納簿!$C$4:$M$564,MATCH(LARGE((②金銭出納簿!$G$4:$G$564=$A$1)*1/ROW(②金銭出納簿!$C$4:$C$564),ROWS($A$18:$A613)),1/ROW(②金銭出納簿!$C$4:$C$564),0),COLUMNS($A$5:H$5)),"")</f>
        <v/>
      </c>
      <c r="I602" s="17" t="str">
        <f t="array" ref="I602">IFERROR(INDEX(②金銭出納簿!$C$4:$M$564,MATCH(LARGE((②金銭出納簿!$G$4:$G$564=$A$1)*1/ROW(②金銭出納簿!$C$4:$C$564),ROWS($A$18:$A613)),1/ROW(②金銭出納簿!$C$4:$C$564),0),COLUMNS($A$5:I$5)),"")</f>
        <v/>
      </c>
      <c r="J602" s="16" t="str">
        <f t="array" ref="J602">IFERROR(INDEX(②金銭出納簿!$C$4:$M$564,MATCH(LARGE((②金銭出納簿!$G$4:$G$564=$A$1)*1/ROW(②金銭出納簿!$C$4:$C$564),ROWS($A$18:$A613)),1/ROW(②金銭出納簿!$C$4:$C$564),0),COLUMNS($A$5:J$5)),"")</f>
        <v/>
      </c>
      <c r="K602" s="17" t="str">
        <f t="shared" si="30"/>
        <v/>
      </c>
      <c r="L602" s="23" t="str">
        <f t="shared" si="31"/>
        <v/>
      </c>
    </row>
    <row r="603" spans="1:12" ht="20.25" customHeight="1" x14ac:dyDescent="0.15">
      <c r="A603" s="124" t="str">
        <f t="array" ref="A603">IFERROR(INDEX(②金銭出納簿!$C$4:$M$564,MATCH(LARGE((②金銭出納簿!$G$4:$G$564=$A$1)*1/ROW(②金銭出納簿!$C$4:$C$564),ROWS($A$18:$A614)),1/ROW(②金銭出納簿!$C$4:$C$564),0),COLUMNS($A$5:A$5)),"")</f>
        <v/>
      </c>
      <c r="B603" s="125" t="str">
        <f t="array" ref="B603">IFERROR(INDEX(②金銭出納簿!$C$4:$M$564,MATCH(LARGE((②金銭出納簿!$G$4:$G$564=$A$1)*1/ROW(②金銭出納簿!$C$4:$C$564),ROWS($A$18:$A614)),1/ROW(②金銭出納簿!$C$4:$C$564),0),COLUMNS($A$5:B$5)),"")</f>
        <v/>
      </c>
      <c r="C603" s="12" t="str">
        <f t="array" ref="C603">IFERROR(INDEX(②金銭出納簿!$C$4:$M$564,MATCH(LARGE((②金銭出納簿!$G$4:$G$564=$A$1)*1/ROW(②金銭出納簿!$C$4:$C$564),ROWS($A$18:$A614)),1/ROW(②金銭出納簿!$C$4:$C$564),0),COLUMNS($A$5:C$5)),"")</f>
        <v/>
      </c>
      <c r="D603" s="12" t="str">
        <f t="array" ref="D603">IFERROR(INDEX(②金銭出納簿!$C$4:$M$564,MATCH(LARGE((②金銭出納簿!$G$4:$G$564=$A$1)*1/ROW(②金銭出納簿!$C$4:$C$564),ROWS($A$18:$A614)),1/ROW(②金銭出納簿!$C$4:$C$564),0),COLUMNS($A$5:D$5)),"")</f>
        <v/>
      </c>
      <c r="E603" s="12" t="str">
        <f t="array" ref="E603">IFERROR(INDEX(②金銭出納簿!$C$4:$M$564,MATCH(LARGE((②金銭出納簿!$G$4:$G$564=$A$1)*1/ROW(②金銭出納簿!$C$4:$C$564),ROWS($A$18:$A614)),1/ROW(②金銭出納簿!$C$4:$C$564),0),COLUMNS($A$5:E$5)),"")</f>
        <v/>
      </c>
      <c r="F603" s="137" t="str">
        <f t="array" ref="F603">IFERROR(INDEX(②金銭出納簿!$C$4:$M$564,MATCH(LARGE((②金銭出納簿!$G$4:$G$564=$A$1)*1/ROW(②金銭出納簿!$C$4:$C$564),ROWS($A$18:$A614)),1/ROW(②金銭出納簿!$C$4:$C$564),0),COLUMNS($A$5:F$5)),"")</f>
        <v/>
      </c>
      <c r="G603" s="134" t="str">
        <f t="array" ref="G603">IFERROR(INDEX(②金銭出納簿!$C$4:$M$564,MATCH(LARGE((②金銭出納簿!$G$4:$G$564=$A$1)*1/ROW(②金銭出納簿!$C$4:$C$564),ROWS($A$18:$A614)),1/ROW(②金銭出納簿!$C$4:$C$564),0),COLUMNS($A$5:G$5)),"")</f>
        <v/>
      </c>
      <c r="H603" s="15" t="str">
        <f t="array" ref="H603">IFERROR(INDEX(②金銭出納簿!$C$4:$M$564,MATCH(LARGE((②金銭出納簿!$G$4:$G$564=$A$1)*1/ROW(②金銭出納簿!$C$4:$C$564),ROWS($A$18:$A614)),1/ROW(②金銭出納簿!$C$4:$C$564),0),COLUMNS($A$5:H$5)),"")</f>
        <v/>
      </c>
      <c r="I603" s="17" t="str">
        <f t="array" ref="I603">IFERROR(INDEX(②金銭出納簿!$C$4:$M$564,MATCH(LARGE((②金銭出納簿!$G$4:$G$564=$A$1)*1/ROW(②金銭出納簿!$C$4:$C$564),ROWS($A$18:$A614)),1/ROW(②金銭出納簿!$C$4:$C$564),0),COLUMNS($A$5:I$5)),"")</f>
        <v/>
      </c>
      <c r="J603" s="16" t="str">
        <f t="array" ref="J603">IFERROR(INDEX(②金銭出納簿!$C$4:$M$564,MATCH(LARGE((②金銭出納簿!$G$4:$G$564=$A$1)*1/ROW(②金銭出納簿!$C$4:$C$564),ROWS($A$18:$A614)),1/ROW(②金銭出納簿!$C$4:$C$564),0),COLUMNS($A$5:J$5)),"")</f>
        <v/>
      </c>
      <c r="K603" s="17" t="str">
        <f t="shared" si="30"/>
        <v/>
      </c>
      <c r="L603" s="23" t="str">
        <f t="shared" si="31"/>
        <v/>
      </c>
    </row>
    <row r="604" spans="1:12" ht="20.25" customHeight="1" x14ac:dyDescent="0.15">
      <c r="A604" s="124" t="str">
        <f t="array" ref="A604">IFERROR(INDEX(②金銭出納簿!$C$4:$M$564,MATCH(LARGE((②金銭出納簿!$G$4:$G$564=$A$1)*1/ROW(②金銭出納簿!$C$4:$C$564),ROWS($A$18:$A615)),1/ROW(②金銭出納簿!$C$4:$C$564),0),COLUMNS($A$5:A$5)),"")</f>
        <v/>
      </c>
      <c r="B604" s="125" t="str">
        <f t="array" ref="B604">IFERROR(INDEX(②金銭出納簿!$C$4:$M$564,MATCH(LARGE((②金銭出納簿!$G$4:$G$564=$A$1)*1/ROW(②金銭出納簿!$C$4:$C$564),ROWS($A$18:$A615)),1/ROW(②金銭出納簿!$C$4:$C$564),0),COLUMNS($A$5:B$5)),"")</f>
        <v/>
      </c>
      <c r="C604" s="12" t="str">
        <f t="array" ref="C604">IFERROR(INDEX(②金銭出納簿!$C$4:$M$564,MATCH(LARGE((②金銭出納簿!$G$4:$G$564=$A$1)*1/ROW(②金銭出納簿!$C$4:$C$564),ROWS($A$18:$A615)),1/ROW(②金銭出納簿!$C$4:$C$564),0),COLUMNS($A$5:C$5)),"")</f>
        <v/>
      </c>
      <c r="D604" s="12" t="str">
        <f t="array" ref="D604">IFERROR(INDEX(②金銭出納簿!$C$4:$M$564,MATCH(LARGE((②金銭出納簿!$G$4:$G$564=$A$1)*1/ROW(②金銭出納簿!$C$4:$C$564),ROWS($A$18:$A615)),1/ROW(②金銭出納簿!$C$4:$C$564),0),COLUMNS($A$5:D$5)),"")</f>
        <v/>
      </c>
      <c r="E604" s="12" t="str">
        <f t="array" ref="E604">IFERROR(INDEX(②金銭出納簿!$C$4:$M$564,MATCH(LARGE((②金銭出納簿!$G$4:$G$564=$A$1)*1/ROW(②金銭出納簿!$C$4:$C$564),ROWS($A$18:$A615)),1/ROW(②金銭出納簿!$C$4:$C$564),0),COLUMNS($A$5:E$5)),"")</f>
        <v/>
      </c>
      <c r="F604" s="137" t="str">
        <f t="array" ref="F604">IFERROR(INDEX(②金銭出納簿!$C$4:$M$564,MATCH(LARGE((②金銭出納簿!$G$4:$G$564=$A$1)*1/ROW(②金銭出納簿!$C$4:$C$564),ROWS($A$18:$A615)),1/ROW(②金銭出納簿!$C$4:$C$564),0),COLUMNS($A$5:F$5)),"")</f>
        <v/>
      </c>
      <c r="G604" s="134" t="str">
        <f t="array" ref="G604">IFERROR(INDEX(②金銭出納簿!$C$4:$M$564,MATCH(LARGE((②金銭出納簿!$G$4:$G$564=$A$1)*1/ROW(②金銭出納簿!$C$4:$C$564),ROWS($A$18:$A615)),1/ROW(②金銭出納簿!$C$4:$C$564),0),COLUMNS($A$5:G$5)),"")</f>
        <v/>
      </c>
      <c r="H604" s="15" t="str">
        <f t="array" ref="H604">IFERROR(INDEX(②金銭出納簿!$C$4:$M$564,MATCH(LARGE((②金銭出納簿!$G$4:$G$564=$A$1)*1/ROW(②金銭出納簿!$C$4:$C$564),ROWS($A$18:$A615)),1/ROW(②金銭出納簿!$C$4:$C$564),0),COLUMNS($A$5:H$5)),"")</f>
        <v/>
      </c>
      <c r="I604" s="17" t="str">
        <f t="array" ref="I604">IFERROR(INDEX(②金銭出納簿!$C$4:$M$564,MATCH(LARGE((②金銭出納簿!$G$4:$G$564=$A$1)*1/ROW(②金銭出納簿!$C$4:$C$564),ROWS($A$18:$A615)),1/ROW(②金銭出納簿!$C$4:$C$564),0),COLUMNS($A$5:I$5)),"")</f>
        <v/>
      </c>
      <c r="J604" s="16" t="str">
        <f t="array" ref="J604">IFERROR(INDEX(②金銭出納簿!$C$4:$M$564,MATCH(LARGE((②金銭出納簿!$G$4:$G$564=$A$1)*1/ROW(②金銭出納簿!$C$4:$C$564),ROWS($A$18:$A615)),1/ROW(②金銭出納簿!$C$4:$C$564),0),COLUMNS($A$5:J$5)),"")</f>
        <v/>
      </c>
      <c r="K604" s="17" t="str">
        <f t="shared" si="30"/>
        <v/>
      </c>
      <c r="L604" s="23" t="str">
        <f t="shared" si="31"/>
        <v/>
      </c>
    </row>
    <row r="605" spans="1:12" ht="20.25" customHeight="1" x14ac:dyDescent="0.15">
      <c r="A605" s="124" t="str">
        <f t="array" ref="A605">IFERROR(INDEX(②金銭出納簿!$C$4:$M$564,MATCH(LARGE((②金銭出納簿!$G$4:$G$564=$A$1)*1/ROW(②金銭出納簿!$C$4:$C$564),ROWS($A$18:$A616)),1/ROW(②金銭出納簿!$C$4:$C$564),0),COLUMNS($A$5:A$5)),"")</f>
        <v/>
      </c>
      <c r="B605" s="125" t="str">
        <f t="array" ref="B605">IFERROR(INDEX(②金銭出納簿!$C$4:$M$564,MATCH(LARGE((②金銭出納簿!$G$4:$G$564=$A$1)*1/ROW(②金銭出納簿!$C$4:$C$564),ROWS($A$18:$A616)),1/ROW(②金銭出納簿!$C$4:$C$564),0),COLUMNS($A$5:B$5)),"")</f>
        <v/>
      </c>
      <c r="C605" s="12" t="str">
        <f t="array" ref="C605">IFERROR(INDEX(②金銭出納簿!$C$4:$M$564,MATCH(LARGE((②金銭出納簿!$G$4:$G$564=$A$1)*1/ROW(②金銭出納簿!$C$4:$C$564),ROWS($A$18:$A616)),1/ROW(②金銭出納簿!$C$4:$C$564),0),COLUMNS($A$5:C$5)),"")</f>
        <v/>
      </c>
      <c r="D605" s="12" t="str">
        <f t="array" ref="D605">IFERROR(INDEX(②金銭出納簿!$C$4:$M$564,MATCH(LARGE((②金銭出納簿!$G$4:$G$564=$A$1)*1/ROW(②金銭出納簿!$C$4:$C$564),ROWS($A$18:$A616)),1/ROW(②金銭出納簿!$C$4:$C$564),0),COLUMNS($A$5:D$5)),"")</f>
        <v/>
      </c>
      <c r="E605" s="12" t="str">
        <f t="array" ref="E605">IFERROR(INDEX(②金銭出納簿!$C$4:$M$564,MATCH(LARGE((②金銭出納簿!$G$4:$G$564=$A$1)*1/ROW(②金銭出納簿!$C$4:$C$564),ROWS($A$18:$A616)),1/ROW(②金銭出納簿!$C$4:$C$564),0),COLUMNS($A$5:E$5)),"")</f>
        <v/>
      </c>
      <c r="F605" s="137" t="str">
        <f t="array" ref="F605">IFERROR(INDEX(②金銭出納簿!$C$4:$M$564,MATCH(LARGE((②金銭出納簿!$G$4:$G$564=$A$1)*1/ROW(②金銭出納簿!$C$4:$C$564),ROWS($A$18:$A616)),1/ROW(②金銭出納簿!$C$4:$C$564),0),COLUMNS($A$5:F$5)),"")</f>
        <v/>
      </c>
      <c r="G605" s="134" t="str">
        <f t="array" ref="G605">IFERROR(INDEX(②金銭出納簿!$C$4:$M$564,MATCH(LARGE((②金銭出納簿!$G$4:$G$564=$A$1)*1/ROW(②金銭出納簿!$C$4:$C$564),ROWS($A$18:$A616)),1/ROW(②金銭出納簿!$C$4:$C$564),0),COLUMNS($A$5:G$5)),"")</f>
        <v/>
      </c>
      <c r="H605" s="15" t="str">
        <f t="array" ref="H605">IFERROR(INDEX(②金銭出納簿!$C$4:$M$564,MATCH(LARGE((②金銭出納簿!$G$4:$G$564=$A$1)*1/ROW(②金銭出納簿!$C$4:$C$564),ROWS($A$18:$A616)),1/ROW(②金銭出納簿!$C$4:$C$564),0),COLUMNS($A$5:H$5)),"")</f>
        <v/>
      </c>
      <c r="I605" s="17" t="str">
        <f t="array" ref="I605">IFERROR(INDEX(②金銭出納簿!$C$4:$M$564,MATCH(LARGE((②金銭出納簿!$G$4:$G$564=$A$1)*1/ROW(②金銭出納簿!$C$4:$C$564),ROWS($A$18:$A616)),1/ROW(②金銭出納簿!$C$4:$C$564),0),COLUMNS($A$5:I$5)),"")</f>
        <v/>
      </c>
      <c r="J605" s="16" t="str">
        <f t="array" ref="J605">IFERROR(INDEX(②金銭出納簿!$C$4:$M$564,MATCH(LARGE((②金銭出納簿!$G$4:$G$564=$A$1)*1/ROW(②金銭出納簿!$C$4:$C$564),ROWS($A$18:$A616)),1/ROW(②金銭出納簿!$C$4:$C$564),0),COLUMNS($A$5:J$5)),"")</f>
        <v/>
      </c>
      <c r="K605" s="17" t="str">
        <f t="shared" si="30"/>
        <v/>
      </c>
      <c r="L605" s="23" t="str">
        <f t="shared" si="31"/>
        <v/>
      </c>
    </row>
    <row r="606" spans="1:12" ht="20.25" customHeight="1" x14ac:dyDescent="0.15">
      <c r="A606" s="124" t="str">
        <f t="array" ref="A606">IFERROR(INDEX(②金銭出納簿!$C$4:$M$564,MATCH(LARGE((②金銭出納簿!$G$4:$G$564=$A$1)*1/ROW(②金銭出納簿!$C$4:$C$564),ROWS($A$18:$A617)),1/ROW(②金銭出納簿!$C$4:$C$564),0),COLUMNS($A$5:A$5)),"")</f>
        <v/>
      </c>
      <c r="B606" s="125" t="str">
        <f t="array" ref="B606">IFERROR(INDEX(②金銭出納簿!$C$4:$M$564,MATCH(LARGE((②金銭出納簿!$G$4:$G$564=$A$1)*1/ROW(②金銭出納簿!$C$4:$C$564),ROWS($A$18:$A617)),1/ROW(②金銭出納簿!$C$4:$C$564),0),COLUMNS($A$5:B$5)),"")</f>
        <v/>
      </c>
      <c r="C606" s="12" t="str">
        <f t="array" ref="C606">IFERROR(INDEX(②金銭出納簿!$C$4:$M$564,MATCH(LARGE((②金銭出納簿!$G$4:$G$564=$A$1)*1/ROW(②金銭出納簿!$C$4:$C$564),ROWS($A$18:$A617)),1/ROW(②金銭出納簿!$C$4:$C$564),0),COLUMNS($A$5:C$5)),"")</f>
        <v/>
      </c>
      <c r="D606" s="12" t="str">
        <f t="array" ref="D606">IFERROR(INDEX(②金銭出納簿!$C$4:$M$564,MATCH(LARGE((②金銭出納簿!$G$4:$G$564=$A$1)*1/ROW(②金銭出納簿!$C$4:$C$564),ROWS($A$18:$A617)),1/ROW(②金銭出納簿!$C$4:$C$564),0),COLUMNS($A$5:D$5)),"")</f>
        <v/>
      </c>
      <c r="E606" s="12" t="str">
        <f t="array" ref="E606">IFERROR(INDEX(②金銭出納簿!$C$4:$M$564,MATCH(LARGE((②金銭出納簿!$G$4:$G$564=$A$1)*1/ROW(②金銭出納簿!$C$4:$C$564),ROWS($A$18:$A617)),1/ROW(②金銭出納簿!$C$4:$C$564),0),COLUMNS($A$5:E$5)),"")</f>
        <v/>
      </c>
      <c r="F606" s="137" t="str">
        <f t="array" ref="F606">IFERROR(INDEX(②金銭出納簿!$C$4:$M$564,MATCH(LARGE((②金銭出納簿!$G$4:$G$564=$A$1)*1/ROW(②金銭出納簿!$C$4:$C$564),ROWS($A$18:$A617)),1/ROW(②金銭出納簿!$C$4:$C$564),0),COLUMNS($A$5:F$5)),"")</f>
        <v/>
      </c>
      <c r="G606" s="134" t="str">
        <f t="array" ref="G606">IFERROR(INDEX(②金銭出納簿!$C$4:$M$564,MATCH(LARGE((②金銭出納簿!$G$4:$G$564=$A$1)*1/ROW(②金銭出納簿!$C$4:$C$564),ROWS($A$18:$A617)),1/ROW(②金銭出納簿!$C$4:$C$564),0),COLUMNS($A$5:G$5)),"")</f>
        <v/>
      </c>
      <c r="H606" s="15" t="str">
        <f t="array" ref="H606">IFERROR(INDEX(②金銭出納簿!$C$4:$M$564,MATCH(LARGE((②金銭出納簿!$G$4:$G$564=$A$1)*1/ROW(②金銭出納簿!$C$4:$C$564),ROWS($A$18:$A617)),1/ROW(②金銭出納簿!$C$4:$C$564),0),COLUMNS($A$5:H$5)),"")</f>
        <v/>
      </c>
      <c r="I606" s="17" t="str">
        <f t="array" ref="I606">IFERROR(INDEX(②金銭出納簿!$C$4:$M$564,MATCH(LARGE((②金銭出納簿!$G$4:$G$564=$A$1)*1/ROW(②金銭出納簿!$C$4:$C$564),ROWS($A$18:$A617)),1/ROW(②金銭出納簿!$C$4:$C$564),0),COLUMNS($A$5:I$5)),"")</f>
        <v/>
      </c>
      <c r="J606" s="16" t="str">
        <f t="array" ref="J606">IFERROR(INDEX(②金銭出納簿!$C$4:$M$564,MATCH(LARGE((②金銭出納簿!$G$4:$G$564=$A$1)*1/ROW(②金銭出納簿!$C$4:$C$564),ROWS($A$18:$A617)),1/ROW(②金銭出納簿!$C$4:$C$564),0),COLUMNS($A$5:J$5)),"")</f>
        <v/>
      </c>
      <c r="K606" s="17" t="str">
        <f t="shared" si="30"/>
        <v/>
      </c>
      <c r="L606" s="23" t="str">
        <f t="shared" si="31"/>
        <v/>
      </c>
    </row>
    <row r="607" spans="1:12" ht="20.25" customHeight="1" x14ac:dyDescent="0.15">
      <c r="A607" s="124" t="str">
        <f t="array" ref="A607">IFERROR(INDEX(②金銭出納簿!$C$4:$M$564,MATCH(LARGE((②金銭出納簿!$G$4:$G$564=$A$1)*1/ROW(②金銭出納簿!$C$4:$C$564),ROWS($A$18:$A618)),1/ROW(②金銭出納簿!$C$4:$C$564),0),COLUMNS($A$5:A$5)),"")</f>
        <v/>
      </c>
      <c r="B607" s="125" t="str">
        <f t="array" ref="B607">IFERROR(INDEX(②金銭出納簿!$C$4:$M$564,MATCH(LARGE((②金銭出納簿!$G$4:$G$564=$A$1)*1/ROW(②金銭出納簿!$C$4:$C$564),ROWS($A$18:$A618)),1/ROW(②金銭出納簿!$C$4:$C$564),0),COLUMNS($A$5:B$5)),"")</f>
        <v/>
      </c>
      <c r="C607" s="12" t="str">
        <f t="array" ref="C607">IFERROR(INDEX(②金銭出納簿!$C$4:$M$564,MATCH(LARGE((②金銭出納簿!$G$4:$G$564=$A$1)*1/ROW(②金銭出納簿!$C$4:$C$564),ROWS($A$18:$A618)),1/ROW(②金銭出納簿!$C$4:$C$564),0),COLUMNS($A$5:C$5)),"")</f>
        <v/>
      </c>
      <c r="D607" s="12" t="str">
        <f t="array" ref="D607">IFERROR(INDEX(②金銭出納簿!$C$4:$M$564,MATCH(LARGE((②金銭出納簿!$G$4:$G$564=$A$1)*1/ROW(②金銭出納簿!$C$4:$C$564),ROWS($A$18:$A618)),1/ROW(②金銭出納簿!$C$4:$C$564),0),COLUMNS($A$5:D$5)),"")</f>
        <v/>
      </c>
      <c r="E607" s="12" t="str">
        <f t="array" ref="E607">IFERROR(INDEX(②金銭出納簿!$C$4:$M$564,MATCH(LARGE((②金銭出納簿!$G$4:$G$564=$A$1)*1/ROW(②金銭出納簿!$C$4:$C$564),ROWS($A$18:$A618)),1/ROW(②金銭出納簿!$C$4:$C$564),0),COLUMNS($A$5:E$5)),"")</f>
        <v/>
      </c>
      <c r="F607" s="137" t="str">
        <f t="array" ref="F607">IFERROR(INDEX(②金銭出納簿!$C$4:$M$564,MATCH(LARGE((②金銭出納簿!$G$4:$G$564=$A$1)*1/ROW(②金銭出納簿!$C$4:$C$564),ROWS($A$18:$A618)),1/ROW(②金銭出納簿!$C$4:$C$564),0),COLUMNS($A$5:F$5)),"")</f>
        <v/>
      </c>
      <c r="G607" s="134" t="str">
        <f t="array" ref="G607">IFERROR(INDEX(②金銭出納簿!$C$4:$M$564,MATCH(LARGE((②金銭出納簿!$G$4:$G$564=$A$1)*1/ROW(②金銭出納簿!$C$4:$C$564),ROWS($A$18:$A618)),1/ROW(②金銭出納簿!$C$4:$C$564),0),COLUMNS($A$5:G$5)),"")</f>
        <v/>
      </c>
      <c r="H607" s="15" t="str">
        <f t="array" ref="H607">IFERROR(INDEX(②金銭出納簿!$C$4:$M$564,MATCH(LARGE((②金銭出納簿!$G$4:$G$564=$A$1)*1/ROW(②金銭出納簿!$C$4:$C$564),ROWS($A$18:$A618)),1/ROW(②金銭出納簿!$C$4:$C$564),0),COLUMNS($A$5:H$5)),"")</f>
        <v/>
      </c>
      <c r="I607" s="17" t="str">
        <f t="array" ref="I607">IFERROR(INDEX(②金銭出納簿!$C$4:$M$564,MATCH(LARGE((②金銭出納簿!$G$4:$G$564=$A$1)*1/ROW(②金銭出納簿!$C$4:$C$564),ROWS($A$18:$A618)),1/ROW(②金銭出納簿!$C$4:$C$564),0),COLUMNS($A$5:I$5)),"")</f>
        <v/>
      </c>
      <c r="J607" s="16" t="str">
        <f t="array" ref="J607">IFERROR(INDEX(②金銭出納簿!$C$4:$M$564,MATCH(LARGE((②金銭出納簿!$G$4:$G$564=$A$1)*1/ROW(②金銭出納簿!$C$4:$C$564),ROWS($A$18:$A618)),1/ROW(②金銭出納簿!$C$4:$C$564),0),COLUMNS($A$5:J$5)),"")</f>
        <v/>
      </c>
      <c r="K607" s="17" t="str">
        <f t="shared" si="30"/>
        <v/>
      </c>
      <c r="L607" s="23" t="str">
        <f t="shared" si="31"/>
        <v/>
      </c>
    </row>
    <row r="608" spans="1:12" ht="20.25" customHeight="1" x14ac:dyDescent="0.15">
      <c r="A608" s="124" t="str">
        <f t="array" ref="A608">IFERROR(INDEX(②金銭出納簿!$C$4:$M$564,MATCH(LARGE((②金銭出納簿!$G$4:$G$564=$A$1)*1/ROW(②金銭出納簿!$C$4:$C$564),ROWS($A$18:$A619)),1/ROW(②金銭出納簿!$C$4:$C$564),0),COLUMNS($A$5:A$5)),"")</f>
        <v/>
      </c>
      <c r="B608" s="125" t="str">
        <f t="array" ref="B608">IFERROR(INDEX(②金銭出納簿!$C$4:$M$564,MATCH(LARGE((②金銭出納簿!$G$4:$G$564=$A$1)*1/ROW(②金銭出納簿!$C$4:$C$564),ROWS($A$18:$A619)),1/ROW(②金銭出納簿!$C$4:$C$564),0),COLUMNS($A$5:B$5)),"")</f>
        <v/>
      </c>
      <c r="C608" s="12" t="str">
        <f t="array" ref="C608">IFERROR(INDEX(②金銭出納簿!$C$4:$M$564,MATCH(LARGE((②金銭出納簿!$G$4:$G$564=$A$1)*1/ROW(②金銭出納簿!$C$4:$C$564),ROWS($A$18:$A619)),1/ROW(②金銭出納簿!$C$4:$C$564),0),COLUMNS($A$5:C$5)),"")</f>
        <v/>
      </c>
      <c r="D608" s="12" t="str">
        <f t="array" ref="D608">IFERROR(INDEX(②金銭出納簿!$C$4:$M$564,MATCH(LARGE((②金銭出納簿!$G$4:$G$564=$A$1)*1/ROW(②金銭出納簿!$C$4:$C$564),ROWS($A$18:$A619)),1/ROW(②金銭出納簿!$C$4:$C$564),0),COLUMNS($A$5:D$5)),"")</f>
        <v/>
      </c>
      <c r="E608" s="12" t="str">
        <f t="array" ref="E608">IFERROR(INDEX(②金銭出納簿!$C$4:$M$564,MATCH(LARGE((②金銭出納簿!$G$4:$G$564=$A$1)*1/ROW(②金銭出納簿!$C$4:$C$564),ROWS($A$18:$A619)),1/ROW(②金銭出納簿!$C$4:$C$564),0),COLUMNS($A$5:E$5)),"")</f>
        <v/>
      </c>
      <c r="F608" s="137" t="str">
        <f t="array" ref="F608">IFERROR(INDEX(②金銭出納簿!$C$4:$M$564,MATCH(LARGE((②金銭出納簿!$G$4:$G$564=$A$1)*1/ROW(②金銭出納簿!$C$4:$C$564),ROWS($A$18:$A619)),1/ROW(②金銭出納簿!$C$4:$C$564),0),COLUMNS($A$5:F$5)),"")</f>
        <v/>
      </c>
      <c r="G608" s="134" t="str">
        <f t="array" ref="G608">IFERROR(INDEX(②金銭出納簿!$C$4:$M$564,MATCH(LARGE((②金銭出納簿!$G$4:$G$564=$A$1)*1/ROW(②金銭出納簿!$C$4:$C$564),ROWS($A$18:$A619)),1/ROW(②金銭出納簿!$C$4:$C$564),0),COLUMNS($A$5:G$5)),"")</f>
        <v/>
      </c>
      <c r="H608" s="15" t="str">
        <f t="array" ref="H608">IFERROR(INDEX(②金銭出納簿!$C$4:$M$564,MATCH(LARGE((②金銭出納簿!$G$4:$G$564=$A$1)*1/ROW(②金銭出納簿!$C$4:$C$564),ROWS($A$18:$A619)),1/ROW(②金銭出納簿!$C$4:$C$564),0),COLUMNS($A$5:H$5)),"")</f>
        <v/>
      </c>
      <c r="I608" s="17" t="str">
        <f t="array" ref="I608">IFERROR(INDEX(②金銭出納簿!$C$4:$M$564,MATCH(LARGE((②金銭出納簿!$G$4:$G$564=$A$1)*1/ROW(②金銭出納簿!$C$4:$C$564),ROWS($A$18:$A619)),1/ROW(②金銭出納簿!$C$4:$C$564),0),COLUMNS($A$5:I$5)),"")</f>
        <v/>
      </c>
      <c r="J608" s="16" t="str">
        <f t="array" ref="J608">IFERROR(INDEX(②金銭出納簿!$C$4:$M$564,MATCH(LARGE((②金銭出納簿!$G$4:$G$564=$A$1)*1/ROW(②金銭出納簿!$C$4:$C$564),ROWS($A$18:$A619)),1/ROW(②金銭出納簿!$C$4:$C$564),0),COLUMNS($A$5:J$5)),"")</f>
        <v/>
      </c>
      <c r="K608" s="17" t="str">
        <f t="shared" si="30"/>
        <v/>
      </c>
      <c r="L608" s="23" t="str">
        <f t="shared" si="31"/>
        <v/>
      </c>
    </row>
    <row r="609" spans="1:12" ht="20.25" customHeight="1" x14ac:dyDescent="0.15">
      <c r="A609" s="124" t="str">
        <f t="array" ref="A609">IFERROR(INDEX(②金銭出納簿!$C$4:$M$564,MATCH(LARGE((②金銭出納簿!$G$4:$G$564=$A$1)*1/ROW(②金銭出納簿!$C$4:$C$564),ROWS($A$18:$A620)),1/ROW(②金銭出納簿!$C$4:$C$564),0),COLUMNS($A$5:A$5)),"")</f>
        <v/>
      </c>
      <c r="B609" s="125" t="str">
        <f t="array" ref="B609">IFERROR(INDEX(②金銭出納簿!$C$4:$M$564,MATCH(LARGE((②金銭出納簿!$G$4:$G$564=$A$1)*1/ROW(②金銭出納簿!$C$4:$C$564),ROWS($A$18:$A620)),1/ROW(②金銭出納簿!$C$4:$C$564),0),COLUMNS($A$5:B$5)),"")</f>
        <v/>
      </c>
      <c r="C609" s="12" t="str">
        <f t="array" ref="C609">IFERROR(INDEX(②金銭出納簿!$C$4:$M$564,MATCH(LARGE((②金銭出納簿!$G$4:$G$564=$A$1)*1/ROW(②金銭出納簿!$C$4:$C$564),ROWS($A$18:$A620)),1/ROW(②金銭出納簿!$C$4:$C$564),0),COLUMNS($A$5:C$5)),"")</f>
        <v/>
      </c>
      <c r="D609" s="12" t="str">
        <f t="array" ref="D609">IFERROR(INDEX(②金銭出納簿!$C$4:$M$564,MATCH(LARGE((②金銭出納簿!$G$4:$G$564=$A$1)*1/ROW(②金銭出納簿!$C$4:$C$564),ROWS($A$18:$A620)),1/ROW(②金銭出納簿!$C$4:$C$564),0),COLUMNS($A$5:D$5)),"")</f>
        <v/>
      </c>
      <c r="E609" s="12" t="str">
        <f t="array" ref="E609">IFERROR(INDEX(②金銭出納簿!$C$4:$M$564,MATCH(LARGE((②金銭出納簿!$G$4:$G$564=$A$1)*1/ROW(②金銭出納簿!$C$4:$C$564),ROWS($A$18:$A620)),1/ROW(②金銭出納簿!$C$4:$C$564),0),COLUMNS($A$5:E$5)),"")</f>
        <v/>
      </c>
      <c r="F609" s="137" t="str">
        <f t="array" ref="F609">IFERROR(INDEX(②金銭出納簿!$C$4:$M$564,MATCH(LARGE((②金銭出納簿!$G$4:$G$564=$A$1)*1/ROW(②金銭出納簿!$C$4:$C$564),ROWS($A$18:$A620)),1/ROW(②金銭出納簿!$C$4:$C$564),0),COLUMNS($A$5:F$5)),"")</f>
        <v/>
      </c>
      <c r="G609" s="134" t="str">
        <f t="array" ref="G609">IFERROR(INDEX(②金銭出納簿!$C$4:$M$564,MATCH(LARGE((②金銭出納簿!$G$4:$G$564=$A$1)*1/ROW(②金銭出納簿!$C$4:$C$564),ROWS($A$18:$A620)),1/ROW(②金銭出納簿!$C$4:$C$564),0),COLUMNS($A$5:G$5)),"")</f>
        <v/>
      </c>
      <c r="H609" s="15" t="str">
        <f t="array" ref="H609">IFERROR(INDEX(②金銭出納簿!$C$4:$M$564,MATCH(LARGE((②金銭出納簿!$G$4:$G$564=$A$1)*1/ROW(②金銭出納簿!$C$4:$C$564),ROWS($A$18:$A620)),1/ROW(②金銭出納簿!$C$4:$C$564),0),COLUMNS($A$5:H$5)),"")</f>
        <v/>
      </c>
      <c r="I609" s="17" t="str">
        <f t="array" ref="I609">IFERROR(INDEX(②金銭出納簿!$C$4:$M$564,MATCH(LARGE((②金銭出納簿!$G$4:$G$564=$A$1)*1/ROW(②金銭出納簿!$C$4:$C$564),ROWS($A$18:$A620)),1/ROW(②金銭出納簿!$C$4:$C$564),0),COLUMNS($A$5:I$5)),"")</f>
        <v/>
      </c>
      <c r="J609" s="16" t="str">
        <f t="array" ref="J609">IFERROR(INDEX(②金銭出納簿!$C$4:$M$564,MATCH(LARGE((②金銭出納簿!$G$4:$G$564=$A$1)*1/ROW(②金銭出納簿!$C$4:$C$564),ROWS($A$18:$A620)),1/ROW(②金銭出納簿!$C$4:$C$564),0),COLUMNS($A$5:J$5)),"")</f>
        <v/>
      </c>
      <c r="K609" s="17" t="str">
        <f t="shared" si="30"/>
        <v/>
      </c>
      <c r="L609" s="23" t="str">
        <f t="shared" si="31"/>
        <v/>
      </c>
    </row>
    <row r="610" spans="1:12" ht="20.25" customHeight="1" x14ac:dyDescent="0.15">
      <c r="A610" s="124" t="str">
        <f t="array" ref="A610">IFERROR(INDEX(②金銭出納簿!$C$4:$M$564,MATCH(LARGE((②金銭出納簿!$G$4:$G$564=$A$1)*1/ROW(②金銭出納簿!$C$4:$C$564),ROWS($A$18:$A621)),1/ROW(②金銭出納簿!$C$4:$C$564),0),COLUMNS($A$5:A$5)),"")</f>
        <v/>
      </c>
      <c r="B610" s="125" t="str">
        <f t="array" ref="B610">IFERROR(INDEX(②金銭出納簿!$C$4:$M$564,MATCH(LARGE((②金銭出納簿!$G$4:$G$564=$A$1)*1/ROW(②金銭出納簿!$C$4:$C$564),ROWS($A$18:$A621)),1/ROW(②金銭出納簿!$C$4:$C$564),0),COLUMNS($A$5:B$5)),"")</f>
        <v/>
      </c>
      <c r="C610" s="12" t="str">
        <f t="array" ref="C610">IFERROR(INDEX(②金銭出納簿!$C$4:$M$564,MATCH(LARGE((②金銭出納簿!$G$4:$G$564=$A$1)*1/ROW(②金銭出納簿!$C$4:$C$564),ROWS($A$18:$A621)),1/ROW(②金銭出納簿!$C$4:$C$564),0),COLUMNS($A$5:C$5)),"")</f>
        <v/>
      </c>
      <c r="D610" s="12" t="str">
        <f t="array" ref="D610">IFERROR(INDEX(②金銭出納簿!$C$4:$M$564,MATCH(LARGE((②金銭出納簿!$G$4:$G$564=$A$1)*1/ROW(②金銭出納簿!$C$4:$C$564),ROWS($A$18:$A621)),1/ROW(②金銭出納簿!$C$4:$C$564),0),COLUMNS($A$5:D$5)),"")</f>
        <v/>
      </c>
      <c r="E610" s="12" t="str">
        <f t="array" ref="E610">IFERROR(INDEX(②金銭出納簿!$C$4:$M$564,MATCH(LARGE((②金銭出納簿!$G$4:$G$564=$A$1)*1/ROW(②金銭出納簿!$C$4:$C$564),ROWS($A$18:$A621)),1/ROW(②金銭出納簿!$C$4:$C$564),0),COLUMNS($A$5:E$5)),"")</f>
        <v/>
      </c>
      <c r="F610" s="137" t="str">
        <f t="array" ref="F610">IFERROR(INDEX(②金銭出納簿!$C$4:$M$564,MATCH(LARGE((②金銭出納簿!$G$4:$G$564=$A$1)*1/ROW(②金銭出納簿!$C$4:$C$564),ROWS($A$18:$A621)),1/ROW(②金銭出納簿!$C$4:$C$564),0),COLUMNS($A$5:F$5)),"")</f>
        <v/>
      </c>
      <c r="G610" s="134" t="str">
        <f t="array" ref="G610">IFERROR(INDEX(②金銭出納簿!$C$4:$M$564,MATCH(LARGE((②金銭出納簿!$G$4:$G$564=$A$1)*1/ROW(②金銭出納簿!$C$4:$C$564),ROWS($A$18:$A621)),1/ROW(②金銭出納簿!$C$4:$C$564),0),COLUMNS($A$5:G$5)),"")</f>
        <v/>
      </c>
      <c r="H610" s="15" t="str">
        <f t="array" ref="H610">IFERROR(INDEX(②金銭出納簿!$C$4:$M$564,MATCH(LARGE((②金銭出納簿!$G$4:$G$564=$A$1)*1/ROW(②金銭出納簿!$C$4:$C$564),ROWS($A$18:$A621)),1/ROW(②金銭出納簿!$C$4:$C$564),0),COLUMNS($A$5:H$5)),"")</f>
        <v/>
      </c>
      <c r="I610" s="17" t="str">
        <f t="array" ref="I610">IFERROR(INDEX(②金銭出納簿!$C$4:$M$564,MATCH(LARGE((②金銭出納簿!$G$4:$G$564=$A$1)*1/ROW(②金銭出納簿!$C$4:$C$564),ROWS($A$18:$A621)),1/ROW(②金銭出納簿!$C$4:$C$564),0),COLUMNS($A$5:I$5)),"")</f>
        <v/>
      </c>
      <c r="J610" s="16" t="str">
        <f t="array" ref="J610">IFERROR(INDEX(②金銭出納簿!$C$4:$M$564,MATCH(LARGE((②金銭出納簿!$G$4:$G$564=$A$1)*1/ROW(②金銭出納簿!$C$4:$C$564),ROWS($A$18:$A621)),1/ROW(②金銭出納簿!$C$4:$C$564),0),COLUMNS($A$5:J$5)),"")</f>
        <v/>
      </c>
      <c r="K610" s="17" t="str">
        <f t="shared" si="30"/>
        <v/>
      </c>
      <c r="L610" s="23" t="str">
        <f t="shared" si="31"/>
        <v/>
      </c>
    </row>
    <row r="611" spans="1:12" ht="20.25" customHeight="1" x14ac:dyDescent="0.15">
      <c r="A611" s="124" t="str">
        <f t="array" ref="A611">IFERROR(INDEX(②金銭出納簿!$C$4:$M$564,MATCH(LARGE((②金銭出納簿!$G$4:$G$564=$A$1)*1/ROW(②金銭出納簿!$C$4:$C$564),ROWS($A$18:$A622)),1/ROW(②金銭出納簿!$C$4:$C$564),0),COLUMNS($A$5:A$5)),"")</f>
        <v/>
      </c>
      <c r="B611" s="125" t="str">
        <f t="array" ref="B611">IFERROR(INDEX(②金銭出納簿!$C$4:$M$564,MATCH(LARGE((②金銭出納簿!$G$4:$G$564=$A$1)*1/ROW(②金銭出納簿!$C$4:$C$564),ROWS($A$18:$A622)),1/ROW(②金銭出納簿!$C$4:$C$564),0),COLUMNS($A$5:B$5)),"")</f>
        <v/>
      </c>
      <c r="C611" s="12" t="str">
        <f t="array" ref="C611">IFERROR(INDEX(②金銭出納簿!$C$4:$M$564,MATCH(LARGE((②金銭出納簿!$G$4:$G$564=$A$1)*1/ROW(②金銭出納簿!$C$4:$C$564),ROWS($A$18:$A622)),1/ROW(②金銭出納簿!$C$4:$C$564),0),COLUMNS($A$5:C$5)),"")</f>
        <v/>
      </c>
      <c r="D611" s="12" t="str">
        <f t="array" ref="D611">IFERROR(INDEX(②金銭出納簿!$C$4:$M$564,MATCH(LARGE((②金銭出納簿!$G$4:$G$564=$A$1)*1/ROW(②金銭出納簿!$C$4:$C$564),ROWS($A$18:$A622)),1/ROW(②金銭出納簿!$C$4:$C$564),0),COLUMNS($A$5:D$5)),"")</f>
        <v/>
      </c>
      <c r="E611" s="12" t="str">
        <f t="array" ref="E611">IFERROR(INDEX(②金銭出納簿!$C$4:$M$564,MATCH(LARGE((②金銭出納簿!$G$4:$G$564=$A$1)*1/ROW(②金銭出納簿!$C$4:$C$564),ROWS($A$18:$A622)),1/ROW(②金銭出納簿!$C$4:$C$564),0),COLUMNS($A$5:E$5)),"")</f>
        <v/>
      </c>
      <c r="F611" s="137" t="str">
        <f t="array" ref="F611">IFERROR(INDEX(②金銭出納簿!$C$4:$M$564,MATCH(LARGE((②金銭出納簿!$G$4:$G$564=$A$1)*1/ROW(②金銭出納簿!$C$4:$C$564),ROWS($A$18:$A622)),1/ROW(②金銭出納簿!$C$4:$C$564),0),COLUMNS($A$5:F$5)),"")</f>
        <v/>
      </c>
      <c r="G611" s="134" t="str">
        <f t="array" ref="G611">IFERROR(INDEX(②金銭出納簿!$C$4:$M$564,MATCH(LARGE((②金銭出納簿!$G$4:$G$564=$A$1)*1/ROW(②金銭出納簿!$C$4:$C$564),ROWS($A$18:$A622)),1/ROW(②金銭出納簿!$C$4:$C$564),0),COLUMNS($A$5:G$5)),"")</f>
        <v/>
      </c>
      <c r="H611" s="15" t="str">
        <f t="array" ref="H611">IFERROR(INDEX(②金銭出納簿!$C$4:$M$564,MATCH(LARGE((②金銭出納簿!$G$4:$G$564=$A$1)*1/ROW(②金銭出納簿!$C$4:$C$564),ROWS($A$18:$A622)),1/ROW(②金銭出納簿!$C$4:$C$564),0),COLUMNS($A$5:H$5)),"")</f>
        <v/>
      </c>
      <c r="I611" s="17" t="str">
        <f t="array" ref="I611">IFERROR(INDEX(②金銭出納簿!$C$4:$M$564,MATCH(LARGE((②金銭出納簿!$G$4:$G$564=$A$1)*1/ROW(②金銭出納簿!$C$4:$C$564),ROWS($A$18:$A622)),1/ROW(②金銭出納簿!$C$4:$C$564),0),COLUMNS($A$5:I$5)),"")</f>
        <v/>
      </c>
      <c r="J611" s="16" t="str">
        <f t="array" ref="J611">IFERROR(INDEX(②金銭出納簿!$C$4:$M$564,MATCH(LARGE((②金銭出納簿!$G$4:$G$564=$A$1)*1/ROW(②金銭出納簿!$C$4:$C$564),ROWS($A$18:$A622)),1/ROW(②金銭出納簿!$C$4:$C$564),0),COLUMNS($A$5:J$5)),"")</f>
        <v/>
      </c>
      <c r="K611" s="17" t="str">
        <f t="shared" si="30"/>
        <v/>
      </c>
      <c r="L611" s="23" t="str">
        <f t="shared" si="31"/>
        <v/>
      </c>
    </row>
    <row r="612" spans="1:12" ht="20.25" customHeight="1" x14ac:dyDescent="0.15">
      <c r="A612" s="124" t="str">
        <f t="array" ref="A612">IFERROR(INDEX(②金銭出納簿!$C$4:$M$564,MATCH(LARGE((②金銭出納簿!$G$4:$G$564=$A$1)*1/ROW(②金銭出納簿!$C$4:$C$564),ROWS($A$18:$A623)),1/ROW(②金銭出納簿!$C$4:$C$564),0),COLUMNS($A$5:A$5)),"")</f>
        <v/>
      </c>
      <c r="B612" s="125" t="str">
        <f t="array" ref="B612">IFERROR(INDEX(②金銭出納簿!$C$4:$M$564,MATCH(LARGE((②金銭出納簿!$G$4:$G$564=$A$1)*1/ROW(②金銭出納簿!$C$4:$C$564),ROWS($A$18:$A623)),1/ROW(②金銭出納簿!$C$4:$C$564),0),COLUMNS($A$5:B$5)),"")</f>
        <v/>
      </c>
      <c r="C612" s="12" t="str">
        <f t="array" ref="C612">IFERROR(INDEX(②金銭出納簿!$C$4:$M$564,MATCH(LARGE((②金銭出納簿!$G$4:$G$564=$A$1)*1/ROW(②金銭出納簿!$C$4:$C$564),ROWS($A$18:$A623)),1/ROW(②金銭出納簿!$C$4:$C$564),0),COLUMNS($A$5:C$5)),"")</f>
        <v/>
      </c>
      <c r="D612" s="12" t="str">
        <f t="array" ref="D612">IFERROR(INDEX(②金銭出納簿!$C$4:$M$564,MATCH(LARGE((②金銭出納簿!$G$4:$G$564=$A$1)*1/ROW(②金銭出納簿!$C$4:$C$564),ROWS($A$18:$A623)),1/ROW(②金銭出納簿!$C$4:$C$564),0),COLUMNS($A$5:D$5)),"")</f>
        <v/>
      </c>
      <c r="E612" s="12" t="str">
        <f t="array" ref="E612">IFERROR(INDEX(②金銭出納簿!$C$4:$M$564,MATCH(LARGE((②金銭出納簿!$G$4:$G$564=$A$1)*1/ROW(②金銭出納簿!$C$4:$C$564),ROWS($A$18:$A623)),1/ROW(②金銭出納簿!$C$4:$C$564),0),COLUMNS($A$5:E$5)),"")</f>
        <v/>
      </c>
      <c r="F612" s="137" t="str">
        <f t="array" ref="F612">IFERROR(INDEX(②金銭出納簿!$C$4:$M$564,MATCH(LARGE((②金銭出納簿!$G$4:$G$564=$A$1)*1/ROW(②金銭出納簿!$C$4:$C$564),ROWS($A$18:$A623)),1/ROW(②金銭出納簿!$C$4:$C$564),0),COLUMNS($A$5:F$5)),"")</f>
        <v/>
      </c>
      <c r="G612" s="134" t="str">
        <f t="array" ref="G612">IFERROR(INDEX(②金銭出納簿!$C$4:$M$564,MATCH(LARGE((②金銭出納簿!$G$4:$G$564=$A$1)*1/ROW(②金銭出納簿!$C$4:$C$564),ROWS($A$18:$A623)),1/ROW(②金銭出納簿!$C$4:$C$564),0),COLUMNS($A$5:G$5)),"")</f>
        <v/>
      </c>
      <c r="H612" s="15" t="str">
        <f t="array" ref="H612">IFERROR(INDEX(②金銭出納簿!$C$4:$M$564,MATCH(LARGE((②金銭出納簿!$G$4:$G$564=$A$1)*1/ROW(②金銭出納簿!$C$4:$C$564),ROWS($A$18:$A623)),1/ROW(②金銭出納簿!$C$4:$C$564),0),COLUMNS($A$5:H$5)),"")</f>
        <v/>
      </c>
      <c r="I612" s="17" t="str">
        <f t="array" ref="I612">IFERROR(INDEX(②金銭出納簿!$C$4:$M$564,MATCH(LARGE((②金銭出納簿!$G$4:$G$564=$A$1)*1/ROW(②金銭出納簿!$C$4:$C$564),ROWS($A$18:$A623)),1/ROW(②金銭出納簿!$C$4:$C$564),0),COLUMNS($A$5:I$5)),"")</f>
        <v/>
      </c>
      <c r="J612" s="16" t="str">
        <f t="array" ref="J612">IFERROR(INDEX(②金銭出納簿!$C$4:$M$564,MATCH(LARGE((②金銭出納簿!$G$4:$G$564=$A$1)*1/ROW(②金銭出納簿!$C$4:$C$564),ROWS($A$18:$A623)),1/ROW(②金銭出納簿!$C$4:$C$564),0),COLUMNS($A$5:J$5)),"")</f>
        <v/>
      </c>
      <c r="K612" s="17" t="str">
        <f t="shared" si="30"/>
        <v/>
      </c>
      <c r="L612" s="23" t="str">
        <f t="shared" si="31"/>
        <v/>
      </c>
    </row>
    <row r="613" spans="1:12" ht="20.25" customHeight="1" x14ac:dyDescent="0.15">
      <c r="A613" s="124" t="str">
        <f t="array" ref="A613">IFERROR(INDEX(②金銭出納簿!$C$4:$M$564,MATCH(LARGE((②金銭出納簿!$G$4:$G$564=$A$1)*1/ROW(②金銭出納簿!$C$4:$C$564),ROWS($A$18:$A624)),1/ROW(②金銭出納簿!$C$4:$C$564),0),COLUMNS($A$5:A$5)),"")</f>
        <v/>
      </c>
      <c r="B613" s="125" t="str">
        <f t="array" ref="B613">IFERROR(INDEX(②金銭出納簿!$C$4:$M$564,MATCH(LARGE((②金銭出納簿!$G$4:$G$564=$A$1)*1/ROW(②金銭出納簿!$C$4:$C$564),ROWS($A$18:$A624)),1/ROW(②金銭出納簿!$C$4:$C$564),0),COLUMNS($A$5:B$5)),"")</f>
        <v/>
      </c>
      <c r="C613" s="12" t="str">
        <f t="array" ref="C613">IFERROR(INDEX(②金銭出納簿!$C$4:$M$564,MATCH(LARGE((②金銭出納簿!$G$4:$G$564=$A$1)*1/ROW(②金銭出納簿!$C$4:$C$564),ROWS($A$18:$A624)),1/ROW(②金銭出納簿!$C$4:$C$564),0),COLUMNS($A$5:C$5)),"")</f>
        <v/>
      </c>
      <c r="D613" s="12" t="str">
        <f t="array" ref="D613">IFERROR(INDEX(②金銭出納簿!$C$4:$M$564,MATCH(LARGE((②金銭出納簿!$G$4:$G$564=$A$1)*1/ROW(②金銭出納簿!$C$4:$C$564),ROWS($A$18:$A624)),1/ROW(②金銭出納簿!$C$4:$C$564),0),COLUMNS($A$5:D$5)),"")</f>
        <v/>
      </c>
      <c r="E613" s="12" t="str">
        <f t="array" ref="E613">IFERROR(INDEX(②金銭出納簿!$C$4:$M$564,MATCH(LARGE((②金銭出納簿!$G$4:$G$564=$A$1)*1/ROW(②金銭出納簿!$C$4:$C$564),ROWS($A$18:$A624)),1/ROW(②金銭出納簿!$C$4:$C$564),0),COLUMNS($A$5:E$5)),"")</f>
        <v/>
      </c>
      <c r="F613" s="137" t="str">
        <f t="array" ref="F613">IFERROR(INDEX(②金銭出納簿!$C$4:$M$564,MATCH(LARGE((②金銭出納簿!$G$4:$G$564=$A$1)*1/ROW(②金銭出納簿!$C$4:$C$564),ROWS($A$18:$A624)),1/ROW(②金銭出納簿!$C$4:$C$564),0),COLUMNS($A$5:F$5)),"")</f>
        <v/>
      </c>
      <c r="G613" s="134" t="str">
        <f t="array" ref="G613">IFERROR(INDEX(②金銭出納簿!$C$4:$M$564,MATCH(LARGE((②金銭出納簿!$G$4:$G$564=$A$1)*1/ROW(②金銭出納簿!$C$4:$C$564),ROWS($A$18:$A624)),1/ROW(②金銭出納簿!$C$4:$C$564),0),COLUMNS($A$5:G$5)),"")</f>
        <v/>
      </c>
      <c r="H613" s="15" t="str">
        <f t="array" ref="H613">IFERROR(INDEX(②金銭出納簿!$C$4:$M$564,MATCH(LARGE((②金銭出納簿!$G$4:$G$564=$A$1)*1/ROW(②金銭出納簿!$C$4:$C$564),ROWS($A$18:$A624)),1/ROW(②金銭出納簿!$C$4:$C$564),0),COLUMNS($A$5:H$5)),"")</f>
        <v/>
      </c>
      <c r="I613" s="17" t="str">
        <f t="array" ref="I613">IFERROR(INDEX(②金銭出納簿!$C$4:$M$564,MATCH(LARGE((②金銭出納簿!$G$4:$G$564=$A$1)*1/ROW(②金銭出納簿!$C$4:$C$564),ROWS($A$18:$A624)),1/ROW(②金銭出納簿!$C$4:$C$564),0),COLUMNS($A$5:I$5)),"")</f>
        <v/>
      </c>
      <c r="J613" s="16" t="str">
        <f t="array" ref="J613">IFERROR(INDEX(②金銭出納簿!$C$4:$M$564,MATCH(LARGE((②金銭出納簿!$G$4:$G$564=$A$1)*1/ROW(②金銭出納簿!$C$4:$C$564),ROWS($A$18:$A624)),1/ROW(②金銭出納簿!$C$4:$C$564),0),COLUMNS($A$5:J$5)),"")</f>
        <v/>
      </c>
      <c r="K613" s="17" t="str">
        <f t="shared" si="30"/>
        <v/>
      </c>
      <c r="L613" s="23" t="str">
        <f t="shared" si="31"/>
        <v/>
      </c>
    </row>
    <row r="614" spans="1:12" ht="20.25" customHeight="1" x14ac:dyDescent="0.15">
      <c r="A614" s="124" t="str">
        <f t="array" ref="A614">IFERROR(INDEX(②金銭出納簿!$C$4:$M$564,MATCH(LARGE((②金銭出納簿!$G$4:$G$564=$A$1)*1/ROW(②金銭出納簿!$C$4:$C$564),ROWS($A$18:$A625)),1/ROW(②金銭出納簿!$C$4:$C$564),0),COLUMNS($A$5:A$5)),"")</f>
        <v/>
      </c>
      <c r="B614" s="125" t="str">
        <f t="array" ref="B614">IFERROR(INDEX(②金銭出納簿!$C$4:$M$564,MATCH(LARGE((②金銭出納簿!$G$4:$G$564=$A$1)*1/ROW(②金銭出納簿!$C$4:$C$564),ROWS($A$18:$A625)),1/ROW(②金銭出納簿!$C$4:$C$564),0),COLUMNS($A$5:B$5)),"")</f>
        <v/>
      </c>
      <c r="C614" s="12" t="str">
        <f t="array" ref="C614">IFERROR(INDEX(②金銭出納簿!$C$4:$M$564,MATCH(LARGE((②金銭出納簿!$G$4:$G$564=$A$1)*1/ROW(②金銭出納簿!$C$4:$C$564),ROWS($A$18:$A625)),1/ROW(②金銭出納簿!$C$4:$C$564),0),COLUMNS($A$5:C$5)),"")</f>
        <v/>
      </c>
      <c r="D614" s="12" t="str">
        <f t="array" ref="D614">IFERROR(INDEX(②金銭出納簿!$C$4:$M$564,MATCH(LARGE((②金銭出納簿!$G$4:$G$564=$A$1)*1/ROW(②金銭出納簿!$C$4:$C$564),ROWS($A$18:$A625)),1/ROW(②金銭出納簿!$C$4:$C$564),0),COLUMNS($A$5:D$5)),"")</f>
        <v/>
      </c>
      <c r="E614" s="12" t="str">
        <f t="array" ref="E614">IFERROR(INDEX(②金銭出納簿!$C$4:$M$564,MATCH(LARGE((②金銭出納簿!$G$4:$G$564=$A$1)*1/ROW(②金銭出納簿!$C$4:$C$564),ROWS($A$18:$A625)),1/ROW(②金銭出納簿!$C$4:$C$564),0),COLUMNS($A$5:E$5)),"")</f>
        <v/>
      </c>
      <c r="F614" s="137" t="str">
        <f t="array" ref="F614">IFERROR(INDEX(②金銭出納簿!$C$4:$M$564,MATCH(LARGE((②金銭出納簿!$G$4:$G$564=$A$1)*1/ROW(②金銭出納簿!$C$4:$C$564),ROWS($A$18:$A625)),1/ROW(②金銭出納簿!$C$4:$C$564),0),COLUMNS($A$5:F$5)),"")</f>
        <v/>
      </c>
      <c r="G614" s="134" t="str">
        <f t="array" ref="G614">IFERROR(INDEX(②金銭出納簿!$C$4:$M$564,MATCH(LARGE((②金銭出納簿!$G$4:$G$564=$A$1)*1/ROW(②金銭出納簿!$C$4:$C$564),ROWS($A$18:$A625)),1/ROW(②金銭出納簿!$C$4:$C$564),0),COLUMNS($A$5:G$5)),"")</f>
        <v/>
      </c>
      <c r="H614" s="15" t="str">
        <f t="array" ref="H614">IFERROR(INDEX(②金銭出納簿!$C$4:$M$564,MATCH(LARGE((②金銭出納簿!$G$4:$G$564=$A$1)*1/ROW(②金銭出納簿!$C$4:$C$564),ROWS($A$18:$A625)),1/ROW(②金銭出納簿!$C$4:$C$564),0),COLUMNS($A$5:H$5)),"")</f>
        <v/>
      </c>
      <c r="I614" s="17" t="str">
        <f t="array" ref="I614">IFERROR(INDEX(②金銭出納簿!$C$4:$M$564,MATCH(LARGE((②金銭出納簿!$G$4:$G$564=$A$1)*1/ROW(②金銭出納簿!$C$4:$C$564),ROWS($A$18:$A625)),1/ROW(②金銭出納簿!$C$4:$C$564),0),COLUMNS($A$5:I$5)),"")</f>
        <v/>
      </c>
      <c r="J614" s="16" t="str">
        <f t="array" ref="J614">IFERROR(INDEX(②金銭出納簿!$C$4:$M$564,MATCH(LARGE((②金銭出納簿!$G$4:$G$564=$A$1)*1/ROW(②金銭出納簿!$C$4:$C$564),ROWS($A$18:$A625)),1/ROW(②金銭出納簿!$C$4:$C$564),0),COLUMNS($A$5:J$5)),"")</f>
        <v/>
      </c>
      <c r="K614" s="17" t="str">
        <f t="shared" si="30"/>
        <v/>
      </c>
      <c r="L614" s="23" t="str">
        <f t="shared" si="31"/>
        <v/>
      </c>
    </row>
    <row r="615" spans="1:12" ht="20.25" customHeight="1" x14ac:dyDescent="0.15">
      <c r="A615" s="124" t="str">
        <f t="array" ref="A615">IFERROR(INDEX(②金銭出納簿!$C$4:$M$564,MATCH(LARGE((②金銭出納簿!$G$4:$G$564=$A$1)*1/ROW(②金銭出納簿!$C$4:$C$564),ROWS($A$18:$A626)),1/ROW(②金銭出納簿!$C$4:$C$564),0),COLUMNS($A$5:A$5)),"")</f>
        <v/>
      </c>
      <c r="B615" s="125" t="str">
        <f t="array" ref="B615">IFERROR(INDEX(②金銭出納簿!$C$4:$M$564,MATCH(LARGE((②金銭出納簿!$G$4:$G$564=$A$1)*1/ROW(②金銭出納簿!$C$4:$C$564),ROWS($A$18:$A626)),1/ROW(②金銭出納簿!$C$4:$C$564),0),COLUMNS($A$5:B$5)),"")</f>
        <v/>
      </c>
      <c r="C615" s="12" t="str">
        <f t="array" ref="C615">IFERROR(INDEX(②金銭出納簿!$C$4:$M$564,MATCH(LARGE((②金銭出納簿!$G$4:$G$564=$A$1)*1/ROW(②金銭出納簿!$C$4:$C$564),ROWS($A$18:$A626)),1/ROW(②金銭出納簿!$C$4:$C$564),0),COLUMNS($A$5:C$5)),"")</f>
        <v/>
      </c>
      <c r="D615" s="12" t="str">
        <f t="array" ref="D615">IFERROR(INDEX(②金銭出納簿!$C$4:$M$564,MATCH(LARGE((②金銭出納簿!$G$4:$G$564=$A$1)*1/ROW(②金銭出納簿!$C$4:$C$564),ROWS($A$18:$A626)),1/ROW(②金銭出納簿!$C$4:$C$564),0),COLUMNS($A$5:D$5)),"")</f>
        <v/>
      </c>
      <c r="E615" s="12" t="str">
        <f t="array" ref="E615">IFERROR(INDEX(②金銭出納簿!$C$4:$M$564,MATCH(LARGE((②金銭出納簿!$G$4:$G$564=$A$1)*1/ROW(②金銭出納簿!$C$4:$C$564),ROWS($A$18:$A626)),1/ROW(②金銭出納簿!$C$4:$C$564),0),COLUMNS($A$5:E$5)),"")</f>
        <v/>
      </c>
      <c r="F615" s="137" t="str">
        <f t="array" ref="F615">IFERROR(INDEX(②金銭出納簿!$C$4:$M$564,MATCH(LARGE((②金銭出納簿!$G$4:$G$564=$A$1)*1/ROW(②金銭出納簿!$C$4:$C$564),ROWS($A$18:$A626)),1/ROW(②金銭出納簿!$C$4:$C$564),0),COLUMNS($A$5:F$5)),"")</f>
        <v/>
      </c>
      <c r="G615" s="134" t="str">
        <f t="array" ref="G615">IFERROR(INDEX(②金銭出納簿!$C$4:$M$564,MATCH(LARGE((②金銭出納簿!$G$4:$G$564=$A$1)*1/ROW(②金銭出納簿!$C$4:$C$564),ROWS($A$18:$A626)),1/ROW(②金銭出納簿!$C$4:$C$564),0),COLUMNS($A$5:G$5)),"")</f>
        <v/>
      </c>
      <c r="H615" s="15" t="str">
        <f t="array" ref="H615">IFERROR(INDEX(②金銭出納簿!$C$4:$M$564,MATCH(LARGE((②金銭出納簿!$G$4:$G$564=$A$1)*1/ROW(②金銭出納簿!$C$4:$C$564),ROWS($A$18:$A626)),1/ROW(②金銭出納簿!$C$4:$C$564),0),COLUMNS($A$5:H$5)),"")</f>
        <v/>
      </c>
      <c r="I615" s="17" t="str">
        <f t="array" ref="I615">IFERROR(INDEX(②金銭出納簿!$C$4:$M$564,MATCH(LARGE((②金銭出納簿!$G$4:$G$564=$A$1)*1/ROW(②金銭出納簿!$C$4:$C$564),ROWS($A$18:$A626)),1/ROW(②金銭出納簿!$C$4:$C$564),0),COLUMNS($A$5:I$5)),"")</f>
        <v/>
      </c>
      <c r="J615" s="16" t="str">
        <f t="array" ref="J615">IFERROR(INDEX(②金銭出納簿!$C$4:$M$564,MATCH(LARGE((②金銭出納簿!$G$4:$G$564=$A$1)*1/ROW(②金銭出納簿!$C$4:$C$564),ROWS($A$18:$A626)),1/ROW(②金銭出納簿!$C$4:$C$564),0),COLUMNS($A$5:J$5)),"")</f>
        <v/>
      </c>
      <c r="K615" s="17" t="str">
        <f t="shared" si="30"/>
        <v/>
      </c>
      <c r="L615" s="23" t="str">
        <f t="shared" si="31"/>
        <v/>
      </c>
    </row>
    <row r="616" spans="1:12" ht="20.25" customHeight="1" x14ac:dyDescent="0.15">
      <c r="A616" s="124" t="str">
        <f t="array" ref="A616">IFERROR(INDEX(②金銭出納簿!$C$4:$M$564,MATCH(LARGE((②金銭出納簿!$G$4:$G$564=$A$1)*1/ROW(②金銭出納簿!$C$4:$C$564),ROWS($A$18:$A627)),1/ROW(②金銭出納簿!$C$4:$C$564),0),COLUMNS($A$5:A$5)),"")</f>
        <v/>
      </c>
      <c r="B616" s="125" t="str">
        <f t="array" ref="B616">IFERROR(INDEX(②金銭出納簿!$C$4:$M$564,MATCH(LARGE((②金銭出納簿!$G$4:$G$564=$A$1)*1/ROW(②金銭出納簿!$C$4:$C$564),ROWS($A$18:$A627)),1/ROW(②金銭出納簿!$C$4:$C$564),0),COLUMNS($A$5:B$5)),"")</f>
        <v/>
      </c>
      <c r="C616" s="12" t="str">
        <f t="array" ref="C616">IFERROR(INDEX(②金銭出納簿!$C$4:$M$564,MATCH(LARGE((②金銭出納簿!$G$4:$G$564=$A$1)*1/ROW(②金銭出納簿!$C$4:$C$564),ROWS($A$18:$A627)),1/ROW(②金銭出納簿!$C$4:$C$564),0),COLUMNS($A$5:C$5)),"")</f>
        <v/>
      </c>
      <c r="D616" s="12" t="str">
        <f t="array" ref="D616">IFERROR(INDEX(②金銭出納簿!$C$4:$M$564,MATCH(LARGE((②金銭出納簿!$G$4:$G$564=$A$1)*1/ROW(②金銭出納簿!$C$4:$C$564),ROWS($A$18:$A627)),1/ROW(②金銭出納簿!$C$4:$C$564),0),COLUMNS($A$5:D$5)),"")</f>
        <v/>
      </c>
      <c r="E616" s="12" t="str">
        <f t="array" ref="E616">IFERROR(INDEX(②金銭出納簿!$C$4:$M$564,MATCH(LARGE((②金銭出納簿!$G$4:$G$564=$A$1)*1/ROW(②金銭出納簿!$C$4:$C$564),ROWS($A$18:$A627)),1/ROW(②金銭出納簿!$C$4:$C$564),0),COLUMNS($A$5:E$5)),"")</f>
        <v/>
      </c>
      <c r="F616" s="137" t="str">
        <f t="array" ref="F616">IFERROR(INDEX(②金銭出納簿!$C$4:$M$564,MATCH(LARGE((②金銭出納簿!$G$4:$G$564=$A$1)*1/ROW(②金銭出納簿!$C$4:$C$564),ROWS($A$18:$A627)),1/ROW(②金銭出納簿!$C$4:$C$564),0),COLUMNS($A$5:F$5)),"")</f>
        <v/>
      </c>
      <c r="G616" s="134" t="str">
        <f t="array" ref="G616">IFERROR(INDEX(②金銭出納簿!$C$4:$M$564,MATCH(LARGE((②金銭出納簿!$G$4:$G$564=$A$1)*1/ROW(②金銭出納簿!$C$4:$C$564),ROWS($A$18:$A627)),1/ROW(②金銭出納簿!$C$4:$C$564),0),COLUMNS($A$5:G$5)),"")</f>
        <v/>
      </c>
      <c r="H616" s="15" t="str">
        <f t="array" ref="H616">IFERROR(INDEX(②金銭出納簿!$C$4:$M$564,MATCH(LARGE((②金銭出納簿!$G$4:$G$564=$A$1)*1/ROW(②金銭出納簿!$C$4:$C$564),ROWS($A$18:$A627)),1/ROW(②金銭出納簿!$C$4:$C$564),0),COLUMNS($A$5:H$5)),"")</f>
        <v/>
      </c>
      <c r="I616" s="17" t="str">
        <f t="array" ref="I616">IFERROR(INDEX(②金銭出納簿!$C$4:$M$564,MATCH(LARGE((②金銭出納簿!$G$4:$G$564=$A$1)*1/ROW(②金銭出納簿!$C$4:$C$564),ROWS($A$18:$A627)),1/ROW(②金銭出納簿!$C$4:$C$564),0),COLUMNS($A$5:I$5)),"")</f>
        <v/>
      </c>
      <c r="J616" s="16" t="str">
        <f t="array" ref="J616">IFERROR(INDEX(②金銭出納簿!$C$4:$M$564,MATCH(LARGE((②金銭出納簿!$G$4:$G$564=$A$1)*1/ROW(②金銭出納簿!$C$4:$C$564),ROWS($A$18:$A627)),1/ROW(②金銭出納簿!$C$4:$C$564),0),COLUMNS($A$5:J$5)),"")</f>
        <v/>
      </c>
      <c r="K616" s="17" t="str">
        <f t="shared" si="30"/>
        <v/>
      </c>
      <c r="L616" s="23" t="str">
        <f t="shared" si="31"/>
        <v/>
      </c>
    </row>
    <row r="617" spans="1:12" ht="20.25" customHeight="1" x14ac:dyDescent="0.15">
      <c r="A617" s="124" t="str">
        <f t="array" ref="A617">IFERROR(INDEX(②金銭出納簿!$C$4:$M$564,MATCH(LARGE((②金銭出納簿!$G$4:$G$564=$A$1)*1/ROW(②金銭出納簿!$C$4:$C$564),ROWS($A$18:$A628)),1/ROW(②金銭出納簿!$C$4:$C$564),0),COLUMNS($A$5:A$5)),"")</f>
        <v/>
      </c>
      <c r="B617" s="125" t="str">
        <f t="array" ref="B617">IFERROR(INDEX(②金銭出納簿!$C$4:$M$564,MATCH(LARGE((②金銭出納簿!$G$4:$G$564=$A$1)*1/ROW(②金銭出納簿!$C$4:$C$564),ROWS($A$18:$A628)),1/ROW(②金銭出納簿!$C$4:$C$564),0),COLUMNS($A$5:B$5)),"")</f>
        <v/>
      </c>
      <c r="C617" s="12" t="str">
        <f t="array" ref="C617">IFERROR(INDEX(②金銭出納簿!$C$4:$M$564,MATCH(LARGE((②金銭出納簿!$G$4:$G$564=$A$1)*1/ROW(②金銭出納簿!$C$4:$C$564),ROWS($A$18:$A628)),1/ROW(②金銭出納簿!$C$4:$C$564),0),COLUMNS($A$5:C$5)),"")</f>
        <v/>
      </c>
      <c r="D617" s="12" t="str">
        <f t="array" ref="D617">IFERROR(INDEX(②金銭出納簿!$C$4:$M$564,MATCH(LARGE((②金銭出納簿!$G$4:$G$564=$A$1)*1/ROW(②金銭出納簿!$C$4:$C$564),ROWS($A$18:$A628)),1/ROW(②金銭出納簿!$C$4:$C$564),0),COLUMNS($A$5:D$5)),"")</f>
        <v/>
      </c>
      <c r="E617" s="12" t="str">
        <f t="array" ref="E617">IFERROR(INDEX(②金銭出納簿!$C$4:$M$564,MATCH(LARGE((②金銭出納簿!$G$4:$G$564=$A$1)*1/ROW(②金銭出納簿!$C$4:$C$564),ROWS($A$18:$A628)),1/ROW(②金銭出納簿!$C$4:$C$564),0),COLUMNS($A$5:E$5)),"")</f>
        <v/>
      </c>
      <c r="F617" s="137" t="str">
        <f t="array" ref="F617">IFERROR(INDEX(②金銭出納簿!$C$4:$M$564,MATCH(LARGE((②金銭出納簿!$G$4:$G$564=$A$1)*1/ROW(②金銭出納簿!$C$4:$C$564),ROWS($A$18:$A628)),1/ROW(②金銭出納簿!$C$4:$C$564),0),COLUMNS($A$5:F$5)),"")</f>
        <v/>
      </c>
      <c r="G617" s="134" t="str">
        <f t="array" ref="G617">IFERROR(INDEX(②金銭出納簿!$C$4:$M$564,MATCH(LARGE((②金銭出納簿!$G$4:$G$564=$A$1)*1/ROW(②金銭出納簿!$C$4:$C$564),ROWS($A$18:$A628)),1/ROW(②金銭出納簿!$C$4:$C$564),0),COLUMNS($A$5:G$5)),"")</f>
        <v/>
      </c>
      <c r="H617" s="15" t="str">
        <f t="array" ref="H617">IFERROR(INDEX(②金銭出納簿!$C$4:$M$564,MATCH(LARGE((②金銭出納簿!$G$4:$G$564=$A$1)*1/ROW(②金銭出納簿!$C$4:$C$564),ROWS($A$18:$A628)),1/ROW(②金銭出納簿!$C$4:$C$564),0),COLUMNS($A$5:H$5)),"")</f>
        <v/>
      </c>
      <c r="I617" s="17" t="str">
        <f t="array" ref="I617">IFERROR(INDEX(②金銭出納簿!$C$4:$M$564,MATCH(LARGE((②金銭出納簿!$G$4:$G$564=$A$1)*1/ROW(②金銭出納簿!$C$4:$C$564),ROWS($A$18:$A628)),1/ROW(②金銭出納簿!$C$4:$C$564),0),COLUMNS($A$5:I$5)),"")</f>
        <v/>
      </c>
      <c r="J617" s="16" t="str">
        <f t="array" ref="J617">IFERROR(INDEX(②金銭出納簿!$C$4:$M$564,MATCH(LARGE((②金銭出納簿!$G$4:$G$564=$A$1)*1/ROW(②金銭出納簿!$C$4:$C$564),ROWS($A$18:$A628)),1/ROW(②金銭出納簿!$C$4:$C$564),0),COLUMNS($A$5:J$5)),"")</f>
        <v/>
      </c>
      <c r="K617" s="17" t="str">
        <f t="shared" si="30"/>
        <v/>
      </c>
      <c r="L617" s="23" t="str">
        <f t="shared" si="31"/>
        <v/>
      </c>
    </row>
    <row r="618" spans="1:12" ht="20.25" customHeight="1" x14ac:dyDescent="0.15">
      <c r="A618" s="124" t="str">
        <f t="array" ref="A618">IFERROR(INDEX(②金銭出納簿!$C$4:$M$564,MATCH(LARGE((②金銭出納簿!$G$4:$G$564=$A$1)*1/ROW(②金銭出納簿!$C$4:$C$564),ROWS($A$18:$A629)),1/ROW(②金銭出納簿!$C$4:$C$564),0),COLUMNS($A$5:A$5)),"")</f>
        <v/>
      </c>
      <c r="B618" s="125" t="str">
        <f t="array" ref="B618">IFERROR(INDEX(②金銭出納簿!$C$4:$M$564,MATCH(LARGE((②金銭出納簿!$G$4:$G$564=$A$1)*1/ROW(②金銭出納簿!$C$4:$C$564),ROWS($A$18:$A629)),1/ROW(②金銭出納簿!$C$4:$C$564),0),COLUMNS($A$5:B$5)),"")</f>
        <v/>
      </c>
      <c r="C618" s="12" t="str">
        <f t="array" ref="C618">IFERROR(INDEX(②金銭出納簿!$C$4:$M$564,MATCH(LARGE((②金銭出納簿!$G$4:$G$564=$A$1)*1/ROW(②金銭出納簿!$C$4:$C$564),ROWS($A$18:$A629)),1/ROW(②金銭出納簿!$C$4:$C$564),0),COLUMNS($A$5:C$5)),"")</f>
        <v/>
      </c>
      <c r="D618" s="12" t="str">
        <f t="array" ref="D618">IFERROR(INDEX(②金銭出納簿!$C$4:$M$564,MATCH(LARGE((②金銭出納簿!$G$4:$G$564=$A$1)*1/ROW(②金銭出納簿!$C$4:$C$564),ROWS($A$18:$A629)),1/ROW(②金銭出納簿!$C$4:$C$564),0),COLUMNS($A$5:D$5)),"")</f>
        <v/>
      </c>
      <c r="E618" s="12" t="str">
        <f t="array" ref="E618">IFERROR(INDEX(②金銭出納簿!$C$4:$M$564,MATCH(LARGE((②金銭出納簿!$G$4:$G$564=$A$1)*1/ROW(②金銭出納簿!$C$4:$C$564),ROWS($A$18:$A629)),1/ROW(②金銭出納簿!$C$4:$C$564),0),COLUMNS($A$5:E$5)),"")</f>
        <v/>
      </c>
      <c r="F618" s="137" t="str">
        <f t="array" ref="F618">IFERROR(INDEX(②金銭出納簿!$C$4:$M$564,MATCH(LARGE((②金銭出納簿!$G$4:$G$564=$A$1)*1/ROW(②金銭出納簿!$C$4:$C$564),ROWS($A$18:$A629)),1/ROW(②金銭出納簿!$C$4:$C$564),0),COLUMNS($A$5:F$5)),"")</f>
        <v/>
      </c>
      <c r="G618" s="134" t="str">
        <f t="array" ref="G618">IFERROR(INDEX(②金銭出納簿!$C$4:$M$564,MATCH(LARGE((②金銭出納簿!$G$4:$G$564=$A$1)*1/ROW(②金銭出納簿!$C$4:$C$564),ROWS($A$18:$A629)),1/ROW(②金銭出納簿!$C$4:$C$564),0),COLUMNS($A$5:G$5)),"")</f>
        <v/>
      </c>
      <c r="H618" s="15" t="str">
        <f t="array" ref="H618">IFERROR(INDEX(②金銭出納簿!$C$4:$M$564,MATCH(LARGE((②金銭出納簿!$G$4:$G$564=$A$1)*1/ROW(②金銭出納簿!$C$4:$C$564),ROWS($A$18:$A629)),1/ROW(②金銭出納簿!$C$4:$C$564),0),COLUMNS($A$5:H$5)),"")</f>
        <v/>
      </c>
      <c r="I618" s="17" t="str">
        <f t="array" ref="I618">IFERROR(INDEX(②金銭出納簿!$C$4:$M$564,MATCH(LARGE((②金銭出納簿!$G$4:$G$564=$A$1)*1/ROW(②金銭出納簿!$C$4:$C$564),ROWS($A$18:$A629)),1/ROW(②金銭出納簿!$C$4:$C$564),0),COLUMNS($A$5:I$5)),"")</f>
        <v/>
      </c>
      <c r="J618" s="16" t="str">
        <f t="array" ref="J618">IFERROR(INDEX(②金銭出納簿!$C$4:$M$564,MATCH(LARGE((②金銭出納簿!$G$4:$G$564=$A$1)*1/ROW(②金銭出納簿!$C$4:$C$564),ROWS($A$18:$A629)),1/ROW(②金銭出納簿!$C$4:$C$564),0),COLUMNS($A$5:J$5)),"")</f>
        <v/>
      </c>
      <c r="K618" s="17" t="str">
        <f t="shared" si="30"/>
        <v/>
      </c>
      <c r="L618" s="23" t="str">
        <f t="shared" si="31"/>
        <v/>
      </c>
    </row>
    <row r="619" spans="1:12" ht="20.25" customHeight="1" x14ac:dyDescent="0.15">
      <c r="A619" s="124" t="str">
        <f t="array" ref="A619">IFERROR(INDEX(②金銭出納簿!$C$4:$M$564,MATCH(LARGE((②金銭出納簿!$G$4:$G$564=$A$1)*1/ROW(②金銭出納簿!$C$4:$C$564),ROWS($A$18:$A630)),1/ROW(②金銭出納簿!$C$4:$C$564),0),COLUMNS($A$5:A$5)),"")</f>
        <v/>
      </c>
      <c r="B619" s="125" t="str">
        <f t="array" ref="B619">IFERROR(INDEX(②金銭出納簿!$C$4:$M$564,MATCH(LARGE((②金銭出納簿!$G$4:$G$564=$A$1)*1/ROW(②金銭出納簿!$C$4:$C$564),ROWS($A$18:$A630)),1/ROW(②金銭出納簿!$C$4:$C$564),0),COLUMNS($A$5:B$5)),"")</f>
        <v/>
      </c>
      <c r="C619" s="12" t="str">
        <f t="array" ref="C619">IFERROR(INDEX(②金銭出納簿!$C$4:$M$564,MATCH(LARGE((②金銭出納簿!$G$4:$G$564=$A$1)*1/ROW(②金銭出納簿!$C$4:$C$564),ROWS($A$18:$A630)),1/ROW(②金銭出納簿!$C$4:$C$564),0),COLUMNS($A$5:C$5)),"")</f>
        <v/>
      </c>
      <c r="D619" s="12" t="str">
        <f t="array" ref="D619">IFERROR(INDEX(②金銭出納簿!$C$4:$M$564,MATCH(LARGE((②金銭出納簿!$G$4:$G$564=$A$1)*1/ROW(②金銭出納簿!$C$4:$C$564),ROWS($A$18:$A630)),1/ROW(②金銭出納簿!$C$4:$C$564),0),COLUMNS($A$5:D$5)),"")</f>
        <v/>
      </c>
      <c r="E619" s="12" t="str">
        <f t="array" ref="E619">IFERROR(INDEX(②金銭出納簿!$C$4:$M$564,MATCH(LARGE((②金銭出納簿!$G$4:$G$564=$A$1)*1/ROW(②金銭出納簿!$C$4:$C$564),ROWS($A$18:$A630)),1/ROW(②金銭出納簿!$C$4:$C$564),0),COLUMNS($A$5:E$5)),"")</f>
        <v/>
      </c>
      <c r="F619" s="137" t="str">
        <f t="array" ref="F619">IFERROR(INDEX(②金銭出納簿!$C$4:$M$564,MATCH(LARGE((②金銭出納簿!$G$4:$G$564=$A$1)*1/ROW(②金銭出納簿!$C$4:$C$564),ROWS($A$18:$A630)),1/ROW(②金銭出納簿!$C$4:$C$564),0),COLUMNS($A$5:F$5)),"")</f>
        <v/>
      </c>
      <c r="G619" s="134" t="str">
        <f t="array" ref="G619">IFERROR(INDEX(②金銭出納簿!$C$4:$M$564,MATCH(LARGE((②金銭出納簿!$G$4:$G$564=$A$1)*1/ROW(②金銭出納簿!$C$4:$C$564),ROWS($A$18:$A630)),1/ROW(②金銭出納簿!$C$4:$C$564),0),COLUMNS($A$5:G$5)),"")</f>
        <v/>
      </c>
      <c r="H619" s="15" t="str">
        <f t="array" ref="H619">IFERROR(INDEX(②金銭出納簿!$C$4:$M$564,MATCH(LARGE((②金銭出納簿!$G$4:$G$564=$A$1)*1/ROW(②金銭出納簿!$C$4:$C$564),ROWS($A$18:$A630)),1/ROW(②金銭出納簿!$C$4:$C$564),0),COLUMNS($A$5:H$5)),"")</f>
        <v/>
      </c>
      <c r="I619" s="17" t="str">
        <f t="array" ref="I619">IFERROR(INDEX(②金銭出納簿!$C$4:$M$564,MATCH(LARGE((②金銭出納簿!$G$4:$G$564=$A$1)*1/ROW(②金銭出納簿!$C$4:$C$564),ROWS($A$18:$A630)),1/ROW(②金銭出納簿!$C$4:$C$564),0),COLUMNS($A$5:I$5)),"")</f>
        <v/>
      </c>
      <c r="J619" s="16" t="str">
        <f t="array" ref="J619">IFERROR(INDEX(②金銭出納簿!$C$4:$M$564,MATCH(LARGE((②金銭出納簿!$G$4:$G$564=$A$1)*1/ROW(②金銭出納簿!$C$4:$C$564),ROWS($A$18:$A630)),1/ROW(②金銭出納簿!$C$4:$C$564),0),COLUMNS($A$5:J$5)),"")</f>
        <v/>
      </c>
      <c r="K619" s="17" t="str">
        <f t="shared" si="30"/>
        <v/>
      </c>
      <c r="L619" s="23" t="str">
        <f t="shared" si="31"/>
        <v/>
      </c>
    </row>
    <row r="620" spans="1:12" ht="20.25" customHeight="1" x14ac:dyDescent="0.15">
      <c r="A620" s="124" t="str">
        <f t="array" ref="A620">IFERROR(INDEX(②金銭出納簿!$C$4:$M$564,MATCH(LARGE((②金銭出納簿!$G$4:$G$564=$A$1)*1/ROW(②金銭出納簿!$C$4:$C$564),ROWS($A$18:$A631)),1/ROW(②金銭出納簿!$C$4:$C$564),0),COLUMNS($A$5:A$5)),"")</f>
        <v/>
      </c>
      <c r="B620" s="125" t="str">
        <f t="array" ref="B620">IFERROR(INDEX(②金銭出納簿!$C$4:$M$564,MATCH(LARGE((②金銭出納簿!$G$4:$G$564=$A$1)*1/ROW(②金銭出納簿!$C$4:$C$564),ROWS($A$18:$A631)),1/ROW(②金銭出納簿!$C$4:$C$564),0),COLUMNS($A$5:B$5)),"")</f>
        <v/>
      </c>
      <c r="C620" s="12" t="str">
        <f t="array" ref="C620">IFERROR(INDEX(②金銭出納簿!$C$4:$M$564,MATCH(LARGE((②金銭出納簿!$G$4:$G$564=$A$1)*1/ROW(②金銭出納簿!$C$4:$C$564),ROWS($A$18:$A631)),1/ROW(②金銭出納簿!$C$4:$C$564),0),COLUMNS($A$5:C$5)),"")</f>
        <v/>
      </c>
      <c r="D620" s="12" t="str">
        <f t="array" ref="D620">IFERROR(INDEX(②金銭出納簿!$C$4:$M$564,MATCH(LARGE((②金銭出納簿!$G$4:$G$564=$A$1)*1/ROW(②金銭出納簿!$C$4:$C$564),ROWS($A$18:$A631)),1/ROW(②金銭出納簿!$C$4:$C$564),0),COLUMNS($A$5:D$5)),"")</f>
        <v/>
      </c>
      <c r="E620" s="12" t="str">
        <f t="array" ref="E620">IFERROR(INDEX(②金銭出納簿!$C$4:$M$564,MATCH(LARGE((②金銭出納簿!$G$4:$G$564=$A$1)*1/ROW(②金銭出納簿!$C$4:$C$564),ROWS($A$18:$A631)),1/ROW(②金銭出納簿!$C$4:$C$564),0),COLUMNS($A$5:E$5)),"")</f>
        <v/>
      </c>
      <c r="F620" s="137" t="str">
        <f t="array" ref="F620">IFERROR(INDEX(②金銭出納簿!$C$4:$M$564,MATCH(LARGE((②金銭出納簿!$G$4:$G$564=$A$1)*1/ROW(②金銭出納簿!$C$4:$C$564),ROWS($A$18:$A631)),1/ROW(②金銭出納簿!$C$4:$C$564),0),COLUMNS($A$5:F$5)),"")</f>
        <v/>
      </c>
      <c r="G620" s="134" t="str">
        <f t="array" ref="G620">IFERROR(INDEX(②金銭出納簿!$C$4:$M$564,MATCH(LARGE((②金銭出納簿!$G$4:$G$564=$A$1)*1/ROW(②金銭出納簿!$C$4:$C$564),ROWS($A$18:$A631)),1/ROW(②金銭出納簿!$C$4:$C$564),0),COLUMNS($A$5:G$5)),"")</f>
        <v/>
      </c>
      <c r="H620" s="15" t="str">
        <f t="array" ref="H620">IFERROR(INDEX(②金銭出納簿!$C$4:$M$564,MATCH(LARGE((②金銭出納簿!$G$4:$G$564=$A$1)*1/ROW(②金銭出納簿!$C$4:$C$564),ROWS($A$18:$A631)),1/ROW(②金銭出納簿!$C$4:$C$564),0),COLUMNS($A$5:H$5)),"")</f>
        <v/>
      </c>
      <c r="I620" s="17" t="str">
        <f t="array" ref="I620">IFERROR(INDEX(②金銭出納簿!$C$4:$M$564,MATCH(LARGE((②金銭出納簿!$G$4:$G$564=$A$1)*1/ROW(②金銭出納簿!$C$4:$C$564),ROWS($A$18:$A631)),1/ROW(②金銭出納簿!$C$4:$C$564),0),COLUMNS($A$5:I$5)),"")</f>
        <v/>
      </c>
      <c r="J620" s="16" t="str">
        <f t="array" ref="J620">IFERROR(INDEX(②金銭出納簿!$C$4:$M$564,MATCH(LARGE((②金銭出納簿!$G$4:$G$564=$A$1)*1/ROW(②金銭出納簿!$C$4:$C$564),ROWS($A$18:$A631)),1/ROW(②金銭出納簿!$C$4:$C$564),0),COLUMNS($A$5:J$5)),"")</f>
        <v/>
      </c>
      <c r="K620" s="17" t="str">
        <f t="shared" si="30"/>
        <v/>
      </c>
      <c r="L620" s="23" t="str">
        <f t="shared" si="31"/>
        <v/>
      </c>
    </row>
    <row r="621" spans="1:12" ht="20.25" customHeight="1" x14ac:dyDescent="0.15">
      <c r="A621" s="124" t="str">
        <f t="array" ref="A621">IFERROR(INDEX(②金銭出納簿!$C$4:$M$564,MATCH(LARGE((②金銭出納簿!$G$4:$G$564=$A$1)*1/ROW(②金銭出納簿!$C$4:$C$564),ROWS($A$18:$A632)),1/ROW(②金銭出納簿!$C$4:$C$564),0),COLUMNS($A$5:A$5)),"")</f>
        <v/>
      </c>
      <c r="B621" s="125" t="str">
        <f t="array" ref="B621">IFERROR(INDEX(②金銭出納簿!$C$4:$M$564,MATCH(LARGE((②金銭出納簿!$G$4:$G$564=$A$1)*1/ROW(②金銭出納簿!$C$4:$C$564),ROWS($A$18:$A632)),1/ROW(②金銭出納簿!$C$4:$C$564),0),COLUMNS($A$5:B$5)),"")</f>
        <v/>
      </c>
      <c r="C621" s="12" t="str">
        <f t="array" ref="C621">IFERROR(INDEX(②金銭出納簿!$C$4:$M$564,MATCH(LARGE((②金銭出納簿!$G$4:$G$564=$A$1)*1/ROW(②金銭出納簿!$C$4:$C$564),ROWS($A$18:$A632)),1/ROW(②金銭出納簿!$C$4:$C$564),0),COLUMNS($A$5:C$5)),"")</f>
        <v/>
      </c>
      <c r="D621" s="12" t="str">
        <f t="array" ref="D621">IFERROR(INDEX(②金銭出納簿!$C$4:$M$564,MATCH(LARGE((②金銭出納簿!$G$4:$G$564=$A$1)*1/ROW(②金銭出納簿!$C$4:$C$564),ROWS($A$18:$A632)),1/ROW(②金銭出納簿!$C$4:$C$564),0),COLUMNS($A$5:D$5)),"")</f>
        <v/>
      </c>
      <c r="E621" s="12" t="str">
        <f t="array" ref="E621">IFERROR(INDEX(②金銭出納簿!$C$4:$M$564,MATCH(LARGE((②金銭出納簿!$G$4:$G$564=$A$1)*1/ROW(②金銭出納簿!$C$4:$C$564),ROWS($A$18:$A632)),1/ROW(②金銭出納簿!$C$4:$C$564),0),COLUMNS($A$5:E$5)),"")</f>
        <v/>
      </c>
      <c r="F621" s="137" t="str">
        <f t="array" ref="F621">IFERROR(INDEX(②金銭出納簿!$C$4:$M$564,MATCH(LARGE((②金銭出納簿!$G$4:$G$564=$A$1)*1/ROW(②金銭出納簿!$C$4:$C$564),ROWS($A$18:$A632)),1/ROW(②金銭出納簿!$C$4:$C$564),0),COLUMNS($A$5:F$5)),"")</f>
        <v/>
      </c>
      <c r="G621" s="134" t="str">
        <f t="array" ref="G621">IFERROR(INDEX(②金銭出納簿!$C$4:$M$564,MATCH(LARGE((②金銭出納簿!$G$4:$G$564=$A$1)*1/ROW(②金銭出納簿!$C$4:$C$564),ROWS($A$18:$A632)),1/ROW(②金銭出納簿!$C$4:$C$564),0),COLUMNS($A$5:G$5)),"")</f>
        <v/>
      </c>
      <c r="H621" s="15" t="str">
        <f t="array" ref="H621">IFERROR(INDEX(②金銭出納簿!$C$4:$M$564,MATCH(LARGE((②金銭出納簿!$G$4:$G$564=$A$1)*1/ROW(②金銭出納簿!$C$4:$C$564),ROWS($A$18:$A632)),1/ROW(②金銭出納簿!$C$4:$C$564),0),COLUMNS($A$5:H$5)),"")</f>
        <v/>
      </c>
      <c r="I621" s="17" t="str">
        <f t="array" ref="I621">IFERROR(INDEX(②金銭出納簿!$C$4:$M$564,MATCH(LARGE((②金銭出納簿!$G$4:$G$564=$A$1)*1/ROW(②金銭出納簿!$C$4:$C$564),ROWS($A$18:$A632)),1/ROW(②金銭出納簿!$C$4:$C$564),0),COLUMNS($A$5:I$5)),"")</f>
        <v/>
      </c>
      <c r="J621" s="16" t="str">
        <f t="array" ref="J621">IFERROR(INDEX(②金銭出納簿!$C$4:$M$564,MATCH(LARGE((②金銭出納簿!$G$4:$G$564=$A$1)*1/ROW(②金銭出納簿!$C$4:$C$564),ROWS($A$18:$A632)),1/ROW(②金銭出納簿!$C$4:$C$564),0),COLUMNS($A$5:J$5)),"")</f>
        <v/>
      </c>
      <c r="K621" s="17" t="str">
        <f t="shared" si="30"/>
        <v/>
      </c>
      <c r="L621" s="23" t="str">
        <f t="shared" si="31"/>
        <v/>
      </c>
    </row>
    <row r="622" spans="1:12" ht="20.25" customHeight="1" x14ac:dyDescent="0.15">
      <c r="A622" s="124" t="str">
        <f t="array" ref="A622">IFERROR(INDEX(②金銭出納簿!$C$4:$M$564,MATCH(LARGE((②金銭出納簿!$G$4:$G$564=$A$1)*1/ROW(②金銭出納簿!$C$4:$C$564),ROWS($A$18:$A633)),1/ROW(②金銭出納簿!$C$4:$C$564),0),COLUMNS($A$5:A$5)),"")</f>
        <v/>
      </c>
      <c r="B622" s="125" t="str">
        <f t="array" ref="B622">IFERROR(INDEX(②金銭出納簿!$C$4:$M$564,MATCH(LARGE((②金銭出納簿!$G$4:$G$564=$A$1)*1/ROW(②金銭出納簿!$C$4:$C$564),ROWS($A$18:$A633)),1/ROW(②金銭出納簿!$C$4:$C$564),0),COLUMNS($A$5:B$5)),"")</f>
        <v/>
      </c>
      <c r="C622" s="12" t="str">
        <f t="array" ref="C622">IFERROR(INDEX(②金銭出納簿!$C$4:$M$564,MATCH(LARGE((②金銭出納簿!$G$4:$G$564=$A$1)*1/ROW(②金銭出納簿!$C$4:$C$564),ROWS($A$18:$A633)),1/ROW(②金銭出納簿!$C$4:$C$564),0),COLUMNS($A$5:C$5)),"")</f>
        <v/>
      </c>
      <c r="D622" s="12" t="str">
        <f t="array" ref="D622">IFERROR(INDEX(②金銭出納簿!$C$4:$M$564,MATCH(LARGE((②金銭出納簿!$G$4:$G$564=$A$1)*1/ROW(②金銭出納簿!$C$4:$C$564),ROWS($A$18:$A633)),1/ROW(②金銭出納簿!$C$4:$C$564),0),COLUMNS($A$5:D$5)),"")</f>
        <v/>
      </c>
      <c r="E622" s="12" t="str">
        <f t="array" ref="E622">IFERROR(INDEX(②金銭出納簿!$C$4:$M$564,MATCH(LARGE((②金銭出納簿!$G$4:$G$564=$A$1)*1/ROW(②金銭出納簿!$C$4:$C$564),ROWS($A$18:$A633)),1/ROW(②金銭出納簿!$C$4:$C$564),0),COLUMNS($A$5:E$5)),"")</f>
        <v/>
      </c>
      <c r="F622" s="137" t="str">
        <f t="array" ref="F622">IFERROR(INDEX(②金銭出納簿!$C$4:$M$564,MATCH(LARGE((②金銭出納簿!$G$4:$G$564=$A$1)*1/ROW(②金銭出納簿!$C$4:$C$564),ROWS($A$18:$A633)),1/ROW(②金銭出納簿!$C$4:$C$564),0),COLUMNS($A$5:F$5)),"")</f>
        <v/>
      </c>
      <c r="G622" s="134" t="str">
        <f t="array" ref="G622">IFERROR(INDEX(②金銭出納簿!$C$4:$M$564,MATCH(LARGE((②金銭出納簿!$G$4:$G$564=$A$1)*1/ROW(②金銭出納簿!$C$4:$C$564),ROWS($A$18:$A633)),1/ROW(②金銭出納簿!$C$4:$C$564),0),COLUMNS($A$5:G$5)),"")</f>
        <v/>
      </c>
      <c r="H622" s="15" t="str">
        <f t="array" ref="H622">IFERROR(INDEX(②金銭出納簿!$C$4:$M$564,MATCH(LARGE((②金銭出納簿!$G$4:$G$564=$A$1)*1/ROW(②金銭出納簿!$C$4:$C$564),ROWS($A$18:$A633)),1/ROW(②金銭出納簿!$C$4:$C$564),0),COLUMNS($A$5:H$5)),"")</f>
        <v/>
      </c>
      <c r="I622" s="17" t="str">
        <f t="array" ref="I622">IFERROR(INDEX(②金銭出納簿!$C$4:$M$564,MATCH(LARGE((②金銭出納簿!$G$4:$G$564=$A$1)*1/ROW(②金銭出納簿!$C$4:$C$564),ROWS($A$18:$A633)),1/ROW(②金銭出納簿!$C$4:$C$564),0),COLUMNS($A$5:I$5)),"")</f>
        <v/>
      </c>
      <c r="J622" s="16" t="str">
        <f t="array" ref="J622">IFERROR(INDEX(②金銭出納簿!$C$4:$M$564,MATCH(LARGE((②金銭出納簿!$G$4:$G$564=$A$1)*1/ROW(②金銭出納簿!$C$4:$C$564),ROWS($A$18:$A633)),1/ROW(②金銭出納簿!$C$4:$C$564),0),COLUMNS($A$5:J$5)),"")</f>
        <v/>
      </c>
      <c r="K622" s="17" t="str">
        <f t="shared" si="30"/>
        <v/>
      </c>
      <c r="L622" s="23" t="str">
        <f t="shared" si="31"/>
        <v/>
      </c>
    </row>
    <row r="623" spans="1:12" ht="20.25" customHeight="1" x14ac:dyDescent="0.15">
      <c r="A623" s="124" t="str">
        <f t="array" ref="A623">IFERROR(INDEX(②金銭出納簿!$C$4:$M$564,MATCH(LARGE((②金銭出納簿!$G$4:$G$564=$A$1)*1/ROW(②金銭出納簿!$C$4:$C$564),ROWS($A$18:$A634)),1/ROW(②金銭出納簿!$C$4:$C$564),0),COLUMNS($A$5:A$5)),"")</f>
        <v/>
      </c>
      <c r="B623" s="125" t="str">
        <f t="array" ref="B623">IFERROR(INDEX(②金銭出納簿!$C$4:$M$564,MATCH(LARGE((②金銭出納簿!$G$4:$G$564=$A$1)*1/ROW(②金銭出納簿!$C$4:$C$564),ROWS($A$18:$A634)),1/ROW(②金銭出納簿!$C$4:$C$564),0),COLUMNS($A$5:B$5)),"")</f>
        <v/>
      </c>
      <c r="C623" s="12" t="str">
        <f t="array" ref="C623">IFERROR(INDEX(②金銭出納簿!$C$4:$M$564,MATCH(LARGE((②金銭出納簿!$G$4:$G$564=$A$1)*1/ROW(②金銭出納簿!$C$4:$C$564),ROWS($A$18:$A634)),1/ROW(②金銭出納簿!$C$4:$C$564),0),COLUMNS($A$5:C$5)),"")</f>
        <v/>
      </c>
      <c r="D623" s="12" t="str">
        <f t="array" ref="D623">IFERROR(INDEX(②金銭出納簿!$C$4:$M$564,MATCH(LARGE((②金銭出納簿!$G$4:$G$564=$A$1)*1/ROW(②金銭出納簿!$C$4:$C$564),ROWS($A$18:$A634)),1/ROW(②金銭出納簿!$C$4:$C$564),0),COLUMNS($A$5:D$5)),"")</f>
        <v/>
      </c>
      <c r="E623" s="12" t="str">
        <f t="array" ref="E623">IFERROR(INDEX(②金銭出納簿!$C$4:$M$564,MATCH(LARGE((②金銭出納簿!$G$4:$G$564=$A$1)*1/ROW(②金銭出納簿!$C$4:$C$564),ROWS($A$18:$A634)),1/ROW(②金銭出納簿!$C$4:$C$564),0),COLUMNS($A$5:E$5)),"")</f>
        <v/>
      </c>
      <c r="F623" s="137" t="str">
        <f t="array" ref="F623">IFERROR(INDEX(②金銭出納簿!$C$4:$M$564,MATCH(LARGE((②金銭出納簿!$G$4:$G$564=$A$1)*1/ROW(②金銭出納簿!$C$4:$C$564),ROWS($A$18:$A634)),1/ROW(②金銭出納簿!$C$4:$C$564),0),COLUMNS($A$5:F$5)),"")</f>
        <v/>
      </c>
      <c r="G623" s="134" t="str">
        <f t="array" ref="G623">IFERROR(INDEX(②金銭出納簿!$C$4:$M$564,MATCH(LARGE((②金銭出納簿!$G$4:$G$564=$A$1)*1/ROW(②金銭出納簿!$C$4:$C$564),ROWS($A$18:$A634)),1/ROW(②金銭出納簿!$C$4:$C$564),0),COLUMNS($A$5:G$5)),"")</f>
        <v/>
      </c>
      <c r="H623" s="15" t="str">
        <f t="array" ref="H623">IFERROR(INDEX(②金銭出納簿!$C$4:$M$564,MATCH(LARGE((②金銭出納簿!$G$4:$G$564=$A$1)*1/ROW(②金銭出納簿!$C$4:$C$564),ROWS($A$18:$A634)),1/ROW(②金銭出納簿!$C$4:$C$564),0),COLUMNS($A$5:H$5)),"")</f>
        <v/>
      </c>
      <c r="I623" s="17" t="str">
        <f t="array" ref="I623">IFERROR(INDEX(②金銭出納簿!$C$4:$M$564,MATCH(LARGE((②金銭出納簿!$G$4:$G$564=$A$1)*1/ROW(②金銭出納簿!$C$4:$C$564),ROWS($A$18:$A634)),1/ROW(②金銭出納簿!$C$4:$C$564),0),COLUMNS($A$5:I$5)),"")</f>
        <v/>
      </c>
      <c r="J623" s="16" t="str">
        <f t="array" ref="J623">IFERROR(INDEX(②金銭出納簿!$C$4:$M$564,MATCH(LARGE((②金銭出納簿!$G$4:$G$564=$A$1)*1/ROW(②金銭出納簿!$C$4:$C$564),ROWS($A$18:$A634)),1/ROW(②金銭出納簿!$C$4:$C$564),0),COLUMNS($A$5:J$5)),"")</f>
        <v/>
      </c>
      <c r="K623" s="17" t="str">
        <f t="shared" si="30"/>
        <v/>
      </c>
      <c r="L623" s="23" t="str">
        <f t="shared" si="31"/>
        <v/>
      </c>
    </row>
    <row r="624" spans="1:12" ht="20.25" customHeight="1" x14ac:dyDescent="0.15">
      <c r="A624" s="124" t="str">
        <f t="array" ref="A624">IFERROR(INDEX(②金銭出納簿!$C$4:$M$564,MATCH(LARGE((②金銭出納簿!$G$4:$G$564=$A$1)*1/ROW(②金銭出納簿!$C$4:$C$564),ROWS($A$18:$A635)),1/ROW(②金銭出納簿!$C$4:$C$564),0),COLUMNS($A$5:A$5)),"")</f>
        <v/>
      </c>
      <c r="B624" s="125" t="str">
        <f t="array" ref="B624">IFERROR(INDEX(②金銭出納簿!$C$4:$M$564,MATCH(LARGE((②金銭出納簿!$G$4:$G$564=$A$1)*1/ROW(②金銭出納簿!$C$4:$C$564),ROWS($A$18:$A635)),1/ROW(②金銭出納簿!$C$4:$C$564),0),COLUMNS($A$5:B$5)),"")</f>
        <v/>
      </c>
      <c r="C624" s="12" t="str">
        <f t="array" ref="C624">IFERROR(INDEX(②金銭出納簿!$C$4:$M$564,MATCH(LARGE((②金銭出納簿!$G$4:$G$564=$A$1)*1/ROW(②金銭出納簿!$C$4:$C$564),ROWS($A$18:$A635)),1/ROW(②金銭出納簿!$C$4:$C$564),0),COLUMNS($A$5:C$5)),"")</f>
        <v/>
      </c>
      <c r="D624" s="12" t="str">
        <f t="array" ref="D624">IFERROR(INDEX(②金銭出納簿!$C$4:$M$564,MATCH(LARGE((②金銭出納簿!$G$4:$G$564=$A$1)*1/ROW(②金銭出納簿!$C$4:$C$564),ROWS($A$18:$A635)),1/ROW(②金銭出納簿!$C$4:$C$564),0),COLUMNS($A$5:D$5)),"")</f>
        <v/>
      </c>
      <c r="E624" s="12" t="str">
        <f t="array" ref="E624">IFERROR(INDEX(②金銭出納簿!$C$4:$M$564,MATCH(LARGE((②金銭出納簿!$G$4:$G$564=$A$1)*1/ROW(②金銭出納簿!$C$4:$C$564),ROWS($A$18:$A635)),1/ROW(②金銭出納簿!$C$4:$C$564),0),COLUMNS($A$5:E$5)),"")</f>
        <v/>
      </c>
      <c r="F624" s="137" t="str">
        <f t="array" ref="F624">IFERROR(INDEX(②金銭出納簿!$C$4:$M$564,MATCH(LARGE((②金銭出納簿!$G$4:$G$564=$A$1)*1/ROW(②金銭出納簿!$C$4:$C$564),ROWS($A$18:$A635)),1/ROW(②金銭出納簿!$C$4:$C$564),0),COLUMNS($A$5:F$5)),"")</f>
        <v/>
      </c>
      <c r="G624" s="134" t="str">
        <f t="array" ref="G624">IFERROR(INDEX(②金銭出納簿!$C$4:$M$564,MATCH(LARGE((②金銭出納簿!$G$4:$G$564=$A$1)*1/ROW(②金銭出納簿!$C$4:$C$564),ROWS($A$18:$A635)),1/ROW(②金銭出納簿!$C$4:$C$564),0),COLUMNS($A$5:G$5)),"")</f>
        <v/>
      </c>
      <c r="H624" s="15" t="str">
        <f t="array" ref="H624">IFERROR(INDEX(②金銭出納簿!$C$4:$M$564,MATCH(LARGE((②金銭出納簿!$G$4:$G$564=$A$1)*1/ROW(②金銭出納簿!$C$4:$C$564),ROWS($A$18:$A635)),1/ROW(②金銭出納簿!$C$4:$C$564),0),COLUMNS($A$5:H$5)),"")</f>
        <v/>
      </c>
      <c r="I624" s="17" t="str">
        <f t="array" ref="I624">IFERROR(INDEX(②金銭出納簿!$C$4:$M$564,MATCH(LARGE((②金銭出納簿!$G$4:$G$564=$A$1)*1/ROW(②金銭出納簿!$C$4:$C$564),ROWS($A$18:$A635)),1/ROW(②金銭出納簿!$C$4:$C$564),0),COLUMNS($A$5:I$5)),"")</f>
        <v/>
      </c>
      <c r="J624" s="16" t="str">
        <f t="array" ref="J624">IFERROR(INDEX(②金銭出納簿!$C$4:$M$564,MATCH(LARGE((②金銭出納簿!$G$4:$G$564=$A$1)*1/ROW(②金銭出納簿!$C$4:$C$564),ROWS($A$18:$A635)),1/ROW(②金銭出納簿!$C$4:$C$564),0),COLUMNS($A$5:J$5)),"")</f>
        <v/>
      </c>
      <c r="K624" s="17" t="str">
        <f t="shared" si="30"/>
        <v/>
      </c>
      <c r="L624" s="23" t="str">
        <f t="shared" si="31"/>
        <v/>
      </c>
    </row>
    <row r="625" spans="1:12" ht="20.25" customHeight="1" x14ac:dyDescent="0.15">
      <c r="A625" s="124" t="str">
        <f t="array" ref="A625">IFERROR(INDEX(②金銭出納簿!$C$4:$M$564,MATCH(LARGE((②金銭出納簿!$G$4:$G$564=$A$1)*1/ROW(②金銭出納簿!$C$4:$C$564),ROWS($A$18:$A636)),1/ROW(②金銭出納簿!$C$4:$C$564),0),COLUMNS($A$5:A$5)),"")</f>
        <v/>
      </c>
      <c r="B625" s="125" t="str">
        <f t="array" ref="B625">IFERROR(INDEX(②金銭出納簿!$C$4:$M$564,MATCH(LARGE((②金銭出納簿!$G$4:$G$564=$A$1)*1/ROW(②金銭出納簿!$C$4:$C$564),ROWS($A$18:$A636)),1/ROW(②金銭出納簿!$C$4:$C$564),0),COLUMNS($A$5:B$5)),"")</f>
        <v/>
      </c>
      <c r="C625" s="12" t="str">
        <f t="array" ref="C625">IFERROR(INDEX(②金銭出納簿!$C$4:$M$564,MATCH(LARGE((②金銭出納簿!$G$4:$G$564=$A$1)*1/ROW(②金銭出納簿!$C$4:$C$564),ROWS($A$18:$A636)),1/ROW(②金銭出納簿!$C$4:$C$564),0),COLUMNS($A$5:C$5)),"")</f>
        <v/>
      </c>
      <c r="D625" s="12" t="str">
        <f t="array" ref="D625">IFERROR(INDEX(②金銭出納簿!$C$4:$M$564,MATCH(LARGE((②金銭出納簿!$G$4:$G$564=$A$1)*1/ROW(②金銭出納簿!$C$4:$C$564),ROWS($A$18:$A636)),1/ROW(②金銭出納簿!$C$4:$C$564),0),COLUMNS($A$5:D$5)),"")</f>
        <v/>
      </c>
      <c r="E625" s="12" t="str">
        <f t="array" ref="E625">IFERROR(INDEX(②金銭出納簿!$C$4:$M$564,MATCH(LARGE((②金銭出納簿!$G$4:$G$564=$A$1)*1/ROW(②金銭出納簿!$C$4:$C$564),ROWS($A$18:$A636)),1/ROW(②金銭出納簿!$C$4:$C$564),0),COLUMNS($A$5:E$5)),"")</f>
        <v/>
      </c>
      <c r="F625" s="137" t="str">
        <f t="array" ref="F625">IFERROR(INDEX(②金銭出納簿!$C$4:$M$564,MATCH(LARGE((②金銭出納簿!$G$4:$G$564=$A$1)*1/ROW(②金銭出納簿!$C$4:$C$564),ROWS($A$18:$A636)),1/ROW(②金銭出納簿!$C$4:$C$564),0),COLUMNS($A$5:F$5)),"")</f>
        <v/>
      </c>
      <c r="G625" s="134" t="str">
        <f t="array" ref="G625">IFERROR(INDEX(②金銭出納簿!$C$4:$M$564,MATCH(LARGE((②金銭出納簿!$G$4:$G$564=$A$1)*1/ROW(②金銭出納簿!$C$4:$C$564),ROWS($A$18:$A636)),1/ROW(②金銭出納簿!$C$4:$C$564),0),COLUMNS($A$5:G$5)),"")</f>
        <v/>
      </c>
      <c r="H625" s="15" t="str">
        <f t="array" ref="H625">IFERROR(INDEX(②金銭出納簿!$C$4:$M$564,MATCH(LARGE((②金銭出納簿!$G$4:$G$564=$A$1)*1/ROW(②金銭出納簿!$C$4:$C$564),ROWS($A$18:$A636)),1/ROW(②金銭出納簿!$C$4:$C$564),0),COLUMNS($A$5:H$5)),"")</f>
        <v/>
      </c>
      <c r="I625" s="17" t="str">
        <f t="array" ref="I625">IFERROR(INDEX(②金銭出納簿!$C$4:$M$564,MATCH(LARGE((②金銭出納簿!$G$4:$G$564=$A$1)*1/ROW(②金銭出納簿!$C$4:$C$564),ROWS($A$18:$A636)),1/ROW(②金銭出納簿!$C$4:$C$564),0),COLUMNS($A$5:I$5)),"")</f>
        <v/>
      </c>
      <c r="J625" s="16" t="str">
        <f t="array" ref="J625">IFERROR(INDEX(②金銭出納簿!$C$4:$M$564,MATCH(LARGE((②金銭出納簿!$G$4:$G$564=$A$1)*1/ROW(②金銭出納簿!$C$4:$C$564),ROWS($A$18:$A636)),1/ROW(②金銭出納簿!$C$4:$C$564),0),COLUMNS($A$5:J$5)),"")</f>
        <v/>
      </c>
      <c r="K625" s="17" t="str">
        <f t="shared" si="30"/>
        <v/>
      </c>
      <c r="L625" s="23" t="str">
        <f t="shared" si="31"/>
        <v/>
      </c>
    </row>
    <row r="626" spans="1:12" ht="20.25" customHeight="1" x14ac:dyDescent="0.15">
      <c r="A626" s="124" t="str">
        <f t="array" ref="A626">IFERROR(INDEX(②金銭出納簿!$C$4:$M$564,MATCH(LARGE((②金銭出納簿!$G$4:$G$564=$A$1)*1/ROW(②金銭出納簿!$C$4:$C$564),ROWS($A$18:$A637)),1/ROW(②金銭出納簿!$C$4:$C$564),0),COLUMNS($A$5:A$5)),"")</f>
        <v/>
      </c>
      <c r="B626" s="125" t="str">
        <f t="array" ref="B626">IFERROR(INDEX(②金銭出納簿!$C$4:$M$564,MATCH(LARGE((②金銭出納簿!$G$4:$G$564=$A$1)*1/ROW(②金銭出納簿!$C$4:$C$564),ROWS($A$18:$A637)),1/ROW(②金銭出納簿!$C$4:$C$564),0),COLUMNS($A$5:B$5)),"")</f>
        <v/>
      </c>
      <c r="C626" s="12" t="str">
        <f t="array" ref="C626">IFERROR(INDEX(②金銭出納簿!$C$4:$M$564,MATCH(LARGE((②金銭出納簿!$G$4:$G$564=$A$1)*1/ROW(②金銭出納簿!$C$4:$C$564),ROWS($A$18:$A637)),1/ROW(②金銭出納簿!$C$4:$C$564),0),COLUMNS($A$5:C$5)),"")</f>
        <v/>
      </c>
      <c r="D626" s="12" t="str">
        <f t="array" ref="D626">IFERROR(INDEX(②金銭出納簿!$C$4:$M$564,MATCH(LARGE((②金銭出納簿!$G$4:$G$564=$A$1)*1/ROW(②金銭出納簿!$C$4:$C$564),ROWS($A$18:$A637)),1/ROW(②金銭出納簿!$C$4:$C$564),0),COLUMNS($A$5:D$5)),"")</f>
        <v/>
      </c>
      <c r="E626" s="12" t="str">
        <f t="array" ref="E626">IFERROR(INDEX(②金銭出納簿!$C$4:$M$564,MATCH(LARGE((②金銭出納簿!$G$4:$G$564=$A$1)*1/ROW(②金銭出納簿!$C$4:$C$564),ROWS($A$18:$A637)),1/ROW(②金銭出納簿!$C$4:$C$564),0),COLUMNS($A$5:E$5)),"")</f>
        <v/>
      </c>
      <c r="F626" s="137" t="str">
        <f t="array" ref="F626">IFERROR(INDEX(②金銭出納簿!$C$4:$M$564,MATCH(LARGE((②金銭出納簿!$G$4:$G$564=$A$1)*1/ROW(②金銭出納簿!$C$4:$C$564),ROWS($A$18:$A637)),1/ROW(②金銭出納簿!$C$4:$C$564),0),COLUMNS($A$5:F$5)),"")</f>
        <v/>
      </c>
      <c r="G626" s="134" t="str">
        <f t="array" ref="G626">IFERROR(INDEX(②金銭出納簿!$C$4:$M$564,MATCH(LARGE((②金銭出納簿!$G$4:$G$564=$A$1)*1/ROW(②金銭出納簿!$C$4:$C$564),ROWS($A$18:$A637)),1/ROW(②金銭出納簿!$C$4:$C$564),0),COLUMNS($A$5:G$5)),"")</f>
        <v/>
      </c>
      <c r="H626" s="15" t="str">
        <f t="array" ref="H626">IFERROR(INDEX(②金銭出納簿!$C$4:$M$564,MATCH(LARGE((②金銭出納簿!$G$4:$G$564=$A$1)*1/ROW(②金銭出納簿!$C$4:$C$564),ROWS($A$18:$A637)),1/ROW(②金銭出納簿!$C$4:$C$564),0),COLUMNS($A$5:H$5)),"")</f>
        <v/>
      </c>
      <c r="I626" s="17" t="str">
        <f t="array" ref="I626">IFERROR(INDEX(②金銭出納簿!$C$4:$M$564,MATCH(LARGE((②金銭出納簿!$G$4:$G$564=$A$1)*1/ROW(②金銭出納簿!$C$4:$C$564),ROWS($A$18:$A637)),1/ROW(②金銭出納簿!$C$4:$C$564),0),COLUMNS($A$5:I$5)),"")</f>
        <v/>
      </c>
      <c r="J626" s="16" t="str">
        <f t="array" ref="J626">IFERROR(INDEX(②金銭出納簿!$C$4:$M$564,MATCH(LARGE((②金銭出納簿!$G$4:$G$564=$A$1)*1/ROW(②金銭出納簿!$C$4:$C$564),ROWS($A$18:$A637)),1/ROW(②金銭出納簿!$C$4:$C$564),0),COLUMNS($A$5:J$5)),"")</f>
        <v/>
      </c>
      <c r="K626" s="17" t="str">
        <f t="shared" si="30"/>
        <v/>
      </c>
      <c r="L626" s="23" t="str">
        <f t="shared" si="31"/>
        <v/>
      </c>
    </row>
    <row r="627" spans="1:12" ht="20.25" customHeight="1" x14ac:dyDescent="0.15">
      <c r="A627" s="124" t="str">
        <f t="array" ref="A627">IFERROR(INDEX(②金銭出納簿!$C$4:$M$564,MATCH(LARGE((②金銭出納簿!$G$4:$G$564=$A$1)*1/ROW(②金銭出納簿!$C$4:$C$564),ROWS($A$18:$A638)),1/ROW(②金銭出納簿!$C$4:$C$564),0),COLUMNS($A$5:A$5)),"")</f>
        <v/>
      </c>
      <c r="B627" s="125" t="str">
        <f t="array" ref="B627">IFERROR(INDEX(②金銭出納簿!$C$4:$M$564,MATCH(LARGE((②金銭出納簿!$G$4:$G$564=$A$1)*1/ROW(②金銭出納簿!$C$4:$C$564),ROWS($A$18:$A638)),1/ROW(②金銭出納簿!$C$4:$C$564),0),COLUMNS($A$5:B$5)),"")</f>
        <v/>
      </c>
      <c r="C627" s="12" t="str">
        <f t="array" ref="C627">IFERROR(INDEX(②金銭出納簿!$C$4:$M$564,MATCH(LARGE((②金銭出納簿!$G$4:$G$564=$A$1)*1/ROW(②金銭出納簿!$C$4:$C$564),ROWS($A$18:$A638)),1/ROW(②金銭出納簿!$C$4:$C$564),0),COLUMNS($A$5:C$5)),"")</f>
        <v/>
      </c>
      <c r="D627" s="12" t="str">
        <f t="array" ref="D627">IFERROR(INDEX(②金銭出納簿!$C$4:$M$564,MATCH(LARGE((②金銭出納簿!$G$4:$G$564=$A$1)*1/ROW(②金銭出納簿!$C$4:$C$564),ROWS($A$18:$A638)),1/ROW(②金銭出納簿!$C$4:$C$564),0),COLUMNS($A$5:D$5)),"")</f>
        <v/>
      </c>
      <c r="E627" s="12" t="str">
        <f t="array" ref="E627">IFERROR(INDEX(②金銭出納簿!$C$4:$M$564,MATCH(LARGE((②金銭出納簿!$G$4:$G$564=$A$1)*1/ROW(②金銭出納簿!$C$4:$C$564),ROWS($A$18:$A638)),1/ROW(②金銭出納簿!$C$4:$C$564),0),COLUMNS($A$5:E$5)),"")</f>
        <v/>
      </c>
      <c r="F627" s="137" t="str">
        <f t="array" ref="F627">IFERROR(INDEX(②金銭出納簿!$C$4:$M$564,MATCH(LARGE((②金銭出納簿!$G$4:$G$564=$A$1)*1/ROW(②金銭出納簿!$C$4:$C$564),ROWS($A$18:$A638)),1/ROW(②金銭出納簿!$C$4:$C$564),0),COLUMNS($A$5:F$5)),"")</f>
        <v/>
      </c>
      <c r="G627" s="134" t="str">
        <f t="array" ref="G627">IFERROR(INDEX(②金銭出納簿!$C$4:$M$564,MATCH(LARGE((②金銭出納簿!$G$4:$G$564=$A$1)*1/ROW(②金銭出納簿!$C$4:$C$564),ROWS($A$18:$A638)),1/ROW(②金銭出納簿!$C$4:$C$564),0),COLUMNS($A$5:G$5)),"")</f>
        <v/>
      </c>
      <c r="H627" s="15" t="str">
        <f t="array" ref="H627">IFERROR(INDEX(②金銭出納簿!$C$4:$M$564,MATCH(LARGE((②金銭出納簿!$G$4:$G$564=$A$1)*1/ROW(②金銭出納簿!$C$4:$C$564),ROWS($A$18:$A638)),1/ROW(②金銭出納簿!$C$4:$C$564),0),COLUMNS($A$5:H$5)),"")</f>
        <v/>
      </c>
      <c r="I627" s="17" t="str">
        <f t="array" ref="I627">IFERROR(INDEX(②金銭出納簿!$C$4:$M$564,MATCH(LARGE((②金銭出納簿!$G$4:$G$564=$A$1)*1/ROW(②金銭出納簿!$C$4:$C$564),ROWS($A$18:$A638)),1/ROW(②金銭出納簿!$C$4:$C$564),0),COLUMNS($A$5:I$5)),"")</f>
        <v/>
      </c>
      <c r="J627" s="16" t="str">
        <f t="array" ref="J627">IFERROR(INDEX(②金銭出納簿!$C$4:$M$564,MATCH(LARGE((②金銭出納簿!$G$4:$G$564=$A$1)*1/ROW(②金銭出納簿!$C$4:$C$564),ROWS($A$18:$A638)),1/ROW(②金銭出納簿!$C$4:$C$564),0),COLUMNS($A$5:J$5)),"")</f>
        <v/>
      </c>
      <c r="K627" s="17" t="str">
        <f t="shared" si="30"/>
        <v/>
      </c>
      <c r="L627" s="23" t="str">
        <f t="shared" si="31"/>
        <v/>
      </c>
    </row>
    <row r="628" spans="1:12" ht="20.25" customHeight="1" x14ac:dyDescent="0.15">
      <c r="A628" s="124" t="str">
        <f t="array" ref="A628">IFERROR(INDEX(②金銭出納簿!$C$4:$M$564,MATCH(LARGE((②金銭出納簿!$G$4:$G$564=$A$1)*1/ROW(②金銭出納簿!$C$4:$C$564),ROWS($A$18:$A639)),1/ROW(②金銭出納簿!$C$4:$C$564),0),COLUMNS($A$5:A$5)),"")</f>
        <v/>
      </c>
      <c r="B628" s="125" t="str">
        <f t="array" ref="B628">IFERROR(INDEX(②金銭出納簿!$C$4:$M$564,MATCH(LARGE((②金銭出納簿!$G$4:$G$564=$A$1)*1/ROW(②金銭出納簿!$C$4:$C$564),ROWS($A$18:$A639)),1/ROW(②金銭出納簿!$C$4:$C$564),0),COLUMNS($A$5:B$5)),"")</f>
        <v/>
      </c>
      <c r="C628" s="12" t="str">
        <f t="array" ref="C628">IFERROR(INDEX(②金銭出納簿!$C$4:$M$564,MATCH(LARGE((②金銭出納簿!$G$4:$G$564=$A$1)*1/ROW(②金銭出納簿!$C$4:$C$564),ROWS($A$18:$A639)),1/ROW(②金銭出納簿!$C$4:$C$564),0),COLUMNS($A$5:C$5)),"")</f>
        <v/>
      </c>
      <c r="D628" s="12" t="str">
        <f t="array" ref="D628">IFERROR(INDEX(②金銭出納簿!$C$4:$M$564,MATCH(LARGE((②金銭出納簿!$G$4:$G$564=$A$1)*1/ROW(②金銭出納簿!$C$4:$C$564),ROWS($A$18:$A639)),1/ROW(②金銭出納簿!$C$4:$C$564),0),COLUMNS($A$5:D$5)),"")</f>
        <v/>
      </c>
      <c r="E628" s="12" t="str">
        <f t="array" ref="E628">IFERROR(INDEX(②金銭出納簿!$C$4:$M$564,MATCH(LARGE((②金銭出納簿!$G$4:$G$564=$A$1)*1/ROW(②金銭出納簿!$C$4:$C$564),ROWS($A$18:$A639)),1/ROW(②金銭出納簿!$C$4:$C$564),0),COLUMNS($A$5:E$5)),"")</f>
        <v/>
      </c>
      <c r="F628" s="137" t="str">
        <f t="array" ref="F628">IFERROR(INDEX(②金銭出納簿!$C$4:$M$564,MATCH(LARGE((②金銭出納簿!$G$4:$G$564=$A$1)*1/ROW(②金銭出納簿!$C$4:$C$564),ROWS($A$18:$A639)),1/ROW(②金銭出納簿!$C$4:$C$564),0),COLUMNS($A$5:F$5)),"")</f>
        <v/>
      </c>
      <c r="G628" s="134" t="str">
        <f t="array" ref="G628">IFERROR(INDEX(②金銭出納簿!$C$4:$M$564,MATCH(LARGE((②金銭出納簿!$G$4:$G$564=$A$1)*1/ROW(②金銭出納簿!$C$4:$C$564),ROWS($A$18:$A639)),1/ROW(②金銭出納簿!$C$4:$C$564),0),COLUMNS($A$5:G$5)),"")</f>
        <v/>
      </c>
      <c r="H628" s="15" t="str">
        <f t="array" ref="H628">IFERROR(INDEX(②金銭出納簿!$C$4:$M$564,MATCH(LARGE((②金銭出納簿!$G$4:$G$564=$A$1)*1/ROW(②金銭出納簿!$C$4:$C$564),ROWS($A$18:$A639)),1/ROW(②金銭出納簿!$C$4:$C$564),0),COLUMNS($A$5:H$5)),"")</f>
        <v/>
      </c>
      <c r="I628" s="17" t="str">
        <f t="array" ref="I628">IFERROR(INDEX(②金銭出納簿!$C$4:$M$564,MATCH(LARGE((②金銭出納簿!$G$4:$G$564=$A$1)*1/ROW(②金銭出納簿!$C$4:$C$564),ROWS($A$18:$A639)),1/ROW(②金銭出納簿!$C$4:$C$564),0),COLUMNS($A$5:I$5)),"")</f>
        <v/>
      </c>
      <c r="J628" s="16" t="str">
        <f t="array" ref="J628">IFERROR(INDEX(②金銭出納簿!$C$4:$M$564,MATCH(LARGE((②金銭出納簿!$G$4:$G$564=$A$1)*1/ROW(②金銭出納簿!$C$4:$C$564),ROWS($A$18:$A639)),1/ROW(②金銭出納簿!$C$4:$C$564),0),COLUMNS($A$5:J$5)),"")</f>
        <v/>
      </c>
      <c r="K628" s="17" t="str">
        <f t="shared" si="30"/>
        <v/>
      </c>
      <c r="L628" s="23" t="str">
        <f t="shared" si="31"/>
        <v/>
      </c>
    </row>
    <row r="629" spans="1:12" ht="20.25" customHeight="1" x14ac:dyDescent="0.15">
      <c r="A629" s="124" t="str">
        <f t="array" ref="A629">IFERROR(INDEX(②金銭出納簿!$C$4:$M$564,MATCH(LARGE((②金銭出納簿!$G$4:$G$564=$A$1)*1/ROW(②金銭出納簿!$C$4:$C$564),ROWS($A$18:$A640)),1/ROW(②金銭出納簿!$C$4:$C$564),0),COLUMNS($A$5:A$5)),"")</f>
        <v/>
      </c>
      <c r="B629" s="125" t="str">
        <f t="array" ref="B629">IFERROR(INDEX(②金銭出納簿!$C$4:$M$564,MATCH(LARGE((②金銭出納簿!$G$4:$G$564=$A$1)*1/ROW(②金銭出納簿!$C$4:$C$564),ROWS($A$18:$A640)),1/ROW(②金銭出納簿!$C$4:$C$564),0),COLUMNS($A$5:B$5)),"")</f>
        <v/>
      </c>
      <c r="C629" s="12" t="str">
        <f t="array" ref="C629">IFERROR(INDEX(②金銭出納簿!$C$4:$M$564,MATCH(LARGE((②金銭出納簿!$G$4:$G$564=$A$1)*1/ROW(②金銭出納簿!$C$4:$C$564),ROWS($A$18:$A640)),1/ROW(②金銭出納簿!$C$4:$C$564),0),COLUMNS($A$5:C$5)),"")</f>
        <v/>
      </c>
      <c r="D629" s="12" t="str">
        <f t="array" ref="D629">IFERROR(INDEX(②金銭出納簿!$C$4:$M$564,MATCH(LARGE((②金銭出納簿!$G$4:$G$564=$A$1)*1/ROW(②金銭出納簿!$C$4:$C$564),ROWS($A$18:$A640)),1/ROW(②金銭出納簿!$C$4:$C$564),0),COLUMNS($A$5:D$5)),"")</f>
        <v/>
      </c>
      <c r="E629" s="12" t="str">
        <f t="array" ref="E629">IFERROR(INDEX(②金銭出納簿!$C$4:$M$564,MATCH(LARGE((②金銭出納簿!$G$4:$G$564=$A$1)*1/ROW(②金銭出納簿!$C$4:$C$564),ROWS($A$18:$A640)),1/ROW(②金銭出納簿!$C$4:$C$564),0),COLUMNS($A$5:E$5)),"")</f>
        <v/>
      </c>
      <c r="F629" s="137" t="str">
        <f t="array" ref="F629">IFERROR(INDEX(②金銭出納簿!$C$4:$M$564,MATCH(LARGE((②金銭出納簿!$G$4:$G$564=$A$1)*1/ROW(②金銭出納簿!$C$4:$C$564),ROWS($A$18:$A640)),1/ROW(②金銭出納簿!$C$4:$C$564),0),COLUMNS($A$5:F$5)),"")</f>
        <v/>
      </c>
      <c r="G629" s="134" t="str">
        <f t="array" ref="G629">IFERROR(INDEX(②金銭出納簿!$C$4:$M$564,MATCH(LARGE((②金銭出納簿!$G$4:$G$564=$A$1)*1/ROW(②金銭出納簿!$C$4:$C$564),ROWS($A$18:$A640)),1/ROW(②金銭出納簿!$C$4:$C$564),0),COLUMNS($A$5:G$5)),"")</f>
        <v/>
      </c>
      <c r="H629" s="15" t="str">
        <f t="array" ref="H629">IFERROR(INDEX(②金銭出納簿!$C$4:$M$564,MATCH(LARGE((②金銭出納簿!$G$4:$G$564=$A$1)*1/ROW(②金銭出納簿!$C$4:$C$564),ROWS($A$18:$A640)),1/ROW(②金銭出納簿!$C$4:$C$564),0),COLUMNS($A$5:H$5)),"")</f>
        <v/>
      </c>
      <c r="I629" s="17" t="str">
        <f t="array" ref="I629">IFERROR(INDEX(②金銭出納簿!$C$4:$M$564,MATCH(LARGE((②金銭出納簿!$G$4:$G$564=$A$1)*1/ROW(②金銭出納簿!$C$4:$C$564),ROWS($A$18:$A640)),1/ROW(②金銭出納簿!$C$4:$C$564),0),COLUMNS($A$5:I$5)),"")</f>
        <v/>
      </c>
      <c r="J629" s="16" t="str">
        <f t="array" ref="J629">IFERROR(INDEX(②金銭出納簿!$C$4:$M$564,MATCH(LARGE((②金銭出納簿!$G$4:$G$564=$A$1)*1/ROW(②金銭出納簿!$C$4:$C$564),ROWS($A$18:$A640)),1/ROW(②金銭出納簿!$C$4:$C$564),0),COLUMNS($A$5:J$5)),"")</f>
        <v/>
      </c>
      <c r="K629" s="17" t="str">
        <f t="shared" si="30"/>
        <v/>
      </c>
      <c r="L629" s="23" t="str">
        <f t="shared" si="31"/>
        <v/>
      </c>
    </row>
    <row r="630" spans="1:12" ht="20.25" customHeight="1" x14ac:dyDescent="0.15">
      <c r="A630" s="124" t="str">
        <f t="array" ref="A630">IFERROR(INDEX(②金銭出納簿!$C$4:$M$564,MATCH(LARGE((②金銭出納簿!$G$4:$G$564=$A$1)*1/ROW(②金銭出納簿!$C$4:$C$564),ROWS($A$18:$A641)),1/ROW(②金銭出納簿!$C$4:$C$564),0),COLUMNS($A$5:A$5)),"")</f>
        <v/>
      </c>
      <c r="B630" s="125" t="str">
        <f t="array" ref="B630">IFERROR(INDEX(②金銭出納簿!$C$4:$M$564,MATCH(LARGE((②金銭出納簿!$G$4:$G$564=$A$1)*1/ROW(②金銭出納簿!$C$4:$C$564),ROWS($A$18:$A641)),1/ROW(②金銭出納簿!$C$4:$C$564),0),COLUMNS($A$5:B$5)),"")</f>
        <v/>
      </c>
      <c r="C630" s="12" t="str">
        <f t="array" ref="C630">IFERROR(INDEX(②金銭出納簿!$C$4:$M$564,MATCH(LARGE((②金銭出納簿!$G$4:$G$564=$A$1)*1/ROW(②金銭出納簿!$C$4:$C$564),ROWS($A$18:$A641)),1/ROW(②金銭出納簿!$C$4:$C$564),0),COLUMNS($A$5:C$5)),"")</f>
        <v/>
      </c>
      <c r="D630" s="12" t="str">
        <f t="array" ref="D630">IFERROR(INDEX(②金銭出納簿!$C$4:$M$564,MATCH(LARGE((②金銭出納簿!$G$4:$G$564=$A$1)*1/ROW(②金銭出納簿!$C$4:$C$564),ROWS($A$18:$A641)),1/ROW(②金銭出納簿!$C$4:$C$564),0),COLUMNS($A$5:D$5)),"")</f>
        <v/>
      </c>
      <c r="E630" s="12" t="str">
        <f t="array" ref="E630">IFERROR(INDEX(②金銭出納簿!$C$4:$M$564,MATCH(LARGE((②金銭出納簿!$G$4:$G$564=$A$1)*1/ROW(②金銭出納簿!$C$4:$C$564),ROWS($A$18:$A641)),1/ROW(②金銭出納簿!$C$4:$C$564),0),COLUMNS($A$5:E$5)),"")</f>
        <v/>
      </c>
      <c r="F630" s="137" t="str">
        <f t="array" ref="F630">IFERROR(INDEX(②金銭出納簿!$C$4:$M$564,MATCH(LARGE((②金銭出納簿!$G$4:$G$564=$A$1)*1/ROW(②金銭出納簿!$C$4:$C$564),ROWS($A$18:$A641)),1/ROW(②金銭出納簿!$C$4:$C$564),0),COLUMNS($A$5:F$5)),"")</f>
        <v/>
      </c>
      <c r="G630" s="134" t="str">
        <f t="array" ref="G630">IFERROR(INDEX(②金銭出納簿!$C$4:$M$564,MATCH(LARGE((②金銭出納簿!$G$4:$G$564=$A$1)*1/ROW(②金銭出納簿!$C$4:$C$564),ROWS($A$18:$A641)),1/ROW(②金銭出納簿!$C$4:$C$564),0),COLUMNS($A$5:G$5)),"")</f>
        <v/>
      </c>
      <c r="H630" s="15" t="str">
        <f t="array" ref="H630">IFERROR(INDEX(②金銭出納簿!$C$4:$M$564,MATCH(LARGE((②金銭出納簿!$G$4:$G$564=$A$1)*1/ROW(②金銭出納簿!$C$4:$C$564),ROWS($A$18:$A641)),1/ROW(②金銭出納簿!$C$4:$C$564),0),COLUMNS($A$5:H$5)),"")</f>
        <v/>
      </c>
      <c r="I630" s="17" t="str">
        <f t="array" ref="I630">IFERROR(INDEX(②金銭出納簿!$C$4:$M$564,MATCH(LARGE((②金銭出納簿!$G$4:$G$564=$A$1)*1/ROW(②金銭出納簿!$C$4:$C$564),ROWS($A$18:$A641)),1/ROW(②金銭出納簿!$C$4:$C$564),0),COLUMNS($A$5:I$5)),"")</f>
        <v/>
      </c>
      <c r="J630" s="16" t="str">
        <f t="array" ref="J630">IFERROR(INDEX(②金銭出納簿!$C$4:$M$564,MATCH(LARGE((②金銭出納簿!$G$4:$G$564=$A$1)*1/ROW(②金銭出納簿!$C$4:$C$564),ROWS($A$18:$A641)),1/ROW(②金銭出納簿!$C$4:$C$564),0),COLUMNS($A$5:J$5)),"")</f>
        <v/>
      </c>
      <c r="K630" s="17" t="str">
        <f t="shared" si="30"/>
        <v/>
      </c>
      <c r="L630" s="23" t="str">
        <f t="shared" si="31"/>
        <v/>
      </c>
    </row>
    <row r="631" spans="1:12" ht="20.25" customHeight="1" x14ac:dyDescent="0.15">
      <c r="A631" s="124" t="str">
        <f t="array" ref="A631">IFERROR(INDEX(②金銭出納簿!$C$4:$M$564,MATCH(LARGE((②金銭出納簿!$G$4:$G$564=$A$1)*1/ROW(②金銭出納簿!$C$4:$C$564),ROWS($A$18:$A642)),1/ROW(②金銭出納簿!$C$4:$C$564),0),COLUMNS($A$5:A$5)),"")</f>
        <v/>
      </c>
      <c r="B631" s="125" t="str">
        <f t="array" ref="B631">IFERROR(INDEX(②金銭出納簿!$C$4:$M$564,MATCH(LARGE((②金銭出納簿!$G$4:$G$564=$A$1)*1/ROW(②金銭出納簿!$C$4:$C$564),ROWS($A$18:$A642)),1/ROW(②金銭出納簿!$C$4:$C$564),0),COLUMNS($A$5:B$5)),"")</f>
        <v/>
      </c>
      <c r="C631" s="12" t="str">
        <f t="array" ref="C631">IFERROR(INDEX(②金銭出納簿!$C$4:$M$564,MATCH(LARGE((②金銭出納簿!$G$4:$G$564=$A$1)*1/ROW(②金銭出納簿!$C$4:$C$564),ROWS($A$18:$A642)),1/ROW(②金銭出納簿!$C$4:$C$564),0),COLUMNS($A$5:C$5)),"")</f>
        <v/>
      </c>
      <c r="D631" s="12" t="str">
        <f t="array" ref="D631">IFERROR(INDEX(②金銭出納簿!$C$4:$M$564,MATCH(LARGE((②金銭出納簿!$G$4:$G$564=$A$1)*1/ROW(②金銭出納簿!$C$4:$C$564),ROWS($A$18:$A642)),1/ROW(②金銭出納簿!$C$4:$C$564),0),COLUMNS($A$5:D$5)),"")</f>
        <v/>
      </c>
      <c r="E631" s="12" t="str">
        <f t="array" ref="E631">IFERROR(INDEX(②金銭出納簿!$C$4:$M$564,MATCH(LARGE((②金銭出納簿!$G$4:$G$564=$A$1)*1/ROW(②金銭出納簿!$C$4:$C$564),ROWS($A$18:$A642)),1/ROW(②金銭出納簿!$C$4:$C$564),0),COLUMNS($A$5:E$5)),"")</f>
        <v/>
      </c>
      <c r="F631" s="137" t="str">
        <f t="array" ref="F631">IFERROR(INDEX(②金銭出納簿!$C$4:$M$564,MATCH(LARGE((②金銭出納簿!$G$4:$G$564=$A$1)*1/ROW(②金銭出納簿!$C$4:$C$564),ROWS($A$18:$A642)),1/ROW(②金銭出納簿!$C$4:$C$564),0),COLUMNS($A$5:F$5)),"")</f>
        <v/>
      </c>
      <c r="G631" s="134" t="str">
        <f t="array" ref="G631">IFERROR(INDEX(②金銭出納簿!$C$4:$M$564,MATCH(LARGE((②金銭出納簿!$G$4:$G$564=$A$1)*1/ROW(②金銭出納簿!$C$4:$C$564),ROWS($A$18:$A642)),1/ROW(②金銭出納簿!$C$4:$C$564),0),COLUMNS($A$5:G$5)),"")</f>
        <v/>
      </c>
      <c r="H631" s="15" t="str">
        <f t="array" ref="H631">IFERROR(INDEX(②金銭出納簿!$C$4:$M$564,MATCH(LARGE((②金銭出納簿!$G$4:$G$564=$A$1)*1/ROW(②金銭出納簿!$C$4:$C$564),ROWS($A$18:$A642)),1/ROW(②金銭出納簿!$C$4:$C$564),0),COLUMNS($A$5:H$5)),"")</f>
        <v/>
      </c>
      <c r="I631" s="17" t="str">
        <f t="array" ref="I631">IFERROR(INDEX(②金銭出納簿!$C$4:$M$564,MATCH(LARGE((②金銭出納簿!$G$4:$G$564=$A$1)*1/ROW(②金銭出納簿!$C$4:$C$564),ROWS($A$18:$A642)),1/ROW(②金銭出納簿!$C$4:$C$564),0),COLUMNS($A$5:I$5)),"")</f>
        <v/>
      </c>
      <c r="J631" s="16" t="str">
        <f t="array" ref="J631">IFERROR(INDEX(②金銭出納簿!$C$4:$M$564,MATCH(LARGE((②金銭出納簿!$G$4:$G$564=$A$1)*1/ROW(②金銭出納簿!$C$4:$C$564),ROWS($A$18:$A642)),1/ROW(②金銭出納簿!$C$4:$C$564),0),COLUMNS($A$5:J$5)),"")</f>
        <v/>
      </c>
      <c r="K631" s="17" t="str">
        <f t="shared" si="30"/>
        <v/>
      </c>
      <c r="L631" s="23" t="str">
        <f t="shared" si="31"/>
        <v/>
      </c>
    </row>
    <row r="632" spans="1:12" ht="20.25" customHeight="1" x14ac:dyDescent="0.15">
      <c r="A632" s="124" t="str">
        <f t="array" ref="A632">IFERROR(INDEX(②金銭出納簿!$C$4:$M$564,MATCH(LARGE((②金銭出納簿!$G$4:$G$564=$A$1)*1/ROW(②金銭出納簿!$C$4:$C$564),ROWS($A$18:$A643)),1/ROW(②金銭出納簿!$C$4:$C$564),0),COLUMNS($A$5:A$5)),"")</f>
        <v/>
      </c>
      <c r="B632" s="125" t="str">
        <f t="array" ref="B632">IFERROR(INDEX(②金銭出納簿!$C$4:$M$564,MATCH(LARGE((②金銭出納簿!$G$4:$G$564=$A$1)*1/ROW(②金銭出納簿!$C$4:$C$564),ROWS($A$18:$A643)),1/ROW(②金銭出納簿!$C$4:$C$564),0),COLUMNS($A$5:B$5)),"")</f>
        <v/>
      </c>
      <c r="C632" s="12" t="str">
        <f t="array" ref="C632">IFERROR(INDEX(②金銭出納簿!$C$4:$M$564,MATCH(LARGE((②金銭出納簿!$G$4:$G$564=$A$1)*1/ROW(②金銭出納簿!$C$4:$C$564),ROWS($A$18:$A643)),1/ROW(②金銭出納簿!$C$4:$C$564),0),COLUMNS($A$5:C$5)),"")</f>
        <v/>
      </c>
      <c r="D632" s="12" t="str">
        <f t="array" ref="D632">IFERROR(INDEX(②金銭出納簿!$C$4:$M$564,MATCH(LARGE((②金銭出納簿!$G$4:$G$564=$A$1)*1/ROW(②金銭出納簿!$C$4:$C$564),ROWS($A$18:$A643)),1/ROW(②金銭出納簿!$C$4:$C$564),0),COLUMNS($A$5:D$5)),"")</f>
        <v/>
      </c>
      <c r="E632" s="12" t="str">
        <f t="array" ref="E632">IFERROR(INDEX(②金銭出納簿!$C$4:$M$564,MATCH(LARGE((②金銭出納簿!$G$4:$G$564=$A$1)*1/ROW(②金銭出納簿!$C$4:$C$564),ROWS($A$18:$A643)),1/ROW(②金銭出納簿!$C$4:$C$564),0),COLUMNS($A$5:E$5)),"")</f>
        <v/>
      </c>
      <c r="F632" s="137" t="str">
        <f t="array" ref="F632">IFERROR(INDEX(②金銭出納簿!$C$4:$M$564,MATCH(LARGE((②金銭出納簿!$G$4:$G$564=$A$1)*1/ROW(②金銭出納簿!$C$4:$C$564),ROWS($A$18:$A643)),1/ROW(②金銭出納簿!$C$4:$C$564),0),COLUMNS($A$5:F$5)),"")</f>
        <v/>
      </c>
      <c r="G632" s="134" t="str">
        <f t="array" ref="G632">IFERROR(INDEX(②金銭出納簿!$C$4:$M$564,MATCH(LARGE((②金銭出納簿!$G$4:$G$564=$A$1)*1/ROW(②金銭出納簿!$C$4:$C$564),ROWS($A$18:$A643)),1/ROW(②金銭出納簿!$C$4:$C$564),0),COLUMNS($A$5:G$5)),"")</f>
        <v/>
      </c>
      <c r="H632" s="15" t="str">
        <f t="array" ref="H632">IFERROR(INDEX(②金銭出納簿!$C$4:$M$564,MATCH(LARGE((②金銭出納簿!$G$4:$G$564=$A$1)*1/ROW(②金銭出納簿!$C$4:$C$564),ROWS($A$18:$A643)),1/ROW(②金銭出納簿!$C$4:$C$564),0),COLUMNS($A$5:H$5)),"")</f>
        <v/>
      </c>
      <c r="I632" s="17" t="str">
        <f t="array" ref="I632">IFERROR(INDEX(②金銭出納簿!$C$4:$M$564,MATCH(LARGE((②金銭出納簿!$G$4:$G$564=$A$1)*1/ROW(②金銭出納簿!$C$4:$C$564),ROWS($A$18:$A643)),1/ROW(②金銭出納簿!$C$4:$C$564),0),COLUMNS($A$5:I$5)),"")</f>
        <v/>
      </c>
      <c r="J632" s="16" t="str">
        <f t="array" ref="J632">IFERROR(INDEX(②金銭出納簿!$C$4:$M$564,MATCH(LARGE((②金銭出納簿!$G$4:$G$564=$A$1)*1/ROW(②金銭出納簿!$C$4:$C$564),ROWS($A$18:$A643)),1/ROW(②金銭出納簿!$C$4:$C$564),0),COLUMNS($A$5:J$5)),"")</f>
        <v/>
      </c>
      <c r="K632" s="17" t="str">
        <f t="shared" si="30"/>
        <v/>
      </c>
      <c r="L632" s="23" t="str">
        <f t="shared" si="31"/>
        <v/>
      </c>
    </row>
    <row r="633" spans="1:12" ht="20.25" customHeight="1" x14ac:dyDescent="0.15">
      <c r="A633" s="124" t="str">
        <f t="array" ref="A633">IFERROR(INDEX(②金銭出納簿!$C$4:$M$564,MATCH(LARGE((②金銭出納簿!$G$4:$G$564=$A$1)*1/ROW(②金銭出納簿!$C$4:$C$564),ROWS($A$18:$A644)),1/ROW(②金銭出納簿!$C$4:$C$564),0),COLUMNS($A$5:A$5)),"")</f>
        <v/>
      </c>
      <c r="B633" s="125" t="str">
        <f t="array" ref="B633">IFERROR(INDEX(②金銭出納簿!$C$4:$M$564,MATCH(LARGE((②金銭出納簿!$G$4:$G$564=$A$1)*1/ROW(②金銭出納簿!$C$4:$C$564),ROWS($A$18:$A644)),1/ROW(②金銭出納簿!$C$4:$C$564),0),COLUMNS($A$5:B$5)),"")</f>
        <v/>
      </c>
      <c r="C633" s="12" t="str">
        <f t="array" ref="C633">IFERROR(INDEX(②金銭出納簿!$C$4:$M$564,MATCH(LARGE((②金銭出納簿!$G$4:$G$564=$A$1)*1/ROW(②金銭出納簿!$C$4:$C$564),ROWS($A$18:$A644)),1/ROW(②金銭出納簿!$C$4:$C$564),0),COLUMNS($A$5:C$5)),"")</f>
        <v/>
      </c>
      <c r="D633" s="12" t="str">
        <f t="array" ref="D633">IFERROR(INDEX(②金銭出納簿!$C$4:$M$564,MATCH(LARGE((②金銭出納簿!$G$4:$G$564=$A$1)*1/ROW(②金銭出納簿!$C$4:$C$564),ROWS($A$18:$A644)),1/ROW(②金銭出納簿!$C$4:$C$564),0),COLUMNS($A$5:D$5)),"")</f>
        <v/>
      </c>
      <c r="E633" s="12" t="str">
        <f t="array" ref="E633">IFERROR(INDEX(②金銭出納簿!$C$4:$M$564,MATCH(LARGE((②金銭出納簿!$G$4:$G$564=$A$1)*1/ROW(②金銭出納簿!$C$4:$C$564),ROWS($A$18:$A644)),1/ROW(②金銭出納簿!$C$4:$C$564),0),COLUMNS($A$5:E$5)),"")</f>
        <v/>
      </c>
      <c r="F633" s="137" t="str">
        <f t="array" ref="F633">IFERROR(INDEX(②金銭出納簿!$C$4:$M$564,MATCH(LARGE((②金銭出納簿!$G$4:$G$564=$A$1)*1/ROW(②金銭出納簿!$C$4:$C$564),ROWS($A$18:$A644)),1/ROW(②金銭出納簿!$C$4:$C$564),0),COLUMNS($A$5:F$5)),"")</f>
        <v/>
      </c>
      <c r="G633" s="134" t="str">
        <f t="array" ref="G633">IFERROR(INDEX(②金銭出納簿!$C$4:$M$564,MATCH(LARGE((②金銭出納簿!$G$4:$G$564=$A$1)*1/ROW(②金銭出納簿!$C$4:$C$564),ROWS($A$18:$A644)),1/ROW(②金銭出納簿!$C$4:$C$564),0),COLUMNS($A$5:G$5)),"")</f>
        <v/>
      </c>
      <c r="H633" s="15" t="str">
        <f t="array" ref="H633">IFERROR(INDEX(②金銭出納簿!$C$4:$M$564,MATCH(LARGE((②金銭出納簿!$G$4:$G$564=$A$1)*1/ROW(②金銭出納簿!$C$4:$C$564),ROWS($A$18:$A644)),1/ROW(②金銭出納簿!$C$4:$C$564),0),COLUMNS($A$5:H$5)),"")</f>
        <v/>
      </c>
      <c r="I633" s="17" t="str">
        <f t="array" ref="I633">IFERROR(INDEX(②金銭出納簿!$C$4:$M$564,MATCH(LARGE((②金銭出納簿!$G$4:$G$564=$A$1)*1/ROW(②金銭出納簿!$C$4:$C$564),ROWS($A$18:$A644)),1/ROW(②金銭出納簿!$C$4:$C$564),0),COLUMNS($A$5:I$5)),"")</f>
        <v/>
      </c>
      <c r="J633" s="16" t="str">
        <f t="array" ref="J633">IFERROR(INDEX(②金銭出納簿!$C$4:$M$564,MATCH(LARGE((②金銭出納簿!$G$4:$G$564=$A$1)*1/ROW(②金銭出納簿!$C$4:$C$564),ROWS($A$18:$A644)),1/ROW(②金銭出納簿!$C$4:$C$564),0),COLUMNS($A$5:J$5)),"")</f>
        <v/>
      </c>
      <c r="K633" s="17" t="str">
        <f t="shared" si="30"/>
        <v/>
      </c>
      <c r="L633" s="23" t="str">
        <f t="shared" si="31"/>
        <v/>
      </c>
    </row>
    <row r="634" spans="1:12" ht="20.25" customHeight="1" x14ac:dyDescent="0.15">
      <c r="A634" s="124" t="str">
        <f t="array" ref="A634">IFERROR(INDEX(②金銭出納簿!$C$4:$M$564,MATCH(LARGE((②金銭出納簿!$G$4:$G$564=$A$1)*1/ROW(②金銭出納簿!$C$4:$C$564),ROWS($A$18:$A645)),1/ROW(②金銭出納簿!$C$4:$C$564),0),COLUMNS($A$5:A$5)),"")</f>
        <v/>
      </c>
      <c r="B634" s="125" t="str">
        <f t="array" ref="B634">IFERROR(INDEX(②金銭出納簿!$C$4:$M$564,MATCH(LARGE((②金銭出納簿!$G$4:$G$564=$A$1)*1/ROW(②金銭出納簿!$C$4:$C$564),ROWS($A$18:$A645)),1/ROW(②金銭出納簿!$C$4:$C$564),0),COLUMNS($A$5:B$5)),"")</f>
        <v/>
      </c>
      <c r="C634" s="12" t="str">
        <f t="array" ref="C634">IFERROR(INDEX(②金銭出納簿!$C$4:$M$564,MATCH(LARGE((②金銭出納簿!$G$4:$G$564=$A$1)*1/ROW(②金銭出納簿!$C$4:$C$564),ROWS($A$18:$A645)),1/ROW(②金銭出納簿!$C$4:$C$564),0),COLUMNS($A$5:C$5)),"")</f>
        <v/>
      </c>
      <c r="D634" s="12" t="str">
        <f t="array" ref="D634">IFERROR(INDEX(②金銭出納簿!$C$4:$M$564,MATCH(LARGE((②金銭出納簿!$G$4:$G$564=$A$1)*1/ROW(②金銭出納簿!$C$4:$C$564),ROWS($A$18:$A645)),1/ROW(②金銭出納簿!$C$4:$C$564),0),COLUMNS($A$5:D$5)),"")</f>
        <v/>
      </c>
      <c r="E634" s="12" t="str">
        <f t="array" ref="E634">IFERROR(INDEX(②金銭出納簿!$C$4:$M$564,MATCH(LARGE((②金銭出納簿!$G$4:$G$564=$A$1)*1/ROW(②金銭出納簿!$C$4:$C$564),ROWS($A$18:$A645)),1/ROW(②金銭出納簿!$C$4:$C$564),0),COLUMNS($A$5:E$5)),"")</f>
        <v/>
      </c>
      <c r="F634" s="137" t="str">
        <f t="array" ref="F634">IFERROR(INDEX(②金銭出納簿!$C$4:$M$564,MATCH(LARGE((②金銭出納簿!$G$4:$G$564=$A$1)*1/ROW(②金銭出納簿!$C$4:$C$564),ROWS($A$18:$A645)),1/ROW(②金銭出納簿!$C$4:$C$564),0),COLUMNS($A$5:F$5)),"")</f>
        <v/>
      </c>
      <c r="G634" s="134" t="str">
        <f t="array" ref="G634">IFERROR(INDEX(②金銭出納簿!$C$4:$M$564,MATCH(LARGE((②金銭出納簿!$G$4:$G$564=$A$1)*1/ROW(②金銭出納簿!$C$4:$C$564),ROWS($A$18:$A645)),1/ROW(②金銭出納簿!$C$4:$C$564),0),COLUMNS($A$5:G$5)),"")</f>
        <v/>
      </c>
      <c r="H634" s="15" t="str">
        <f t="array" ref="H634">IFERROR(INDEX(②金銭出納簿!$C$4:$M$564,MATCH(LARGE((②金銭出納簿!$G$4:$G$564=$A$1)*1/ROW(②金銭出納簿!$C$4:$C$564),ROWS($A$18:$A645)),1/ROW(②金銭出納簿!$C$4:$C$564),0),COLUMNS($A$5:H$5)),"")</f>
        <v/>
      </c>
      <c r="I634" s="17" t="str">
        <f t="array" ref="I634">IFERROR(INDEX(②金銭出納簿!$C$4:$M$564,MATCH(LARGE((②金銭出納簿!$G$4:$G$564=$A$1)*1/ROW(②金銭出納簿!$C$4:$C$564),ROWS($A$18:$A645)),1/ROW(②金銭出納簿!$C$4:$C$564),0),COLUMNS($A$5:I$5)),"")</f>
        <v/>
      </c>
      <c r="J634" s="16" t="str">
        <f t="array" ref="J634">IFERROR(INDEX(②金銭出納簿!$C$4:$M$564,MATCH(LARGE((②金銭出納簿!$G$4:$G$564=$A$1)*1/ROW(②金銭出納簿!$C$4:$C$564),ROWS($A$18:$A645)),1/ROW(②金銭出納簿!$C$4:$C$564),0),COLUMNS($A$5:J$5)),"")</f>
        <v/>
      </c>
      <c r="K634" s="17" t="str">
        <f t="shared" si="30"/>
        <v/>
      </c>
      <c r="L634" s="23" t="str">
        <f t="shared" si="31"/>
        <v/>
      </c>
    </row>
    <row r="635" spans="1:12" ht="20.25" customHeight="1" x14ac:dyDescent="0.15">
      <c r="A635" s="124" t="str">
        <f t="array" ref="A635">IFERROR(INDEX(②金銭出納簿!$C$4:$M$564,MATCH(LARGE((②金銭出納簿!$G$4:$G$564=$A$1)*1/ROW(②金銭出納簿!$C$4:$C$564),ROWS($A$18:$A646)),1/ROW(②金銭出納簿!$C$4:$C$564),0),COLUMNS($A$5:A$5)),"")</f>
        <v/>
      </c>
      <c r="B635" s="125" t="str">
        <f t="array" ref="B635">IFERROR(INDEX(②金銭出納簿!$C$4:$M$564,MATCH(LARGE((②金銭出納簿!$G$4:$G$564=$A$1)*1/ROW(②金銭出納簿!$C$4:$C$564),ROWS($A$18:$A646)),1/ROW(②金銭出納簿!$C$4:$C$564),0),COLUMNS($A$5:B$5)),"")</f>
        <v/>
      </c>
      <c r="C635" s="12" t="str">
        <f t="array" ref="C635">IFERROR(INDEX(②金銭出納簿!$C$4:$M$564,MATCH(LARGE((②金銭出納簿!$G$4:$G$564=$A$1)*1/ROW(②金銭出納簿!$C$4:$C$564),ROWS($A$18:$A646)),1/ROW(②金銭出納簿!$C$4:$C$564),0),COLUMNS($A$5:C$5)),"")</f>
        <v/>
      </c>
      <c r="D635" s="12" t="str">
        <f t="array" ref="D635">IFERROR(INDEX(②金銭出納簿!$C$4:$M$564,MATCH(LARGE((②金銭出納簿!$G$4:$G$564=$A$1)*1/ROW(②金銭出納簿!$C$4:$C$564),ROWS($A$18:$A646)),1/ROW(②金銭出納簿!$C$4:$C$564),0),COLUMNS($A$5:D$5)),"")</f>
        <v/>
      </c>
      <c r="E635" s="12" t="str">
        <f t="array" ref="E635">IFERROR(INDEX(②金銭出納簿!$C$4:$M$564,MATCH(LARGE((②金銭出納簿!$G$4:$G$564=$A$1)*1/ROW(②金銭出納簿!$C$4:$C$564),ROWS($A$18:$A646)),1/ROW(②金銭出納簿!$C$4:$C$564),0),COLUMNS($A$5:E$5)),"")</f>
        <v/>
      </c>
      <c r="F635" s="137" t="str">
        <f t="array" ref="F635">IFERROR(INDEX(②金銭出納簿!$C$4:$M$564,MATCH(LARGE((②金銭出納簿!$G$4:$G$564=$A$1)*1/ROW(②金銭出納簿!$C$4:$C$564),ROWS($A$18:$A646)),1/ROW(②金銭出納簿!$C$4:$C$564),0),COLUMNS($A$5:F$5)),"")</f>
        <v/>
      </c>
      <c r="G635" s="134" t="str">
        <f t="array" ref="G635">IFERROR(INDEX(②金銭出納簿!$C$4:$M$564,MATCH(LARGE((②金銭出納簿!$G$4:$G$564=$A$1)*1/ROW(②金銭出納簿!$C$4:$C$564),ROWS($A$18:$A646)),1/ROW(②金銭出納簿!$C$4:$C$564),0),COLUMNS($A$5:G$5)),"")</f>
        <v/>
      </c>
      <c r="H635" s="15" t="str">
        <f t="array" ref="H635">IFERROR(INDEX(②金銭出納簿!$C$4:$M$564,MATCH(LARGE((②金銭出納簿!$G$4:$G$564=$A$1)*1/ROW(②金銭出納簿!$C$4:$C$564),ROWS($A$18:$A646)),1/ROW(②金銭出納簿!$C$4:$C$564),0),COLUMNS($A$5:H$5)),"")</f>
        <v/>
      </c>
      <c r="I635" s="17" t="str">
        <f t="array" ref="I635">IFERROR(INDEX(②金銭出納簿!$C$4:$M$564,MATCH(LARGE((②金銭出納簿!$G$4:$G$564=$A$1)*1/ROW(②金銭出納簿!$C$4:$C$564),ROWS($A$18:$A646)),1/ROW(②金銭出納簿!$C$4:$C$564),0),COLUMNS($A$5:I$5)),"")</f>
        <v/>
      </c>
      <c r="J635" s="16" t="str">
        <f t="array" ref="J635">IFERROR(INDEX(②金銭出納簿!$C$4:$M$564,MATCH(LARGE((②金銭出納簿!$G$4:$G$564=$A$1)*1/ROW(②金銭出納簿!$C$4:$C$564),ROWS($A$18:$A646)),1/ROW(②金銭出納簿!$C$4:$C$564),0),COLUMNS($A$5:J$5)),"")</f>
        <v/>
      </c>
      <c r="K635" s="17" t="str">
        <f t="shared" si="30"/>
        <v/>
      </c>
      <c r="L635" s="23" t="str">
        <f t="shared" si="31"/>
        <v/>
      </c>
    </row>
    <row r="636" spans="1:12" ht="20.25" customHeight="1" x14ac:dyDescent="0.15">
      <c r="A636" s="124" t="str">
        <f t="array" ref="A636">IFERROR(INDEX(②金銭出納簿!$C$4:$M$564,MATCH(LARGE((②金銭出納簿!$G$4:$G$564=$A$1)*1/ROW(②金銭出納簿!$C$4:$C$564),ROWS($A$18:$A647)),1/ROW(②金銭出納簿!$C$4:$C$564),0),COLUMNS($A$5:A$5)),"")</f>
        <v/>
      </c>
      <c r="B636" s="125" t="str">
        <f t="array" ref="B636">IFERROR(INDEX(②金銭出納簿!$C$4:$M$564,MATCH(LARGE((②金銭出納簿!$G$4:$G$564=$A$1)*1/ROW(②金銭出納簿!$C$4:$C$564),ROWS($A$18:$A647)),1/ROW(②金銭出納簿!$C$4:$C$564),0),COLUMNS($A$5:B$5)),"")</f>
        <v/>
      </c>
      <c r="C636" s="12" t="str">
        <f t="array" ref="C636">IFERROR(INDEX(②金銭出納簿!$C$4:$M$564,MATCH(LARGE((②金銭出納簿!$G$4:$G$564=$A$1)*1/ROW(②金銭出納簿!$C$4:$C$564),ROWS($A$18:$A647)),1/ROW(②金銭出納簿!$C$4:$C$564),0),COLUMNS($A$5:C$5)),"")</f>
        <v/>
      </c>
      <c r="D636" s="12" t="str">
        <f t="array" ref="D636">IFERROR(INDEX(②金銭出納簿!$C$4:$M$564,MATCH(LARGE((②金銭出納簿!$G$4:$G$564=$A$1)*1/ROW(②金銭出納簿!$C$4:$C$564),ROWS($A$18:$A647)),1/ROW(②金銭出納簿!$C$4:$C$564),0),COLUMNS($A$5:D$5)),"")</f>
        <v/>
      </c>
      <c r="E636" s="12" t="str">
        <f t="array" ref="E636">IFERROR(INDEX(②金銭出納簿!$C$4:$M$564,MATCH(LARGE((②金銭出納簿!$G$4:$G$564=$A$1)*1/ROW(②金銭出納簿!$C$4:$C$564),ROWS($A$18:$A647)),1/ROW(②金銭出納簿!$C$4:$C$564),0),COLUMNS($A$5:E$5)),"")</f>
        <v/>
      </c>
      <c r="F636" s="137" t="str">
        <f t="array" ref="F636">IFERROR(INDEX(②金銭出納簿!$C$4:$M$564,MATCH(LARGE((②金銭出納簿!$G$4:$G$564=$A$1)*1/ROW(②金銭出納簿!$C$4:$C$564),ROWS($A$18:$A647)),1/ROW(②金銭出納簿!$C$4:$C$564),0),COLUMNS($A$5:F$5)),"")</f>
        <v/>
      </c>
      <c r="G636" s="134" t="str">
        <f t="array" ref="G636">IFERROR(INDEX(②金銭出納簿!$C$4:$M$564,MATCH(LARGE((②金銭出納簿!$G$4:$G$564=$A$1)*1/ROW(②金銭出納簿!$C$4:$C$564),ROWS($A$18:$A647)),1/ROW(②金銭出納簿!$C$4:$C$564),0),COLUMNS($A$5:G$5)),"")</f>
        <v/>
      </c>
      <c r="H636" s="15" t="str">
        <f t="array" ref="H636">IFERROR(INDEX(②金銭出納簿!$C$4:$M$564,MATCH(LARGE((②金銭出納簿!$G$4:$G$564=$A$1)*1/ROW(②金銭出納簿!$C$4:$C$564),ROWS($A$18:$A647)),1/ROW(②金銭出納簿!$C$4:$C$564),0),COLUMNS($A$5:H$5)),"")</f>
        <v/>
      </c>
      <c r="I636" s="17" t="str">
        <f t="array" ref="I636">IFERROR(INDEX(②金銭出納簿!$C$4:$M$564,MATCH(LARGE((②金銭出納簿!$G$4:$G$564=$A$1)*1/ROW(②金銭出納簿!$C$4:$C$564),ROWS($A$18:$A647)),1/ROW(②金銭出納簿!$C$4:$C$564),0),COLUMNS($A$5:I$5)),"")</f>
        <v/>
      </c>
      <c r="J636" s="16" t="str">
        <f t="array" ref="J636">IFERROR(INDEX(②金銭出納簿!$C$4:$M$564,MATCH(LARGE((②金銭出納簿!$G$4:$G$564=$A$1)*1/ROW(②金銭出納簿!$C$4:$C$564),ROWS($A$18:$A647)),1/ROW(②金銭出納簿!$C$4:$C$564),0),COLUMNS($A$5:J$5)),"")</f>
        <v/>
      </c>
      <c r="K636" s="17" t="str">
        <f t="shared" si="30"/>
        <v/>
      </c>
      <c r="L636" s="23" t="str">
        <f t="shared" si="31"/>
        <v/>
      </c>
    </row>
    <row r="637" spans="1:12" ht="20.25" customHeight="1" x14ac:dyDescent="0.15">
      <c r="A637" s="124" t="str">
        <f t="array" ref="A637">IFERROR(INDEX(②金銭出納簿!$C$4:$M$564,MATCH(LARGE((②金銭出納簿!$G$4:$G$564=$A$1)*1/ROW(②金銭出納簿!$C$4:$C$564),ROWS($A$18:$A648)),1/ROW(②金銭出納簿!$C$4:$C$564),0),COLUMNS($A$5:A$5)),"")</f>
        <v/>
      </c>
      <c r="B637" s="125" t="str">
        <f t="array" ref="B637">IFERROR(INDEX(②金銭出納簿!$C$4:$M$564,MATCH(LARGE((②金銭出納簿!$G$4:$G$564=$A$1)*1/ROW(②金銭出納簿!$C$4:$C$564),ROWS($A$18:$A648)),1/ROW(②金銭出納簿!$C$4:$C$564),0),COLUMNS($A$5:B$5)),"")</f>
        <v/>
      </c>
      <c r="C637" s="12" t="str">
        <f t="array" ref="C637">IFERROR(INDEX(②金銭出納簿!$C$4:$M$564,MATCH(LARGE((②金銭出納簿!$G$4:$G$564=$A$1)*1/ROW(②金銭出納簿!$C$4:$C$564),ROWS($A$18:$A648)),1/ROW(②金銭出納簿!$C$4:$C$564),0),COLUMNS($A$5:C$5)),"")</f>
        <v/>
      </c>
      <c r="D637" s="12" t="str">
        <f t="array" ref="D637">IFERROR(INDEX(②金銭出納簿!$C$4:$M$564,MATCH(LARGE((②金銭出納簿!$G$4:$G$564=$A$1)*1/ROW(②金銭出納簿!$C$4:$C$564),ROWS($A$18:$A648)),1/ROW(②金銭出納簿!$C$4:$C$564),0),COLUMNS($A$5:D$5)),"")</f>
        <v/>
      </c>
      <c r="E637" s="12" t="str">
        <f t="array" ref="E637">IFERROR(INDEX(②金銭出納簿!$C$4:$M$564,MATCH(LARGE((②金銭出納簿!$G$4:$G$564=$A$1)*1/ROW(②金銭出納簿!$C$4:$C$564),ROWS($A$18:$A648)),1/ROW(②金銭出納簿!$C$4:$C$564),0),COLUMNS($A$5:E$5)),"")</f>
        <v/>
      </c>
      <c r="F637" s="137" t="str">
        <f t="array" ref="F637">IFERROR(INDEX(②金銭出納簿!$C$4:$M$564,MATCH(LARGE((②金銭出納簿!$G$4:$G$564=$A$1)*1/ROW(②金銭出納簿!$C$4:$C$564),ROWS($A$18:$A648)),1/ROW(②金銭出納簿!$C$4:$C$564),0),COLUMNS($A$5:F$5)),"")</f>
        <v/>
      </c>
      <c r="G637" s="134" t="str">
        <f t="array" ref="G637">IFERROR(INDEX(②金銭出納簿!$C$4:$M$564,MATCH(LARGE((②金銭出納簿!$G$4:$G$564=$A$1)*1/ROW(②金銭出納簿!$C$4:$C$564),ROWS($A$18:$A648)),1/ROW(②金銭出納簿!$C$4:$C$564),0),COLUMNS($A$5:G$5)),"")</f>
        <v/>
      </c>
      <c r="H637" s="15" t="str">
        <f t="array" ref="H637">IFERROR(INDEX(②金銭出納簿!$C$4:$M$564,MATCH(LARGE((②金銭出納簿!$G$4:$G$564=$A$1)*1/ROW(②金銭出納簿!$C$4:$C$564),ROWS($A$18:$A648)),1/ROW(②金銭出納簿!$C$4:$C$564),0),COLUMNS($A$5:H$5)),"")</f>
        <v/>
      </c>
      <c r="I637" s="17" t="str">
        <f t="array" ref="I637">IFERROR(INDEX(②金銭出納簿!$C$4:$M$564,MATCH(LARGE((②金銭出納簿!$G$4:$G$564=$A$1)*1/ROW(②金銭出納簿!$C$4:$C$564),ROWS($A$18:$A648)),1/ROW(②金銭出納簿!$C$4:$C$564),0),COLUMNS($A$5:I$5)),"")</f>
        <v/>
      </c>
      <c r="J637" s="16" t="str">
        <f t="array" ref="J637">IFERROR(INDEX(②金銭出納簿!$C$4:$M$564,MATCH(LARGE((②金銭出納簿!$G$4:$G$564=$A$1)*1/ROW(②金銭出納簿!$C$4:$C$564),ROWS($A$18:$A648)),1/ROW(②金銭出納簿!$C$4:$C$564),0),COLUMNS($A$5:J$5)),"")</f>
        <v/>
      </c>
      <c r="K637" s="17" t="str">
        <f t="shared" si="30"/>
        <v/>
      </c>
      <c r="L637" s="23" t="str">
        <f t="shared" si="31"/>
        <v/>
      </c>
    </row>
    <row r="638" spans="1:12" ht="20.25" customHeight="1" x14ac:dyDescent="0.15">
      <c r="A638" s="124" t="str">
        <f t="array" ref="A638">IFERROR(INDEX(②金銭出納簿!$C$4:$M$564,MATCH(LARGE((②金銭出納簿!$G$4:$G$564=$A$1)*1/ROW(②金銭出納簿!$C$4:$C$564),ROWS($A$18:$A649)),1/ROW(②金銭出納簿!$C$4:$C$564),0),COLUMNS($A$5:A$5)),"")</f>
        <v/>
      </c>
      <c r="B638" s="125" t="str">
        <f t="array" ref="B638">IFERROR(INDEX(②金銭出納簿!$C$4:$M$564,MATCH(LARGE((②金銭出納簿!$G$4:$G$564=$A$1)*1/ROW(②金銭出納簿!$C$4:$C$564),ROWS($A$18:$A649)),1/ROW(②金銭出納簿!$C$4:$C$564),0),COLUMNS($A$5:B$5)),"")</f>
        <v/>
      </c>
      <c r="C638" s="12" t="str">
        <f t="array" ref="C638">IFERROR(INDEX(②金銭出納簿!$C$4:$M$564,MATCH(LARGE((②金銭出納簿!$G$4:$G$564=$A$1)*1/ROW(②金銭出納簿!$C$4:$C$564),ROWS($A$18:$A649)),1/ROW(②金銭出納簿!$C$4:$C$564),0),COLUMNS($A$5:C$5)),"")</f>
        <v/>
      </c>
      <c r="D638" s="12" t="str">
        <f t="array" ref="D638">IFERROR(INDEX(②金銭出納簿!$C$4:$M$564,MATCH(LARGE((②金銭出納簿!$G$4:$G$564=$A$1)*1/ROW(②金銭出納簿!$C$4:$C$564),ROWS($A$18:$A649)),1/ROW(②金銭出納簿!$C$4:$C$564),0),COLUMNS($A$5:D$5)),"")</f>
        <v/>
      </c>
      <c r="E638" s="12" t="str">
        <f t="array" ref="E638">IFERROR(INDEX(②金銭出納簿!$C$4:$M$564,MATCH(LARGE((②金銭出納簿!$G$4:$G$564=$A$1)*1/ROW(②金銭出納簿!$C$4:$C$564),ROWS($A$18:$A649)),1/ROW(②金銭出納簿!$C$4:$C$564),0),COLUMNS($A$5:E$5)),"")</f>
        <v/>
      </c>
      <c r="F638" s="137" t="str">
        <f t="array" ref="F638">IFERROR(INDEX(②金銭出納簿!$C$4:$M$564,MATCH(LARGE((②金銭出納簿!$G$4:$G$564=$A$1)*1/ROW(②金銭出納簿!$C$4:$C$564),ROWS($A$18:$A649)),1/ROW(②金銭出納簿!$C$4:$C$564),0),COLUMNS($A$5:F$5)),"")</f>
        <v/>
      </c>
      <c r="G638" s="134" t="str">
        <f t="array" ref="G638">IFERROR(INDEX(②金銭出納簿!$C$4:$M$564,MATCH(LARGE((②金銭出納簿!$G$4:$G$564=$A$1)*1/ROW(②金銭出納簿!$C$4:$C$564),ROWS($A$18:$A649)),1/ROW(②金銭出納簿!$C$4:$C$564),0),COLUMNS($A$5:G$5)),"")</f>
        <v/>
      </c>
      <c r="H638" s="15" t="str">
        <f t="array" ref="H638">IFERROR(INDEX(②金銭出納簿!$C$4:$M$564,MATCH(LARGE((②金銭出納簿!$G$4:$G$564=$A$1)*1/ROW(②金銭出納簿!$C$4:$C$564),ROWS($A$18:$A649)),1/ROW(②金銭出納簿!$C$4:$C$564),0),COLUMNS($A$5:H$5)),"")</f>
        <v/>
      </c>
      <c r="I638" s="17" t="str">
        <f t="array" ref="I638">IFERROR(INDEX(②金銭出納簿!$C$4:$M$564,MATCH(LARGE((②金銭出納簿!$G$4:$G$564=$A$1)*1/ROW(②金銭出納簿!$C$4:$C$564),ROWS($A$18:$A649)),1/ROW(②金銭出納簿!$C$4:$C$564),0),COLUMNS($A$5:I$5)),"")</f>
        <v/>
      </c>
      <c r="J638" s="16" t="str">
        <f t="array" ref="J638">IFERROR(INDEX(②金銭出納簿!$C$4:$M$564,MATCH(LARGE((②金銭出納簿!$G$4:$G$564=$A$1)*1/ROW(②金銭出納簿!$C$4:$C$564),ROWS($A$18:$A649)),1/ROW(②金銭出納簿!$C$4:$C$564),0),COLUMNS($A$5:J$5)),"")</f>
        <v/>
      </c>
      <c r="K638" s="17" t="str">
        <f t="shared" si="30"/>
        <v/>
      </c>
      <c r="L638" s="23" t="str">
        <f t="shared" si="31"/>
        <v/>
      </c>
    </row>
    <row r="639" spans="1:12" ht="20.25" customHeight="1" thickBot="1" x14ac:dyDescent="0.2">
      <c r="A639" s="126" t="str">
        <f t="array" ref="A639">IFERROR(INDEX(②金銭出納簿!$C$4:$M$564,MATCH(LARGE((②金銭出納簿!$G$4:$G$564=$A$1)*1/ROW(②金銭出納簿!$C$4:$C$564),ROWS($A$18:$A650)),1/ROW(②金銭出納簿!$C$4:$C$564),0),COLUMNS($A$5:A$5)),"")</f>
        <v/>
      </c>
      <c r="B639" s="127" t="str">
        <f t="array" ref="B639">IFERROR(INDEX(②金銭出納簿!$C$4:$M$564,MATCH(LARGE((②金銭出納簿!$G$4:$G$564=$A$1)*1/ROW(②金銭出納簿!$C$4:$C$564),ROWS($A$18:$A650)),1/ROW(②金銭出納簿!$C$4:$C$564),0),COLUMNS($A$5:B$5)),"")</f>
        <v/>
      </c>
      <c r="C639" s="13" t="str">
        <f t="array" ref="C639">IFERROR(INDEX(②金銭出納簿!$C$4:$M$564,MATCH(LARGE((②金銭出納簿!$G$4:$G$564=$A$1)*1/ROW(②金銭出納簿!$C$4:$C$564),ROWS($A$18:$A650)),1/ROW(②金銭出納簿!$C$4:$C$564),0),COLUMNS($A$5:C$5)),"")</f>
        <v/>
      </c>
      <c r="D639" s="13" t="str">
        <f t="array" ref="D639">IFERROR(INDEX(②金銭出納簿!$C$4:$M$564,MATCH(LARGE((②金銭出納簿!$G$4:$G$564=$A$1)*1/ROW(②金銭出納簿!$C$4:$C$564),ROWS($A$18:$A650)),1/ROW(②金銭出納簿!$C$4:$C$564),0),COLUMNS($A$5:D$5)),"")</f>
        <v/>
      </c>
      <c r="E639" s="13" t="str">
        <f t="array" ref="E639">IFERROR(INDEX(②金銭出納簿!$C$4:$M$564,MATCH(LARGE((②金銭出納簿!$G$4:$G$564=$A$1)*1/ROW(②金銭出納簿!$C$4:$C$564),ROWS($A$18:$A650)),1/ROW(②金銭出納簿!$C$4:$C$564),0),COLUMNS($A$5:E$5)),"")</f>
        <v/>
      </c>
      <c r="F639" s="138" t="str">
        <f t="array" ref="F639">IFERROR(INDEX(②金銭出納簿!$C$4:$M$564,MATCH(LARGE((②金銭出納簿!$G$4:$G$564=$A$1)*1/ROW(②金銭出納簿!$C$4:$C$564),ROWS($A$18:$A650)),1/ROW(②金銭出納簿!$C$4:$C$564),0),COLUMNS($A$5:F$5)),"")</f>
        <v/>
      </c>
      <c r="G639" s="135" t="str">
        <f t="array" ref="G639">IFERROR(INDEX(②金銭出納簿!$C$4:$M$564,MATCH(LARGE((②金銭出納簿!$G$4:$G$564=$A$1)*1/ROW(②金銭出納簿!$C$4:$C$564),ROWS($A$18:$A650)),1/ROW(②金銭出納簿!$C$4:$C$564),0),COLUMNS($A$5:G$5)),"")</f>
        <v/>
      </c>
      <c r="H639" s="19" t="str">
        <f t="array" ref="H639">IFERROR(INDEX(②金銭出納簿!$C$4:$M$564,MATCH(LARGE((②金銭出納簿!$G$4:$G$564=$A$1)*1/ROW(②金銭出納簿!$C$4:$C$564),ROWS($A$18:$A650)),1/ROW(②金銭出納簿!$C$4:$C$564),0),COLUMNS($A$5:H$5)),"")</f>
        <v/>
      </c>
      <c r="I639" s="24" t="str">
        <f t="array" ref="I639">IFERROR(INDEX(②金銭出納簿!$C$4:$M$564,MATCH(LARGE((②金銭出納簿!$G$4:$G$564=$A$1)*1/ROW(②金銭出納簿!$C$4:$C$564),ROWS($A$18:$A650)),1/ROW(②金銭出納簿!$C$4:$C$564),0),COLUMNS($A$5:I$5)),"")</f>
        <v/>
      </c>
      <c r="J639" s="25" t="str">
        <f t="array" ref="J639">IFERROR(INDEX(②金銭出納簿!$C$4:$M$564,MATCH(LARGE((②金銭出納簿!$G$4:$G$564=$A$1)*1/ROW(②金銭出納簿!$C$4:$C$564),ROWS($A$18:$A650)),1/ROW(②金銭出納簿!$C$4:$C$564),0),COLUMNS($A$5:J$5)),"")</f>
        <v/>
      </c>
      <c r="K639" s="24" t="str">
        <f t="shared" si="30"/>
        <v/>
      </c>
      <c r="L639" s="26" t="str">
        <f t="shared" si="31"/>
        <v/>
      </c>
    </row>
  </sheetData>
  <mergeCells count="9">
    <mergeCell ref="H5:H6"/>
    <mergeCell ref="I5:J5"/>
    <mergeCell ref="K5:L5"/>
    <mergeCell ref="A5:A6"/>
    <mergeCell ref="B5:B6"/>
    <mergeCell ref="C5:D5"/>
    <mergeCell ref="E5:E6"/>
    <mergeCell ref="F5:F6"/>
    <mergeCell ref="G5:G6"/>
  </mergeCells>
  <phoneticPr fontId="3"/>
  <dataValidations count="1">
    <dataValidation type="list" allowBlank="1" showInputMessage="1" showErrorMessage="1" sqref="E5:E6">
      <formula1>$A$1:$A$8</formula1>
    </dataValidation>
  </dataValidations>
  <pageMargins left="0.86" right="0.45" top="0.43" bottom="0.42"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9"/>
  <sheetViews>
    <sheetView showZeros="0" view="pageBreakPreview" topLeftCell="A4" zoomScaleNormal="100" zoomScaleSheetLayoutView="100" workbookViewId="0">
      <selection activeCell="O13" sqref="O13"/>
    </sheetView>
  </sheetViews>
  <sheetFormatPr defaultRowHeight="20.25" customHeight="1" x14ac:dyDescent="0.15"/>
  <cols>
    <col min="1" max="2" width="3.625" style="10" customWidth="1"/>
    <col min="3" max="3" width="3.625" style="10" hidden="1" customWidth="1"/>
    <col min="4" max="4" width="3.625" style="10" customWidth="1"/>
    <col min="5" max="5" width="12.625" style="14" hidden="1" customWidth="1"/>
    <col min="6" max="6" width="18.625" style="30" customWidth="1"/>
    <col min="7" max="7" width="20.625" style="14" customWidth="1"/>
    <col min="8" max="8" width="10.625" style="6" hidden="1" customWidth="1"/>
    <col min="9" max="10" width="9.625" style="6" customWidth="1"/>
    <col min="11" max="12" width="9.625" customWidth="1"/>
  </cols>
  <sheetData>
    <row r="1" spans="1:13" ht="20.25" hidden="1" customHeight="1" x14ac:dyDescent="0.15">
      <c r="A1" s="14" t="s">
        <v>16</v>
      </c>
    </row>
    <row r="2" spans="1:13" ht="20.25" hidden="1" customHeight="1" x14ac:dyDescent="0.15"/>
    <row r="3" spans="1:13" ht="20.25" hidden="1" customHeight="1" x14ac:dyDescent="0.15">
      <c r="A3" s="14"/>
      <c r="H3" s="6">
        <f>SUM(H7:H53)</f>
        <v>0</v>
      </c>
      <c r="I3" s="6">
        <f>SUM(I7:I53)</f>
        <v>0</v>
      </c>
      <c r="J3" s="6">
        <f>SUM(J7:J53)</f>
        <v>0</v>
      </c>
    </row>
    <row r="4" spans="1:13" ht="20.25" customHeight="1" thickBot="1" x14ac:dyDescent="0.2">
      <c r="A4" s="14" t="s">
        <v>23</v>
      </c>
    </row>
    <row r="5" spans="1:13" ht="20.25" customHeight="1" x14ac:dyDescent="0.15">
      <c r="A5" s="369" t="s">
        <v>1</v>
      </c>
      <c r="B5" s="419" t="s">
        <v>2</v>
      </c>
      <c r="C5" s="367" t="s">
        <v>3</v>
      </c>
      <c r="D5" s="367"/>
      <c r="E5" s="421" t="s">
        <v>11</v>
      </c>
      <c r="F5" s="367" t="s">
        <v>4</v>
      </c>
      <c r="G5" s="367" t="s">
        <v>37</v>
      </c>
      <c r="H5" s="373" t="s">
        <v>12</v>
      </c>
      <c r="I5" s="364" t="s">
        <v>5</v>
      </c>
      <c r="J5" s="364"/>
      <c r="K5" s="423" t="s">
        <v>21</v>
      </c>
      <c r="L5" s="417"/>
    </row>
    <row r="6" spans="1:13" ht="20.25" customHeight="1" thickBot="1" x14ac:dyDescent="0.2">
      <c r="A6" s="370"/>
      <c r="B6" s="420"/>
      <c r="C6" s="121" t="s">
        <v>7</v>
      </c>
      <c r="D6" s="121" t="s">
        <v>8</v>
      </c>
      <c r="E6" s="422"/>
      <c r="F6" s="368"/>
      <c r="G6" s="368"/>
      <c r="H6" s="374"/>
      <c r="I6" s="119" t="s">
        <v>9</v>
      </c>
      <c r="J6" s="120" t="s">
        <v>10</v>
      </c>
      <c r="K6" s="119" t="s">
        <v>9</v>
      </c>
      <c r="L6" s="128" t="s">
        <v>10</v>
      </c>
    </row>
    <row r="7" spans="1:13" ht="20.25" customHeight="1" thickTop="1" x14ac:dyDescent="0.15">
      <c r="A7" s="122" t="str">
        <f t="array" ref="A7">IFERROR(INDEX(②金銭出納簿!$C$4:$M$564,MATCH(LARGE((②金銭出納簿!$G$4:$G$564=$A$1)*1/ROW(②金銭出納簿!$C$4:$C$564),ROWS($A$18:$A18)),1/ROW(②金銭出納簿!$C$4:$C$564),0),COLUMNS($A$5:A$5)),"")</f>
        <v/>
      </c>
      <c r="B7" s="123" t="str">
        <f t="array" ref="B7">IFERROR(INDEX(②金銭出納簿!$C$4:$M$564,MATCH(LARGE((②金銭出納簿!$G$4:$G$564=$A$1)*1/ROW(②金銭出納簿!$C$4:$C$564),ROWS($A$18:$A18)),1/ROW(②金銭出納簿!$C$4:$C$564),0),COLUMNS($A$5:B$5)),"")</f>
        <v/>
      </c>
      <c r="C7" s="11" t="str">
        <f t="array" ref="C7">IFERROR(INDEX(②金銭出納簿!$C$4:$M$564,MATCH(LARGE((②金銭出納簿!$G$4:$G$564=$A$1)*1/ROW(②金銭出納簿!$C$4:$C$564),ROWS($A$18:$A18)),1/ROW(②金銭出納簿!$C$4:$C$564),0),COLUMNS($A$5:C$5)),"")</f>
        <v/>
      </c>
      <c r="D7" s="11" t="str">
        <f t="array" ref="D7">IFERROR(INDEX(②金銭出納簿!$C$4:$M$564,MATCH(LARGE((②金銭出納簿!$G$4:$G$564=$A$1)*1/ROW(②金銭出納簿!$C$4:$C$564),ROWS($A$18:$A18)),1/ROW(②金銭出納簿!$C$4:$C$564),0),COLUMNS($A$5:D$5)),"")</f>
        <v/>
      </c>
      <c r="E7" s="11" t="str">
        <f t="array" ref="E7">IFERROR(INDEX(②金銭出納簿!$C$4:$M$564,MATCH(LARGE((②金銭出納簿!$G$4:$G$564=$A$1)*1/ROW(②金銭出納簿!$C$4:$C$564),ROWS($A$18:$A18)),1/ROW(②金銭出納簿!$C$4:$C$564),0),COLUMNS($A$5:E$5)),"")</f>
        <v/>
      </c>
      <c r="F7" s="139" t="str">
        <f t="array" ref="F7">IFERROR(INDEX(②金銭出納簿!$C$4:$M$564,MATCH(LARGE((②金銭出納簿!$G$4:$G$564=$A$1)*1/ROW(②金銭出納簿!$C$4:$C$564),ROWS($A$18:$A18)),1/ROW(②金銭出納簿!$C$4:$C$564),0),COLUMNS($A$5:F$5)),"")</f>
        <v/>
      </c>
      <c r="G7" s="140" t="str">
        <f t="array" ref="G7">IFERROR(INDEX(②金銭出納簿!$C$4:$M$564,MATCH(LARGE((②金銭出納簿!$G$4:$G$564=$A$1)*1/ROW(②金銭出納簿!$C$4:$C$564),ROWS($A$18:$A18)),1/ROW(②金銭出納簿!$C$4:$C$564),0),COLUMNS($A$5:G$5)),"")</f>
        <v/>
      </c>
      <c r="H7" s="21" t="str">
        <f t="array" ref="H7">IFERROR(INDEX(②金銭出納簿!$C$4:$M$564,MATCH(LARGE((②金銭出納簿!$G$4:$G$564=$A$1)*1/ROW(②金銭出納簿!$C$4:$C$564),ROWS($A$18:$A18)),1/ROW(②金銭出納簿!$C$4:$C$564),0),COLUMNS($A$5:H$5)),"")</f>
        <v/>
      </c>
      <c r="I7" s="27" t="str">
        <f t="array" ref="I7">IFERROR(INDEX(②金銭出納簿!$C$4:$M$564,MATCH(LARGE((②金銭出納簿!$G$4:$G$564=$A$1)*1/ROW(②金銭出納簿!$C$4:$C$564),ROWS($A$18:$A18)),1/ROW(②金銭出納簿!$C$4:$C$564),0),COLUMNS($A$5:I$5)),"")</f>
        <v/>
      </c>
      <c r="J7" s="28" t="str">
        <f t="array" ref="J7">IFERROR(INDEX(②金銭出納簿!$C$4:$M$564,MATCH(LARGE((②金銭出納簿!$G$4:$G$564=$A$1)*1/ROW(②金銭出納簿!$C$4:$C$564),ROWS($A$18:$A18)),1/ROW(②金銭出納簿!$C$4:$C$564),0),COLUMNS($A$5:J$5)),"")</f>
        <v/>
      </c>
      <c r="K7" s="27" t="str">
        <f>I7</f>
        <v/>
      </c>
      <c r="L7" s="29" t="str">
        <f>J7</f>
        <v/>
      </c>
      <c r="M7" t="s">
        <v>94</v>
      </c>
    </row>
    <row r="8" spans="1:13" ht="20.25" customHeight="1" x14ac:dyDescent="0.15">
      <c r="A8" s="124" t="str">
        <f t="array" ref="A8">IFERROR(INDEX(②金銭出納簿!$C$4:$M$564,MATCH(LARGE((②金銭出納簿!$G$4:$G$564=$A$1)*1/ROW(②金銭出納簿!$C$4:$C$564),ROWS($A$18:$A19)),1/ROW(②金銭出納簿!$C$4:$C$564),0),COLUMNS($A$5:A$5)),"")</f>
        <v/>
      </c>
      <c r="B8" s="125" t="str">
        <f t="array" ref="B8">IFERROR(INDEX(②金銭出納簿!$C$4:$M$564,MATCH(LARGE((②金銭出納簿!$G$4:$G$564=$A$1)*1/ROW(②金銭出納簿!$C$4:$C$564),ROWS($A$18:$A19)),1/ROW(②金銭出納簿!$C$4:$C$564),0),COLUMNS($A$5:B$5)),"")</f>
        <v/>
      </c>
      <c r="C8" s="12" t="str">
        <f t="array" ref="C8">IFERROR(INDEX(②金銭出納簿!$C$4:$M$564,MATCH(LARGE((②金銭出納簿!$G$4:$G$564=$A$1)*1/ROW(②金銭出納簿!$C$4:$C$564),ROWS($A$18:$A19)),1/ROW(②金銭出納簿!$C$4:$C$564),0),COLUMNS($A$5:C$5)),"")</f>
        <v/>
      </c>
      <c r="D8" s="12" t="str">
        <f t="array" ref="D8">IFERROR(INDEX(②金銭出納簿!$C$4:$M$564,MATCH(LARGE((②金銭出納簿!$G$4:$G$564=$A$1)*1/ROW(②金銭出納簿!$C$4:$C$564),ROWS($A$18:$A19)),1/ROW(②金銭出納簿!$C$4:$C$564),0),COLUMNS($A$5:D$5)),"")</f>
        <v/>
      </c>
      <c r="E8" s="12" t="str">
        <f t="array" ref="E8">IFERROR(INDEX(②金銭出納簿!$C$4:$M$564,MATCH(LARGE((②金銭出納簿!$G$4:$G$564=$A$1)*1/ROW(②金銭出納簿!$C$4:$C$564),ROWS($A$18:$A19)),1/ROW(②金銭出納簿!$C$4:$C$564),0),COLUMNS($A$5:E$5)),"")</f>
        <v/>
      </c>
      <c r="F8" s="141" t="str">
        <f t="array" ref="F8">IFERROR(INDEX(②金銭出納簿!$C$4:$M$564,MATCH(LARGE((②金銭出納簿!$G$4:$G$564=$A$1)*1/ROW(②金銭出納簿!$C$4:$C$564),ROWS($A$18:$A19)),1/ROW(②金銭出納簿!$C$4:$C$564),0),COLUMNS($A$5:F$5)),"")</f>
        <v/>
      </c>
      <c r="G8" s="142" t="str">
        <f t="array" ref="G8">IFERROR(INDEX(②金銭出納簿!$C$4:$M$564,MATCH(LARGE((②金銭出納簿!$G$4:$G$564=$A$1)*1/ROW(②金銭出納簿!$C$4:$C$564),ROWS($A$18:$A19)),1/ROW(②金銭出納簿!$C$4:$C$564),0),COLUMNS($A$5:G$5)),"")</f>
        <v/>
      </c>
      <c r="H8" s="15" t="str">
        <f t="array" ref="H8">IFERROR(INDEX(②金銭出納簿!$C$4:$M$564,MATCH(LARGE((②金銭出納簿!$G$4:$G$564=$A$1)*1/ROW(②金銭出納簿!$C$4:$C$564),ROWS($A$18:$A19)),1/ROW(②金銭出納簿!$C$4:$C$564),0),COLUMNS($A$5:H$5)),"")</f>
        <v/>
      </c>
      <c r="I8" s="17" t="str">
        <f t="array" ref="I8">IFERROR(INDEX(②金銭出納簿!$C$4:$M$564,MATCH(LARGE((②金銭出納簿!$G$4:$G$564=$A$1)*1/ROW(②金銭出納簿!$C$4:$C$564),ROWS($A$18:$A19)),1/ROW(②金銭出納簿!$C$4:$C$564),0),COLUMNS($A$5:I$5)),"")</f>
        <v/>
      </c>
      <c r="J8" s="16" t="str">
        <f t="array" ref="J8">IFERROR(INDEX(②金銭出納簿!$C$4:$M$564,MATCH(LARGE((②金銭出納簿!$G$4:$G$564=$A$1)*1/ROW(②金銭出納簿!$C$4:$C$564),ROWS($A$18:$A19)),1/ROW(②金銭出納簿!$C$4:$C$564),0),COLUMNS($A$5:J$5)),"")</f>
        <v/>
      </c>
      <c r="K8" s="17" t="str">
        <f>IFERROR(K7+I8,"")</f>
        <v/>
      </c>
      <c r="L8" s="23" t="str">
        <f>IFERROR(L7+J8,"")</f>
        <v/>
      </c>
    </row>
    <row r="9" spans="1:13" ht="20.25" customHeight="1" x14ac:dyDescent="0.15">
      <c r="A9" s="124" t="str">
        <f t="array" ref="A9">IFERROR(INDEX(②金銭出納簿!$C$4:$M$564,MATCH(LARGE((②金銭出納簿!$G$4:$G$564=$A$1)*1/ROW(②金銭出納簿!$C$4:$C$564),ROWS($A$18:$A20)),1/ROW(②金銭出納簿!$C$4:$C$564),0),COLUMNS($A$5:A$5)),"")</f>
        <v/>
      </c>
      <c r="B9" s="125" t="str">
        <f t="array" ref="B9">IFERROR(INDEX(②金銭出納簿!$C$4:$M$564,MATCH(LARGE((②金銭出納簿!$G$4:$G$564=$A$1)*1/ROW(②金銭出納簿!$C$4:$C$564),ROWS($A$18:$A20)),1/ROW(②金銭出納簿!$C$4:$C$564),0),COLUMNS($A$5:B$5)),"")</f>
        <v/>
      </c>
      <c r="C9" s="12" t="str">
        <f t="array" ref="C9">IFERROR(INDEX(②金銭出納簿!$C$4:$M$564,MATCH(LARGE((②金銭出納簿!$G$4:$G$564=$A$1)*1/ROW(②金銭出納簿!$C$4:$C$564),ROWS($A$18:$A20)),1/ROW(②金銭出納簿!$C$4:$C$564),0),COLUMNS($A$5:C$5)),"")</f>
        <v/>
      </c>
      <c r="D9" s="12" t="str">
        <f t="array" ref="D9">IFERROR(INDEX(②金銭出納簿!$C$4:$M$564,MATCH(LARGE((②金銭出納簿!$G$4:$G$564=$A$1)*1/ROW(②金銭出納簿!$C$4:$C$564),ROWS($A$18:$A20)),1/ROW(②金銭出納簿!$C$4:$C$564),0),COLUMNS($A$5:D$5)),"")</f>
        <v/>
      </c>
      <c r="E9" s="12" t="str">
        <f t="array" ref="E9">IFERROR(INDEX(②金銭出納簿!$C$4:$M$564,MATCH(LARGE((②金銭出納簿!$G$4:$G$564=$A$1)*1/ROW(②金銭出納簿!$C$4:$C$564),ROWS($A$18:$A20)),1/ROW(②金銭出納簿!$C$4:$C$564),0),COLUMNS($A$5:E$5)),"")</f>
        <v/>
      </c>
      <c r="F9" s="141" t="str">
        <f t="array" ref="F9">IFERROR(INDEX(②金銭出納簿!$C$4:$M$564,MATCH(LARGE((②金銭出納簿!$G$4:$G$564=$A$1)*1/ROW(②金銭出納簿!$C$4:$C$564),ROWS($A$18:$A20)),1/ROW(②金銭出納簿!$C$4:$C$564),0),COLUMNS($A$5:F$5)),"")</f>
        <v/>
      </c>
      <c r="G9" s="142" t="str">
        <f t="array" ref="G9">IFERROR(INDEX(②金銭出納簿!$C$4:$M$564,MATCH(LARGE((②金銭出納簿!$G$4:$G$564=$A$1)*1/ROW(②金銭出納簿!$C$4:$C$564),ROWS($A$18:$A20)),1/ROW(②金銭出納簿!$C$4:$C$564),0),COLUMNS($A$5:G$5)),"")</f>
        <v/>
      </c>
      <c r="H9" s="15" t="str">
        <f t="array" ref="H9">IFERROR(INDEX(②金銭出納簿!$C$4:$M$564,MATCH(LARGE((②金銭出納簿!$G$4:$G$564=$A$1)*1/ROW(②金銭出納簿!$C$4:$C$564),ROWS($A$18:$A20)),1/ROW(②金銭出納簿!$C$4:$C$564),0),COLUMNS($A$5:H$5)),"")</f>
        <v/>
      </c>
      <c r="I9" s="17" t="str">
        <f t="array" ref="I9">IFERROR(INDEX(②金銭出納簿!$C$4:$M$564,MATCH(LARGE((②金銭出納簿!$G$4:$G$564=$A$1)*1/ROW(②金銭出納簿!$C$4:$C$564),ROWS($A$18:$A20)),1/ROW(②金銭出納簿!$C$4:$C$564),0),COLUMNS($A$5:I$5)),"")</f>
        <v/>
      </c>
      <c r="J9" s="16" t="str">
        <f t="array" ref="J9">IFERROR(INDEX(②金銭出納簿!$C$4:$M$564,MATCH(LARGE((②金銭出納簿!$G$4:$G$564=$A$1)*1/ROW(②金銭出納簿!$C$4:$C$564),ROWS($A$18:$A20)),1/ROW(②金銭出納簿!$C$4:$C$564),0),COLUMNS($A$5:J$5)),"")</f>
        <v/>
      </c>
      <c r="K9" s="17" t="str">
        <f t="shared" ref="K9:K53" si="0">IFERROR(K8+I9,"")</f>
        <v/>
      </c>
      <c r="L9" s="23" t="str">
        <f t="shared" ref="L9:L53" si="1">IFERROR(L8+J9,"")</f>
        <v/>
      </c>
    </row>
    <row r="10" spans="1:13" ht="20.25" customHeight="1" x14ac:dyDescent="0.15">
      <c r="A10" s="124" t="str">
        <f t="array" ref="A10">IFERROR(INDEX(②金銭出納簿!$C$4:$M$564,MATCH(LARGE((②金銭出納簿!$G$4:$G$564=$A$1)*1/ROW(②金銭出納簿!$C$4:$C$564),ROWS($A$18:$A21)),1/ROW(②金銭出納簿!$C$4:$C$564),0),COLUMNS($A$5:A$5)),"")</f>
        <v/>
      </c>
      <c r="B10" s="125" t="str">
        <f t="array" ref="B10">IFERROR(INDEX(②金銭出納簿!$C$4:$M$564,MATCH(LARGE((②金銭出納簿!$G$4:$G$564=$A$1)*1/ROW(②金銭出納簿!$C$4:$C$564),ROWS($A$18:$A21)),1/ROW(②金銭出納簿!$C$4:$C$564),0),COLUMNS($A$5:B$5)),"")</f>
        <v/>
      </c>
      <c r="C10" s="12" t="str">
        <f t="array" ref="C10">IFERROR(INDEX(②金銭出納簿!$C$4:$M$564,MATCH(LARGE((②金銭出納簿!$G$4:$G$564=$A$1)*1/ROW(②金銭出納簿!$C$4:$C$564),ROWS($A$18:$A21)),1/ROW(②金銭出納簿!$C$4:$C$564),0),COLUMNS($A$5:C$5)),"")</f>
        <v/>
      </c>
      <c r="D10" s="12" t="str">
        <f t="array" ref="D10">IFERROR(INDEX(②金銭出納簿!$C$4:$M$564,MATCH(LARGE((②金銭出納簿!$G$4:$G$564=$A$1)*1/ROW(②金銭出納簿!$C$4:$C$564),ROWS($A$18:$A21)),1/ROW(②金銭出納簿!$C$4:$C$564),0),COLUMNS($A$5:D$5)),"")</f>
        <v/>
      </c>
      <c r="E10" s="12" t="str">
        <f t="array" ref="E10">IFERROR(INDEX(②金銭出納簿!$C$4:$M$564,MATCH(LARGE((②金銭出納簿!$G$4:$G$564=$A$1)*1/ROW(②金銭出納簿!$C$4:$C$564),ROWS($A$18:$A21)),1/ROW(②金銭出納簿!$C$4:$C$564),0),COLUMNS($A$5:E$5)),"")</f>
        <v/>
      </c>
      <c r="F10" s="141" t="str">
        <f t="array" ref="F10">IFERROR(INDEX(②金銭出納簿!$C$4:$M$564,MATCH(LARGE((②金銭出納簿!$G$4:$G$564=$A$1)*1/ROW(②金銭出納簿!$C$4:$C$564),ROWS($A$18:$A21)),1/ROW(②金銭出納簿!$C$4:$C$564),0),COLUMNS($A$5:F$5)),"")</f>
        <v/>
      </c>
      <c r="G10" s="142" t="str">
        <f t="array" ref="G10">IFERROR(INDEX(②金銭出納簿!$C$4:$M$564,MATCH(LARGE((②金銭出納簿!$G$4:$G$564=$A$1)*1/ROW(②金銭出納簿!$C$4:$C$564),ROWS($A$18:$A21)),1/ROW(②金銭出納簿!$C$4:$C$564),0),COLUMNS($A$5:G$5)),"")</f>
        <v/>
      </c>
      <c r="H10" s="15" t="str">
        <f t="array" ref="H10">IFERROR(INDEX(②金銭出納簿!$C$4:$M$564,MATCH(LARGE((②金銭出納簿!$G$4:$G$564=$A$1)*1/ROW(②金銭出納簿!$C$4:$C$564),ROWS($A$18:$A21)),1/ROW(②金銭出納簿!$C$4:$C$564),0),COLUMNS($A$5:H$5)),"")</f>
        <v/>
      </c>
      <c r="I10" s="17" t="str">
        <f t="array" ref="I10">IFERROR(INDEX(②金銭出納簿!$C$4:$M$564,MATCH(LARGE((②金銭出納簿!$G$4:$G$564=$A$1)*1/ROW(②金銭出納簿!$C$4:$C$564),ROWS($A$18:$A21)),1/ROW(②金銭出納簿!$C$4:$C$564),0),COLUMNS($A$5:I$5)),"")</f>
        <v/>
      </c>
      <c r="J10" s="16" t="str">
        <f t="array" ref="J10">IFERROR(INDEX(②金銭出納簿!$C$4:$M$564,MATCH(LARGE((②金銭出納簿!$G$4:$G$564=$A$1)*1/ROW(②金銭出納簿!$C$4:$C$564),ROWS($A$18:$A21)),1/ROW(②金銭出納簿!$C$4:$C$564),0),COLUMNS($A$5:J$5)),"")</f>
        <v/>
      </c>
      <c r="K10" s="17" t="str">
        <f t="shared" si="0"/>
        <v/>
      </c>
      <c r="L10" s="23" t="str">
        <f t="shared" si="1"/>
        <v/>
      </c>
    </row>
    <row r="11" spans="1:13" ht="20.25" customHeight="1" x14ac:dyDescent="0.15">
      <c r="A11" s="124" t="str">
        <f t="array" ref="A11">IFERROR(INDEX(②金銭出納簿!$C$4:$M$564,MATCH(LARGE((②金銭出納簿!$G$4:$G$564=$A$1)*1/ROW(②金銭出納簿!$C$4:$C$564),ROWS($A$18:$A22)),1/ROW(②金銭出納簿!$C$4:$C$564),0),COLUMNS($A$5:A$5)),"")</f>
        <v/>
      </c>
      <c r="B11" s="125" t="str">
        <f t="array" ref="B11">IFERROR(INDEX(②金銭出納簿!$C$4:$M$564,MATCH(LARGE((②金銭出納簿!$G$4:$G$564=$A$1)*1/ROW(②金銭出納簿!$C$4:$C$564),ROWS($A$18:$A22)),1/ROW(②金銭出納簿!$C$4:$C$564),0),COLUMNS($A$5:B$5)),"")</f>
        <v/>
      </c>
      <c r="C11" s="12" t="str">
        <f t="array" ref="C11">IFERROR(INDEX(②金銭出納簿!$C$4:$M$564,MATCH(LARGE((②金銭出納簿!$G$4:$G$564=$A$1)*1/ROW(②金銭出納簿!$C$4:$C$564),ROWS($A$18:$A22)),1/ROW(②金銭出納簿!$C$4:$C$564),0),COLUMNS($A$5:C$5)),"")</f>
        <v/>
      </c>
      <c r="D11" s="12" t="str">
        <f t="array" ref="D11">IFERROR(INDEX(②金銭出納簿!$C$4:$M$564,MATCH(LARGE((②金銭出納簿!$G$4:$G$564=$A$1)*1/ROW(②金銭出納簿!$C$4:$C$564),ROWS($A$18:$A22)),1/ROW(②金銭出納簿!$C$4:$C$564),0),COLUMNS($A$5:D$5)),"")</f>
        <v/>
      </c>
      <c r="E11" s="12" t="str">
        <f t="array" ref="E11">IFERROR(INDEX(②金銭出納簿!$C$4:$M$564,MATCH(LARGE((②金銭出納簿!$G$4:$G$564=$A$1)*1/ROW(②金銭出納簿!$C$4:$C$564),ROWS($A$18:$A22)),1/ROW(②金銭出納簿!$C$4:$C$564),0),COLUMNS($A$5:E$5)),"")</f>
        <v/>
      </c>
      <c r="F11" s="141" t="str">
        <f t="array" ref="F11">IFERROR(INDEX(②金銭出納簿!$C$4:$M$564,MATCH(LARGE((②金銭出納簿!$G$4:$G$564=$A$1)*1/ROW(②金銭出納簿!$C$4:$C$564),ROWS($A$18:$A22)),1/ROW(②金銭出納簿!$C$4:$C$564),0),COLUMNS($A$5:F$5)),"")</f>
        <v/>
      </c>
      <c r="G11" s="142" t="str">
        <f t="array" ref="G11">IFERROR(INDEX(②金銭出納簿!$C$4:$M$564,MATCH(LARGE((②金銭出納簿!$G$4:$G$564=$A$1)*1/ROW(②金銭出納簿!$C$4:$C$564),ROWS($A$18:$A22)),1/ROW(②金銭出納簿!$C$4:$C$564),0),COLUMNS($A$5:G$5)),"")</f>
        <v/>
      </c>
      <c r="H11" s="15" t="str">
        <f t="array" ref="H11">IFERROR(INDEX(②金銭出納簿!$C$4:$M$564,MATCH(LARGE((②金銭出納簿!$G$4:$G$564=$A$1)*1/ROW(②金銭出納簿!$C$4:$C$564),ROWS($A$18:$A22)),1/ROW(②金銭出納簿!$C$4:$C$564),0),COLUMNS($A$5:H$5)),"")</f>
        <v/>
      </c>
      <c r="I11" s="17" t="str">
        <f t="array" ref="I11">IFERROR(INDEX(②金銭出納簿!$C$4:$M$564,MATCH(LARGE((②金銭出納簿!$G$4:$G$564=$A$1)*1/ROW(②金銭出納簿!$C$4:$C$564),ROWS($A$18:$A22)),1/ROW(②金銭出納簿!$C$4:$C$564),0),COLUMNS($A$5:I$5)),"")</f>
        <v/>
      </c>
      <c r="J11" s="16" t="str">
        <f t="array" ref="J11">IFERROR(INDEX(②金銭出納簿!$C$4:$M$564,MATCH(LARGE((②金銭出納簿!$G$4:$G$564=$A$1)*1/ROW(②金銭出納簿!$C$4:$C$564),ROWS($A$18:$A22)),1/ROW(②金銭出納簿!$C$4:$C$564),0),COLUMNS($A$5:J$5)),"")</f>
        <v/>
      </c>
      <c r="K11" s="17" t="str">
        <f t="shared" si="0"/>
        <v/>
      </c>
      <c r="L11" s="23" t="str">
        <f t="shared" si="1"/>
        <v/>
      </c>
    </row>
    <row r="12" spans="1:13" ht="20.25" customHeight="1" x14ac:dyDescent="0.15">
      <c r="A12" s="124" t="str">
        <f t="array" ref="A12">IFERROR(INDEX(②金銭出納簿!$C$4:$M$564,MATCH(LARGE((②金銭出納簿!$G$4:$G$564=$A$1)*1/ROW(②金銭出納簿!$C$4:$C$564),ROWS($A$18:$A23)),1/ROW(②金銭出納簿!$C$4:$C$564),0),COLUMNS($A$5:A$5)),"")</f>
        <v/>
      </c>
      <c r="B12" s="125" t="str">
        <f t="array" ref="B12">IFERROR(INDEX(②金銭出納簿!$C$4:$M$564,MATCH(LARGE((②金銭出納簿!$G$4:$G$564=$A$1)*1/ROW(②金銭出納簿!$C$4:$C$564),ROWS($A$18:$A23)),1/ROW(②金銭出納簿!$C$4:$C$564),0),COLUMNS($A$5:B$5)),"")</f>
        <v/>
      </c>
      <c r="C12" s="12" t="str">
        <f t="array" ref="C12">IFERROR(INDEX(②金銭出納簿!$C$4:$M$564,MATCH(LARGE((②金銭出納簿!$G$4:$G$564=$A$1)*1/ROW(②金銭出納簿!$C$4:$C$564),ROWS($A$18:$A23)),1/ROW(②金銭出納簿!$C$4:$C$564),0),COLUMNS($A$5:C$5)),"")</f>
        <v/>
      </c>
      <c r="D12" s="12" t="str">
        <f t="array" ref="D12">IFERROR(INDEX(②金銭出納簿!$C$4:$M$564,MATCH(LARGE((②金銭出納簿!$G$4:$G$564=$A$1)*1/ROW(②金銭出納簿!$C$4:$C$564),ROWS($A$18:$A23)),1/ROW(②金銭出納簿!$C$4:$C$564),0),COLUMNS($A$5:D$5)),"")</f>
        <v/>
      </c>
      <c r="E12" s="12" t="str">
        <f t="array" ref="E12">IFERROR(INDEX(②金銭出納簿!$C$4:$M$564,MATCH(LARGE((②金銭出納簿!$G$4:$G$564=$A$1)*1/ROW(②金銭出納簿!$C$4:$C$564),ROWS($A$18:$A23)),1/ROW(②金銭出納簿!$C$4:$C$564),0),COLUMNS($A$5:E$5)),"")</f>
        <v/>
      </c>
      <c r="F12" s="141" t="str">
        <f t="array" ref="F12">IFERROR(INDEX(②金銭出納簿!$C$4:$M$564,MATCH(LARGE((②金銭出納簿!$G$4:$G$564=$A$1)*1/ROW(②金銭出納簿!$C$4:$C$564),ROWS($A$18:$A23)),1/ROW(②金銭出納簿!$C$4:$C$564),0),COLUMNS($A$5:F$5)),"")</f>
        <v/>
      </c>
      <c r="G12" s="142" t="str">
        <f t="array" ref="G12">IFERROR(INDEX(②金銭出納簿!$C$4:$M$564,MATCH(LARGE((②金銭出納簿!$G$4:$G$564=$A$1)*1/ROW(②金銭出納簿!$C$4:$C$564),ROWS($A$18:$A23)),1/ROW(②金銭出納簿!$C$4:$C$564),0),COLUMNS($A$5:G$5)),"")</f>
        <v/>
      </c>
      <c r="H12" s="15" t="str">
        <f t="array" ref="H12">IFERROR(INDEX(②金銭出納簿!$C$4:$M$564,MATCH(LARGE((②金銭出納簿!$G$4:$G$564=$A$1)*1/ROW(②金銭出納簿!$C$4:$C$564),ROWS($A$18:$A23)),1/ROW(②金銭出納簿!$C$4:$C$564),0),COLUMNS($A$5:H$5)),"")</f>
        <v/>
      </c>
      <c r="I12" s="17" t="str">
        <f t="array" ref="I12">IFERROR(INDEX(②金銭出納簿!$C$4:$M$564,MATCH(LARGE((②金銭出納簿!$G$4:$G$564=$A$1)*1/ROW(②金銭出納簿!$C$4:$C$564),ROWS($A$18:$A23)),1/ROW(②金銭出納簿!$C$4:$C$564),0),COLUMNS($A$5:I$5)),"")</f>
        <v/>
      </c>
      <c r="J12" s="16" t="str">
        <f t="array" ref="J12">IFERROR(INDEX(②金銭出納簿!$C$4:$M$564,MATCH(LARGE((②金銭出納簿!$G$4:$G$564=$A$1)*1/ROW(②金銭出納簿!$C$4:$C$564),ROWS($A$18:$A23)),1/ROW(②金銭出納簿!$C$4:$C$564),0),COLUMNS($A$5:J$5)),"")</f>
        <v/>
      </c>
      <c r="K12" s="17" t="str">
        <f t="shared" si="0"/>
        <v/>
      </c>
      <c r="L12" s="23" t="str">
        <f t="shared" si="1"/>
        <v/>
      </c>
    </row>
    <row r="13" spans="1:13" ht="20.25" customHeight="1" x14ac:dyDescent="0.15">
      <c r="A13" s="124" t="str">
        <f t="array" ref="A13">IFERROR(INDEX(②金銭出納簿!$C$4:$M$564,MATCH(LARGE((②金銭出納簿!$G$4:$G$564=$A$1)*1/ROW(②金銭出納簿!$C$4:$C$564),ROWS($A$18:$A24)),1/ROW(②金銭出納簿!$C$4:$C$564),0),COLUMNS($A$5:A$5)),"")</f>
        <v/>
      </c>
      <c r="B13" s="125" t="str">
        <f t="array" ref="B13">IFERROR(INDEX(②金銭出納簿!$C$4:$M$564,MATCH(LARGE((②金銭出納簿!$G$4:$G$564=$A$1)*1/ROW(②金銭出納簿!$C$4:$C$564),ROWS($A$18:$A24)),1/ROW(②金銭出納簿!$C$4:$C$564),0),COLUMNS($A$5:B$5)),"")</f>
        <v/>
      </c>
      <c r="C13" s="12" t="str">
        <f t="array" ref="C13">IFERROR(INDEX(②金銭出納簿!$C$4:$M$564,MATCH(LARGE((②金銭出納簿!$G$4:$G$564=$A$1)*1/ROW(②金銭出納簿!$C$4:$C$564),ROWS($A$18:$A24)),1/ROW(②金銭出納簿!$C$4:$C$564),0),COLUMNS($A$5:C$5)),"")</f>
        <v/>
      </c>
      <c r="D13" s="12" t="str">
        <f t="array" ref="D13">IFERROR(INDEX(②金銭出納簿!$C$4:$M$564,MATCH(LARGE((②金銭出納簿!$G$4:$G$564=$A$1)*1/ROW(②金銭出納簿!$C$4:$C$564),ROWS($A$18:$A24)),1/ROW(②金銭出納簿!$C$4:$C$564),0),COLUMNS($A$5:D$5)),"")</f>
        <v/>
      </c>
      <c r="E13" s="12" t="str">
        <f t="array" ref="E13">IFERROR(INDEX(②金銭出納簿!$C$4:$M$564,MATCH(LARGE((②金銭出納簿!$G$4:$G$564=$A$1)*1/ROW(②金銭出納簿!$C$4:$C$564),ROWS($A$18:$A24)),1/ROW(②金銭出納簿!$C$4:$C$564),0),COLUMNS($A$5:E$5)),"")</f>
        <v/>
      </c>
      <c r="F13" s="141" t="str">
        <f t="array" ref="F13">IFERROR(INDEX(②金銭出納簿!$C$4:$M$564,MATCH(LARGE((②金銭出納簿!$G$4:$G$564=$A$1)*1/ROW(②金銭出納簿!$C$4:$C$564),ROWS($A$18:$A24)),1/ROW(②金銭出納簿!$C$4:$C$564),0),COLUMNS($A$5:F$5)),"")</f>
        <v/>
      </c>
      <c r="G13" s="142" t="str">
        <f t="array" ref="G13">IFERROR(INDEX(②金銭出納簿!$C$4:$M$564,MATCH(LARGE((②金銭出納簿!$G$4:$G$564=$A$1)*1/ROW(②金銭出納簿!$C$4:$C$564),ROWS($A$18:$A24)),1/ROW(②金銭出納簿!$C$4:$C$564),0),COLUMNS($A$5:G$5)),"")</f>
        <v/>
      </c>
      <c r="H13" s="15" t="str">
        <f t="array" ref="H13">IFERROR(INDEX(②金銭出納簿!$C$4:$M$564,MATCH(LARGE((②金銭出納簿!$G$4:$G$564=$A$1)*1/ROW(②金銭出納簿!$C$4:$C$564),ROWS($A$18:$A24)),1/ROW(②金銭出納簿!$C$4:$C$564),0),COLUMNS($A$5:H$5)),"")</f>
        <v/>
      </c>
      <c r="I13" s="17" t="str">
        <f t="array" ref="I13">IFERROR(INDEX(②金銭出納簿!$C$4:$M$564,MATCH(LARGE((②金銭出納簿!$G$4:$G$564=$A$1)*1/ROW(②金銭出納簿!$C$4:$C$564),ROWS($A$18:$A24)),1/ROW(②金銭出納簿!$C$4:$C$564),0),COLUMNS($A$5:I$5)),"")</f>
        <v/>
      </c>
      <c r="J13" s="16" t="str">
        <f t="array" ref="J13">IFERROR(INDEX(②金銭出納簿!$C$4:$M$564,MATCH(LARGE((②金銭出納簿!$G$4:$G$564=$A$1)*1/ROW(②金銭出納簿!$C$4:$C$564),ROWS($A$18:$A24)),1/ROW(②金銭出納簿!$C$4:$C$564),0),COLUMNS($A$5:J$5)),"")</f>
        <v/>
      </c>
      <c r="K13" s="17" t="str">
        <f t="shared" si="0"/>
        <v/>
      </c>
      <c r="L13" s="23" t="str">
        <f t="shared" si="1"/>
        <v/>
      </c>
    </row>
    <row r="14" spans="1:13" ht="20.25" customHeight="1" x14ac:dyDescent="0.15">
      <c r="A14" s="124" t="str">
        <f t="array" ref="A14">IFERROR(INDEX(②金銭出納簿!$C$4:$M$564,MATCH(LARGE((②金銭出納簿!$G$4:$G$564=$A$1)*1/ROW(②金銭出納簿!$C$4:$C$564),ROWS($A$18:$A25)),1/ROW(②金銭出納簿!$C$4:$C$564),0),COLUMNS($A$5:A$5)),"")</f>
        <v/>
      </c>
      <c r="B14" s="125" t="str">
        <f t="array" ref="B14">IFERROR(INDEX(②金銭出納簿!$C$4:$M$564,MATCH(LARGE((②金銭出納簿!$G$4:$G$564=$A$1)*1/ROW(②金銭出納簿!$C$4:$C$564),ROWS($A$18:$A25)),1/ROW(②金銭出納簿!$C$4:$C$564),0),COLUMNS($A$5:B$5)),"")</f>
        <v/>
      </c>
      <c r="C14" s="12" t="str">
        <f t="array" ref="C14">IFERROR(INDEX(②金銭出納簿!$C$4:$M$564,MATCH(LARGE((②金銭出納簿!$G$4:$G$564=$A$1)*1/ROW(②金銭出納簿!$C$4:$C$564),ROWS($A$18:$A25)),1/ROW(②金銭出納簿!$C$4:$C$564),0),COLUMNS($A$5:C$5)),"")</f>
        <v/>
      </c>
      <c r="D14" s="12" t="str">
        <f t="array" ref="D14">IFERROR(INDEX(②金銭出納簿!$C$4:$M$564,MATCH(LARGE((②金銭出納簿!$G$4:$G$564=$A$1)*1/ROW(②金銭出納簿!$C$4:$C$564),ROWS($A$18:$A25)),1/ROW(②金銭出納簿!$C$4:$C$564),0),COLUMNS($A$5:D$5)),"")</f>
        <v/>
      </c>
      <c r="E14" s="12" t="str">
        <f t="array" ref="E14">IFERROR(INDEX(②金銭出納簿!$C$4:$M$564,MATCH(LARGE((②金銭出納簿!$G$4:$G$564=$A$1)*1/ROW(②金銭出納簿!$C$4:$C$564),ROWS($A$18:$A25)),1/ROW(②金銭出納簿!$C$4:$C$564),0),COLUMNS($A$5:E$5)),"")</f>
        <v/>
      </c>
      <c r="F14" s="141" t="str">
        <f t="array" ref="F14">IFERROR(INDEX(②金銭出納簿!$C$4:$M$564,MATCH(LARGE((②金銭出納簿!$G$4:$G$564=$A$1)*1/ROW(②金銭出納簿!$C$4:$C$564),ROWS($A$18:$A25)),1/ROW(②金銭出納簿!$C$4:$C$564),0),COLUMNS($A$5:F$5)),"")</f>
        <v/>
      </c>
      <c r="G14" s="142" t="str">
        <f t="array" ref="G14">IFERROR(INDEX(②金銭出納簿!$C$4:$M$564,MATCH(LARGE((②金銭出納簿!$G$4:$G$564=$A$1)*1/ROW(②金銭出納簿!$C$4:$C$564),ROWS($A$18:$A25)),1/ROW(②金銭出納簿!$C$4:$C$564),0),COLUMNS($A$5:G$5)),"")</f>
        <v/>
      </c>
      <c r="H14" s="15" t="str">
        <f t="array" ref="H14">IFERROR(INDEX(②金銭出納簿!$C$4:$M$564,MATCH(LARGE((②金銭出納簿!$G$4:$G$564=$A$1)*1/ROW(②金銭出納簿!$C$4:$C$564),ROWS($A$18:$A25)),1/ROW(②金銭出納簿!$C$4:$C$564),0),COLUMNS($A$5:H$5)),"")</f>
        <v/>
      </c>
      <c r="I14" s="17" t="str">
        <f t="array" ref="I14">IFERROR(INDEX(②金銭出納簿!$C$4:$M$564,MATCH(LARGE((②金銭出納簿!$G$4:$G$564=$A$1)*1/ROW(②金銭出納簿!$C$4:$C$564),ROWS($A$18:$A25)),1/ROW(②金銭出納簿!$C$4:$C$564),0),COLUMNS($A$5:I$5)),"")</f>
        <v/>
      </c>
      <c r="J14" s="16" t="str">
        <f t="array" ref="J14">IFERROR(INDEX(②金銭出納簿!$C$4:$M$564,MATCH(LARGE((②金銭出納簿!$G$4:$G$564=$A$1)*1/ROW(②金銭出納簿!$C$4:$C$564),ROWS($A$18:$A25)),1/ROW(②金銭出納簿!$C$4:$C$564),0),COLUMNS($A$5:J$5)),"")</f>
        <v/>
      </c>
      <c r="K14" s="17" t="str">
        <f t="shared" si="0"/>
        <v/>
      </c>
      <c r="L14" s="23" t="str">
        <f t="shared" si="1"/>
        <v/>
      </c>
    </row>
    <row r="15" spans="1:13" ht="20.25" customHeight="1" x14ac:dyDescent="0.15">
      <c r="A15" s="124" t="str">
        <f t="array" ref="A15">IFERROR(INDEX(②金銭出納簿!$C$4:$M$564,MATCH(LARGE((②金銭出納簿!$G$4:$G$564=$A$1)*1/ROW(②金銭出納簿!$C$4:$C$564),ROWS($A$18:$A26)),1/ROW(②金銭出納簿!$C$4:$C$564),0),COLUMNS($A$5:A$5)),"")</f>
        <v/>
      </c>
      <c r="B15" s="125" t="str">
        <f t="array" ref="B15">IFERROR(INDEX(②金銭出納簿!$C$4:$M$564,MATCH(LARGE((②金銭出納簿!$G$4:$G$564=$A$1)*1/ROW(②金銭出納簿!$C$4:$C$564),ROWS($A$18:$A26)),1/ROW(②金銭出納簿!$C$4:$C$564),0),COLUMNS($A$5:B$5)),"")</f>
        <v/>
      </c>
      <c r="C15" s="12" t="str">
        <f t="array" ref="C15">IFERROR(INDEX(②金銭出納簿!$C$4:$M$564,MATCH(LARGE((②金銭出納簿!$G$4:$G$564=$A$1)*1/ROW(②金銭出納簿!$C$4:$C$564),ROWS($A$18:$A26)),1/ROW(②金銭出納簿!$C$4:$C$564),0),COLUMNS($A$5:C$5)),"")</f>
        <v/>
      </c>
      <c r="D15" s="12" t="str">
        <f t="array" ref="D15">IFERROR(INDEX(②金銭出納簿!$C$4:$M$564,MATCH(LARGE((②金銭出納簿!$G$4:$G$564=$A$1)*1/ROW(②金銭出納簿!$C$4:$C$564),ROWS($A$18:$A26)),1/ROW(②金銭出納簿!$C$4:$C$564),0),COLUMNS($A$5:D$5)),"")</f>
        <v/>
      </c>
      <c r="E15" s="12" t="str">
        <f t="array" ref="E15">IFERROR(INDEX(②金銭出納簿!$C$4:$M$564,MATCH(LARGE((②金銭出納簿!$G$4:$G$564=$A$1)*1/ROW(②金銭出納簿!$C$4:$C$564),ROWS($A$18:$A26)),1/ROW(②金銭出納簿!$C$4:$C$564),0),COLUMNS($A$5:E$5)),"")</f>
        <v/>
      </c>
      <c r="F15" s="141" t="str">
        <f t="array" ref="F15">IFERROR(INDEX(②金銭出納簿!$C$4:$M$564,MATCH(LARGE((②金銭出納簿!$G$4:$G$564=$A$1)*1/ROW(②金銭出納簿!$C$4:$C$564),ROWS($A$18:$A26)),1/ROW(②金銭出納簿!$C$4:$C$564),0),COLUMNS($A$5:F$5)),"")</f>
        <v/>
      </c>
      <c r="G15" s="142" t="str">
        <f t="array" ref="G15">IFERROR(INDEX(②金銭出納簿!$C$4:$M$564,MATCH(LARGE((②金銭出納簿!$G$4:$G$564=$A$1)*1/ROW(②金銭出納簿!$C$4:$C$564),ROWS($A$18:$A26)),1/ROW(②金銭出納簿!$C$4:$C$564),0),COLUMNS($A$5:G$5)),"")</f>
        <v/>
      </c>
      <c r="H15" s="15" t="str">
        <f t="array" ref="H15">IFERROR(INDEX(②金銭出納簿!$C$4:$M$564,MATCH(LARGE((②金銭出納簿!$G$4:$G$564=$A$1)*1/ROW(②金銭出納簿!$C$4:$C$564),ROWS($A$18:$A26)),1/ROW(②金銭出納簿!$C$4:$C$564),0),COLUMNS($A$5:H$5)),"")</f>
        <v/>
      </c>
      <c r="I15" s="17" t="str">
        <f t="array" ref="I15">IFERROR(INDEX(②金銭出納簿!$C$4:$M$564,MATCH(LARGE((②金銭出納簿!$G$4:$G$564=$A$1)*1/ROW(②金銭出納簿!$C$4:$C$564),ROWS($A$18:$A26)),1/ROW(②金銭出納簿!$C$4:$C$564),0),COLUMNS($A$5:I$5)),"")</f>
        <v/>
      </c>
      <c r="J15" s="16" t="str">
        <f t="array" ref="J15">IFERROR(INDEX(②金銭出納簿!$C$4:$M$564,MATCH(LARGE((②金銭出納簿!$G$4:$G$564=$A$1)*1/ROW(②金銭出納簿!$C$4:$C$564),ROWS($A$18:$A26)),1/ROW(②金銭出納簿!$C$4:$C$564),0),COLUMNS($A$5:J$5)),"")</f>
        <v/>
      </c>
      <c r="K15" s="17" t="str">
        <f t="shared" si="0"/>
        <v/>
      </c>
      <c r="L15" s="23" t="str">
        <f t="shared" si="1"/>
        <v/>
      </c>
    </row>
    <row r="16" spans="1:13" ht="20.25" customHeight="1" x14ac:dyDescent="0.15">
      <c r="A16" s="124" t="str">
        <f t="array" ref="A16">IFERROR(INDEX(②金銭出納簿!$C$4:$M$564,MATCH(LARGE((②金銭出納簿!$G$4:$G$564=$A$1)*1/ROW(②金銭出納簿!$C$4:$C$564),ROWS($A$18:$A27)),1/ROW(②金銭出納簿!$C$4:$C$564),0),COLUMNS($A$5:A$5)),"")</f>
        <v/>
      </c>
      <c r="B16" s="125" t="str">
        <f t="array" ref="B16">IFERROR(INDEX(②金銭出納簿!$C$4:$M$564,MATCH(LARGE((②金銭出納簿!$G$4:$G$564=$A$1)*1/ROW(②金銭出納簿!$C$4:$C$564),ROWS($A$18:$A27)),1/ROW(②金銭出納簿!$C$4:$C$564),0),COLUMNS($A$5:B$5)),"")</f>
        <v/>
      </c>
      <c r="C16" s="12" t="str">
        <f t="array" ref="C16">IFERROR(INDEX(②金銭出納簿!$C$4:$M$564,MATCH(LARGE((②金銭出納簿!$G$4:$G$564=$A$1)*1/ROW(②金銭出納簿!$C$4:$C$564),ROWS($A$18:$A27)),1/ROW(②金銭出納簿!$C$4:$C$564),0),COLUMNS($A$5:C$5)),"")</f>
        <v/>
      </c>
      <c r="D16" s="12" t="str">
        <f t="array" ref="D16">IFERROR(INDEX(②金銭出納簿!$C$4:$M$564,MATCH(LARGE((②金銭出納簿!$G$4:$G$564=$A$1)*1/ROW(②金銭出納簿!$C$4:$C$564),ROWS($A$18:$A27)),1/ROW(②金銭出納簿!$C$4:$C$564),0),COLUMNS($A$5:D$5)),"")</f>
        <v/>
      </c>
      <c r="E16" s="12" t="str">
        <f t="array" ref="E16">IFERROR(INDEX(②金銭出納簿!$C$4:$M$564,MATCH(LARGE((②金銭出納簿!$G$4:$G$564=$A$1)*1/ROW(②金銭出納簿!$C$4:$C$564),ROWS($A$18:$A27)),1/ROW(②金銭出納簿!$C$4:$C$564),0),COLUMNS($A$5:E$5)),"")</f>
        <v/>
      </c>
      <c r="F16" s="141" t="str">
        <f t="array" ref="F16">IFERROR(INDEX(②金銭出納簿!$C$4:$M$564,MATCH(LARGE((②金銭出納簿!$G$4:$G$564=$A$1)*1/ROW(②金銭出納簿!$C$4:$C$564),ROWS($A$18:$A27)),1/ROW(②金銭出納簿!$C$4:$C$564),0),COLUMNS($A$5:F$5)),"")</f>
        <v/>
      </c>
      <c r="G16" s="142" t="str">
        <f t="array" ref="G16">IFERROR(INDEX(②金銭出納簿!$C$4:$M$564,MATCH(LARGE((②金銭出納簿!$G$4:$G$564=$A$1)*1/ROW(②金銭出納簿!$C$4:$C$564),ROWS($A$18:$A27)),1/ROW(②金銭出納簿!$C$4:$C$564),0),COLUMNS($A$5:G$5)),"")</f>
        <v/>
      </c>
      <c r="H16" s="15" t="str">
        <f t="array" ref="H16">IFERROR(INDEX(②金銭出納簿!$C$4:$M$564,MATCH(LARGE((②金銭出納簿!$G$4:$G$564=$A$1)*1/ROW(②金銭出納簿!$C$4:$C$564),ROWS($A$18:$A27)),1/ROW(②金銭出納簿!$C$4:$C$564),0),COLUMNS($A$5:H$5)),"")</f>
        <v/>
      </c>
      <c r="I16" s="17" t="str">
        <f t="array" ref="I16">IFERROR(INDEX(②金銭出納簿!$C$4:$M$564,MATCH(LARGE((②金銭出納簿!$G$4:$G$564=$A$1)*1/ROW(②金銭出納簿!$C$4:$C$564),ROWS($A$18:$A27)),1/ROW(②金銭出納簿!$C$4:$C$564),0),COLUMNS($A$5:I$5)),"")</f>
        <v/>
      </c>
      <c r="J16" s="16" t="str">
        <f t="array" ref="J16">IFERROR(INDEX(②金銭出納簿!$C$4:$M$564,MATCH(LARGE((②金銭出納簿!$G$4:$G$564=$A$1)*1/ROW(②金銭出納簿!$C$4:$C$564),ROWS($A$18:$A27)),1/ROW(②金銭出納簿!$C$4:$C$564),0),COLUMNS($A$5:J$5)),"")</f>
        <v/>
      </c>
      <c r="K16" s="17" t="str">
        <f t="shared" si="0"/>
        <v/>
      </c>
      <c r="L16" s="23" t="str">
        <f t="shared" si="1"/>
        <v/>
      </c>
    </row>
    <row r="17" spans="1:12" ht="20.25" customHeight="1" x14ac:dyDescent="0.15">
      <c r="A17" s="124" t="str">
        <f t="array" ref="A17">IFERROR(INDEX(②金銭出納簿!$C$4:$M$564,MATCH(LARGE((②金銭出納簿!$G$4:$G$564=$A$1)*1/ROW(②金銭出納簿!$C$4:$C$564),ROWS($A$18:$A28)),1/ROW(②金銭出納簿!$C$4:$C$564),0),COLUMNS($A$5:A$5)),"")</f>
        <v/>
      </c>
      <c r="B17" s="125" t="str">
        <f t="array" ref="B17">IFERROR(INDEX(②金銭出納簿!$C$4:$M$564,MATCH(LARGE((②金銭出納簿!$G$4:$G$564=$A$1)*1/ROW(②金銭出納簿!$C$4:$C$564),ROWS($A$18:$A28)),1/ROW(②金銭出納簿!$C$4:$C$564),0),COLUMNS($A$5:B$5)),"")</f>
        <v/>
      </c>
      <c r="C17" s="12" t="str">
        <f t="array" ref="C17">IFERROR(INDEX(②金銭出納簿!$C$4:$M$564,MATCH(LARGE((②金銭出納簿!$G$4:$G$564=$A$1)*1/ROW(②金銭出納簿!$C$4:$C$564),ROWS($A$18:$A28)),1/ROW(②金銭出納簿!$C$4:$C$564),0),COLUMNS($A$5:C$5)),"")</f>
        <v/>
      </c>
      <c r="D17" s="12" t="str">
        <f t="array" ref="D17">IFERROR(INDEX(②金銭出納簿!$C$4:$M$564,MATCH(LARGE((②金銭出納簿!$G$4:$G$564=$A$1)*1/ROW(②金銭出納簿!$C$4:$C$564),ROWS($A$18:$A28)),1/ROW(②金銭出納簿!$C$4:$C$564),0),COLUMNS($A$5:D$5)),"")</f>
        <v/>
      </c>
      <c r="E17" s="12" t="str">
        <f t="array" ref="E17">IFERROR(INDEX(②金銭出納簿!$C$4:$M$564,MATCH(LARGE((②金銭出納簿!$G$4:$G$564=$A$1)*1/ROW(②金銭出納簿!$C$4:$C$564),ROWS($A$18:$A28)),1/ROW(②金銭出納簿!$C$4:$C$564),0),COLUMNS($A$5:E$5)),"")</f>
        <v/>
      </c>
      <c r="F17" s="141" t="str">
        <f t="array" ref="F17">IFERROR(INDEX(②金銭出納簿!$C$4:$M$564,MATCH(LARGE((②金銭出納簿!$G$4:$G$564=$A$1)*1/ROW(②金銭出納簿!$C$4:$C$564),ROWS($A$18:$A28)),1/ROW(②金銭出納簿!$C$4:$C$564),0),COLUMNS($A$5:F$5)),"")</f>
        <v/>
      </c>
      <c r="G17" s="142" t="str">
        <f t="array" ref="G17">IFERROR(INDEX(②金銭出納簿!$C$4:$M$564,MATCH(LARGE((②金銭出納簿!$G$4:$G$564=$A$1)*1/ROW(②金銭出納簿!$C$4:$C$564),ROWS($A$18:$A28)),1/ROW(②金銭出納簿!$C$4:$C$564),0),COLUMNS($A$5:G$5)),"")</f>
        <v/>
      </c>
      <c r="H17" s="15" t="str">
        <f t="array" ref="H17">IFERROR(INDEX(②金銭出納簿!$C$4:$M$564,MATCH(LARGE((②金銭出納簿!$G$4:$G$564=$A$1)*1/ROW(②金銭出納簿!$C$4:$C$564),ROWS($A$18:$A28)),1/ROW(②金銭出納簿!$C$4:$C$564),0),COLUMNS($A$5:H$5)),"")</f>
        <v/>
      </c>
      <c r="I17" s="17" t="str">
        <f t="array" ref="I17">IFERROR(INDEX(②金銭出納簿!$C$4:$M$564,MATCH(LARGE((②金銭出納簿!$G$4:$G$564=$A$1)*1/ROW(②金銭出納簿!$C$4:$C$564),ROWS($A$18:$A28)),1/ROW(②金銭出納簿!$C$4:$C$564),0),COLUMNS($A$5:I$5)),"")</f>
        <v/>
      </c>
      <c r="J17" s="16" t="str">
        <f t="array" ref="J17">IFERROR(INDEX(②金銭出納簿!$C$4:$M$564,MATCH(LARGE((②金銭出納簿!$G$4:$G$564=$A$1)*1/ROW(②金銭出納簿!$C$4:$C$564),ROWS($A$18:$A28)),1/ROW(②金銭出納簿!$C$4:$C$564),0),COLUMNS($A$5:J$5)),"")</f>
        <v/>
      </c>
      <c r="K17" s="17" t="str">
        <f t="shared" si="0"/>
        <v/>
      </c>
      <c r="L17" s="23" t="str">
        <f t="shared" si="1"/>
        <v/>
      </c>
    </row>
    <row r="18" spans="1:12" ht="20.25" customHeight="1" x14ac:dyDescent="0.15">
      <c r="A18" s="124" t="str">
        <f t="array" ref="A18">IFERROR(INDEX(②金銭出納簿!$C$4:$M$564,MATCH(LARGE((②金銭出納簿!$G$4:$G$564=$A$1)*1/ROW(②金銭出納簿!$C$4:$C$564),ROWS($A$18:$A29)),1/ROW(②金銭出納簿!$C$4:$C$564),0),COLUMNS($A$5:A$5)),"")</f>
        <v/>
      </c>
      <c r="B18" s="125" t="str">
        <f t="array" ref="B18">IFERROR(INDEX(②金銭出納簿!$C$4:$M$564,MATCH(LARGE((②金銭出納簿!$G$4:$G$564=$A$1)*1/ROW(②金銭出納簿!$C$4:$C$564),ROWS($A$18:$A29)),1/ROW(②金銭出納簿!$C$4:$C$564),0),COLUMNS($A$5:B$5)),"")</f>
        <v/>
      </c>
      <c r="C18" s="12" t="str">
        <f t="array" ref="C18">IFERROR(INDEX(②金銭出納簿!$C$4:$M$564,MATCH(LARGE((②金銭出納簿!$G$4:$G$564=$A$1)*1/ROW(②金銭出納簿!$C$4:$C$564),ROWS($A$18:$A29)),1/ROW(②金銭出納簿!$C$4:$C$564),0),COLUMNS($A$5:C$5)),"")</f>
        <v/>
      </c>
      <c r="D18" s="12" t="str">
        <f t="array" ref="D18">IFERROR(INDEX(②金銭出納簿!$C$4:$M$564,MATCH(LARGE((②金銭出納簿!$G$4:$G$564=$A$1)*1/ROW(②金銭出納簿!$C$4:$C$564),ROWS($A$18:$A29)),1/ROW(②金銭出納簿!$C$4:$C$564),0),COLUMNS($A$5:D$5)),"")</f>
        <v/>
      </c>
      <c r="E18" s="12" t="str">
        <f t="array" ref="E18">IFERROR(INDEX(②金銭出納簿!$C$4:$M$564,MATCH(LARGE((②金銭出納簿!$G$4:$G$564=$A$1)*1/ROW(②金銭出納簿!$C$4:$C$564),ROWS($A$18:$A29)),1/ROW(②金銭出納簿!$C$4:$C$564),0),COLUMNS($A$5:E$5)),"")</f>
        <v/>
      </c>
      <c r="F18" s="141" t="str">
        <f t="array" ref="F18">IFERROR(INDEX(②金銭出納簿!$C$4:$M$564,MATCH(LARGE((②金銭出納簿!$G$4:$G$564=$A$1)*1/ROW(②金銭出納簿!$C$4:$C$564),ROWS($A$18:$A29)),1/ROW(②金銭出納簿!$C$4:$C$564),0),COLUMNS($A$5:F$5)),"")</f>
        <v/>
      </c>
      <c r="G18" s="142" t="str">
        <f t="array" ref="G18">IFERROR(INDEX(②金銭出納簿!$C$4:$M$564,MATCH(LARGE((②金銭出納簿!$G$4:$G$564=$A$1)*1/ROW(②金銭出納簿!$C$4:$C$564),ROWS($A$18:$A29)),1/ROW(②金銭出納簿!$C$4:$C$564),0),COLUMNS($A$5:G$5)),"")</f>
        <v/>
      </c>
      <c r="H18" s="15" t="str">
        <f t="array" ref="H18">IFERROR(INDEX(②金銭出納簿!$C$4:$M$564,MATCH(LARGE((②金銭出納簿!$G$4:$G$564=$A$1)*1/ROW(②金銭出納簿!$C$4:$C$564),ROWS($A$18:$A29)),1/ROW(②金銭出納簿!$C$4:$C$564),0),COLUMNS($A$5:H$5)),"")</f>
        <v/>
      </c>
      <c r="I18" s="17" t="str">
        <f t="array" ref="I18">IFERROR(INDEX(②金銭出納簿!$C$4:$M$564,MATCH(LARGE((②金銭出納簿!$G$4:$G$564=$A$1)*1/ROW(②金銭出納簿!$C$4:$C$564),ROWS($A$18:$A29)),1/ROW(②金銭出納簿!$C$4:$C$564),0),COLUMNS($A$5:I$5)),"")</f>
        <v/>
      </c>
      <c r="J18" s="16" t="str">
        <f t="array" ref="J18">IFERROR(INDEX(②金銭出納簿!$C$4:$M$564,MATCH(LARGE((②金銭出納簿!$G$4:$G$564=$A$1)*1/ROW(②金銭出納簿!$C$4:$C$564),ROWS($A$18:$A29)),1/ROW(②金銭出納簿!$C$4:$C$564),0),COLUMNS($A$5:J$5)),"")</f>
        <v/>
      </c>
      <c r="K18" s="17" t="str">
        <f t="shared" si="0"/>
        <v/>
      </c>
      <c r="L18" s="23" t="str">
        <f t="shared" si="1"/>
        <v/>
      </c>
    </row>
    <row r="19" spans="1:12" ht="20.25" customHeight="1" x14ac:dyDescent="0.15">
      <c r="A19" s="124" t="str">
        <f t="array" ref="A19">IFERROR(INDEX(②金銭出納簿!$C$4:$M$564,MATCH(LARGE((②金銭出納簿!$G$4:$G$564=$A$1)*1/ROW(②金銭出納簿!$C$4:$C$564),ROWS($A$18:$A30)),1/ROW(②金銭出納簿!$C$4:$C$564),0),COLUMNS($A$5:A$5)),"")</f>
        <v/>
      </c>
      <c r="B19" s="125" t="str">
        <f t="array" ref="B19">IFERROR(INDEX(②金銭出納簿!$C$4:$M$564,MATCH(LARGE((②金銭出納簿!$G$4:$G$564=$A$1)*1/ROW(②金銭出納簿!$C$4:$C$564),ROWS($A$18:$A30)),1/ROW(②金銭出納簿!$C$4:$C$564),0),COLUMNS($A$5:B$5)),"")</f>
        <v/>
      </c>
      <c r="C19" s="12" t="str">
        <f t="array" ref="C19">IFERROR(INDEX(②金銭出納簿!$C$4:$M$564,MATCH(LARGE((②金銭出納簿!$G$4:$G$564=$A$1)*1/ROW(②金銭出納簿!$C$4:$C$564),ROWS($A$18:$A30)),1/ROW(②金銭出納簿!$C$4:$C$564),0),COLUMNS($A$5:C$5)),"")</f>
        <v/>
      </c>
      <c r="D19" s="12" t="str">
        <f t="array" ref="D19">IFERROR(INDEX(②金銭出納簿!$C$4:$M$564,MATCH(LARGE((②金銭出納簿!$G$4:$G$564=$A$1)*1/ROW(②金銭出納簿!$C$4:$C$564),ROWS($A$18:$A30)),1/ROW(②金銭出納簿!$C$4:$C$564),0),COLUMNS($A$5:D$5)),"")</f>
        <v/>
      </c>
      <c r="E19" s="12" t="str">
        <f t="array" ref="E19">IFERROR(INDEX(②金銭出納簿!$C$4:$M$564,MATCH(LARGE((②金銭出納簿!$G$4:$G$564=$A$1)*1/ROW(②金銭出納簿!$C$4:$C$564),ROWS($A$18:$A30)),1/ROW(②金銭出納簿!$C$4:$C$564),0),COLUMNS($A$5:E$5)),"")</f>
        <v/>
      </c>
      <c r="F19" s="141" t="str">
        <f t="array" ref="F19">IFERROR(INDEX(②金銭出納簿!$C$4:$M$564,MATCH(LARGE((②金銭出納簿!$G$4:$G$564=$A$1)*1/ROW(②金銭出納簿!$C$4:$C$564),ROWS($A$18:$A30)),1/ROW(②金銭出納簿!$C$4:$C$564),0),COLUMNS($A$5:F$5)),"")</f>
        <v/>
      </c>
      <c r="G19" s="142" t="str">
        <f t="array" ref="G19">IFERROR(INDEX(②金銭出納簿!$C$4:$M$564,MATCH(LARGE((②金銭出納簿!$G$4:$G$564=$A$1)*1/ROW(②金銭出納簿!$C$4:$C$564),ROWS($A$18:$A30)),1/ROW(②金銭出納簿!$C$4:$C$564),0),COLUMNS($A$5:G$5)),"")</f>
        <v/>
      </c>
      <c r="H19" s="15" t="str">
        <f t="array" ref="H19">IFERROR(INDEX(②金銭出納簿!$C$4:$M$564,MATCH(LARGE((②金銭出納簿!$G$4:$G$564=$A$1)*1/ROW(②金銭出納簿!$C$4:$C$564),ROWS($A$18:$A30)),1/ROW(②金銭出納簿!$C$4:$C$564),0),COLUMNS($A$5:H$5)),"")</f>
        <v/>
      </c>
      <c r="I19" s="17" t="str">
        <f t="array" ref="I19">IFERROR(INDEX(②金銭出納簿!$C$4:$M$564,MATCH(LARGE((②金銭出納簿!$G$4:$G$564=$A$1)*1/ROW(②金銭出納簿!$C$4:$C$564),ROWS($A$18:$A30)),1/ROW(②金銭出納簿!$C$4:$C$564),0),COLUMNS($A$5:I$5)),"")</f>
        <v/>
      </c>
      <c r="J19" s="16" t="str">
        <f t="array" ref="J19">IFERROR(INDEX(②金銭出納簿!$C$4:$M$564,MATCH(LARGE((②金銭出納簿!$G$4:$G$564=$A$1)*1/ROW(②金銭出納簿!$C$4:$C$564),ROWS($A$18:$A30)),1/ROW(②金銭出納簿!$C$4:$C$564),0),COLUMNS($A$5:J$5)),"")</f>
        <v/>
      </c>
      <c r="K19" s="17" t="str">
        <f t="shared" si="0"/>
        <v/>
      </c>
      <c r="L19" s="23" t="str">
        <f t="shared" si="1"/>
        <v/>
      </c>
    </row>
    <row r="20" spans="1:12" ht="20.25" customHeight="1" x14ac:dyDescent="0.15">
      <c r="A20" s="124" t="str">
        <f t="array" ref="A20">IFERROR(INDEX(②金銭出納簿!$C$4:$M$564,MATCH(LARGE((②金銭出納簿!$G$4:$G$564=$A$1)*1/ROW(②金銭出納簿!$C$4:$C$564),ROWS($A$18:$A31)),1/ROW(②金銭出納簿!$C$4:$C$564),0),COLUMNS($A$5:A$5)),"")</f>
        <v/>
      </c>
      <c r="B20" s="125" t="str">
        <f t="array" ref="B20">IFERROR(INDEX(②金銭出納簿!$C$4:$M$564,MATCH(LARGE((②金銭出納簿!$G$4:$G$564=$A$1)*1/ROW(②金銭出納簿!$C$4:$C$564),ROWS($A$18:$A31)),1/ROW(②金銭出納簿!$C$4:$C$564),0),COLUMNS($A$5:B$5)),"")</f>
        <v/>
      </c>
      <c r="C20" s="12" t="str">
        <f t="array" ref="C20">IFERROR(INDEX(②金銭出納簿!$C$4:$M$564,MATCH(LARGE((②金銭出納簿!$G$4:$G$564=$A$1)*1/ROW(②金銭出納簿!$C$4:$C$564),ROWS($A$18:$A31)),1/ROW(②金銭出納簿!$C$4:$C$564),0),COLUMNS($A$5:C$5)),"")</f>
        <v/>
      </c>
      <c r="D20" s="12" t="str">
        <f t="array" ref="D20">IFERROR(INDEX(②金銭出納簿!$C$4:$M$564,MATCH(LARGE((②金銭出納簿!$G$4:$G$564=$A$1)*1/ROW(②金銭出納簿!$C$4:$C$564),ROWS($A$18:$A31)),1/ROW(②金銭出納簿!$C$4:$C$564),0),COLUMNS($A$5:D$5)),"")</f>
        <v/>
      </c>
      <c r="E20" s="12" t="str">
        <f t="array" ref="E20">IFERROR(INDEX(②金銭出納簿!$C$4:$M$564,MATCH(LARGE((②金銭出納簿!$G$4:$G$564=$A$1)*1/ROW(②金銭出納簿!$C$4:$C$564),ROWS($A$18:$A31)),1/ROW(②金銭出納簿!$C$4:$C$564),0),COLUMNS($A$5:E$5)),"")</f>
        <v/>
      </c>
      <c r="F20" s="141" t="str">
        <f t="array" ref="F20">IFERROR(INDEX(②金銭出納簿!$C$4:$M$564,MATCH(LARGE((②金銭出納簿!$G$4:$G$564=$A$1)*1/ROW(②金銭出納簿!$C$4:$C$564),ROWS($A$18:$A31)),1/ROW(②金銭出納簿!$C$4:$C$564),0),COLUMNS($A$5:F$5)),"")</f>
        <v/>
      </c>
      <c r="G20" s="142" t="str">
        <f t="array" ref="G20">IFERROR(INDEX(②金銭出納簿!$C$4:$M$564,MATCH(LARGE((②金銭出納簿!$G$4:$G$564=$A$1)*1/ROW(②金銭出納簿!$C$4:$C$564),ROWS($A$18:$A31)),1/ROW(②金銭出納簿!$C$4:$C$564),0),COLUMNS($A$5:G$5)),"")</f>
        <v/>
      </c>
      <c r="H20" s="15" t="str">
        <f t="array" ref="H20">IFERROR(INDEX(②金銭出納簿!$C$4:$M$564,MATCH(LARGE((②金銭出納簿!$G$4:$G$564=$A$1)*1/ROW(②金銭出納簿!$C$4:$C$564),ROWS($A$18:$A31)),1/ROW(②金銭出納簿!$C$4:$C$564),0),COLUMNS($A$5:H$5)),"")</f>
        <v/>
      </c>
      <c r="I20" s="17" t="str">
        <f t="array" ref="I20">IFERROR(INDEX(②金銭出納簿!$C$4:$M$564,MATCH(LARGE((②金銭出納簿!$G$4:$G$564=$A$1)*1/ROW(②金銭出納簿!$C$4:$C$564),ROWS($A$18:$A31)),1/ROW(②金銭出納簿!$C$4:$C$564),0),COLUMNS($A$5:I$5)),"")</f>
        <v/>
      </c>
      <c r="J20" s="16" t="str">
        <f t="array" ref="J20">IFERROR(INDEX(②金銭出納簿!$C$4:$M$564,MATCH(LARGE((②金銭出納簿!$G$4:$G$564=$A$1)*1/ROW(②金銭出納簿!$C$4:$C$564),ROWS($A$18:$A31)),1/ROW(②金銭出納簿!$C$4:$C$564),0),COLUMNS($A$5:J$5)),"")</f>
        <v/>
      </c>
      <c r="K20" s="17" t="str">
        <f t="shared" si="0"/>
        <v/>
      </c>
      <c r="L20" s="23" t="str">
        <f t="shared" si="1"/>
        <v/>
      </c>
    </row>
    <row r="21" spans="1:12" ht="20.25" customHeight="1" x14ac:dyDescent="0.15">
      <c r="A21" s="124" t="str">
        <f t="array" ref="A21">IFERROR(INDEX(②金銭出納簿!$C$4:$M$564,MATCH(LARGE((②金銭出納簿!$G$4:$G$564=$A$1)*1/ROW(②金銭出納簿!$C$4:$C$564),ROWS($A$18:$A32)),1/ROW(②金銭出納簿!$C$4:$C$564),0),COLUMNS($A$5:A$5)),"")</f>
        <v/>
      </c>
      <c r="B21" s="125" t="str">
        <f t="array" ref="B21">IFERROR(INDEX(②金銭出納簿!$C$4:$M$564,MATCH(LARGE((②金銭出納簿!$G$4:$G$564=$A$1)*1/ROW(②金銭出納簿!$C$4:$C$564),ROWS($A$18:$A32)),1/ROW(②金銭出納簿!$C$4:$C$564),0),COLUMNS($A$5:B$5)),"")</f>
        <v/>
      </c>
      <c r="C21" s="12" t="str">
        <f t="array" ref="C21">IFERROR(INDEX(②金銭出納簿!$C$4:$M$564,MATCH(LARGE((②金銭出納簿!$G$4:$G$564=$A$1)*1/ROW(②金銭出納簿!$C$4:$C$564),ROWS($A$18:$A32)),1/ROW(②金銭出納簿!$C$4:$C$564),0),COLUMNS($A$5:C$5)),"")</f>
        <v/>
      </c>
      <c r="D21" s="12" t="str">
        <f t="array" ref="D21">IFERROR(INDEX(②金銭出納簿!$C$4:$M$564,MATCH(LARGE((②金銭出納簿!$G$4:$G$564=$A$1)*1/ROW(②金銭出納簿!$C$4:$C$564),ROWS($A$18:$A32)),1/ROW(②金銭出納簿!$C$4:$C$564),0),COLUMNS($A$5:D$5)),"")</f>
        <v/>
      </c>
      <c r="E21" s="12" t="str">
        <f t="array" ref="E21">IFERROR(INDEX(②金銭出納簿!$C$4:$M$564,MATCH(LARGE((②金銭出納簿!$G$4:$G$564=$A$1)*1/ROW(②金銭出納簿!$C$4:$C$564),ROWS($A$18:$A32)),1/ROW(②金銭出納簿!$C$4:$C$564),0),COLUMNS($A$5:E$5)),"")</f>
        <v/>
      </c>
      <c r="F21" s="141" t="str">
        <f t="array" ref="F21">IFERROR(INDEX(②金銭出納簿!$C$4:$M$564,MATCH(LARGE((②金銭出納簿!$G$4:$G$564=$A$1)*1/ROW(②金銭出納簿!$C$4:$C$564),ROWS($A$18:$A32)),1/ROW(②金銭出納簿!$C$4:$C$564),0),COLUMNS($A$5:F$5)),"")</f>
        <v/>
      </c>
      <c r="G21" s="142" t="str">
        <f t="array" ref="G21">IFERROR(INDEX(②金銭出納簿!$C$4:$M$564,MATCH(LARGE((②金銭出納簿!$G$4:$G$564=$A$1)*1/ROW(②金銭出納簿!$C$4:$C$564),ROWS($A$18:$A32)),1/ROW(②金銭出納簿!$C$4:$C$564),0),COLUMNS($A$5:G$5)),"")</f>
        <v/>
      </c>
      <c r="H21" s="15" t="str">
        <f t="array" ref="H21">IFERROR(INDEX(②金銭出納簿!$C$4:$M$564,MATCH(LARGE((②金銭出納簿!$G$4:$G$564=$A$1)*1/ROW(②金銭出納簿!$C$4:$C$564),ROWS($A$18:$A32)),1/ROW(②金銭出納簿!$C$4:$C$564),0),COLUMNS($A$5:H$5)),"")</f>
        <v/>
      </c>
      <c r="I21" s="17" t="str">
        <f t="array" ref="I21">IFERROR(INDEX(②金銭出納簿!$C$4:$M$564,MATCH(LARGE((②金銭出納簿!$G$4:$G$564=$A$1)*1/ROW(②金銭出納簿!$C$4:$C$564),ROWS($A$18:$A32)),1/ROW(②金銭出納簿!$C$4:$C$564),0),COLUMNS($A$5:I$5)),"")</f>
        <v/>
      </c>
      <c r="J21" s="16" t="str">
        <f t="array" ref="J21">IFERROR(INDEX(②金銭出納簿!$C$4:$M$564,MATCH(LARGE((②金銭出納簿!$G$4:$G$564=$A$1)*1/ROW(②金銭出納簿!$C$4:$C$564),ROWS($A$18:$A32)),1/ROW(②金銭出納簿!$C$4:$C$564),0),COLUMNS($A$5:J$5)),"")</f>
        <v/>
      </c>
      <c r="K21" s="17" t="str">
        <f t="shared" si="0"/>
        <v/>
      </c>
      <c r="L21" s="23" t="str">
        <f t="shared" si="1"/>
        <v/>
      </c>
    </row>
    <row r="22" spans="1:12" ht="20.25" customHeight="1" x14ac:dyDescent="0.15">
      <c r="A22" s="124" t="str">
        <f t="array" ref="A22">IFERROR(INDEX(②金銭出納簿!$C$4:$M$564,MATCH(LARGE((②金銭出納簿!$G$4:$G$564=$A$1)*1/ROW(②金銭出納簿!$C$4:$C$564),ROWS($A$18:$A33)),1/ROW(②金銭出納簿!$C$4:$C$564),0),COLUMNS($A$5:A$5)),"")</f>
        <v/>
      </c>
      <c r="B22" s="125" t="str">
        <f t="array" ref="B22">IFERROR(INDEX(②金銭出納簿!$C$4:$M$564,MATCH(LARGE((②金銭出納簿!$G$4:$G$564=$A$1)*1/ROW(②金銭出納簿!$C$4:$C$564),ROWS($A$18:$A33)),1/ROW(②金銭出納簿!$C$4:$C$564),0),COLUMNS($A$5:B$5)),"")</f>
        <v/>
      </c>
      <c r="C22" s="12" t="str">
        <f t="array" ref="C22">IFERROR(INDEX(②金銭出納簿!$C$4:$M$564,MATCH(LARGE((②金銭出納簿!$G$4:$G$564=$A$1)*1/ROW(②金銭出納簿!$C$4:$C$564),ROWS($A$18:$A33)),1/ROW(②金銭出納簿!$C$4:$C$564),0),COLUMNS($A$5:C$5)),"")</f>
        <v/>
      </c>
      <c r="D22" s="12" t="str">
        <f t="array" ref="D22">IFERROR(INDEX(②金銭出納簿!$C$4:$M$564,MATCH(LARGE((②金銭出納簿!$G$4:$G$564=$A$1)*1/ROW(②金銭出納簿!$C$4:$C$564),ROWS($A$18:$A33)),1/ROW(②金銭出納簿!$C$4:$C$564),0),COLUMNS($A$5:D$5)),"")</f>
        <v/>
      </c>
      <c r="E22" s="12" t="str">
        <f t="array" ref="E22">IFERROR(INDEX(②金銭出納簿!$C$4:$M$564,MATCH(LARGE((②金銭出納簿!$G$4:$G$564=$A$1)*1/ROW(②金銭出納簿!$C$4:$C$564),ROWS($A$18:$A33)),1/ROW(②金銭出納簿!$C$4:$C$564),0),COLUMNS($A$5:E$5)),"")</f>
        <v/>
      </c>
      <c r="F22" s="141" t="str">
        <f t="array" ref="F22">IFERROR(INDEX(②金銭出納簿!$C$4:$M$564,MATCH(LARGE((②金銭出納簿!$G$4:$G$564=$A$1)*1/ROW(②金銭出納簿!$C$4:$C$564),ROWS($A$18:$A33)),1/ROW(②金銭出納簿!$C$4:$C$564),0),COLUMNS($A$5:F$5)),"")</f>
        <v/>
      </c>
      <c r="G22" s="142" t="str">
        <f t="array" ref="G22">IFERROR(INDEX(②金銭出納簿!$C$4:$M$564,MATCH(LARGE((②金銭出納簿!$G$4:$G$564=$A$1)*1/ROW(②金銭出納簿!$C$4:$C$564),ROWS($A$18:$A33)),1/ROW(②金銭出納簿!$C$4:$C$564),0),COLUMNS($A$5:G$5)),"")</f>
        <v/>
      </c>
      <c r="H22" s="15" t="str">
        <f t="array" ref="H22">IFERROR(INDEX(②金銭出納簿!$C$4:$M$564,MATCH(LARGE((②金銭出納簿!$G$4:$G$564=$A$1)*1/ROW(②金銭出納簿!$C$4:$C$564),ROWS($A$18:$A33)),1/ROW(②金銭出納簿!$C$4:$C$564),0),COLUMNS($A$5:H$5)),"")</f>
        <v/>
      </c>
      <c r="I22" s="17" t="str">
        <f t="array" ref="I22">IFERROR(INDEX(②金銭出納簿!$C$4:$M$564,MATCH(LARGE((②金銭出納簿!$G$4:$G$564=$A$1)*1/ROW(②金銭出納簿!$C$4:$C$564),ROWS($A$18:$A33)),1/ROW(②金銭出納簿!$C$4:$C$564),0),COLUMNS($A$5:I$5)),"")</f>
        <v/>
      </c>
      <c r="J22" s="16" t="str">
        <f t="array" ref="J22">IFERROR(INDEX(②金銭出納簿!$C$4:$M$564,MATCH(LARGE((②金銭出納簿!$G$4:$G$564=$A$1)*1/ROW(②金銭出納簿!$C$4:$C$564),ROWS($A$18:$A33)),1/ROW(②金銭出納簿!$C$4:$C$564),0),COLUMNS($A$5:J$5)),"")</f>
        <v/>
      </c>
      <c r="K22" s="17" t="str">
        <f t="shared" si="0"/>
        <v/>
      </c>
      <c r="L22" s="23" t="str">
        <f t="shared" si="1"/>
        <v/>
      </c>
    </row>
    <row r="23" spans="1:12" ht="20.25" customHeight="1" x14ac:dyDescent="0.15">
      <c r="A23" s="124" t="str">
        <f t="array" ref="A23">IFERROR(INDEX(②金銭出納簿!$C$4:$M$564,MATCH(LARGE((②金銭出納簿!$G$4:$G$564=$A$1)*1/ROW(②金銭出納簿!$C$4:$C$564),ROWS($A$18:$A34)),1/ROW(②金銭出納簿!$C$4:$C$564),0),COLUMNS($A$5:A$5)),"")</f>
        <v/>
      </c>
      <c r="B23" s="125" t="str">
        <f t="array" ref="B23">IFERROR(INDEX(②金銭出納簿!$C$4:$M$564,MATCH(LARGE((②金銭出納簿!$G$4:$G$564=$A$1)*1/ROW(②金銭出納簿!$C$4:$C$564),ROWS($A$18:$A34)),1/ROW(②金銭出納簿!$C$4:$C$564),0),COLUMNS($A$5:B$5)),"")</f>
        <v/>
      </c>
      <c r="C23" s="12" t="str">
        <f t="array" ref="C23">IFERROR(INDEX(②金銭出納簿!$C$4:$M$564,MATCH(LARGE((②金銭出納簿!$G$4:$G$564=$A$1)*1/ROW(②金銭出納簿!$C$4:$C$564),ROWS($A$18:$A34)),1/ROW(②金銭出納簿!$C$4:$C$564),0),COLUMNS($A$5:C$5)),"")</f>
        <v/>
      </c>
      <c r="D23" s="12" t="str">
        <f t="array" ref="D23">IFERROR(INDEX(②金銭出納簿!$C$4:$M$564,MATCH(LARGE((②金銭出納簿!$G$4:$G$564=$A$1)*1/ROW(②金銭出納簿!$C$4:$C$564),ROWS($A$18:$A34)),1/ROW(②金銭出納簿!$C$4:$C$564),0),COLUMNS($A$5:D$5)),"")</f>
        <v/>
      </c>
      <c r="E23" s="12" t="str">
        <f t="array" ref="E23">IFERROR(INDEX(②金銭出納簿!$C$4:$M$564,MATCH(LARGE((②金銭出納簿!$G$4:$G$564=$A$1)*1/ROW(②金銭出納簿!$C$4:$C$564),ROWS($A$18:$A34)),1/ROW(②金銭出納簿!$C$4:$C$564),0),COLUMNS($A$5:E$5)),"")</f>
        <v/>
      </c>
      <c r="F23" s="141" t="str">
        <f t="array" ref="F23">IFERROR(INDEX(②金銭出納簿!$C$4:$M$564,MATCH(LARGE((②金銭出納簿!$G$4:$G$564=$A$1)*1/ROW(②金銭出納簿!$C$4:$C$564),ROWS($A$18:$A34)),1/ROW(②金銭出納簿!$C$4:$C$564),0),COLUMNS($A$5:F$5)),"")</f>
        <v/>
      </c>
      <c r="G23" s="142" t="str">
        <f t="array" ref="G23">IFERROR(INDEX(②金銭出納簿!$C$4:$M$564,MATCH(LARGE((②金銭出納簿!$G$4:$G$564=$A$1)*1/ROW(②金銭出納簿!$C$4:$C$564),ROWS($A$18:$A34)),1/ROW(②金銭出納簿!$C$4:$C$564),0),COLUMNS($A$5:G$5)),"")</f>
        <v/>
      </c>
      <c r="H23" s="15" t="str">
        <f t="array" ref="H23">IFERROR(INDEX(②金銭出納簿!$C$4:$M$564,MATCH(LARGE((②金銭出納簿!$G$4:$G$564=$A$1)*1/ROW(②金銭出納簿!$C$4:$C$564),ROWS($A$18:$A34)),1/ROW(②金銭出納簿!$C$4:$C$564),0),COLUMNS($A$5:H$5)),"")</f>
        <v/>
      </c>
      <c r="I23" s="17" t="str">
        <f t="array" ref="I23">IFERROR(INDEX(②金銭出納簿!$C$4:$M$564,MATCH(LARGE((②金銭出納簿!$G$4:$G$564=$A$1)*1/ROW(②金銭出納簿!$C$4:$C$564),ROWS($A$18:$A34)),1/ROW(②金銭出納簿!$C$4:$C$564),0),COLUMNS($A$5:I$5)),"")</f>
        <v/>
      </c>
      <c r="J23" s="16" t="str">
        <f t="array" ref="J23">IFERROR(INDEX(②金銭出納簿!$C$4:$M$564,MATCH(LARGE((②金銭出納簿!$G$4:$G$564=$A$1)*1/ROW(②金銭出納簿!$C$4:$C$564),ROWS($A$18:$A34)),1/ROW(②金銭出納簿!$C$4:$C$564),0),COLUMNS($A$5:J$5)),"")</f>
        <v/>
      </c>
      <c r="K23" s="17" t="str">
        <f t="shared" si="0"/>
        <v/>
      </c>
      <c r="L23" s="23" t="str">
        <f t="shared" si="1"/>
        <v/>
      </c>
    </row>
    <row r="24" spans="1:12" ht="20.25" customHeight="1" x14ac:dyDescent="0.15">
      <c r="A24" s="124" t="str">
        <f t="array" ref="A24">IFERROR(INDEX(②金銭出納簿!$C$4:$M$564,MATCH(LARGE((②金銭出納簿!$G$4:$G$564=$A$1)*1/ROW(②金銭出納簿!$C$4:$C$564),ROWS($A$18:$A35)),1/ROW(②金銭出納簿!$C$4:$C$564),0),COLUMNS($A$5:A$5)),"")</f>
        <v/>
      </c>
      <c r="B24" s="125" t="str">
        <f t="array" ref="B24">IFERROR(INDEX(②金銭出納簿!$C$4:$M$564,MATCH(LARGE((②金銭出納簿!$G$4:$G$564=$A$1)*1/ROW(②金銭出納簿!$C$4:$C$564),ROWS($A$18:$A35)),1/ROW(②金銭出納簿!$C$4:$C$564),0),COLUMNS($A$5:B$5)),"")</f>
        <v/>
      </c>
      <c r="C24" s="12" t="str">
        <f t="array" ref="C24">IFERROR(INDEX(②金銭出納簿!$C$4:$M$564,MATCH(LARGE((②金銭出納簿!$G$4:$G$564=$A$1)*1/ROW(②金銭出納簿!$C$4:$C$564),ROWS($A$18:$A35)),1/ROW(②金銭出納簿!$C$4:$C$564),0),COLUMNS($A$5:C$5)),"")</f>
        <v/>
      </c>
      <c r="D24" s="12" t="str">
        <f t="array" ref="D24">IFERROR(INDEX(②金銭出納簿!$C$4:$M$564,MATCH(LARGE((②金銭出納簿!$G$4:$G$564=$A$1)*1/ROW(②金銭出納簿!$C$4:$C$564),ROWS($A$18:$A35)),1/ROW(②金銭出納簿!$C$4:$C$564),0),COLUMNS($A$5:D$5)),"")</f>
        <v/>
      </c>
      <c r="E24" s="12" t="str">
        <f t="array" ref="E24">IFERROR(INDEX(②金銭出納簿!$C$4:$M$564,MATCH(LARGE((②金銭出納簿!$G$4:$G$564=$A$1)*1/ROW(②金銭出納簿!$C$4:$C$564),ROWS($A$18:$A35)),1/ROW(②金銭出納簿!$C$4:$C$564),0),COLUMNS($A$5:E$5)),"")</f>
        <v/>
      </c>
      <c r="F24" s="141" t="str">
        <f t="array" ref="F24">IFERROR(INDEX(②金銭出納簿!$C$4:$M$564,MATCH(LARGE((②金銭出納簿!$G$4:$G$564=$A$1)*1/ROW(②金銭出納簿!$C$4:$C$564),ROWS($A$18:$A35)),1/ROW(②金銭出納簿!$C$4:$C$564),0),COLUMNS($A$5:F$5)),"")</f>
        <v/>
      </c>
      <c r="G24" s="142" t="str">
        <f t="array" ref="G24">IFERROR(INDEX(②金銭出納簿!$C$4:$M$564,MATCH(LARGE((②金銭出納簿!$G$4:$G$564=$A$1)*1/ROW(②金銭出納簿!$C$4:$C$564),ROWS($A$18:$A35)),1/ROW(②金銭出納簿!$C$4:$C$564),0),COLUMNS($A$5:G$5)),"")</f>
        <v/>
      </c>
      <c r="H24" s="15" t="str">
        <f t="array" ref="H24">IFERROR(INDEX(②金銭出納簿!$C$4:$M$564,MATCH(LARGE((②金銭出納簿!$G$4:$G$564=$A$1)*1/ROW(②金銭出納簿!$C$4:$C$564),ROWS($A$18:$A35)),1/ROW(②金銭出納簿!$C$4:$C$564),0),COLUMNS($A$5:H$5)),"")</f>
        <v/>
      </c>
      <c r="I24" s="17" t="str">
        <f t="array" ref="I24">IFERROR(INDEX(②金銭出納簿!$C$4:$M$564,MATCH(LARGE((②金銭出納簿!$G$4:$G$564=$A$1)*1/ROW(②金銭出納簿!$C$4:$C$564),ROWS($A$18:$A35)),1/ROW(②金銭出納簿!$C$4:$C$564),0),COLUMNS($A$5:I$5)),"")</f>
        <v/>
      </c>
      <c r="J24" s="16" t="str">
        <f t="array" ref="J24">IFERROR(INDEX(②金銭出納簿!$C$4:$M$564,MATCH(LARGE((②金銭出納簿!$G$4:$G$564=$A$1)*1/ROW(②金銭出納簿!$C$4:$C$564),ROWS($A$18:$A35)),1/ROW(②金銭出納簿!$C$4:$C$564),0),COLUMNS($A$5:J$5)),"")</f>
        <v/>
      </c>
      <c r="K24" s="17" t="str">
        <f t="shared" si="0"/>
        <v/>
      </c>
      <c r="L24" s="23" t="str">
        <f t="shared" si="1"/>
        <v/>
      </c>
    </row>
    <row r="25" spans="1:12" ht="20.25" customHeight="1" x14ac:dyDescent="0.15">
      <c r="A25" s="124" t="str">
        <f t="array" ref="A25">IFERROR(INDEX(②金銭出納簿!$C$4:$M$564,MATCH(LARGE((②金銭出納簿!$G$4:$G$564=$A$1)*1/ROW(②金銭出納簿!$C$4:$C$564),ROWS($A$18:$A36)),1/ROW(②金銭出納簿!$C$4:$C$564),0),COLUMNS($A$5:A$5)),"")</f>
        <v/>
      </c>
      <c r="B25" s="125" t="str">
        <f t="array" ref="B25">IFERROR(INDEX(②金銭出納簿!$C$4:$M$564,MATCH(LARGE((②金銭出納簿!$G$4:$G$564=$A$1)*1/ROW(②金銭出納簿!$C$4:$C$564),ROWS($A$18:$A36)),1/ROW(②金銭出納簿!$C$4:$C$564),0),COLUMNS($A$5:B$5)),"")</f>
        <v/>
      </c>
      <c r="C25" s="12" t="str">
        <f t="array" ref="C25">IFERROR(INDEX(②金銭出納簿!$C$4:$M$564,MATCH(LARGE((②金銭出納簿!$G$4:$G$564=$A$1)*1/ROW(②金銭出納簿!$C$4:$C$564),ROWS($A$18:$A36)),1/ROW(②金銭出納簿!$C$4:$C$564),0),COLUMNS($A$5:C$5)),"")</f>
        <v/>
      </c>
      <c r="D25" s="12" t="str">
        <f t="array" ref="D25">IFERROR(INDEX(②金銭出納簿!$C$4:$M$564,MATCH(LARGE((②金銭出納簿!$G$4:$G$564=$A$1)*1/ROW(②金銭出納簿!$C$4:$C$564),ROWS($A$18:$A36)),1/ROW(②金銭出納簿!$C$4:$C$564),0),COLUMNS($A$5:D$5)),"")</f>
        <v/>
      </c>
      <c r="E25" s="12" t="str">
        <f t="array" ref="E25">IFERROR(INDEX(②金銭出納簿!$C$4:$M$564,MATCH(LARGE((②金銭出納簿!$G$4:$G$564=$A$1)*1/ROW(②金銭出納簿!$C$4:$C$564),ROWS($A$18:$A36)),1/ROW(②金銭出納簿!$C$4:$C$564),0),COLUMNS($A$5:E$5)),"")</f>
        <v/>
      </c>
      <c r="F25" s="141" t="str">
        <f t="array" ref="F25">IFERROR(INDEX(②金銭出納簿!$C$4:$M$564,MATCH(LARGE((②金銭出納簿!$G$4:$G$564=$A$1)*1/ROW(②金銭出納簿!$C$4:$C$564),ROWS($A$18:$A36)),1/ROW(②金銭出納簿!$C$4:$C$564),0),COLUMNS($A$5:F$5)),"")</f>
        <v/>
      </c>
      <c r="G25" s="142" t="str">
        <f t="array" ref="G25">IFERROR(INDEX(②金銭出納簿!$C$4:$M$564,MATCH(LARGE((②金銭出納簿!$G$4:$G$564=$A$1)*1/ROW(②金銭出納簿!$C$4:$C$564),ROWS($A$18:$A36)),1/ROW(②金銭出納簿!$C$4:$C$564),0),COLUMNS($A$5:G$5)),"")</f>
        <v/>
      </c>
      <c r="H25" s="15" t="str">
        <f t="array" ref="H25">IFERROR(INDEX(②金銭出納簿!$C$4:$M$564,MATCH(LARGE((②金銭出納簿!$G$4:$G$564=$A$1)*1/ROW(②金銭出納簿!$C$4:$C$564),ROWS($A$18:$A36)),1/ROW(②金銭出納簿!$C$4:$C$564),0),COLUMNS($A$5:H$5)),"")</f>
        <v/>
      </c>
      <c r="I25" s="17" t="str">
        <f t="array" ref="I25">IFERROR(INDEX(②金銭出納簿!$C$4:$M$564,MATCH(LARGE((②金銭出納簿!$G$4:$G$564=$A$1)*1/ROW(②金銭出納簿!$C$4:$C$564),ROWS($A$18:$A36)),1/ROW(②金銭出納簿!$C$4:$C$564),0),COLUMNS($A$5:I$5)),"")</f>
        <v/>
      </c>
      <c r="J25" s="16" t="str">
        <f t="array" ref="J25">IFERROR(INDEX(②金銭出納簿!$C$4:$M$564,MATCH(LARGE((②金銭出納簿!$G$4:$G$564=$A$1)*1/ROW(②金銭出納簿!$C$4:$C$564),ROWS($A$18:$A36)),1/ROW(②金銭出納簿!$C$4:$C$564),0),COLUMNS($A$5:J$5)),"")</f>
        <v/>
      </c>
      <c r="K25" s="17" t="str">
        <f t="shared" si="0"/>
        <v/>
      </c>
      <c r="L25" s="23" t="str">
        <f t="shared" si="1"/>
        <v/>
      </c>
    </row>
    <row r="26" spans="1:12" ht="20.25" customHeight="1" x14ac:dyDescent="0.15">
      <c r="A26" s="124" t="str">
        <f t="array" ref="A26">IFERROR(INDEX(②金銭出納簿!$C$4:$M$564,MATCH(LARGE((②金銭出納簿!$G$4:$G$564=$A$1)*1/ROW(②金銭出納簿!$C$4:$C$564),ROWS($A$18:$A37)),1/ROW(②金銭出納簿!$C$4:$C$564),0),COLUMNS($A$5:A$5)),"")</f>
        <v/>
      </c>
      <c r="B26" s="125" t="str">
        <f t="array" ref="B26">IFERROR(INDEX(②金銭出納簿!$C$4:$M$564,MATCH(LARGE((②金銭出納簿!$G$4:$G$564=$A$1)*1/ROW(②金銭出納簿!$C$4:$C$564),ROWS($A$18:$A37)),1/ROW(②金銭出納簿!$C$4:$C$564),0),COLUMNS($A$5:B$5)),"")</f>
        <v/>
      </c>
      <c r="C26" s="12" t="str">
        <f t="array" ref="C26">IFERROR(INDEX(②金銭出納簿!$C$4:$M$564,MATCH(LARGE((②金銭出納簿!$G$4:$G$564=$A$1)*1/ROW(②金銭出納簿!$C$4:$C$564),ROWS($A$18:$A37)),1/ROW(②金銭出納簿!$C$4:$C$564),0),COLUMNS($A$5:C$5)),"")</f>
        <v/>
      </c>
      <c r="D26" s="12" t="str">
        <f t="array" ref="D26">IFERROR(INDEX(②金銭出納簿!$C$4:$M$564,MATCH(LARGE((②金銭出納簿!$G$4:$G$564=$A$1)*1/ROW(②金銭出納簿!$C$4:$C$564),ROWS($A$18:$A37)),1/ROW(②金銭出納簿!$C$4:$C$564),0),COLUMNS($A$5:D$5)),"")</f>
        <v/>
      </c>
      <c r="E26" s="12" t="str">
        <f t="array" ref="E26">IFERROR(INDEX(②金銭出納簿!$C$4:$M$564,MATCH(LARGE((②金銭出納簿!$G$4:$G$564=$A$1)*1/ROW(②金銭出納簿!$C$4:$C$564),ROWS($A$18:$A37)),1/ROW(②金銭出納簿!$C$4:$C$564),0),COLUMNS($A$5:E$5)),"")</f>
        <v/>
      </c>
      <c r="F26" s="141" t="str">
        <f t="array" ref="F26">IFERROR(INDEX(②金銭出納簿!$C$4:$M$564,MATCH(LARGE((②金銭出納簿!$G$4:$G$564=$A$1)*1/ROW(②金銭出納簿!$C$4:$C$564),ROWS($A$18:$A37)),1/ROW(②金銭出納簿!$C$4:$C$564),0),COLUMNS($A$5:F$5)),"")</f>
        <v/>
      </c>
      <c r="G26" s="142" t="str">
        <f t="array" ref="G26">IFERROR(INDEX(②金銭出納簿!$C$4:$M$564,MATCH(LARGE((②金銭出納簿!$G$4:$G$564=$A$1)*1/ROW(②金銭出納簿!$C$4:$C$564),ROWS($A$18:$A37)),1/ROW(②金銭出納簿!$C$4:$C$564),0),COLUMNS($A$5:G$5)),"")</f>
        <v/>
      </c>
      <c r="H26" s="15" t="str">
        <f t="array" ref="H26">IFERROR(INDEX(②金銭出納簿!$C$4:$M$564,MATCH(LARGE((②金銭出納簿!$G$4:$G$564=$A$1)*1/ROW(②金銭出納簿!$C$4:$C$564),ROWS($A$18:$A37)),1/ROW(②金銭出納簿!$C$4:$C$564),0),COLUMNS($A$5:H$5)),"")</f>
        <v/>
      </c>
      <c r="I26" s="17" t="str">
        <f t="array" ref="I26">IFERROR(INDEX(②金銭出納簿!$C$4:$M$564,MATCH(LARGE((②金銭出納簿!$G$4:$G$564=$A$1)*1/ROW(②金銭出納簿!$C$4:$C$564),ROWS($A$18:$A37)),1/ROW(②金銭出納簿!$C$4:$C$564),0),COLUMNS($A$5:I$5)),"")</f>
        <v/>
      </c>
      <c r="J26" s="16" t="str">
        <f t="array" ref="J26">IFERROR(INDEX(②金銭出納簿!$C$4:$M$564,MATCH(LARGE((②金銭出納簿!$G$4:$G$564=$A$1)*1/ROW(②金銭出納簿!$C$4:$C$564),ROWS($A$18:$A37)),1/ROW(②金銭出納簿!$C$4:$C$564),0),COLUMNS($A$5:J$5)),"")</f>
        <v/>
      </c>
      <c r="K26" s="17" t="str">
        <f t="shared" si="0"/>
        <v/>
      </c>
      <c r="L26" s="23" t="str">
        <f t="shared" si="1"/>
        <v/>
      </c>
    </row>
    <row r="27" spans="1:12" ht="20.25" customHeight="1" x14ac:dyDescent="0.15">
      <c r="A27" s="124" t="str">
        <f t="array" ref="A27">IFERROR(INDEX(②金銭出納簿!$C$4:$M$564,MATCH(LARGE((②金銭出納簿!$G$4:$G$564=$A$1)*1/ROW(②金銭出納簿!$C$4:$C$564),ROWS($A$18:$A38)),1/ROW(②金銭出納簿!$C$4:$C$564),0),COLUMNS($A$5:A$5)),"")</f>
        <v/>
      </c>
      <c r="B27" s="125" t="str">
        <f t="array" ref="B27">IFERROR(INDEX(②金銭出納簿!$C$4:$M$564,MATCH(LARGE((②金銭出納簿!$G$4:$G$564=$A$1)*1/ROW(②金銭出納簿!$C$4:$C$564),ROWS($A$18:$A38)),1/ROW(②金銭出納簿!$C$4:$C$564),0),COLUMNS($A$5:B$5)),"")</f>
        <v/>
      </c>
      <c r="C27" s="12" t="str">
        <f t="array" ref="C27">IFERROR(INDEX(②金銭出納簿!$C$4:$M$564,MATCH(LARGE((②金銭出納簿!$G$4:$G$564=$A$1)*1/ROW(②金銭出納簿!$C$4:$C$564),ROWS($A$18:$A38)),1/ROW(②金銭出納簿!$C$4:$C$564),0),COLUMNS($A$5:C$5)),"")</f>
        <v/>
      </c>
      <c r="D27" s="12" t="str">
        <f t="array" ref="D27">IFERROR(INDEX(②金銭出納簿!$C$4:$M$564,MATCH(LARGE((②金銭出納簿!$G$4:$G$564=$A$1)*1/ROW(②金銭出納簿!$C$4:$C$564),ROWS($A$18:$A38)),1/ROW(②金銭出納簿!$C$4:$C$564),0),COLUMNS($A$5:D$5)),"")</f>
        <v/>
      </c>
      <c r="E27" s="12" t="str">
        <f t="array" ref="E27">IFERROR(INDEX(②金銭出納簿!$C$4:$M$564,MATCH(LARGE((②金銭出納簿!$G$4:$G$564=$A$1)*1/ROW(②金銭出納簿!$C$4:$C$564),ROWS($A$18:$A38)),1/ROW(②金銭出納簿!$C$4:$C$564),0),COLUMNS($A$5:E$5)),"")</f>
        <v/>
      </c>
      <c r="F27" s="141" t="str">
        <f t="array" ref="F27">IFERROR(INDEX(②金銭出納簿!$C$4:$M$564,MATCH(LARGE((②金銭出納簿!$G$4:$G$564=$A$1)*1/ROW(②金銭出納簿!$C$4:$C$564),ROWS($A$18:$A38)),1/ROW(②金銭出納簿!$C$4:$C$564),0),COLUMNS($A$5:F$5)),"")</f>
        <v/>
      </c>
      <c r="G27" s="142" t="str">
        <f t="array" ref="G27">IFERROR(INDEX(②金銭出納簿!$C$4:$M$564,MATCH(LARGE((②金銭出納簿!$G$4:$G$564=$A$1)*1/ROW(②金銭出納簿!$C$4:$C$564),ROWS($A$18:$A38)),1/ROW(②金銭出納簿!$C$4:$C$564),0),COLUMNS($A$5:G$5)),"")</f>
        <v/>
      </c>
      <c r="H27" s="15" t="str">
        <f t="array" ref="H27">IFERROR(INDEX(②金銭出納簿!$C$4:$M$564,MATCH(LARGE((②金銭出納簿!$G$4:$G$564=$A$1)*1/ROW(②金銭出納簿!$C$4:$C$564),ROWS($A$18:$A38)),1/ROW(②金銭出納簿!$C$4:$C$564),0),COLUMNS($A$5:H$5)),"")</f>
        <v/>
      </c>
      <c r="I27" s="17" t="str">
        <f t="array" ref="I27">IFERROR(INDEX(②金銭出納簿!$C$4:$M$564,MATCH(LARGE((②金銭出納簿!$G$4:$G$564=$A$1)*1/ROW(②金銭出納簿!$C$4:$C$564),ROWS($A$18:$A38)),1/ROW(②金銭出納簿!$C$4:$C$564),0),COLUMNS($A$5:I$5)),"")</f>
        <v/>
      </c>
      <c r="J27" s="16" t="str">
        <f t="array" ref="J27">IFERROR(INDEX(②金銭出納簿!$C$4:$M$564,MATCH(LARGE((②金銭出納簿!$G$4:$G$564=$A$1)*1/ROW(②金銭出納簿!$C$4:$C$564),ROWS($A$18:$A38)),1/ROW(②金銭出納簿!$C$4:$C$564),0),COLUMNS($A$5:J$5)),"")</f>
        <v/>
      </c>
      <c r="K27" s="17" t="str">
        <f t="shared" si="0"/>
        <v/>
      </c>
      <c r="L27" s="23" t="str">
        <f t="shared" si="1"/>
        <v/>
      </c>
    </row>
    <row r="28" spans="1:12" ht="20.25" customHeight="1" x14ac:dyDescent="0.15">
      <c r="A28" s="124" t="str">
        <f t="array" ref="A28">IFERROR(INDEX(②金銭出納簿!$C$4:$M$564,MATCH(LARGE((②金銭出納簿!$G$4:$G$564=$A$1)*1/ROW(②金銭出納簿!$C$4:$C$564),ROWS($A$18:$A39)),1/ROW(②金銭出納簿!$C$4:$C$564),0),COLUMNS($A$5:A$5)),"")</f>
        <v/>
      </c>
      <c r="B28" s="125" t="str">
        <f t="array" ref="B28">IFERROR(INDEX(②金銭出納簿!$C$4:$M$564,MATCH(LARGE((②金銭出納簿!$G$4:$G$564=$A$1)*1/ROW(②金銭出納簿!$C$4:$C$564),ROWS($A$18:$A39)),1/ROW(②金銭出納簿!$C$4:$C$564),0),COLUMNS($A$5:B$5)),"")</f>
        <v/>
      </c>
      <c r="C28" s="12" t="str">
        <f t="array" ref="C28">IFERROR(INDEX(②金銭出納簿!$C$4:$M$564,MATCH(LARGE((②金銭出納簿!$G$4:$G$564=$A$1)*1/ROW(②金銭出納簿!$C$4:$C$564),ROWS($A$18:$A39)),1/ROW(②金銭出納簿!$C$4:$C$564),0),COLUMNS($A$5:C$5)),"")</f>
        <v/>
      </c>
      <c r="D28" s="12" t="str">
        <f t="array" ref="D28">IFERROR(INDEX(②金銭出納簿!$C$4:$M$564,MATCH(LARGE((②金銭出納簿!$G$4:$G$564=$A$1)*1/ROW(②金銭出納簿!$C$4:$C$564),ROWS($A$18:$A39)),1/ROW(②金銭出納簿!$C$4:$C$564),0),COLUMNS($A$5:D$5)),"")</f>
        <v/>
      </c>
      <c r="E28" s="12" t="str">
        <f t="array" ref="E28">IFERROR(INDEX(②金銭出納簿!$C$4:$M$564,MATCH(LARGE((②金銭出納簿!$G$4:$G$564=$A$1)*1/ROW(②金銭出納簿!$C$4:$C$564),ROWS($A$18:$A39)),1/ROW(②金銭出納簿!$C$4:$C$564),0),COLUMNS($A$5:E$5)),"")</f>
        <v/>
      </c>
      <c r="F28" s="141" t="str">
        <f t="array" ref="F28">IFERROR(INDEX(②金銭出納簿!$C$4:$M$564,MATCH(LARGE((②金銭出納簿!$G$4:$G$564=$A$1)*1/ROW(②金銭出納簿!$C$4:$C$564),ROWS($A$18:$A39)),1/ROW(②金銭出納簿!$C$4:$C$564),0),COLUMNS($A$5:F$5)),"")</f>
        <v/>
      </c>
      <c r="G28" s="142" t="str">
        <f t="array" ref="G28">IFERROR(INDEX(②金銭出納簿!$C$4:$M$564,MATCH(LARGE((②金銭出納簿!$G$4:$G$564=$A$1)*1/ROW(②金銭出納簿!$C$4:$C$564),ROWS($A$18:$A39)),1/ROW(②金銭出納簿!$C$4:$C$564),0),COLUMNS($A$5:G$5)),"")</f>
        <v/>
      </c>
      <c r="H28" s="15" t="str">
        <f t="array" ref="H28">IFERROR(INDEX(②金銭出納簿!$C$4:$M$564,MATCH(LARGE((②金銭出納簿!$G$4:$G$564=$A$1)*1/ROW(②金銭出納簿!$C$4:$C$564),ROWS($A$18:$A39)),1/ROW(②金銭出納簿!$C$4:$C$564),0),COLUMNS($A$5:H$5)),"")</f>
        <v/>
      </c>
      <c r="I28" s="17" t="str">
        <f t="array" ref="I28">IFERROR(INDEX(②金銭出納簿!$C$4:$M$564,MATCH(LARGE((②金銭出納簿!$G$4:$G$564=$A$1)*1/ROW(②金銭出納簿!$C$4:$C$564),ROWS($A$18:$A39)),1/ROW(②金銭出納簿!$C$4:$C$564),0),COLUMNS($A$5:I$5)),"")</f>
        <v/>
      </c>
      <c r="J28" s="16" t="str">
        <f t="array" ref="J28">IFERROR(INDEX(②金銭出納簿!$C$4:$M$564,MATCH(LARGE((②金銭出納簿!$G$4:$G$564=$A$1)*1/ROW(②金銭出納簿!$C$4:$C$564),ROWS($A$18:$A39)),1/ROW(②金銭出納簿!$C$4:$C$564),0),COLUMNS($A$5:J$5)),"")</f>
        <v/>
      </c>
      <c r="K28" s="17" t="str">
        <f t="shared" si="0"/>
        <v/>
      </c>
      <c r="L28" s="23" t="str">
        <f t="shared" si="1"/>
        <v/>
      </c>
    </row>
    <row r="29" spans="1:12" ht="20.25" customHeight="1" x14ac:dyDescent="0.15">
      <c r="A29" s="124" t="str">
        <f t="array" ref="A29">IFERROR(INDEX(②金銭出納簿!$C$4:$M$564,MATCH(LARGE((②金銭出納簿!$G$4:$G$564=$A$1)*1/ROW(②金銭出納簿!$C$4:$C$564),ROWS($A$18:$A40)),1/ROW(②金銭出納簿!$C$4:$C$564),0),COLUMNS($A$5:A$5)),"")</f>
        <v/>
      </c>
      <c r="B29" s="125" t="str">
        <f t="array" ref="B29">IFERROR(INDEX(②金銭出納簿!$C$4:$M$564,MATCH(LARGE((②金銭出納簿!$G$4:$G$564=$A$1)*1/ROW(②金銭出納簿!$C$4:$C$564),ROWS($A$18:$A40)),1/ROW(②金銭出納簿!$C$4:$C$564),0),COLUMNS($A$5:B$5)),"")</f>
        <v/>
      </c>
      <c r="C29" s="12" t="str">
        <f t="array" ref="C29">IFERROR(INDEX(②金銭出納簿!$C$4:$M$564,MATCH(LARGE((②金銭出納簿!$G$4:$G$564=$A$1)*1/ROW(②金銭出納簿!$C$4:$C$564),ROWS($A$18:$A40)),1/ROW(②金銭出納簿!$C$4:$C$564),0),COLUMNS($A$5:C$5)),"")</f>
        <v/>
      </c>
      <c r="D29" s="12" t="str">
        <f t="array" ref="D29">IFERROR(INDEX(②金銭出納簿!$C$4:$M$564,MATCH(LARGE((②金銭出納簿!$G$4:$G$564=$A$1)*1/ROW(②金銭出納簿!$C$4:$C$564),ROWS($A$18:$A40)),1/ROW(②金銭出納簿!$C$4:$C$564),0),COLUMNS($A$5:D$5)),"")</f>
        <v/>
      </c>
      <c r="E29" s="12" t="str">
        <f t="array" ref="E29">IFERROR(INDEX(②金銭出納簿!$C$4:$M$564,MATCH(LARGE((②金銭出納簿!$G$4:$G$564=$A$1)*1/ROW(②金銭出納簿!$C$4:$C$564),ROWS($A$18:$A40)),1/ROW(②金銭出納簿!$C$4:$C$564),0),COLUMNS($A$5:E$5)),"")</f>
        <v/>
      </c>
      <c r="F29" s="141" t="str">
        <f t="array" ref="F29">IFERROR(INDEX(②金銭出納簿!$C$4:$M$564,MATCH(LARGE((②金銭出納簿!$G$4:$G$564=$A$1)*1/ROW(②金銭出納簿!$C$4:$C$564),ROWS($A$18:$A40)),1/ROW(②金銭出納簿!$C$4:$C$564),0),COLUMNS($A$5:F$5)),"")</f>
        <v/>
      </c>
      <c r="G29" s="142" t="str">
        <f t="array" ref="G29">IFERROR(INDEX(②金銭出納簿!$C$4:$M$564,MATCH(LARGE((②金銭出納簿!$G$4:$G$564=$A$1)*1/ROW(②金銭出納簿!$C$4:$C$564),ROWS($A$18:$A40)),1/ROW(②金銭出納簿!$C$4:$C$564),0),COLUMNS($A$5:G$5)),"")</f>
        <v/>
      </c>
      <c r="H29" s="15" t="str">
        <f t="array" ref="H29">IFERROR(INDEX(②金銭出納簿!$C$4:$M$564,MATCH(LARGE((②金銭出納簿!$G$4:$G$564=$A$1)*1/ROW(②金銭出納簿!$C$4:$C$564),ROWS($A$18:$A40)),1/ROW(②金銭出納簿!$C$4:$C$564),0),COLUMNS($A$5:H$5)),"")</f>
        <v/>
      </c>
      <c r="I29" s="17" t="str">
        <f t="array" ref="I29">IFERROR(INDEX(②金銭出納簿!$C$4:$M$564,MATCH(LARGE((②金銭出納簿!$G$4:$G$564=$A$1)*1/ROW(②金銭出納簿!$C$4:$C$564),ROWS($A$18:$A40)),1/ROW(②金銭出納簿!$C$4:$C$564),0),COLUMNS($A$5:I$5)),"")</f>
        <v/>
      </c>
      <c r="J29" s="16" t="str">
        <f t="array" ref="J29">IFERROR(INDEX(②金銭出納簿!$C$4:$M$564,MATCH(LARGE((②金銭出納簿!$G$4:$G$564=$A$1)*1/ROW(②金銭出納簿!$C$4:$C$564),ROWS($A$18:$A40)),1/ROW(②金銭出納簿!$C$4:$C$564),0),COLUMNS($A$5:J$5)),"")</f>
        <v/>
      </c>
      <c r="K29" s="17" t="str">
        <f t="shared" si="0"/>
        <v/>
      </c>
      <c r="L29" s="23" t="str">
        <f t="shared" si="1"/>
        <v/>
      </c>
    </row>
    <row r="30" spans="1:12" ht="20.25" customHeight="1" x14ac:dyDescent="0.15">
      <c r="A30" s="124" t="str">
        <f t="array" ref="A30">IFERROR(INDEX(②金銭出納簿!$C$4:$M$564,MATCH(LARGE((②金銭出納簿!$G$4:$G$564=$A$1)*1/ROW(②金銭出納簿!$C$4:$C$564),ROWS($A$18:$A41)),1/ROW(②金銭出納簿!$C$4:$C$564),0),COLUMNS($A$5:A$5)),"")</f>
        <v/>
      </c>
      <c r="B30" s="125" t="str">
        <f t="array" ref="B30">IFERROR(INDEX(②金銭出納簿!$C$4:$M$564,MATCH(LARGE((②金銭出納簿!$G$4:$G$564=$A$1)*1/ROW(②金銭出納簿!$C$4:$C$564),ROWS($A$18:$A41)),1/ROW(②金銭出納簿!$C$4:$C$564),0),COLUMNS($A$5:B$5)),"")</f>
        <v/>
      </c>
      <c r="C30" s="12" t="str">
        <f t="array" ref="C30">IFERROR(INDEX(②金銭出納簿!$C$4:$M$564,MATCH(LARGE((②金銭出納簿!$G$4:$G$564=$A$1)*1/ROW(②金銭出納簿!$C$4:$C$564),ROWS($A$18:$A41)),1/ROW(②金銭出納簿!$C$4:$C$564),0),COLUMNS($A$5:C$5)),"")</f>
        <v/>
      </c>
      <c r="D30" s="12" t="str">
        <f t="array" ref="D30">IFERROR(INDEX(②金銭出納簿!$C$4:$M$564,MATCH(LARGE((②金銭出納簿!$G$4:$G$564=$A$1)*1/ROW(②金銭出納簿!$C$4:$C$564),ROWS($A$18:$A41)),1/ROW(②金銭出納簿!$C$4:$C$564),0),COLUMNS($A$5:D$5)),"")</f>
        <v/>
      </c>
      <c r="E30" s="12" t="str">
        <f t="array" ref="E30">IFERROR(INDEX(②金銭出納簿!$C$4:$M$564,MATCH(LARGE((②金銭出納簿!$G$4:$G$564=$A$1)*1/ROW(②金銭出納簿!$C$4:$C$564),ROWS($A$18:$A41)),1/ROW(②金銭出納簿!$C$4:$C$564),0),COLUMNS($A$5:E$5)),"")</f>
        <v/>
      </c>
      <c r="F30" s="141" t="str">
        <f t="array" ref="F30">IFERROR(INDEX(②金銭出納簿!$C$4:$M$564,MATCH(LARGE((②金銭出納簿!$G$4:$G$564=$A$1)*1/ROW(②金銭出納簿!$C$4:$C$564),ROWS($A$18:$A41)),1/ROW(②金銭出納簿!$C$4:$C$564),0),COLUMNS($A$5:F$5)),"")</f>
        <v/>
      </c>
      <c r="G30" s="142" t="str">
        <f t="array" ref="G30">IFERROR(INDEX(②金銭出納簿!$C$4:$M$564,MATCH(LARGE((②金銭出納簿!$G$4:$G$564=$A$1)*1/ROW(②金銭出納簿!$C$4:$C$564),ROWS($A$18:$A41)),1/ROW(②金銭出納簿!$C$4:$C$564),0),COLUMNS($A$5:G$5)),"")</f>
        <v/>
      </c>
      <c r="H30" s="15" t="str">
        <f t="array" ref="H30">IFERROR(INDEX(②金銭出納簿!$C$4:$M$564,MATCH(LARGE((②金銭出納簿!$G$4:$G$564=$A$1)*1/ROW(②金銭出納簿!$C$4:$C$564),ROWS($A$18:$A41)),1/ROW(②金銭出納簿!$C$4:$C$564),0),COLUMNS($A$5:H$5)),"")</f>
        <v/>
      </c>
      <c r="I30" s="17" t="str">
        <f t="array" ref="I30">IFERROR(INDEX(②金銭出納簿!$C$4:$M$564,MATCH(LARGE((②金銭出納簿!$G$4:$G$564=$A$1)*1/ROW(②金銭出納簿!$C$4:$C$564),ROWS($A$18:$A41)),1/ROW(②金銭出納簿!$C$4:$C$564),0),COLUMNS($A$5:I$5)),"")</f>
        <v/>
      </c>
      <c r="J30" s="16" t="str">
        <f t="array" ref="J30">IFERROR(INDEX(②金銭出納簿!$C$4:$M$564,MATCH(LARGE((②金銭出納簿!$G$4:$G$564=$A$1)*1/ROW(②金銭出納簿!$C$4:$C$564),ROWS($A$18:$A41)),1/ROW(②金銭出納簿!$C$4:$C$564),0),COLUMNS($A$5:J$5)),"")</f>
        <v/>
      </c>
      <c r="K30" s="17" t="str">
        <f t="shared" si="0"/>
        <v/>
      </c>
      <c r="L30" s="23" t="str">
        <f t="shared" si="1"/>
        <v/>
      </c>
    </row>
    <row r="31" spans="1:12" ht="20.25" customHeight="1" x14ac:dyDescent="0.15">
      <c r="A31" s="124" t="str">
        <f t="array" ref="A31">IFERROR(INDEX(②金銭出納簿!$C$4:$M$564,MATCH(LARGE((②金銭出納簿!$G$4:$G$564=$A$1)*1/ROW(②金銭出納簿!$C$4:$C$564),ROWS($A$18:$A42)),1/ROW(②金銭出納簿!$C$4:$C$564),0),COLUMNS($A$5:A$5)),"")</f>
        <v/>
      </c>
      <c r="B31" s="125" t="str">
        <f t="array" ref="B31">IFERROR(INDEX(②金銭出納簿!$C$4:$M$564,MATCH(LARGE((②金銭出納簿!$G$4:$G$564=$A$1)*1/ROW(②金銭出納簿!$C$4:$C$564),ROWS($A$18:$A42)),1/ROW(②金銭出納簿!$C$4:$C$564),0),COLUMNS($A$5:B$5)),"")</f>
        <v/>
      </c>
      <c r="C31" s="12" t="str">
        <f t="array" ref="C31">IFERROR(INDEX(②金銭出納簿!$C$4:$M$564,MATCH(LARGE((②金銭出納簿!$G$4:$G$564=$A$1)*1/ROW(②金銭出納簿!$C$4:$C$564),ROWS($A$18:$A42)),1/ROW(②金銭出納簿!$C$4:$C$564),0),COLUMNS($A$5:C$5)),"")</f>
        <v/>
      </c>
      <c r="D31" s="12" t="str">
        <f t="array" ref="D31">IFERROR(INDEX(②金銭出納簿!$C$4:$M$564,MATCH(LARGE((②金銭出納簿!$G$4:$G$564=$A$1)*1/ROW(②金銭出納簿!$C$4:$C$564),ROWS($A$18:$A42)),1/ROW(②金銭出納簿!$C$4:$C$564),0),COLUMNS($A$5:D$5)),"")</f>
        <v/>
      </c>
      <c r="E31" s="12" t="str">
        <f t="array" ref="E31">IFERROR(INDEX(②金銭出納簿!$C$4:$M$564,MATCH(LARGE((②金銭出納簿!$G$4:$G$564=$A$1)*1/ROW(②金銭出納簿!$C$4:$C$564),ROWS($A$18:$A42)),1/ROW(②金銭出納簿!$C$4:$C$564),0),COLUMNS($A$5:E$5)),"")</f>
        <v/>
      </c>
      <c r="F31" s="141" t="str">
        <f t="array" ref="F31">IFERROR(INDEX(②金銭出納簿!$C$4:$M$564,MATCH(LARGE((②金銭出納簿!$G$4:$G$564=$A$1)*1/ROW(②金銭出納簿!$C$4:$C$564),ROWS($A$18:$A42)),1/ROW(②金銭出納簿!$C$4:$C$564),0),COLUMNS($A$5:F$5)),"")</f>
        <v/>
      </c>
      <c r="G31" s="142" t="str">
        <f t="array" ref="G31">IFERROR(INDEX(②金銭出納簿!$C$4:$M$564,MATCH(LARGE((②金銭出納簿!$G$4:$G$564=$A$1)*1/ROW(②金銭出納簿!$C$4:$C$564),ROWS($A$18:$A42)),1/ROW(②金銭出納簿!$C$4:$C$564),0),COLUMNS($A$5:G$5)),"")</f>
        <v/>
      </c>
      <c r="H31" s="15" t="str">
        <f t="array" ref="H31">IFERROR(INDEX(②金銭出納簿!$C$4:$M$564,MATCH(LARGE((②金銭出納簿!$G$4:$G$564=$A$1)*1/ROW(②金銭出納簿!$C$4:$C$564),ROWS($A$18:$A42)),1/ROW(②金銭出納簿!$C$4:$C$564),0),COLUMNS($A$5:H$5)),"")</f>
        <v/>
      </c>
      <c r="I31" s="17" t="str">
        <f t="array" ref="I31">IFERROR(INDEX(②金銭出納簿!$C$4:$M$564,MATCH(LARGE((②金銭出納簿!$G$4:$G$564=$A$1)*1/ROW(②金銭出納簿!$C$4:$C$564),ROWS($A$18:$A42)),1/ROW(②金銭出納簿!$C$4:$C$564),0),COLUMNS($A$5:I$5)),"")</f>
        <v/>
      </c>
      <c r="J31" s="16" t="str">
        <f t="array" ref="J31">IFERROR(INDEX(②金銭出納簿!$C$4:$M$564,MATCH(LARGE((②金銭出納簿!$G$4:$G$564=$A$1)*1/ROW(②金銭出納簿!$C$4:$C$564),ROWS($A$18:$A42)),1/ROW(②金銭出納簿!$C$4:$C$564),0),COLUMNS($A$5:J$5)),"")</f>
        <v/>
      </c>
      <c r="K31" s="17" t="str">
        <f t="shared" si="0"/>
        <v/>
      </c>
      <c r="L31" s="23" t="str">
        <f t="shared" si="1"/>
        <v/>
      </c>
    </row>
    <row r="32" spans="1:12" ht="20.25" customHeight="1" x14ac:dyDescent="0.15">
      <c r="A32" s="124" t="str">
        <f t="array" ref="A32">IFERROR(INDEX(②金銭出納簿!$C$4:$M$564,MATCH(LARGE((②金銭出納簿!$G$4:$G$564=$A$1)*1/ROW(②金銭出納簿!$C$4:$C$564),ROWS($A$18:$A43)),1/ROW(②金銭出納簿!$C$4:$C$564),0),COLUMNS($A$5:A$5)),"")</f>
        <v/>
      </c>
      <c r="B32" s="125" t="str">
        <f t="array" ref="B32">IFERROR(INDEX(②金銭出納簿!$C$4:$M$564,MATCH(LARGE((②金銭出納簿!$G$4:$G$564=$A$1)*1/ROW(②金銭出納簿!$C$4:$C$564),ROWS($A$18:$A43)),1/ROW(②金銭出納簿!$C$4:$C$564),0),COLUMNS($A$5:B$5)),"")</f>
        <v/>
      </c>
      <c r="C32" s="12" t="str">
        <f t="array" ref="C32">IFERROR(INDEX(②金銭出納簿!$C$4:$M$564,MATCH(LARGE((②金銭出納簿!$G$4:$G$564=$A$1)*1/ROW(②金銭出納簿!$C$4:$C$564),ROWS($A$18:$A43)),1/ROW(②金銭出納簿!$C$4:$C$564),0),COLUMNS($A$5:C$5)),"")</f>
        <v/>
      </c>
      <c r="D32" s="12" t="str">
        <f t="array" ref="D32">IFERROR(INDEX(②金銭出納簿!$C$4:$M$564,MATCH(LARGE((②金銭出納簿!$G$4:$G$564=$A$1)*1/ROW(②金銭出納簿!$C$4:$C$564),ROWS($A$18:$A43)),1/ROW(②金銭出納簿!$C$4:$C$564),0),COLUMNS($A$5:D$5)),"")</f>
        <v/>
      </c>
      <c r="E32" s="12" t="str">
        <f t="array" ref="E32">IFERROR(INDEX(②金銭出納簿!$C$4:$M$564,MATCH(LARGE((②金銭出納簿!$G$4:$G$564=$A$1)*1/ROW(②金銭出納簿!$C$4:$C$564),ROWS($A$18:$A43)),1/ROW(②金銭出納簿!$C$4:$C$564),0),COLUMNS($A$5:E$5)),"")</f>
        <v/>
      </c>
      <c r="F32" s="141" t="str">
        <f t="array" ref="F32">IFERROR(INDEX(②金銭出納簿!$C$4:$M$564,MATCH(LARGE((②金銭出納簿!$G$4:$G$564=$A$1)*1/ROW(②金銭出納簿!$C$4:$C$564),ROWS($A$18:$A43)),1/ROW(②金銭出納簿!$C$4:$C$564),0),COLUMNS($A$5:F$5)),"")</f>
        <v/>
      </c>
      <c r="G32" s="142" t="str">
        <f t="array" ref="G32">IFERROR(INDEX(②金銭出納簿!$C$4:$M$564,MATCH(LARGE((②金銭出納簿!$G$4:$G$564=$A$1)*1/ROW(②金銭出納簿!$C$4:$C$564),ROWS($A$18:$A43)),1/ROW(②金銭出納簿!$C$4:$C$564),0),COLUMNS($A$5:G$5)),"")</f>
        <v/>
      </c>
      <c r="H32" s="15" t="str">
        <f t="array" ref="H32">IFERROR(INDEX(②金銭出納簿!$C$4:$M$564,MATCH(LARGE((②金銭出納簿!$G$4:$G$564=$A$1)*1/ROW(②金銭出納簿!$C$4:$C$564),ROWS($A$18:$A43)),1/ROW(②金銭出納簿!$C$4:$C$564),0),COLUMNS($A$5:H$5)),"")</f>
        <v/>
      </c>
      <c r="I32" s="17" t="str">
        <f t="array" ref="I32">IFERROR(INDEX(②金銭出納簿!$C$4:$M$564,MATCH(LARGE((②金銭出納簿!$G$4:$G$564=$A$1)*1/ROW(②金銭出納簿!$C$4:$C$564),ROWS($A$18:$A43)),1/ROW(②金銭出納簿!$C$4:$C$564),0),COLUMNS($A$5:I$5)),"")</f>
        <v/>
      </c>
      <c r="J32" s="16" t="str">
        <f t="array" ref="J32">IFERROR(INDEX(②金銭出納簿!$C$4:$M$564,MATCH(LARGE((②金銭出納簿!$G$4:$G$564=$A$1)*1/ROW(②金銭出納簿!$C$4:$C$564),ROWS($A$18:$A43)),1/ROW(②金銭出納簿!$C$4:$C$564),0),COLUMNS($A$5:J$5)),"")</f>
        <v/>
      </c>
      <c r="K32" s="17" t="str">
        <f t="shared" si="0"/>
        <v/>
      </c>
      <c r="L32" s="23" t="str">
        <f t="shared" si="1"/>
        <v/>
      </c>
    </row>
    <row r="33" spans="1:12" ht="20.25" customHeight="1" x14ac:dyDescent="0.15">
      <c r="A33" s="124" t="str">
        <f t="array" ref="A33">IFERROR(INDEX(②金銭出納簿!$C$4:$M$564,MATCH(LARGE((②金銭出納簿!$G$4:$G$564=$A$1)*1/ROW(②金銭出納簿!$C$4:$C$564),ROWS($A$18:$A44)),1/ROW(②金銭出納簿!$C$4:$C$564),0),COLUMNS($A$5:A$5)),"")</f>
        <v/>
      </c>
      <c r="B33" s="125" t="str">
        <f t="array" ref="B33">IFERROR(INDEX(②金銭出納簿!$C$4:$M$564,MATCH(LARGE((②金銭出納簿!$G$4:$G$564=$A$1)*1/ROW(②金銭出納簿!$C$4:$C$564),ROWS($A$18:$A44)),1/ROW(②金銭出納簿!$C$4:$C$564),0),COLUMNS($A$5:B$5)),"")</f>
        <v/>
      </c>
      <c r="C33" s="12" t="str">
        <f t="array" ref="C33">IFERROR(INDEX(②金銭出納簿!$C$4:$M$564,MATCH(LARGE((②金銭出納簿!$G$4:$G$564=$A$1)*1/ROW(②金銭出納簿!$C$4:$C$564),ROWS($A$18:$A44)),1/ROW(②金銭出納簿!$C$4:$C$564),0),COLUMNS($A$5:C$5)),"")</f>
        <v/>
      </c>
      <c r="D33" s="12" t="str">
        <f t="array" ref="D33">IFERROR(INDEX(②金銭出納簿!$C$4:$M$564,MATCH(LARGE((②金銭出納簿!$G$4:$G$564=$A$1)*1/ROW(②金銭出納簿!$C$4:$C$564),ROWS($A$18:$A44)),1/ROW(②金銭出納簿!$C$4:$C$564),0),COLUMNS($A$5:D$5)),"")</f>
        <v/>
      </c>
      <c r="E33" s="12" t="str">
        <f t="array" ref="E33">IFERROR(INDEX(②金銭出納簿!$C$4:$M$564,MATCH(LARGE((②金銭出納簿!$G$4:$G$564=$A$1)*1/ROW(②金銭出納簿!$C$4:$C$564),ROWS($A$18:$A44)),1/ROW(②金銭出納簿!$C$4:$C$564),0),COLUMNS($A$5:E$5)),"")</f>
        <v/>
      </c>
      <c r="F33" s="141" t="str">
        <f t="array" ref="F33">IFERROR(INDEX(②金銭出納簿!$C$4:$M$564,MATCH(LARGE((②金銭出納簿!$G$4:$G$564=$A$1)*1/ROW(②金銭出納簿!$C$4:$C$564),ROWS($A$18:$A44)),1/ROW(②金銭出納簿!$C$4:$C$564),0),COLUMNS($A$5:F$5)),"")</f>
        <v/>
      </c>
      <c r="G33" s="142" t="str">
        <f t="array" ref="G33">IFERROR(INDEX(②金銭出納簿!$C$4:$M$564,MATCH(LARGE((②金銭出納簿!$G$4:$G$564=$A$1)*1/ROW(②金銭出納簿!$C$4:$C$564),ROWS($A$18:$A44)),1/ROW(②金銭出納簿!$C$4:$C$564),0),COLUMNS($A$5:G$5)),"")</f>
        <v/>
      </c>
      <c r="H33" s="15" t="str">
        <f t="array" ref="H33">IFERROR(INDEX(②金銭出納簿!$C$4:$M$564,MATCH(LARGE((②金銭出納簿!$G$4:$G$564=$A$1)*1/ROW(②金銭出納簿!$C$4:$C$564),ROWS($A$18:$A44)),1/ROW(②金銭出納簿!$C$4:$C$564),0),COLUMNS($A$5:H$5)),"")</f>
        <v/>
      </c>
      <c r="I33" s="17" t="str">
        <f t="array" ref="I33">IFERROR(INDEX(②金銭出納簿!$C$4:$M$564,MATCH(LARGE((②金銭出納簿!$G$4:$G$564=$A$1)*1/ROW(②金銭出納簿!$C$4:$C$564),ROWS($A$18:$A44)),1/ROW(②金銭出納簿!$C$4:$C$564),0),COLUMNS($A$5:I$5)),"")</f>
        <v/>
      </c>
      <c r="J33" s="16" t="str">
        <f t="array" ref="J33">IFERROR(INDEX(②金銭出納簿!$C$4:$M$564,MATCH(LARGE((②金銭出納簿!$G$4:$G$564=$A$1)*1/ROW(②金銭出納簿!$C$4:$C$564),ROWS($A$18:$A44)),1/ROW(②金銭出納簿!$C$4:$C$564),0),COLUMNS($A$5:J$5)),"")</f>
        <v/>
      </c>
      <c r="K33" s="17" t="str">
        <f t="shared" si="0"/>
        <v/>
      </c>
      <c r="L33" s="23" t="str">
        <f t="shared" si="1"/>
        <v/>
      </c>
    </row>
    <row r="34" spans="1:12" ht="20.25" customHeight="1" x14ac:dyDescent="0.15">
      <c r="A34" s="124" t="str">
        <f t="array" ref="A34">IFERROR(INDEX(②金銭出納簿!$C$4:$M$564,MATCH(LARGE((②金銭出納簿!$G$4:$G$564=$A$1)*1/ROW(②金銭出納簿!$C$4:$C$564),ROWS($A$18:$A45)),1/ROW(②金銭出納簿!$C$4:$C$564),0),COLUMNS($A$5:A$5)),"")</f>
        <v/>
      </c>
      <c r="B34" s="125" t="str">
        <f t="array" ref="B34">IFERROR(INDEX(②金銭出納簿!$C$4:$M$564,MATCH(LARGE((②金銭出納簿!$G$4:$G$564=$A$1)*1/ROW(②金銭出納簿!$C$4:$C$564),ROWS($A$18:$A45)),1/ROW(②金銭出納簿!$C$4:$C$564),0),COLUMNS($A$5:B$5)),"")</f>
        <v/>
      </c>
      <c r="C34" s="12" t="str">
        <f t="array" ref="C34">IFERROR(INDEX(②金銭出納簿!$C$4:$M$564,MATCH(LARGE((②金銭出納簿!$G$4:$G$564=$A$1)*1/ROW(②金銭出納簿!$C$4:$C$564),ROWS($A$18:$A45)),1/ROW(②金銭出納簿!$C$4:$C$564),0),COLUMNS($A$5:C$5)),"")</f>
        <v/>
      </c>
      <c r="D34" s="12" t="str">
        <f t="array" ref="D34">IFERROR(INDEX(②金銭出納簿!$C$4:$M$564,MATCH(LARGE((②金銭出納簿!$G$4:$G$564=$A$1)*1/ROW(②金銭出納簿!$C$4:$C$564),ROWS($A$18:$A45)),1/ROW(②金銭出納簿!$C$4:$C$564),0),COLUMNS($A$5:D$5)),"")</f>
        <v/>
      </c>
      <c r="E34" s="12" t="str">
        <f t="array" ref="E34">IFERROR(INDEX(②金銭出納簿!$C$4:$M$564,MATCH(LARGE((②金銭出納簿!$G$4:$G$564=$A$1)*1/ROW(②金銭出納簿!$C$4:$C$564),ROWS($A$18:$A45)),1/ROW(②金銭出納簿!$C$4:$C$564),0),COLUMNS($A$5:E$5)),"")</f>
        <v/>
      </c>
      <c r="F34" s="141" t="str">
        <f t="array" ref="F34">IFERROR(INDEX(②金銭出納簿!$C$4:$M$564,MATCH(LARGE((②金銭出納簿!$G$4:$G$564=$A$1)*1/ROW(②金銭出納簿!$C$4:$C$564),ROWS($A$18:$A45)),1/ROW(②金銭出納簿!$C$4:$C$564),0),COLUMNS($A$5:F$5)),"")</f>
        <v/>
      </c>
      <c r="G34" s="142" t="str">
        <f t="array" ref="G34">IFERROR(INDEX(②金銭出納簿!$C$4:$M$564,MATCH(LARGE((②金銭出納簿!$G$4:$G$564=$A$1)*1/ROW(②金銭出納簿!$C$4:$C$564),ROWS($A$18:$A45)),1/ROW(②金銭出納簿!$C$4:$C$564),0),COLUMNS($A$5:G$5)),"")</f>
        <v/>
      </c>
      <c r="H34" s="15" t="str">
        <f t="array" ref="H34">IFERROR(INDEX(②金銭出納簿!$C$4:$M$564,MATCH(LARGE((②金銭出納簿!$G$4:$G$564=$A$1)*1/ROW(②金銭出納簿!$C$4:$C$564),ROWS($A$18:$A45)),1/ROW(②金銭出納簿!$C$4:$C$564),0),COLUMNS($A$5:H$5)),"")</f>
        <v/>
      </c>
      <c r="I34" s="17" t="str">
        <f t="array" ref="I34">IFERROR(INDEX(②金銭出納簿!$C$4:$M$564,MATCH(LARGE((②金銭出納簿!$G$4:$G$564=$A$1)*1/ROW(②金銭出納簿!$C$4:$C$564),ROWS($A$18:$A45)),1/ROW(②金銭出納簿!$C$4:$C$564),0),COLUMNS($A$5:I$5)),"")</f>
        <v/>
      </c>
      <c r="J34" s="16" t="str">
        <f t="array" ref="J34">IFERROR(INDEX(②金銭出納簿!$C$4:$M$564,MATCH(LARGE((②金銭出納簿!$G$4:$G$564=$A$1)*1/ROW(②金銭出納簿!$C$4:$C$564),ROWS($A$18:$A45)),1/ROW(②金銭出納簿!$C$4:$C$564),0),COLUMNS($A$5:J$5)),"")</f>
        <v/>
      </c>
      <c r="K34" s="17" t="str">
        <f t="shared" si="0"/>
        <v/>
      </c>
      <c r="L34" s="23" t="str">
        <f t="shared" si="1"/>
        <v/>
      </c>
    </row>
    <row r="35" spans="1:12" ht="20.25" customHeight="1" x14ac:dyDescent="0.15">
      <c r="A35" s="124" t="str">
        <f t="array" ref="A35">IFERROR(INDEX(②金銭出納簿!$C$4:$M$564,MATCH(LARGE((②金銭出納簿!$G$4:$G$564=$A$1)*1/ROW(②金銭出納簿!$C$4:$C$564),ROWS($A$18:$A46)),1/ROW(②金銭出納簿!$C$4:$C$564),0),COLUMNS($A$5:A$5)),"")</f>
        <v/>
      </c>
      <c r="B35" s="125" t="str">
        <f t="array" ref="B35">IFERROR(INDEX(②金銭出納簿!$C$4:$M$564,MATCH(LARGE((②金銭出納簿!$G$4:$G$564=$A$1)*1/ROW(②金銭出納簿!$C$4:$C$564),ROWS($A$18:$A46)),1/ROW(②金銭出納簿!$C$4:$C$564),0),COLUMNS($A$5:B$5)),"")</f>
        <v/>
      </c>
      <c r="C35" s="12" t="str">
        <f t="array" ref="C35">IFERROR(INDEX(②金銭出納簿!$C$4:$M$564,MATCH(LARGE((②金銭出納簿!$G$4:$G$564=$A$1)*1/ROW(②金銭出納簿!$C$4:$C$564),ROWS($A$18:$A46)),1/ROW(②金銭出納簿!$C$4:$C$564),0),COLUMNS($A$5:C$5)),"")</f>
        <v/>
      </c>
      <c r="D35" s="12" t="str">
        <f t="array" ref="D35">IFERROR(INDEX(②金銭出納簿!$C$4:$M$564,MATCH(LARGE((②金銭出納簿!$G$4:$G$564=$A$1)*1/ROW(②金銭出納簿!$C$4:$C$564),ROWS($A$18:$A46)),1/ROW(②金銭出納簿!$C$4:$C$564),0),COLUMNS($A$5:D$5)),"")</f>
        <v/>
      </c>
      <c r="E35" s="12" t="str">
        <f t="array" ref="E35">IFERROR(INDEX(②金銭出納簿!$C$4:$M$564,MATCH(LARGE((②金銭出納簿!$G$4:$G$564=$A$1)*1/ROW(②金銭出納簿!$C$4:$C$564),ROWS($A$18:$A46)),1/ROW(②金銭出納簿!$C$4:$C$564),0),COLUMNS($A$5:E$5)),"")</f>
        <v/>
      </c>
      <c r="F35" s="141" t="str">
        <f t="array" ref="F35">IFERROR(INDEX(②金銭出納簿!$C$4:$M$564,MATCH(LARGE((②金銭出納簿!$G$4:$G$564=$A$1)*1/ROW(②金銭出納簿!$C$4:$C$564),ROWS($A$18:$A46)),1/ROW(②金銭出納簿!$C$4:$C$564),0),COLUMNS($A$5:F$5)),"")</f>
        <v/>
      </c>
      <c r="G35" s="142" t="str">
        <f t="array" ref="G35">IFERROR(INDEX(②金銭出納簿!$C$4:$M$564,MATCH(LARGE((②金銭出納簿!$G$4:$G$564=$A$1)*1/ROW(②金銭出納簿!$C$4:$C$564),ROWS($A$18:$A46)),1/ROW(②金銭出納簿!$C$4:$C$564),0),COLUMNS($A$5:G$5)),"")</f>
        <v/>
      </c>
      <c r="H35" s="15" t="str">
        <f t="array" ref="H35">IFERROR(INDEX(②金銭出納簿!$C$4:$M$564,MATCH(LARGE((②金銭出納簿!$G$4:$G$564=$A$1)*1/ROW(②金銭出納簿!$C$4:$C$564),ROWS($A$18:$A46)),1/ROW(②金銭出納簿!$C$4:$C$564),0),COLUMNS($A$5:H$5)),"")</f>
        <v/>
      </c>
      <c r="I35" s="17" t="str">
        <f t="array" ref="I35">IFERROR(INDEX(②金銭出納簿!$C$4:$M$564,MATCH(LARGE((②金銭出納簿!$G$4:$G$564=$A$1)*1/ROW(②金銭出納簿!$C$4:$C$564),ROWS($A$18:$A46)),1/ROW(②金銭出納簿!$C$4:$C$564),0),COLUMNS($A$5:I$5)),"")</f>
        <v/>
      </c>
      <c r="J35" s="16" t="str">
        <f t="array" ref="J35">IFERROR(INDEX(②金銭出納簿!$C$4:$M$564,MATCH(LARGE((②金銭出納簿!$G$4:$G$564=$A$1)*1/ROW(②金銭出納簿!$C$4:$C$564),ROWS($A$18:$A46)),1/ROW(②金銭出納簿!$C$4:$C$564),0),COLUMNS($A$5:J$5)),"")</f>
        <v/>
      </c>
      <c r="K35" s="17" t="str">
        <f t="shared" si="0"/>
        <v/>
      </c>
      <c r="L35" s="23" t="str">
        <f t="shared" si="1"/>
        <v/>
      </c>
    </row>
    <row r="36" spans="1:12" ht="20.25" customHeight="1" x14ac:dyDescent="0.15">
      <c r="A36" s="124" t="str">
        <f t="array" ref="A36">IFERROR(INDEX(②金銭出納簿!$C$4:$M$564,MATCH(LARGE((②金銭出納簿!$G$4:$G$564=$A$1)*1/ROW(②金銭出納簿!$C$4:$C$564),ROWS($A$18:$A47)),1/ROW(②金銭出納簿!$C$4:$C$564),0),COLUMNS($A$5:A$5)),"")</f>
        <v/>
      </c>
      <c r="B36" s="125" t="str">
        <f t="array" ref="B36">IFERROR(INDEX(②金銭出納簿!$C$4:$M$564,MATCH(LARGE((②金銭出納簿!$G$4:$G$564=$A$1)*1/ROW(②金銭出納簿!$C$4:$C$564),ROWS($A$18:$A47)),1/ROW(②金銭出納簿!$C$4:$C$564),0),COLUMNS($A$5:B$5)),"")</f>
        <v/>
      </c>
      <c r="C36" s="12" t="str">
        <f t="array" ref="C36">IFERROR(INDEX(②金銭出納簿!$C$4:$M$564,MATCH(LARGE((②金銭出納簿!$G$4:$G$564=$A$1)*1/ROW(②金銭出納簿!$C$4:$C$564),ROWS($A$18:$A47)),1/ROW(②金銭出納簿!$C$4:$C$564),0),COLUMNS($A$5:C$5)),"")</f>
        <v/>
      </c>
      <c r="D36" s="12" t="str">
        <f t="array" ref="D36">IFERROR(INDEX(②金銭出納簿!$C$4:$M$564,MATCH(LARGE((②金銭出納簿!$G$4:$G$564=$A$1)*1/ROW(②金銭出納簿!$C$4:$C$564),ROWS($A$18:$A47)),1/ROW(②金銭出納簿!$C$4:$C$564),0),COLUMNS($A$5:D$5)),"")</f>
        <v/>
      </c>
      <c r="E36" s="12" t="str">
        <f t="array" ref="E36">IFERROR(INDEX(②金銭出納簿!$C$4:$M$564,MATCH(LARGE((②金銭出納簿!$G$4:$G$564=$A$1)*1/ROW(②金銭出納簿!$C$4:$C$564),ROWS($A$18:$A47)),1/ROW(②金銭出納簿!$C$4:$C$564),0),COLUMNS($A$5:E$5)),"")</f>
        <v/>
      </c>
      <c r="F36" s="141" t="str">
        <f t="array" ref="F36">IFERROR(INDEX(②金銭出納簿!$C$4:$M$564,MATCH(LARGE((②金銭出納簿!$G$4:$G$564=$A$1)*1/ROW(②金銭出納簿!$C$4:$C$564),ROWS($A$18:$A47)),1/ROW(②金銭出納簿!$C$4:$C$564),0),COLUMNS($A$5:F$5)),"")</f>
        <v/>
      </c>
      <c r="G36" s="142" t="str">
        <f t="array" ref="G36">IFERROR(INDEX(②金銭出納簿!$C$4:$M$564,MATCH(LARGE((②金銭出納簿!$G$4:$G$564=$A$1)*1/ROW(②金銭出納簿!$C$4:$C$564),ROWS($A$18:$A47)),1/ROW(②金銭出納簿!$C$4:$C$564),0),COLUMNS($A$5:G$5)),"")</f>
        <v/>
      </c>
      <c r="H36" s="15" t="str">
        <f t="array" ref="H36">IFERROR(INDEX(②金銭出納簿!$C$4:$M$564,MATCH(LARGE((②金銭出納簿!$G$4:$G$564=$A$1)*1/ROW(②金銭出納簿!$C$4:$C$564),ROWS($A$18:$A47)),1/ROW(②金銭出納簿!$C$4:$C$564),0),COLUMNS($A$5:H$5)),"")</f>
        <v/>
      </c>
      <c r="I36" s="17" t="str">
        <f t="array" ref="I36">IFERROR(INDEX(②金銭出納簿!$C$4:$M$564,MATCH(LARGE((②金銭出納簿!$G$4:$G$564=$A$1)*1/ROW(②金銭出納簿!$C$4:$C$564),ROWS($A$18:$A47)),1/ROW(②金銭出納簿!$C$4:$C$564),0),COLUMNS($A$5:I$5)),"")</f>
        <v/>
      </c>
      <c r="J36" s="16" t="str">
        <f t="array" ref="J36">IFERROR(INDEX(②金銭出納簿!$C$4:$M$564,MATCH(LARGE((②金銭出納簿!$G$4:$G$564=$A$1)*1/ROW(②金銭出納簿!$C$4:$C$564),ROWS($A$18:$A47)),1/ROW(②金銭出納簿!$C$4:$C$564),0),COLUMNS($A$5:J$5)),"")</f>
        <v/>
      </c>
      <c r="K36" s="17" t="str">
        <f t="shared" si="0"/>
        <v/>
      </c>
      <c r="L36" s="23" t="str">
        <f t="shared" si="1"/>
        <v/>
      </c>
    </row>
    <row r="37" spans="1:12" ht="20.25" customHeight="1" x14ac:dyDescent="0.15">
      <c r="A37" s="124" t="str">
        <f t="array" ref="A37">IFERROR(INDEX(②金銭出納簿!$C$4:$M$564,MATCH(LARGE((②金銭出納簿!$G$4:$G$564=$A$1)*1/ROW(②金銭出納簿!$C$4:$C$564),ROWS($A$18:$A48)),1/ROW(②金銭出納簿!$C$4:$C$564),0),COLUMNS($A$5:A$5)),"")</f>
        <v/>
      </c>
      <c r="B37" s="125" t="str">
        <f t="array" ref="B37">IFERROR(INDEX(②金銭出納簿!$C$4:$M$564,MATCH(LARGE((②金銭出納簿!$G$4:$G$564=$A$1)*1/ROW(②金銭出納簿!$C$4:$C$564),ROWS($A$18:$A48)),1/ROW(②金銭出納簿!$C$4:$C$564),0),COLUMNS($A$5:B$5)),"")</f>
        <v/>
      </c>
      <c r="C37" s="12" t="str">
        <f t="array" ref="C37">IFERROR(INDEX(②金銭出納簿!$C$4:$M$564,MATCH(LARGE((②金銭出納簿!$G$4:$G$564=$A$1)*1/ROW(②金銭出納簿!$C$4:$C$564),ROWS($A$18:$A48)),1/ROW(②金銭出納簿!$C$4:$C$564),0),COLUMNS($A$5:C$5)),"")</f>
        <v/>
      </c>
      <c r="D37" s="12" t="str">
        <f t="array" ref="D37">IFERROR(INDEX(②金銭出納簿!$C$4:$M$564,MATCH(LARGE((②金銭出納簿!$G$4:$G$564=$A$1)*1/ROW(②金銭出納簿!$C$4:$C$564),ROWS($A$18:$A48)),1/ROW(②金銭出納簿!$C$4:$C$564),0),COLUMNS($A$5:D$5)),"")</f>
        <v/>
      </c>
      <c r="E37" s="12" t="str">
        <f t="array" ref="E37">IFERROR(INDEX(②金銭出納簿!$C$4:$M$564,MATCH(LARGE((②金銭出納簿!$G$4:$G$564=$A$1)*1/ROW(②金銭出納簿!$C$4:$C$564),ROWS($A$18:$A48)),1/ROW(②金銭出納簿!$C$4:$C$564),0),COLUMNS($A$5:E$5)),"")</f>
        <v/>
      </c>
      <c r="F37" s="141" t="str">
        <f t="array" ref="F37">IFERROR(INDEX(②金銭出納簿!$C$4:$M$564,MATCH(LARGE((②金銭出納簿!$G$4:$G$564=$A$1)*1/ROW(②金銭出納簿!$C$4:$C$564),ROWS($A$18:$A48)),1/ROW(②金銭出納簿!$C$4:$C$564),0),COLUMNS($A$5:F$5)),"")</f>
        <v/>
      </c>
      <c r="G37" s="142" t="str">
        <f t="array" ref="G37">IFERROR(INDEX(②金銭出納簿!$C$4:$M$564,MATCH(LARGE((②金銭出納簿!$G$4:$G$564=$A$1)*1/ROW(②金銭出納簿!$C$4:$C$564),ROWS($A$18:$A48)),1/ROW(②金銭出納簿!$C$4:$C$564),0),COLUMNS($A$5:G$5)),"")</f>
        <v/>
      </c>
      <c r="H37" s="15" t="str">
        <f t="array" ref="H37">IFERROR(INDEX(②金銭出納簿!$C$4:$M$564,MATCH(LARGE((②金銭出納簿!$G$4:$G$564=$A$1)*1/ROW(②金銭出納簿!$C$4:$C$564),ROWS($A$18:$A48)),1/ROW(②金銭出納簿!$C$4:$C$564),0),COLUMNS($A$5:H$5)),"")</f>
        <v/>
      </c>
      <c r="I37" s="17" t="str">
        <f t="array" ref="I37">IFERROR(INDEX(②金銭出納簿!$C$4:$M$564,MATCH(LARGE((②金銭出納簿!$G$4:$G$564=$A$1)*1/ROW(②金銭出納簿!$C$4:$C$564),ROWS($A$18:$A48)),1/ROW(②金銭出納簿!$C$4:$C$564),0),COLUMNS($A$5:I$5)),"")</f>
        <v/>
      </c>
      <c r="J37" s="16" t="str">
        <f t="array" ref="J37">IFERROR(INDEX(②金銭出納簿!$C$4:$M$564,MATCH(LARGE((②金銭出納簿!$G$4:$G$564=$A$1)*1/ROW(②金銭出納簿!$C$4:$C$564),ROWS($A$18:$A48)),1/ROW(②金銭出納簿!$C$4:$C$564),0),COLUMNS($A$5:J$5)),"")</f>
        <v/>
      </c>
      <c r="K37" s="17" t="str">
        <f t="shared" si="0"/>
        <v/>
      </c>
      <c r="L37" s="23" t="str">
        <f t="shared" si="1"/>
        <v/>
      </c>
    </row>
    <row r="38" spans="1:12" ht="20.25" customHeight="1" x14ac:dyDescent="0.15">
      <c r="A38" s="124" t="str">
        <f t="array" ref="A38">IFERROR(INDEX(②金銭出納簿!$C$4:$M$564,MATCH(LARGE((②金銭出納簿!$G$4:$G$564=$A$1)*1/ROW(②金銭出納簿!$C$4:$C$564),ROWS($A$18:$A49)),1/ROW(②金銭出納簿!$C$4:$C$564),0),COLUMNS($A$5:A$5)),"")</f>
        <v/>
      </c>
      <c r="B38" s="125" t="str">
        <f t="array" ref="B38">IFERROR(INDEX(②金銭出納簿!$C$4:$M$564,MATCH(LARGE((②金銭出納簿!$G$4:$G$564=$A$1)*1/ROW(②金銭出納簿!$C$4:$C$564),ROWS($A$18:$A49)),1/ROW(②金銭出納簿!$C$4:$C$564),0),COLUMNS($A$5:B$5)),"")</f>
        <v/>
      </c>
      <c r="C38" s="12" t="str">
        <f t="array" ref="C38">IFERROR(INDEX(②金銭出納簿!$C$4:$M$564,MATCH(LARGE((②金銭出納簿!$G$4:$G$564=$A$1)*1/ROW(②金銭出納簿!$C$4:$C$564),ROWS($A$18:$A49)),1/ROW(②金銭出納簿!$C$4:$C$564),0),COLUMNS($A$5:C$5)),"")</f>
        <v/>
      </c>
      <c r="D38" s="12" t="str">
        <f t="array" ref="D38">IFERROR(INDEX(②金銭出納簿!$C$4:$M$564,MATCH(LARGE((②金銭出納簿!$G$4:$G$564=$A$1)*1/ROW(②金銭出納簿!$C$4:$C$564),ROWS($A$18:$A49)),1/ROW(②金銭出納簿!$C$4:$C$564),0),COLUMNS($A$5:D$5)),"")</f>
        <v/>
      </c>
      <c r="E38" s="12" t="str">
        <f t="array" ref="E38">IFERROR(INDEX(②金銭出納簿!$C$4:$M$564,MATCH(LARGE((②金銭出納簿!$G$4:$G$564=$A$1)*1/ROW(②金銭出納簿!$C$4:$C$564),ROWS($A$18:$A49)),1/ROW(②金銭出納簿!$C$4:$C$564),0),COLUMNS($A$5:E$5)),"")</f>
        <v/>
      </c>
      <c r="F38" s="141" t="str">
        <f t="array" ref="F38">IFERROR(INDEX(②金銭出納簿!$C$4:$M$564,MATCH(LARGE((②金銭出納簿!$G$4:$G$564=$A$1)*1/ROW(②金銭出納簿!$C$4:$C$564),ROWS($A$18:$A49)),1/ROW(②金銭出納簿!$C$4:$C$564),0),COLUMNS($A$5:F$5)),"")</f>
        <v/>
      </c>
      <c r="G38" s="142" t="str">
        <f t="array" ref="G38">IFERROR(INDEX(②金銭出納簿!$C$4:$M$564,MATCH(LARGE((②金銭出納簿!$G$4:$G$564=$A$1)*1/ROW(②金銭出納簿!$C$4:$C$564),ROWS($A$18:$A49)),1/ROW(②金銭出納簿!$C$4:$C$564),0),COLUMNS($A$5:G$5)),"")</f>
        <v/>
      </c>
      <c r="H38" s="15" t="str">
        <f t="array" ref="H38">IFERROR(INDEX(②金銭出納簿!$C$4:$M$564,MATCH(LARGE((②金銭出納簿!$G$4:$G$564=$A$1)*1/ROW(②金銭出納簿!$C$4:$C$564),ROWS($A$18:$A49)),1/ROW(②金銭出納簿!$C$4:$C$564),0),COLUMNS($A$5:H$5)),"")</f>
        <v/>
      </c>
      <c r="I38" s="17" t="str">
        <f t="array" ref="I38">IFERROR(INDEX(②金銭出納簿!$C$4:$M$564,MATCH(LARGE((②金銭出納簿!$G$4:$G$564=$A$1)*1/ROW(②金銭出納簿!$C$4:$C$564),ROWS($A$18:$A49)),1/ROW(②金銭出納簿!$C$4:$C$564),0),COLUMNS($A$5:I$5)),"")</f>
        <v/>
      </c>
      <c r="J38" s="16" t="str">
        <f t="array" ref="J38">IFERROR(INDEX(②金銭出納簿!$C$4:$M$564,MATCH(LARGE((②金銭出納簿!$G$4:$G$564=$A$1)*1/ROW(②金銭出納簿!$C$4:$C$564),ROWS($A$18:$A49)),1/ROW(②金銭出納簿!$C$4:$C$564),0),COLUMNS($A$5:J$5)),"")</f>
        <v/>
      </c>
      <c r="K38" s="17" t="str">
        <f t="shared" si="0"/>
        <v/>
      </c>
      <c r="L38" s="23" t="str">
        <f t="shared" si="1"/>
        <v/>
      </c>
    </row>
    <row r="39" spans="1:12" ht="20.25" customHeight="1" x14ac:dyDescent="0.15">
      <c r="A39" s="124" t="str">
        <f t="array" ref="A39">IFERROR(INDEX(②金銭出納簿!$C$4:$M$564,MATCH(LARGE((②金銭出納簿!$G$4:$G$564=$A$1)*1/ROW(②金銭出納簿!$C$4:$C$564),ROWS($A$18:$A50)),1/ROW(②金銭出納簿!$C$4:$C$564),0),COLUMNS($A$5:A$5)),"")</f>
        <v/>
      </c>
      <c r="B39" s="125" t="str">
        <f t="array" ref="B39">IFERROR(INDEX(②金銭出納簿!$C$4:$M$564,MATCH(LARGE((②金銭出納簿!$G$4:$G$564=$A$1)*1/ROW(②金銭出納簿!$C$4:$C$564),ROWS($A$18:$A50)),1/ROW(②金銭出納簿!$C$4:$C$564),0),COLUMNS($A$5:B$5)),"")</f>
        <v/>
      </c>
      <c r="C39" s="12" t="str">
        <f t="array" ref="C39">IFERROR(INDEX(②金銭出納簿!$C$4:$M$564,MATCH(LARGE((②金銭出納簿!$G$4:$G$564=$A$1)*1/ROW(②金銭出納簿!$C$4:$C$564),ROWS($A$18:$A50)),1/ROW(②金銭出納簿!$C$4:$C$564),0),COLUMNS($A$5:C$5)),"")</f>
        <v/>
      </c>
      <c r="D39" s="12" t="str">
        <f t="array" ref="D39">IFERROR(INDEX(②金銭出納簿!$C$4:$M$564,MATCH(LARGE((②金銭出納簿!$G$4:$G$564=$A$1)*1/ROW(②金銭出納簿!$C$4:$C$564),ROWS($A$18:$A50)),1/ROW(②金銭出納簿!$C$4:$C$564),0),COLUMNS($A$5:D$5)),"")</f>
        <v/>
      </c>
      <c r="E39" s="12" t="str">
        <f t="array" ref="E39">IFERROR(INDEX(②金銭出納簿!$C$4:$M$564,MATCH(LARGE((②金銭出納簿!$G$4:$G$564=$A$1)*1/ROW(②金銭出納簿!$C$4:$C$564),ROWS($A$18:$A50)),1/ROW(②金銭出納簿!$C$4:$C$564),0),COLUMNS($A$5:E$5)),"")</f>
        <v/>
      </c>
      <c r="F39" s="141" t="str">
        <f t="array" ref="F39">IFERROR(INDEX(②金銭出納簿!$C$4:$M$564,MATCH(LARGE((②金銭出納簿!$G$4:$G$564=$A$1)*1/ROW(②金銭出納簿!$C$4:$C$564),ROWS($A$18:$A50)),1/ROW(②金銭出納簿!$C$4:$C$564),0),COLUMNS($A$5:F$5)),"")</f>
        <v/>
      </c>
      <c r="G39" s="142" t="str">
        <f t="array" ref="G39">IFERROR(INDEX(②金銭出納簿!$C$4:$M$564,MATCH(LARGE((②金銭出納簿!$G$4:$G$564=$A$1)*1/ROW(②金銭出納簿!$C$4:$C$564),ROWS($A$18:$A50)),1/ROW(②金銭出納簿!$C$4:$C$564),0),COLUMNS($A$5:G$5)),"")</f>
        <v/>
      </c>
      <c r="H39" s="15" t="str">
        <f t="array" ref="H39">IFERROR(INDEX(②金銭出納簿!$C$4:$M$564,MATCH(LARGE((②金銭出納簿!$G$4:$G$564=$A$1)*1/ROW(②金銭出納簿!$C$4:$C$564),ROWS($A$18:$A50)),1/ROW(②金銭出納簿!$C$4:$C$564),0),COLUMNS($A$5:H$5)),"")</f>
        <v/>
      </c>
      <c r="I39" s="17" t="str">
        <f t="array" ref="I39">IFERROR(INDEX(②金銭出納簿!$C$4:$M$564,MATCH(LARGE((②金銭出納簿!$G$4:$G$564=$A$1)*1/ROW(②金銭出納簿!$C$4:$C$564),ROWS($A$18:$A50)),1/ROW(②金銭出納簿!$C$4:$C$564),0),COLUMNS($A$5:I$5)),"")</f>
        <v/>
      </c>
      <c r="J39" s="16" t="str">
        <f t="array" ref="J39">IFERROR(INDEX(②金銭出納簿!$C$4:$M$564,MATCH(LARGE((②金銭出納簿!$G$4:$G$564=$A$1)*1/ROW(②金銭出納簿!$C$4:$C$564),ROWS($A$18:$A50)),1/ROW(②金銭出納簿!$C$4:$C$564),0),COLUMNS($A$5:J$5)),"")</f>
        <v/>
      </c>
      <c r="K39" s="17" t="str">
        <f t="shared" si="0"/>
        <v/>
      </c>
      <c r="L39" s="23" t="str">
        <f t="shared" si="1"/>
        <v/>
      </c>
    </row>
    <row r="40" spans="1:12" ht="20.25" customHeight="1" x14ac:dyDescent="0.15">
      <c r="A40" s="124" t="str">
        <f t="array" ref="A40">IFERROR(INDEX(②金銭出納簿!$C$4:$M$564,MATCH(LARGE((②金銭出納簿!$G$4:$G$564=$A$1)*1/ROW(②金銭出納簿!$C$4:$C$564),ROWS($A$18:$A51)),1/ROW(②金銭出納簿!$C$4:$C$564),0),COLUMNS($A$5:A$5)),"")</f>
        <v/>
      </c>
      <c r="B40" s="125" t="str">
        <f t="array" ref="B40">IFERROR(INDEX(②金銭出納簿!$C$4:$M$564,MATCH(LARGE((②金銭出納簿!$G$4:$G$564=$A$1)*1/ROW(②金銭出納簿!$C$4:$C$564),ROWS($A$18:$A51)),1/ROW(②金銭出納簿!$C$4:$C$564),0),COLUMNS($A$5:B$5)),"")</f>
        <v/>
      </c>
      <c r="C40" s="12" t="str">
        <f t="array" ref="C40">IFERROR(INDEX(②金銭出納簿!$C$4:$M$564,MATCH(LARGE((②金銭出納簿!$G$4:$G$564=$A$1)*1/ROW(②金銭出納簿!$C$4:$C$564),ROWS($A$18:$A51)),1/ROW(②金銭出納簿!$C$4:$C$564),0),COLUMNS($A$5:C$5)),"")</f>
        <v/>
      </c>
      <c r="D40" s="12" t="str">
        <f t="array" ref="D40">IFERROR(INDEX(②金銭出納簿!$C$4:$M$564,MATCH(LARGE((②金銭出納簿!$G$4:$G$564=$A$1)*1/ROW(②金銭出納簿!$C$4:$C$564),ROWS($A$18:$A51)),1/ROW(②金銭出納簿!$C$4:$C$564),0),COLUMNS($A$5:D$5)),"")</f>
        <v/>
      </c>
      <c r="E40" s="12" t="str">
        <f t="array" ref="E40">IFERROR(INDEX(②金銭出納簿!$C$4:$M$564,MATCH(LARGE((②金銭出納簿!$G$4:$G$564=$A$1)*1/ROW(②金銭出納簿!$C$4:$C$564),ROWS($A$18:$A51)),1/ROW(②金銭出納簿!$C$4:$C$564),0),COLUMNS($A$5:E$5)),"")</f>
        <v/>
      </c>
      <c r="F40" s="141" t="str">
        <f t="array" ref="F40">IFERROR(INDEX(②金銭出納簿!$C$4:$M$564,MATCH(LARGE((②金銭出納簿!$G$4:$G$564=$A$1)*1/ROW(②金銭出納簿!$C$4:$C$564),ROWS($A$18:$A51)),1/ROW(②金銭出納簿!$C$4:$C$564),0),COLUMNS($A$5:F$5)),"")</f>
        <v/>
      </c>
      <c r="G40" s="142" t="str">
        <f t="array" ref="G40">IFERROR(INDEX(②金銭出納簿!$C$4:$M$564,MATCH(LARGE((②金銭出納簿!$G$4:$G$564=$A$1)*1/ROW(②金銭出納簿!$C$4:$C$564),ROWS($A$18:$A51)),1/ROW(②金銭出納簿!$C$4:$C$564),0),COLUMNS($A$5:G$5)),"")</f>
        <v/>
      </c>
      <c r="H40" s="15" t="str">
        <f t="array" ref="H40">IFERROR(INDEX(②金銭出納簿!$C$4:$M$564,MATCH(LARGE((②金銭出納簿!$G$4:$G$564=$A$1)*1/ROW(②金銭出納簿!$C$4:$C$564),ROWS($A$18:$A51)),1/ROW(②金銭出納簿!$C$4:$C$564),0),COLUMNS($A$5:H$5)),"")</f>
        <v/>
      </c>
      <c r="I40" s="17" t="str">
        <f t="array" ref="I40">IFERROR(INDEX(②金銭出納簿!$C$4:$M$564,MATCH(LARGE((②金銭出納簿!$G$4:$G$564=$A$1)*1/ROW(②金銭出納簿!$C$4:$C$564),ROWS($A$18:$A51)),1/ROW(②金銭出納簿!$C$4:$C$564),0),COLUMNS($A$5:I$5)),"")</f>
        <v/>
      </c>
      <c r="J40" s="16" t="str">
        <f t="array" ref="J40">IFERROR(INDEX(②金銭出納簿!$C$4:$M$564,MATCH(LARGE((②金銭出納簿!$G$4:$G$564=$A$1)*1/ROW(②金銭出納簿!$C$4:$C$564),ROWS($A$18:$A51)),1/ROW(②金銭出納簿!$C$4:$C$564),0),COLUMNS($A$5:J$5)),"")</f>
        <v/>
      </c>
      <c r="K40" s="17" t="str">
        <f t="shared" si="0"/>
        <v/>
      </c>
      <c r="L40" s="23" t="str">
        <f t="shared" si="1"/>
        <v/>
      </c>
    </row>
    <row r="41" spans="1:12" ht="20.25" customHeight="1" x14ac:dyDescent="0.15">
      <c r="A41" s="124" t="str">
        <f t="array" ref="A41">IFERROR(INDEX(②金銭出納簿!$C$4:$M$564,MATCH(LARGE((②金銭出納簿!$G$4:$G$564=$A$1)*1/ROW(②金銭出納簿!$C$4:$C$564),ROWS($A$18:$A52)),1/ROW(②金銭出納簿!$C$4:$C$564),0),COLUMNS($A$5:A$5)),"")</f>
        <v/>
      </c>
      <c r="B41" s="125" t="str">
        <f t="array" ref="B41">IFERROR(INDEX(②金銭出納簿!$C$4:$M$564,MATCH(LARGE((②金銭出納簿!$G$4:$G$564=$A$1)*1/ROW(②金銭出納簿!$C$4:$C$564),ROWS($A$18:$A52)),1/ROW(②金銭出納簿!$C$4:$C$564),0),COLUMNS($A$5:B$5)),"")</f>
        <v/>
      </c>
      <c r="C41" s="12" t="str">
        <f t="array" ref="C41">IFERROR(INDEX(②金銭出納簿!$C$4:$M$564,MATCH(LARGE((②金銭出納簿!$G$4:$G$564=$A$1)*1/ROW(②金銭出納簿!$C$4:$C$564),ROWS($A$18:$A52)),1/ROW(②金銭出納簿!$C$4:$C$564),0),COLUMNS($A$5:C$5)),"")</f>
        <v/>
      </c>
      <c r="D41" s="12" t="str">
        <f t="array" ref="D41">IFERROR(INDEX(②金銭出納簿!$C$4:$M$564,MATCH(LARGE((②金銭出納簿!$G$4:$G$564=$A$1)*1/ROW(②金銭出納簿!$C$4:$C$564),ROWS($A$18:$A52)),1/ROW(②金銭出納簿!$C$4:$C$564),0),COLUMNS($A$5:D$5)),"")</f>
        <v/>
      </c>
      <c r="E41" s="12" t="str">
        <f t="array" ref="E41">IFERROR(INDEX(②金銭出納簿!$C$4:$M$564,MATCH(LARGE((②金銭出納簿!$G$4:$G$564=$A$1)*1/ROW(②金銭出納簿!$C$4:$C$564),ROWS($A$18:$A52)),1/ROW(②金銭出納簿!$C$4:$C$564),0),COLUMNS($A$5:E$5)),"")</f>
        <v/>
      </c>
      <c r="F41" s="141" t="str">
        <f t="array" ref="F41">IFERROR(INDEX(②金銭出納簿!$C$4:$M$564,MATCH(LARGE((②金銭出納簿!$G$4:$G$564=$A$1)*1/ROW(②金銭出納簿!$C$4:$C$564),ROWS($A$18:$A52)),1/ROW(②金銭出納簿!$C$4:$C$564),0),COLUMNS($A$5:F$5)),"")</f>
        <v/>
      </c>
      <c r="G41" s="142" t="str">
        <f t="array" ref="G41">IFERROR(INDEX(②金銭出納簿!$C$4:$M$564,MATCH(LARGE((②金銭出納簿!$G$4:$G$564=$A$1)*1/ROW(②金銭出納簿!$C$4:$C$564),ROWS($A$18:$A52)),1/ROW(②金銭出納簿!$C$4:$C$564),0),COLUMNS($A$5:G$5)),"")</f>
        <v/>
      </c>
      <c r="H41" s="15" t="str">
        <f t="array" ref="H41">IFERROR(INDEX(②金銭出納簿!$C$4:$M$564,MATCH(LARGE((②金銭出納簿!$G$4:$G$564=$A$1)*1/ROW(②金銭出納簿!$C$4:$C$564),ROWS($A$18:$A52)),1/ROW(②金銭出納簿!$C$4:$C$564),0),COLUMNS($A$5:H$5)),"")</f>
        <v/>
      </c>
      <c r="I41" s="17" t="str">
        <f t="array" ref="I41">IFERROR(INDEX(②金銭出納簿!$C$4:$M$564,MATCH(LARGE((②金銭出納簿!$G$4:$G$564=$A$1)*1/ROW(②金銭出納簿!$C$4:$C$564),ROWS($A$18:$A52)),1/ROW(②金銭出納簿!$C$4:$C$564),0),COLUMNS($A$5:I$5)),"")</f>
        <v/>
      </c>
      <c r="J41" s="16" t="str">
        <f t="array" ref="J41">IFERROR(INDEX(②金銭出納簿!$C$4:$M$564,MATCH(LARGE((②金銭出納簿!$G$4:$G$564=$A$1)*1/ROW(②金銭出納簿!$C$4:$C$564),ROWS($A$18:$A52)),1/ROW(②金銭出納簿!$C$4:$C$564),0),COLUMNS($A$5:J$5)),"")</f>
        <v/>
      </c>
      <c r="K41" s="17" t="str">
        <f t="shared" si="0"/>
        <v/>
      </c>
      <c r="L41" s="23" t="str">
        <f t="shared" si="1"/>
        <v/>
      </c>
    </row>
    <row r="42" spans="1:12" ht="20.25" customHeight="1" x14ac:dyDescent="0.15">
      <c r="A42" s="124" t="str">
        <f t="array" ref="A42">IFERROR(INDEX(②金銭出納簿!$C$4:$M$564,MATCH(LARGE((②金銭出納簿!$G$4:$G$564=$A$1)*1/ROW(②金銭出納簿!$C$4:$C$564),ROWS($A$18:$A53)),1/ROW(②金銭出納簿!$C$4:$C$564),0),COLUMNS($A$5:A$5)),"")</f>
        <v/>
      </c>
      <c r="B42" s="125" t="str">
        <f t="array" ref="B42">IFERROR(INDEX(②金銭出納簿!$C$4:$M$564,MATCH(LARGE((②金銭出納簿!$G$4:$G$564=$A$1)*1/ROW(②金銭出納簿!$C$4:$C$564),ROWS($A$18:$A53)),1/ROW(②金銭出納簿!$C$4:$C$564),0),COLUMNS($A$5:B$5)),"")</f>
        <v/>
      </c>
      <c r="C42" s="12" t="str">
        <f t="array" ref="C42">IFERROR(INDEX(②金銭出納簿!$C$4:$M$564,MATCH(LARGE((②金銭出納簿!$G$4:$G$564=$A$1)*1/ROW(②金銭出納簿!$C$4:$C$564),ROWS($A$18:$A53)),1/ROW(②金銭出納簿!$C$4:$C$564),0),COLUMNS($A$5:C$5)),"")</f>
        <v/>
      </c>
      <c r="D42" s="12" t="str">
        <f t="array" ref="D42">IFERROR(INDEX(②金銭出納簿!$C$4:$M$564,MATCH(LARGE((②金銭出納簿!$G$4:$G$564=$A$1)*1/ROW(②金銭出納簿!$C$4:$C$564),ROWS($A$18:$A53)),1/ROW(②金銭出納簿!$C$4:$C$564),0),COLUMNS($A$5:D$5)),"")</f>
        <v/>
      </c>
      <c r="E42" s="12" t="str">
        <f t="array" ref="E42">IFERROR(INDEX(②金銭出納簿!$C$4:$M$564,MATCH(LARGE((②金銭出納簿!$G$4:$G$564=$A$1)*1/ROW(②金銭出納簿!$C$4:$C$564),ROWS($A$18:$A53)),1/ROW(②金銭出納簿!$C$4:$C$564),0),COLUMNS($A$5:E$5)),"")</f>
        <v/>
      </c>
      <c r="F42" s="141" t="str">
        <f t="array" ref="F42">IFERROR(INDEX(②金銭出納簿!$C$4:$M$564,MATCH(LARGE((②金銭出納簿!$G$4:$G$564=$A$1)*1/ROW(②金銭出納簿!$C$4:$C$564),ROWS($A$18:$A53)),1/ROW(②金銭出納簿!$C$4:$C$564),0),COLUMNS($A$5:F$5)),"")</f>
        <v/>
      </c>
      <c r="G42" s="142" t="str">
        <f t="array" ref="G42">IFERROR(INDEX(②金銭出納簿!$C$4:$M$564,MATCH(LARGE((②金銭出納簿!$G$4:$G$564=$A$1)*1/ROW(②金銭出納簿!$C$4:$C$564),ROWS($A$18:$A53)),1/ROW(②金銭出納簿!$C$4:$C$564),0),COLUMNS($A$5:G$5)),"")</f>
        <v/>
      </c>
      <c r="H42" s="15" t="str">
        <f t="array" ref="H42">IFERROR(INDEX(②金銭出納簿!$C$4:$M$564,MATCH(LARGE((②金銭出納簿!$G$4:$G$564=$A$1)*1/ROW(②金銭出納簿!$C$4:$C$564),ROWS($A$18:$A53)),1/ROW(②金銭出納簿!$C$4:$C$564),0),COLUMNS($A$5:H$5)),"")</f>
        <v/>
      </c>
      <c r="I42" s="17" t="str">
        <f t="array" ref="I42">IFERROR(INDEX(②金銭出納簿!$C$4:$M$564,MATCH(LARGE((②金銭出納簿!$G$4:$G$564=$A$1)*1/ROW(②金銭出納簿!$C$4:$C$564),ROWS($A$18:$A53)),1/ROW(②金銭出納簿!$C$4:$C$564),0),COLUMNS($A$5:I$5)),"")</f>
        <v/>
      </c>
      <c r="J42" s="16" t="str">
        <f t="array" ref="J42">IFERROR(INDEX(②金銭出納簿!$C$4:$M$564,MATCH(LARGE((②金銭出納簿!$G$4:$G$564=$A$1)*1/ROW(②金銭出納簿!$C$4:$C$564),ROWS($A$18:$A53)),1/ROW(②金銭出納簿!$C$4:$C$564),0),COLUMNS($A$5:J$5)),"")</f>
        <v/>
      </c>
      <c r="K42" s="17" t="str">
        <f t="shared" si="0"/>
        <v/>
      </c>
      <c r="L42" s="23" t="str">
        <f t="shared" si="1"/>
        <v/>
      </c>
    </row>
    <row r="43" spans="1:12" ht="20.25" customHeight="1" x14ac:dyDescent="0.15">
      <c r="A43" s="124" t="str">
        <f t="array" ref="A43">IFERROR(INDEX(②金銭出納簿!$C$4:$M$564,MATCH(LARGE((②金銭出納簿!$G$4:$G$564=$A$1)*1/ROW(②金銭出納簿!$C$4:$C$564),ROWS($A$18:$A54)),1/ROW(②金銭出納簿!$C$4:$C$564),0),COLUMNS($A$5:A$5)),"")</f>
        <v/>
      </c>
      <c r="B43" s="125" t="str">
        <f t="array" ref="B43">IFERROR(INDEX(②金銭出納簿!$C$4:$M$564,MATCH(LARGE((②金銭出納簿!$G$4:$G$564=$A$1)*1/ROW(②金銭出納簿!$C$4:$C$564),ROWS($A$18:$A54)),1/ROW(②金銭出納簿!$C$4:$C$564),0),COLUMNS($A$5:B$5)),"")</f>
        <v/>
      </c>
      <c r="C43" s="12" t="str">
        <f t="array" ref="C43">IFERROR(INDEX(②金銭出納簿!$C$4:$M$564,MATCH(LARGE((②金銭出納簿!$G$4:$G$564=$A$1)*1/ROW(②金銭出納簿!$C$4:$C$564),ROWS($A$18:$A54)),1/ROW(②金銭出納簿!$C$4:$C$564),0),COLUMNS($A$5:C$5)),"")</f>
        <v/>
      </c>
      <c r="D43" s="12" t="str">
        <f t="array" ref="D43">IFERROR(INDEX(②金銭出納簿!$C$4:$M$564,MATCH(LARGE((②金銭出納簿!$G$4:$G$564=$A$1)*1/ROW(②金銭出納簿!$C$4:$C$564),ROWS($A$18:$A54)),1/ROW(②金銭出納簿!$C$4:$C$564),0),COLUMNS($A$5:D$5)),"")</f>
        <v/>
      </c>
      <c r="E43" s="12" t="str">
        <f t="array" ref="E43">IFERROR(INDEX(②金銭出納簿!$C$4:$M$564,MATCH(LARGE((②金銭出納簿!$G$4:$G$564=$A$1)*1/ROW(②金銭出納簿!$C$4:$C$564),ROWS($A$18:$A54)),1/ROW(②金銭出納簿!$C$4:$C$564),0),COLUMNS($A$5:E$5)),"")</f>
        <v/>
      </c>
      <c r="F43" s="141" t="str">
        <f t="array" ref="F43">IFERROR(INDEX(②金銭出納簿!$C$4:$M$564,MATCH(LARGE((②金銭出納簿!$G$4:$G$564=$A$1)*1/ROW(②金銭出納簿!$C$4:$C$564),ROWS($A$18:$A54)),1/ROW(②金銭出納簿!$C$4:$C$564),0),COLUMNS($A$5:F$5)),"")</f>
        <v/>
      </c>
      <c r="G43" s="142" t="str">
        <f t="array" ref="G43">IFERROR(INDEX(②金銭出納簿!$C$4:$M$564,MATCH(LARGE((②金銭出納簿!$G$4:$G$564=$A$1)*1/ROW(②金銭出納簿!$C$4:$C$564),ROWS($A$18:$A54)),1/ROW(②金銭出納簿!$C$4:$C$564),0),COLUMNS($A$5:G$5)),"")</f>
        <v/>
      </c>
      <c r="H43" s="15" t="str">
        <f t="array" ref="H43">IFERROR(INDEX(②金銭出納簿!$C$4:$M$564,MATCH(LARGE((②金銭出納簿!$G$4:$G$564=$A$1)*1/ROW(②金銭出納簿!$C$4:$C$564),ROWS($A$18:$A54)),1/ROW(②金銭出納簿!$C$4:$C$564),0),COLUMNS($A$5:H$5)),"")</f>
        <v/>
      </c>
      <c r="I43" s="17" t="str">
        <f t="array" ref="I43">IFERROR(INDEX(②金銭出納簿!$C$4:$M$564,MATCH(LARGE((②金銭出納簿!$G$4:$G$564=$A$1)*1/ROW(②金銭出納簿!$C$4:$C$564),ROWS($A$18:$A54)),1/ROW(②金銭出納簿!$C$4:$C$564),0),COLUMNS($A$5:I$5)),"")</f>
        <v/>
      </c>
      <c r="J43" s="16" t="str">
        <f t="array" ref="J43">IFERROR(INDEX(②金銭出納簿!$C$4:$M$564,MATCH(LARGE((②金銭出納簿!$G$4:$G$564=$A$1)*1/ROW(②金銭出納簿!$C$4:$C$564),ROWS($A$18:$A54)),1/ROW(②金銭出納簿!$C$4:$C$564),0),COLUMNS($A$5:J$5)),"")</f>
        <v/>
      </c>
      <c r="K43" s="17" t="str">
        <f t="shared" si="0"/>
        <v/>
      </c>
      <c r="L43" s="23" t="str">
        <f t="shared" si="1"/>
        <v/>
      </c>
    </row>
    <row r="44" spans="1:12" ht="20.25" customHeight="1" x14ac:dyDescent="0.15">
      <c r="A44" s="124" t="str">
        <f t="array" ref="A44">IFERROR(INDEX(②金銭出納簿!$C$4:$M$564,MATCH(LARGE((②金銭出納簿!$G$4:$G$564=$A$1)*1/ROW(②金銭出納簿!$C$4:$C$564),ROWS($A$18:$A55)),1/ROW(②金銭出納簿!$C$4:$C$564),0),COLUMNS($A$5:A$5)),"")</f>
        <v/>
      </c>
      <c r="B44" s="125" t="str">
        <f t="array" ref="B44">IFERROR(INDEX(②金銭出納簿!$C$4:$M$564,MATCH(LARGE((②金銭出納簿!$G$4:$G$564=$A$1)*1/ROW(②金銭出納簿!$C$4:$C$564),ROWS($A$18:$A55)),1/ROW(②金銭出納簿!$C$4:$C$564),0),COLUMNS($A$5:B$5)),"")</f>
        <v/>
      </c>
      <c r="C44" s="12" t="str">
        <f t="array" ref="C44">IFERROR(INDEX(②金銭出納簿!$C$4:$M$564,MATCH(LARGE((②金銭出納簿!$G$4:$G$564=$A$1)*1/ROW(②金銭出納簿!$C$4:$C$564),ROWS($A$18:$A55)),1/ROW(②金銭出納簿!$C$4:$C$564),0),COLUMNS($A$5:C$5)),"")</f>
        <v/>
      </c>
      <c r="D44" s="12" t="str">
        <f t="array" ref="D44">IFERROR(INDEX(②金銭出納簿!$C$4:$M$564,MATCH(LARGE((②金銭出納簿!$G$4:$G$564=$A$1)*1/ROW(②金銭出納簿!$C$4:$C$564),ROWS($A$18:$A55)),1/ROW(②金銭出納簿!$C$4:$C$564),0),COLUMNS($A$5:D$5)),"")</f>
        <v/>
      </c>
      <c r="E44" s="12" t="str">
        <f t="array" ref="E44">IFERROR(INDEX(②金銭出納簿!$C$4:$M$564,MATCH(LARGE((②金銭出納簿!$G$4:$G$564=$A$1)*1/ROW(②金銭出納簿!$C$4:$C$564),ROWS($A$18:$A55)),1/ROW(②金銭出納簿!$C$4:$C$564),0),COLUMNS($A$5:E$5)),"")</f>
        <v/>
      </c>
      <c r="F44" s="141" t="str">
        <f t="array" ref="F44">IFERROR(INDEX(②金銭出納簿!$C$4:$M$564,MATCH(LARGE((②金銭出納簿!$G$4:$G$564=$A$1)*1/ROW(②金銭出納簿!$C$4:$C$564),ROWS($A$18:$A55)),1/ROW(②金銭出納簿!$C$4:$C$564),0),COLUMNS($A$5:F$5)),"")</f>
        <v/>
      </c>
      <c r="G44" s="142" t="str">
        <f t="array" ref="G44">IFERROR(INDEX(②金銭出納簿!$C$4:$M$564,MATCH(LARGE((②金銭出納簿!$G$4:$G$564=$A$1)*1/ROW(②金銭出納簿!$C$4:$C$564),ROWS($A$18:$A55)),1/ROW(②金銭出納簿!$C$4:$C$564),0),COLUMNS($A$5:G$5)),"")</f>
        <v/>
      </c>
      <c r="H44" s="15" t="str">
        <f t="array" ref="H44">IFERROR(INDEX(②金銭出納簿!$C$4:$M$564,MATCH(LARGE((②金銭出納簿!$G$4:$G$564=$A$1)*1/ROW(②金銭出納簿!$C$4:$C$564),ROWS($A$18:$A55)),1/ROW(②金銭出納簿!$C$4:$C$564),0),COLUMNS($A$5:H$5)),"")</f>
        <v/>
      </c>
      <c r="I44" s="17" t="str">
        <f t="array" ref="I44">IFERROR(INDEX(②金銭出納簿!$C$4:$M$564,MATCH(LARGE((②金銭出納簿!$G$4:$G$564=$A$1)*1/ROW(②金銭出納簿!$C$4:$C$564),ROWS($A$18:$A55)),1/ROW(②金銭出納簿!$C$4:$C$564),0),COLUMNS($A$5:I$5)),"")</f>
        <v/>
      </c>
      <c r="J44" s="16" t="str">
        <f t="array" ref="J44">IFERROR(INDEX(②金銭出納簿!$C$4:$M$564,MATCH(LARGE((②金銭出納簿!$G$4:$G$564=$A$1)*1/ROW(②金銭出納簿!$C$4:$C$564),ROWS($A$18:$A55)),1/ROW(②金銭出納簿!$C$4:$C$564),0),COLUMNS($A$5:J$5)),"")</f>
        <v/>
      </c>
      <c r="K44" s="17" t="str">
        <f t="shared" si="0"/>
        <v/>
      </c>
      <c r="L44" s="23" t="str">
        <f t="shared" si="1"/>
        <v/>
      </c>
    </row>
    <row r="45" spans="1:12" ht="20.25" customHeight="1" x14ac:dyDescent="0.15">
      <c r="A45" s="124" t="str">
        <f t="array" ref="A45">IFERROR(INDEX(②金銭出納簿!$C$4:$M$564,MATCH(LARGE((②金銭出納簿!$G$4:$G$564=$A$1)*1/ROW(②金銭出納簿!$C$4:$C$564),ROWS($A$18:$A56)),1/ROW(②金銭出納簿!$C$4:$C$564),0),COLUMNS($A$5:A$5)),"")</f>
        <v/>
      </c>
      <c r="B45" s="125" t="str">
        <f t="array" ref="B45">IFERROR(INDEX(②金銭出納簿!$C$4:$M$564,MATCH(LARGE((②金銭出納簿!$G$4:$G$564=$A$1)*1/ROW(②金銭出納簿!$C$4:$C$564),ROWS($A$18:$A56)),1/ROW(②金銭出納簿!$C$4:$C$564),0),COLUMNS($A$5:B$5)),"")</f>
        <v/>
      </c>
      <c r="C45" s="12" t="str">
        <f t="array" ref="C45">IFERROR(INDEX(②金銭出納簿!$C$4:$M$564,MATCH(LARGE((②金銭出納簿!$G$4:$G$564=$A$1)*1/ROW(②金銭出納簿!$C$4:$C$564),ROWS($A$18:$A56)),1/ROW(②金銭出納簿!$C$4:$C$564),0),COLUMNS($A$5:C$5)),"")</f>
        <v/>
      </c>
      <c r="D45" s="12" t="str">
        <f t="array" ref="D45">IFERROR(INDEX(②金銭出納簿!$C$4:$M$564,MATCH(LARGE((②金銭出納簿!$G$4:$G$564=$A$1)*1/ROW(②金銭出納簿!$C$4:$C$564),ROWS($A$18:$A56)),1/ROW(②金銭出納簿!$C$4:$C$564),0),COLUMNS($A$5:D$5)),"")</f>
        <v/>
      </c>
      <c r="E45" s="12" t="str">
        <f t="array" ref="E45">IFERROR(INDEX(②金銭出納簿!$C$4:$M$564,MATCH(LARGE((②金銭出納簿!$G$4:$G$564=$A$1)*1/ROW(②金銭出納簿!$C$4:$C$564),ROWS($A$18:$A56)),1/ROW(②金銭出納簿!$C$4:$C$564),0),COLUMNS($A$5:E$5)),"")</f>
        <v/>
      </c>
      <c r="F45" s="141" t="str">
        <f t="array" ref="F45">IFERROR(INDEX(②金銭出納簿!$C$4:$M$564,MATCH(LARGE((②金銭出納簿!$G$4:$G$564=$A$1)*1/ROW(②金銭出納簿!$C$4:$C$564),ROWS($A$18:$A56)),1/ROW(②金銭出納簿!$C$4:$C$564),0),COLUMNS($A$5:F$5)),"")</f>
        <v/>
      </c>
      <c r="G45" s="142" t="str">
        <f t="array" ref="G45">IFERROR(INDEX(②金銭出納簿!$C$4:$M$564,MATCH(LARGE((②金銭出納簿!$G$4:$G$564=$A$1)*1/ROW(②金銭出納簿!$C$4:$C$564),ROWS($A$18:$A56)),1/ROW(②金銭出納簿!$C$4:$C$564),0),COLUMNS($A$5:G$5)),"")</f>
        <v/>
      </c>
      <c r="H45" s="15" t="str">
        <f t="array" ref="H45">IFERROR(INDEX(②金銭出納簿!$C$4:$M$564,MATCH(LARGE((②金銭出納簿!$G$4:$G$564=$A$1)*1/ROW(②金銭出納簿!$C$4:$C$564),ROWS($A$18:$A56)),1/ROW(②金銭出納簿!$C$4:$C$564),0),COLUMNS($A$5:H$5)),"")</f>
        <v/>
      </c>
      <c r="I45" s="17" t="str">
        <f t="array" ref="I45">IFERROR(INDEX(②金銭出納簿!$C$4:$M$564,MATCH(LARGE((②金銭出納簿!$G$4:$G$564=$A$1)*1/ROW(②金銭出納簿!$C$4:$C$564),ROWS($A$18:$A56)),1/ROW(②金銭出納簿!$C$4:$C$564),0),COLUMNS($A$5:I$5)),"")</f>
        <v/>
      </c>
      <c r="J45" s="16" t="str">
        <f t="array" ref="J45">IFERROR(INDEX(②金銭出納簿!$C$4:$M$564,MATCH(LARGE((②金銭出納簿!$G$4:$G$564=$A$1)*1/ROW(②金銭出納簿!$C$4:$C$564),ROWS($A$18:$A56)),1/ROW(②金銭出納簿!$C$4:$C$564),0),COLUMNS($A$5:J$5)),"")</f>
        <v/>
      </c>
      <c r="K45" s="17" t="str">
        <f t="shared" si="0"/>
        <v/>
      </c>
      <c r="L45" s="23" t="str">
        <f t="shared" si="1"/>
        <v/>
      </c>
    </row>
    <row r="46" spans="1:12" ht="20.25" customHeight="1" x14ac:dyDescent="0.15">
      <c r="A46" s="124" t="str">
        <f t="array" ref="A46">IFERROR(INDEX(②金銭出納簿!$C$4:$M$564,MATCH(LARGE((②金銭出納簿!$G$4:$G$564=$A$1)*1/ROW(②金銭出納簿!$C$4:$C$564),ROWS($A$18:$A57)),1/ROW(②金銭出納簿!$C$4:$C$564),0),COLUMNS($A$5:A$5)),"")</f>
        <v/>
      </c>
      <c r="B46" s="125" t="str">
        <f t="array" ref="B46">IFERROR(INDEX(②金銭出納簿!$C$4:$M$564,MATCH(LARGE((②金銭出納簿!$G$4:$G$564=$A$1)*1/ROW(②金銭出納簿!$C$4:$C$564),ROWS($A$18:$A57)),1/ROW(②金銭出納簿!$C$4:$C$564),0),COLUMNS($A$5:B$5)),"")</f>
        <v/>
      </c>
      <c r="C46" s="12" t="str">
        <f t="array" ref="C46">IFERROR(INDEX(②金銭出納簿!$C$4:$M$564,MATCH(LARGE((②金銭出納簿!$G$4:$G$564=$A$1)*1/ROW(②金銭出納簿!$C$4:$C$564),ROWS($A$18:$A57)),1/ROW(②金銭出納簿!$C$4:$C$564),0),COLUMNS($A$5:C$5)),"")</f>
        <v/>
      </c>
      <c r="D46" s="12" t="str">
        <f t="array" ref="D46">IFERROR(INDEX(②金銭出納簿!$C$4:$M$564,MATCH(LARGE((②金銭出納簿!$G$4:$G$564=$A$1)*1/ROW(②金銭出納簿!$C$4:$C$564),ROWS($A$18:$A57)),1/ROW(②金銭出納簿!$C$4:$C$564),0),COLUMNS($A$5:D$5)),"")</f>
        <v/>
      </c>
      <c r="E46" s="12" t="str">
        <f t="array" ref="E46">IFERROR(INDEX(②金銭出納簿!$C$4:$M$564,MATCH(LARGE((②金銭出納簿!$G$4:$G$564=$A$1)*1/ROW(②金銭出納簿!$C$4:$C$564),ROWS($A$18:$A57)),1/ROW(②金銭出納簿!$C$4:$C$564),0),COLUMNS($A$5:E$5)),"")</f>
        <v/>
      </c>
      <c r="F46" s="141" t="str">
        <f t="array" ref="F46">IFERROR(INDEX(②金銭出納簿!$C$4:$M$564,MATCH(LARGE((②金銭出納簿!$G$4:$G$564=$A$1)*1/ROW(②金銭出納簿!$C$4:$C$564),ROWS($A$18:$A57)),1/ROW(②金銭出納簿!$C$4:$C$564),0),COLUMNS($A$5:F$5)),"")</f>
        <v/>
      </c>
      <c r="G46" s="142" t="str">
        <f t="array" ref="G46">IFERROR(INDEX(②金銭出納簿!$C$4:$M$564,MATCH(LARGE((②金銭出納簿!$G$4:$G$564=$A$1)*1/ROW(②金銭出納簿!$C$4:$C$564),ROWS($A$18:$A57)),1/ROW(②金銭出納簿!$C$4:$C$564),0),COLUMNS($A$5:G$5)),"")</f>
        <v/>
      </c>
      <c r="H46" s="15" t="str">
        <f t="array" ref="H46">IFERROR(INDEX(②金銭出納簿!$C$4:$M$564,MATCH(LARGE((②金銭出納簿!$G$4:$G$564=$A$1)*1/ROW(②金銭出納簿!$C$4:$C$564),ROWS($A$18:$A57)),1/ROW(②金銭出納簿!$C$4:$C$564),0),COLUMNS($A$5:H$5)),"")</f>
        <v/>
      </c>
      <c r="I46" s="17" t="str">
        <f t="array" ref="I46">IFERROR(INDEX(②金銭出納簿!$C$4:$M$564,MATCH(LARGE((②金銭出納簿!$G$4:$G$564=$A$1)*1/ROW(②金銭出納簿!$C$4:$C$564),ROWS($A$18:$A57)),1/ROW(②金銭出納簿!$C$4:$C$564),0),COLUMNS($A$5:I$5)),"")</f>
        <v/>
      </c>
      <c r="J46" s="16" t="str">
        <f t="array" ref="J46">IFERROR(INDEX(②金銭出納簿!$C$4:$M$564,MATCH(LARGE((②金銭出納簿!$G$4:$G$564=$A$1)*1/ROW(②金銭出納簿!$C$4:$C$564),ROWS($A$18:$A57)),1/ROW(②金銭出納簿!$C$4:$C$564),0),COLUMNS($A$5:J$5)),"")</f>
        <v/>
      </c>
      <c r="K46" s="17" t="str">
        <f t="shared" si="0"/>
        <v/>
      </c>
      <c r="L46" s="23" t="str">
        <f t="shared" si="1"/>
        <v/>
      </c>
    </row>
    <row r="47" spans="1:12" ht="20.25" customHeight="1" x14ac:dyDescent="0.15">
      <c r="A47" s="124" t="str">
        <f t="array" ref="A47">IFERROR(INDEX(②金銭出納簿!$C$4:$M$564,MATCH(LARGE((②金銭出納簿!$G$4:$G$564=$A$1)*1/ROW(②金銭出納簿!$C$4:$C$564),ROWS($A$18:$A58)),1/ROW(②金銭出納簿!$C$4:$C$564),0),COLUMNS($A$5:A$5)),"")</f>
        <v/>
      </c>
      <c r="B47" s="125" t="str">
        <f t="array" ref="B47">IFERROR(INDEX(②金銭出納簿!$C$4:$M$564,MATCH(LARGE((②金銭出納簿!$G$4:$G$564=$A$1)*1/ROW(②金銭出納簿!$C$4:$C$564),ROWS($A$18:$A58)),1/ROW(②金銭出納簿!$C$4:$C$564),0),COLUMNS($A$5:B$5)),"")</f>
        <v/>
      </c>
      <c r="C47" s="12" t="str">
        <f t="array" ref="C47">IFERROR(INDEX(②金銭出納簿!$C$4:$M$564,MATCH(LARGE((②金銭出納簿!$G$4:$G$564=$A$1)*1/ROW(②金銭出納簿!$C$4:$C$564),ROWS($A$18:$A58)),1/ROW(②金銭出納簿!$C$4:$C$564),0),COLUMNS($A$5:C$5)),"")</f>
        <v/>
      </c>
      <c r="D47" s="12" t="str">
        <f t="array" ref="D47">IFERROR(INDEX(②金銭出納簿!$C$4:$M$564,MATCH(LARGE((②金銭出納簿!$G$4:$G$564=$A$1)*1/ROW(②金銭出納簿!$C$4:$C$564),ROWS($A$18:$A58)),1/ROW(②金銭出納簿!$C$4:$C$564),0),COLUMNS($A$5:D$5)),"")</f>
        <v/>
      </c>
      <c r="E47" s="12" t="str">
        <f t="array" ref="E47">IFERROR(INDEX(②金銭出納簿!$C$4:$M$564,MATCH(LARGE((②金銭出納簿!$G$4:$G$564=$A$1)*1/ROW(②金銭出納簿!$C$4:$C$564),ROWS($A$18:$A58)),1/ROW(②金銭出納簿!$C$4:$C$564),0),COLUMNS($A$5:E$5)),"")</f>
        <v/>
      </c>
      <c r="F47" s="141" t="str">
        <f t="array" ref="F47">IFERROR(INDEX(②金銭出納簿!$C$4:$M$564,MATCH(LARGE((②金銭出納簿!$G$4:$G$564=$A$1)*1/ROW(②金銭出納簿!$C$4:$C$564),ROWS($A$18:$A58)),1/ROW(②金銭出納簿!$C$4:$C$564),0),COLUMNS($A$5:F$5)),"")</f>
        <v/>
      </c>
      <c r="G47" s="142" t="str">
        <f t="array" ref="G47">IFERROR(INDEX(②金銭出納簿!$C$4:$M$564,MATCH(LARGE((②金銭出納簿!$G$4:$G$564=$A$1)*1/ROW(②金銭出納簿!$C$4:$C$564),ROWS($A$18:$A58)),1/ROW(②金銭出納簿!$C$4:$C$564),0),COLUMNS($A$5:G$5)),"")</f>
        <v/>
      </c>
      <c r="H47" s="15" t="str">
        <f t="array" ref="H47">IFERROR(INDEX(②金銭出納簿!$C$4:$M$564,MATCH(LARGE((②金銭出納簿!$G$4:$G$564=$A$1)*1/ROW(②金銭出納簿!$C$4:$C$564),ROWS($A$18:$A58)),1/ROW(②金銭出納簿!$C$4:$C$564),0),COLUMNS($A$5:H$5)),"")</f>
        <v/>
      </c>
      <c r="I47" s="17" t="str">
        <f t="array" ref="I47">IFERROR(INDEX(②金銭出納簿!$C$4:$M$564,MATCH(LARGE((②金銭出納簿!$G$4:$G$564=$A$1)*1/ROW(②金銭出納簿!$C$4:$C$564),ROWS($A$18:$A58)),1/ROW(②金銭出納簿!$C$4:$C$564),0),COLUMNS($A$5:I$5)),"")</f>
        <v/>
      </c>
      <c r="J47" s="16" t="str">
        <f t="array" ref="J47">IFERROR(INDEX(②金銭出納簿!$C$4:$M$564,MATCH(LARGE((②金銭出納簿!$G$4:$G$564=$A$1)*1/ROW(②金銭出納簿!$C$4:$C$564),ROWS($A$18:$A58)),1/ROW(②金銭出納簿!$C$4:$C$564),0),COLUMNS($A$5:J$5)),"")</f>
        <v/>
      </c>
      <c r="K47" s="17" t="str">
        <f t="shared" si="0"/>
        <v/>
      </c>
      <c r="L47" s="23" t="str">
        <f t="shared" si="1"/>
        <v/>
      </c>
    </row>
    <row r="48" spans="1:12" ht="20.25" customHeight="1" x14ac:dyDescent="0.15">
      <c r="A48" s="124" t="str">
        <f t="array" ref="A48">IFERROR(INDEX(②金銭出納簿!$C$4:$M$564,MATCH(LARGE((②金銭出納簿!$G$4:$G$564=$A$1)*1/ROW(②金銭出納簿!$C$4:$C$564),ROWS($A$18:$A59)),1/ROW(②金銭出納簿!$C$4:$C$564),0),COLUMNS($A$5:A$5)),"")</f>
        <v/>
      </c>
      <c r="B48" s="125" t="str">
        <f t="array" ref="B48">IFERROR(INDEX(②金銭出納簿!$C$4:$M$564,MATCH(LARGE((②金銭出納簿!$G$4:$G$564=$A$1)*1/ROW(②金銭出納簿!$C$4:$C$564),ROWS($A$18:$A59)),1/ROW(②金銭出納簿!$C$4:$C$564),0),COLUMNS($A$5:B$5)),"")</f>
        <v/>
      </c>
      <c r="C48" s="12" t="str">
        <f t="array" ref="C48">IFERROR(INDEX(②金銭出納簿!$C$4:$M$564,MATCH(LARGE((②金銭出納簿!$G$4:$G$564=$A$1)*1/ROW(②金銭出納簿!$C$4:$C$564),ROWS($A$18:$A59)),1/ROW(②金銭出納簿!$C$4:$C$564),0),COLUMNS($A$5:C$5)),"")</f>
        <v/>
      </c>
      <c r="D48" s="12" t="str">
        <f t="array" ref="D48">IFERROR(INDEX(②金銭出納簿!$C$4:$M$564,MATCH(LARGE((②金銭出納簿!$G$4:$G$564=$A$1)*1/ROW(②金銭出納簿!$C$4:$C$564),ROWS($A$18:$A59)),1/ROW(②金銭出納簿!$C$4:$C$564),0),COLUMNS($A$5:D$5)),"")</f>
        <v/>
      </c>
      <c r="E48" s="12" t="str">
        <f t="array" ref="E48">IFERROR(INDEX(②金銭出納簿!$C$4:$M$564,MATCH(LARGE((②金銭出納簿!$G$4:$G$564=$A$1)*1/ROW(②金銭出納簿!$C$4:$C$564),ROWS($A$18:$A59)),1/ROW(②金銭出納簿!$C$4:$C$564),0),COLUMNS($A$5:E$5)),"")</f>
        <v/>
      </c>
      <c r="F48" s="141" t="str">
        <f t="array" ref="F48">IFERROR(INDEX(②金銭出納簿!$C$4:$M$564,MATCH(LARGE((②金銭出納簿!$G$4:$G$564=$A$1)*1/ROW(②金銭出納簿!$C$4:$C$564),ROWS($A$18:$A59)),1/ROW(②金銭出納簿!$C$4:$C$564),0),COLUMNS($A$5:F$5)),"")</f>
        <v/>
      </c>
      <c r="G48" s="142" t="str">
        <f t="array" ref="G48">IFERROR(INDEX(②金銭出納簿!$C$4:$M$564,MATCH(LARGE((②金銭出納簿!$G$4:$G$564=$A$1)*1/ROW(②金銭出納簿!$C$4:$C$564),ROWS($A$18:$A59)),1/ROW(②金銭出納簿!$C$4:$C$564),0),COLUMNS($A$5:G$5)),"")</f>
        <v/>
      </c>
      <c r="H48" s="15" t="str">
        <f t="array" ref="H48">IFERROR(INDEX(②金銭出納簿!$C$4:$M$564,MATCH(LARGE((②金銭出納簿!$G$4:$G$564=$A$1)*1/ROW(②金銭出納簿!$C$4:$C$564),ROWS($A$18:$A59)),1/ROW(②金銭出納簿!$C$4:$C$564),0),COLUMNS($A$5:H$5)),"")</f>
        <v/>
      </c>
      <c r="I48" s="17" t="str">
        <f t="array" ref="I48">IFERROR(INDEX(②金銭出納簿!$C$4:$M$564,MATCH(LARGE((②金銭出納簿!$G$4:$G$564=$A$1)*1/ROW(②金銭出納簿!$C$4:$C$564),ROWS($A$18:$A59)),1/ROW(②金銭出納簿!$C$4:$C$564),0),COLUMNS($A$5:I$5)),"")</f>
        <v/>
      </c>
      <c r="J48" s="16" t="str">
        <f t="array" ref="J48">IFERROR(INDEX(②金銭出納簿!$C$4:$M$564,MATCH(LARGE((②金銭出納簿!$G$4:$G$564=$A$1)*1/ROW(②金銭出納簿!$C$4:$C$564),ROWS($A$18:$A59)),1/ROW(②金銭出納簿!$C$4:$C$564),0),COLUMNS($A$5:J$5)),"")</f>
        <v/>
      </c>
      <c r="K48" s="17" t="str">
        <f t="shared" si="0"/>
        <v/>
      </c>
      <c r="L48" s="23" t="str">
        <f t="shared" si="1"/>
        <v/>
      </c>
    </row>
    <row r="49" spans="1:12" ht="20.25" customHeight="1" x14ac:dyDescent="0.15">
      <c r="A49" s="124" t="str">
        <f t="array" ref="A49">IFERROR(INDEX(②金銭出納簿!$C$4:$M$564,MATCH(LARGE((②金銭出納簿!$G$4:$G$564=$A$1)*1/ROW(②金銭出納簿!$C$4:$C$564),ROWS($A$18:$A60)),1/ROW(②金銭出納簿!$C$4:$C$564),0),COLUMNS($A$5:A$5)),"")</f>
        <v/>
      </c>
      <c r="B49" s="125" t="str">
        <f t="array" ref="B49">IFERROR(INDEX(②金銭出納簿!$C$4:$M$564,MATCH(LARGE((②金銭出納簿!$G$4:$G$564=$A$1)*1/ROW(②金銭出納簿!$C$4:$C$564),ROWS($A$18:$A60)),1/ROW(②金銭出納簿!$C$4:$C$564),0),COLUMNS($A$5:B$5)),"")</f>
        <v/>
      </c>
      <c r="C49" s="12" t="str">
        <f t="array" ref="C49">IFERROR(INDEX(②金銭出納簿!$C$4:$M$564,MATCH(LARGE((②金銭出納簿!$G$4:$G$564=$A$1)*1/ROW(②金銭出納簿!$C$4:$C$564),ROWS($A$18:$A60)),1/ROW(②金銭出納簿!$C$4:$C$564),0),COLUMNS($A$5:C$5)),"")</f>
        <v/>
      </c>
      <c r="D49" s="12" t="str">
        <f t="array" ref="D49">IFERROR(INDEX(②金銭出納簿!$C$4:$M$564,MATCH(LARGE((②金銭出納簿!$G$4:$G$564=$A$1)*1/ROW(②金銭出納簿!$C$4:$C$564),ROWS($A$18:$A60)),1/ROW(②金銭出納簿!$C$4:$C$564),0),COLUMNS($A$5:D$5)),"")</f>
        <v/>
      </c>
      <c r="E49" s="12" t="str">
        <f t="array" ref="E49">IFERROR(INDEX(②金銭出納簿!$C$4:$M$564,MATCH(LARGE((②金銭出納簿!$G$4:$G$564=$A$1)*1/ROW(②金銭出納簿!$C$4:$C$564),ROWS($A$18:$A60)),1/ROW(②金銭出納簿!$C$4:$C$564),0),COLUMNS($A$5:E$5)),"")</f>
        <v/>
      </c>
      <c r="F49" s="141" t="str">
        <f t="array" ref="F49">IFERROR(INDEX(②金銭出納簿!$C$4:$M$564,MATCH(LARGE((②金銭出納簿!$G$4:$G$564=$A$1)*1/ROW(②金銭出納簿!$C$4:$C$564),ROWS($A$18:$A60)),1/ROW(②金銭出納簿!$C$4:$C$564),0),COLUMNS($A$5:F$5)),"")</f>
        <v/>
      </c>
      <c r="G49" s="142" t="str">
        <f t="array" ref="G49">IFERROR(INDEX(②金銭出納簿!$C$4:$M$564,MATCH(LARGE((②金銭出納簿!$G$4:$G$564=$A$1)*1/ROW(②金銭出納簿!$C$4:$C$564),ROWS($A$18:$A60)),1/ROW(②金銭出納簿!$C$4:$C$564),0),COLUMNS($A$5:G$5)),"")</f>
        <v/>
      </c>
      <c r="H49" s="15" t="str">
        <f t="array" ref="H49">IFERROR(INDEX(②金銭出納簿!$C$4:$M$564,MATCH(LARGE((②金銭出納簿!$G$4:$G$564=$A$1)*1/ROW(②金銭出納簿!$C$4:$C$564),ROWS($A$18:$A60)),1/ROW(②金銭出納簿!$C$4:$C$564),0),COLUMNS($A$5:H$5)),"")</f>
        <v/>
      </c>
      <c r="I49" s="17" t="str">
        <f t="array" ref="I49">IFERROR(INDEX(②金銭出納簿!$C$4:$M$564,MATCH(LARGE((②金銭出納簿!$G$4:$G$564=$A$1)*1/ROW(②金銭出納簿!$C$4:$C$564),ROWS($A$18:$A60)),1/ROW(②金銭出納簿!$C$4:$C$564),0),COLUMNS($A$5:I$5)),"")</f>
        <v/>
      </c>
      <c r="J49" s="16" t="str">
        <f t="array" ref="J49">IFERROR(INDEX(②金銭出納簿!$C$4:$M$564,MATCH(LARGE((②金銭出納簿!$G$4:$G$564=$A$1)*1/ROW(②金銭出納簿!$C$4:$C$564),ROWS($A$18:$A60)),1/ROW(②金銭出納簿!$C$4:$C$564),0),COLUMNS($A$5:J$5)),"")</f>
        <v/>
      </c>
      <c r="K49" s="17" t="str">
        <f t="shared" si="0"/>
        <v/>
      </c>
      <c r="L49" s="23" t="str">
        <f t="shared" si="1"/>
        <v/>
      </c>
    </row>
    <row r="50" spans="1:12" ht="20.25" customHeight="1" x14ac:dyDescent="0.15">
      <c r="A50" s="124" t="str">
        <f t="array" ref="A50">IFERROR(INDEX(②金銭出納簿!$C$4:$M$564,MATCH(LARGE((②金銭出納簿!$G$4:$G$564=$A$1)*1/ROW(②金銭出納簿!$C$4:$C$564),ROWS($A$18:$A61)),1/ROW(②金銭出納簿!$C$4:$C$564),0),COLUMNS($A$5:A$5)),"")</f>
        <v/>
      </c>
      <c r="B50" s="125" t="str">
        <f t="array" ref="B50">IFERROR(INDEX(②金銭出納簿!$C$4:$M$564,MATCH(LARGE((②金銭出納簿!$G$4:$G$564=$A$1)*1/ROW(②金銭出納簿!$C$4:$C$564),ROWS($A$18:$A61)),1/ROW(②金銭出納簿!$C$4:$C$564),0),COLUMNS($A$5:B$5)),"")</f>
        <v/>
      </c>
      <c r="C50" s="12" t="str">
        <f t="array" ref="C50">IFERROR(INDEX(②金銭出納簿!$C$4:$M$564,MATCH(LARGE((②金銭出納簿!$G$4:$G$564=$A$1)*1/ROW(②金銭出納簿!$C$4:$C$564),ROWS($A$18:$A61)),1/ROW(②金銭出納簿!$C$4:$C$564),0),COLUMNS($A$5:C$5)),"")</f>
        <v/>
      </c>
      <c r="D50" s="12" t="str">
        <f t="array" ref="D50">IFERROR(INDEX(②金銭出納簿!$C$4:$M$564,MATCH(LARGE((②金銭出納簿!$G$4:$G$564=$A$1)*1/ROW(②金銭出納簿!$C$4:$C$564),ROWS($A$18:$A61)),1/ROW(②金銭出納簿!$C$4:$C$564),0),COLUMNS($A$5:D$5)),"")</f>
        <v/>
      </c>
      <c r="E50" s="12" t="str">
        <f t="array" ref="E50">IFERROR(INDEX(②金銭出納簿!$C$4:$M$564,MATCH(LARGE((②金銭出納簿!$G$4:$G$564=$A$1)*1/ROW(②金銭出納簿!$C$4:$C$564),ROWS($A$18:$A61)),1/ROW(②金銭出納簿!$C$4:$C$564),0),COLUMNS($A$5:E$5)),"")</f>
        <v/>
      </c>
      <c r="F50" s="141" t="str">
        <f t="array" ref="F50">IFERROR(INDEX(②金銭出納簿!$C$4:$M$564,MATCH(LARGE((②金銭出納簿!$G$4:$G$564=$A$1)*1/ROW(②金銭出納簿!$C$4:$C$564),ROWS($A$18:$A61)),1/ROW(②金銭出納簿!$C$4:$C$564),0),COLUMNS($A$5:F$5)),"")</f>
        <v/>
      </c>
      <c r="G50" s="142" t="str">
        <f t="array" ref="G50">IFERROR(INDEX(②金銭出納簿!$C$4:$M$564,MATCH(LARGE((②金銭出納簿!$G$4:$G$564=$A$1)*1/ROW(②金銭出納簿!$C$4:$C$564),ROWS($A$18:$A61)),1/ROW(②金銭出納簿!$C$4:$C$564),0),COLUMNS($A$5:G$5)),"")</f>
        <v/>
      </c>
      <c r="H50" s="15" t="str">
        <f t="array" ref="H50">IFERROR(INDEX(②金銭出納簿!$C$4:$M$564,MATCH(LARGE((②金銭出納簿!$G$4:$G$564=$A$1)*1/ROW(②金銭出納簿!$C$4:$C$564),ROWS($A$18:$A61)),1/ROW(②金銭出納簿!$C$4:$C$564),0),COLUMNS($A$5:H$5)),"")</f>
        <v/>
      </c>
      <c r="I50" s="17" t="str">
        <f t="array" ref="I50">IFERROR(INDEX(②金銭出納簿!$C$4:$M$564,MATCH(LARGE((②金銭出納簿!$G$4:$G$564=$A$1)*1/ROW(②金銭出納簿!$C$4:$C$564),ROWS($A$18:$A61)),1/ROW(②金銭出納簿!$C$4:$C$564),0),COLUMNS($A$5:I$5)),"")</f>
        <v/>
      </c>
      <c r="J50" s="16" t="str">
        <f t="array" ref="J50">IFERROR(INDEX(②金銭出納簿!$C$4:$M$564,MATCH(LARGE((②金銭出納簿!$G$4:$G$564=$A$1)*1/ROW(②金銭出納簿!$C$4:$C$564),ROWS($A$18:$A61)),1/ROW(②金銭出納簿!$C$4:$C$564),0),COLUMNS($A$5:J$5)),"")</f>
        <v/>
      </c>
      <c r="K50" s="17" t="str">
        <f t="shared" si="0"/>
        <v/>
      </c>
      <c r="L50" s="23" t="str">
        <f t="shared" si="1"/>
        <v/>
      </c>
    </row>
    <row r="51" spans="1:12" ht="20.25" customHeight="1" x14ac:dyDescent="0.15">
      <c r="A51" s="124" t="str">
        <f t="array" ref="A51">IFERROR(INDEX(②金銭出納簿!$C$4:$M$564,MATCH(LARGE((②金銭出納簿!$G$4:$G$564=$A$1)*1/ROW(②金銭出納簿!$C$4:$C$564),ROWS($A$18:$A62)),1/ROW(②金銭出納簿!$C$4:$C$564),0),COLUMNS($A$5:A$5)),"")</f>
        <v/>
      </c>
      <c r="B51" s="125" t="str">
        <f t="array" ref="B51">IFERROR(INDEX(②金銭出納簿!$C$4:$M$564,MATCH(LARGE((②金銭出納簿!$G$4:$G$564=$A$1)*1/ROW(②金銭出納簿!$C$4:$C$564),ROWS($A$18:$A62)),1/ROW(②金銭出納簿!$C$4:$C$564),0),COLUMNS($A$5:B$5)),"")</f>
        <v/>
      </c>
      <c r="C51" s="12" t="str">
        <f t="array" ref="C51">IFERROR(INDEX(②金銭出納簿!$C$4:$M$564,MATCH(LARGE((②金銭出納簿!$G$4:$G$564=$A$1)*1/ROW(②金銭出納簿!$C$4:$C$564),ROWS($A$18:$A62)),1/ROW(②金銭出納簿!$C$4:$C$564),0),COLUMNS($A$5:C$5)),"")</f>
        <v/>
      </c>
      <c r="D51" s="12" t="str">
        <f t="array" ref="D51">IFERROR(INDEX(②金銭出納簿!$C$4:$M$564,MATCH(LARGE((②金銭出納簿!$G$4:$G$564=$A$1)*1/ROW(②金銭出納簿!$C$4:$C$564),ROWS($A$18:$A62)),1/ROW(②金銭出納簿!$C$4:$C$564),0),COLUMNS($A$5:D$5)),"")</f>
        <v/>
      </c>
      <c r="E51" s="12" t="str">
        <f t="array" ref="E51">IFERROR(INDEX(②金銭出納簿!$C$4:$M$564,MATCH(LARGE((②金銭出納簿!$G$4:$G$564=$A$1)*1/ROW(②金銭出納簿!$C$4:$C$564),ROWS($A$18:$A62)),1/ROW(②金銭出納簿!$C$4:$C$564),0),COLUMNS($A$5:E$5)),"")</f>
        <v/>
      </c>
      <c r="F51" s="141" t="str">
        <f t="array" ref="F51">IFERROR(INDEX(②金銭出納簿!$C$4:$M$564,MATCH(LARGE((②金銭出納簿!$G$4:$G$564=$A$1)*1/ROW(②金銭出納簿!$C$4:$C$564),ROWS($A$18:$A62)),1/ROW(②金銭出納簿!$C$4:$C$564),0),COLUMNS($A$5:F$5)),"")</f>
        <v/>
      </c>
      <c r="G51" s="142" t="str">
        <f t="array" ref="G51">IFERROR(INDEX(②金銭出納簿!$C$4:$M$564,MATCH(LARGE((②金銭出納簿!$G$4:$G$564=$A$1)*1/ROW(②金銭出納簿!$C$4:$C$564),ROWS($A$18:$A62)),1/ROW(②金銭出納簿!$C$4:$C$564),0),COLUMNS($A$5:G$5)),"")</f>
        <v/>
      </c>
      <c r="H51" s="15" t="str">
        <f t="array" ref="H51">IFERROR(INDEX(②金銭出納簿!$C$4:$M$564,MATCH(LARGE((②金銭出納簿!$G$4:$G$564=$A$1)*1/ROW(②金銭出納簿!$C$4:$C$564),ROWS($A$18:$A62)),1/ROW(②金銭出納簿!$C$4:$C$564),0),COLUMNS($A$5:H$5)),"")</f>
        <v/>
      </c>
      <c r="I51" s="17" t="str">
        <f t="array" ref="I51">IFERROR(INDEX(②金銭出納簿!$C$4:$M$564,MATCH(LARGE((②金銭出納簿!$G$4:$G$564=$A$1)*1/ROW(②金銭出納簿!$C$4:$C$564),ROWS($A$18:$A62)),1/ROW(②金銭出納簿!$C$4:$C$564),0),COLUMNS($A$5:I$5)),"")</f>
        <v/>
      </c>
      <c r="J51" s="16" t="str">
        <f t="array" ref="J51">IFERROR(INDEX(②金銭出納簿!$C$4:$M$564,MATCH(LARGE((②金銭出納簿!$G$4:$G$564=$A$1)*1/ROW(②金銭出納簿!$C$4:$C$564),ROWS($A$18:$A62)),1/ROW(②金銭出納簿!$C$4:$C$564),0),COLUMNS($A$5:J$5)),"")</f>
        <v/>
      </c>
      <c r="K51" s="17" t="str">
        <f t="shared" si="0"/>
        <v/>
      </c>
      <c r="L51" s="23" t="str">
        <f t="shared" si="1"/>
        <v/>
      </c>
    </row>
    <row r="52" spans="1:12" ht="20.25" customHeight="1" x14ac:dyDescent="0.15">
      <c r="A52" s="124" t="str">
        <f t="array" ref="A52">IFERROR(INDEX(②金銭出納簿!$C$4:$M$564,MATCH(LARGE((②金銭出納簿!$G$4:$G$564=$A$1)*1/ROW(②金銭出納簿!$C$4:$C$564),ROWS($A$18:$A63)),1/ROW(②金銭出納簿!$C$4:$C$564),0),COLUMNS($A$5:A$5)),"")</f>
        <v/>
      </c>
      <c r="B52" s="125" t="str">
        <f t="array" ref="B52">IFERROR(INDEX(②金銭出納簿!$C$4:$M$564,MATCH(LARGE((②金銭出納簿!$G$4:$G$564=$A$1)*1/ROW(②金銭出納簿!$C$4:$C$564),ROWS($A$18:$A63)),1/ROW(②金銭出納簿!$C$4:$C$564),0),COLUMNS($A$5:B$5)),"")</f>
        <v/>
      </c>
      <c r="C52" s="12" t="str">
        <f t="array" ref="C52">IFERROR(INDEX(②金銭出納簿!$C$4:$M$564,MATCH(LARGE((②金銭出納簿!$G$4:$G$564=$A$1)*1/ROW(②金銭出納簿!$C$4:$C$564),ROWS($A$18:$A63)),1/ROW(②金銭出納簿!$C$4:$C$564),0),COLUMNS($A$5:C$5)),"")</f>
        <v/>
      </c>
      <c r="D52" s="12" t="str">
        <f t="array" ref="D52">IFERROR(INDEX(②金銭出納簿!$C$4:$M$564,MATCH(LARGE((②金銭出納簿!$G$4:$G$564=$A$1)*1/ROW(②金銭出納簿!$C$4:$C$564),ROWS($A$18:$A63)),1/ROW(②金銭出納簿!$C$4:$C$564),0),COLUMNS($A$5:D$5)),"")</f>
        <v/>
      </c>
      <c r="E52" s="12" t="str">
        <f t="array" ref="E52">IFERROR(INDEX(②金銭出納簿!$C$4:$M$564,MATCH(LARGE((②金銭出納簿!$G$4:$G$564=$A$1)*1/ROW(②金銭出納簿!$C$4:$C$564),ROWS($A$18:$A63)),1/ROW(②金銭出納簿!$C$4:$C$564),0),COLUMNS($A$5:E$5)),"")</f>
        <v/>
      </c>
      <c r="F52" s="141" t="str">
        <f t="array" ref="F52">IFERROR(INDEX(②金銭出納簿!$C$4:$M$564,MATCH(LARGE((②金銭出納簿!$G$4:$G$564=$A$1)*1/ROW(②金銭出納簿!$C$4:$C$564),ROWS($A$18:$A63)),1/ROW(②金銭出納簿!$C$4:$C$564),0),COLUMNS($A$5:F$5)),"")</f>
        <v/>
      </c>
      <c r="G52" s="142" t="str">
        <f t="array" ref="G52">IFERROR(INDEX(②金銭出納簿!$C$4:$M$564,MATCH(LARGE((②金銭出納簿!$G$4:$G$564=$A$1)*1/ROW(②金銭出納簿!$C$4:$C$564),ROWS($A$18:$A63)),1/ROW(②金銭出納簿!$C$4:$C$564),0),COLUMNS($A$5:G$5)),"")</f>
        <v/>
      </c>
      <c r="H52" s="15" t="str">
        <f t="array" ref="H52">IFERROR(INDEX(②金銭出納簿!$C$4:$M$564,MATCH(LARGE((②金銭出納簿!$G$4:$G$564=$A$1)*1/ROW(②金銭出納簿!$C$4:$C$564),ROWS($A$18:$A63)),1/ROW(②金銭出納簿!$C$4:$C$564),0),COLUMNS($A$5:H$5)),"")</f>
        <v/>
      </c>
      <c r="I52" s="17" t="str">
        <f t="array" ref="I52">IFERROR(INDEX(②金銭出納簿!$C$4:$M$564,MATCH(LARGE((②金銭出納簿!$G$4:$G$564=$A$1)*1/ROW(②金銭出納簿!$C$4:$C$564),ROWS($A$18:$A63)),1/ROW(②金銭出納簿!$C$4:$C$564),0),COLUMNS($A$5:I$5)),"")</f>
        <v/>
      </c>
      <c r="J52" s="16" t="str">
        <f t="array" ref="J52">IFERROR(INDEX(②金銭出納簿!$C$4:$M$564,MATCH(LARGE((②金銭出納簿!$G$4:$G$564=$A$1)*1/ROW(②金銭出納簿!$C$4:$C$564),ROWS($A$18:$A63)),1/ROW(②金銭出納簿!$C$4:$C$564),0),COLUMNS($A$5:J$5)),"")</f>
        <v/>
      </c>
      <c r="K52" s="17" t="str">
        <f t="shared" si="0"/>
        <v/>
      </c>
      <c r="L52" s="23" t="str">
        <f t="shared" si="1"/>
        <v/>
      </c>
    </row>
    <row r="53" spans="1:12" ht="20.25" customHeight="1" x14ac:dyDescent="0.15">
      <c r="A53" s="124" t="str">
        <f t="array" ref="A53">IFERROR(INDEX(②金銭出納簿!$C$4:$M$564,MATCH(LARGE((②金銭出納簿!$G$4:$G$564=$A$1)*1/ROW(②金銭出納簿!$C$4:$C$564),ROWS($A$18:$A64)),1/ROW(②金銭出納簿!$C$4:$C$564),0),COLUMNS($A$5:A$5)),"")</f>
        <v/>
      </c>
      <c r="B53" s="125" t="str">
        <f t="array" ref="B53">IFERROR(INDEX(②金銭出納簿!$C$4:$M$564,MATCH(LARGE((②金銭出納簿!$G$4:$G$564=$A$1)*1/ROW(②金銭出納簿!$C$4:$C$564),ROWS($A$18:$A64)),1/ROW(②金銭出納簿!$C$4:$C$564),0),COLUMNS($A$5:B$5)),"")</f>
        <v/>
      </c>
      <c r="C53" s="12" t="str">
        <f t="array" ref="C53">IFERROR(INDEX(②金銭出納簿!$C$4:$M$564,MATCH(LARGE((②金銭出納簿!$G$4:$G$564=$A$1)*1/ROW(②金銭出納簿!$C$4:$C$564),ROWS($A$18:$A64)),1/ROW(②金銭出納簿!$C$4:$C$564),0),COLUMNS($A$5:C$5)),"")</f>
        <v/>
      </c>
      <c r="D53" s="12" t="str">
        <f t="array" ref="D53">IFERROR(INDEX(②金銭出納簿!$C$4:$M$564,MATCH(LARGE((②金銭出納簿!$G$4:$G$564=$A$1)*1/ROW(②金銭出納簿!$C$4:$C$564),ROWS($A$18:$A64)),1/ROW(②金銭出納簿!$C$4:$C$564),0),COLUMNS($A$5:D$5)),"")</f>
        <v/>
      </c>
      <c r="E53" s="12" t="str">
        <f t="array" ref="E53">IFERROR(INDEX(②金銭出納簿!$C$4:$M$564,MATCH(LARGE((②金銭出納簿!$G$4:$G$564=$A$1)*1/ROW(②金銭出納簿!$C$4:$C$564),ROWS($A$18:$A64)),1/ROW(②金銭出納簿!$C$4:$C$564),0),COLUMNS($A$5:E$5)),"")</f>
        <v/>
      </c>
      <c r="F53" s="141" t="str">
        <f t="array" ref="F53">IFERROR(INDEX(②金銭出納簿!$C$4:$M$564,MATCH(LARGE((②金銭出納簿!$G$4:$G$564=$A$1)*1/ROW(②金銭出納簿!$C$4:$C$564),ROWS($A$18:$A64)),1/ROW(②金銭出納簿!$C$4:$C$564),0),COLUMNS($A$5:F$5)),"")</f>
        <v/>
      </c>
      <c r="G53" s="142" t="str">
        <f t="array" ref="G53">IFERROR(INDEX(②金銭出納簿!$C$4:$M$564,MATCH(LARGE((②金銭出納簿!$G$4:$G$564=$A$1)*1/ROW(②金銭出納簿!$C$4:$C$564),ROWS($A$18:$A64)),1/ROW(②金銭出納簿!$C$4:$C$564),0),COLUMNS($A$5:G$5)),"")</f>
        <v/>
      </c>
      <c r="H53" s="15" t="str">
        <f t="array" ref="H53">IFERROR(INDEX(②金銭出納簿!$C$4:$M$564,MATCH(LARGE((②金銭出納簿!$G$4:$G$564=$A$1)*1/ROW(②金銭出納簿!$C$4:$C$564),ROWS($A$18:$A64)),1/ROW(②金銭出納簿!$C$4:$C$564),0),COLUMNS($A$5:H$5)),"")</f>
        <v/>
      </c>
      <c r="I53" s="17" t="str">
        <f t="array" ref="I53">IFERROR(INDEX(②金銭出納簿!$C$4:$M$564,MATCH(LARGE((②金銭出納簿!$G$4:$G$564=$A$1)*1/ROW(②金銭出納簿!$C$4:$C$564),ROWS($A$18:$A64)),1/ROW(②金銭出納簿!$C$4:$C$564),0),COLUMNS($A$5:I$5)),"")</f>
        <v/>
      </c>
      <c r="J53" s="16" t="str">
        <f t="array" ref="J53">IFERROR(INDEX(②金銭出納簿!$C$4:$M$564,MATCH(LARGE((②金銭出納簿!$G$4:$G$564=$A$1)*1/ROW(②金銭出納簿!$C$4:$C$564),ROWS($A$18:$A64)),1/ROW(②金銭出納簿!$C$4:$C$564),0),COLUMNS($A$5:J$5)),"")</f>
        <v/>
      </c>
      <c r="K53" s="17" t="str">
        <f t="shared" si="0"/>
        <v/>
      </c>
      <c r="L53" s="23" t="str">
        <f t="shared" si="1"/>
        <v/>
      </c>
    </row>
    <row r="54" spans="1:12" ht="20.25" customHeight="1" x14ac:dyDescent="0.15">
      <c r="A54" s="124" t="str">
        <f t="array" ref="A54">IFERROR(INDEX(②金銭出納簿!$C$4:$M$564,MATCH(LARGE((②金銭出納簿!$G$4:$G$564=$A$1)*1/ROW(②金銭出納簿!$C$4:$C$564),ROWS($A$18:$A65)),1/ROW(②金銭出納簿!$C$4:$C$564),0),COLUMNS($A$5:A$5)),"")</f>
        <v/>
      </c>
      <c r="B54" s="125" t="str">
        <f t="array" ref="B54">IFERROR(INDEX(②金銭出納簿!$C$4:$M$564,MATCH(LARGE((②金銭出納簿!$G$4:$G$564=$A$1)*1/ROW(②金銭出納簿!$C$4:$C$564),ROWS($A$18:$A65)),1/ROW(②金銭出納簿!$C$4:$C$564),0),COLUMNS($A$5:B$5)),"")</f>
        <v/>
      </c>
      <c r="C54" s="12" t="str">
        <f t="array" ref="C54">IFERROR(INDEX(②金銭出納簿!$C$4:$M$564,MATCH(LARGE((②金銭出納簿!$G$4:$G$564=$A$1)*1/ROW(②金銭出納簿!$C$4:$C$564),ROWS($A$18:$A65)),1/ROW(②金銭出納簿!$C$4:$C$564),0),COLUMNS($A$5:C$5)),"")</f>
        <v/>
      </c>
      <c r="D54" s="12" t="str">
        <f t="array" ref="D54">IFERROR(INDEX(②金銭出納簿!$C$4:$M$564,MATCH(LARGE((②金銭出納簿!$G$4:$G$564=$A$1)*1/ROW(②金銭出納簿!$C$4:$C$564),ROWS($A$18:$A65)),1/ROW(②金銭出納簿!$C$4:$C$564),0),COLUMNS($A$5:D$5)),"")</f>
        <v/>
      </c>
      <c r="E54" s="12" t="str">
        <f t="array" ref="E54">IFERROR(INDEX(②金銭出納簿!$C$4:$M$564,MATCH(LARGE((②金銭出納簿!$G$4:$G$564=$A$1)*1/ROW(②金銭出納簿!$C$4:$C$564),ROWS($A$18:$A65)),1/ROW(②金銭出納簿!$C$4:$C$564),0),COLUMNS($A$5:E$5)),"")</f>
        <v/>
      </c>
      <c r="F54" s="141" t="str">
        <f t="array" ref="F54">IFERROR(INDEX(②金銭出納簿!$C$4:$M$564,MATCH(LARGE((②金銭出納簿!$G$4:$G$564=$A$1)*1/ROW(②金銭出納簿!$C$4:$C$564),ROWS($A$18:$A65)),1/ROW(②金銭出納簿!$C$4:$C$564),0),COLUMNS($A$5:F$5)),"")</f>
        <v/>
      </c>
      <c r="G54" s="142" t="str">
        <f t="array" ref="G54">IFERROR(INDEX(②金銭出納簿!$C$4:$M$564,MATCH(LARGE((②金銭出納簿!$G$4:$G$564=$A$1)*1/ROW(②金銭出納簿!$C$4:$C$564),ROWS($A$18:$A65)),1/ROW(②金銭出納簿!$C$4:$C$564),0),COLUMNS($A$5:G$5)),"")</f>
        <v/>
      </c>
      <c r="H54" s="15" t="str">
        <f t="array" ref="H54">IFERROR(INDEX(②金銭出納簿!$C$4:$M$564,MATCH(LARGE((②金銭出納簿!$G$4:$G$564=$A$1)*1/ROW(②金銭出納簿!$C$4:$C$564),ROWS($A$18:$A65)),1/ROW(②金銭出納簿!$C$4:$C$564),0),COLUMNS($A$5:H$5)),"")</f>
        <v/>
      </c>
      <c r="I54" s="17" t="str">
        <f t="array" ref="I54">IFERROR(INDEX(②金銭出納簿!$C$4:$M$564,MATCH(LARGE((②金銭出納簿!$G$4:$G$564=$A$1)*1/ROW(②金銭出納簿!$C$4:$C$564),ROWS($A$18:$A65)),1/ROW(②金銭出納簿!$C$4:$C$564),0),COLUMNS($A$5:I$5)),"")</f>
        <v/>
      </c>
      <c r="J54" s="16" t="str">
        <f t="array" ref="J54">IFERROR(INDEX(②金銭出納簿!$C$4:$M$564,MATCH(LARGE((②金銭出納簿!$G$4:$G$564=$A$1)*1/ROW(②金銭出納簿!$C$4:$C$564),ROWS($A$18:$A65)),1/ROW(②金銭出納簿!$C$4:$C$564),0),COLUMNS($A$5:J$5)),"")</f>
        <v/>
      </c>
      <c r="K54" s="17" t="str">
        <f t="shared" ref="K54:K117" si="2">IFERROR(K53+I54,"")</f>
        <v/>
      </c>
      <c r="L54" s="23" t="str">
        <f t="shared" ref="L54:L117" si="3">IFERROR(L53+J54,"")</f>
        <v/>
      </c>
    </row>
    <row r="55" spans="1:12" ht="20.25" customHeight="1" x14ac:dyDescent="0.15">
      <c r="A55" s="124" t="str">
        <f t="array" ref="A55">IFERROR(INDEX(②金銭出納簿!$C$4:$M$564,MATCH(LARGE((②金銭出納簿!$G$4:$G$564=$A$1)*1/ROW(②金銭出納簿!$C$4:$C$564),ROWS($A$18:$A66)),1/ROW(②金銭出納簿!$C$4:$C$564),0),COLUMNS($A$5:A$5)),"")</f>
        <v/>
      </c>
      <c r="B55" s="125" t="str">
        <f t="array" ref="B55">IFERROR(INDEX(②金銭出納簿!$C$4:$M$564,MATCH(LARGE((②金銭出納簿!$G$4:$G$564=$A$1)*1/ROW(②金銭出納簿!$C$4:$C$564),ROWS($A$18:$A66)),1/ROW(②金銭出納簿!$C$4:$C$564),0),COLUMNS($A$5:B$5)),"")</f>
        <v/>
      </c>
      <c r="C55" s="12" t="str">
        <f t="array" ref="C55">IFERROR(INDEX(②金銭出納簿!$C$4:$M$564,MATCH(LARGE((②金銭出納簿!$G$4:$G$564=$A$1)*1/ROW(②金銭出納簿!$C$4:$C$564),ROWS($A$18:$A66)),1/ROW(②金銭出納簿!$C$4:$C$564),0),COLUMNS($A$5:C$5)),"")</f>
        <v/>
      </c>
      <c r="D55" s="12" t="str">
        <f t="array" ref="D55">IFERROR(INDEX(②金銭出納簿!$C$4:$M$564,MATCH(LARGE((②金銭出納簿!$G$4:$G$564=$A$1)*1/ROW(②金銭出納簿!$C$4:$C$564),ROWS($A$18:$A66)),1/ROW(②金銭出納簿!$C$4:$C$564),0),COLUMNS($A$5:D$5)),"")</f>
        <v/>
      </c>
      <c r="E55" s="12" t="str">
        <f t="array" ref="E55">IFERROR(INDEX(②金銭出納簿!$C$4:$M$564,MATCH(LARGE((②金銭出納簿!$G$4:$G$564=$A$1)*1/ROW(②金銭出納簿!$C$4:$C$564),ROWS($A$18:$A66)),1/ROW(②金銭出納簿!$C$4:$C$564),0),COLUMNS($A$5:E$5)),"")</f>
        <v/>
      </c>
      <c r="F55" s="141" t="str">
        <f t="array" ref="F55">IFERROR(INDEX(②金銭出納簿!$C$4:$M$564,MATCH(LARGE((②金銭出納簿!$G$4:$G$564=$A$1)*1/ROW(②金銭出納簿!$C$4:$C$564),ROWS($A$18:$A66)),1/ROW(②金銭出納簿!$C$4:$C$564),0),COLUMNS($A$5:F$5)),"")</f>
        <v/>
      </c>
      <c r="G55" s="142" t="str">
        <f t="array" ref="G55">IFERROR(INDEX(②金銭出納簿!$C$4:$M$564,MATCH(LARGE((②金銭出納簿!$G$4:$G$564=$A$1)*1/ROW(②金銭出納簿!$C$4:$C$564),ROWS($A$18:$A66)),1/ROW(②金銭出納簿!$C$4:$C$564),0),COLUMNS($A$5:G$5)),"")</f>
        <v/>
      </c>
      <c r="H55" s="15" t="str">
        <f t="array" ref="H55">IFERROR(INDEX(②金銭出納簿!$C$4:$M$564,MATCH(LARGE((②金銭出納簿!$G$4:$G$564=$A$1)*1/ROW(②金銭出納簿!$C$4:$C$564),ROWS($A$18:$A66)),1/ROW(②金銭出納簿!$C$4:$C$564),0),COLUMNS($A$5:H$5)),"")</f>
        <v/>
      </c>
      <c r="I55" s="17" t="str">
        <f t="array" ref="I55">IFERROR(INDEX(②金銭出納簿!$C$4:$M$564,MATCH(LARGE((②金銭出納簿!$G$4:$G$564=$A$1)*1/ROW(②金銭出納簿!$C$4:$C$564),ROWS($A$18:$A66)),1/ROW(②金銭出納簿!$C$4:$C$564),0),COLUMNS($A$5:I$5)),"")</f>
        <v/>
      </c>
      <c r="J55" s="16" t="str">
        <f t="array" ref="J55">IFERROR(INDEX(②金銭出納簿!$C$4:$M$564,MATCH(LARGE((②金銭出納簿!$G$4:$G$564=$A$1)*1/ROW(②金銭出納簿!$C$4:$C$564),ROWS($A$18:$A66)),1/ROW(②金銭出納簿!$C$4:$C$564),0),COLUMNS($A$5:J$5)),"")</f>
        <v/>
      </c>
      <c r="K55" s="17" t="str">
        <f t="shared" si="2"/>
        <v/>
      </c>
      <c r="L55" s="23" t="str">
        <f t="shared" si="3"/>
        <v/>
      </c>
    </row>
    <row r="56" spans="1:12" ht="20.25" customHeight="1" x14ac:dyDescent="0.15">
      <c r="A56" s="124" t="str">
        <f t="array" ref="A56">IFERROR(INDEX(②金銭出納簿!$C$4:$M$564,MATCH(LARGE((②金銭出納簿!$G$4:$G$564=$A$1)*1/ROW(②金銭出納簿!$C$4:$C$564),ROWS($A$18:$A67)),1/ROW(②金銭出納簿!$C$4:$C$564),0),COLUMNS($A$5:A$5)),"")</f>
        <v/>
      </c>
      <c r="B56" s="125" t="str">
        <f t="array" ref="B56">IFERROR(INDEX(②金銭出納簿!$C$4:$M$564,MATCH(LARGE((②金銭出納簿!$G$4:$G$564=$A$1)*1/ROW(②金銭出納簿!$C$4:$C$564),ROWS($A$18:$A67)),1/ROW(②金銭出納簿!$C$4:$C$564),0),COLUMNS($A$5:B$5)),"")</f>
        <v/>
      </c>
      <c r="C56" s="12" t="str">
        <f t="array" ref="C56">IFERROR(INDEX(②金銭出納簿!$C$4:$M$564,MATCH(LARGE((②金銭出納簿!$G$4:$G$564=$A$1)*1/ROW(②金銭出納簿!$C$4:$C$564),ROWS($A$18:$A67)),1/ROW(②金銭出納簿!$C$4:$C$564),0),COLUMNS($A$5:C$5)),"")</f>
        <v/>
      </c>
      <c r="D56" s="12" t="str">
        <f t="array" ref="D56">IFERROR(INDEX(②金銭出納簿!$C$4:$M$564,MATCH(LARGE((②金銭出納簿!$G$4:$G$564=$A$1)*1/ROW(②金銭出納簿!$C$4:$C$564),ROWS($A$18:$A67)),1/ROW(②金銭出納簿!$C$4:$C$564),0),COLUMNS($A$5:D$5)),"")</f>
        <v/>
      </c>
      <c r="E56" s="12" t="str">
        <f t="array" ref="E56">IFERROR(INDEX(②金銭出納簿!$C$4:$M$564,MATCH(LARGE((②金銭出納簿!$G$4:$G$564=$A$1)*1/ROW(②金銭出納簿!$C$4:$C$564),ROWS($A$18:$A67)),1/ROW(②金銭出納簿!$C$4:$C$564),0),COLUMNS($A$5:E$5)),"")</f>
        <v/>
      </c>
      <c r="F56" s="141" t="str">
        <f t="array" ref="F56">IFERROR(INDEX(②金銭出納簿!$C$4:$M$564,MATCH(LARGE((②金銭出納簿!$G$4:$G$564=$A$1)*1/ROW(②金銭出納簿!$C$4:$C$564),ROWS($A$18:$A67)),1/ROW(②金銭出納簿!$C$4:$C$564),0),COLUMNS($A$5:F$5)),"")</f>
        <v/>
      </c>
      <c r="G56" s="142" t="str">
        <f t="array" ref="G56">IFERROR(INDEX(②金銭出納簿!$C$4:$M$564,MATCH(LARGE((②金銭出納簿!$G$4:$G$564=$A$1)*1/ROW(②金銭出納簿!$C$4:$C$564),ROWS($A$18:$A67)),1/ROW(②金銭出納簿!$C$4:$C$564),0),COLUMNS($A$5:G$5)),"")</f>
        <v/>
      </c>
      <c r="H56" s="15" t="str">
        <f t="array" ref="H56">IFERROR(INDEX(②金銭出納簿!$C$4:$M$564,MATCH(LARGE((②金銭出納簿!$G$4:$G$564=$A$1)*1/ROW(②金銭出納簿!$C$4:$C$564),ROWS($A$18:$A67)),1/ROW(②金銭出納簿!$C$4:$C$564),0),COLUMNS($A$5:H$5)),"")</f>
        <v/>
      </c>
      <c r="I56" s="17" t="str">
        <f t="array" ref="I56">IFERROR(INDEX(②金銭出納簿!$C$4:$M$564,MATCH(LARGE((②金銭出納簿!$G$4:$G$564=$A$1)*1/ROW(②金銭出納簿!$C$4:$C$564),ROWS($A$18:$A67)),1/ROW(②金銭出納簿!$C$4:$C$564),0),COLUMNS($A$5:I$5)),"")</f>
        <v/>
      </c>
      <c r="J56" s="16" t="str">
        <f t="array" ref="J56">IFERROR(INDEX(②金銭出納簿!$C$4:$M$564,MATCH(LARGE((②金銭出納簿!$G$4:$G$564=$A$1)*1/ROW(②金銭出納簿!$C$4:$C$564),ROWS($A$18:$A67)),1/ROW(②金銭出納簿!$C$4:$C$564),0),COLUMNS($A$5:J$5)),"")</f>
        <v/>
      </c>
      <c r="K56" s="17" t="str">
        <f t="shared" si="2"/>
        <v/>
      </c>
      <c r="L56" s="23" t="str">
        <f t="shared" si="3"/>
        <v/>
      </c>
    </row>
    <row r="57" spans="1:12" ht="20.25" customHeight="1" x14ac:dyDescent="0.15">
      <c r="A57" s="124" t="str">
        <f t="array" ref="A57">IFERROR(INDEX(②金銭出納簿!$C$4:$M$564,MATCH(LARGE((②金銭出納簿!$G$4:$G$564=$A$1)*1/ROW(②金銭出納簿!$C$4:$C$564),ROWS($A$18:$A68)),1/ROW(②金銭出納簿!$C$4:$C$564),0),COLUMNS($A$5:A$5)),"")</f>
        <v/>
      </c>
      <c r="B57" s="125" t="str">
        <f t="array" ref="B57">IFERROR(INDEX(②金銭出納簿!$C$4:$M$564,MATCH(LARGE((②金銭出納簿!$G$4:$G$564=$A$1)*1/ROW(②金銭出納簿!$C$4:$C$564),ROWS($A$18:$A68)),1/ROW(②金銭出納簿!$C$4:$C$564),0),COLUMNS($A$5:B$5)),"")</f>
        <v/>
      </c>
      <c r="C57" s="12" t="str">
        <f t="array" ref="C57">IFERROR(INDEX(②金銭出納簿!$C$4:$M$564,MATCH(LARGE((②金銭出納簿!$G$4:$G$564=$A$1)*1/ROW(②金銭出納簿!$C$4:$C$564),ROWS($A$18:$A68)),1/ROW(②金銭出納簿!$C$4:$C$564),0),COLUMNS($A$5:C$5)),"")</f>
        <v/>
      </c>
      <c r="D57" s="12" t="str">
        <f t="array" ref="D57">IFERROR(INDEX(②金銭出納簿!$C$4:$M$564,MATCH(LARGE((②金銭出納簿!$G$4:$G$564=$A$1)*1/ROW(②金銭出納簿!$C$4:$C$564),ROWS($A$18:$A68)),1/ROW(②金銭出納簿!$C$4:$C$564),0),COLUMNS($A$5:D$5)),"")</f>
        <v/>
      </c>
      <c r="E57" s="12" t="str">
        <f t="array" ref="E57">IFERROR(INDEX(②金銭出納簿!$C$4:$M$564,MATCH(LARGE((②金銭出納簿!$G$4:$G$564=$A$1)*1/ROW(②金銭出納簿!$C$4:$C$564),ROWS($A$18:$A68)),1/ROW(②金銭出納簿!$C$4:$C$564),0),COLUMNS($A$5:E$5)),"")</f>
        <v/>
      </c>
      <c r="F57" s="141" t="str">
        <f t="array" ref="F57">IFERROR(INDEX(②金銭出納簿!$C$4:$M$564,MATCH(LARGE((②金銭出納簿!$G$4:$G$564=$A$1)*1/ROW(②金銭出納簿!$C$4:$C$564),ROWS($A$18:$A68)),1/ROW(②金銭出納簿!$C$4:$C$564),0),COLUMNS($A$5:F$5)),"")</f>
        <v/>
      </c>
      <c r="G57" s="142" t="str">
        <f t="array" ref="G57">IFERROR(INDEX(②金銭出納簿!$C$4:$M$564,MATCH(LARGE((②金銭出納簿!$G$4:$G$564=$A$1)*1/ROW(②金銭出納簿!$C$4:$C$564),ROWS($A$18:$A68)),1/ROW(②金銭出納簿!$C$4:$C$564),0),COLUMNS($A$5:G$5)),"")</f>
        <v/>
      </c>
      <c r="H57" s="15" t="str">
        <f t="array" ref="H57">IFERROR(INDEX(②金銭出納簿!$C$4:$M$564,MATCH(LARGE((②金銭出納簿!$G$4:$G$564=$A$1)*1/ROW(②金銭出納簿!$C$4:$C$564),ROWS($A$18:$A68)),1/ROW(②金銭出納簿!$C$4:$C$564),0),COLUMNS($A$5:H$5)),"")</f>
        <v/>
      </c>
      <c r="I57" s="17" t="str">
        <f t="array" ref="I57">IFERROR(INDEX(②金銭出納簿!$C$4:$M$564,MATCH(LARGE((②金銭出納簿!$G$4:$G$564=$A$1)*1/ROW(②金銭出納簿!$C$4:$C$564),ROWS($A$18:$A68)),1/ROW(②金銭出納簿!$C$4:$C$564),0),COLUMNS($A$5:I$5)),"")</f>
        <v/>
      </c>
      <c r="J57" s="16" t="str">
        <f t="array" ref="J57">IFERROR(INDEX(②金銭出納簿!$C$4:$M$564,MATCH(LARGE((②金銭出納簿!$G$4:$G$564=$A$1)*1/ROW(②金銭出納簿!$C$4:$C$564),ROWS($A$18:$A68)),1/ROW(②金銭出納簿!$C$4:$C$564),0),COLUMNS($A$5:J$5)),"")</f>
        <v/>
      </c>
      <c r="K57" s="17" t="str">
        <f t="shared" si="2"/>
        <v/>
      </c>
      <c r="L57" s="23" t="str">
        <f t="shared" si="3"/>
        <v/>
      </c>
    </row>
    <row r="58" spans="1:12" ht="20.25" customHeight="1" x14ac:dyDescent="0.15">
      <c r="A58" s="124" t="str">
        <f t="array" ref="A58">IFERROR(INDEX(②金銭出納簿!$C$4:$M$564,MATCH(LARGE((②金銭出納簿!$G$4:$G$564=$A$1)*1/ROW(②金銭出納簿!$C$4:$C$564),ROWS($A$18:$A69)),1/ROW(②金銭出納簿!$C$4:$C$564),0),COLUMNS($A$5:A$5)),"")</f>
        <v/>
      </c>
      <c r="B58" s="125" t="str">
        <f t="array" ref="B58">IFERROR(INDEX(②金銭出納簿!$C$4:$M$564,MATCH(LARGE((②金銭出納簿!$G$4:$G$564=$A$1)*1/ROW(②金銭出納簿!$C$4:$C$564),ROWS($A$18:$A69)),1/ROW(②金銭出納簿!$C$4:$C$564),0),COLUMNS($A$5:B$5)),"")</f>
        <v/>
      </c>
      <c r="C58" s="12" t="str">
        <f t="array" ref="C58">IFERROR(INDEX(②金銭出納簿!$C$4:$M$564,MATCH(LARGE((②金銭出納簿!$G$4:$G$564=$A$1)*1/ROW(②金銭出納簿!$C$4:$C$564),ROWS($A$18:$A69)),1/ROW(②金銭出納簿!$C$4:$C$564),0),COLUMNS($A$5:C$5)),"")</f>
        <v/>
      </c>
      <c r="D58" s="12" t="str">
        <f t="array" ref="D58">IFERROR(INDEX(②金銭出納簿!$C$4:$M$564,MATCH(LARGE((②金銭出納簿!$G$4:$G$564=$A$1)*1/ROW(②金銭出納簿!$C$4:$C$564),ROWS($A$18:$A69)),1/ROW(②金銭出納簿!$C$4:$C$564),0),COLUMNS($A$5:D$5)),"")</f>
        <v/>
      </c>
      <c r="E58" s="12" t="str">
        <f t="array" ref="E58">IFERROR(INDEX(②金銭出納簿!$C$4:$M$564,MATCH(LARGE((②金銭出納簿!$G$4:$G$564=$A$1)*1/ROW(②金銭出納簿!$C$4:$C$564),ROWS($A$18:$A69)),1/ROW(②金銭出納簿!$C$4:$C$564),0),COLUMNS($A$5:E$5)),"")</f>
        <v/>
      </c>
      <c r="F58" s="141" t="str">
        <f t="array" ref="F58">IFERROR(INDEX(②金銭出納簿!$C$4:$M$564,MATCH(LARGE((②金銭出納簿!$G$4:$G$564=$A$1)*1/ROW(②金銭出納簿!$C$4:$C$564),ROWS($A$18:$A69)),1/ROW(②金銭出納簿!$C$4:$C$564),0),COLUMNS($A$5:F$5)),"")</f>
        <v/>
      </c>
      <c r="G58" s="142" t="str">
        <f t="array" ref="G58">IFERROR(INDEX(②金銭出納簿!$C$4:$M$564,MATCH(LARGE((②金銭出納簿!$G$4:$G$564=$A$1)*1/ROW(②金銭出納簿!$C$4:$C$564),ROWS($A$18:$A69)),1/ROW(②金銭出納簿!$C$4:$C$564),0),COLUMNS($A$5:G$5)),"")</f>
        <v/>
      </c>
      <c r="H58" s="15" t="str">
        <f t="array" ref="H58">IFERROR(INDEX(②金銭出納簿!$C$4:$M$564,MATCH(LARGE((②金銭出納簿!$G$4:$G$564=$A$1)*1/ROW(②金銭出納簿!$C$4:$C$564),ROWS($A$18:$A69)),1/ROW(②金銭出納簿!$C$4:$C$564),0),COLUMNS($A$5:H$5)),"")</f>
        <v/>
      </c>
      <c r="I58" s="17" t="str">
        <f t="array" ref="I58">IFERROR(INDEX(②金銭出納簿!$C$4:$M$564,MATCH(LARGE((②金銭出納簿!$G$4:$G$564=$A$1)*1/ROW(②金銭出納簿!$C$4:$C$564),ROWS($A$18:$A69)),1/ROW(②金銭出納簿!$C$4:$C$564),0),COLUMNS($A$5:I$5)),"")</f>
        <v/>
      </c>
      <c r="J58" s="16" t="str">
        <f t="array" ref="J58">IFERROR(INDEX(②金銭出納簿!$C$4:$M$564,MATCH(LARGE((②金銭出納簿!$G$4:$G$564=$A$1)*1/ROW(②金銭出納簿!$C$4:$C$564),ROWS($A$18:$A69)),1/ROW(②金銭出納簿!$C$4:$C$564),0),COLUMNS($A$5:J$5)),"")</f>
        <v/>
      </c>
      <c r="K58" s="17" t="str">
        <f t="shared" si="2"/>
        <v/>
      </c>
      <c r="L58" s="23" t="str">
        <f t="shared" si="3"/>
        <v/>
      </c>
    </row>
    <row r="59" spans="1:12" ht="20.25" customHeight="1" x14ac:dyDescent="0.15">
      <c r="A59" s="124" t="str">
        <f t="array" ref="A59">IFERROR(INDEX(②金銭出納簿!$C$4:$M$564,MATCH(LARGE((②金銭出納簿!$G$4:$G$564=$A$1)*1/ROW(②金銭出納簿!$C$4:$C$564),ROWS($A$18:$A70)),1/ROW(②金銭出納簿!$C$4:$C$564),0),COLUMNS($A$5:A$5)),"")</f>
        <v/>
      </c>
      <c r="B59" s="125" t="str">
        <f t="array" ref="B59">IFERROR(INDEX(②金銭出納簿!$C$4:$M$564,MATCH(LARGE((②金銭出納簿!$G$4:$G$564=$A$1)*1/ROW(②金銭出納簿!$C$4:$C$564),ROWS($A$18:$A70)),1/ROW(②金銭出納簿!$C$4:$C$564),0),COLUMNS($A$5:B$5)),"")</f>
        <v/>
      </c>
      <c r="C59" s="12" t="str">
        <f t="array" ref="C59">IFERROR(INDEX(②金銭出納簿!$C$4:$M$564,MATCH(LARGE((②金銭出納簿!$G$4:$G$564=$A$1)*1/ROW(②金銭出納簿!$C$4:$C$564),ROWS($A$18:$A70)),1/ROW(②金銭出納簿!$C$4:$C$564),0),COLUMNS($A$5:C$5)),"")</f>
        <v/>
      </c>
      <c r="D59" s="12" t="str">
        <f t="array" ref="D59">IFERROR(INDEX(②金銭出納簿!$C$4:$M$564,MATCH(LARGE((②金銭出納簿!$G$4:$G$564=$A$1)*1/ROW(②金銭出納簿!$C$4:$C$564),ROWS($A$18:$A70)),1/ROW(②金銭出納簿!$C$4:$C$564),0),COLUMNS($A$5:D$5)),"")</f>
        <v/>
      </c>
      <c r="E59" s="12" t="str">
        <f t="array" ref="E59">IFERROR(INDEX(②金銭出納簿!$C$4:$M$564,MATCH(LARGE((②金銭出納簿!$G$4:$G$564=$A$1)*1/ROW(②金銭出納簿!$C$4:$C$564),ROWS($A$18:$A70)),1/ROW(②金銭出納簿!$C$4:$C$564),0),COLUMNS($A$5:E$5)),"")</f>
        <v/>
      </c>
      <c r="F59" s="141" t="str">
        <f t="array" ref="F59">IFERROR(INDEX(②金銭出納簿!$C$4:$M$564,MATCH(LARGE((②金銭出納簿!$G$4:$G$564=$A$1)*1/ROW(②金銭出納簿!$C$4:$C$564),ROWS($A$18:$A70)),1/ROW(②金銭出納簿!$C$4:$C$564),0),COLUMNS($A$5:F$5)),"")</f>
        <v/>
      </c>
      <c r="G59" s="142" t="str">
        <f t="array" ref="G59">IFERROR(INDEX(②金銭出納簿!$C$4:$M$564,MATCH(LARGE((②金銭出納簿!$G$4:$G$564=$A$1)*1/ROW(②金銭出納簿!$C$4:$C$564),ROWS($A$18:$A70)),1/ROW(②金銭出納簿!$C$4:$C$564),0),COLUMNS($A$5:G$5)),"")</f>
        <v/>
      </c>
      <c r="H59" s="15" t="str">
        <f t="array" ref="H59">IFERROR(INDEX(②金銭出納簿!$C$4:$M$564,MATCH(LARGE((②金銭出納簿!$G$4:$G$564=$A$1)*1/ROW(②金銭出納簿!$C$4:$C$564),ROWS($A$18:$A70)),1/ROW(②金銭出納簿!$C$4:$C$564),0),COLUMNS($A$5:H$5)),"")</f>
        <v/>
      </c>
      <c r="I59" s="17" t="str">
        <f t="array" ref="I59">IFERROR(INDEX(②金銭出納簿!$C$4:$M$564,MATCH(LARGE((②金銭出納簿!$G$4:$G$564=$A$1)*1/ROW(②金銭出納簿!$C$4:$C$564),ROWS($A$18:$A70)),1/ROW(②金銭出納簿!$C$4:$C$564),0),COLUMNS($A$5:I$5)),"")</f>
        <v/>
      </c>
      <c r="J59" s="16" t="str">
        <f t="array" ref="J59">IFERROR(INDEX(②金銭出納簿!$C$4:$M$564,MATCH(LARGE((②金銭出納簿!$G$4:$G$564=$A$1)*1/ROW(②金銭出納簿!$C$4:$C$564),ROWS($A$18:$A70)),1/ROW(②金銭出納簿!$C$4:$C$564),0),COLUMNS($A$5:J$5)),"")</f>
        <v/>
      </c>
      <c r="K59" s="17" t="str">
        <f t="shared" si="2"/>
        <v/>
      </c>
      <c r="L59" s="23" t="str">
        <f t="shared" si="3"/>
        <v/>
      </c>
    </row>
    <row r="60" spans="1:12" ht="20.25" customHeight="1" x14ac:dyDescent="0.15">
      <c r="A60" s="124" t="str">
        <f t="array" ref="A60">IFERROR(INDEX(②金銭出納簿!$C$4:$M$564,MATCH(LARGE((②金銭出納簿!$G$4:$G$564=$A$1)*1/ROW(②金銭出納簿!$C$4:$C$564),ROWS($A$18:$A71)),1/ROW(②金銭出納簿!$C$4:$C$564),0),COLUMNS($A$5:A$5)),"")</f>
        <v/>
      </c>
      <c r="B60" s="125" t="str">
        <f t="array" ref="B60">IFERROR(INDEX(②金銭出納簿!$C$4:$M$564,MATCH(LARGE((②金銭出納簿!$G$4:$G$564=$A$1)*1/ROW(②金銭出納簿!$C$4:$C$564),ROWS($A$18:$A71)),1/ROW(②金銭出納簿!$C$4:$C$564),0),COLUMNS($A$5:B$5)),"")</f>
        <v/>
      </c>
      <c r="C60" s="12" t="str">
        <f t="array" ref="C60">IFERROR(INDEX(②金銭出納簿!$C$4:$M$564,MATCH(LARGE((②金銭出納簿!$G$4:$G$564=$A$1)*1/ROW(②金銭出納簿!$C$4:$C$564),ROWS($A$18:$A71)),1/ROW(②金銭出納簿!$C$4:$C$564),0),COLUMNS($A$5:C$5)),"")</f>
        <v/>
      </c>
      <c r="D60" s="12" t="str">
        <f t="array" ref="D60">IFERROR(INDEX(②金銭出納簿!$C$4:$M$564,MATCH(LARGE((②金銭出納簿!$G$4:$G$564=$A$1)*1/ROW(②金銭出納簿!$C$4:$C$564),ROWS($A$18:$A71)),1/ROW(②金銭出納簿!$C$4:$C$564),0),COLUMNS($A$5:D$5)),"")</f>
        <v/>
      </c>
      <c r="E60" s="12" t="str">
        <f t="array" ref="E60">IFERROR(INDEX(②金銭出納簿!$C$4:$M$564,MATCH(LARGE((②金銭出納簿!$G$4:$G$564=$A$1)*1/ROW(②金銭出納簿!$C$4:$C$564),ROWS($A$18:$A71)),1/ROW(②金銭出納簿!$C$4:$C$564),0),COLUMNS($A$5:E$5)),"")</f>
        <v/>
      </c>
      <c r="F60" s="141" t="str">
        <f t="array" ref="F60">IFERROR(INDEX(②金銭出納簿!$C$4:$M$564,MATCH(LARGE((②金銭出納簿!$G$4:$G$564=$A$1)*1/ROW(②金銭出納簿!$C$4:$C$564),ROWS($A$18:$A71)),1/ROW(②金銭出納簿!$C$4:$C$564),0),COLUMNS($A$5:F$5)),"")</f>
        <v/>
      </c>
      <c r="G60" s="142" t="str">
        <f t="array" ref="G60">IFERROR(INDEX(②金銭出納簿!$C$4:$M$564,MATCH(LARGE((②金銭出納簿!$G$4:$G$564=$A$1)*1/ROW(②金銭出納簿!$C$4:$C$564),ROWS($A$18:$A71)),1/ROW(②金銭出納簿!$C$4:$C$564),0),COLUMNS($A$5:G$5)),"")</f>
        <v/>
      </c>
      <c r="H60" s="15" t="str">
        <f t="array" ref="H60">IFERROR(INDEX(②金銭出納簿!$C$4:$M$564,MATCH(LARGE((②金銭出納簿!$G$4:$G$564=$A$1)*1/ROW(②金銭出納簿!$C$4:$C$564),ROWS($A$18:$A71)),1/ROW(②金銭出納簿!$C$4:$C$564),0),COLUMNS($A$5:H$5)),"")</f>
        <v/>
      </c>
      <c r="I60" s="17" t="str">
        <f t="array" ref="I60">IFERROR(INDEX(②金銭出納簿!$C$4:$M$564,MATCH(LARGE((②金銭出納簿!$G$4:$G$564=$A$1)*1/ROW(②金銭出納簿!$C$4:$C$564),ROWS($A$18:$A71)),1/ROW(②金銭出納簿!$C$4:$C$564),0),COLUMNS($A$5:I$5)),"")</f>
        <v/>
      </c>
      <c r="J60" s="16" t="str">
        <f t="array" ref="J60">IFERROR(INDEX(②金銭出納簿!$C$4:$M$564,MATCH(LARGE((②金銭出納簿!$G$4:$G$564=$A$1)*1/ROW(②金銭出納簿!$C$4:$C$564),ROWS($A$18:$A71)),1/ROW(②金銭出納簿!$C$4:$C$564),0),COLUMNS($A$5:J$5)),"")</f>
        <v/>
      </c>
      <c r="K60" s="17" t="str">
        <f t="shared" si="2"/>
        <v/>
      </c>
      <c r="L60" s="23" t="str">
        <f t="shared" si="3"/>
        <v/>
      </c>
    </row>
    <row r="61" spans="1:12" ht="20.25" customHeight="1" x14ac:dyDescent="0.15">
      <c r="A61" s="124" t="str">
        <f t="array" ref="A61">IFERROR(INDEX(②金銭出納簿!$C$4:$M$564,MATCH(LARGE((②金銭出納簿!$G$4:$G$564=$A$1)*1/ROW(②金銭出納簿!$C$4:$C$564),ROWS($A$18:$A72)),1/ROW(②金銭出納簿!$C$4:$C$564),0),COLUMNS($A$5:A$5)),"")</f>
        <v/>
      </c>
      <c r="B61" s="125" t="str">
        <f t="array" ref="B61">IFERROR(INDEX(②金銭出納簿!$C$4:$M$564,MATCH(LARGE((②金銭出納簿!$G$4:$G$564=$A$1)*1/ROW(②金銭出納簿!$C$4:$C$564),ROWS($A$18:$A72)),1/ROW(②金銭出納簿!$C$4:$C$564),0),COLUMNS($A$5:B$5)),"")</f>
        <v/>
      </c>
      <c r="C61" s="12" t="str">
        <f t="array" ref="C61">IFERROR(INDEX(②金銭出納簿!$C$4:$M$564,MATCH(LARGE((②金銭出納簿!$G$4:$G$564=$A$1)*1/ROW(②金銭出納簿!$C$4:$C$564),ROWS($A$18:$A72)),1/ROW(②金銭出納簿!$C$4:$C$564),0),COLUMNS($A$5:C$5)),"")</f>
        <v/>
      </c>
      <c r="D61" s="12" t="str">
        <f t="array" ref="D61">IFERROR(INDEX(②金銭出納簿!$C$4:$M$564,MATCH(LARGE((②金銭出納簿!$G$4:$G$564=$A$1)*1/ROW(②金銭出納簿!$C$4:$C$564),ROWS($A$18:$A72)),1/ROW(②金銭出納簿!$C$4:$C$564),0),COLUMNS($A$5:D$5)),"")</f>
        <v/>
      </c>
      <c r="E61" s="12" t="str">
        <f t="array" ref="E61">IFERROR(INDEX(②金銭出納簿!$C$4:$M$564,MATCH(LARGE((②金銭出納簿!$G$4:$G$564=$A$1)*1/ROW(②金銭出納簿!$C$4:$C$564),ROWS($A$18:$A72)),1/ROW(②金銭出納簿!$C$4:$C$564),0),COLUMNS($A$5:E$5)),"")</f>
        <v/>
      </c>
      <c r="F61" s="141" t="str">
        <f t="array" ref="F61">IFERROR(INDEX(②金銭出納簿!$C$4:$M$564,MATCH(LARGE((②金銭出納簿!$G$4:$G$564=$A$1)*1/ROW(②金銭出納簿!$C$4:$C$564),ROWS($A$18:$A72)),1/ROW(②金銭出納簿!$C$4:$C$564),0),COLUMNS($A$5:F$5)),"")</f>
        <v/>
      </c>
      <c r="G61" s="142" t="str">
        <f t="array" ref="G61">IFERROR(INDEX(②金銭出納簿!$C$4:$M$564,MATCH(LARGE((②金銭出納簿!$G$4:$G$564=$A$1)*1/ROW(②金銭出納簿!$C$4:$C$564),ROWS($A$18:$A72)),1/ROW(②金銭出納簿!$C$4:$C$564),0),COLUMNS($A$5:G$5)),"")</f>
        <v/>
      </c>
      <c r="H61" s="15" t="str">
        <f t="array" ref="H61">IFERROR(INDEX(②金銭出納簿!$C$4:$M$564,MATCH(LARGE((②金銭出納簿!$G$4:$G$564=$A$1)*1/ROW(②金銭出納簿!$C$4:$C$564),ROWS($A$18:$A72)),1/ROW(②金銭出納簿!$C$4:$C$564),0),COLUMNS($A$5:H$5)),"")</f>
        <v/>
      </c>
      <c r="I61" s="17" t="str">
        <f t="array" ref="I61">IFERROR(INDEX(②金銭出納簿!$C$4:$M$564,MATCH(LARGE((②金銭出納簿!$G$4:$G$564=$A$1)*1/ROW(②金銭出納簿!$C$4:$C$564),ROWS($A$18:$A72)),1/ROW(②金銭出納簿!$C$4:$C$564),0),COLUMNS($A$5:I$5)),"")</f>
        <v/>
      </c>
      <c r="J61" s="16" t="str">
        <f t="array" ref="J61">IFERROR(INDEX(②金銭出納簿!$C$4:$M$564,MATCH(LARGE((②金銭出納簿!$G$4:$G$564=$A$1)*1/ROW(②金銭出納簿!$C$4:$C$564),ROWS($A$18:$A72)),1/ROW(②金銭出納簿!$C$4:$C$564),0),COLUMNS($A$5:J$5)),"")</f>
        <v/>
      </c>
      <c r="K61" s="17" t="str">
        <f t="shared" si="2"/>
        <v/>
      </c>
      <c r="L61" s="23" t="str">
        <f t="shared" si="3"/>
        <v/>
      </c>
    </row>
    <row r="62" spans="1:12" ht="20.25" customHeight="1" x14ac:dyDescent="0.15">
      <c r="A62" s="124" t="str">
        <f t="array" ref="A62">IFERROR(INDEX(②金銭出納簿!$C$4:$M$564,MATCH(LARGE((②金銭出納簿!$G$4:$G$564=$A$1)*1/ROW(②金銭出納簿!$C$4:$C$564),ROWS($A$18:$A73)),1/ROW(②金銭出納簿!$C$4:$C$564),0),COLUMNS($A$5:A$5)),"")</f>
        <v/>
      </c>
      <c r="B62" s="125" t="str">
        <f t="array" ref="B62">IFERROR(INDEX(②金銭出納簿!$C$4:$M$564,MATCH(LARGE((②金銭出納簿!$G$4:$G$564=$A$1)*1/ROW(②金銭出納簿!$C$4:$C$564),ROWS($A$18:$A73)),1/ROW(②金銭出納簿!$C$4:$C$564),0),COLUMNS($A$5:B$5)),"")</f>
        <v/>
      </c>
      <c r="C62" s="12" t="str">
        <f t="array" ref="C62">IFERROR(INDEX(②金銭出納簿!$C$4:$M$564,MATCH(LARGE((②金銭出納簿!$G$4:$G$564=$A$1)*1/ROW(②金銭出納簿!$C$4:$C$564),ROWS($A$18:$A73)),1/ROW(②金銭出納簿!$C$4:$C$564),0),COLUMNS($A$5:C$5)),"")</f>
        <v/>
      </c>
      <c r="D62" s="12" t="str">
        <f t="array" ref="D62">IFERROR(INDEX(②金銭出納簿!$C$4:$M$564,MATCH(LARGE((②金銭出納簿!$G$4:$G$564=$A$1)*1/ROW(②金銭出納簿!$C$4:$C$564),ROWS($A$18:$A73)),1/ROW(②金銭出納簿!$C$4:$C$564),0),COLUMNS($A$5:D$5)),"")</f>
        <v/>
      </c>
      <c r="E62" s="12" t="str">
        <f t="array" ref="E62">IFERROR(INDEX(②金銭出納簿!$C$4:$M$564,MATCH(LARGE((②金銭出納簿!$G$4:$G$564=$A$1)*1/ROW(②金銭出納簿!$C$4:$C$564),ROWS($A$18:$A73)),1/ROW(②金銭出納簿!$C$4:$C$564),0),COLUMNS($A$5:E$5)),"")</f>
        <v/>
      </c>
      <c r="F62" s="141" t="str">
        <f t="array" ref="F62">IFERROR(INDEX(②金銭出納簿!$C$4:$M$564,MATCH(LARGE((②金銭出納簿!$G$4:$G$564=$A$1)*1/ROW(②金銭出納簿!$C$4:$C$564),ROWS($A$18:$A73)),1/ROW(②金銭出納簿!$C$4:$C$564),0),COLUMNS($A$5:F$5)),"")</f>
        <v/>
      </c>
      <c r="G62" s="142" t="str">
        <f t="array" ref="G62">IFERROR(INDEX(②金銭出納簿!$C$4:$M$564,MATCH(LARGE((②金銭出納簿!$G$4:$G$564=$A$1)*1/ROW(②金銭出納簿!$C$4:$C$564),ROWS($A$18:$A73)),1/ROW(②金銭出納簿!$C$4:$C$564),0),COLUMNS($A$5:G$5)),"")</f>
        <v/>
      </c>
      <c r="H62" s="15" t="str">
        <f t="array" ref="H62">IFERROR(INDEX(②金銭出納簿!$C$4:$M$564,MATCH(LARGE((②金銭出納簿!$G$4:$G$564=$A$1)*1/ROW(②金銭出納簿!$C$4:$C$564),ROWS($A$18:$A73)),1/ROW(②金銭出納簿!$C$4:$C$564),0),COLUMNS($A$5:H$5)),"")</f>
        <v/>
      </c>
      <c r="I62" s="17" t="str">
        <f t="array" ref="I62">IFERROR(INDEX(②金銭出納簿!$C$4:$M$564,MATCH(LARGE((②金銭出納簿!$G$4:$G$564=$A$1)*1/ROW(②金銭出納簿!$C$4:$C$564),ROWS($A$18:$A73)),1/ROW(②金銭出納簿!$C$4:$C$564),0),COLUMNS($A$5:I$5)),"")</f>
        <v/>
      </c>
      <c r="J62" s="16" t="str">
        <f t="array" ref="J62">IFERROR(INDEX(②金銭出納簿!$C$4:$M$564,MATCH(LARGE((②金銭出納簿!$G$4:$G$564=$A$1)*1/ROW(②金銭出納簿!$C$4:$C$564),ROWS($A$18:$A73)),1/ROW(②金銭出納簿!$C$4:$C$564),0),COLUMNS($A$5:J$5)),"")</f>
        <v/>
      </c>
      <c r="K62" s="17" t="str">
        <f t="shared" si="2"/>
        <v/>
      </c>
      <c r="L62" s="23" t="str">
        <f t="shared" si="3"/>
        <v/>
      </c>
    </row>
    <row r="63" spans="1:12" ht="20.25" customHeight="1" x14ac:dyDescent="0.15">
      <c r="A63" s="124" t="str">
        <f t="array" ref="A63">IFERROR(INDEX(②金銭出納簿!$C$4:$M$564,MATCH(LARGE((②金銭出納簿!$G$4:$G$564=$A$1)*1/ROW(②金銭出納簿!$C$4:$C$564),ROWS($A$18:$A74)),1/ROW(②金銭出納簿!$C$4:$C$564),0),COLUMNS($A$5:A$5)),"")</f>
        <v/>
      </c>
      <c r="B63" s="125" t="str">
        <f t="array" ref="B63">IFERROR(INDEX(②金銭出納簿!$C$4:$M$564,MATCH(LARGE((②金銭出納簿!$G$4:$G$564=$A$1)*1/ROW(②金銭出納簿!$C$4:$C$564),ROWS($A$18:$A74)),1/ROW(②金銭出納簿!$C$4:$C$564),0),COLUMNS($A$5:B$5)),"")</f>
        <v/>
      </c>
      <c r="C63" s="12" t="str">
        <f t="array" ref="C63">IFERROR(INDEX(②金銭出納簿!$C$4:$M$564,MATCH(LARGE((②金銭出納簿!$G$4:$G$564=$A$1)*1/ROW(②金銭出納簿!$C$4:$C$564),ROWS($A$18:$A74)),1/ROW(②金銭出納簿!$C$4:$C$564),0),COLUMNS($A$5:C$5)),"")</f>
        <v/>
      </c>
      <c r="D63" s="12" t="str">
        <f t="array" ref="D63">IFERROR(INDEX(②金銭出納簿!$C$4:$M$564,MATCH(LARGE((②金銭出納簿!$G$4:$G$564=$A$1)*1/ROW(②金銭出納簿!$C$4:$C$564),ROWS($A$18:$A74)),1/ROW(②金銭出納簿!$C$4:$C$564),0),COLUMNS($A$5:D$5)),"")</f>
        <v/>
      </c>
      <c r="E63" s="12" t="str">
        <f t="array" ref="E63">IFERROR(INDEX(②金銭出納簿!$C$4:$M$564,MATCH(LARGE((②金銭出納簿!$G$4:$G$564=$A$1)*1/ROW(②金銭出納簿!$C$4:$C$564),ROWS($A$18:$A74)),1/ROW(②金銭出納簿!$C$4:$C$564),0),COLUMNS($A$5:E$5)),"")</f>
        <v/>
      </c>
      <c r="F63" s="141" t="str">
        <f t="array" ref="F63">IFERROR(INDEX(②金銭出納簿!$C$4:$M$564,MATCH(LARGE((②金銭出納簿!$G$4:$G$564=$A$1)*1/ROW(②金銭出納簿!$C$4:$C$564),ROWS($A$18:$A74)),1/ROW(②金銭出納簿!$C$4:$C$564),0),COLUMNS($A$5:F$5)),"")</f>
        <v/>
      </c>
      <c r="G63" s="142" t="str">
        <f t="array" ref="G63">IFERROR(INDEX(②金銭出納簿!$C$4:$M$564,MATCH(LARGE((②金銭出納簿!$G$4:$G$564=$A$1)*1/ROW(②金銭出納簿!$C$4:$C$564),ROWS($A$18:$A74)),1/ROW(②金銭出納簿!$C$4:$C$564),0),COLUMNS($A$5:G$5)),"")</f>
        <v/>
      </c>
      <c r="H63" s="15" t="str">
        <f t="array" ref="H63">IFERROR(INDEX(②金銭出納簿!$C$4:$M$564,MATCH(LARGE((②金銭出納簿!$G$4:$G$564=$A$1)*1/ROW(②金銭出納簿!$C$4:$C$564),ROWS($A$18:$A74)),1/ROW(②金銭出納簿!$C$4:$C$564),0),COLUMNS($A$5:H$5)),"")</f>
        <v/>
      </c>
      <c r="I63" s="17" t="str">
        <f t="array" ref="I63">IFERROR(INDEX(②金銭出納簿!$C$4:$M$564,MATCH(LARGE((②金銭出納簿!$G$4:$G$564=$A$1)*1/ROW(②金銭出納簿!$C$4:$C$564),ROWS($A$18:$A74)),1/ROW(②金銭出納簿!$C$4:$C$564),0),COLUMNS($A$5:I$5)),"")</f>
        <v/>
      </c>
      <c r="J63" s="16" t="str">
        <f t="array" ref="J63">IFERROR(INDEX(②金銭出納簿!$C$4:$M$564,MATCH(LARGE((②金銭出納簿!$G$4:$G$564=$A$1)*1/ROW(②金銭出納簿!$C$4:$C$564),ROWS($A$18:$A74)),1/ROW(②金銭出納簿!$C$4:$C$564),0),COLUMNS($A$5:J$5)),"")</f>
        <v/>
      </c>
      <c r="K63" s="17" t="str">
        <f t="shared" si="2"/>
        <v/>
      </c>
      <c r="L63" s="23" t="str">
        <f t="shared" si="3"/>
        <v/>
      </c>
    </row>
    <row r="64" spans="1:12" ht="20.25" customHeight="1" x14ac:dyDescent="0.15">
      <c r="A64" s="124" t="str">
        <f t="array" ref="A64">IFERROR(INDEX(②金銭出納簿!$C$4:$M$564,MATCH(LARGE((②金銭出納簿!$G$4:$G$564=$A$1)*1/ROW(②金銭出納簿!$C$4:$C$564),ROWS($A$18:$A75)),1/ROW(②金銭出納簿!$C$4:$C$564),0),COLUMNS($A$5:A$5)),"")</f>
        <v/>
      </c>
      <c r="B64" s="125" t="str">
        <f t="array" ref="B64">IFERROR(INDEX(②金銭出納簿!$C$4:$M$564,MATCH(LARGE((②金銭出納簿!$G$4:$G$564=$A$1)*1/ROW(②金銭出納簿!$C$4:$C$564),ROWS($A$18:$A75)),1/ROW(②金銭出納簿!$C$4:$C$564),0),COLUMNS($A$5:B$5)),"")</f>
        <v/>
      </c>
      <c r="C64" s="12" t="str">
        <f t="array" ref="C64">IFERROR(INDEX(②金銭出納簿!$C$4:$M$564,MATCH(LARGE((②金銭出納簿!$G$4:$G$564=$A$1)*1/ROW(②金銭出納簿!$C$4:$C$564),ROWS($A$18:$A75)),1/ROW(②金銭出納簿!$C$4:$C$564),0),COLUMNS($A$5:C$5)),"")</f>
        <v/>
      </c>
      <c r="D64" s="12" t="str">
        <f t="array" ref="D64">IFERROR(INDEX(②金銭出納簿!$C$4:$M$564,MATCH(LARGE((②金銭出納簿!$G$4:$G$564=$A$1)*1/ROW(②金銭出納簿!$C$4:$C$564),ROWS($A$18:$A75)),1/ROW(②金銭出納簿!$C$4:$C$564),0),COLUMNS($A$5:D$5)),"")</f>
        <v/>
      </c>
      <c r="E64" s="12" t="str">
        <f t="array" ref="E64">IFERROR(INDEX(②金銭出納簿!$C$4:$M$564,MATCH(LARGE((②金銭出納簿!$G$4:$G$564=$A$1)*1/ROW(②金銭出納簿!$C$4:$C$564),ROWS($A$18:$A75)),1/ROW(②金銭出納簿!$C$4:$C$564),0),COLUMNS($A$5:E$5)),"")</f>
        <v/>
      </c>
      <c r="F64" s="141" t="str">
        <f t="array" ref="F64">IFERROR(INDEX(②金銭出納簿!$C$4:$M$564,MATCH(LARGE((②金銭出納簿!$G$4:$G$564=$A$1)*1/ROW(②金銭出納簿!$C$4:$C$564),ROWS($A$18:$A75)),1/ROW(②金銭出納簿!$C$4:$C$564),0),COLUMNS($A$5:F$5)),"")</f>
        <v/>
      </c>
      <c r="G64" s="142" t="str">
        <f t="array" ref="G64">IFERROR(INDEX(②金銭出納簿!$C$4:$M$564,MATCH(LARGE((②金銭出納簿!$G$4:$G$564=$A$1)*1/ROW(②金銭出納簿!$C$4:$C$564),ROWS($A$18:$A75)),1/ROW(②金銭出納簿!$C$4:$C$564),0),COLUMNS($A$5:G$5)),"")</f>
        <v/>
      </c>
      <c r="H64" s="15" t="str">
        <f t="array" ref="H64">IFERROR(INDEX(②金銭出納簿!$C$4:$M$564,MATCH(LARGE((②金銭出納簿!$G$4:$G$564=$A$1)*1/ROW(②金銭出納簿!$C$4:$C$564),ROWS($A$18:$A75)),1/ROW(②金銭出納簿!$C$4:$C$564),0),COLUMNS($A$5:H$5)),"")</f>
        <v/>
      </c>
      <c r="I64" s="17" t="str">
        <f t="array" ref="I64">IFERROR(INDEX(②金銭出納簿!$C$4:$M$564,MATCH(LARGE((②金銭出納簿!$G$4:$G$564=$A$1)*1/ROW(②金銭出納簿!$C$4:$C$564),ROWS($A$18:$A75)),1/ROW(②金銭出納簿!$C$4:$C$564),0),COLUMNS($A$5:I$5)),"")</f>
        <v/>
      </c>
      <c r="J64" s="16" t="str">
        <f t="array" ref="J64">IFERROR(INDEX(②金銭出納簿!$C$4:$M$564,MATCH(LARGE((②金銭出納簿!$G$4:$G$564=$A$1)*1/ROW(②金銭出納簿!$C$4:$C$564),ROWS($A$18:$A75)),1/ROW(②金銭出納簿!$C$4:$C$564),0),COLUMNS($A$5:J$5)),"")</f>
        <v/>
      </c>
      <c r="K64" s="17" t="str">
        <f t="shared" si="2"/>
        <v/>
      </c>
      <c r="L64" s="23" t="str">
        <f t="shared" si="3"/>
        <v/>
      </c>
    </row>
    <row r="65" spans="1:12" ht="20.25" customHeight="1" x14ac:dyDescent="0.15">
      <c r="A65" s="124" t="str">
        <f t="array" ref="A65">IFERROR(INDEX(②金銭出納簿!$C$4:$M$564,MATCH(LARGE((②金銭出納簿!$G$4:$G$564=$A$1)*1/ROW(②金銭出納簿!$C$4:$C$564),ROWS($A$18:$A76)),1/ROW(②金銭出納簿!$C$4:$C$564),0),COLUMNS($A$5:A$5)),"")</f>
        <v/>
      </c>
      <c r="B65" s="125" t="str">
        <f t="array" ref="B65">IFERROR(INDEX(②金銭出納簿!$C$4:$M$564,MATCH(LARGE((②金銭出納簿!$G$4:$G$564=$A$1)*1/ROW(②金銭出納簿!$C$4:$C$564),ROWS($A$18:$A76)),1/ROW(②金銭出納簿!$C$4:$C$564),0),COLUMNS($A$5:B$5)),"")</f>
        <v/>
      </c>
      <c r="C65" s="12" t="str">
        <f t="array" ref="C65">IFERROR(INDEX(②金銭出納簿!$C$4:$M$564,MATCH(LARGE((②金銭出納簿!$G$4:$G$564=$A$1)*1/ROW(②金銭出納簿!$C$4:$C$564),ROWS($A$18:$A76)),1/ROW(②金銭出納簿!$C$4:$C$564),0),COLUMNS($A$5:C$5)),"")</f>
        <v/>
      </c>
      <c r="D65" s="12" t="str">
        <f t="array" ref="D65">IFERROR(INDEX(②金銭出納簿!$C$4:$M$564,MATCH(LARGE((②金銭出納簿!$G$4:$G$564=$A$1)*1/ROW(②金銭出納簿!$C$4:$C$564),ROWS($A$18:$A76)),1/ROW(②金銭出納簿!$C$4:$C$564),0),COLUMNS($A$5:D$5)),"")</f>
        <v/>
      </c>
      <c r="E65" s="12" t="str">
        <f t="array" ref="E65">IFERROR(INDEX(②金銭出納簿!$C$4:$M$564,MATCH(LARGE((②金銭出納簿!$G$4:$G$564=$A$1)*1/ROW(②金銭出納簿!$C$4:$C$564),ROWS($A$18:$A76)),1/ROW(②金銭出納簿!$C$4:$C$564),0),COLUMNS($A$5:E$5)),"")</f>
        <v/>
      </c>
      <c r="F65" s="141" t="str">
        <f t="array" ref="F65">IFERROR(INDEX(②金銭出納簿!$C$4:$M$564,MATCH(LARGE((②金銭出納簿!$G$4:$G$564=$A$1)*1/ROW(②金銭出納簿!$C$4:$C$564),ROWS($A$18:$A76)),1/ROW(②金銭出納簿!$C$4:$C$564),0),COLUMNS($A$5:F$5)),"")</f>
        <v/>
      </c>
      <c r="G65" s="142" t="str">
        <f t="array" ref="G65">IFERROR(INDEX(②金銭出納簿!$C$4:$M$564,MATCH(LARGE((②金銭出納簿!$G$4:$G$564=$A$1)*1/ROW(②金銭出納簿!$C$4:$C$564),ROWS($A$18:$A76)),1/ROW(②金銭出納簿!$C$4:$C$564),0),COLUMNS($A$5:G$5)),"")</f>
        <v/>
      </c>
      <c r="H65" s="15" t="str">
        <f t="array" ref="H65">IFERROR(INDEX(②金銭出納簿!$C$4:$M$564,MATCH(LARGE((②金銭出納簿!$G$4:$G$564=$A$1)*1/ROW(②金銭出納簿!$C$4:$C$564),ROWS($A$18:$A76)),1/ROW(②金銭出納簿!$C$4:$C$564),0),COLUMNS($A$5:H$5)),"")</f>
        <v/>
      </c>
      <c r="I65" s="17" t="str">
        <f t="array" ref="I65">IFERROR(INDEX(②金銭出納簿!$C$4:$M$564,MATCH(LARGE((②金銭出納簿!$G$4:$G$564=$A$1)*1/ROW(②金銭出納簿!$C$4:$C$564),ROWS($A$18:$A76)),1/ROW(②金銭出納簿!$C$4:$C$564),0),COLUMNS($A$5:I$5)),"")</f>
        <v/>
      </c>
      <c r="J65" s="16" t="str">
        <f t="array" ref="J65">IFERROR(INDEX(②金銭出納簿!$C$4:$M$564,MATCH(LARGE((②金銭出納簿!$G$4:$G$564=$A$1)*1/ROW(②金銭出納簿!$C$4:$C$564),ROWS($A$18:$A76)),1/ROW(②金銭出納簿!$C$4:$C$564),0),COLUMNS($A$5:J$5)),"")</f>
        <v/>
      </c>
      <c r="K65" s="17" t="str">
        <f t="shared" si="2"/>
        <v/>
      </c>
      <c r="L65" s="23" t="str">
        <f t="shared" si="3"/>
        <v/>
      </c>
    </row>
    <row r="66" spans="1:12" ht="20.25" customHeight="1" x14ac:dyDescent="0.15">
      <c r="A66" s="124" t="str">
        <f t="array" ref="A66">IFERROR(INDEX(②金銭出納簿!$C$4:$M$564,MATCH(LARGE((②金銭出納簿!$G$4:$G$564=$A$1)*1/ROW(②金銭出納簿!$C$4:$C$564),ROWS($A$18:$A77)),1/ROW(②金銭出納簿!$C$4:$C$564),0),COLUMNS($A$5:A$5)),"")</f>
        <v/>
      </c>
      <c r="B66" s="125" t="str">
        <f t="array" ref="B66">IFERROR(INDEX(②金銭出納簿!$C$4:$M$564,MATCH(LARGE((②金銭出納簿!$G$4:$G$564=$A$1)*1/ROW(②金銭出納簿!$C$4:$C$564),ROWS($A$18:$A77)),1/ROW(②金銭出納簿!$C$4:$C$564),0),COLUMNS($A$5:B$5)),"")</f>
        <v/>
      </c>
      <c r="C66" s="12" t="str">
        <f t="array" ref="C66">IFERROR(INDEX(②金銭出納簿!$C$4:$M$564,MATCH(LARGE((②金銭出納簿!$G$4:$G$564=$A$1)*1/ROW(②金銭出納簿!$C$4:$C$564),ROWS($A$18:$A77)),1/ROW(②金銭出納簿!$C$4:$C$564),0),COLUMNS($A$5:C$5)),"")</f>
        <v/>
      </c>
      <c r="D66" s="12" t="str">
        <f t="array" ref="D66">IFERROR(INDEX(②金銭出納簿!$C$4:$M$564,MATCH(LARGE((②金銭出納簿!$G$4:$G$564=$A$1)*1/ROW(②金銭出納簿!$C$4:$C$564),ROWS($A$18:$A77)),1/ROW(②金銭出納簿!$C$4:$C$564),0),COLUMNS($A$5:D$5)),"")</f>
        <v/>
      </c>
      <c r="E66" s="12" t="str">
        <f t="array" ref="E66">IFERROR(INDEX(②金銭出納簿!$C$4:$M$564,MATCH(LARGE((②金銭出納簿!$G$4:$G$564=$A$1)*1/ROW(②金銭出納簿!$C$4:$C$564),ROWS($A$18:$A77)),1/ROW(②金銭出納簿!$C$4:$C$564),0),COLUMNS($A$5:E$5)),"")</f>
        <v/>
      </c>
      <c r="F66" s="141" t="str">
        <f t="array" ref="F66">IFERROR(INDEX(②金銭出納簿!$C$4:$M$564,MATCH(LARGE((②金銭出納簿!$G$4:$G$564=$A$1)*1/ROW(②金銭出納簿!$C$4:$C$564),ROWS($A$18:$A77)),1/ROW(②金銭出納簿!$C$4:$C$564),0),COLUMNS($A$5:F$5)),"")</f>
        <v/>
      </c>
      <c r="G66" s="142" t="str">
        <f t="array" ref="G66">IFERROR(INDEX(②金銭出納簿!$C$4:$M$564,MATCH(LARGE((②金銭出納簿!$G$4:$G$564=$A$1)*1/ROW(②金銭出納簿!$C$4:$C$564),ROWS($A$18:$A77)),1/ROW(②金銭出納簿!$C$4:$C$564),0),COLUMNS($A$5:G$5)),"")</f>
        <v/>
      </c>
      <c r="H66" s="15" t="str">
        <f t="array" ref="H66">IFERROR(INDEX(②金銭出納簿!$C$4:$M$564,MATCH(LARGE((②金銭出納簿!$G$4:$G$564=$A$1)*1/ROW(②金銭出納簿!$C$4:$C$564),ROWS($A$18:$A77)),1/ROW(②金銭出納簿!$C$4:$C$564),0),COLUMNS($A$5:H$5)),"")</f>
        <v/>
      </c>
      <c r="I66" s="17" t="str">
        <f t="array" ref="I66">IFERROR(INDEX(②金銭出納簿!$C$4:$M$564,MATCH(LARGE((②金銭出納簿!$G$4:$G$564=$A$1)*1/ROW(②金銭出納簿!$C$4:$C$564),ROWS($A$18:$A77)),1/ROW(②金銭出納簿!$C$4:$C$564),0),COLUMNS($A$5:I$5)),"")</f>
        <v/>
      </c>
      <c r="J66" s="16" t="str">
        <f t="array" ref="J66">IFERROR(INDEX(②金銭出納簿!$C$4:$M$564,MATCH(LARGE((②金銭出納簿!$G$4:$G$564=$A$1)*1/ROW(②金銭出納簿!$C$4:$C$564),ROWS($A$18:$A77)),1/ROW(②金銭出納簿!$C$4:$C$564),0),COLUMNS($A$5:J$5)),"")</f>
        <v/>
      </c>
      <c r="K66" s="17" t="str">
        <f t="shared" si="2"/>
        <v/>
      </c>
      <c r="L66" s="23" t="str">
        <f t="shared" si="3"/>
        <v/>
      </c>
    </row>
    <row r="67" spans="1:12" ht="20.25" customHeight="1" x14ac:dyDescent="0.15">
      <c r="A67" s="124" t="str">
        <f t="array" ref="A67">IFERROR(INDEX(②金銭出納簿!$C$4:$M$564,MATCH(LARGE((②金銭出納簿!$G$4:$G$564=$A$1)*1/ROW(②金銭出納簿!$C$4:$C$564),ROWS($A$18:$A78)),1/ROW(②金銭出納簿!$C$4:$C$564),0),COLUMNS($A$5:A$5)),"")</f>
        <v/>
      </c>
      <c r="B67" s="125" t="str">
        <f t="array" ref="B67">IFERROR(INDEX(②金銭出納簿!$C$4:$M$564,MATCH(LARGE((②金銭出納簿!$G$4:$G$564=$A$1)*1/ROW(②金銭出納簿!$C$4:$C$564),ROWS($A$18:$A78)),1/ROW(②金銭出納簿!$C$4:$C$564),0),COLUMNS($A$5:B$5)),"")</f>
        <v/>
      </c>
      <c r="C67" s="12" t="str">
        <f t="array" ref="C67">IFERROR(INDEX(②金銭出納簿!$C$4:$M$564,MATCH(LARGE((②金銭出納簿!$G$4:$G$564=$A$1)*1/ROW(②金銭出納簿!$C$4:$C$564),ROWS($A$18:$A78)),1/ROW(②金銭出納簿!$C$4:$C$564),0),COLUMNS($A$5:C$5)),"")</f>
        <v/>
      </c>
      <c r="D67" s="12" t="str">
        <f t="array" ref="D67">IFERROR(INDEX(②金銭出納簿!$C$4:$M$564,MATCH(LARGE((②金銭出納簿!$G$4:$G$564=$A$1)*1/ROW(②金銭出納簿!$C$4:$C$564),ROWS($A$18:$A78)),1/ROW(②金銭出納簿!$C$4:$C$564),0),COLUMNS($A$5:D$5)),"")</f>
        <v/>
      </c>
      <c r="E67" s="12" t="str">
        <f t="array" ref="E67">IFERROR(INDEX(②金銭出納簿!$C$4:$M$564,MATCH(LARGE((②金銭出納簿!$G$4:$G$564=$A$1)*1/ROW(②金銭出納簿!$C$4:$C$564),ROWS($A$18:$A78)),1/ROW(②金銭出納簿!$C$4:$C$564),0),COLUMNS($A$5:E$5)),"")</f>
        <v/>
      </c>
      <c r="F67" s="141" t="str">
        <f t="array" ref="F67">IFERROR(INDEX(②金銭出納簿!$C$4:$M$564,MATCH(LARGE((②金銭出納簿!$G$4:$G$564=$A$1)*1/ROW(②金銭出納簿!$C$4:$C$564),ROWS($A$18:$A78)),1/ROW(②金銭出納簿!$C$4:$C$564),0),COLUMNS($A$5:F$5)),"")</f>
        <v/>
      </c>
      <c r="G67" s="142" t="str">
        <f t="array" ref="G67">IFERROR(INDEX(②金銭出納簿!$C$4:$M$564,MATCH(LARGE((②金銭出納簿!$G$4:$G$564=$A$1)*1/ROW(②金銭出納簿!$C$4:$C$564),ROWS($A$18:$A78)),1/ROW(②金銭出納簿!$C$4:$C$564),0),COLUMNS($A$5:G$5)),"")</f>
        <v/>
      </c>
      <c r="H67" s="15" t="str">
        <f t="array" ref="H67">IFERROR(INDEX(②金銭出納簿!$C$4:$M$564,MATCH(LARGE((②金銭出納簿!$G$4:$G$564=$A$1)*1/ROW(②金銭出納簿!$C$4:$C$564),ROWS($A$18:$A78)),1/ROW(②金銭出納簿!$C$4:$C$564),0),COLUMNS($A$5:H$5)),"")</f>
        <v/>
      </c>
      <c r="I67" s="17" t="str">
        <f t="array" ref="I67">IFERROR(INDEX(②金銭出納簿!$C$4:$M$564,MATCH(LARGE((②金銭出納簿!$G$4:$G$564=$A$1)*1/ROW(②金銭出納簿!$C$4:$C$564),ROWS($A$18:$A78)),1/ROW(②金銭出納簿!$C$4:$C$564),0),COLUMNS($A$5:I$5)),"")</f>
        <v/>
      </c>
      <c r="J67" s="16" t="str">
        <f t="array" ref="J67">IFERROR(INDEX(②金銭出納簿!$C$4:$M$564,MATCH(LARGE((②金銭出納簿!$G$4:$G$564=$A$1)*1/ROW(②金銭出納簿!$C$4:$C$564),ROWS($A$18:$A78)),1/ROW(②金銭出納簿!$C$4:$C$564),0),COLUMNS($A$5:J$5)),"")</f>
        <v/>
      </c>
      <c r="K67" s="17" t="str">
        <f t="shared" si="2"/>
        <v/>
      </c>
      <c r="L67" s="23" t="str">
        <f t="shared" si="3"/>
        <v/>
      </c>
    </row>
    <row r="68" spans="1:12" ht="20.25" customHeight="1" x14ac:dyDescent="0.15">
      <c r="A68" s="124" t="str">
        <f t="array" ref="A68">IFERROR(INDEX(②金銭出納簿!$C$4:$M$564,MATCH(LARGE((②金銭出納簿!$G$4:$G$564=$A$1)*1/ROW(②金銭出納簿!$C$4:$C$564),ROWS($A$18:$A79)),1/ROW(②金銭出納簿!$C$4:$C$564),0),COLUMNS($A$5:A$5)),"")</f>
        <v/>
      </c>
      <c r="B68" s="125" t="str">
        <f t="array" ref="B68">IFERROR(INDEX(②金銭出納簿!$C$4:$M$564,MATCH(LARGE((②金銭出納簿!$G$4:$G$564=$A$1)*1/ROW(②金銭出納簿!$C$4:$C$564),ROWS($A$18:$A79)),1/ROW(②金銭出納簿!$C$4:$C$564),0),COLUMNS($A$5:B$5)),"")</f>
        <v/>
      </c>
      <c r="C68" s="12" t="str">
        <f t="array" ref="C68">IFERROR(INDEX(②金銭出納簿!$C$4:$M$564,MATCH(LARGE((②金銭出納簿!$G$4:$G$564=$A$1)*1/ROW(②金銭出納簿!$C$4:$C$564),ROWS($A$18:$A79)),1/ROW(②金銭出納簿!$C$4:$C$564),0),COLUMNS($A$5:C$5)),"")</f>
        <v/>
      </c>
      <c r="D68" s="12" t="str">
        <f t="array" ref="D68">IFERROR(INDEX(②金銭出納簿!$C$4:$M$564,MATCH(LARGE((②金銭出納簿!$G$4:$G$564=$A$1)*1/ROW(②金銭出納簿!$C$4:$C$564),ROWS($A$18:$A79)),1/ROW(②金銭出納簿!$C$4:$C$564),0),COLUMNS($A$5:D$5)),"")</f>
        <v/>
      </c>
      <c r="E68" s="12" t="str">
        <f t="array" ref="E68">IFERROR(INDEX(②金銭出納簿!$C$4:$M$564,MATCH(LARGE((②金銭出納簿!$G$4:$G$564=$A$1)*1/ROW(②金銭出納簿!$C$4:$C$564),ROWS($A$18:$A79)),1/ROW(②金銭出納簿!$C$4:$C$564),0),COLUMNS($A$5:E$5)),"")</f>
        <v/>
      </c>
      <c r="F68" s="141" t="str">
        <f t="array" ref="F68">IFERROR(INDEX(②金銭出納簿!$C$4:$M$564,MATCH(LARGE((②金銭出納簿!$G$4:$G$564=$A$1)*1/ROW(②金銭出納簿!$C$4:$C$564),ROWS($A$18:$A79)),1/ROW(②金銭出納簿!$C$4:$C$564),0),COLUMNS($A$5:F$5)),"")</f>
        <v/>
      </c>
      <c r="G68" s="142" t="str">
        <f t="array" ref="G68">IFERROR(INDEX(②金銭出納簿!$C$4:$M$564,MATCH(LARGE((②金銭出納簿!$G$4:$G$564=$A$1)*1/ROW(②金銭出納簿!$C$4:$C$564),ROWS($A$18:$A79)),1/ROW(②金銭出納簿!$C$4:$C$564),0),COLUMNS($A$5:G$5)),"")</f>
        <v/>
      </c>
      <c r="H68" s="15" t="str">
        <f t="array" ref="H68">IFERROR(INDEX(②金銭出納簿!$C$4:$M$564,MATCH(LARGE((②金銭出納簿!$G$4:$G$564=$A$1)*1/ROW(②金銭出納簿!$C$4:$C$564),ROWS($A$18:$A79)),1/ROW(②金銭出納簿!$C$4:$C$564),0),COLUMNS($A$5:H$5)),"")</f>
        <v/>
      </c>
      <c r="I68" s="17" t="str">
        <f t="array" ref="I68">IFERROR(INDEX(②金銭出納簿!$C$4:$M$564,MATCH(LARGE((②金銭出納簿!$G$4:$G$564=$A$1)*1/ROW(②金銭出納簿!$C$4:$C$564),ROWS($A$18:$A79)),1/ROW(②金銭出納簿!$C$4:$C$564),0),COLUMNS($A$5:I$5)),"")</f>
        <v/>
      </c>
      <c r="J68" s="16" t="str">
        <f t="array" ref="J68">IFERROR(INDEX(②金銭出納簿!$C$4:$M$564,MATCH(LARGE((②金銭出納簿!$G$4:$G$564=$A$1)*1/ROW(②金銭出納簿!$C$4:$C$564),ROWS($A$18:$A79)),1/ROW(②金銭出納簿!$C$4:$C$564),0),COLUMNS($A$5:J$5)),"")</f>
        <v/>
      </c>
      <c r="K68" s="17" t="str">
        <f t="shared" si="2"/>
        <v/>
      </c>
      <c r="L68" s="23" t="str">
        <f t="shared" si="3"/>
        <v/>
      </c>
    </row>
    <row r="69" spans="1:12" ht="20.25" customHeight="1" x14ac:dyDescent="0.15">
      <c r="A69" s="124" t="str">
        <f t="array" ref="A69">IFERROR(INDEX(②金銭出納簿!$C$4:$M$564,MATCH(LARGE((②金銭出納簿!$G$4:$G$564=$A$1)*1/ROW(②金銭出納簿!$C$4:$C$564),ROWS($A$18:$A80)),1/ROW(②金銭出納簿!$C$4:$C$564),0),COLUMNS($A$5:A$5)),"")</f>
        <v/>
      </c>
      <c r="B69" s="125" t="str">
        <f t="array" ref="B69">IFERROR(INDEX(②金銭出納簿!$C$4:$M$564,MATCH(LARGE((②金銭出納簿!$G$4:$G$564=$A$1)*1/ROW(②金銭出納簿!$C$4:$C$564),ROWS($A$18:$A80)),1/ROW(②金銭出納簿!$C$4:$C$564),0),COLUMNS($A$5:B$5)),"")</f>
        <v/>
      </c>
      <c r="C69" s="12" t="str">
        <f t="array" ref="C69">IFERROR(INDEX(②金銭出納簿!$C$4:$M$564,MATCH(LARGE((②金銭出納簿!$G$4:$G$564=$A$1)*1/ROW(②金銭出納簿!$C$4:$C$564),ROWS($A$18:$A80)),1/ROW(②金銭出納簿!$C$4:$C$564),0),COLUMNS($A$5:C$5)),"")</f>
        <v/>
      </c>
      <c r="D69" s="12" t="str">
        <f t="array" ref="D69">IFERROR(INDEX(②金銭出納簿!$C$4:$M$564,MATCH(LARGE((②金銭出納簿!$G$4:$G$564=$A$1)*1/ROW(②金銭出納簿!$C$4:$C$564),ROWS($A$18:$A80)),1/ROW(②金銭出納簿!$C$4:$C$564),0),COLUMNS($A$5:D$5)),"")</f>
        <v/>
      </c>
      <c r="E69" s="12" t="str">
        <f t="array" ref="E69">IFERROR(INDEX(②金銭出納簿!$C$4:$M$564,MATCH(LARGE((②金銭出納簿!$G$4:$G$564=$A$1)*1/ROW(②金銭出納簿!$C$4:$C$564),ROWS($A$18:$A80)),1/ROW(②金銭出納簿!$C$4:$C$564),0),COLUMNS($A$5:E$5)),"")</f>
        <v/>
      </c>
      <c r="F69" s="141" t="str">
        <f t="array" ref="F69">IFERROR(INDEX(②金銭出納簿!$C$4:$M$564,MATCH(LARGE((②金銭出納簿!$G$4:$G$564=$A$1)*1/ROW(②金銭出納簿!$C$4:$C$564),ROWS($A$18:$A80)),1/ROW(②金銭出納簿!$C$4:$C$564),0),COLUMNS($A$5:F$5)),"")</f>
        <v/>
      </c>
      <c r="G69" s="142" t="str">
        <f t="array" ref="G69">IFERROR(INDEX(②金銭出納簿!$C$4:$M$564,MATCH(LARGE((②金銭出納簿!$G$4:$G$564=$A$1)*1/ROW(②金銭出納簿!$C$4:$C$564),ROWS($A$18:$A80)),1/ROW(②金銭出納簿!$C$4:$C$564),0),COLUMNS($A$5:G$5)),"")</f>
        <v/>
      </c>
      <c r="H69" s="15" t="str">
        <f t="array" ref="H69">IFERROR(INDEX(②金銭出納簿!$C$4:$M$564,MATCH(LARGE((②金銭出納簿!$G$4:$G$564=$A$1)*1/ROW(②金銭出納簿!$C$4:$C$564),ROWS($A$18:$A80)),1/ROW(②金銭出納簿!$C$4:$C$564),0),COLUMNS($A$5:H$5)),"")</f>
        <v/>
      </c>
      <c r="I69" s="17" t="str">
        <f t="array" ref="I69">IFERROR(INDEX(②金銭出納簿!$C$4:$M$564,MATCH(LARGE((②金銭出納簿!$G$4:$G$564=$A$1)*1/ROW(②金銭出納簿!$C$4:$C$564),ROWS($A$18:$A80)),1/ROW(②金銭出納簿!$C$4:$C$564),0),COLUMNS($A$5:I$5)),"")</f>
        <v/>
      </c>
      <c r="J69" s="16" t="str">
        <f t="array" ref="J69">IFERROR(INDEX(②金銭出納簿!$C$4:$M$564,MATCH(LARGE((②金銭出納簿!$G$4:$G$564=$A$1)*1/ROW(②金銭出納簿!$C$4:$C$564),ROWS($A$18:$A80)),1/ROW(②金銭出納簿!$C$4:$C$564),0),COLUMNS($A$5:J$5)),"")</f>
        <v/>
      </c>
      <c r="K69" s="17" t="str">
        <f t="shared" si="2"/>
        <v/>
      </c>
      <c r="L69" s="23" t="str">
        <f t="shared" si="3"/>
        <v/>
      </c>
    </row>
    <row r="70" spans="1:12" ht="20.25" customHeight="1" x14ac:dyDescent="0.15">
      <c r="A70" s="124" t="str">
        <f t="array" ref="A70">IFERROR(INDEX(②金銭出納簿!$C$4:$M$564,MATCH(LARGE((②金銭出納簿!$G$4:$G$564=$A$1)*1/ROW(②金銭出納簿!$C$4:$C$564),ROWS($A$18:$A81)),1/ROW(②金銭出納簿!$C$4:$C$564),0),COLUMNS($A$5:A$5)),"")</f>
        <v/>
      </c>
      <c r="B70" s="125" t="str">
        <f t="array" ref="B70">IFERROR(INDEX(②金銭出納簿!$C$4:$M$564,MATCH(LARGE((②金銭出納簿!$G$4:$G$564=$A$1)*1/ROW(②金銭出納簿!$C$4:$C$564),ROWS($A$18:$A81)),1/ROW(②金銭出納簿!$C$4:$C$564),0),COLUMNS($A$5:B$5)),"")</f>
        <v/>
      </c>
      <c r="C70" s="12" t="str">
        <f t="array" ref="C70">IFERROR(INDEX(②金銭出納簿!$C$4:$M$564,MATCH(LARGE((②金銭出納簿!$G$4:$G$564=$A$1)*1/ROW(②金銭出納簿!$C$4:$C$564),ROWS($A$18:$A81)),1/ROW(②金銭出納簿!$C$4:$C$564),0),COLUMNS($A$5:C$5)),"")</f>
        <v/>
      </c>
      <c r="D70" s="12" t="str">
        <f t="array" ref="D70">IFERROR(INDEX(②金銭出納簿!$C$4:$M$564,MATCH(LARGE((②金銭出納簿!$G$4:$G$564=$A$1)*1/ROW(②金銭出納簿!$C$4:$C$564),ROWS($A$18:$A81)),1/ROW(②金銭出納簿!$C$4:$C$564),0),COLUMNS($A$5:D$5)),"")</f>
        <v/>
      </c>
      <c r="E70" s="12" t="str">
        <f t="array" ref="E70">IFERROR(INDEX(②金銭出納簿!$C$4:$M$564,MATCH(LARGE((②金銭出納簿!$G$4:$G$564=$A$1)*1/ROW(②金銭出納簿!$C$4:$C$564),ROWS($A$18:$A81)),1/ROW(②金銭出納簿!$C$4:$C$564),0),COLUMNS($A$5:E$5)),"")</f>
        <v/>
      </c>
      <c r="F70" s="141" t="str">
        <f t="array" ref="F70">IFERROR(INDEX(②金銭出納簿!$C$4:$M$564,MATCH(LARGE((②金銭出納簿!$G$4:$G$564=$A$1)*1/ROW(②金銭出納簿!$C$4:$C$564),ROWS($A$18:$A81)),1/ROW(②金銭出納簿!$C$4:$C$564),0),COLUMNS($A$5:F$5)),"")</f>
        <v/>
      </c>
      <c r="G70" s="142" t="str">
        <f t="array" ref="G70">IFERROR(INDEX(②金銭出納簿!$C$4:$M$564,MATCH(LARGE((②金銭出納簿!$G$4:$G$564=$A$1)*1/ROW(②金銭出納簿!$C$4:$C$564),ROWS($A$18:$A81)),1/ROW(②金銭出納簿!$C$4:$C$564),0),COLUMNS($A$5:G$5)),"")</f>
        <v/>
      </c>
      <c r="H70" s="15" t="str">
        <f t="array" ref="H70">IFERROR(INDEX(②金銭出納簿!$C$4:$M$564,MATCH(LARGE((②金銭出納簿!$G$4:$G$564=$A$1)*1/ROW(②金銭出納簿!$C$4:$C$564),ROWS($A$18:$A81)),1/ROW(②金銭出納簿!$C$4:$C$564),0),COLUMNS($A$5:H$5)),"")</f>
        <v/>
      </c>
      <c r="I70" s="17" t="str">
        <f t="array" ref="I70">IFERROR(INDEX(②金銭出納簿!$C$4:$M$564,MATCH(LARGE((②金銭出納簿!$G$4:$G$564=$A$1)*1/ROW(②金銭出納簿!$C$4:$C$564),ROWS($A$18:$A81)),1/ROW(②金銭出納簿!$C$4:$C$564),0),COLUMNS($A$5:I$5)),"")</f>
        <v/>
      </c>
      <c r="J70" s="16" t="str">
        <f t="array" ref="J70">IFERROR(INDEX(②金銭出納簿!$C$4:$M$564,MATCH(LARGE((②金銭出納簿!$G$4:$G$564=$A$1)*1/ROW(②金銭出納簿!$C$4:$C$564),ROWS($A$18:$A81)),1/ROW(②金銭出納簿!$C$4:$C$564),0),COLUMNS($A$5:J$5)),"")</f>
        <v/>
      </c>
      <c r="K70" s="17" t="str">
        <f t="shared" si="2"/>
        <v/>
      </c>
      <c r="L70" s="23" t="str">
        <f t="shared" si="3"/>
        <v/>
      </c>
    </row>
    <row r="71" spans="1:12" ht="20.25" customHeight="1" x14ac:dyDescent="0.15">
      <c r="A71" s="124" t="str">
        <f t="array" ref="A71">IFERROR(INDEX(②金銭出納簿!$C$4:$M$564,MATCH(LARGE((②金銭出納簿!$G$4:$G$564=$A$1)*1/ROW(②金銭出納簿!$C$4:$C$564),ROWS($A$18:$A82)),1/ROW(②金銭出納簿!$C$4:$C$564),0),COLUMNS($A$5:A$5)),"")</f>
        <v/>
      </c>
      <c r="B71" s="125" t="str">
        <f t="array" ref="B71">IFERROR(INDEX(②金銭出納簿!$C$4:$M$564,MATCH(LARGE((②金銭出納簿!$G$4:$G$564=$A$1)*1/ROW(②金銭出納簿!$C$4:$C$564),ROWS($A$18:$A82)),1/ROW(②金銭出納簿!$C$4:$C$564),0),COLUMNS($A$5:B$5)),"")</f>
        <v/>
      </c>
      <c r="C71" s="12" t="str">
        <f t="array" ref="C71">IFERROR(INDEX(②金銭出納簿!$C$4:$M$564,MATCH(LARGE((②金銭出納簿!$G$4:$G$564=$A$1)*1/ROW(②金銭出納簿!$C$4:$C$564),ROWS($A$18:$A82)),1/ROW(②金銭出納簿!$C$4:$C$564),0),COLUMNS($A$5:C$5)),"")</f>
        <v/>
      </c>
      <c r="D71" s="12" t="str">
        <f t="array" ref="D71">IFERROR(INDEX(②金銭出納簿!$C$4:$M$564,MATCH(LARGE((②金銭出納簿!$G$4:$G$564=$A$1)*1/ROW(②金銭出納簿!$C$4:$C$564),ROWS($A$18:$A82)),1/ROW(②金銭出納簿!$C$4:$C$564),0),COLUMNS($A$5:D$5)),"")</f>
        <v/>
      </c>
      <c r="E71" s="12" t="str">
        <f t="array" ref="E71">IFERROR(INDEX(②金銭出納簿!$C$4:$M$564,MATCH(LARGE((②金銭出納簿!$G$4:$G$564=$A$1)*1/ROW(②金銭出納簿!$C$4:$C$564),ROWS($A$18:$A82)),1/ROW(②金銭出納簿!$C$4:$C$564),0),COLUMNS($A$5:E$5)),"")</f>
        <v/>
      </c>
      <c r="F71" s="141" t="str">
        <f t="array" ref="F71">IFERROR(INDEX(②金銭出納簿!$C$4:$M$564,MATCH(LARGE((②金銭出納簿!$G$4:$G$564=$A$1)*1/ROW(②金銭出納簿!$C$4:$C$564),ROWS($A$18:$A82)),1/ROW(②金銭出納簿!$C$4:$C$564),0),COLUMNS($A$5:F$5)),"")</f>
        <v/>
      </c>
      <c r="G71" s="142" t="str">
        <f t="array" ref="G71">IFERROR(INDEX(②金銭出納簿!$C$4:$M$564,MATCH(LARGE((②金銭出納簿!$G$4:$G$564=$A$1)*1/ROW(②金銭出納簿!$C$4:$C$564),ROWS($A$18:$A82)),1/ROW(②金銭出納簿!$C$4:$C$564),0),COLUMNS($A$5:G$5)),"")</f>
        <v/>
      </c>
      <c r="H71" s="15" t="str">
        <f t="array" ref="H71">IFERROR(INDEX(②金銭出納簿!$C$4:$M$564,MATCH(LARGE((②金銭出納簿!$G$4:$G$564=$A$1)*1/ROW(②金銭出納簿!$C$4:$C$564),ROWS($A$18:$A82)),1/ROW(②金銭出納簿!$C$4:$C$564),0),COLUMNS($A$5:H$5)),"")</f>
        <v/>
      </c>
      <c r="I71" s="17" t="str">
        <f t="array" ref="I71">IFERROR(INDEX(②金銭出納簿!$C$4:$M$564,MATCH(LARGE((②金銭出納簿!$G$4:$G$564=$A$1)*1/ROW(②金銭出納簿!$C$4:$C$564),ROWS($A$18:$A82)),1/ROW(②金銭出納簿!$C$4:$C$564),0),COLUMNS($A$5:I$5)),"")</f>
        <v/>
      </c>
      <c r="J71" s="16" t="str">
        <f t="array" ref="J71">IFERROR(INDEX(②金銭出納簿!$C$4:$M$564,MATCH(LARGE((②金銭出納簿!$G$4:$G$564=$A$1)*1/ROW(②金銭出納簿!$C$4:$C$564),ROWS($A$18:$A82)),1/ROW(②金銭出納簿!$C$4:$C$564),0),COLUMNS($A$5:J$5)),"")</f>
        <v/>
      </c>
      <c r="K71" s="17" t="str">
        <f t="shared" si="2"/>
        <v/>
      </c>
      <c r="L71" s="23" t="str">
        <f t="shared" si="3"/>
        <v/>
      </c>
    </row>
    <row r="72" spans="1:12" ht="20.25" customHeight="1" x14ac:dyDescent="0.15">
      <c r="A72" s="124" t="str">
        <f t="array" ref="A72">IFERROR(INDEX(②金銭出納簿!$C$4:$M$564,MATCH(LARGE((②金銭出納簿!$G$4:$G$564=$A$1)*1/ROW(②金銭出納簿!$C$4:$C$564),ROWS($A$18:$A83)),1/ROW(②金銭出納簿!$C$4:$C$564),0),COLUMNS($A$5:A$5)),"")</f>
        <v/>
      </c>
      <c r="B72" s="125" t="str">
        <f t="array" ref="B72">IFERROR(INDEX(②金銭出納簿!$C$4:$M$564,MATCH(LARGE((②金銭出納簿!$G$4:$G$564=$A$1)*1/ROW(②金銭出納簿!$C$4:$C$564),ROWS($A$18:$A83)),1/ROW(②金銭出納簿!$C$4:$C$564),0),COLUMNS($A$5:B$5)),"")</f>
        <v/>
      </c>
      <c r="C72" s="12" t="str">
        <f t="array" ref="C72">IFERROR(INDEX(②金銭出納簿!$C$4:$M$564,MATCH(LARGE((②金銭出納簿!$G$4:$G$564=$A$1)*1/ROW(②金銭出納簿!$C$4:$C$564),ROWS($A$18:$A83)),1/ROW(②金銭出納簿!$C$4:$C$564),0),COLUMNS($A$5:C$5)),"")</f>
        <v/>
      </c>
      <c r="D72" s="12" t="str">
        <f t="array" ref="D72">IFERROR(INDEX(②金銭出納簿!$C$4:$M$564,MATCH(LARGE((②金銭出納簿!$G$4:$G$564=$A$1)*1/ROW(②金銭出納簿!$C$4:$C$564),ROWS($A$18:$A83)),1/ROW(②金銭出納簿!$C$4:$C$564),0),COLUMNS($A$5:D$5)),"")</f>
        <v/>
      </c>
      <c r="E72" s="12" t="str">
        <f t="array" ref="E72">IFERROR(INDEX(②金銭出納簿!$C$4:$M$564,MATCH(LARGE((②金銭出納簿!$G$4:$G$564=$A$1)*1/ROW(②金銭出納簿!$C$4:$C$564),ROWS($A$18:$A83)),1/ROW(②金銭出納簿!$C$4:$C$564),0),COLUMNS($A$5:E$5)),"")</f>
        <v/>
      </c>
      <c r="F72" s="141" t="str">
        <f t="array" ref="F72">IFERROR(INDEX(②金銭出納簿!$C$4:$M$564,MATCH(LARGE((②金銭出納簿!$G$4:$G$564=$A$1)*1/ROW(②金銭出納簿!$C$4:$C$564),ROWS($A$18:$A83)),1/ROW(②金銭出納簿!$C$4:$C$564),0),COLUMNS($A$5:F$5)),"")</f>
        <v/>
      </c>
      <c r="G72" s="142" t="str">
        <f t="array" ref="G72">IFERROR(INDEX(②金銭出納簿!$C$4:$M$564,MATCH(LARGE((②金銭出納簿!$G$4:$G$564=$A$1)*1/ROW(②金銭出納簿!$C$4:$C$564),ROWS($A$18:$A83)),1/ROW(②金銭出納簿!$C$4:$C$564),0),COLUMNS($A$5:G$5)),"")</f>
        <v/>
      </c>
      <c r="H72" s="15" t="str">
        <f t="array" ref="H72">IFERROR(INDEX(②金銭出納簿!$C$4:$M$564,MATCH(LARGE((②金銭出納簿!$G$4:$G$564=$A$1)*1/ROW(②金銭出納簿!$C$4:$C$564),ROWS($A$18:$A83)),1/ROW(②金銭出納簿!$C$4:$C$564),0),COLUMNS($A$5:H$5)),"")</f>
        <v/>
      </c>
      <c r="I72" s="17" t="str">
        <f t="array" ref="I72">IFERROR(INDEX(②金銭出納簿!$C$4:$M$564,MATCH(LARGE((②金銭出納簿!$G$4:$G$564=$A$1)*1/ROW(②金銭出納簿!$C$4:$C$564),ROWS($A$18:$A83)),1/ROW(②金銭出納簿!$C$4:$C$564),0),COLUMNS($A$5:I$5)),"")</f>
        <v/>
      </c>
      <c r="J72" s="16" t="str">
        <f t="array" ref="J72">IFERROR(INDEX(②金銭出納簿!$C$4:$M$564,MATCH(LARGE((②金銭出納簿!$G$4:$G$564=$A$1)*1/ROW(②金銭出納簿!$C$4:$C$564),ROWS($A$18:$A83)),1/ROW(②金銭出納簿!$C$4:$C$564),0),COLUMNS($A$5:J$5)),"")</f>
        <v/>
      </c>
      <c r="K72" s="17" t="str">
        <f t="shared" si="2"/>
        <v/>
      </c>
      <c r="L72" s="23" t="str">
        <f t="shared" si="3"/>
        <v/>
      </c>
    </row>
    <row r="73" spans="1:12" ht="20.25" customHeight="1" x14ac:dyDescent="0.15">
      <c r="A73" s="124" t="str">
        <f t="array" ref="A73">IFERROR(INDEX(②金銭出納簿!$C$4:$M$564,MATCH(LARGE((②金銭出納簿!$G$4:$G$564=$A$1)*1/ROW(②金銭出納簿!$C$4:$C$564),ROWS($A$18:$A84)),1/ROW(②金銭出納簿!$C$4:$C$564),0),COLUMNS($A$5:A$5)),"")</f>
        <v/>
      </c>
      <c r="B73" s="125" t="str">
        <f t="array" ref="B73">IFERROR(INDEX(②金銭出納簿!$C$4:$M$564,MATCH(LARGE((②金銭出納簿!$G$4:$G$564=$A$1)*1/ROW(②金銭出納簿!$C$4:$C$564),ROWS($A$18:$A84)),1/ROW(②金銭出納簿!$C$4:$C$564),0),COLUMNS($A$5:B$5)),"")</f>
        <v/>
      </c>
      <c r="C73" s="12" t="str">
        <f t="array" ref="C73">IFERROR(INDEX(②金銭出納簿!$C$4:$M$564,MATCH(LARGE((②金銭出納簿!$G$4:$G$564=$A$1)*1/ROW(②金銭出納簿!$C$4:$C$564),ROWS($A$18:$A84)),1/ROW(②金銭出納簿!$C$4:$C$564),0),COLUMNS($A$5:C$5)),"")</f>
        <v/>
      </c>
      <c r="D73" s="12" t="str">
        <f t="array" ref="D73">IFERROR(INDEX(②金銭出納簿!$C$4:$M$564,MATCH(LARGE((②金銭出納簿!$G$4:$G$564=$A$1)*1/ROW(②金銭出納簿!$C$4:$C$564),ROWS($A$18:$A84)),1/ROW(②金銭出納簿!$C$4:$C$564),0),COLUMNS($A$5:D$5)),"")</f>
        <v/>
      </c>
      <c r="E73" s="12" t="str">
        <f t="array" ref="E73">IFERROR(INDEX(②金銭出納簿!$C$4:$M$564,MATCH(LARGE((②金銭出納簿!$G$4:$G$564=$A$1)*1/ROW(②金銭出納簿!$C$4:$C$564),ROWS($A$18:$A84)),1/ROW(②金銭出納簿!$C$4:$C$564),0),COLUMNS($A$5:E$5)),"")</f>
        <v/>
      </c>
      <c r="F73" s="141" t="str">
        <f t="array" ref="F73">IFERROR(INDEX(②金銭出納簿!$C$4:$M$564,MATCH(LARGE((②金銭出納簿!$G$4:$G$564=$A$1)*1/ROW(②金銭出納簿!$C$4:$C$564),ROWS($A$18:$A84)),1/ROW(②金銭出納簿!$C$4:$C$564),0),COLUMNS($A$5:F$5)),"")</f>
        <v/>
      </c>
      <c r="G73" s="142" t="str">
        <f t="array" ref="G73">IFERROR(INDEX(②金銭出納簿!$C$4:$M$564,MATCH(LARGE((②金銭出納簿!$G$4:$G$564=$A$1)*1/ROW(②金銭出納簿!$C$4:$C$564),ROWS($A$18:$A84)),1/ROW(②金銭出納簿!$C$4:$C$564),0),COLUMNS($A$5:G$5)),"")</f>
        <v/>
      </c>
      <c r="H73" s="15" t="str">
        <f t="array" ref="H73">IFERROR(INDEX(②金銭出納簿!$C$4:$M$564,MATCH(LARGE((②金銭出納簿!$G$4:$G$564=$A$1)*1/ROW(②金銭出納簿!$C$4:$C$564),ROWS($A$18:$A84)),1/ROW(②金銭出納簿!$C$4:$C$564),0),COLUMNS($A$5:H$5)),"")</f>
        <v/>
      </c>
      <c r="I73" s="17" t="str">
        <f t="array" ref="I73">IFERROR(INDEX(②金銭出納簿!$C$4:$M$564,MATCH(LARGE((②金銭出納簿!$G$4:$G$564=$A$1)*1/ROW(②金銭出納簿!$C$4:$C$564),ROWS($A$18:$A84)),1/ROW(②金銭出納簿!$C$4:$C$564),0),COLUMNS($A$5:I$5)),"")</f>
        <v/>
      </c>
      <c r="J73" s="16" t="str">
        <f t="array" ref="J73">IFERROR(INDEX(②金銭出納簿!$C$4:$M$564,MATCH(LARGE((②金銭出納簿!$G$4:$G$564=$A$1)*1/ROW(②金銭出納簿!$C$4:$C$564),ROWS($A$18:$A84)),1/ROW(②金銭出納簿!$C$4:$C$564),0),COLUMNS($A$5:J$5)),"")</f>
        <v/>
      </c>
      <c r="K73" s="17" t="str">
        <f t="shared" si="2"/>
        <v/>
      </c>
      <c r="L73" s="23" t="str">
        <f t="shared" si="3"/>
        <v/>
      </c>
    </row>
    <row r="74" spans="1:12" ht="20.25" customHeight="1" x14ac:dyDescent="0.15">
      <c r="A74" s="124" t="str">
        <f t="array" ref="A74">IFERROR(INDEX(②金銭出納簿!$C$4:$M$564,MATCH(LARGE((②金銭出納簿!$G$4:$G$564=$A$1)*1/ROW(②金銭出納簿!$C$4:$C$564),ROWS($A$18:$A85)),1/ROW(②金銭出納簿!$C$4:$C$564),0),COLUMNS($A$5:A$5)),"")</f>
        <v/>
      </c>
      <c r="B74" s="125" t="str">
        <f t="array" ref="B74">IFERROR(INDEX(②金銭出納簿!$C$4:$M$564,MATCH(LARGE((②金銭出納簿!$G$4:$G$564=$A$1)*1/ROW(②金銭出納簿!$C$4:$C$564),ROWS($A$18:$A85)),1/ROW(②金銭出納簿!$C$4:$C$564),0),COLUMNS($A$5:B$5)),"")</f>
        <v/>
      </c>
      <c r="C74" s="12" t="str">
        <f t="array" ref="C74">IFERROR(INDEX(②金銭出納簿!$C$4:$M$564,MATCH(LARGE((②金銭出納簿!$G$4:$G$564=$A$1)*1/ROW(②金銭出納簿!$C$4:$C$564),ROWS($A$18:$A85)),1/ROW(②金銭出納簿!$C$4:$C$564),0),COLUMNS($A$5:C$5)),"")</f>
        <v/>
      </c>
      <c r="D74" s="12" t="str">
        <f t="array" ref="D74">IFERROR(INDEX(②金銭出納簿!$C$4:$M$564,MATCH(LARGE((②金銭出納簿!$G$4:$G$564=$A$1)*1/ROW(②金銭出納簿!$C$4:$C$564),ROWS($A$18:$A85)),1/ROW(②金銭出納簿!$C$4:$C$564),0),COLUMNS($A$5:D$5)),"")</f>
        <v/>
      </c>
      <c r="E74" s="12" t="str">
        <f t="array" ref="E74">IFERROR(INDEX(②金銭出納簿!$C$4:$M$564,MATCH(LARGE((②金銭出納簿!$G$4:$G$564=$A$1)*1/ROW(②金銭出納簿!$C$4:$C$564),ROWS($A$18:$A85)),1/ROW(②金銭出納簿!$C$4:$C$564),0),COLUMNS($A$5:E$5)),"")</f>
        <v/>
      </c>
      <c r="F74" s="141" t="str">
        <f t="array" ref="F74">IFERROR(INDEX(②金銭出納簿!$C$4:$M$564,MATCH(LARGE((②金銭出納簿!$G$4:$G$564=$A$1)*1/ROW(②金銭出納簿!$C$4:$C$564),ROWS($A$18:$A85)),1/ROW(②金銭出納簿!$C$4:$C$564),0),COLUMNS($A$5:F$5)),"")</f>
        <v/>
      </c>
      <c r="G74" s="142" t="str">
        <f t="array" ref="G74">IFERROR(INDEX(②金銭出納簿!$C$4:$M$564,MATCH(LARGE((②金銭出納簿!$G$4:$G$564=$A$1)*1/ROW(②金銭出納簿!$C$4:$C$564),ROWS($A$18:$A85)),1/ROW(②金銭出納簿!$C$4:$C$564),0),COLUMNS($A$5:G$5)),"")</f>
        <v/>
      </c>
      <c r="H74" s="15" t="str">
        <f t="array" ref="H74">IFERROR(INDEX(②金銭出納簿!$C$4:$M$564,MATCH(LARGE((②金銭出納簿!$G$4:$G$564=$A$1)*1/ROW(②金銭出納簿!$C$4:$C$564),ROWS($A$18:$A85)),1/ROW(②金銭出納簿!$C$4:$C$564),0),COLUMNS($A$5:H$5)),"")</f>
        <v/>
      </c>
      <c r="I74" s="17" t="str">
        <f t="array" ref="I74">IFERROR(INDEX(②金銭出納簿!$C$4:$M$564,MATCH(LARGE((②金銭出納簿!$G$4:$G$564=$A$1)*1/ROW(②金銭出納簿!$C$4:$C$564),ROWS($A$18:$A85)),1/ROW(②金銭出納簿!$C$4:$C$564),0),COLUMNS($A$5:I$5)),"")</f>
        <v/>
      </c>
      <c r="J74" s="16" t="str">
        <f t="array" ref="J74">IFERROR(INDEX(②金銭出納簿!$C$4:$M$564,MATCH(LARGE((②金銭出納簿!$G$4:$G$564=$A$1)*1/ROW(②金銭出納簿!$C$4:$C$564),ROWS($A$18:$A85)),1/ROW(②金銭出納簿!$C$4:$C$564),0),COLUMNS($A$5:J$5)),"")</f>
        <v/>
      </c>
      <c r="K74" s="17" t="str">
        <f t="shared" si="2"/>
        <v/>
      </c>
      <c r="L74" s="23" t="str">
        <f t="shared" si="3"/>
        <v/>
      </c>
    </row>
    <row r="75" spans="1:12" ht="20.25" customHeight="1" x14ac:dyDescent="0.15">
      <c r="A75" s="124" t="str">
        <f t="array" ref="A75">IFERROR(INDEX(②金銭出納簿!$C$4:$M$564,MATCH(LARGE((②金銭出納簿!$G$4:$G$564=$A$1)*1/ROW(②金銭出納簿!$C$4:$C$564),ROWS($A$18:$A86)),1/ROW(②金銭出納簿!$C$4:$C$564),0),COLUMNS($A$5:A$5)),"")</f>
        <v/>
      </c>
      <c r="B75" s="125" t="str">
        <f t="array" ref="B75">IFERROR(INDEX(②金銭出納簿!$C$4:$M$564,MATCH(LARGE((②金銭出納簿!$G$4:$G$564=$A$1)*1/ROW(②金銭出納簿!$C$4:$C$564),ROWS($A$18:$A86)),1/ROW(②金銭出納簿!$C$4:$C$564),0),COLUMNS($A$5:B$5)),"")</f>
        <v/>
      </c>
      <c r="C75" s="12" t="str">
        <f t="array" ref="C75">IFERROR(INDEX(②金銭出納簿!$C$4:$M$564,MATCH(LARGE((②金銭出納簿!$G$4:$G$564=$A$1)*1/ROW(②金銭出納簿!$C$4:$C$564),ROWS($A$18:$A86)),1/ROW(②金銭出納簿!$C$4:$C$564),0),COLUMNS($A$5:C$5)),"")</f>
        <v/>
      </c>
      <c r="D75" s="12" t="str">
        <f t="array" ref="D75">IFERROR(INDEX(②金銭出納簿!$C$4:$M$564,MATCH(LARGE((②金銭出納簿!$G$4:$G$564=$A$1)*1/ROW(②金銭出納簿!$C$4:$C$564),ROWS($A$18:$A86)),1/ROW(②金銭出納簿!$C$4:$C$564),0),COLUMNS($A$5:D$5)),"")</f>
        <v/>
      </c>
      <c r="E75" s="12" t="str">
        <f t="array" ref="E75">IFERROR(INDEX(②金銭出納簿!$C$4:$M$564,MATCH(LARGE((②金銭出納簿!$G$4:$G$564=$A$1)*1/ROW(②金銭出納簿!$C$4:$C$564),ROWS($A$18:$A86)),1/ROW(②金銭出納簿!$C$4:$C$564),0),COLUMNS($A$5:E$5)),"")</f>
        <v/>
      </c>
      <c r="F75" s="141" t="str">
        <f t="array" ref="F75">IFERROR(INDEX(②金銭出納簿!$C$4:$M$564,MATCH(LARGE((②金銭出納簿!$G$4:$G$564=$A$1)*1/ROW(②金銭出納簿!$C$4:$C$564),ROWS($A$18:$A86)),1/ROW(②金銭出納簿!$C$4:$C$564),0),COLUMNS($A$5:F$5)),"")</f>
        <v/>
      </c>
      <c r="G75" s="142" t="str">
        <f t="array" ref="G75">IFERROR(INDEX(②金銭出納簿!$C$4:$M$564,MATCH(LARGE((②金銭出納簿!$G$4:$G$564=$A$1)*1/ROW(②金銭出納簿!$C$4:$C$564),ROWS($A$18:$A86)),1/ROW(②金銭出納簿!$C$4:$C$564),0),COLUMNS($A$5:G$5)),"")</f>
        <v/>
      </c>
      <c r="H75" s="15" t="str">
        <f t="array" ref="H75">IFERROR(INDEX(②金銭出納簿!$C$4:$M$564,MATCH(LARGE((②金銭出納簿!$G$4:$G$564=$A$1)*1/ROW(②金銭出納簿!$C$4:$C$564),ROWS($A$18:$A86)),1/ROW(②金銭出納簿!$C$4:$C$564),0),COLUMNS($A$5:H$5)),"")</f>
        <v/>
      </c>
      <c r="I75" s="17" t="str">
        <f t="array" ref="I75">IFERROR(INDEX(②金銭出納簿!$C$4:$M$564,MATCH(LARGE((②金銭出納簿!$G$4:$G$564=$A$1)*1/ROW(②金銭出納簿!$C$4:$C$564),ROWS($A$18:$A86)),1/ROW(②金銭出納簿!$C$4:$C$564),0),COLUMNS($A$5:I$5)),"")</f>
        <v/>
      </c>
      <c r="J75" s="16" t="str">
        <f t="array" ref="J75">IFERROR(INDEX(②金銭出納簿!$C$4:$M$564,MATCH(LARGE((②金銭出納簿!$G$4:$G$564=$A$1)*1/ROW(②金銭出納簿!$C$4:$C$564),ROWS($A$18:$A86)),1/ROW(②金銭出納簿!$C$4:$C$564),0),COLUMNS($A$5:J$5)),"")</f>
        <v/>
      </c>
      <c r="K75" s="17" t="str">
        <f t="shared" si="2"/>
        <v/>
      </c>
      <c r="L75" s="23" t="str">
        <f t="shared" si="3"/>
        <v/>
      </c>
    </row>
    <row r="76" spans="1:12" ht="20.25" customHeight="1" x14ac:dyDescent="0.15">
      <c r="A76" s="124" t="str">
        <f t="array" ref="A76">IFERROR(INDEX(②金銭出納簿!$C$4:$M$564,MATCH(LARGE((②金銭出納簿!$G$4:$G$564=$A$1)*1/ROW(②金銭出納簿!$C$4:$C$564),ROWS($A$18:$A87)),1/ROW(②金銭出納簿!$C$4:$C$564),0),COLUMNS($A$5:A$5)),"")</f>
        <v/>
      </c>
      <c r="B76" s="125" t="str">
        <f t="array" ref="B76">IFERROR(INDEX(②金銭出納簿!$C$4:$M$564,MATCH(LARGE((②金銭出納簿!$G$4:$G$564=$A$1)*1/ROW(②金銭出納簿!$C$4:$C$564),ROWS($A$18:$A87)),1/ROW(②金銭出納簿!$C$4:$C$564),0),COLUMNS($A$5:B$5)),"")</f>
        <v/>
      </c>
      <c r="C76" s="12" t="str">
        <f t="array" ref="C76">IFERROR(INDEX(②金銭出納簿!$C$4:$M$564,MATCH(LARGE((②金銭出納簿!$G$4:$G$564=$A$1)*1/ROW(②金銭出納簿!$C$4:$C$564),ROWS($A$18:$A87)),1/ROW(②金銭出納簿!$C$4:$C$564),0),COLUMNS($A$5:C$5)),"")</f>
        <v/>
      </c>
      <c r="D76" s="12" t="str">
        <f t="array" ref="D76">IFERROR(INDEX(②金銭出納簿!$C$4:$M$564,MATCH(LARGE((②金銭出納簿!$G$4:$G$564=$A$1)*1/ROW(②金銭出納簿!$C$4:$C$564),ROWS($A$18:$A87)),1/ROW(②金銭出納簿!$C$4:$C$564),0),COLUMNS($A$5:D$5)),"")</f>
        <v/>
      </c>
      <c r="E76" s="12" t="str">
        <f t="array" ref="E76">IFERROR(INDEX(②金銭出納簿!$C$4:$M$564,MATCH(LARGE((②金銭出納簿!$G$4:$G$564=$A$1)*1/ROW(②金銭出納簿!$C$4:$C$564),ROWS($A$18:$A87)),1/ROW(②金銭出納簿!$C$4:$C$564),0),COLUMNS($A$5:E$5)),"")</f>
        <v/>
      </c>
      <c r="F76" s="141" t="str">
        <f t="array" ref="F76">IFERROR(INDEX(②金銭出納簿!$C$4:$M$564,MATCH(LARGE((②金銭出納簿!$G$4:$G$564=$A$1)*1/ROW(②金銭出納簿!$C$4:$C$564),ROWS($A$18:$A87)),1/ROW(②金銭出納簿!$C$4:$C$564),0),COLUMNS($A$5:F$5)),"")</f>
        <v/>
      </c>
      <c r="G76" s="142" t="str">
        <f t="array" ref="G76">IFERROR(INDEX(②金銭出納簿!$C$4:$M$564,MATCH(LARGE((②金銭出納簿!$G$4:$G$564=$A$1)*1/ROW(②金銭出納簿!$C$4:$C$564),ROWS($A$18:$A87)),1/ROW(②金銭出納簿!$C$4:$C$564),0),COLUMNS($A$5:G$5)),"")</f>
        <v/>
      </c>
      <c r="H76" s="15" t="str">
        <f t="array" ref="H76">IFERROR(INDEX(②金銭出納簿!$C$4:$M$564,MATCH(LARGE((②金銭出納簿!$G$4:$G$564=$A$1)*1/ROW(②金銭出納簿!$C$4:$C$564),ROWS($A$18:$A87)),1/ROW(②金銭出納簿!$C$4:$C$564),0),COLUMNS($A$5:H$5)),"")</f>
        <v/>
      </c>
      <c r="I76" s="17" t="str">
        <f t="array" ref="I76">IFERROR(INDEX(②金銭出納簿!$C$4:$M$564,MATCH(LARGE((②金銭出納簿!$G$4:$G$564=$A$1)*1/ROW(②金銭出納簿!$C$4:$C$564),ROWS($A$18:$A87)),1/ROW(②金銭出納簿!$C$4:$C$564),0),COLUMNS($A$5:I$5)),"")</f>
        <v/>
      </c>
      <c r="J76" s="16" t="str">
        <f t="array" ref="J76">IFERROR(INDEX(②金銭出納簿!$C$4:$M$564,MATCH(LARGE((②金銭出納簿!$G$4:$G$564=$A$1)*1/ROW(②金銭出納簿!$C$4:$C$564),ROWS($A$18:$A87)),1/ROW(②金銭出納簿!$C$4:$C$564),0),COLUMNS($A$5:J$5)),"")</f>
        <v/>
      </c>
      <c r="K76" s="17" t="str">
        <f t="shared" si="2"/>
        <v/>
      </c>
      <c r="L76" s="23" t="str">
        <f t="shared" si="3"/>
        <v/>
      </c>
    </row>
    <row r="77" spans="1:12" ht="20.25" customHeight="1" x14ac:dyDescent="0.15">
      <c r="A77" s="124" t="str">
        <f t="array" ref="A77">IFERROR(INDEX(②金銭出納簿!$C$4:$M$564,MATCH(LARGE((②金銭出納簿!$G$4:$G$564=$A$1)*1/ROW(②金銭出納簿!$C$4:$C$564),ROWS($A$18:$A88)),1/ROW(②金銭出納簿!$C$4:$C$564),0),COLUMNS($A$5:A$5)),"")</f>
        <v/>
      </c>
      <c r="B77" s="125" t="str">
        <f t="array" ref="B77">IFERROR(INDEX(②金銭出納簿!$C$4:$M$564,MATCH(LARGE((②金銭出納簿!$G$4:$G$564=$A$1)*1/ROW(②金銭出納簿!$C$4:$C$564),ROWS($A$18:$A88)),1/ROW(②金銭出納簿!$C$4:$C$564),0),COLUMNS($A$5:B$5)),"")</f>
        <v/>
      </c>
      <c r="C77" s="12" t="str">
        <f t="array" ref="C77">IFERROR(INDEX(②金銭出納簿!$C$4:$M$564,MATCH(LARGE((②金銭出納簿!$G$4:$G$564=$A$1)*1/ROW(②金銭出納簿!$C$4:$C$564),ROWS($A$18:$A88)),1/ROW(②金銭出納簿!$C$4:$C$564),0),COLUMNS($A$5:C$5)),"")</f>
        <v/>
      </c>
      <c r="D77" s="12" t="str">
        <f t="array" ref="D77">IFERROR(INDEX(②金銭出納簿!$C$4:$M$564,MATCH(LARGE((②金銭出納簿!$G$4:$G$564=$A$1)*1/ROW(②金銭出納簿!$C$4:$C$564),ROWS($A$18:$A88)),1/ROW(②金銭出納簿!$C$4:$C$564),0),COLUMNS($A$5:D$5)),"")</f>
        <v/>
      </c>
      <c r="E77" s="12" t="str">
        <f t="array" ref="E77">IFERROR(INDEX(②金銭出納簿!$C$4:$M$564,MATCH(LARGE((②金銭出納簿!$G$4:$G$564=$A$1)*1/ROW(②金銭出納簿!$C$4:$C$564),ROWS($A$18:$A88)),1/ROW(②金銭出納簿!$C$4:$C$564),0),COLUMNS($A$5:E$5)),"")</f>
        <v/>
      </c>
      <c r="F77" s="141" t="str">
        <f t="array" ref="F77">IFERROR(INDEX(②金銭出納簿!$C$4:$M$564,MATCH(LARGE((②金銭出納簿!$G$4:$G$564=$A$1)*1/ROW(②金銭出納簿!$C$4:$C$564),ROWS($A$18:$A88)),1/ROW(②金銭出納簿!$C$4:$C$564),0),COLUMNS($A$5:F$5)),"")</f>
        <v/>
      </c>
      <c r="G77" s="142" t="str">
        <f t="array" ref="G77">IFERROR(INDEX(②金銭出納簿!$C$4:$M$564,MATCH(LARGE((②金銭出納簿!$G$4:$G$564=$A$1)*1/ROW(②金銭出納簿!$C$4:$C$564),ROWS($A$18:$A88)),1/ROW(②金銭出納簿!$C$4:$C$564),0),COLUMNS($A$5:G$5)),"")</f>
        <v/>
      </c>
      <c r="H77" s="15" t="str">
        <f t="array" ref="H77">IFERROR(INDEX(②金銭出納簿!$C$4:$M$564,MATCH(LARGE((②金銭出納簿!$G$4:$G$564=$A$1)*1/ROW(②金銭出納簿!$C$4:$C$564),ROWS($A$18:$A88)),1/ROW(②金銭出納簿!$C$4:$C$564),0),COLUMNS($A$5:H$5)),"")</f>
        <v/>
      </c>
      <c r="I77" s="17" t="str">
        <f t="array" ref="I77">IFERROR(INDEX(②金銭出納簿!$C$4:$M$564,MATCH(LARGE((②金銭出納簿!$G$4:$G$564=$A$1)*1/ROW(②金銭出納簿!$C$4:$C$564),ROWS($A$18:$A88)),1/ROW(②金銭出納簿!$C$4:$C$564),0),COLUMNS($A$5:I$5)),"")</f>
        <v/>
      </c>
      <c r="J77" s="16" t="str">
        <f t="array" ref="J77">IFERROR(INDEX(②金銭出納簿!$C$4:$M$564,MATCH(LARGE((②金銭出納簿!$G$4:$G$564=$A$1)*1/ROW(②金銭出納簿!$C$4:$C$564),ROWS($A$18:$A88)),1/ROW(②金銭出納簿!$C$4:$C$564),0),COLUMNS($A$5:J$5)),"")</f>
        <v/>
      </c>
      <c r="K77" s="17" t="str">
        <f t="shared" si="2"/>
        <v/>
      </c>
      <c r="L77" s="23" t="str">
        <f t="shared" si="3"/>
        <v/>
      </c>
    </row>
    <row r="78" spans="1:12" ht="20.25" customHeight="1" x14ac:dyDescent="0.15">
      <c r="A78" s="124" t="str">
        <f t="array" ref="A78">IFERROR(INDEX(②金銭出納簿!$C$4:$M$564,MATCH(LARGE((②金銭出納簿!$G$4:$G$564=$A$1)*1/ROW(②金銭出納簿!$C$4:$C$564),ROWS($A$18:$A89)),1/ROW(②金銭出納簿!$C$4:$C$564),0),COLUMNS($A$5:A$5)),"")</f>
        <v/>
      </c>
      <c r="B78" s="125" t="str">
        <f t="array" ref="B78">IFERROR(INDEX(②金銭出納簿!$C$4:$M$564,MATCH(LARGE((②金銭出納簿!$G$4:$G$564=$A$1)*1/ROW(②金銭出納簿!$C$4:$C$564),ROWS($A$18:$A89)),1/ROW(②金銭出納簿!$C$4:$C$564),0),COLUMNS($A$5:B$5)),"")</f>
        <v/>
      </c>
      <c r="C78" s="12" t="str">
        <f t="array" ref="C78">IFERROR(INDEX(②金銭出納簿!$C$4:$M$564,MATCH(LARGE((②金銭出納簿!$G$4:$G$564=$A$1)*1/ROW(②金銭出納簿!$C$4:$C$564),ROWS($A$18:$A89)),1/ROW(②金銭出納簿!$C$4:$C$564),0),COLUMNS($A$5:C$5)),"")</f>
        <v/>
      </c>
      <c r="D78" s="12" t="str">
        <f t="array" ref="D78">IFERROR(INDEX(②金銭出納簿!$C$4:$M$564,MATCH(LARGE((②金銭出納簿!$G$4:$G$564=$A$1)*1/ROW(②金銭出納簿!$C$4:$C$564),ROWS($A$18:$A89)),1/ROW(②金銭出納簿!$C$4:$C$564),0),COLUMNS($A$5:D$5)),"")</f>
        <v/>
      </c>
      <c r="E78" s="12" t="str">
        <f t="array" ref="E78">IFERROR(INDEX(②金銭出納簿!$C$4:$M$564,MATCH(LARGE((②金銭出納簿!$G$4:$G$564=$A$1)*1/ROW(②金銭出納簿!$C$4:$C$564),ROWS($A$18:$A89)),1/ROW(②金銭出納簿!$C$4:$C$564),0),COLUMNS($A$5:E$5)),"")</f>
        <v/>
      </c>
      <c r="F78" s="141" t="str">
        <f t="array" ref="F78">IFERROR(INDEX(②金銭出納簿!$C$4:$M$564,MATCH(LARGE((②金銭出納簿!$G$4:$G$564=$A$1)*1/ROW(②金銭出納簿!$C$4:$C$564),ROWS($A$18:$A89)),1/ROW(②金銭出納簿!$C$4:$C$564),0),COLUMNS($A$5:F$5)),"")</f>
        <v/>
      </c>
      <c r="G78" s="142" t="str">
        <f t="array" ref="G78">IFERROR(INDEX(②金銭出納簿!$C$4:$M$564,MATCH(LARGE((②金銭出納簿!$G$4:$G$564=$A$1)*1/ROW(②金銭出納簿!$C$4:$C$564),ROWS($A$18:$A89)),1/ROW(②金銭出納簿!$C$4:$C$564),0),COLUMNS($A$5:G$5)),"")</f>
        <v/>
      </c>
      <c r="H78" s="15" t="str">
        <f t="array" ref="H78">IFERROR(INDEX(②金銭出納簿!$C$4:$M$564,MATCH(LARGE((②金銭出納簿!$G$4:$G$564=$A$1)*1/ROW(②金銭出納簿!$C$4:$C$564),ROWS($A$18:$A89)),1/ROW(②金銭出納簿!$C$4:$C$564),0),COLUMNS($A$5:H$5)),"")</f>
        <v/>
      </c>
      <c r="I78" s="17" t="str">
        <f t="array" ref="I78">IFERROR(INDEX(②金銭出納簿!$C$4:$M$564,MATCH(LARGE((②金銭出納簿!$G$4:$G$564=$A$1)*1/ROW(②金銭出納簿!$C$4:$C$564),ROWS($A$18:$A89)),1/ROW(②金銭出納簿!$C$4:$C$564),0),COLUMNS($A$5:I$5)),"")</f>
        <v/>
      </c>
      <c r="J78" s="16" t="str">
        <f t="array" ref="J78">IFERROR(INDEX(②金銭出納簿!$C$4:$M$564,MATCH(LARGE((②金銭出納簿!$G$4:$G$564=$A$1)*1/ROW(②金銭出納簿!$C$4:$C$564),ROWS($A$18:$A89)),1/ROW(②金銭出納簿!$C$4:$C$564),0),COLUMNS($A$5:J$5)),"")</f>
        <v/>
      </c>
      <c r="K78" s="17" t="str">
        <f t="shared" si="2"/>
        <v/>
      </c>
      <c r="L78" s="23" t="str">
        <f t="shared" si="3"/>
        <v/>
      </c>
    </row>
    <row r="79" spans="1:12" ht="20.25" customHeight="1" x14ac:dyDescent="0.15">
      <c r="A79" s="124" t="str">
        <f t="array" ref="A79">IFERROR(INDEX(②金銭出納簿!$C$4:$M$564,MATCH(LARGE((②金銭出納簿!$G$4:$G$564=$A$1)*1/ROW(②金銭出納簿!$C$4:$C$564),ROWS($A$18:$A90)),1/ROW(②金銭出納簿!$C$4:$C$564),0),COLUMNS($A$5:A$5)),"")</f>
        <v/>
      </c>
      <c r="B79" s="125" t="str">
        <f t="array" ref="B79">IFERROR(INDEX(②金銭出納簿!$C$4:$M$564,MATCH(LARGE((②金銭出納簿!$G$4:$G$564=$A$1)*1/ROW(②金銭出納簿!$C$4:$C$564),ROWS($A$18:$A90)),1/ROW(②金銭出納簿!$C$4:$C$564),0),COLUMNS($A$5:B$5)),"")</f>
        <v/>
      </c>
      <c r="C79" s="12" t="str">
        <f t="array" ref="C79">IFERROR(INDEX(②金銭出納簿!$C$4:$M$564,MATCH(LARGE((②金銭出納簿!$G$4:$G$564=$A$1)*1/ROW(②金銭出納簿!$C$4:$C$564),ROWS($A$18:$A90)),1/ROW(②金銭出納簿!$C$4:$C$564),0),COLUMNS($A$5:C$5)),"")</f>
        <v/>
      </c>
      <c r="D79" s="12" t="str">
        <f t="array" ref="D79">IFERROR(INDEX(②金銭出納簿!$C$4:$M$564,MATCH(LARGE((②金銭出納簿!$G$4:$G$564=$A$1)*1/ROW(②金銭出納簿!$C$4:$C$564),ROWS($A$18:$A90)),1/ROW(②金銭出納簿!$C$4:$C$564),0),COLUMNS($A$5:D$5)),"")</f>
        <v/>
      </c>
      <c r="E79" s="12" t="str">
        <f t="array" ref="E79">IFERROR(INDEX(②金銭出納簿!$C$4:$M$564,MATCH(LARGE((②金銭出納簿!$G$4:$G$564=$A$1)*1/ROW(②金銭出納簿!$C$4:$C$564),ROWS($A$18:$A90)),1/ROW(②金銭出納簿!$C$4:$C$564),0),COLUMNS($A$5:E$5)),"")</f>
        <v/>
      </c>
      <c r="F79" s="141" t="str">
        <f t="array" ref="F79">IFERROR(INDEX(②金銭出納簿!$C$4:$M$564,MATCH(LARGE((②金銭出納簿!$G$4:$G$564=$A$1)*1/ROW(②金銭出納簿!$C$4:$C$564),ROWS($A$18:$A90)),1/ROW(②金銭出納簿!$C$4:$C$564),0),COLUMNS($A$5:F$5)),"")</f>
        <v/>
      </c>
      <c r="G79" s="142" t="str">
        <f t="array" ref="G79">IFERROR(INDEX(②金銭出納簿!$C$4:$M$564,MATCH(LARGE((②金銭出納簿!$G$4:$G$564=$A$1)*1/ROW(②金銭出納簿!$C$4:$C$564),ROWS($A$18:$A90)),1/ROW(②金銭出納簿!$C$4:$C$564),0),COLUMNS($A$5:G$5)),"")</f>
        <v/>
      </c>
      <c r="H79" s="15" t="str">
        <f t="array" ref="H79">IFERROR(INDEX(②金銭出納簿!$C$4:$M$564,MATCH(LARGE((②金銭出納簿!$G$4:$G$564=$A$1)*1/ROW(②金銭出納簿!$C$4:$C$564),ROWS($A$18:$A90)),1/ROW(②金銭出納簿!$C$4:$C$564),0),COLUMNS($A$5:H$5)),"")</f>
        <v/>
      </c>
      <c r="I79" s="17" t="str">
        <f t="array" ref="I79">IFERROR(INDEX(②金銭出納簿!$C$4:$M$564,MATCH(LARGE((②金銭出納簿!$G$4:$G$564=$A$1)*1/ROW(②金銭出納簿!$C$4:$C$564),ROWS($A$18:$A90)),1/ROW(②金銭出納簿!$C$4:$C$564),0),COLUMNS($A$5:I$5)),"")</f>
        <v/>
      </c>
      <c r="J79" s="16" t="str">
        <f t="array" ref="J79">IFERROR(INDEX(②金銭出納簿!$C$4:$M$564,MATCH(LARGE((②金銭出納簿!$G$4:$G$564=$A$1)*1/ROW(②金銭出納簿!$C$4:$C$564),ROWS($A$18:$A90)),1/ROW(②金銭出納簿!$C$4:$C$564),0),COLUMNS($A$5:J$5)),"")</f>
        <v/>
      </c>
      <c r="K79" s="17" t="str">
        <f t="shared" si="2"/>
        <v/>
      </c>
      <c r="L79" s="23" t="str">
        <f t="shared" si="3"/>
        <v/>
      </c>
    </row>
    <row r="80" spans="1:12" ht="20.25" customHeight="1" x14ac:dyDescent="0.15">
      <c r="A80" s="124" t="str">
        <f t="array" ref="A80">IFERROR(INDEX(②金銭出納簿!$C$4:$M$564,MATCH(LARGE((②金銭出納簿!$G$4:$G$564=$A$1)*1/ROW(②金銭出納簿!$C$4:$C$564),ROWS($A$18:$A91)),1/ROW(②金銭出納簿!$C$4:$C$564),0),COLUMNS($A$5:A$5)),"")</f>
        <v/>
      </c>
      <c r="B80" s="125" t="str">
        <f t="array" ref="B80">IFERROR(INDEX(②金銭出納簿!$C$4:$M$564,MATCH(LARGE((②金銭出納簿!$G$4:$G$564=$A$1)*1/ROW(②金銭出納簿!$C$4:$C$564),ROWS($A$18:$A91)),1/ROW(②金銭出納簿!$C$4:$C$564),0),COLUMNS($A$5:B$5)),"")</f>
        <v/>
      </c>
      <c r="C80" s="12" t="str">
        <f t="array" ref="C80">IFERROR(INDEX(②金銭出納簿!$C$4:$M$564,MATCH(LARGE((②金銭出納簿!$G$4:$G$564=$A$1)*1/ROW(②金銭出納簿!$C$4:$C$564),ROWS($A$18:$A91)),1/ROW(②金銭出納簿!$C$4:$C$564),0),COLUMNS($A$5:C$5)),"")</f>
        <v/>
      </c>
      <c r="D80" s="12" t="str">
        <f t="array" ref="D80">IFERROR(INDEX(②金銭出納簿!$C$4:$M$564,MATCH(LARGE((②金銭出納簿!$G$4:$G$564=$A$1)*1/ROW(②金銭出納簿!$C$4:$C$564),ROWS($A$18:$A91)),1/ROW(②金銭出納簿!$C$4:$C$564),0),COLUMNS($A$5:D$5)),"")</f>
        <v/>
      </c>
      <c r="E80" s="12" t="str">
        <f t="array" ref="E80">IFERROR(INDEX(②金銭出納簿!$C$4:$M$564,MATCH(LARGE((②金銭出納簿!$G$4:$G$564=$A$1)*1/ROW(②金銭出納簿!$C$4:$C$564),ROWS($A$18:$A91)),1/ROW(②金銭出納簿!$C$4:$C$564),0),COLUMNS($A$5:E$5)),"")</f>
        <v/>
      </c>
      <c r="F80" s="141" t="str">
        <f t="array" ref="F80">IFERROR(INDEX(②金銭出納簿!$C$4:$M$564,MATCH(LARGE((②金銭出納簿!$G$4:$G$564=$A$1)*1/ROW(②金銭出納簿!$C$4:$C$564),ROWS($A$18:$A91)),1/ROW(②金銭出納簿!$C$4:$C$564),0),COLUMNS($A$5:F$5)),"")</f>
        <v/>
      </c>
      <c r="G80" s="142" t="str">
        <f t="array" ref="G80">IFERROR(INDEX(②金銭出納簿!$C$4:$M$564,MATCH(LARGE((②金銭出納簿!$G$4:$G$564=$A$1)*1/ROW(②金銭出納簿!$C$4:$C$564),ROWS($A$18:$A91)),1/ROW(②金銭出納簿!$C$4:$C$564),0),COLUMNS($A$5:G$5)),"")</f>
        <v/>
      </c>
      <c r="H80" s="15" t="str">
        <f t="array" ref="H80">IFERROR(INDEX(②金銭出納簿!$C$4:$M$564,MATCH(LARGE((②金銭出納簿!$G$4:$G$564=$A$1)*1/ROW(②金銭出納簿!$C$4:$C$564),ROWS($A$18:$A91)),1/ROW(②金銭出納簿!$C$4:$C$564),0),COLUMNS($A$5:H$5)),"")</f>
        <v/>
      </c>
      <c r="I80" s="17" t="str">
        <f t="array" ref="I80">IFERROR(INDEX(②金銭出納簿!$C$4:$M$564,MATCH(LARGE((②金銭出納簿!$G$4:$G$564=$A$1)*1/ROW(②金銭出納簿!$C$4:$C$564),ROWS($A$18:$A91)),1/ROW(②金銭出納簿!$C$4:$C$564),0),COLUMNS($A$5:I$5)),"")</f>
        <v/>
      </c>
      <c r="J80" s="16" t="str">
        <f t="array" ref="J80">IFERROR(INDEX(②金銭出納簿!$C$4:$M$564,MATCH(LARGE((②金銭出納簿!$G$4:$G$564=$A$1)*1/ROW(②金銭出納簿!$C$4:$C$564),ROWS($A$18:$A91)),1/ROW(②金銭出納簿!$C$4:$C$564),0),COLUMNS($A$5:J$5)),"")</f>
        <v/>
      </c>
      <c r="K80" s="17" t="str">
        <f t="shared" si="2"/>
        <v/>
      </c>
      <c r="L80" s="23" t="str">
        <f t="shared" si="3"/>
        <v/>
      </c>
    </row>
    <row r="81" spans="1:12" ht="20.25" customHeight="1" x14ac:dyDescent="0.15">
      <c r="A81" s="124" t="str">
        <f t="array" ref="A81">IFERROR(INDEX(②金銭出納簿!$C$4:$M$564,MATCH(LARGE((②金銭出納簿!$G$4:$G$564=$A$1)*1/ROW(②金銭出納簿!$C$4:$C$564),ROWS($A$18:$A92)),1/ROW(②金銭出納簿!$C$4:$C$564),0),COLUMNS($A$5:A$5)),"")</f>
        <v/>
      </c>
      <c r="B81" s="125" t="str">
        <f t="array" ref="B81">IFERROR(INDEX(②金銭出納簿!$C$4:$M$564,MATCH(LARGE((②金銭出納簿!$G$4:$G$564=$A$1)*1/ROW(②金銭出納簿!$C$4:$C$564),ROWS($A$18:$A92)),1/ROW(②金銭出納簿!$C$4:$C$564),0),COLUMNS($A$5:B$5)),"")</f>
        <v/>
      </c>
      <c r="C81" s="12" t="str">
        <f t="array" ref="C81">IFERROR(INDEX(②金銭出納簿!$C$4:$M$564,MATCH(LARGE((②金銭出納簿!$G$4:$G$564=$A$1)*1/ROW(②金銭出納簿!$C$4:$C$564),ROWS($A$18:$A92)),1/ROW(②金銭出納簿!$C$4:$C$564),0),COLUMNS($A$5:C$5)),"")</f>
        <v/>
      </c>
      <c r="D81" s="12" t="str">
        <f t="array" ref="D81">IFERROR(INDEX(②金銭出納簿!$C$4:$M$564,MATCH(LARGE((②金銭出納簿!$G$4:$G$564=$A$1)*1/ROW(②金銭出納簿!$C$4:$C$564),ROWS($A$18:$A92)),1/ROW(②金銭出納簿!$C$4:$C$564),0),COLUMNS($A$5:D$5)),"")</f>
        <v/>
      </c>
      <c r="E81" s="12" t="str">
        <f t="array" ref="E81">IFERROR(INDEX(②金銭出納簿!$C$4:$M$564,MATCH(LARGE((②金銭出納簿!$G$4:$G$564=$A$1)*1/ROW(②金銭出納簿!$C$4:$C$564),ROWS($A$18:$A92)),1/ROW(②金銭出納簿!$C$4:$C$564),0),COLUMNS($A$5:E$5)),"")</f>
        <v/>
      </c>
      <c r="F81" s="141" t="str">
        <f t="array" ref="F81">IFERROR(INDEX(②金銭出納簿!$C$4:$M$564,MATCH(LARGE((②金銭出納簿!$G$4:$G$564=$A$1)*1/ROW(②金銭出納簿!$C$4:$C$564),ROWS($A$18:$A92)),1/ROW(②金銭出納簿!$C$4:$C$564),0),COLUMNS($A$5:F$5)),"")</f>
        <v/>
      </c>
      <c r="G81" s="142" t="str">
        <f t="array" ref="G81">IFERROR(INDEX(②金銭出納簿!$C$4:$M$564,MATCH(LARGE((②金銭出納簿!$G$4:$G$564=$A$1)*1/ROW(②金銭出納簿!$C$4:$C$564),ROWS($A$18:$A92)),1/ROW(②金銭出納簿!$C$4:$C$564),0),COLUMNS($A$5:G$5)),"")</f>
        <v/>
      </c>
      <c r="H81" s="15" t="str">
        <f t="array" ref="H81">IFERROR(INDEX(②金銭出納簿!$C$4:$M$564,MATCH(LARGE((②金銭出納簿!$G$4:$G$564=$A$1)*1/ROW(②金銭出納簿!$C$4:$C$564),ROWS($A$18:$A92)),1/ROW(②金銭出納簿!$C$4:$C$564),0),COLUMNS($A$5:H$5)),"")</f>
        <v/>
      </c>
      <c r="I81" s="17" t="str">
        <f t="array" ref="I81">IFERROR(INDEX(②金銭出納簿!$C$4:$M$564,MATCH(LARGE((②金銭出納簿!$G$4:$G$564=$A$1)*1/ROW(②金銭出納簿!$C$4:$C$564),ROWS($A$18:$A92)),1/ROW(②金銭出納簿!$C$4:$C$564),0),COLUMNS($A$5:I$5)),"")</f>
        <v/>
      </c>
      <c r="J81" s="16" t="str">
        <f t="array" ref="J81">IFERROR(INDEX(②金銭出納簿!$C$4:$M$564,MATCH(LARGE((②金銭出納簿!$G$4:$G$564=$A$1)*1/ROW(②金銭出納簿!$C$4:$C$564),ROWS($A$18:$A92)),1/ROW(②金銭出納簿!$C$4:$C$564),0),COLUMNS($A$5:J$5)),"")</f>
        <v/>
      </c>
      <c r="K81" s="17" t="str">
        <f t="shared" si="2"/>
        <v/>
      </c>
      <c r="L81" s="23" t="str">
        <f t="shared" si="3"/>
        <v/>
      </c>
    </row>
    <row r="82" spans="1:12" ht="20.25" customHeight="1" x14ac:dyDescent="0.15">
      <c r="A82" s="124" t="str">
        <f t="array" ref="A82">IFERROR(INDEX(②金銭出納簿!$C$4:$M$564,MATCH(LARGE((②金銭出納簿!$G$4:$G$564=$A$1)*1/ROW(②金銭出納簿!$C$4:$C$564),ROWS($A$18:$A93)),1/ROW(②金銭出納簿!$C$4:$C$564),0),COLUMNS($A$5:A$5)),"")</f>
        <v/>
      </c>
      <c r="B82" s="125" t="str">
        <f t="array" ref="B82">IFERROR(INDEX(②金銭出納簿!$C$4:$M$564,MATCH(LARGE((②金銭出納簿!$G$4:$G$564=$A$1)*1/ROW(②金銭出納簿!$C$4:$C$564),ROWS($A$18:$A93)),1/ROW(②金銭出納簿!$C$4:$C$564),0),COLUMNS($A$5:B$5)),"")</f>
        <v/>
      </c>
      <c r="C82" s="12" t="str">
        <f t="array" ref="C82">IFERROR(INDEX(②金銭出納簿!$C$4:$M$564,MATCH(LARGE((②金銭出納簿!$G$4:$G$564=$A$1)*1/ROW(②金銭出納簿!$C$4:$C$564),ROWS($A$18:$A93)),1/ROW(②金銭出納簿!$C$4:$C$564),0),COLUMNS($A$5:C$5)),"")</f>
        <v/>
      </c>
      <c r="D82" s="12" t="str">
        <f t="array" ref="D82">IFERROR(INDEX(②金銭出納簿!$C$4:$M$564,MATCH(LARGE((②金銭出納簿!$G$4:$G$564=$A$1)*1/ROW(②金銭出納簿!$C$4:$C$564),ROWS($A$18:$A93)),1/ROW(②金銭出納簿!$C$4:$C$564),0),COLUMNS($A$5:D$5)),"")</f>
        <v/>
      </c>
      <c r="E82" s="12" t="str">
        <f t="array" ref="E82">IFERROR(INDEX(②金銭出納簿!$C$4:$M$564,MATCH(LARGE((②金銭出納簿!$G$4:$G$564=$A$1)*1/ROW(②金銭出納簿!$C$4:$C$564),ROWS($A$18:$A93)),1/ROW(②金銭出納簿!$C$4:$C$564),0),COLUMNS($A$5:E$5)),"")</f>
        <v/>
      </c>
      <c r="F82" s="141" t="str">
        <f t="array" ref="F82">IFERROR(INDEX(②金銭出納簿!$C$4:$M$564,MATCH(LARGE((②金銭出納簿!$G$4:$G$564=$A$1)*1/ROW(②金銭出納簿!$C$4:$C$564),ROWS($A$18:$A93)),1/ROW(②金銭出納簿!$C$4:$C$564),0),COLUMNS($A$5:F$5)),"")</f>
        <v/>
      </c>
      <c r="G82" s="142" t="str">
        <f t="array" ref="G82">IFERROR(INDEX(②金銭出納簿!$C$4:$M$564,MATCH(LARGE((②金銭出納簿!$G$4:$G$564=$A$1)*1/ROW(②金銭出納簿!$C$4:$C$564),ROWS($A$18:$A93)),1/ROW(②金銭出納簿!$C$4:$C$564),0),COLUMNS($A$5:G$5)),"")</f>
        <v/>
      </c>
      <c r="H82" s="15" t="str">
        <f t="array" ref="H82">IFERROR(INDEX(②金銭出納簿!$C$4:$M$564,MATCH(LARGE((②金銭出納簿!$G$4:$G$564=$A$1)*1/ROW(②金銭出納簿!$C$4:$C$564),ROWS($A$18:$A93)),1/ROW(②金銭出納簿!$C$4:$C$564),0),COLUMNS($A$5:H$5)),"")</f>
        <v/>
      </c>
      <c r="I82" s="17" t="str">
        <f t="array" ref="I82">IFERROR(INDEX(②金銭出納簿!$C$4:$M$564,MATCH(LARGE((②金銭出納簿!$G$4:$G$564=$A$1)*1/ROW(②金銭出納簿!$C$4:$C$564),ROWS($A$18:$A93)),1/ROW(②金銭出納簿!$C$4:$C$564),0),COLUMNS($A$5:I$5)),"")</f>
        <v/>
      </c>
      <c r="J82" s="16" t="str">
        <f t="array" ref="J82">IFERROR(INDEX(②金銭出納簿!$C$4:$M$564,MATCH(LARGE((②金銭出納簿!$G$4:$G$564=$A$1)*1/ROW(②金銭出納簿!$C$4:$C$564),ROWS($A$18:$A93)),1/ROW(②金銭出納簿!$C$4:$C$564),0),COLUMNS($A$5:J$5)),"")</f>
        <v/>
      </c>
      <c r="K82" s="17" t="str">
        <f t="shared" si="2"/>
        <v/>
      </c>
      <c r="L82" s="23" t="str">
        <f t="shared" si="3"/>
        <v/>
      </c>
    </row>
    <row r="83" spans="1:12" ht="20.25" customHeight="1" x14ac:dyDescent="0.15">
      <c r="A83" s="124" t="str">
        <f t="array" ref="A83">IFERROR(INDEX(②金銭出納簿!$C$4:$M$564,MATCH(LARGE((②金銭出納簿!$G$4:$G$564=$A$1)*1/ROW(②金銭出納簿!$C$4:$C$564),ROWS($A$18:$A94)),1/ROW(②金銭出納簿!$C$4:$C$564),0),COLUMNS($A$5:A$5)),"")</f>
        <v/>
      </c>
      <c r="B83" s="125" t="str">
        <f t="array" ref="B83">IFERROR(INDEX(②金銭出納簿!$C$4:$M$564,MATCH(LARGE((②金銭出納簿!$G$4:$G$564=$A$1)*1/ROW(②金銭出納簿!$C$4:$C$564),ROWS($A$18:$A94)),1/ROW(②金銭出納簿!$C$4:$C$564),0),COLUMNS($A$5:B$5)),"")</f>
        <v/>
      </c>
      <c r="C83" s="12" t="str">
        <f t="array" ref="C83">IFERROR(INDEX(②金銭出納簿!$C$4:$M$564,MATCH(LARGE((②金銭出納簿!$G$4:$G$564=$A$1)*1/ROW(②金銭出納簿!$C$4:$C$564),ROWS($A$18:$A94)),1/ROW(②金銭出納簿!$C$4:$C$564),0),COLUMNS($A$5:C$5)),"")</f>
        <v/>
      </c>
      <c r="D83" s="12" t="str">
        <f t="array" ref="D83">IFERROR(INDEX(②金銭出納簿!$C$4:$M$564,MATCH(LARGE((②金銭出納簿!$G$4:$G$564=$A$1)*1/ROW(②金銭出納簿!$C$4:$C$564),ROWS($A$18:$A94)),1/ROW(②金銭出納簿!$C$4:$C$564),0),COLUMNS($A$5:D$5)),"")</f>
        <v/>
      </c>
      <c r="E83" s="12" t="str">
        <f t="array" ref="E83">IFERROR(INDEX(②金銭出納簿!$C$4:$M$564,MATCH(LARGE((②金銭出納簿!$G$4:$G$564=$A$1)*1/ROW(②金銭出納簿!$C$4:$C$564),ROWS($A$18:$A94)),1/ROW(②金銭出納簿!$C$4:$C$564),0),COLUMNS($A$5:E$5)),"")</f>
        <v/>
      </c>
      <c r="F83" s="141" t="str">
        <f t="array" ref="F83">IFERROR(INDEX(②金銭出納簿!$C$4:$M$564,MATCH(LARGE((②金銭出納簿!$G$4:$G$564=$A$1)*1/ROW(②金銭出納簿!$C$4:$C$564),ROWS($A$18:$A94)),1/ROW(②金銭出納簿!$C$4:$C$564),0),COLUMNS($A$5:F$5)),"")</f>
        <v/>
      </c>
      <c r="G83" s="142" t="str">
        <f t="array" ref="G83">IFERROR(INDEX(②金銭出納簿!$C$4:$M$564,MATCH(LARGE((②金銭出納簿!$G$4:$G$564=$A$1)*1/ROW(②金銭出納簿!$C$4:$C$564),ROWS($A$18:$A94)),1/ROW(②金銭出納簿!$C$4:$C$564),0),COLUMNS($A$5:G$5)),"")</f>
        <v/>
      </c>
      <c r="H83" s="15" t="str">
        <f t="array" ref="H83">IFERROR(INDEX(②金銭出納簿!$C$4:$M$564,MATCH(LARGE((②金銭出納簿!$G$4:$G$564=$A$1)*1/ROW(②金銭出納簿!$C$4:$C$564),ROWS($A$18:$A94)),1/ROW(②金銭出納簿!$C$4:$C$564),0),COLUMNS($A$5:H$5)),"")</f>
        <v/>
      </c>
      <c r="I83" s="17" t="str">
        <f t="array" ref="I83">IFERROR(INDEX(②金銭出納簿!$C$4:$M$564,MATCH(LARGE((②金銭出納簿!$G$4:$G$564=$A$1)*1/ROW(②金銭出納簿!$C$4:$C$564),ROWS($A$18:$A94)),1/ROW(②金銭出納簿!$C$4:$C$564),0),COLUMNS($A$5:I$5)),"")</f>
        <v/>
      </c>
      <c r="J83" s="16" t="str">
        <f t="array" ref="J83">IFERROR(INDEX(②金銭出納簿!$C$4:$M$564,MATCH(LARGE((②金銭出納簿!$G$4:$G$564=$A$1)*1/ROW(②金銭出納簿!$C$4:$C$564),ROWS($A$18:$A94)),1/ROW(②金銭出納簿!$C$4:$C$564),0),COLUMNS($A$5:J$5)),"")</f>
        <v/>
      </c>
      <c r="K83" s="17" t="str">
        <f t="shared" si="2"/>
        <v/>
      </c>
      <c r="L83" s="23" t="str">
        <f t="shared" si="3"/>
        <v/>
      </c>
    </row>
    <row r="84" spans="1:12" ht="20.25" customHeight="1" x14ac:dyDescent="0.15">
      <c r="A84" s="124" t="str">
        <f t="array" ref="A84">IFERROR(INDEX(②金銭出納簿!$C$4:$M$564,MATCH(LARGE((②金銭出納簿!$G$4:$G$564=$A$1)*1/ROW(②金銭出納簿!$C$4:$C$564),ROWS($A$18:$A95)),1/ROW(②金銭出納簿!$C$4:$C$564),0),COLUMNS($A$5:A$5)),"")</f>
        <v/>
      </c>
      <c r="B84" s="125" t="str">
        <f t="array" ref="B84">IFERROR(INDEX(②金銭出納簿!$C$4:$M$564,MATCH(LARGE((②金銭出納簿!$G$4:$G$564=$A$1)*1/ROW(②金銭出納簿!$C$4:$C$564),ROWS($A$18:$A95)),1/ROW(②金銭出納簿!$C$4:$C$564),0),COLUMNS($A$5:B$5)),"")</f>
        <v/>
      </c>
      <c r="C84" s="12" t="str">
        <f t="array" ref="C84">IFERROR(INDEX(②金銭出納簿!$C$4:$M$564,MATCH(LARGE((②金銭出納簿!$G$4:$G$564=$A$1)*1/ROW(②金銭出納簿!$C$4:$C$564),ROWS($A$18:$A95)),1/ROW(②金銭出納簿!$C$4:$C$564),0),COLUMNS($A$5:C$5)),"")</f>
        <v/>
      </c>
      <c r="D84" s="12" t="str">
        <f t="array" ref="D84">IFERROR(INDEX(②金銭出納簿!$C$4:$M$564,MATCH(LARGE((②金銭出納簿!$G$4:$G$564=$A$1)*1/ROW(②金銭出納簿!$C$4:$C$564),ROWS($A$18:$A95)),1/ROW(②金銭出納簿!$C$4:$C$564),0),COLUMNS($A$5:D$5)),"")</f>
        <v/>
      </c>
      <c r="E84" s="12" t="str">
        <f t="array" ref="E84">IFERROR(INDEX(②金銭出納簿!$C$4:$M$564,MATCH(LARGE((②金銭出納簿!$G$4:$G$564=$A$1)*1/ROW(②金銭出納簿!$C$4:$C$564),ROWS($A$18:$A95)),1/ROW(②金銭出納簿!$C$4:$C$564),0),COLUMNS($A$5:E$5)),"")</f>
        <v/>
      </c>
      <c r="F84" s="141" t="str">
        <f t="array" ref="F84">IFERROR(INDEX(②金銭出納簿!$C$4:$M$564,MATCH(LARGE((②金銭出納簿!$G$4:$G$564=$A$1)*1/ROW(②金銭出納簿!$C$4:$C$564),ROWS($A$18:$A95)),1/ROW(②金銭出納簿!$C$4:$C$564),0),COLUMNS($A$5:F$5)),"")</f>
        <v/>
      </c>
      <c r="G84" s="142" t="str">
        <f t="array" ref="G84">IFERROR(INDEX(②金銭出納簿!$C$4:$M$564,MATCH(LARGE((②金銭出納簿!$G$4:$G$564=$A$1)*1/ROW(②金銭出納簿!$C$4:$C$564),ROWS($A$18:$A95)),1/ROW(②金銭出納簿!$C$4:$C$564),0),COLUMNS($A$5:G$5)),"")</f>
        <v/>
      </c>
      <c r="H84" s="15" t="str">
        <f t="array" ref="H84">IFERROR(INDEX(②金銭出納簿!$C$4:$M$564,MATCH(LARGE((②金銭出納簿!$G$4:$G$564=$A$1)*1/ROW(②金銭出納簿!$C$4:$C$564),ROWS($A$18:$A95)),1/ROW(②金銭出納簿!$C$4:$C$564),0),COLUMNS($A$5:H$5)),"")</f>
        <v/>
      </c>
      <c r="I84" s="17" t="str">
        <f t="array" ref="I84">IFERROR(INDEX(②金銭出納簿!$C$4:$M$564,MATCH(LARGE((②金銭出納簿!$G$4:$G$564=$A$1)*1/ROW(②金銭出納簿!$C$4:$C$564),ROWS($A$18:$A95)),1/ROW(②金銭出納簿!$C$4:$C$564),0),COLUMNS($A$5:I$5)),"")</f>
        <v/>
      </c>
      <c r="J84" s="16" t="str">
        <f t="array" ref="J84">IFERROR(INDEX(②金銭出納簿!$C$4:$M$564,MATCH(LARGE((②金銭出納簿!$G$4:$G$564=$A$1)*1/ROW(②金銭出納簿!$C$4:$C$564),ROWS($A$18:$A95)),1/ROW(②金銭出納簿!$C$4:$C$564),0),COLUMNS($A$5:J$5)),"")</f>
        <v/>
      </c>
      <c r="K84" s="17" t="str">
        <f t="shared" si="2"/>
        <v/>
      </c>
      <c r="L84" s="23" t="str">
        <f t="shared" si="3"/>
        <v/>
      </c>
    </row>
    <row r="85" spans="1:12" ht="20.25" customHeight="1" x14ac:dyDescent="0.15">
      <c r="A85" s="124" t="str">
        <f t="array" ref="A85">IFERROR(INDEX(②金銭出納簿!$C$4:$M$564,MATCH(LARGE((②金銭出納簿!$G$4:$G$564=$A$1)*1/ROW(②金銭出納簿!$C$4:$C$564),ROWS($A$18:$A96)),1/ROW(②金銭出納簿!$C$4:$C$564),0),COLUMNS($A$5:A$5)),"")</f>
        <v/>
      </c>
      <c r="B85" s="125" t="str">
        <f t="array" ref="B85">IFERROR(INDEX(②金銭出納簿!$C$4:$M$564,MATCH(LARGE((②金銭出納簿!$G$4:$G$564=$A$1)*1/ROW(②金銭出納簿!$C$4:$C$564),ROWS($A$18:$A96)),1/ROW(②金銭出納簿!$C$4:$C$564),0),COLUMNS($A$5:B$5)),"")</f>
        <v/>
      </c>
      <c r="C85" s="12" t="str">
        <f t="array" ref="C85">IFERROR(INDEX(②金銭出納簿!$C$4:$M$564,MATCH(LARGE((②金銭出納簿!$G$4:$G$564=$A$1)*1/ROW(②金銭出納簿!$C$4:$C$564),ROWS($A$18:$A96)),1/ROW(②金銭出納簿!$C$4:$C$564),0),COLUMNS($A$5:C$5)),"")</f>
        <v/>
      </c>
      <c r="D85" s="12" t="str">
        <f t="array" ref="D85">IFERROR(INDEX(②金銭出納簿!$C$4:$M$564,MATCH(LARGE((②金銭出納簿!$G$4:$G$564=$A$1)*1/ROW(②金銭出納簿!$C$4:$C$564),ROWS($A$18:$A96)),1/ROW(②金銭出納簿!$C$4:$C$564),0),COLUMNS($A$5:D$5)),"")</f>
        <v/>
      </c>
      <c r="E85" s="12" t="str">
        <f t="array" ref="E85">IFERROR(INDEX(②金銭出納簿!$C$4:$M$564,MATCH(LARGE((②金銭出納簿!$G$4:$G$564=$A$1)*1/ROW(②金銭出納簿!$C$4:$C$564),ROWS($A$18:$A96)),1/ROW(②金銭出納簿!$C$4:$C$564),0),COLUMNS($A$5:E$5)),"")</f>
        <v/>
      </c>
      <c r="F85" s="141" t="str">
        <f t="array" ref="F85">IFERROR(INDEX(②金銭出納簿!$C$4:$M$564,MATCH(LARGE((②金銭出納簿!$G$4:$G$564=$A$1)*1/ROW(②金銭出納簿!$C$4:$C$564),ROWS($A$18:$A96)),1/ROW(②金銭出納簿!$C$4:$C$564),0),COLUMNS($A$5:F$5)),"")</f>
        <v/>
      </c>
      <c r="G85" s="142" t="str">
        <f t="array" ref="G85">IFERROR(INDEX(②金銭出納簿!$C$4:$M$564,MATCH(LARGE((②金銭出納簿!$G$4:$G$564=$A$1)*1/ROW(②金銭出納簿!$C$4:$C$564),ROWS($A$18:$A96)),1/ROW(②金銭出納簿!$C$4:$C$564),0),COLUMNS($A$5:G$5)),"")</f>
        <v/>
      </c>
      <c r="H85" s="15" t="str">
        <f t="array" ref="H85">IFERROR(INDEX(②金銭出納簿!$C$4:$M$564,MATCH(LARGE((②金銭出納簿!$G$4:$G$564=$A$1)*1/ROW(②金銭出納簿!$C$4:$C$564),ROWS($A$18:$A96)),1/ROW(②金銭出納簿!$C$4:$C$564),0),COLUMNS($A$5:H$5)),"")</f>
        <v/>
      </c>
      <c r="I85" s="17" t="str">
        <f t="array" ref="I85">IFERROR(INDEX(②金銭出納簿!$C$4:$M$564,MATCH(LARGE((②金銭出納簿!$G$4:$G$564=$A$1)*1/ROW(②金銭出納簿!$C$4:$C$564),ROWS($A$18:$A96)),1/ROW(②金銭出納簿!$C$4:$C$564),0),COLUMNS($A$5:I$5)),"")</f>
        <v/>
      </c>
      <c r="J85" s="16" t="str">
        <f t="array" ref="J85">IFERROR(INDEX(②金銭出納簿!$C$4:$M$564,MATCH(LARGE((②金銭出納簿!$G$4:$G$564=$A$1)*1/ROW(②金銭出納簿!$C$4:$C$564),ROWS($A$18:$A96)),1/ROW(②金銭出納簿!$C$4:$C$564),0),COLUMNS($A$5:J$5)),"")</f>
        <v/>
      </c>
      <c r="K85" s="17" t="str">
        <f t="shared" si="2"/>
        <v/>
      </c>
      <c r="L85" s="23" t="str">
        <f t="shared" si="3"/>
        <v/>
      </c>
    </row>
    <row r="86" spans="1:12" ht="20.25" customHeight="1" x14ac:dyDescent="0.15">
      <c r="A86" s="124" t="str">
        <f t="array" ref="A86">IFERROR(INDEX(②金銭出納簿!$C$4:$M$564,MATCH(LARGE((②金銭出納簿!$G$4:$G$564=$A$1)*1/ROW(②金銭出納簿!$C$4:$C$564),ROWS($A$18:$A97)),1/ROW(②金銭出納簿!$C$4:$C$564),0),COLUMNS($A$5:A$5)),"")</f>
        <v/>
      </c>
      <c r="B86" s="125" t="str">
        <f t="array" ref="B86">IFERROR(INDEX(②金銭出納簿!$C$4:$M$564,MATCH(LARGE((②金銭出納簿!$G$4:$G$564=$A$1)*1/ROW(②金銭出納簿!$C$4:$C$564),ROWS($A$18:$A97)),1/ROW(②金銭出納簿!$C$4:$C$564),0),COLUMNS($A$5:B$5)),"")</f>
        <v/>
      </c>
      <c r="C86" s="12" t="str">
        <f t="array" ref="C86">IFERROR(INDEX(②金銭出納簿!$C$4:$M$564,MATCH(LARGE((②金銭出納簿!$G$4:$G$564=$A$1)*1/ROW(②金銭出納簿!$C$4:$C$564),ROWS($A$18:$A97)),1/ROW(②金銭出納簿!$C$4:$C$564),0),COLUMNS($A$5:C$5)),"")</f>
        <v/>
      </c>
      <c r="D86" s="12" t="str">
        <f t="array" ref="D86">IFERROR(INDEX(②金銭出納簿!$C$4:$M$564,MATCH(LARGE((②金銭出納簿!$G$4:$G$564=$A$1)*1/ROW(②金銭出納簿!$C$4:$C$564),ROWS($A$18:$A97)),1/ROW(②金銭出納簿!$C$4:$C$564),0),COLUMNS($A$5:D$5)),"")</f>
        <v/>
      </c>
      <c r="E86" s="12" t="str">
        <f t="array" ref="E86">IFERROR(INDEX(②金銭出納簿!$C$4:$M$564,MATCH(LARGE((②金銭出納簿!$G$4:$G$564=$A$1)*1/ROW(②金銭出納簿!$C$4:$C$564),ROWS($A$18:$A97)),1/ROW(②金銭出納簿!$C$4:$C$564),0),COLUMNS($A$5:E$5)),"")</f>
        <v/>
      </c>
      <c r="F86" s="141" t="str">
        <f t="array" ref="F86">IFERROR(INDEX(②金銭出納簿!$C$4:$M$564,MATCH(LARGE((②金銭出納簿!$G$4:$G$564=$A$1)*1/ROW(②金銭出納簿!$C$4:$C$564),ROWS($A$18:$A97)),1/ROW(②金銭出納簿!$C$4:$C$564),0),COLUMNS($A$5:F$5)),"")</f>
        <v/>
      </c>
      <c r="G86" s="142" t="str">
        <f t="array" ref="G86">IFERROR(INDEX(②金銭出納簿!$C$4:$M$564,MATCH(LARGE((②金銭出納簿!$G$4:$G$564=$A$1)*1/ROW(②金銭出納簿!$C$4:$C$564),ROWS($A$18:$A97)),1/ROW(②金銭出納簿!$C$4:$C$564),0),COLUMNS($A$5:G$5)),"")</f>
        <v/>
      </c>
      <c r="H86" s="15" t="str">
        <f t="array" ref="H86">IFERROR(INDEX(②金銭出納簿!$C$4:$M$564,MATCH(LARGE((②金銭出納簿!$G$4:$G$564=$A$1)*1/ROW(②金銭出納簿!$C$4:$C$564),ROWS($A$18:$A97)),1/ROW(②金銭出納簿!$C$4:$C$564),0),COLUMNS($A$5:H$5)),"")</f>
        <v/>
      </c>
      <c r="I86" s="17" t="str">
        <f t="array" ref="I86">IFERROR(INDEX(②金銭出納簿!$C$4:$M$564,MATCH(LARGE((②金銭出納簿!$G$4:$G$564=$A$1)*1/ROW(②金銭出納簿!$C$4:$C$564),ROWS($A$18:$A97)),1/ROW(②金銭出納簿!$C$4:$C$564),0),COLUMNS($A$5:I$5)),"")</f>
        <v/>
      </c>
      <c r="J86" s="16" t="str">
        <f t="array" ref="J86">IFERROR(INDEX(②金銭出納簿!$C$4:$M$564,MATCH(LARGE((②金銭出納簿!$G$4:$G$564=$A$1)*1/ROW(②金銭出納簿!$C$4:$C$564),ROWS($A$18:$A97)),1/ROW(②金銭出納簿!$C$4:$C$564),0),COLUMNS($A$5:J$5)),"")</f>
        <v/>
      </c>
      <c r="K86" s="17" t="str">
        <f t="shared" si="2"/>
        <v/>
      </c>
      <c r="L86" s="23" t="str">
        <f t="shared" si="3"/>
        <v/>
      </c>
    </row>
    <row r="87" spans="1:12" ht="20.25" customHeight="1" x14ac:dyDescent="0.15">
      <c r="A87" s="124" t="str">
        <f t="array" ref="A87">IFERROR(INDEX(②金銭出納簿!$C$4:$M$564,MATCH(LARGE((②金銭出納簿!$G$4:$G$564=$A$1)*1/ROW(②金銭出納簿!$C$4:$C$564),ROWS($A$18:$A98)),1/ROW(②金銭出納簿!$C$4:$C$564),0),COLUMNS($A$5:A$5)),"")</f>
        <v/>
      </c>
      <c r="B87" s="125" t="str">
        <f t="array" ref="B87">IFERROR(INDEX(②金銭出納簿!$C$4:$M$564,MATCH(LARGE((②金銭出納簿!$G$4:$G$564=$A$1)*1/ROW(②金銭出納簿!$C$4:$C$564),ROWS($A$18:$A98)),1/ROW(②金銭出納簿!$C$4:$C$564),0),COLUMNS($A$5:B$5)),"")</f>
        <v/>
      </c>
      <c r="C87" s="12" t="str">
        <f t="array" ref="C87">IFERROR(INDEX(②金銭出納簿!$C$4:$M$564,MATCH(LARGE((②金銭出納簿!$G$4:$G$564=$A$1)*1/ROW(②金銭出納簿!$C$4:$C$564),ROWS($A$18:$A98)),1/ROW(②金銭出納簿!$C$4:$C$564),0),COLUMNS($A$5:C$5)),"")</f>
        <v/>
      </c>
      <c r="D87" s="12" t="str">
        <f t="array" ref="D87">IFERROR(INDEX(②金銭出納簿!$C$4:$M$564,MATCH(LARGE((②金銭出納簿!$G$4:$G$564=$A$1)*1/ROW(②金銭出納簿!$C$4:$C$564),ROWS($A$18:$A98)),1/ROW(②金銭出納簿!$C$4:$C$564),0),COLUMNS($A$5:D$5)),"")</f>
        <v/>
      </c>
      <c r="E87" s="12" t="str">
        <f t="array" ref="E87">IFERROR(INDEX(②金銭出納簿!$C$4:$M$564,MATCH(LARGE((②金銭出納簿!$G$4:$G$564=$A$1)*1/ROW(②金銭出納簿!$C$4:$C$564),ROWS($A$18:$A98)),1/ROW(②金銭出納簿!$C$4:$C$564),0),COLUMNS($A$5:E$5)),"")</f>
        <v/>
      </c>
      <c r="F87" s="141" t="str">
        <f t="array" ref="F87">IFERROR(INDEX(②金銭出納簿!$C$4:$M$564,MATCH(LARGE((②金銭出納簿!$G$4:$G$564=$A$1)*1/ROW(②金銭出納簿!$C$4:$C$564),ROWS($A$18:$A98)),1/ROW(②金銭出納簿!$C$4:$C$564),0),COLUMNS($A$5:F$5)),"")</f>
        <v/>
      </c>
      <c r="G87" s="142" t="str">
        <f t="array" ref="G87">IFERROR(INDEX(②金銭出納簿!$C$4:$M$564,MATCH(LARGE((②金銭出納簿!$G$4:$G$564=$A$1)*1/ROW(②金銭出納簿!$C$4:$C$564),ROWS($A$18:$A98)),1/ROW(②金銭出納簿!$C$4:$C$564),0),COLUMNS($A$5:G$5)),"")</f>
        <v/>
      </c>
      <c r="H87" s="15" t="str">
        <f t="array" ref="H87">IFERROR(INDEX(②金銭出納簿!$C$4:$M$564,MATCH(LARGE((②金銭出納簿!$G$4:$G$564=$A$1)*1/ROW(②金銭出納簿!$C$4:$C$564),ROWS($A$18:$A98)),1/ROW(②金銭出納簿!$C$4:$C$564),0),COLUMNS($A$5:H$5)),"")</f>
        <v/>
      </c>
      <c r="I87" s="17" t="str">
        <f t="array" ref="I87">IFERROR(INDEX(②金銭出納簿!$C$4:$M$564,MATCH(LARGE((②金銭出納簿!$G$4:$G$564=$A$1)*1/ROW(②金銭出納簿!$C$4:$C$564),ROWS($A$18:$A98)),1/ROW(②金銭出納簿!$C$4:$C$564),0),COLUMNS($A$5:I$5)),"")</f>
        <v/>
      </c>
      <c r="J87" s="16" t="str">
        <f t="array" ref="J87">IFERROR(INDEX(②金銭出納簿!$C$4:$M$564,MATCH(LARGE((②金銭出納簿!$G$4:$G$564=$A$1)*1/ROW(②金銭出納簿!$C$4:$C$564),ROWS($A$18:$A98)),1/ROW(②金銭出納簿!$C$4:$C$564),0),COLUMNS($A$5:J$5)),"")</f>
        <v/>
      </c>
      <c r="K87" s="17" t="str">
        <f t="shared" si="2"/>
        <v/>
      </c>
      <c r="L87" s="23" t="str">
        <f t="shared" si="3"/>
        <v/>
      </c>
    </row>
    <row r="88" spans="1:12" ht="20.25" customHeight="1" x14ac:dyDescent="0.15">
      <c r="A88" s="124" t="str">
        <f t="array" ref="A88">IFERROR(INDEX(②金銭出納簿!$C$4:$M$564,MATCH(LARGE((②金銭出納簿!$G$4:$G$564=$A$1)*1/ROW(②金銭出納簿!$C$4:$C$564),ROWS($A$18:$A99)),1/ROW(②金銭出納簿!$C$4:$C$564),0),COLUMNS($A$5:A$5)),"")</f>
        <v/>
      </c>
      <c r="B88" s="125" t="str">
        <f t="array" ref="B88">IFERROR(INDEX(②金銭出納簿!$C$4:$M$564,MATCH(LARGE((②金銭出納簿!$G$4:$G$564=$A$1)*1/ROW(②金銭出納簿!$C$4:$C$564),ROWS($A$18:$A99)),1/ROW(②金銭出納簿!$C$4:$C$564),0),COLUMNS($A$5:B$5)),"")</f>
        <v/>
      </c>
      <c r="C88" s="12" t="str">
        <f t="array" ref="C88">IFERROR(INDEX(②金銭出納簿!$C$4:$M$564,MATCH(LARGE((②金銭出納簿!$G$4:$G$564=$A$1)*1/ROW(②金銭出納簿!$C$4:$C$564),ROWS($A$18:$A99)),1/ROW(②金銭出納簿!$C$4:$C$564),0),COLUMNS($A$5:C$5)),"")</f>
        <v/>
      </c>
      <c r="D88" s="12" t="str">
        <f t="array" ref="D88">IFERROR(INDEX(②金銭出納簿!$C$4:$M$564,MATCH(LARGE((②金銭出納簿!$G$4:$G$564=$A$1)*1/ROW(②金銭出納簿!$C$4:$C$564),ROWS($A$18:$A99)),1/ROW(②金銭出納簿!$C$4:$C$564),0),COLUMNS($A$5:D$5)),"")</f>
        <v/>
      </c>
      <c r="E88" s="12" t="str">
        <f t="array" ref="E88">IFERROR(INDEX(②金銭出納簿!$C$4:$M$564,MATCH(LARGE((②金銭出納簿!$G$4:$G$564=$A$1)*1/ROW(②金銭出納簿!$C$4:$C$564),ROWS($A$18:$A99)),1/ROW(②金銭出納簿!$C$4:$C$564),0),COLUMNS($A$5:E$5)),"")</f>
        <v/>
      </c>
      <c r="F88" s="141" t="str">
        <f t="array" ref="F88">IFERROR(INDEX(②金銭出納簿!$C$4:$M$564,MATCH(LARGE((②金銭出納簿!$G$4:$G$564=$A$1)*1/ROW(②金銭出納簿!$C$4:$C$564),ROWS($A$18:$A99)),1/ROW(②金銭出納簿!$C$4:$C$564),0),COLUMNS($A$5:F$5)),"")</f>
        <v/>
      </c>
      <c r="G88" s="142" t="str">
        <f t="array" ref="G88">IFERROR(INDEX(②金銭出納簿!$C$4:$M$564,MATCH(LARGE((②金銭出納簿!$G$4:$G$564=$A$1)*1/ROW(②金銭出納簿!$C$4:$C$564),ROWS($A$18:$A99)),1/ROW(②金銭出納簿!$C$4:$C$564),0),COLUMNS($A$5:G$5)),"")</f>
        <v/>
      </c>
      <c r="H88" s="15" t="str">
        <f t="array" ref="H88">IFERROR(INDEX(②金銭出納簿!$C$4:$M$564,MATCH(LARGE((②金銭出納簿!$G$4:$G$564=$A$1)*1/ROW(②金銭出納簿!$C$4:$C$564),ROWS($A$18:$A99)),1/ROW(②金銭出納簿!$C$4:$C$564),0),COLUMNS($A$5:H$5)),"")</f>
        <v/>
      </c>
      <c r="I88" s="17" t="str">
        <f t="array" ref="I88">IFERROR(INDEX(②金銭出納簿!$C$4:$M$564,MATCH(LARGE((②金銭出納簿!$G$4:$G$564=$A$1)*1/ROW(②金銭出納簿!$C$4:$C$564),ROWS($A$18:$A99)),1/ROW(②金銭出納簿!$C$4:$C$564),0),COLUMNS($A$5:I$5)),"")</f>
        <v/>
      </c>
      <c r="J88" s="16" t="str">
        <f t="array" ref="J88">IFERROR(INDEX(②金銭出納簿!$C$4:$M$564,MATCH(LARGE((②金銭出納簿!$G$4:$G$564=$A$1)*1/ROW(②金銭出納簿!$C$4:$C$564),ROWS($A$18:$A99)),1/ROW(②金銭出納簿!$C$4:$C$564),0),COLUMNS($A$5:J$5)),"")</f>
        <v/>
      </c>
      <c r="K88" s="17" t="str">
        <f t="shared" si="2"/>
        <v/>
      </c>
      <c r="L88" s="23" t="str">
        <f t="shared" si="3"/>
        <v/>
      </c>
    </row>
    <row r="89" spans="1:12" ht="20.25" customHeight="1" x14ac:dyDescent="0.15">
      <c r="A89" s="124" t="str">
        <f t="array" ref="A89">IFERROR(INDEX(②金銭出納簿!$C$4:$M$564,MATCH(LARGE((②金銭出納簿!$G$4:$G$564=$A$1)*1/ROW(②金銭出納簿!$C$4:$C$564),ROWS($A$18:$A100)),1/ROW(②金銭出納簿!$C$4:$C$564),0),COLUMNS($A$5:A$5)),"")</f>
        <v/>
      </c>
      <c r="B89" s="125" t="str">
        <f t="array" ref="B89">IFERROR(INDEX(②金銭出納簿!$C$4:$M$564,MATCH(LARGE((②金銭出納簿!$G$4:$G$564=$A$1)*1/ROW(②金銭出納簿!$C$4:$C$564),ROWS($A$18:$A100)),1/ROW(②金銭出納簿!$C$4:$C$564),0),COLUMNS($A$5:B$5)),"")</f>
        <v/>
      </c>
      <c r="C89" s="12" t="str">
        <f t="array" ref="C89">IFERROR(INDEX(②金銭出納簿!$C$4:$M$564,MATCH(LARGE((②金銭出納簿!$G$4:$G$564=$A$1)*1/ROW(②金銭出納簿!$C$4:$C$564),ROWS($A$18:$A100)),1/ROW(②金銭出納簿!$C$4:$C$564),0),COLUMNS($A$5:C$5)),"")</f>
        <v/>
      </c>
      <c r="D89" s="12" t="str">
        <f t="array" ref="D89">IFERROR(INDEX(②金銭出納簿!$C$4:$M$564,MATCH(LARGE((②金銭出納簿!$G$4:$G$564=$A$1)*1/ROW(②金銭出納簿!$C$4:$C$564),ROWS($A$18:$A100)),1/ROW(②金銭出納簿!$C$4:$C$564),0),COLUMNS($A$5:D$5)),"")</f>
        <v/>
      </c>
      <c r="E89" s="12" t="str">
        <f t="array" ref="E89">IFERROR(INDEX(②金銭出納簿!$C$4:$M$564,MATCH(LARGE((②金銭出納簿!$G$4:$G$564=$A$1)*1/ROW(②金銭出納簿!$C$4:$C$564),ROWS($A$18:$A100)),1/ROW(②金銭出納簿!$C$4:$C$564),0),COLUMNS($A$5:E$5)),"")</f>
        <v/>
      </c>
      <c r="F89" s="141" t="str">
        <f t="array" ref="F89">IFERROR(INDEX(②金銭出納簿!$C$4:$M$564,MATCH(LARGE((②金銭出納簿!$G$4:$G$564=$A$1)*1/ROW(②金銭出納簿!$C$4:$C$564),ROWS($A$18:$A100)),1/ROW(②金銭出納簿!$C$4:$C$564),0),COLUMNS($A$5:F$5)),"")</f>
        <v/>
      </c>
      <c r="G89" s="142" t="str">
        <f t="array" ref="G89">IFERROR(INDEX(②金銭出納簿!$C$4:$M$564,MATCH(LARGE((②金銭出納簿!$G$4:$G$564=$A$1)*1/ROW(②金銭出納簿!$C$4:$C$564),ROWS($A$18:$A100)),1/ROW(②金銭出納簿!$C$4:$C$564),0),COLUMNS($A$5:G$5)),"")</f>
        <v/>
      </c>
      <c r="H89" s="15" t="str">
        <f t="array" ref="H89">IFERROR(INDEX(②金銭出納簿!$C$4:$M$564,MATCH(LARGE((②金銭出納簿!$G$4:$G$564=$A$1)*1/ROW(②金銭出納簿!$C$4:$C$564),ROWS($A$18:$A100)),1/ROW(②金銭出納簿!$C$4:$C$564),0),COLUMNS($A$5:H$5)),"")</f>
        <v/>
      </c>
      <c r="I89" s="17" t="str">
        <f t="array" ref="I89">IFERROR(INDEX(②金銭出納簿!$C$4:$M$564,MATCH(LARGE((②金銭出納簿!$G$4:$G$564=$A$1)*1/ROW(②金銭出納簿!$C$4:$C$564),ROWS($A$18:$A100)),1/ROW(②金銭出納簿!$C$4:$C$564),0),COLUMNS($A$5:I$5)),"")</f>
        <v/>
      </c>
      <c r="J89" s="16" t="str">
        <f t="array" ref="J89">IFERROR(INDEX(②金銭出納簿!$C$4:$M$564,MATCH(LARGE((②金銭出納簿!$G$4:$G$564=$A$1)*1/ROW(②金銭出納簿!$C$4:$C$564),ROWS($A$18:$A100)),1/ROW(②金銭出納簿!$C$4:$C$564),0),COLUMNS($A$5:J$5)),"")</f>
        <v/>
      </c>
      <c r="K89" s="17" t="str">
        <f t="shared" si="2"/>
        <v/>
      </c>
      <c r="L89" s="23" t="str">
        <f t="shared" si="3"/>
        <v/>
      </c>
    </row>
    <row r="90" spans="1:12" ht="20.25" customHeight="1" x14ac:dyDescent="0.15">
      <c r="A90" s="124" t="str">
        <f t="array" ref="A90">IFERROR(INDEX(②金銭出納簿!$C$4:$M$564,MATCH(LARGE((②金銭出納簿!$G$4:$G$564=$A$1)*1/ROW(②金銭出納簿!$C$4:$C$564),ROWS($A$18:$A101)),1/ROW(②金銭出納簿!$C$4:$C$564),0),COLUMNS($A$5:A$5)),"")</f>
        <v/>
      </c>
      <c r="B90" s="125" t="str">
        <f t="array" ref="B90">IFERROR(INDEX(②金銭出納簿!$C$4:$M$564,MATCH(LARGE((②金銭出納簿!$G$4:$G$564=$A$1)*1/ROW(②金銭出納簿!$C$4:$C$564),ROWS($A$18:$A101)),1/ROW(②金銭出納簿!$C$4:$C$564),0),COLUMNS($A$5:B$5)),"")</f>
        <v/>
      </c>
      <c r="C90" s="12" t="str">
        <f t="array" ref="C90">IFERROR(INDEX(②金銭出納簿!$C$4:$M$564,MATCH(LARGE((②金銭出納簿!$G$4:$G$564=$A$1)*1/ROW(②金銭出納簿!$C$4:$C$564),ROWS($A$18:$A101)),1/ROW(②金銭出納簿!$C$4:$C$564),0),COLUMNS($A$5:C$5)),"")</f>
        <v/>
      </c>
      <c r="D90" s="12" t="str">
        <f t="array" ref="D90">IFERROR(INDEX(②金銭出納簿!$C$4:$M$564,MATCH(LARGE((②金銭出納簿!$G$4:$G$564=$A$1)*1/ROW(②金銭出納簿!$C$4:$C$564),ROWS($A$18:$A101)),1/ROW(②金銭出納簿!$C$4:$C$564),0),COLUMNS($A$5:D$5)),"")</f>
        <v/>
      </c>
      <c r="E90" s="12" t="str">
        <f t="array" ref="E90">IFERROR(INDEX(②金銭出納簿!$C$4:$M$564,MATCH(LARGE((②金銭出納簿!$G$4:$G$564=$A$1)*1/ROW(②金銭出納簿!$C$4:$C$564),ROWS($A$18:$A101)),1/ROW(②金銭出納簿!$C$4:$C$564),0),COLUMNS($A$5:E$5)),"")</f>
        <v/>
      </c>
      <c r="F90" s="141" t="str">
        <f t="array" ref="F90">IFERROR(INDEX(②金銭出納簿!$C$4:$M$564,MATCH(LARGE((②金銭出納簿!$G$4:$G$564=$A$1)*1/ROW(②金銭出納簿!$C$4:$C$564),ROWS($A$18:$A101)),1/ROW(②金銭出納簿!$C$4:$C$564),0),COLUMNS($A$5:F$5)),"")</f>
        <v/>
      </c>
      <c r="G90" s="142" t="str">
        <f t="array" ref="G90">IFERROR(INDEX(②金銭出納簿!$C$4:$M$564,MATCH(LARGE((②金銭出納簿!$G$4:$G$564=$A$1)*1/ROW(②金銭出納簿!$C$4:$C$564),ROWS($A$18:$A101)),1/ROW(②金銭出納簿!$C$4:$C$564),0),COLUMNS($A$5:G$5)),"")</f>
        <v/>
      </c>
      <c r="H90" s="15" t="str">
        <f t="array" ref="H90">IFERROR(INDEX(②金銭出納簿!$C$4:$M$564,MATCH(LARGE((②金銭出納簿!$G$4:$G$564=$A$1)*1/ROW(②金銭出納簿!$C$4:$C$564),ROWS($A$18:$A101)),1/ROW(②金銭出納簿!$C$4:$C$564),0),COLUMNS($A$5:H$5)),"")</f>
        <v/>
      </c>
      <c r="I90" s="17" t="str">
        <f t="array" ref="I90">IFERROR(INDEX(②金銭出納簿!$C$4:$M$564,MATCH(LARGE((②金銭出納簿!$G$4:$G$564=$A$1)*1/ROW(②金銭出納簿!$C$4:$C$564),ROWS($A$18:$A101)),1/ROW(②金銭出納簿!$C$4:$C$564),0),COLUMNS($A$5:I$5)),"")</f>
        <v/>
      </c>
      <c r="J90" s="16" t="str">
        <f t="array" ref="J90">IFERROR(INDEX(②金銭出納簿!$C$4:$M$564,MATCH(LARGE((②金銭出納簿!$G$4:$G$564=$A$1)*1/ROW(②金銭出納簿!$C$4:$C$564),ROWS($A$18:$A101)),1/ROW(②金銭出納簿!$C$4:$C$564),0),COLUMNS($A$5:J$5)),"")</f>
        <v/>
      </c>
      <c r="K90" s="17" t="str">
        <f t="shared" si="2"/>
        <v/>
      </c>
      <c r="L90" s="23" t="str">
        <f t="shared" si="3"/>
        <v/>
      </c>
    </row>
    <row r="91" spans="1:12" ht="20.25" customHeight="1" x14ac:dyDescent="0.15">
      <c r="A91" s="124" t="str">
        <f t="array" ref="A91">IFERROR(INDEX(②金銭出納簿!$C$4:$M$564,MATCH(LARGE((②金銭出納簿!$G$4:$G$564=$A$1)*1/ROW(②金銭出納簿!$C$4:$C$564),ROWS($A$18:$A102)),1/ROW(②金銭出納簿!$C$4:$C$564),0),COLUMNS($A$5:A$5)),"")</f>
        <v/>
      </c>
      <c r="B91" s="125" t="str">
        <f t="array" ref="B91">IFERROR(INDEX(②金銭出納簿!$C$4:$M$564,MATCH(LARGE((②金銭出納簿!$G$4:$G$564=$A$1)*1/ROW(②金銭出納簿!$C$4:$C$564),ROWS($A$18:$A102)),1/ROW(②金銭出納簿!$C$4:$C$564),0),COLUMNS($A$5:B$5)),"")</f>
        <v/>
      </c>
      <c r="C91" s="12" t="str">
        <f t="array" ref="C91">IFERROR(INDEX(②金銭出納簿!$C$4:$M$564,MATCH(LARGE((②金銭出納簿!$G$4:$G$564=$A$1)*1/ROW(②金銭出納簿!$C$4:$C$564),ROWS($A$18:$A102)),1/ROW(②金銭出納簿!$C$4:$C$564),0),COLUMNS($A$5:C$5)),"")</f>
        <v/>
      </c>
      <c r="D91" s="12" t="str">
        <f t="array" ref="D91">IFERROR(INDEX(②金銭出納簿!$C$4:$M$564,MATCH(LARGE((②金銭出納簿!$G$4:$G$564=$A$1)*1/ROW(②金銭出納簿!$C$4:$C$564),ROWS($A$18:$A102)),1/ROW(②金銭出納簿!$C$4:$C$564),0),COLUMNS($A$5:D$5)),"")</f>
        <v/>
      </c>
      <c r="E91" s="12" t="str">
        <f t="array" ref="E91">IFERROR(INDEX(②金銭出納簿!$C$4:$M$564,MATCH(LARGE((②金銭出納簿!$G$4:$G$564=$A$1)*1/ROW(②金銭出納簿!$C$4:$C$564),ROWS($A$18:$A102)),1/ROW(②金銭出納簿!$C$4:$C$564),0),COLUMNS($A$5:E$5)),"")</f>
        <v/>
      </c>
      <c r="F91" s="141" t="str">
        <f t="array" ref="F91">IFERROR(INDEX(②金銭出納簿!$C$4:$M$564,MATCH(LARGE((②金銭出納簿!$G$4:$G$564=$A$1)*1/ROW(②金銭出納簿!$C$4:$C$564),ROWS($A$18:$A102)),1/ROW(②金銭出納簿!$C$4:$C$564),0),COLUMNS($A$5:F$5)),"")</f>
        <v/>
      </c>
      <c r="G91" s="142" t="str">
        <f t="array" ref="G91">IFERROR(INDEX(②金銭出納簿!$C$4:$M$564,MATCH(LARGE((②金銭出納簿!$G$4:$G$564=$A$1)*1/ROW(②金銭出納簿!$C$4:$C$564),ROWS($A$18:$A102)),1/ROW(②金銭出納簿!$C$4:$C$564),0),COLUMNS($A$5:G$5)),"")</f>
        <v/>
      </c>
      <c r="H91" s="15" t="str">
        <f t="array" ref="H91">IFERROR(INDEX(②金銭出納簿!$C$4:$M$564,MATCH(LARGE((②金銭出納簿!$G$4:$G$564=$A$1)*1/ROW(②金銭出納簿!$C$4:$C$564),ROWS($A$18:$A102)),1/ROW(②金銭出納簿!$C$4:$C$564),0),COLUMNS($A$5:H$5)),"")</f>
        <v/>
      </c>
      <c r="I91" s="17" t="str">
        <f t="array" ref="I91">IFERROR(INDEX(②金銭出納簿!$C$4:$M$564,MATCH(LARGE((②金銭出納簿!$G$4:$G$564=$A$1)*1/ROW(②金銭出納簿!$C$4:$C$564),ROWS($A$18:$A102)),1/ROW(②金銭出納簿!$C$4:$C$564),0),COLUMNS($A$5:I$5)),"")</f>
        <v/>
      </c>
      <c r="J91" s="16" t="str">
        <f t="array" ref="J91">IFERROR(INDEX(②金銭出納簿!$C$4:$M$564,MATCH(LARGE((②金銭出納簿!$G$4:$G$564=$A$1)*1/ROW(②金銭出納簿!$C$4:$C$564),ROWS($A$18:$A102)),1/ROW(②金銭出納簿!$C$4:$C$564),0),COLUMNS($A$5:J$5)),"")</f>
        <v/>
      </c>
      <c r="K91" s="17" t="str">
        <f t="shared" si="2"/>
        <v/>
      </c>
      <c r="L91" s="23" t="str">
        <f t="shared" si="3"/>
        <v/>
      </c>
    </row>
    <row r="92" spans="1:12" ht="20.25" customHeight="1" x14ac:dyDescent="0.15">
      <c r="A92" s="124" t="str">
        <f t="array" ref="A92">IFERROR(INDEX(②金銭出納簿!$C$4:$M$564,MATCH(LARGE((②金銭出納簿!$G$4:$G$564=$A$1)*1/ROW(②金銭出納簿!$C$4:$C$564),ROWS($A$18:$A103)),1/ROW(②金銭出納簿!$C$4:$C$564),0),COLUMNS($A$5:A$5)),"")</f>
        <v/>
      </c>
      <c r="B92" s="125" t="str">
        <f t="array" ref="B92">IFERROR(INDEX(②金銭出納簿!$C$4:$M$564,MATCH(LARGE((②金銭出納簿!$G$4:$G$564=$A$1)*1/ROW(②金銭出納簿!$C$4:$C$564),ROWS($A$18:$A103)),1/ROW(②金銭出納簿!$C$4:$C$564),0),COLUMNS($A$5:B$5)),"")</f>
        <v/>
      </c>
      <c r="C92" s="12" t="str">
        <f t="array" ref="C92">IFERROR(INDEX(②金銭出納簿!$C$4:$M$564,MATCH(LARGE((②金銭出納簿!$G$4:$G$564=$A$1)*1/ROW(②金銭出納簿!$C$4:$C$564),ROWS($A$18:$A103)),1/ROW(②金銭出納簿!$C$4:$C$564),0),COLUMNS($A$5:C$5)),"")</f>
        <v/>
      </c>
      <c r="D92" s="12" t="str">
        <f t="array" ref="D92">IFERROR(INDEX(②金銭出納簿!$C$4:$M$564,MATCH(LARGE((②金銭出納簿!$G$4:$G$564=$A$1)*1/ROW(②金銭出納簿!$C$4:$C$564),ROWS($A$18:$A103)),1/ROW(②金銭出納簿!$C$4:$C$564),0),COLUMNS($A$5:D$5)),"")</f>
        <v/>
      </c>
      <c r="E92" s="12" t="str">
        <f t="array" ref="E92">IFERROR(INDEX(②金銭出納簿!$C$4:$M$564,MATCH(LARGE((②金銭出納簿!$G$4:$G$564=$A$1)*1/ROW(②金銭出納簿!$C$4:$C$564),ROWS($A$18:$A103)),1/ROW(②金銭出納簿!$C$4:$C$564),0),COLUMNS($A$5:E$5)),"")</f>
        <v/>
      </c>
      <c r="F92" s="141" t="str">
        <f t="array" ref="F92">IFERROR(INDEX(②金銭出納簿!$C$4:$M$564,MATCH(LARGE((②金銭出納簿!$G$4:$G$564=$A$1)*1/ROW(②金銭出納簿!$C$4:$C$564),ROWS($A$18:$A103)),1/ROW(②金銭出納簿!$C$4:$C$564),0),COLUMNS($A$5:F$5)),"")</f>
        <v/>
      </c>
      <c r="G92" s="142" t="str">
        <f t="array" ref="G92">IFERROR(INDEX(②金銭出納簿!$C$4:$M$564,MATCH(LARGE((②金銭出納簿!$G$4:$G$564=$A$1)*1/ROW(②金銭出納簿!$C$4:$C$564),ROWS($A$18:$A103)),1/ROW(②金銭出納簿!$C$4:$C$564),0),COLUMNS($A$5:G$5)),"")</f>
        <v/>
      </c>
      <c r="H92" s="15" t="str">
        <f t="array" ref="H92">IFERROR(INDEX(②金銭出納簿!$C$4:$M$564,MATCH(LARGE((②金銭出納簿!$G$4:$G$564=$A$1)*1/ROW(②金銭出納簿!$C$4:$C$564),ROWS($A$18:$A103)),1/ROW(②金銭出納簿!$C$4:$C$564),0),COLUMNS($A$5:H$5)),"")</f>
        <v/>
      </c>
      <c r="I92" s="17" t="str">
        <f t="array" ref="I92">IFERROR(INDEX(②金銭出納簿!$C$4:$M$564,MATCH(LARGE((②金銭出納簿!$G$4:$G$564=$A$1)*1/ROW(②金銭出納簿!$C$4:$C$564),ROWS($A$18:$A103)),1/ROW(②金銭出納簿!$C$4:$C$564),0),COLUMNS($A$5:I$5)),"")</f>
        <v/>
      </c>
      <c r="J92" s="16" t="str">
        <f t="array" ref="J92">IFERROR(INDEX(②金銭出納簿!$C$4:$M$564,MATCH(LARGE((②金銭出納簿!$G$4:$G$564=$A$1)*1/ROW(②金銭出納簿!$C$4:$C$564),ROWS($A$18:$A103)),1/ROW(②金銭出納簿!$C$4:$C$564),0),COLUMNS($A$5:J$5)),"")</f>
        <v/>
      </c>
      <c r="K92" s="17" t="str">
        <f t="shared" si="2"/>
        <v/>
      </c>
      <c r="L92" s="23" t="str">
        <f t="shared" si="3"/>
        <v/>
      </c>
    </row>
    <row r="93" spans="1:12" ht="20.25" customHeight="1" x14ac:dyDescent="0.15">
      <c r="A93" s="124" t="str">
        <f t="array" ref="A93">IFERROR(INDEX(②金銭出納簿!$C$4:$M$564,MATCH(LARGE((②金銭出納簿!$G$4:$G$564=$A$1)*1/ROW(②金銭出納簿!$C$4:$C$564),ROWS($A$18:$A104)),1/ROW(②金銭出納簿!$C$4:$C$564),0),COLUMNS($A$5:A$5)),"")</f>
        <v/>
      </c>
      <c r="B93" s="125" t="str">
        <f t="array" ref="B93">IFERROR(INDEX(②金銭出納簿!$C$4:$M$564,MATCH(LARGE((②金銭出納簿!$G$4:$G$564=$A$1)*1/ROW(②金銭出納簿!$C$4:$C$564),ROWS($A$18:$A104)),1/ROW(②金銭出納簿!$C$4:$C$564),0),COLUMNS($A$5:B$5)),"")</f>
        <v/>
      </c>
      <c r="C93" s="12" t="str">
        <f t="array" ref="C93">IFERROR(INDEX(②金銭出納簿!$C$4:$M$564,MATCH(LARGE((②金銭出納簿!$G$4:$G$564=$A$1)*1/ROW(②金銭出納簿!$C$4:$C$564),ROWS($A$18:$A104)),1/ROW(②金銭出納簿!$C$4:$C$564),0),COLUMNS($A$5:C$5)),"")</f>
        <v/>
      </c>
      <c r="D93" s="12" t="str">
        <f t="array" ref="D93">IFERROR(INDEX(②金銭出納簿!$C$4:$M$564,MATCH(LARGE((②金銭出納簿!$G$4:$G$564=$A$1)*1/ROW(②金銭出納簿!$C$4:$C$564),ROWS($A$18:$A104)),1/ROW(②金銭出納簿!$C$4:$C$564),0),COLUMNS($A$5:D$5)),"")</f>
        <v/>
      </c>
      <c r="E93" s="12" t="str">
        <f t="array" ref="E93">IFERROR(INDEX(②金銭出納簿!$C$4:$M$564,MATCH(LARGE((②金銭出納簿!$G$4:$G$564=$A$1)*1/ROW(②金銭出納簿!$C$4:$C$564),ROWS($A$18:$A104)),1/ROW(②金銭出納簿!$C$4:$C$564),0),COLUMNS($A$5:E$5)),"")</f>
        <v/>
      </c>
      <c r="F93" s="141" t="str">
        <f t="array" ref="F93">IFERROR(INDEX(②金銭出納簿!$C$4:$M$564,MATCH(LARGE((②金銭出納簿!$G$4:$G$564=$A$1)*1/ROW(②金銭出納簿!$C$4:$C$564),ROWS($A$18:$A104)),1/ROW(②金銭出納簿!$C$4:$C$564),0),COLUMNS($A$5:F$5)),"")</f>
        <v/>
      </c>
      <c r="G93" s="142" t="str">
        <f t="array" ref="G93">IFERROR(INDEX(②金銭出納簿!$C$4:$M$564,MATCH(LARGE((②金銭出納簿!$G$4:$G$564=$A$1)*1/ROW(②金銭出納簿!$C$4:$C$564),ROWS($A$18:$A104)),1/ROW(②金銭出納簿!$C$4:$C$564),0),COLUMNS($A$5:G$5)),"")</f>
        <v/>
      </c>
      <c r="H93" s="15" t="str">
        <f t="array" ref="H93">IFERROR(INDEX(②金銭出納簿!$C$4:$M$564,MATCH(LARGE((②金銭出納簿!$G$4:$G$564=$A$1)*1/ROW(②金銭出納簿!$C$4:$C$564),ROWS($A$18:$A104)),1/ROW(②金銭出納簿!$C$4:$C$564),0),COLUMNS($A$5:H$5)),"")</f>
        <v/>
      </c>
      <c r="I93" s="17" t="str">
        <f t="array" ref="I93">IFERROR(INDEX(②金銭出納簿!$C$4:$M$564,MATCH(LARGE((②金銭出納簿!$G$4:$G$564=$A$1)*1/ROW(②金銭出納簿!$C$4:$C$564),ROWS($A$18:$A104)),1/ROW(②金銭出納簿!$C$4:$C$564),0),COLUMNS($A$5:I$5)),"")</f>
        <v/>
      </c>
      <c r="J93" s="16" t="str">
        <f t="array" ref="J93">IFERROR(INDEX(②金銭出納簿!$C$4:$M$564,MATCH(LARGE((②金銭出納簿!$G$4:$G$564=$A$1)*1/ROW(②金銭出納簿!$C$4:$C$564),ROWS($A$18:$A104)),1/ROW(②金銭出納簿!$C$4:$C$564),0),COLUMNS($A$5:J$5)),"")</f>
        <v/>
      </c>
      <c r="K93" s="17" t="str">
        <f t="shared" si="2"/>
        <v/>
      </c>
      <c r="L93" s="23" t="str">
        <f t="shared" si="3"/>
        <v/>
      </c>
    </row>
    <row r="94" spans="1:12" ht="20.25" customHeight="1" x14ac:dyDescent="0.15">
      <c r="A94" s="124" t="str">
        <f t="array" ref="A94">IFERROR(INDEX(②金銭出納簿!$C$4:$M$564,MATCH(LARGE((②金銭出納簿!$G$4:$G$564=$A$1)*1/ROW(②金銭出納簿!$C$4:$C$564),ROWS($A$18:$A105)),1/ROW(②金銭出納簿!$C$4:$C$564),0),COLUMNS($A$5:A$5)),"")</f>
        <v/>
      </c>
      <c r="B94" s="125" t="str">
        <f t="array" ref="B94">IFERROR(INDEX(②金銭出納簿!$C$4:$M$564,MATCH(LARGE((②金銭出納簿!$G$4:$G$564=$A$1)*1/ROW(②金銭出納簿!$C$4:$C$564),ROWS($A$18:$A105)),1/ROW(②金銭出納簿!$C$4:$C$564),0),COLUMNS($A$5:B$5)),"")</f>
        <v/>
      </c>
      <c r="C94" s="12" t="str">
        <f t="array" ref="C94">IFERROR(INDEX(②金銭出納簿!$C$4:$M$564,MATCH(LARGE((②金銭出納簿!$G$4:$G$564=$A$1)*1/ROW(②金銭出納簿!$C$4:$C$564),ROWS($A$18:$A105)),1/ROW(②金銭出納簿!$C$4:$C$564),0),COLUMNS($A$5:C$5)),"")</f>
        <v/>
      </c>
      <c r="D94" s="12" t="str">
        <f t="array" ref="D94">IFERROR(INDEX(②金銭出納簿!$C$4:$M$564,MATCH(LARGE((②金銭出納簿!$G$4:$G$564=$A$1)*1/ROW(②金銭出納簿!$C$4:$C$564),ROWS($A$18:$A105)),1/ROW(②金銭出納簿!$C$4:$C$564),0),COLUMNS($A$5:D$5)),"")</f>
        <v/>
      </c>
      <c r="E94" s="12" t="str">
        <f t="array" ref="E94">IFERROR(INDEX(②金銭出納簿!$C$4:$M$564,MATCH(LARGE((②金銭出納簿!$G$4:$G$564=$A$1)*1/ROW(②金銭出納簿!$C$4:$C$564),ROWS($A$18:$A105)),1/ROW(②金銭出納簿!$C$4:$C$564),0),COLUMNS($A$5:E$5)),"")</f>
        <v/>
      </c>
      <c r="F94" s="141" t="str">
        <f t="array" ref="F94">IFERROR(INDEX(②金銭出納簿!$C$4:$M$564,MATCH(LARGE((②金銭出納簿!$G$4:$G$564=$A$1)*1/ROW(②金銭出納簿!$C$4:$C$564),ROWS($A$18:$A105)),1/ROW(②金銭出納簿!$C$4:$C$564),0),COLUMNS($A$5:F$5)),"")</f>
        <v/>
      </c>
      <c r="G94" s="142" t="str">
        <f t="array" ref="G94">IFERROR(INDEX(②金銭出納簿!$C$4:$M$564,MATCH(LARGE((②金銭出納簿!$G$4:$G$564=$A$1)*1/ROW(②金銭出納簿!$C$4:$C$564),ROWS($A$18:$A105)),1/ROW(②金銭出納簿!$C$4:$C$564),0),COLUMNS($A$5:G$5)),"")</f>
        <v/>
      </c>
      <c r="H94" s="15" t="str">
        <f t="array" ref="H94">IFERROR(INDEX(②金銭出納簿!$C$4:$M$564,MATCH(LARGE((②金銭出納簿!$G$4:$G$564=$A$1)*1/ROW(②金銭出納簿!$C$4:$C$564),ROWS($A$18:$A105)),1/ROW(②金銭出納簿!$C$4:$C$564),0),COLUMNS($A$5:H$5)),"")</f>
        <v/>
      </c>
      <c r="I94" s="17" t="str">
        <f t="array" ref="I94">IFERROR(INDEX(②金銭出納簿!$C$4:$M$564,MATCH(LARGE((②金銭出納簿!$G$4:$G$564=$A$1)*1/ROW(②金銭出納簿!$C$4:$C$564),ROWS($A$18:$A105)),1/ROW(②金銭出納簿!$C$4:$C$564),0),COLUMNS($A$5:I$5)),"")</f>
        <v/>
      </c>
      <c r="J94" s="16" t="str">
        <f t="array" ref="J94">IFERROR(INDEX(②金銭出納簿!$C$4:$M$564,MATCH(LARGE((②金銭出納簿!$G$4:$G$564=$A$1)*1/ROW(②金銭出納簿!$C$4:$C$564),ROWS($A$18:$A105)),1/ROW(②金銭出納簿!$C$4:$C$564),0),COLUMNS($A$5:J$5)),"")</f>
        <v/>
      </c>
      <c r="K94" s="17" t="str">
        <f t="shared" si="2"/>
        <v/>
      </c>
      <c r="L94" s="23" t="str">
        <f t="shared" si="3"/>
        <v/>
      </c>
    </row>
    <row r="95" spans="1:12" ht="20.25" customHeight="1" x14ac:dyDescent="0.15">
      <c r="A95" s="124" t="str">
        <f t="array" ref="A95">IFERROR(INDEX(②金銭出納簿!$C$4:$M$564,MATCH(LARGE((②金銭出納簿!$G$4:$G$564=$A$1)*1/ROW(②金銭出納簿!$C$4:$C$564),ROWS($A$18:$A106)),1/ROW(②金銭出納簿!$C$4:$C$564),0),COLUMNS($A$5:A$5)),"")</f>
        <v/>
      </c>
      <c r="B95" s="125" t="str">
        <f t="array" ref="B95">IFERROR(INDEX(②金銭出納簿!$C$4:$M$564,MATCH(LARGE((②金銭出納簿!$G$4:$G$564=$A$1)*1/ROW(②金銭出納簿!$C$4:$C$564),ROWS($A$18:$A106)),1/ROW(②金銭出納簿!$C$4:$C$564),0),COLUMNS($A$5:B$5)),"")</f>
        <v/>
      </c>
      <c r="C95" s="12" t="str">
        <f t="array" ref="C95">IFERROR(INDEX(②金銭出納簿!$C$4:$M$564,MATCH(LARGE((②金銭出納簿!$G$4:$G$564=$A$1)*1/ROW(②金銭出納簿!$C$4:$C$564),ROWS($A$18:$A106)),1/ROW(②金銭出納簿!$C$4:$C$564),0),COLUMNS($A$5:C$5)),"")</f>
        <v/>
      </c>
      <c r="D95" s="12" t="str">
        <f t="array" ref="D95">IFERROR(INDEX(②金銭出納簿!$C$4:$M$564,MATCH(LARGE((②金銭出納簿!$G$4:$G$564=$A$1)*1/ROW(②金銭出納簿!$C$4:$C$564),ROWS($A$18:$A106)),1/ROW(②金銭出納簿!$C$4:$C$564),0),COLUMNS($A$5:D$5)),"")</f>
        <v/>
      </c>
      <c r="E95" s="12" t="str">
        <f t="array" ref="E95">IFERROR(INDEX(②金銭出納簿!$C$4:$M$564,MATCH(LARGE((②金銭出納簿!$G$4:$G$564=$A$1)*1/ROW(②金銭出納簿!$C$4:$C$564),ROWS($A$18:$A106)),1/ROW(②金銭出納簿!$C$4:$C$564),0),COLUMNS($A$5:E$5)),"")</f>
        <v/>
      </c>
      <c r="F95" s="141" t="str">
        <f t="array" ref="F95">IFERROR(INDEX(②金銭出納簿!$C$4:$M$564,MATCH(LARGE((②金銭出納簿!$G$4:$G$564=$A$1)*1/ROW(②金銭出納簿!$C$4:$C$564),ROWS($A$18:$A106)),1/ROW(②金銭出納簿!$C$4:$C$564),0),COLUMNS($A$5:F$5)),"")</f>
        <v/>
      </c>
      <c r="G95" s="142" t="str">
        <f t="array" ref="G95">IFERROR(INDEX(②金銭出納簿!$C$4:$M$564,MATCH(LARGE((②金銭出納簿!$G$4:$G$564=$A$1)*1/ROW(②金銭出納簿!$C$4:$C$564),ROWS($A$18:$A106)),1/ROW(②金銭出納簿!$C$4:$C$564),0),COLUMNS($A$5:G$5)),"")</f>
        <v/>
      </c>
      <c r="H95" s="15" t="str">
        <f t="array" ref="H95">IFERROR(INDEX(②金銭出納簿!$C$4:$M$564,MATCH(LARGE((②金銭出納簿!$G$4:$G$564=$A$1)*1/ROW(②金銭出納簿!$C$4:$C$564),ROWS($A$18:$A106)),1/ROW(②金銭出納簿!$C$4:$C$564),0),COLUMNS($A$5:H$5)),"")</f>
        <v/>
      </c>
      <c r="I95" s="17" t="str">
        <f t="array" ref="I95">IFERROR(INDEX(②金銭出納簿!$C$4:$M$564,MATCH(LARGE((②金銭出納簿!$G$4:$G$564=$A$1)*1/ROW(②金銭出納簿!$C$4:$C$564),ROWS($A$18:$A106)),1/ROW(②金銭出納簿!$C$4:$C$564),0),COLUMNS($A$5:I$5)),"")</f>
        <v/>
      </c>
      <c r="J95" s="16" t="str">
        <f t="array" ref="J95">IFERROR(INDEX(②金銭出納簿!$C$4:$M$564,MATCH(LARGE((②金銭出納簿!$G$4:$G$564=$A$1)*1/ROW(②金銭出納簿!$C$4:$C$564),ROWS($A$18:$A106)),1/ROW(②金銭出納簿!$C$4:$C$564),0),COLUMNS($A$5:J$5)),"")</f>
        <v/>
      </c>
      <c r="K95" s="17" t="str">
        <f t="shared" si="2"/>
        <v/>
      </c>
      <c r="L95" s="23" t="str">
        <f t="shared" si="3"/>
        <v/>
      </c>
    </row>
    <row r="96" spans="1:12" ht="20.25" customHeight="1" x14ac:dyDescent="0.15">
      <c r="A96" s="124" t="str">
        <f t="array" ref="A96">IFERROR(INDEX(②金銭出納簿!$C$4:$M$564,MATCH(LARGE((②金銭出納簿!$G$4:$G$564=$A$1)*1/ROW(②金銭出納簿!$C$4:$C$564),ROWS($A$18:$A107)),1/ROW(②金銭出納簿!$C$4:$C$564),0),COLUMNS($A$5:A$5)),"")</f>
        <v/>
      </c>
      <c r="B96" s="125" t="str">
        <f t="array" ref="B96">IFERROR(INDEX(②金銭出納簿!$C$4:$M$564,MATCH(LARGE((②金銭出納簿!$G$4:$G$564=$A$1)*1/ROW(②金銭出納簿!$C$4:$C$564),ROWS($A$18:$A107)),1/ROW(②金銭出納簿!$C$4:$C$564),0),COLUMNS($A$5:B$5)),"")</f>
        <v/>
      </c>
      <c r="C96" s="12" t="str">
        <f t="array" ref="C96">IFERROR(INDEX(②金銭出納簿!$C$4:$M$564,MATCH(LARGE((②金銭出納簿!$G$4:$G$564=$A$1)*1/ROW(②金銭出納簿!$C$4:$C$564),ROWS($A$18:$A107)),1/ROW(②金銭出納簿!$C$4:$C$564),0),COLUMNS($A$5:C$5)),"")</f>
        <v/>
      </c>
      <c r="D96" s="12" t="str">
        <f t="array" ref="D96">IFERROR(INDEX(②金銭出納簿!$C$4:$M$564,MATCH(LARGE((②金銭出納簿!$G$4:$G$564=$A$1)*1/ROW(②金銭出納簿!$C$4:$C$564),ROWS($A$18:$A107)),1/ROW(②金銭出納簿!$C$4:$C$564),0),COLUMNS($A$5:D$5)),"")</f>
        <v/>
      </c>
      <c r="E96" s="12" t="str">
        <f t="array" ref="E96">IFERROR(INDEX(②金銭出納簿!$C$4:$M$564,MATCH(LARGE((②金銭出納簿!$G$4:$G$564=$A$1)*1/ROW(②金銭出納簿!$C$4:$C$564),ROWS($A$18:$A107)),1/ROW(②金銭出納簿!$C$4:$C$564),0),COLUMNS($A$5:E$5)),"")</f>
        <v/>
      </c>
      <c r="F96" s="141" t="str">
        <f t="array" ref="F96">IFERROR(INDEX(②金銭出納簿!$C$4:$M$564,MATCH(LARGE((②金銭出納簿!$G$4:$G$564=$A$1)*1/ROW(②金銭出納簿!$C$4:$C$564),ROWS($A$18:$A107)),1/ROW(②金銭出納簿!$C$4:$C$564),0),COLUMNS($A$5:F$5)),"")</f>
        <v/>
      </c>
      <c r="G96" s="142" t="str">
        <f t="array" ref="G96">IFERROR(INDEX(②金銭出納簿!$C$4:$M$564,MATCH(LARGE((②金銭出納簿!$G$4:$G$564=$A$1)*1/ROW(②金銭出納簿!$C$4:$C$564),ROWS($A$18:$A107)),1/ROW(②金銭出納簿!$C$4:$C$564),0),COLUMNS($A$5:G$5)),"")</f>
        <v/>
      </c>
      <c r="H96" s="15" t="str">
        <f t="array" ref="H96">IFERROR(INDEX(②金銭出納簿!$C$4:$M$564,MATCH(LARGE((②金銭出納簿!$G$4:$G$564=$A$1)*1/ROW(②金銭出納簿!$C$4:$C$564),ROWS($A$18:$A107)),1/ROW(②金銭出納簿!$C$4:$C$564),0),COLUMNS($A$5:H$5)),"")</f>
        <v/>
      </c>
      <c r="I96" s="17" t="str">
        <f t="array" ref="I96">IFERROR(INDEX(②金銭出納簿!$C$4:$M$564,MATCH(LARGE((②金銭出納簿!$G$4:$G$564=$A$1)*1/ROW(②金銭出納簿!$C$4:$C$564),ROWS($A$18:$A107)),1/ROW(②金銭出納簿!$C$4:$C$564),0),COLUMNS($A$5:I$5)),"")</f>
        <v/>
      </c>
      <c r="J96" s="16" t="str">
        <f t="array" ref="J96">IFERROR(INDEX(②金銭出納簿!$C$4:$M$564,MATCH(LARGE((②金銭出納簿!$G$4:$G$564=$A$1)*1/ROW(②金銭出納簿!$C$4:$C$564),ROWS($A$18:$A107)),1/ROW(②金銭出納簿!$C$4:$C$564),0),COLUMNS($A$5:J$5)),"")</f>
        <v/>
      </c>
      <c r="K96" s="17" t="str">
        <f t="shared" si="2"/>
        <v/>
      </c>
      <c r="L96" s="23" t="str">
        <f t="shared" si="3"/>
        <v/>
      </c>
    </row>
    <row r="97" spans="1:12" ht="20.25" customHeight="1" x14ac:dyDescent="0.15">
      <c r="A97" s="124" t="str">
        <f t="array" ref="A97">IFERROR(INDEX(②金銭出納簿!$C$4:$M$564,MATCH(LARGE((②金銭出納簿!$G$4:$G$564=$A$1)*1/ROW(②金銭出納簿!$C$4:$C$564),ROWS($A$18:$A108)),1/ROW(②金銭出納簿!$C$4:$C$564),0),COLUMNS($A$5:A$5)),"")</f>
        <v/>
      </c>
      <c r="B97" s="125" t="str">
        <f t="array" ref="B97">IFERROR(INDEX(②金銭出納簿!$C$4:$M$564,MATCH(LARGE((②金銭出納簿!$G$4:$G$564=$A$1)*1/ROW(②金銭出納簿!$C$4:$C$564),ROWS($A$18:$A108)),1/ROW(②金銭出納簿!$C$4:$C$564),0),COLUMNS($A$5:B$5)),"")</f>
        <v/>
      </c>
      <c r="C97" s="12" t="str">
        <f t="array" ref="C97">IFERROR(INDEX(②金銭出納簿!$C$4:$M$564,MATCH(LARGE((②金銭出納簿!$G$4:$G$564=$A$1)*1/ROW(②金銭出納簿!$C$4:$C$564),ROWS($A$18:$A108)),1/ROW(②金銭出納簿!$C$4:$C$564),0),COLUMNS($A$5:C$5)),"")</f>
        <v/>
      </c>
      <c r="D97" s="12" t="str">
        <f t="array" ref="D97">IFERROR(INDEX(②金銭出納簿!$C$4:$M$564,MATCH(LARGE((②金銭出納簿!$G$4:$G$564=$A$1)*1/ROW(②金銭出納簿!$C$4:$C$564),ROWS($A$18:$A108)),1/ROW(②金銭出納簿!$C$4:$C$564),0),COLUMNS($A$5:D$5)),"")</f>
        <v/>
      </c>
      <c r="E97" s="12" t="str">
        <f t="array" ref="E97">IFERROR(INDEX(②金銭出納簿!$C$4:$M$564,MATCH(LARGE((②金銭出納簿!$G$4:$G$564=$A$1)*1/ROW(②金銭出納簿!$C$4:$C$564),ROWS($A$18:$A108)),1/ROW(②金銭出納簿!$C$4:$C$564),0),COLUMNS($A$5:E$5)),"")</f>
        <v/>
      </c>
      <c r="F97" s="141" t="str">
        <f t="array" ref="F97">IFERROR(INDEX(②金銭出納簿!$C$4:$M$564,MATCH(LARGE((②金銭出納簿!$G$4:$G$564=$A$1)*1/ROW(②金銭出納簿!$C$4:$C$564),ROWS($A$18:$A108)),1/ROW(②金銭出納簿!$C$4:$C$564),0),COLUMNS($A$5:F$5)),"")</f>
        <v/>
      </c>
      <c r="G97" s="142" t="str">
        <f t="array" ref="G97">IFERROR(INDEX(②金銭出納簿!$C$4:$M$564,MATCH(LARGE((②金銭出納簿!$G$4:$G$564=$A$1)*1/ROW(②金銭出納簿!$C$4:$C$564),ROWS($A$18:$A108)),1/ROW(②金銭出納簿!$C$4:$C$564),0),COLUMNS($A$5:G$5)),"")</f>
        <v/>
      </c>
      <c r="H97" s="15" t="str">
        <f t="array" ref="H97">IFERROR(INDEX(②金銭出納簿!$C$4:$M$564,MATCH(LARGE((②金銭出納簿!$G$4:$G$564=$A$1)*1/ROW(②金銭出納簿!$C$4:$C$564),ROWS($A$18:$A108)),1/ROW(②金銭出納簿!$C$4:$C$564),0),COLUMNS($A$5:H$5)),"")</f>
        <v/>
      </c>
      <c r="I97" s="17" t="str">
        <f t="array" ref="I97">IFERROR(INDEX(②金銭出納簿!$C$4:$M$564,MATCH(LARGE((②金銭出納簿!$G$4:$G$564=$A$1)*1/ROW(②金銭出納簿!$C$4:$C$564),ROWS($A$18:$A108)),1/ROW(②金銭出納簿!$C$4:$C$564),0),COLUMNS($A$5:I$5)),"")</f>
        <v/>
      </c>
      <c r="J97" s="16" t="str">
        <f t="array" ref="J97">IFERROR(INDEX(②金銭出納簿!$C$4:$M$564,MATCH(LARGE((②金銭出納簿!$G$4:$G$564=$A$1)*1/ROW(②金銭出納簿!$C$4:$C$564),ROWS($A$18:$A108)),1/ROW(②金銭出納簿!$C$4:$C$564),0),COLUMNS($A$5:J$5)),"")</f>
        <v/>
      </c>
      <c r="K97" s="17" t="str">
        <f t="shared" si="2"/>
        <v/>
      </c>
      <c r="L97" s="23" t="str">
        <f t="shared" si="3"/>
        <v/>
      </c>
    </row>
    <row r="98" spans="1:12" ht="20.25" customHeight="1" x14ac:dyDescent="0.15">
      <c r="A98" s="124" t="str">
        <f t="array" ref="A98">IFERROR(INDEX(②金銭出納簿!$C$4:$M$564,MATCH(LARGE((②金銭出納簿!$G$4:$G$564=$A$1)*1/ROW(②金銭出納簿!$C$4:$C$564),ROWS($A$18:$A109)),1/ROW(②金銭出納簿!$C$4:$C$564),0),COLUMNS($A$5:A$5)),"")</f>
        <v/>
      </c>
      <c r="B98" s="125" t="str">
        <f t="array" ref="B98">IFERROR(INDEX(②金銭出納簿!$C$4:$M$564,MATCH(LARGE((②金銭出納簿!$G$4:$G$564=$A$1)*1/ROW(②金銭出納簿!$C$4:$C$564),ROWS($A$18:$A109)),1/ROW(②金銭出納簿!$C$4:$C$564),0),COLUMNS($A$5:B$5)),"")</f>
        <v/>
      </c>
      <c r="C98" s="12" t="str">
        <f t="array" ref="C98">IFERROR(INDEX(②金銭出納簿!$C$4:$M$564,MATCH(LARGE((②金銭出納簿!$G$4:$G$564=$A$1)*1/ROW(②金銭出納簿!$C$4:$C$564),ROWS($A$18:$A109)),1/ROW(②金銭出納簿!$C$4:$C$564),0),COLUMNS($A$5:C$5)),"")</f>
        <v/>
      </c>
      <c r="D98" s="12" t="str">
        <f t="array" ref="D98">IFERROR(INDEX(②金銭出納簿!$C$4:$M$564,MATCH(LARGE((②金銭出納簿!$G$4:$G$564=$A$1)*1/ROW(②金銭出納簿!$C$4:$C$564),ROWS($A$18:$A109)),1/ROW(②金銭出納簿!$C$4:$C$564),0),COLUMNS($A$5:D$5)),"")</f>
        <v/>
      </c>
      <c r="E98" s="12" t="str">
        <f t="array" ref="E98">IFERROR(INDEX(②金銭出納簿!$C$4:$M$564,MATCH(LARGE((②金銭出納簿!$G$4:$G$564=$A$1)*1/ROW(②金銭出納簿!$C$4:$C$564),ROWS($A$18:$A109)),1/ROW(②金銭出納簿!$C$4:$C$564),0),COLUMNS($A$5:E$5)),"")</f>
        <v/>
      </c>
      <c r="F98" s="141" t="str">
        <f t="array" ref="F98">IFERROR(INDEX(②金銭出納簿!$C$4:$M$564,MATCH(LARGE((②金銭出納簿!$G$4:$G$564=$A$1)*1/ROW(②金銭出納簿!$C$4:$C$564),ROWS($A$18:$A109)),1/ROW(②金銭出納簿!$C$4:$C$564),0),COLUMNS($A$5:F$5)),"")</f>
        <v/>
      </c>
      <c r="G98" s="142" t="str">
        <f t="array" ref="G98">IFERROR(INDEX(②金銭出納簿!$C$4:$M$564,MATCH(LARGE((②金銭出納簿!$G$4:$G$564=$A$1)*1/ROW(②金銭出納簿!$C$4:$C$564),ROWS($A$18:$A109)),1/ROW(②金銭出納簿!$C$4:$C$564),0),COLUMNS($A$5:G$5)),"")</f>
        <v/>
      </c>
      <c r="H98" s="15" t="str">
        <f t="array" ref="H98">IFERROR(INDEX(②金銭出納簿!$C$4:$M$564,MATCH(LARGE((②金銭出納簿!$G$4:$G$564=$A$1)*1/ROW(②金銭出納簿!$C$4:$C$564),ROWS($A$18:$A109)),1/ROW(②金銭出納簿!$C$4:$C$564),0),COLUMNS($A$5:H$5)),"")</f>
        <v/>
      </c>
      <c r="I98" s="17" t="str">
        <f t="array" ref="I98">IFERROR(INDEX(②金銭出納簿!$C$4:$M$564,MATCH(LARGE((②金銭出納簿!$G$4:$G$564=$A$1)*1/ROW(②金銭出納簿!$C$4:$C$564),ROWS($A$18:$A109)),1/ROW(②金銭出納簿!$C$4:$C$564),0),COLUMNS($A$5:I$5)),"")</f>
        <v/>
      </c>
      <c r="J98" s="16" t="str">
        <f t="array" ref="J98">IFERROR(INDEX(②金銭出納簿!$C$4:$M$564,MATCH(LARGE((②金銭出納簿!$G$4:$G$564=$A$1)*1/ROW(②金銭出納簿!$C$4:$C$564),ROWS($A$18:$A109)),1/ROW(②金銭出納簿!$C$4:$C$564),0),COLUMNS($A$5:J$5)),"")</f>
        <v/>
      </c>
      <c r="K98" s="17" t="str">
        <f t="shared" si="2"/>
        <v/>
      </c>
      <c r="L98" s="23" t="str">
        <f t="shared" si="3"/>
        <v/>
      </c>
    </row>
    <row r="99" spans="1:12" ht="20.25" customHeight="1" x14ac:dyDescent="0.15">
      <c r="A99" s="124" t="str">
        <f t="array" ref="A99">IFERROR(INDEX(②金銭出納簿!$C$4:$M$564,MATCH(LARGE((②金銭出納簿!$G$4:$G$564=$A$1)*1/ROW(②金銭出納簿!$C$4:$C$564),ROWS($A$18:$A110)),1/ROW(②金銭出納簿!$C$4:$C$564),0),COLUMNS($A$5:A$5)),"")</f>
        <v/>
      </c>
      <c r="B99" s="125" t="str">
        <f t="array" ref="B99">IFERROR(INDEX(②金銭出納簿!$C$4:$M$564,MATCH(LARGE((②金銭出納簿!$G$4:$G$564=$A$1)*1/ROW(②金銭出納簿!$C$4:$C$564),ROWS($A$18:$A110)),1/ROW(②金銭出納簿!$C$4:$C$564),0),COLUMNS($A$5:B$5)),"")</f>
        <v/>
      </c>
      <c r="C99" s="12" t="str">
        <f t="array" ref="C99">IFERROR(INDEX(②金銭出納簿!$C$4:$M$564,MATCH(LARGE((②金銭出納簿!$G$4:$G$564=$A$1)*1/ROW(②金銭出納簿!$C$4:$C$564),ROWS($A$18:$A110)),1/ROW(②金銭出納簿!$C$4:$C$564),0),COLUMNS($A$5:C$5)),"")</f>
        <v/>
      </c>
      <c r="D99" s="12" t="str">
        <f t="array" ref="D99">IFERROR(INDEX(②金銭出納簿!$C$4:$M$564,MATCH(LARGE((②金銭出納簿!$G$4:$G$564=$A$1)*1/ROW(②金銭出納簿!$C$4:$C$564),ROWS($A$18:$A110)),1/ROW(②金銭出納簿!$C$4:$C$564),0),COLUMNS($A$5:D$5)),"")</f>
        <v/>
      </c>
      <c r="E99" s="12" t="str">
        <f t="array" ref="E99">IFERROR(INDEX(②金銭出納簿!$C$4:$M$564,MATCH(LARGE((②金銭出納簿!$G$4:$G$564=$A$1)*1/ROW(②金銭出納簿!$C$4:$C$564),ROWS($A$18:$A110)),1/ROW(②金銭出納簿!$C$4:$C$564),0),COLUMNS($A$5:E$5)),"")</f>
        <v/>
      </c>
      <c r="F99" s="141" t="str">
        <f t="array" ref="F99">IFERROR(INDEX(②金銭出納簿!$C$4:$M$564,MATCH(LARGE((②金銭出納簿!$G$4:$G$564=$A$1)*1/ROW(②金銭出納簿!$C$4:$C$564),ROWS($A$18:$A110)),1/ROW(②金銭出納簿!$C$4:$C$564),0),COLUMNS($A$5:F$5)),"")</f>
        <v/>
      </c>
      <c r="G99" s="142" t="str">
        <f t="array" ref="G99">IFERROR(INDEX(②金銭出納簿!$C$4:$M$564,MATCH(LARGE((②金銭出納簿!$G$4:$G$564=$A$1)*1/ROW(②金銭出納簿!$C$4:$C$564),ROWS($A$18:$A110)),1/ROW(②金銭出納簿!$C$4:$C$564),0),COLUMNS($A$5:G$5)),"")</f>
        <v/>
      </c>
      <c r="H99" s="15" t="str">
        <f t="array" ref="H99">IFERROR(INDEX(②金銭出納簿!$C$4:$M$564,MATCH(LARGE((②金銭出納簿!$G$4:$G$564=$A$1)*1/ROW(②金銭出納簿!$C$4:$C$564),ROWS($A$18:$A110)),1/ROW(②金銭出納簿!$C$4:$C$564),0),COLUMNS($A$5:H$5)),"")</f>
        <v/>
      </c>
      <c r="I99" s="17" t="str">
        <f t="array" ref="I99">IFERROR(INDEX(②金銭出納簿!$C$4:$M$564,MATCH(LARGE((②金銭出納簿!$G$4:$G$564=$A$1)*1/ROW(②金銭出納簿!$C$4:$C$564),ROWS($A$18:$A110)),1/ROW(②金銭出納簿!$C$4:$C$564),0),COLUMNS($A$5:I$5)),"")</f>
        <v/>
      </c>
      <c r="J99" s="16" t="str">
        <f t="array" ref="J99">IFERROR(INDEX(②金銭出納簿!$C$4:$M$564,MATCH(LARGE((②金銭出納簿!$G$4:$G$564=$A$1)*1/ROW(②金銭出納簿!$C$4:$C$564),ROWS($A$18:$A110)),1/ROW(②金銭出納簿!$C$4:$C$564),0),COLUMNS($A$5:J$5)),"")</f>
        <v/>
      </c>
      <c r="K99" s="17" t="str">
        <f t="shared" si="2"/>
        <v/>
      </c>
      <c r="L99" s="23" t="str">
        <f t="shared" si="3"/>
        <v/>
      </c>
    </row>
    <row r="100" spans="1:12" ht="20.25" customHeight="1" x14ac:dyDescent="0.15">
      <c r="A100" s="124" t="str">
        <f t="array" ref="A100">IFERROR(INDEX(②金銭出納簿!$C$4:$M$564,MATCH(LARGE((②金銭出納簿!$G$4:$G$564=$A$1)*1/ROW(②金銭出納簿!$C$4:$C$564),ROWS($A$18:$A111)),1/ROW(②金銭出納簿!$C$4:$C$564),0),COLUMNS($A$5:A$5)),"")</f>
        <v/>
      </c>
      <c r="B100" s="125" t="str">
        <f t="array" ref="B100">IFERROR(INDEX(②金銭出納簿!$C$4:$M$564,MATCH(LARGE((②金銭出納簿!$G$4:$G$564=$A$1)*1/ROW(②金銭出納簿!$C$4:$C$564),ROWS($A$18:$A111)),1/ROW(②金銭出納簿!$C$4:$C$564),0),COLUMNS($A$5:B$5)),"")</f>
        <v/>
      </c>
      <c r="C100" s="12" t="str">
        <f t="array" ref="C100">IFERROR(INDEX(②金銭出納簿!$C$4:$M$564,MATCH(LARGE((②金銭出納簿!$G$4:$G$564=$A$1)*1/ROW(②金銭出納簿!$C$4:$C$564),ROWS($A$18:$A111)),1/ROW(②金銭出納簿!$C$4:$C$564),0),COLUMNS($A$5:C$5)),"")</f>
        <v/>
      </c>
      <c r="D100" s="12" t="str">
        <f t="array" ref="D100">IFERROR(INDEX(②金銭出納簿!$C$4:$M$564,MATCH(LARGE((②金銭出納簿!$G$4:$G$564=$A$1)*1/ROW(②金銭出納簿!$C$4:$C$564),ROWS($A$18:$A111)),1/ROW(②金銭出納簿!$C$4:$C$564),0),COLUMNS($A$5:D$5)),"")</f>
        <v/>
      </c>
      <c r="E100" s="12" t="str">
        <f t="array" ref="E100">IFERROR(INDEX(②金銭出納簿!$C$4:$M$564,MATCH(LARGE((②金銭出納簿!$G$4:$G$564=$A$1)*1/ROW(②金銭出納簿!$C$4:$C$564),ROWS($A$18:$A111)),1/ROW(②金銭出納簿!$C$4:$C$564),0),COLUMNS($A$5:E$5)),"")</f>
        <v/>
      </c>
      <c r="F100" s="141" t="str">
        <f t="array" ref="F100">IFERROR(INDEX(②金銭出納簿!$C$4:$M$564,MATCH(LARGE((②金銭出納簿!$G$4:$G$564=$A$1)*1/ROW(②金銭出納簿!$C$4:$C$564),ROWS($A$18:$A111)),1/ROW(②金銭出納簿!$C$4:$C$564),0),COLUMNS($A$5:F$5)),"")</f>
        <v/>
      </c>
      <c r="G100" s="142" t="str">
        <f t="array" ref="G100">IFERROR(INDEX(②金銭出納簿!$C$4:$M$564,MATCH(LARGE((②金銭出納簿!$G$4:$G$564=$A$1)*1/ROW(②金銭出納簿!$C$4:$C$564),ROWS($A$18:$A111)),1/ROW(②金銭出納簿!$C$4:$C$564),0),COLUMNS($A$5:G$5)),"")</f>
        <v/>
      </c>
      <c r="H100" s="15" t="str">
        <f t="array" ref="H100">IFERROR(INDEX(②金銭出納簿!$C$4:$M$564,MATCH(LARGE((②金銭出納簿!$G$4:$G$564=$A$1)*1/ROW(②金銭出納簿!$C$4:$C$564),ROWS($A$18:$A111)),1/ROW(②金銭出納簿!$C$4:$C$564),0),COLUMNS($A$5:H$5)),"")</f>
        <v/>
      </c>
      <c r="I100" s="17" t="str">
        <f t="array" ref="I100">IFERROR(INDEX(②金銭出納簿!$C$4:$M$564,MATCH(LARGE((②金銭出納簿!$G$4:$G$564=$A$1)*1/ROW(②金銭出納簿!$C$4:$C$564),ROWS($A$18:$A111)),1/ROW(②金銭出納簿!$C$4:$C$564),0),COLUMNS($A$5:I$5)),"")</f>
        <v/>
      </c>
      <c r="J100" s="16" t="str">
        <f t="array" ref="J100">IFERROR(INDEX(②金銭出納簿!$C$4:$M$564,MATCH(LARGE((②金銭出納簿!$G$4:$G$564=$A$1)*1/ROW(②金銭出納簿!$C$4:$C$564),ROWS($A$18:$A111)),1/ROW(②金銭出納簿!$C$4:$C$564),0),COLUMNS($A$5:J$5)),"")</f>
        <v/>
      </c>
      <c r="K100" s="17" t="str">
        <f t="shared" si="2"/>
        <v/>
      </c>
      <c r="L100" s="23" t="str">
        <f t="shared" si="3"/>
        <v/>
      </c>
    </row>
    <row r="101" spans="1:12" ht="20.25" customHeight="1" x14ac:dyDescent="0.15">
      <c r="A101" s="124" t="str">
        <f t="array" ref="A101">IFERROR(INDEX(②金銭出納簿!$C$4:$M$564,MATCH(LARGE((②金銭出納簿!$G$4:$G$564=$A$1)*1/ROW(②金銭出納簿!$C$4:$C$564),ROWS($A$18:$A112)),1/ROW(②金銭出納簿!$C$4:$C$564),0),COLUMNS($A$5:A$5)),"")</f>
        <v/>
      </c>
      <c r="B101" s="125" t="str">
        <f t="array" ref="B101">IFERROR(INDEX(②金銭出納簿!$C$4:$M$564,MATCH(LARGE((②金銭出納簿!$G$4:$G$564=$A$1)*1/ROW(②金銭出納簿!$C$4:$C$564),ROWS($A$18:$A112)),1/ROW(②金銭出納簿!$C$4:$C$564),0),COLUMNS($A$5:B$5)),"")</f>
        <v/>
      </c>
      <c r="C101" s="12" t="str">
        <f t="array" ref="C101">IFERROR(INDEX(②金銭出納簿!$C$4:$M$564,MATCH(LARGE((②金銭出納簿!$G$4:$G$564=$A$1)*1/ROW(②金銭出納簿!$C$4:$C$564),ROWS($A$18:$A112)),1/ROW(②金銭出納簿!$C$4:$C$564),0),COLUMNS($A$5:C$5)),"")</f>
        <v/>
      </c>
      <c r="D101" s="12" t="str">
        <f t="array" ref="D101">IFERROR(INDEX(②金銭出納簿!$C$4:$M$564,MATCH(LARGE((②金銭出納簿!$G$4:$G$564=$A$1)*1/ROW(②金銭出納簿!$C$4:$C$564),ROWS($A$18:$A112)),1/ROW(②金銭出納簿!$C$4:$C$564),0),COLUMNS($A$5:D$5)),"")</f>
        <v/>
      </c>
      <c r="E101" s="12" t="str">
        <f t="array" ref="E101">IFERROR(INDEX(②金銭出納簿!$C$4:$M$564,MATCH(LARGE((②金銭出納簿!$G$4:$G$564=$A$1)*1/ROW(②金銭出納簿!$C$4:$C$564),ROWS($A$18:$A112)),1/ROW(②金銭出納簿!$C$4:$C$564),0),COLUMNS($A$5:E$5)),"")</f>
        <v/>
      </c>
      <c r="F101" s="141" t="str">
        <f t="array" ref="F101">IFERROR(INDEX(②金銭出納簿!$C$4:$M$564,MATCH(LARGE((②金銭出納簿!$G$4:$G$564=$A$1)*1/ROW(②金銭出納簿!$C$4:$C$564),ROWS($A$18:$A112)),1/ROW(②金銭出納簿!$C$4:$C$564),0),COLUMNS($A$5:F$5)),"")</f>
        <v/>
      </c>
      <c r="G101" s="142" t="str">
        <f t="array" ref="G101">IFERROR(INDEX(②金銭出納簿!$C$4:$M$564,MATCH(LARGE((②金銭出納簿!$G$4:$G$564=$A$1)*1/ROW(②金銭出納簿!$C$4:$C$564),ROWS($A$18:$A112)),1/ROW(②金銭出納簿!$C$4:$C$564),0),COLUMNS($A$5:G$5)),"")</f>
        <v/>
      </c>
      <c r="H101" s="15" t="str">
        <f t="array" ref="H101">IFERROR(INDEX(②金銭出納簿!$C$4:$M$564,MATCH(LARGE((②金銭出納簿!$G$4:$G$564=$A$1)*1/ROW(②金銭出納簿!$C$4:$C$564),ROWS($A$18:$A112)),1/ROW(②金銭出納簿!$C$4:$C$564),0),COLUMNS($A$5:H$5)),"")</f>
        <v/>
      </c>
      <c r="I101" s="17" t="str">
        <f t="array" ref="I101">IFERROR(INDEX(②金銭出納簿!$C$4:$M$564,MATCH(LARGE((②金銭出納簿!$G$4:$G$564=$A$1)*1/ROW(②金銭出納簿!$C$4:$C$564),ROWS($A$18:$A112)),1/ROW(②金銭出納簿!$C$4:$C$564),0),COLUMNS($A$5:I$5)),"")</f>
        <v/>
      </c>
      <c r="J101" s="16" t="str">
        <f t="array" ref="J101">IFERROR(INDEX(②金銭出納簿!$C$4:$M$564,MATCH(LARGE((②金銭出納簿!$G$4:$G$564=$A$1)*1/ROW(②金銭出納簿!$C$4:$C$564),ROWS($A$18:$A112)),1/ROW(②金銭出納簿!$C$4:$C$564),0),COLUMNS($A$5:J$5)),"")</f>
        <v/>
      </c>
      <c r="K101" s="17" t="str">
        <f t="shared" si="2"/>
        <v/>
      </c>
      <c r="L101" s="23" t="str">
        <f t="shared" si="3"/>
        <v/>
      </c>
    </row>
    <row r="102" spans="1:12" ht="20.25" customHeight="1" x14ac:dyDescent="0.15">
      <c r="A102" s="124" t="str">
        <f t="array" ref="A102">IFERROR(INDEX(②金銭出納簿!$C$4:$M$564,MATCH(LARGE((②金銭出納簿!$G$4:$G$564=$A$1)*1/ROW(②金銭出納簿!$C$4:$C$564),ROWS($A$18:$A113)),1/ROW(②金銭出納簿!$C$4:$C$564),0),COLUMNS($A$5:A$5)),"")</f>
        <v/>
      </c>
      <c r="B102" s="125" t="str">
        <f t="array" ref="B102">IFERROR(INDEX(②金銭出納簿!$C$4:$M$564,MATCH(LARGE((②金銭出納簿!$G$4:$G$564=$A$1)*1/ROW(②金銭出納簿!$C$4:$C$564),ROWS($A$18:$A113)),1/ROW(②金銭出納簿!$C$4:$C$564),0),COLUMNS($A$5:B$5)),"")</f>
        <v/>
      </c>
      <c r="C102" s="12" t="str">
        <f t="array" ref="C102">IFERROR(INDEX(②金銭出納簿!$C$4:$M$564,MATCH(LARGE((②金銭出納簿!$G$4:$G$564=$A$1)*1/ROW(②金銭出納簿!$C$4:$C$564),ROWS($A$18:$A113)),1/ROW(②金銭出納簿!$C$4:$C$564),0),COLUMNS($A$5:C$5)),"")</f>
        <v/>
      </c>
      <c r="D102" s="12" t="str">
        <f t="array" ref="D102">IFERROR(INDEX(②金銭出納簿!$C$4:$M$564,MATCH(LARGE((②金銭出納簿!$G$4:$G$564=$A$1)*1/ROW(②金銭出納簿!$C$4:$C$564),ROWS($A$18:$A113)),1/ROW(②金銭出納簿!$C$4:$C$564),0),COLUMNS($A$5:D$5)),"")</f>
        <v/>
      </c>
      <c r="E102" s="12" t="str">
        <f t="array" ref="E102">IFERROR(INDEX(②金銭出納簿!$C$4:$M$564,MATCH(LARGE((②金銭出納簿!$G$4:$G$564=$A$1)*1/ROW(②金銭出納簿!$C$4:$C$564),ROWS($A$18:$A113)),1/ROW(②金銭出納簿!$C$4:$C$564),0),COLUMNS($A$5:E$5)),"")</f>
        <v/>
      </c>
      <c r="F102" s="141" t="str">
        <f t="array" ref="F102">IFERROR(INDEX(②金銭出納簿!$C$4:$M$564,MATCH(LARGE((②金銭出納簿!$G$4:$G$564=$A$1)*1/ROW(②金銭出納簿!$C$4:$C$564),ROWS($A$18:$A113)),1/ROW(②金銭出納簿!$C$4:$C$564),0),COLUMNS($A$5:F$5)),"")</f>
        <v/>
      </c>
      <c r="G102" s="142" t="str">
        <f t="array" ref="G102">IFERROR(INDEX(②金銭出納簿!$C$4:$M$564,MATCH(LARGE((②金銭出納簿!$G$4:$G$564=$A$1)*1/ROW(②金銭出納簿!$C$4:$C$564),ROWS($A$18:$A113)),1/ROW(②金銭出納簿!$C$4:$C$564),0),COLUMNS($A$5:G$5)),"")</f>
        <v/>
      </c>
      <c r="H102" s="15" t="str">
        <f t="array" ref="H102">IFERROR(INDEX(②金銭出納簿!$C$4:$M$564,MATCH(LARGE((②金銭出納簿!$G$4:$G$564=$A$1)*1/ROW(②金銭出納簿!$C$4:$C$564),ROWS($A$18:$A113)),1/ROW(②金銭出納簿!$C$4:$C$564),0),COLUMNS($A$5:H$5)),"")</f>
        <v/>
      </c>
      <c r="I102" s="17" t="str">
        <f t="array" ref="I102">IFERROR(INDEX(②金銭出納簿!$C$4:$M$564,MATCH(LARGE((②金銭出納簿!$G$4:$G$564=$A$1)*1/ROW(②金銭出納簿!$C$4:$C$564),ROWS($A$18:$A113)),1/ROW(②金銭出納簿!$C$4:$C$564),0),COLUMNS($A$5:I$5)),"")</f>
        <v/>
      </c>
      <c r="J102" s="16" t="str">
        <f t="array" ref="J102">IFERROR(INDEX(②金銭出納簿!$C$4:$M$564,MATCH(LARGE((②金銭出納簿!$G$4:$G$564=$A$1)*1/ROW(②金銭出納簿!$C$4:$C$564),ROWS($A$18:$A113)),1/ROW(②金銭出納簿!$C$4:$C$564),0),COLUMNS($A$5:J$5)),"")</f>
        <v/>
      </c>
      <c r="K102" s="17" t="str">
        <f t="shared" si="2"/>
        <v/>
      </c>
      <c r="L102" s="23" t="str">
        <f t="shared" si="3"/>
        <v/>
      </c>
    </row>
    <row r="103" spans="1:12" ht="20.25" customHeight="1" x14ac:dyDescent="0.15">
      <c r="A103" s="124" t="str">
        <f t="array" ref="A103">IFERROR(INDEX(②金銭出納簿!$C$4:$M$564,MATCH(LARGE((②金銭出納簿!$G$4:$G$564=$A$1)*1/ROW(②金銭出納簿!$C$4:$C$564),ROWS($A$18:$A114)),1/ROW(②金銭出納簿!$C$4:$C$564),0),COLUMNS($A$5:A$5)),"")</f>
        <v/>
      </c>
      <c r="B103" s="125" t="str">
        <f t="array" ref="B103">IFERROR(INDEX(②金銭出納簿!$C$4:$M$564,MATCH(LARGE((②金銭出納簿!$G$4:$G$564=$A$1)*1/ROW(②金銭出納簿!$C$4:$C$564),ROWS($A$18:$A114)),1/ROW(②金銭出納簿!$C$4:$C$564),0),COLUMNS($A$5:B$5)),"")</f>
        <v/>
      </c>
      <c r="C103" s="12" t="str">
        <f t="array" ref="C103">IFERROR(INDEX(②金銭出納簿!$C$4:$M$564,MATCH(LARGE((②金銭出納簿!$G$4:$G$564=$A$1)*1/ROW(②金銭出納簿!$C$4:$C$564),ROWS($A$18:$A114)),1/ROW(②金銭出納簿!$C$4:$C$564),0),COLUMNS($A$5:C$5)),"")</f>
        <v/>
      </c>
      <c r="D103" s="12" t="str">
        <f t="array" ref="D103">IFERROR(INDEX(②金銭出納簿!$C$4:$M$564,MATCH(LARGE((②金銭出納簿!$G$4:$G$564=$A$1)*1/ROW(②金銭出納簿!$C$4:$C$564),ROWS($A$18:$A114)),1/ROW(②金銭出納簿!$C$4:$C$564),0),COLUMNS($A$5:D$5)),"")</f>
        <v/>
      </c>
      <c r="E103" s="12" t="str">
        <f t="array" ref="E103">IFERROR(INDEX(②金銭出納簿!$C$4:$M$564,MATCH(LARGE((②金銭出納簿!$G$4:$G$564=$A$1)*1/ROW(②金銭出納簿!$C$4:$C$564),ROWS($A$18:$A114)),1/ROW(②金銭出納簿!$C$4:$C$564),0),COLUMNS($A$5:E$5)),"")</f>
        <v/>
      </c>
      <c r="F103" s="141" t="str">
        <f t="array" ref="F103">IFERROR(INDEX(②金銭出納簿!$C$4:$M$564,MATCH(LARGE((②金銭出納簿!$G$4:$G$564=$A$1)*1/ROW(②金銭出納簿!$C$4:$C$564),ROWS($A$18:$A114)),1/ROW(②金銭出納簿!$C$4:$C$564),0),COLUMNS($A$5:F$5)),"")</f>
        <v/>
      </c>
      <c r="G103" s="142" t="str">
        <f t="array" ref="G103">IFERROR(INDEX(②金銭出納簿!$C$4:$M$564,MATCH(LARGE((②金銭出納簿!$G$4:$G$564=$A$1)*1/ROW(②金銭出納簿!$C$4:$C$564),ROWS($A$18:$A114)),1/ROW(②金銭出納簿!$C$4:$C$564),0),COLUMNS($A$5:G$5)),"")</f>
        <v/>
      </c>
      <c r="H103" s="15" t="str">
        <f t="array" ref="H103">IFERROR(INDEX(②金銭出納簿!$C$4:$M$564,MATCH(LARGE((②金銭出納簿!$G$4:$G$564=$A$1)*1/ROW(②金銭出納簿!$C$4:$C$564),ROWS($A$18:$A114)),1/ROW(②金銭出納簿!$C$4:$C$564),0),COLUMNS($A$5:H$5)),"")</f>
        <v/>
      </c>
      <c r="I103" s="17" t="str">
        <f t="array" ref="I103">IFERROR(INDEX(②金銭出納簿!$C$4:$M$564,MATCH(LARGE((②金銭出納簿!$G$4:$G$564=$A$1)*1/ROW(②金銭出納簿!$C$4:$C$564),ROWS($A$18:$A114)),1/ROW(②金銭出納簿!$C$4:$C$564),0),COLUMNS($A$5:I$5)),"")</f>
        <v/>
      </c>
      <c r="J103" s="16" t="str">
        <f t="array" ref="J103">IFERROR(INDEX(②金銭出納簿!$C$4:$M$564,MATCH(LARGE((②金銭出納簿!$G$4:$G$564=$A$1)*1/ROW(②金銭出納簿!$C$4:$C$564),ROWS($A$18:$A114)),1/ROW(②金銭出納簿!$C$4:$C$564),0),COLUMNS($A$5:J$5)),"")</f>
        <v/>
      </c>
      <c r="K103" s="17" t="str">
        <f t="shared" si="2"/>
        <v/>
      </c>
      <c r="L103" s="23" t="str">
        <f t="shared" si="3"/>
        <v/>
      </c>
    </row>
    <row r="104" spans="1:12" ht="20.25" customHeight="1" x14ac:dyDescent="0.15">
      <c r="A104" s="124" t="str">
        <f t="array" ref="A104">IFERROR(INDEX(②金銭出納簿!$C$4:$M$564,MATCH(LARGE((②金銭出納簿!$G$4:$G$564=$A$1)*1/ROW(②金銭出納簿!$C$4:$C$564),ROWS($A$18:$A115)),1/ROW(②金銭出納簿!$C$4:$C$564),0),COLUMNS($A$5:A$5)),"")</f>
        <v/>
      </c>
      <c r="B104" s="125" t="str">
        <f t="array" ref="B104">IFERROR(INDEX(②金銭出納簿!$C$4:$M$564,MATCH(LARGE((②金銭出納簿!$G$4:$G$564=$A$1)*1/ROW(②金銭出納簿!$C$4:$C$564),ROWS($A$18:$A115)),1/ROW(②金銭出納簿!$C$4:$C$564),0),COLUMNS($A$5:B$5)),"")</f>
        <v/>
      </c>
      <c r="C104" s="12" t="str">
        <f t="array" ref="C104">IFERROR(INDEX(②金銭出納簿!$C$4:$M$564,MATCH(LARGE((②金銭出納簿!$G$4:$G$564=$A$1)*1/ROW(②金銭出納簿!$C$4:$C$564),ROWS($A$18:$A115)),1/ROW(②金銭出納簿!$C$4:$C$564),0),COLUMNS($A$5:C$5)),"")</f>
        <v/>
      </c>
      <c r="D104" s="12" t="str">
        <f t="array" ref="D104">IFERROR(INDEX(②金銭出納簿!$C$4:$M$564,MATCH(LARGE((②金銭出納簿!$G$4:$G$564=$A$1)*1/ROW(②金銭出納簿!$C$4:$C$564),ROWS($A$18:$A115)),1/ROW(②金銭出納簿!$C$4:$C$564),0),COLUMNS($A$5:D$5)),"")</f>
        <v/>
      </c>
      <c r="E104" s="12" t="str">
        <f t="array" ref="E104">IFERROR(INDEX(②金銭出納簿!$C$4:$M$564,MATCH(LARGE((②金銭出納簿!$G$4:$G$564=$A$1)*1/ROW(②金銭出納簿!$C$4:$C$564),ROWS($A$18:$A115)),1/ROW(②金銭出納簿!$C$4:$C$564),0),COLUMNS($A$5:E$5)),"")</f>
        <v/>
      </c>
      <c r="F104" s="141" t="str">
        <f t="array" ref="F104">IFERROR(INDEX(②金銭出納簿!$C$4:$M$564,MATCH(LARGE((②金銭出納簿!$G$4:$G$564=$A$1)*1/ROW(②金銭出納簿!$C$4:$C$564),ROWS($A$18:$A115)),1/ROW(②金銭出納簿!$C$4:$C$564),0),COLUMNS($A$5:F$5)),"")</f>
        <v/>
      </c>
      <c r="G104" s="142" t="str">
        <f t="array" ref="G104">IFERROR(INDEX(②金銭出納簿!$C$4:$M$564,MATCH(LARGE((②金銭出納簿!$G$4:$G$564=$A$1)*1/ROW(②金銭出納簿!$C$4:$C$564),ROWS($A$18:$A115)),1/ROW(②金銭出納簿!$C$4:$C$564),0),COLUMNS($A$5:G$5)),"")</f>
        <v/>
      </c>
      <c r="H104" s="15" t="str">
        <f t="array" ref="H104">IFERROR(INDEX(②金銭出納簿!$C$4:$M$564,MATCH(LARGE((②金銭出納簿!$G$4:$G$564=$A$1)*1/ROW(②金銭出納簿!$C$4:$C$564),ROWS($A$18:$A115)),1/ROW(②金銭出納簿!$C$4:$C$564),0),COLUMNS($A$5:H$5)),"")</f>
        <v/>
      </c>
      <c r="I104" s="17" t="str">
        <f t="array" ref="I104">IFERROR(INDEX(②金銭出納簿!$C$4:$M$564,MATCH(LARGE((②金銭出納簿!$G$4:$G$564=$A$1)*1/ROW(②金銭出納簿!$C$4:$C$564),ROWS($A$18:$A115)),1/ROW(②金銭出納簿!$C$4:$C$564),0),COLUMNS($A$5:I$5)),"")</f>
        <v/>
      </c>
      <c r="J104" s="16" t="str">
        <f t="array" ref="J104">IFERROR(INDEX(②金銭出納簿!$C$4:$M$564,MATCH(LARGE((②金銭出納簿!$G$4:$G$564=$A$1)*1/ROW(②金銭出納簿!$C$4:$C$564),ROWS($A$18:$A115)),1/ROW(②金銭出納簿!$C$4:$C$564),0),COLUMNS($A$5:J$5)),"")</f>
        <v/>
      </c>
      <c r="K104" s="17" t="str">
        <f t="shared" si="2"/>
        <v/>
      </c>
      <c r="L104" s="23" t="str">
        <f t="shared" si="3"/>
        <v/>
      </c>
    </row>
    <row r="105" spans="1:12" ht="20.25" customHeight="1" x14ac:dyDescent="0.15">
      <c r="A105" s="124" t="str">
        <f t="array" ref="A105">IFERROR(INDEX(②金銭出納簿!$C$4:$M$564,MATCH(LARGE((②金銭出納簿!$G$4:$G$564=$A$1)*1/ROW(②金銭出納簿!$C$4:$C$564),ROWS($A$18:$A116)),1/ROW(②金銭出納簿!$C$4:$C$564),0),COLUMNS($A$5:A$5)),"")</f>
        <v/>
      </c>
      <c r="B105" s="125" t="str">
        <f t="array" ref="B105">IFERROR(INDEX(②金銭出納簿!$C$4:$M$564,MATCH(LARGE((②金銭出納簿!$G$4:$G$564=$A$1)*1/ROW(②金銭出納簿!$C$4:$C$564),ROWS($A$18:$A116)),1/ROW(②金銭出納簿!$C$4:$C$564),0),COLUMNS($A$5:B$5)),"")</f>
        <v/>
      </c>
      <c r="C105" s="12" t="str">
        <f t="array" ref="C105">IFERROR(INDEX(②金銭出納簿!$C$4:$M$564,MATCH(LARGE((②金銭出納簿!$G$4:$G$564=$A$1)*1/ROW(②金銭出納簿!$C$4:$C$564),ROWS($A$18:$A116)),1/ROW(②金銭出納簿!$C$4:$C$564),0),COLUMNS($A$5:C$5)),"")</f>
        <v/>
      </c>
      <c r="D105" s="12" t="str">
        <f t="array" ref="D105">IFERROR(INDEX(②金銭出納簿!$C$4:$M$564,MATCH(LARGE((②金銭出納簿!$G$4:$G$564=$A$1)*1/ROW(②金銭出納簿!$C$4:$C$564),ROWS($A$18:$A116)),1/ROW(②金銭出納簿!$C$4:$C$564),0),COLUMNS($A$5:D$5)),"")</f>
        <v/>
      </c>
      <c r="E105" s="12" t="str">
        <f t="array" ref="E105">IFERROR(INDEX(②金銭出納簿!$C$4:$M$564,MATCH(LARGE((②金銭出納簿!$G$4:$G$564=$A$1)*1/ROW(②金銭出納簿!$C$4:$C$564),ROWS($A$18:$A116)),1/ROW(②金銭出納簿!$C$4:$C$564),0),COLUMNS($A$5:E$5)),"")</f>
        <v/>
      </c>
      <c r="F105" s="141" t="str">
        <f t="array" ref="F105">IFERROR(INDEX(②金銭出納簿!$C$4:$M$564,MATCH(LARGE((②金銭出納簿!$G$4:$G$564=$A$1)*1/ROW(②金銭出納簿!$C$4:$C$564),ROWS($A$18:$A116)),1/ROW(②金銭出納簿!$C$4:$C$564),0),COLUMNS($A$5:F$5)),"")</f>
        <v/>
      </c>
      <c r="G105" s="142" t="str">
        <f t="array" ref="G105">IFERROR(INDEX(②金銭出納簿!$C$4:$M$564,MATCH(LARGE((②金銭出納簿!$G$4:$G$564=$A$1)*1/ROW(②金銭出納簿!$C$4:$C$564),ROWS($A$18:$A116)),1/ROW(②金銭出納簿!$C$4:$C$564),0),COLUMNS($A$5:G$5)),"")</f>
        <v/>
      </c>
      <c r="H105" s="15" t="str">
        <f t="array" ref="H105">IFERROR(INDEX(②金銭出納簿!$C$4:$M$564,MATCH(LARGE((②金銭出納簿!$G$4:$G$564=$A$1)*1/ROW(②金銭出納簿!$C$4:$C$564),ROWS($A$18:$A116)),1/ROW(②金銭出納簿!$C$4:$C$564),0),COLUMNS($A$5:H$5)),"")</f>
        <v/>
      </c>
      <c r="I105" s="17" t="str">
        <f t="array" ref="I105">IFERROR(INDEX(②金銭出納簿!$C$4:$M$564,MATCH(LARGE((②金銭出納簿!$G$4:$G$564=$A$1)*1/ROW(②金銭出納簿!$C$4:$C$564),ROWS($A$18:$A116)),1/ROW(②金銭出納簿!$C$4:$C$564),0),COLUMNS($A$5:I$5)),"")</f>
        <v/>
      </c>
      <c r="J105" s="16" t="str">
        <f t="array" ref="J105">IFERROR(INDEX(②金銭出納簿!$C$4:$M$564,MATCH(LARGE((②金銭出納簿!$G$4:$G$564=$A$1)*1/ROW(②金銭出納簿!$C$4:$C$564),ROWS($A$18:$A116)),1/ROW(②金銭出納簿!$C$4:$C$564),0),COLUMNS($A$5:J$5)),"")</f>
        <v/>
      </c>
      <c r="K105" s="17" t="str">
        <f t="shared" si="2"/>
        <v/>
      </c>
      <c r="L105" s="23" t="str">
        <f t="shared" si="3"/>
        <v/>
      </c>
    </row>
    <row r="106" spans="1:12" ht="20.25" customHeight="1" x14ac:dyDescent="0.15">
      <c r="A106" s="124" t="str">
        <f t="array" ref="A106">IFERROR(INDEX(②金銭出納簿!$C$4:$M$564,MATCH(LARGE((②金銭出納簿!$G$4:$G$564=$A$1)*1/ROW(②金銭出納簿!$C$4:$C$564),ROWS($A$18:$A117)),1/ROW(②金銭出納簿!$C$4:$C$564),0),COLUMNS($A$5:A$5)),"")</f>
        <v/>
      </c>
      <c r="B106" s="125" t="str">
        <f t="array" ref="B106">IFERROR(INDEX(②金銭出納簿!$C$4:$M$564,MATCH(LARGE((②金銭出納簿!$G$4:$G$564=$A$1)*1/ROW(②金銭出納簿!$C$4:$C$564),ROWS($A$18:$A117)),1/ROW(②金銭出納簿!$C$4:$C$564),0),COLUMNS($A$5:B$5)),"")</f>
        <v/>
      </c>
      <c r="C106" s="12" t="str">
        <f t="array" ref="C106">IFERROR(INDEX(②金銭出納簿!$C$4:$M$564,MATCH(LARGE((②金銭出納簿!$G$4:$G$564=$A$1)*1/ROW(②金銭出納簿!$C$4:$C$564),ROWS($A$18:$A117)),1/ROW(②金銭出納簿!$C$4:$C$564),0),COLUMNS($A$5:C$5)),"")</f>
        <v/>
      </c>
      <c r="D106" s="12" t="str">
        <f t="array" ref="D106">IFERROR(INDEX(②金銭出納簿!$C$4:$M$564,MATCH(LARGE((②金銭出納簿!$G$4:$G$564=$A$1)*1/ROW(②金銭出納簿!$C$4:$C$564),ROWS($A$18:$A117)),1/ROW(②金銭出納簿!$C$4:$C$564),0),COLUMNS($A$5:D$5)),"")</f>
        <v/>
      </c>
      <c r="E106" s="12" t="str">
        <f t="array" ref="E106">IFERROR(INDEX(②金銭出納簿!$C$4:$M$564,MATCH(LARGE((②金銭出納簿!$G$4:$G$564=$A$1)*1/ROW(②金銭出納簿!$C$4:$C$564),ROWS($A$18:$A117)),1/ROW(②金銭出納簿!$C$4:$C$564),0),COLUMNS($A$5:E$5)),"")</f>
        <v/>
      </c>
      <c r="F106" s="141" t="str">
        <f t="array" ref="F106">IFERROR(INDEX(②金銭出納簿!$C$4:$M$564,MATCH(LARGE((②金銭出納簿!$G$4:$G$564=$A$1)*1/ROW(②金銭出納簿!$C$4:$C$564),ROWS($A$18:$A117)),1/ROW(②金銭出納簿!$C$4:$C$564),0),COLUMNS($A$5:F$5)),"")</f>
        <v/>
      </c>
      <c r="G106" s="142" t="str">
        <f t="array" ref="G106">IFERROR(INDEX(②金銭出納簿!$C$4:$M$564,MATCH(LARGE((②金銭出納簿!$G$4:$G$564=$A$1)*1/ROW(②金銭出納簿!$C$4:$C$564),ROWS($A$18:$A117)),1/ROW(②金銭出納簿!$C$4:$C$564),0),COLUMNS($A$5:G$5)),"")</f>
        <v/>
      </c>
      <c r="H106" s="15" t="str">
        <f t="array" ref="H106">IFERROR(INDEX(②金銭出納簿!$C$4:$M$564,MATCH(LARGE((②金銭出納簿!$G$4:$G$564=$A$1)*1/ROW(②金銭出納簿!$C$4:$C$564),ROWS($A$18:$A117)),1/ROW(②金銭出納簿!$C$4:$C$564),0),COLUMNS($A$5:H$5)),"")</f>
        <v/>
      </c>
      <c r="I106" s="17" t="str">
        <f t="array" ref="I106">IFERROR(INDEX(②金銭出納簿!$C$4:$M$564,MATCH(LARGE((②金銭出納簿!$G$4:$G$564=$A$1)*1/ROW(②金銭出納簿!$C$4:$C$564),ROWS($A$18:$A117)),1/ROW(②金銭出納簿!$C$4:$C$564),0),COLUMNS($A$5:I$5)),"")</f>
        <v/>
      </c>
      <c r="J106" s="16" t="str">
        <f t="array" ref="J106">IFERROR(INDEX(②金銭出納簿!$C$4:$M$564,MATCH(LARGE((②金銭出納簿!$G$4:$G$564=$A$1)*1/ROW(②金銭出納簿!$C$4:$C$564),ROWS($A$18:$A117)),1/ROW(②金銭出納簿!$C$4:$C$564),0),COLUMNS($A$5:J$5)),"")</f>
        <v/>
      </c>
      <c r="K106" s="17" t="str">
        <f t="shared" si="2"/>
        <v/>
      </c>
      <c r="L106" s="23" t="str">
        <f t="shared" si="3"/>
        <v/>
      </c>
    </row>
    <row r="107" spans="1:12" ht="20.25" customHeight="1" x14ac:dyDescent="0.15">
      <c r="A107" s="124" t="str">
        <f t="array" ref="A107">IFERROR(INDEX(②金銭出納簿!$C$4:$M$564,MATCH(LARGE((②金銭出納簿!$G$4:$G$564=$A$1)*1/ROW(②金銭出納簿!$C$4:$C$564),ROWS($A$18:$A118)),1/ROW(②金銭出納簿!$C$4:$C$564),0),COLUMNS($A$5:A$5)),"")</f>
        <v/>
      </c>
      <c r="B107" s="125" t="str">
        <f t="array" ref="B107">IFERROR(INDEX(②金銭出納簿!$C$4:$M$564,MATCH(LARGE((②金銭出納簿!$G$4:$G$564=$A$1)*1/ROW(②金銭出納簿!$C$4:$C$564),ROWS($A$18:$A118)),1/ROW(②金銭出納簿!$C$4:$C$564),0),COLUMNS($A$5:B$5)),"")</f>
        <v/>
      </c>
      <c r="C107" s="12" t="str">
        <f t="array" ref="C107">IFERROR(INDEX(②金銭出納簿!$C$4:$M$564,MATCH(LARGE((②金銭出納簿!$G$4:$G$564=$A$1)*1/ROW(②金銭出納簿!$C$4:$C$564),ROWS($A$18:$A118)),1/ROW(②金銭出納簿!$C$4:$C$564),0),COLUMNS($A$5:C$5)),"")</f>
        <v/>
      </c>
      <c r="D107" s="12" t="str">
        <f t="array" ref="D107">IFERROR(INDEX(②金銭出納簿!$C$4:$M$564,MATCH(LARGE((②金銭出納簿!$G$4:$G$564=$A$1)*1/ROW(②金銭出納簿!$C$4:$C$564),ROWS($A$18:$A118)),1/ROW(②金銭出納簿!$C$4:$C$564),0),COLUMNS($A$5:D$5)),"")</f>
        <v/>
      </c>
      <c r="E107" s="12" t="str">
        <f t="array" ref="E107">IFERROR(INDEX(②金銭出納簿!$C$4:$M$564,MATCH(LARGE((②金銭出納簿!$G$4:$G$564=$A$1)*1/ROW(②金銭出納簿!$C$4:$C$564),ROWS($A$18:$A118)),1/ROW(②金銭出納簿!$C$4:$C$564),0),COLUMNS($A$5:E$5)),"")</f>
        <v/>
      </c>
      <c r="F107" s="141" t="str">
        <f t="array" ref="F107">IFERROR(INDEX(②金銭出納簿!$C$4:$M$564,MATCH(LARGE((②金銭出納簿!$G$4:$G$564=$A$1)*1/ROW(②金銭出納簿!$C$4:$C$564),ROWS($A$18:$A118)),1/ROW(②金銭出納簿!$C$4:$C$564),0),COLUMNS($A$5:F$5)),"")</f>
        <v/>
      </c>
      <c r="G107" s="142" t="str">
        <f t="array" ref="G107">IFERROR(INDEX(②金銭出納簿!$C$4:$M$564,MATCH(LARGE((②金銭出納簿!$G$4:$G$564=$A$1)*1/ROW(②金銭出納簿!$C$4:$C$564),ROWS($A$18:$A118)),1/ROW(②金銭出納簿!$C$4:$C$564),0),COLUMNS($A$5:G$5)),"")</f>
        <v/>
      </c>
      <c r="H107" s="15" t="str">
        <f t="array" ref="H107">IFERROR(INDEX(②金銭出納簿!$C$4:$M$564,MATCH(LARGE((②金銭出納簿!$G$4:$G$564=$A$1)*1/ROW(②金銭出納簿!$C$4:$C$564),ROWS($A$18:$A118)),1/ROW(②金銭出納簿!$C$4:$C$564),0),COLUMNS($A$5:H$5)),"")</f>
        <v/>
      </c>
      <c r="I107" s="17" t="str">
        <f t="array" ref="I107">IFERROR(INDEX(②金銭出納簿!$C$4:$M$564,MATCH(LARGE((②金銭出納簿!$G$4:$G$564=$A$1)*1/ROW(②金銭出納簿!$C$4:$C$564),ROWS($A$18:$A118)),1/ROW(②金銭出納簿!$C$4:$C$564),0),COLUMNS($A$5:I$5)),"")</f>
        <v/>
      </c>
      <c r="J107" s="16" t="str">
        <f t="array" ref="J107">IFERROR(INDEX(②金銭出納簿!$C$4:$M$564,MATCH(LARGE((②金銭出納簿!$G$4:$G$564=$A$1)*1/ROW(②金銭出納簿!$C$4:$C$564),ROWS($A$18:$A118)),1/ROW(②金銭出納簿!$C$4:$C$564),0),COLUMNS($A$5:J$5)),"")</f>
        <v/>
      </c>
      <c r="K107" s="17" t="str">
        <f t="shared" si="2"/>
        <v/>
      </c>
      <c r="L107" s="23" t="str">
        <f t="shared" si="3"/>
        <v/>
      </c>
    </row>
    <row r="108" spans="1:12" ht="20.25" customHeight="1" x14ac:dyDescent="0.15">
      <c r="A108" s="124" t="str">
        <f t="array" ref="A108">IFERROR(INDEX(②金銭出納簿!$C$4:$M$564,MATCH(LARGE((②金銭出納簿!$G$4:$G$564=$A$1)*1/ROW(②金銭出納簿!$C$4:$C$564),ROWS($A$18:$A119)),1/ROW(②金銭出納簿!$C$4:$C$564),0),COLUMNS($A$5:A$5)),"")</f>
        <v/>
      </c>
      <c r="B108" s="125" t="str">
        <f t="array" ref="B108">IFERROR(INDEX(②金銭出納簿!$C$4:$M$564,MATCH(LARGE((②金銭出納簿!$G$4:$G$564=$A$1)*1/ROW(②金銭出納簿!$C$4:$C$564),ROWS($A$18:$A119)),1/ROW(②金銭出納簿!$C$4:$C$564),0),COLUMNS($A$5:B$5)),"")</f>
        <v/>
      </c>
      <c r="C108" s="12" t="str">
        <f t="array" ref="C108">IFERROR(INDEX(②金銭出納簿!$C$4:$M$564,MATCH(LARGE((②金銭出納簿!$G$4:$G$564=$A$1)*1/ROW(②金銭出納簿!$C$4:$C$564),ROWS($A$18:$A119)),1/ROW(②金銭出納簿!$C$4:$C$564),0),COLUMNS($A$5:C$5)),"")</f>
        <v/>
      </c>
      <c r="D108" s="12" t="str">
        <f t="array" ref="D108">IFERROR(INDEX(②金銭出納簿!$C$4:$M$564,MATCH(LARGE((②金銭出納簿!$G$4:$G$564=$A$1)*1/ROW(②金銭出納簿!$C$4:$C$564),ROWS($A$18:$A119)),1/ROW(②金銭出納簿!$C$4:$C$564),0),COLUMNS($A$5:D$5)),"")</f>
        <v/>
      </c>
      <c r="E108" s="12" t="str">
        <f t="array" ref="E108">IFERROR(INDEX(②金銭出納簿!$C$4:$M$564,MATCH(LARGE((②金銭出納簿!$G$4:$G$564=$A$1)*1/ROW(②金銭出納簿!$C$4:$C$564),ROWS($A$18:$A119)),1/ROW(②金銭出納簿!$C$4:$C$564),0),COLUMNS($A$5:E$5)),"")</f>
        <v/>
      </c>
      <c r="F108" s="141" t="str">
        <f t="array" ref="F108">IFERROR(INDEX(②金銭出納簿!$C$4:$M$564,MATCH(LARGE((②金銭出納簿!$G$4:$G$564=$A$1)*1/ROW(②金銭出納簿!$C$4:$C$564),ROWS($A$18:$A119)),1/ROW(②金銭出納簿!$C$4:$C$564),0),COLUMNS($A$5:F$5)),"")</f>
        <v/>
      </c>
      <c r="G108" s="142" t="str">
        <f t="array" ref="G108">IFERROR(INDEX(②金銭出納簿!$C$4:$M$564,MATCH(LARGE((②金銭出納簿!$G$4:$G$564=$A$1)*1/ROW(②金銭出納簿!$C$4:$C$564),ROWS($A$18:$A119)),1/ROW(②金銭出納簿!$C$4:$C$564),0),COLUMNS($A$5:G$5)),"")</f>
        <v/>
      </c>
      <c r="H108" s="15" t="str">
        <f t="array" ref="H108">IFERROR(INDEX(②金銭出納簿!$C$4:$M$564,MATCH(LARGE((②金銭出納簿!$G$4:$G$564=$A$1)*1/ROW(②金銭出納簿!$C$4:$C$564),ROWS($A$18:$A119)),1/ROW(②金銭出納簿!$C$4:$C$564),0),COLUMNS($A$5:H$5)),"")</f>
        <v/>
      </c>
      <c r="I108" s="17" t="str">
        <f t="array" ref="I108">IFERROR(INDEX(②金銭出納簿!$C$4:$M$564,MATCH(LARGE((②金銭出納簿!$G$4:$G$564=$A$1)*1/ROW(②金銭出納簿!$C$4:$C$564),ROWS($A$18:$A119)),1/ROW(②金銭出納簿!$C$4:$C$564),0),COLUMNS($A$5:I$5)),"")</f>
        <v/>
      </c>
      <c r="J108" s="16" t="str">
        <f t="array" ref="J108">IFERROR(INDEX(②金銭出納簿!$C$4:$M$564,MATCH(LARGE((②金銭出納簿!$G$4:$G$564=$A$1)*1/ROW(②金銭出納簿!$C$4:$C$564),ROWS($A$18:$A119)),1/ROW(②金銭出納簿!$C$4:$C$564),0),COLUMNS($A$5:J$5)),"")</f>
        <v/>
      </c>
      <c r="K108" s="17" t="str">
        <f t="shared" si="2"/>
        <v/>
      </c>
      <c r="L108" s="23" t="str">
        <f t="shared" si="3"/>
        <v/>
      </c>
    </row>
    <row r="109" spans="1:12" ht="20.25" customHeight="1" x14ac:dyDescent="0.15">
      <c r="A109" s="124" t="str">
        <f t="array" ref="A109">IFERROR(INDEX(②金銭出納簿!$C$4:$M$564,MATCH(LARGE((②金銭出納簿!$G$4:$G$564=$A$1)*1/ROW(②金銭出納簿!$C$4:$C$564),ROWS($A$18:$A120)),1/ROW(②金銭出納簿!$C$4:$C$564),0),COLUMNS($A$5:A$5)),"")</f>
        <v/>
      </c>
      <c r="B109" s="125" t="str">
        <f t="array" ref="B109">IFERROR(INDEX(②金銭出納簿!$C$4:$M$564,MATCH(LARGE((②金銭出納簿!$G$4:$G$564=$A$1)*1/ROW(②金銭出納簿!$C$4:$C$564),ROWS($A$18:$A120)),1/ROW(②金銭出納簿!$C$4:$C$564),0),COLUMNS($A$5:B$5)),"")</f>
        <v/>
      </c>
      <c r="C109" s="12" t="str">
        <f t="array" ref="C109">IFERROR(INDEX(②金銭出納簿!$C$4:$M$564,MATCH(LARGE((②金銭出納簿!$G$4:$G$564=$A$1)*1/ROW(②金銭出納簿!$C$4:$C$564),ROWS($A$18:$A120)),1/ROW(②金銭出納簿!$C$4:$C$564),0),COLUMNS($A$5:C$5)),"")</f>
        <v/>
      </c>
      <c r="D109" s="12" t="str">
        <f t="array" ref="D109">IFERROR(INDEX(②金銭出納簿!$C$4:$M$564,MATCH(LARGE((②金銭出納簿!$G$4:$G$564=$A$1)*1/ROW(②金銭出納簿!$C$4:$C$564),ROWS($A$18:$A120)),1/ROW(②金銭出納簿!$C$4:$C$564),0),COLUMNS($A$5:D$5)),"")</f>
        <v/>
      </c>
      <c r="E109" s="12" t="str">
        <f t="array" ref="E109">IFERROR(INDEX(②金銭出納簿!$C$4:$M$564,MATCH(LARGE((②金銭出納簿!$G$4:$G$564=$A$1)*1/ROW(②金銭出納簿!$C$4:$C$564),ROWS($A$18:$A120)),1/ROW(②金銭出納簿!$C$4:$C$564),0),COLUMNS($A$5:E$5)),"")</f>
        <v/>
      </c>
      <c r="F109" s="141" t="str">
        <f t="array" ref="F109">IFERROR(INDEX(②金銭出納簿!$C$4:$M$564,MATCH(LARGE((②金銭出納簿!$G$4:$G$564=$A$1)*1/ROW(②金銭出納簿!$C$4:$C$564),ROWS($A$18:$A120)),1/ROW(②金銭出納簿!$C$4:$C$564),0),COLUMNS($A$5:F$5)),"")</f>
        <v/>
      </c>
      <c r="G109" s="142" t="str">
        <f t="array" ref="G109">IFERROR(INDEX(②金銭出納簿!$C$4:$M$564,MATCH(LARGE((②金銭出納簿!$G$4:$G$564=$A$1)*1/ROW(②金銭出納簿!$C$4:$C$564),ROWS($A$18:$A120)),1/ROW(②金銭出納簿!$C$4:$C$564),0),COLUMNS($A$5:G$5)),"")</f>
        <v/>
      </c>
      <c r="H109" s="15" t="str">
        <f t="array" ref="H109">IFERROR(INDEX(②金銭出納簿!$C$4:$M$564,MATCH(LARGE((②金銭出納簿!$G$4:$G$564=$A$1)*1/ROW(②金銭出納簿!$C$4:$C$564),ROWS($A$18:$A120)),1/ROW(②金銭出納簿!$C$4:$C$564),0),COLUMNS($A$5:H$5)),"")</f>
        <v/>
      </c>
      <c r="I109" s="17" t="str">
        <f t="array" ref="I109">IFERROR(INDEX(②金銭出納簿!$C$4:$M$564,MATCH(LARGE((②金銭出納簿!$G$4:$G$564=$A$1)*1/ROW(②金銭出納簿!$C$4:$C$564),ROWS($A$18:$A120)),1/ROW(②金銭出納簿!$C$4:$C$564),0),COLUMNS($A$5:I$5)),"")</f>
        <v/>
      </c>
      <c r="J109" s="16" t="str">
        <f t="array" ref="J109">IFERROR(INDEX(②金銭出納簿!$C$4:$M$564,MATCH(LARGE((②金銭出納簿!$G$4:$G$564=$A$1)*1/ROW(②金銭出納簿!$C$4:$C$564),ROWS($A$18:$A120)),1/ROW(②金銭出納簿!$C$4:$C$564),0),COLUMNS($A$5:J$5)),"")</f>
        <v/>
      </c>
      <c r="K109" s="17" t="str">
        <f t="shared" si="2"/>
        <v/>
      </c>
      <c r="L109" s="23" t="str">
        <f t="shared" si="3"/>
        <v/>
      </c>
    </row>
    <row r="110" spans="1:12" ht="20.25" customHeight="1" x14ac:dyDescent="0.15">
      <c r="A110" s="124" t="str">
        <f t="array" ref="A110">IFERROR(INDEX(②金銭出納簿!$C$4:$M$564,MATCH(LARGE((②金銭出納簿!$G$4:$G$564=$A$1)*1/ROW(②金銭出納簿!$C$4:$C$564),ROWS($A$18:$A121)),1/ROW(②金銭出納簿!$C$4:$C$564),0),COLUMNS($A$5:A$5)),"")</f>
        <v/>
      </c>
      <c r="B110" s="125" t="str">
        <f t="array" ref="B110">IFERROR(INDEX(②金銭出納簿!$C$4:$M$564,MATCH(LARGE((②金銭出納簿!$G$4:$G$564=$A$1)*1/ROW(②金銭出納簿!$C$4:$C$564),ROWS($A$18:$A121)),1/ROW(②金銭出納簿!$C$4:$C$564),0),COLUMNS($A$5:B$5)),"")</f>
        <v/>
      </c>
      <c r="C110" s="12" t="str">
        <f t="array" ref="C110">IFERROR(INDEX(②金銭出納簿!$C$4:$M$564,MATCH(LARGE((②金銭出納簿!$G$4:$G$564=$A$1)*1/ROW(②金銭出納簿!$C$4:$C$564),ROWS($A$18:$A121)),1/ROW(②金銭出納簿!$C$4:$C$564),0),COLUMNS($A$5:C$5)),"")</f>
        <v/>
      </c>
      <c r="D110" s="12" t="str">
        <f t="array" ref="D110">IFERROR(INDEX(②金銭出納簿!$C$4:$M$564,MATCH(LARGE((②金銭出納簿!$G$4:$G$564=$A$1)*1/ROW(②金銭出納簿!$C$4:$C$564),ROWS($A$18:$A121)),1/ROW(②金銭出納簿!$C$4:$C$564),0),COLUMNS($A$5:D$5)),"")</f>
        <v/>
      </c>
      <c r="E110" s="12" t="str">
        <f t="array" ref="E110">IFERROR(INDEX(②金銭出納簿!$C$4:$M$564,MATCH(LARGE((②金銭出納簿!$G$4:$G$564=$A$1)*1/ROW(②金銭出納簿!$C$4:$C$564),ROWS($A$18:$A121)),1/ROW(②金銭出納簿!$C$4:$C$564),0),COLUMNS($A$5:E$5)),"")</f>
        <v/>
      </c>
      <c r="F110" s="141" t="str">
        <f t="array" ref="F110">IFERROR(INDEX(②金銭出納簿!$C$4:$M$564,MATCH(LARGE((②金銭出納簿!$G$4:$G$564=$A$1)*1/ROW(②金銭出納簿!$C$4:$C$564),ROWS($A$18:$A121)),1/ROW(②金銭出納簿!$C$4:$C$564),0),COLUMNS($A$5:F$5)),"")</f>
        <v/>
      </c>
      <c r="G110" s="142" t="str">
        <f t="array" ref="G110">IFERROR(INDEX(②金銭出納簿!$C$4:$M$564,MATCH(LARGE((②金銭出納簿!$G$4:$G$564=$A$1)*1/ROW(②金銭出納簿!$C$4:$C$564),ROWS($A$18:$A121)),1/ROW(②金銭出納簿!$C$4:$C$564),0),COLUMNS($A$5:G$5)),"")</f>
        <v/>
      </c>
      <c r="H110" s="15" t="str">
        <f t="array" ref="H110">IFERROR(INDEX(②金銭出納簿!$C$4:$M$564,MATCH(LARGE((②金銭出納簿!$G$4:$G$564=$A$1)*1/ROW(②金銭出納簿!$C$4:$C$564),ROWS($A$18:$A121)),1/ROW(②金銭出納簿!$C$4:$C$564),0),COLUMNS($A$5:H$5)),"")</f>
        <v/>
      </c>
      <c r="I110" s="17" t="str">
        <f t="array" ref="I110">IFERROR(INDEX(②金銭出納簿!$C$4:$M$564,MATCH(LARGE((②金銭出納簿!$G$4:$G$564=$A$1)*1/ROW(②金銭出納簿!$C$4:$C$564),ROWS($A$18:$A121)),1/ROW(②金銭出納簿!$C$4:$C$564),0),COLUMNS($A$5:I$5)),"")</f>
        <v/>
      </c>
      <c r="J110" s="16" t="str">
        <f t="array" ref="J110">IFERROR(INDEX(②金銭出納簿!$C$4:$M$564,MATCH(LARGE((②金銭出納簿!$G$4:$G$564=$A$1)*1/ROW(②金銭出納簿!$C$4:$C$564),ROWS($A$18:$A121)),1/ROW(②金銭出納簿!$C$4:$C$564),0),COLUMNS($A$5:J$5)),"")</f>
        <v/>
      </c>
      <c r="K110" s="17" t="str">
        <f t="shared" si="2"/>
        <v/>
      </c>
      <c r="L110" s="23" t="str">
        <f t="shared" si="3"/>
        <v/>
      </c>
    </row>
    <row r="111" spans="1:12" ht="20.25" customHeight="1" x14ac:dyDescent="0.15">
      <c r="A111" s="124" t="str">
        <f t="array" ref="A111">IFERROR(INDEX(②金銭出納簿!$C$4:$M$564,MATCH(LARGE((②金銭出納簿!$G$4:$G$564=$A$1)*1/ROW(②金銭出納簿!$C$4:$C$564),ROWS($A$18:$A122)),1/ROW(②金銭出納簿!$C$4:$C$564),0),COLUMNS($A$5:A$5)),"")</f>
        <v/>
      </c>
      <c r="B111" s="125" t="str">
        <f t="array" ref="B111">IFERROR(INDEX(②金銭出納簿!$C$4:$M$564,MATCH(LARGE((②金銭出納簿!$G$4:$G$564=$A$1)*1/ROW(②金銭出納簿!$C$4:$C$564),ROWS($A$18:$A122)),1/ROW(②金銭出納簿!$C$4:$C$564),0),COLUMNS($A$5:B$5)),"")</f>
        <v/>
      </c>
      <c r="C111" s="12" t="str">
        <f t="array" ref="C111">IFERROR(INDEX(②金銭出納簿!$C$4:$M$564,MATCH(LARGE((②金銭出納簿!$G$4:$G$564=$A$1)*1/ROW(②金銭出納簿!$C$4:$C$564),ROWS($A$18:$A122)),1/ROW(②金銭出納簿!$C$4:$C$564),0),COLUMNS($A$5:C$5)),"")</f>
        <v/>
      </c>
      <c r="D111" s="12" t="str">
        <f t="array" ref="D111">IFERROR(INDEX(②金銭出納簿!$C$4:$M$564,MATCH(LARGE((②金銭出納簿!$G$4:$G$564=$A$1)*1/ROW(②金銭出納簿!$C$4:$C$564),ROWS($A$18:$A122)),1/ROW(②金銭出納簿!$C$4:$C$564),0),COLUMNS($A$5:D$5)),"")</f>
        <v/>
      </c>
      <c r="E111" s="12" t="str">
        <f t="array" ref="E111">IFERROR(INDEX(②金銭出納簿!$C$4:$M$564,MATCH(LARGE((②金銭出納簿!$G$4:$G$564=$A$1)*1/ROW(②金銭出納簿!$C$4:$C$564),ROWS($A$18:$A122)),1/ROW(②金銭出納簿!$C$4:$C$564),0),COLUMNS($A$5:E$5)),"")</f>
        <v/>
      </c>
      <c r="F111" s="141" t="str">
        <f t="array" ref="F111">IFERROR(INDEX(②金銭出納簿!$C$4:$M$564,MATCH(LARGE((②金銭出納簿!$G$4:$G$564=$A$1)*1/ROW(②金銭出納簿!$C$4:$C$564),ROWS($A$18:$A122)),1/ROW(②金銭出納簿!$C$4:$C$564),0),COLUMNS($A$5:F$5)),"")</f>
        <v/>
      </c>
      <c r="G111" s="142" t="str">
        <f t="array" ref="G111">IFERROR(INDEX(②金銭出納簿!$C$4:$M$564,MATCH(LARGE((②金銭出納簿!$G$4:$G$564=$A$1)*1/ROW(②金銭出納簿!$C$4:$C$564),ROWS($A$18:$A122)),1/ROW(②金銭出納簿!$C$4:$C$564),0),COLUMNS($A$5:G$5)),"")</f>
        <v/>
      </c>
      <c r="H111" s="15" t="str">
        <f t="array" ref="H111">IFERROR(INDEX(②金銭出納簿!$C$4:$M$564,MATCH(LARGE((②金銭出納簿!$G$4:$G$564=$A$1)*1/ROW(②金銭出納簿!$C$4:$C$564),ROWS($A$18:$A122)),1/ROW(②金銭出納簿!$C$4:$C$564),0),COLUMNS($A$5:H$5)),"")</f>
        <v/>
      </c>
      <c r="I111" s="17" t="str">
        <f t="array" ref="I111">IFERROR(INDEX(②金銭出納簿!$C$4:$M$564,MATCH(LARGE((②金銭出納簿!$G$4:$G$564=$A$1)*1/ROW(②金銭出納簿!$C$4:$C$564),ROWS($A$18:$A122)),1/ROW(②金銭出納簿!$C$4:$C$564),0),COLUMNS($A$5:I$5)),"")</f>
        <v/>
      </c>
      <c r="J111" s="16" t="str">
        <f t="array" ref="J111">IFERROR(INDEX(②金銭出納簿!$C$4:$M$564,MATCH(LARGE((②金銭出納簿!$G$4:$G$564=$A$1)*1/ROW(②金銭出納簿!$C$4:$C$564),ROWS($A$18:$A122)),1/ROW(②金銭出納簿!$C$4:$C$564),0),COLUMNS($A$5:J$5)),"")</f>
        <v/>
      </c>
      <c r="K111" s="17" t="str">
        <f t="shared" si="2"/>
        <v/>
      </c>
      <c r="L111" s="23" t="str">
        <f t="shared" si="3"/>
        <v/>
      </c>
    </row>
    <row r="112" spans="1:12" ht="20.25" customHeight="1" x14ac:dyDescent="0.15">
      <c r="A112" s="124" t="str">
        <f t="array" ref="A112">IFERROR(INDEX(②金銭出納簿!$C$4:$M$564,MATCH(LARGE((②金銭出納簿!$G$4:$G$564=$A$1)*1/ROW(②金銭出納簿!$C$4:$C$564),ROWS($A$18:$A123)),1/ROW(②金銭出納簿!$C$4:$C$564),0),COLUMNS($A$5:A$5)),"")</f>
        <v/>
      </c>
      <c r="B112" s="125" t="str">
        <f t="array" ref="B112">IFERROR(INDEX(②金銭出納簿!$C$4:$M$564,MATCH(LARGE((②金銭出納簿!$G$4:$G$564=$A$1)*1/ROW(②金銭出納簿!$C$4:$C$564),ROWS($A$18:$A123)),1/ROW(②金銭出納簿!$C$4:$C$564),0),COLUMNS($A$5:B$5)),"")</f>
        <v/>
      </c>
      <c r="C112" s="12" t="str">
        <f t="array" ref="C112">IFERROR(INDEX(②金銭出納簿!$C$4:$M$564,MATCH(LARGE((②金銭出納簿!$G$4:$G$564=$A$1)*1/ROW(②金銭出納簿!$C$4:$C$564),ROWS($A$18:$A123)),1/ROW(②金銭出納簿!$C$4:$C$564),0),COLUMNS($A$5:C$5)),"")</f>
        <v/>
      </c>
      <c r="D112" s="12" t="str">
        <f t="array" ref="D112">IFERROR(INDEX(②金銭出納簿!$C$4:$M$564,MATCH(LARGE((②金銭出納簿!$G$4:$G$564=$A$1)*1/ROW(②金銭出納簿!$C$4:$C$564),ROWS($A$18:$A123)),1/ROW(②金銭出納簿!$C$4:$C$564),0),COLUMNS($A$5:D$5)),"")</f>
        <v/>
      </c>
      <c r="E112" s="12" t="str">
        <f t="array" ref="E112">IFERROR(INDEX(②金銭出納簿!$C$4:$M$564,MATCH(LARGE((②金銭出納簿!$G$4:$G$564=$A$1)*1/ROW(②金銭出納簿!$C$4:$C$564),ROWS($A$18:$A123)),1/ROW(②金銭出納簿!$C$4:$C$564),0),COLUMNS($A$5:E$5)),"")</f>
        <v/>
      </c>
      <c r="F112" s="141" t="str">
        <f t="array" ref="F112">IFERROR(INDEX(②金銭出納簿!$C$4:$M$564,MATCH(LARGE((②金銭出納簿!$G$4:$G$564=$A$1)*1/ROW(②金銭出納簿!$C$4:$C$564),ROWS($A$18:$A123)),1/ROW(②金銭出納簿!$C$4:$C$564),0),COLUMNS($A$5:F$5)),"")</f>
        <v/>
      </c>
      <c r="G112" s="142" t="str">
        <f t="array" ref="G112">IFERROR(INDEX(②金銭出納簿!$C$4:$M$564,MATCH(LARGE((②金銭出納簿!$G$4:$G$564=$A$1)*1/ROW(②金銭出納簿!$C$4:$C$564),ROWS($A$18:$A123)),1/ROW(②金銭出納簿!$C$4:$C$564),0),COLUMNS($A$5:G$5)),"")</f>
        <v/>
      </c>
      <c r="H112" s="15" t="str">
        <f t="array" ref="H112">IFERROR(INDEX(②金銭出納簿!$C$4:$M$564,MATCH(LARGE((②金銭出納簿!$G$4:$G$564=$A$1)*1/ROW(②金銭出納簿!$C$4:$C$564),ROWS($A$18:$A123)),1/ROW(②金銭出納簿!$C$4:$C$564),0),COLUMNS($A$5:H$5)),"")</f>
        <v/>
      </c>
      <c r="I112" s="17" t="str">
        <f t="array" ref="I112">IFERROR(INDEX(②金銭出納簿!$C$4:$M$564,MATCH(LARGE((②金銭出納簿!$G$4:$G$564=$A$1)*1/ROW(②金銭出納簿!$C$4:$C$564),ROWS($A$18:$A123)),1/ROW(②金銭出納簿!$C$4:$C$564),0),COLUMNS($A$5:I$5)),"")</f>
        <v/>
      </c>
      <c r="J112" s="16" t="str">
        <f t="array" ref="J112">IFERROR(INDEX(②金銭出納簿!$C$4:$M$564,MATCH(LARGE((②金銭出納簿!$G$4:$G$564=$A$1)*1/ROW(②金銭出納簿!$C$4:$C$564),ROWS($A$18:$A123)),1/ROW(②金銭出納簿!$C$4:$C$564),0),COLUMNS($A$5:J$5)),"")</f>
        <v/>
      </c>
      <c r="K112" s="17" t="str">
        <f t="shared" si="2"/>
        <v/>
      </c>
      <c r="L112" s="23" t="str">
        <f t="shared" si="3"/>
        <v/>
      </c>
    </row>
    <row r="113" spans="1:12" ht="20.25" customHeight="1" x14ac:dyDescent="0.15">
      <c r="A113" s="124" t="str">
        <f t="array" ref="A113">IFERROR(INDEX(②金銭出納簿!$C$4:$M$564,MATCH(LARGE((②金銭出納簿!$G$4:$G$564=$A$1)*1/ROW(②金銭出納簿!$C$4:$C$564),ROWS($A$18:$A124)),1/ROW(②金銭出納簿!$C$4:$C$564),0),COLUMNS($A$5:A$5)),"")</f>
        <v/>
      </c>
      <c r="B113" s="125" t="str">
        <f t="array" ref="B113">IFERROR(INDEX(②金銭出納簿!$C$4:$M$564,MATCH(LARGE((②金銭出納簿!$G$4:$G$564=$A$1)*1/ROW(②金銭出納簿!$C$4:$C$564),ROWS($A$18:$A124)),1/ROW(②金銭出納簿!$C$4:$C$564),0),COLUMNS($A$5:B$5)),"")</f>
        <v/>
      </c>
      <c r="C113" s="12" t="str">
        <f t="array" ref="C113">IFERROR(INDEX(②金銭出納簿!$C$4:$M$564,MATCH(LARGE((②金銭出納簿!$G$4:$G$564=$A$1)*1/ROW(②金銭出納簿!$C$4:$C$564),ROWS($A$18:$A124)),1/ROW(②金銭出納簿!$C$4:$C$564),0),COLUMNS($A$5:C$5)),"")</f>
        <v/>
      </c>
      <c r="D113" s="12" t="str">
        <f t="array" ref="D113">IFERROR(INDEX(②金銭出納簿!$C$4:$M$564,MATCH(LARGE((②金銭出納簿!$G$4:$G$564=$A$1)*1/ROW(②金銭出納簿!$C$4:$C$564),ROWS($A$18:$A124)),1/ROW(②金銭出納簿!$C$4:$C$564),0),COLUMNS($A$5:D$5)),"")</f>
        <v/>
      </c>
      <c r="E113" s="12" t="str">
        <f t="array" ref="E113">IFERROR(INDEX(②金銭出納簿!$C$4:$M$564,MATCH(LARGE((②金銭出納簿!$G$4:$G$564=$A$1)*1/ROW(②金銭出納簿!$C$4:$C$564),ROWS($A$18:$A124)),1/ROW(②金銭出納簿!$C$4:$C$564),0),COLUMNS($A$5:E$5)),"")</f>
        <v/>
      </c>
      <c r="F113" s="141" t="str">
        <f t="array" ref="F113">IFERROR(INDEX(②金銭出納簿!$C$4:$M$564,MATCH(LARGE((②金銭出納簿!$G$4:$G$564=$A$1)*1/ROW(②金銭出納簿!$C$4:$C$564),ROWS($A$18:$A124)),1/ROW(②金銭出納簿!$C$4:$C$564),0),COLUMNS($A$5:F$5)),"")</f>
        <v/>
      </c>
      <c r="G113" s="142" t="str">
        <f t="array" ref="G113">IFERROR(INDEX(②金銭出納簿!$C$4:$M$564,MATCH(LARGE((②金銭出納簿!$G$4:$G$564=$A$1)*1/ROW(②金銭出納簿!$C$4:$C$564),ROWS($A$18:$A124)),1/ROW(②金銭出納簿!$C$4:$C$564),0),COLUMNS($A$5:G$5)),"")</f>
        <v/>
      </c>
      <c r="H113" s="15" t="str">
        <f t="array" ref="H113">IFERROR(INDEX(②金銭出納簿!$C$4:$M$564,MATCH(LARGE((②金銭出納簿!$G$4:$G$564=$A$1)*1/ROW(②金銭出納簿!$C$4:$C$564),ROWS($A$18:$A124)),1/ROW(②金銭出納簿!$C$4:$C$564),0),COLUMNS($A$5:H$5)),"")</f>
        <v/>
      </c>
      <c r="I113" s="17" t="str">
        <f t="array" ref="I113">IFERROR(INDEX(②金銭出納簿!$C$4:$M$564,MATCH(LARGE((②金銭出納簿!$G$4:$G$564=$A$1)*1/ROW(②金銭出納簿!$C$4:$C$564),ROWS($A$18:$A124)),1/ROW(②金銭出納簿!$C$4:$C$564),0),COLUMNS($A$5:I$5)),"")</f>
        <v/>
      </c>
      <c r="J113" s="16" t="str">
        <f t="array" ref="J113">IFERROR(INDEX(②金銭出納簿!$C$4:$M$564,MATCH(LARGE((②金銭出納簿!$G$4:$G$564=$A$1)*1/ROW(②金銭出納簿!$C$4:$C$564),ROWS($A$18:$A124)),1/ROW(②金銭出納簿!$C$4:$C$564),0),COLUMNS($A$5:J$5)),"")</f>
        <v/>
      </c>
      <c r="K113" s="17" t="str">
        <f t="shared" si="2"/>
        <v/>
      </c>
      <c r="L113" s="23" t="str">
        <f t="shared" si="3"/>
        <v/>
      </c>
    </row>
    <row r="114" spans="1:12" ht="20.25" customHeight="1" x14ac:dyDescent="0.15">
      <c r="A114" s="124" t="str">
        <f t="array" ref="A114">IFERROR(INDEX(②金銭出納簿!$C$4:$M$564,MATCH(LARGE((②金銭出納簿!$G$4:$G$564=$A$1)*1/ROW(②金銭出納簿!$C$4:$C$564),ROWS($A$18:$A125)),1/ROW(②金銭出納簿!$C$4:$C$564),0),COLUMNS($A$5:A$5)),"")</f>
        <v/>
      </c>
      <c r="B114" s="125" t="str">
        <f t="array" ref="B114">IFERROR(INDEX(②金銭出納簿!$C$4:$M$564,MATCH(LARGE((②金銭出納簿!$G$4:$G$564=$A$1)*1/ROW(②金銭出納簿!$C$4:$C$564),ROWS($A$18:$A125)),1/ROW(②金銭出納簿!$C$4:$C$564),0),COLUMNS($A$5:B$5)),"")</f>
        <v/>
      </c>
      <c r="C114" s="12" t="str">
        <f t="array" ref="C114">IFERROR(INDEX(②金銭出納簿!$C$4:$M$564,MATCH(LARGE((②金銭出納簿!$G$4:$G$564=$A$1)*1/ROW(②金銭出納簿!$C$4:$C$564),ROWS($A$18:$A125)),1/ROW(②金銭出納簿!$C$4:$C$564),0),COLUMNS($A$5:C$5)),"")</f>
        <v/>
      </c>
      <c r="D114" s="12" t="str">
        <f t="array" ref="D114">IFERROR(INDEX(②金銭出納簿!$C$4:$M$564,MATCH(LARGE((②金銭出納簿!$G$4:$G$564=$A$1)*1/ROW(②金銭出納簿!$C$4:$C$564),ROWS($A$18:$A125)),1/ROW(②金銭出納簿!$C$4:$C$564),0),COLUMNS($A$5:D$5)),"")</f>
        <v/>
      </c>
      <c r="E114" s="12" t="str">
        <f t="array" ref="E114">IFERROR(INDEX(②金銭出納簿!$C$4:$M$564,MATCH(LARGE((②金銭出納簿!$G$4:$G$564=$A$1)*1/ROW(②金銭出納簿!$C$4:$C$564),ROWS($A$18:$A125)),1/ROW(②金銭出納簿!$C$4:$C$564),0),COLUMNS($A$5:E$5)),"")</f>
        <v/>
      </c>
      <c r="F114" s="141" t="str">
        <f t="array" ref="F114">IFERROR(INDEX(②金銭出納簿!$C$4:$M$564,MATCH(LARGE((②金銭出納簿!$G$4:$G$564=$A$1)*1/ROW(②金銭出納簿!$C$4:$C$564),ROWS($A$18:$A125)),1/ROW(②金銭出納簿!$C$4:$C$564),0),COLUMNS($A$5:F$5)),"")</f>
        <v/>
      </c>
      <c r="G114" s="142" t="str">
        <f t="array" ref="G114">IFERROR(INDEX(②金銭出納簿!$C$4:$M$564,MATCH(LARGE((②金銭出納簿!$G$4:$G$564=$A$1)*1/ROW(②金銭出納簿!$C$4:$C$564),ROWS($A$18:$A125)),1/ROW(②金銭出納簿!$C$4:$C$564),0),COLUMNS($A$5:G$5)),"")</f>
        <v/>
      </c>
      <c r="H114" s="15" t="str">
        <f t="array" ref="H114">IFERROR(INDEX(②金銭出納簿!$C$4:$M$564,MATCH(LARGE((②金銭出納簿!$G$4:$G$564=$A$1)*1/ROW(②金銭出納簿!$C$4:$C$564),ROWS($A$18:$A125)),1/ROW(②金銭出納簿!$C$4:$C$564),0),COLUMNS($A$5:H$5)),"")</f>
        <v/>
      </c>
      <c r="I114" s="17" t="str">
        <f t="array" ref="I114">IFERROR(INDEX(②金銭出納簿!$C$4:$M$564,MATCH(LARGE((②金銭出納簿!$G$4:$G$564=$A$1)*1/ROW(②金銭出納簿!$C$4:$C$564),ROWS($A$18:$A125)),1/ROW(②金銭出納簿!$C$4:$C$564),0),COLUMNS($A$5:I$5)),"")</f>
        <v/>
      </c>
      <c r="J114" s="16" t="str">
        <f t="array" ref="J114">IFERROR(INDEX(②金銭出納簿!$C$4:$M$564,MATCH(LARGE((②金銭出納簿!$G$4:$G$564=$A$1)*1/ROW(②金銭出納簿!$C$4:$C$564),ROWS($A$18:$A125)),1/ROW(②金銭出納簿!$C$4:$C$564),0),COLUMNS($A$5:J$5)),"")</f>
        <v/>
      </c>
      <c r="K114" s="17" t="str">
        <f t="shared" si="2"/>
        <v/>
      </c>
      <c r="L114" s="23" t="str">
        <f t="shared" si="3"/>
        <v/>
      </c>
    </row>
    <row r="115" spans="1:12" ht="20.25" customHeight="1" x14ac:dyDescent="0.15">
      <c r="A115" s="124" t="str">
        <f t="array" ref="A115">IFERROR(INDEX(②金銭出納簿!$C$4:$M$564,MATCH(LARGE((②金銭出納簿!$G$4:$G$564=$A$1)*1/ROW(②金銭出納簿!$C$4:$C$564),ROWS($A$18:$A126)),1/ROW(②金銭出納簿!$C$4:$C$564),0),COLUMNS($A$5:A$5)),"")</f>
        <v/>
      </c>
      <c r="B115" s="125" t="str">
        <f t="array" ref="B115">IFERROR(INDEX(②金銭出納簿!$C$4:$M$564,MATCH(LARGE((②金銭出納簿!$G$4:$G$564=$A$1)*1/ROW(②金銭出納簿!$C$4:$C$564),ROWS($A$18:$A126)),1/ROW(②金銭出納簿!$C$4:$C$564),0),COLUMNS($A$5:B$5)),"")</f>
        <v/>
      </c>
      <c r="C115" s="12" t="str">
        <f t="array" ref="C115">IFERROR(INDEX(②金銭出納簿!$C$4:$M$564,MATCH(LARGE((②金銭出納簿!$G$4:$G$564=$A$1)*1/ROW(②金銭出納簿!$C$4:$C$564),ROWS($A$18:$A126)),1/ROW(②金銭出納簿!$C$4:$C$564),0),COLUMNS($A$5:C$5)),"")</f>
        <v/>
      </c>
      <c r="D115" s="12" t="str">
        <f t="array" ref="D115">IFERROR(INDEX(②金銭出納簿!$C$4:$M$564,MATCH(LARGE((②金銭出納簿!$G$4:$G$564=$A$1)*1/ROW(②金銭出納簿!$C$4:$C$564),ROWS($A$18:$A126)),1/ROW(②金銭出納簿!$C$4:$C$564),0),COLUMNS($A$5:D$5)),"")</f>
        <v/>
      </c>
      <c r="E115" s="12" t="str">
        <f t="array" ref="E115">IFERROR(INDEX(②金銭出納簿!$C$4:$M$564,MATCH(LARGE((②金銭出納簿!$G$4:$G$564=$A$1)*1/ROW(②金銭出納簿!$C$4:$C$564),ROWS($A$18:$A126)),1/ROW(②金銭出納簿!$C$4:$C$564),0),COLUMNS($A$5:E$5)),"")</f>
        <v/>
      </c>
      <c r="F115" s="141" t="str">
        <f t="array" ref="F115">IFERROR(INDEX(②金銭出納簿!$C$4:$M$564,MATCH(LARGE((②金銭出納簿!$G$4:$G$564=$A$1)*1/ROW(②金銭出納簿!$C$4:$C$564),ROWS($A$18:$A126)),1/ROW(②金銭出納簿!$C$4:$C$564),0),COLUMNS($A$5:F$5)),"")</f>
        <v/>
      </c>
      <c r="G115" s="142" t="str">
        <f t="array" ref="G115">IFERROR(INDEX(②金銭出納簿!$C$4:$M$564,MATCH(LARGE((②金銭出納簿!$G$4:$G$564=$A$1)*1/ROW(②金銭出納簿!$C$4:$C$564),ROWS($A$18:$A126)),1/ROW(②金銭出納簿!$C$4:$C$564),0),COLUMNS($A$5:G$5)),"")</f>
        <v/>
      </c>
      <c r="H115" s="15" t="str">
        <f t="array" ref="H115">IFERROR(INDEX(②金銭出納簿!$C$4:$M$564,MATCH(LARGE((②金銭出納簿!$G$4:$G$564=$A$1)*1/ROW(②金銭出納簿!$C$4:$C$564),ROWS($A$18:$A126)),1/ROW(②金銭出納簿!$C$4:$C$564),0),COLUMNS($A$5:H$5)),"")</f>
        <v/>
      </c>
      <c r="I115" s="17" t="str">
        <f t="array" ref="I115">IFERROR(INDEX(②金銭出納簿!$C$4:$M$564,MATCH(LARGE((②金銭出納簿!$G$4:$G$564=$A$1)*1/ROW(②金銭出納簿!$C$4:$C$564),ROWS($A$18:$A126)),1/ROW(②金銭出納簿!$C$4:$C$564),0),COLUMNS($A$5:I$5)),"")</f>
        <v/>
      </c>
      <c r="J115" s="16" t="str">
        <f t="array" ref="J115">IFERROR(INDEX(②金銭出納簿!$C$4:$M$564,MATCH(LARGE((②金銭出納簿!$G$4:$G$564=$A$1)*1/ROW(②金銭出納簿!$C$4:$C$564),ROWS($A$18:$A126)),1/ROW(②金銭出納簿!$C$4:$C$564),0),COLUMNS($A$5:J$5)),"")</f>
        <v/>
      </c>
      <c r="K115" s="17" t="str">
        <f t="shared" si="2"/>
        <v/>
      </c>
      <c r="L115" s="23" t="str">
        <f t="shared" si="3"/>
        <v/>
      </c>
    </row>
    <row r="116" spans="1:12" ht="20.25" customHeight="1" x14ac:dyDescent="0.15">
      <c r="A116" s="124" t="str">
        <f t="array" ref="A116">IFERROR(INDEX(②金銭出納簿!$C$4:$M$564,MATCH(LARGE((②金銭出納簿!$G$4:$G$564=$A$1)*1/ROW(②金銭出納簿!$C$4:$C$564),ROWS($A$18:$A127)),1/ROW(②金銭出納簿!$C$4:$C$564),0),COLUMNS($A$5:A$5)),"")</f>
        <v/>
      </c>
      <c r="B116" s="125" t="str">
        <f t="array" ref="B116">IFERROR(INDEX(②金銭出納簿!$C$4:$M$564,MATCH(LARGE((②金銭出納簿!$G$4:$G$564=$A$1)*1/ROW(②金銭出納簿!$C$4:$C$564),ROWS($A$18:$A127)),1/ROW(②金銭出納簿!$C$4:$C$564),0),COLUMNS($A$5:B$5)),"")</f>
        <v/>
      </c>
      <c r="C116" s="12" t="str">
        <f t="array" ref="C116">IFERROR(INDEX(②金銭出納簿!$C$4:$M$564,MATCH(LARGE((②金銭出納簿!$G$4:$G$564=$A$1)*1/ROW(②金銭出納簿!$C$4:$C$564),ROWS($A$18:$A127)),1/ROW(②金銭出納簿!$C$4:$C$564),0),COLUMNS($A$5:C$5)),"")</f>
        <v/>
      </c>
      <c r="D116" s="12" t="str">
        <f t="array" ref="D116">IFERROR(INDEX(②金銭出納簿!$C$4:$M$564,MATCH(LARGE((②金銭出納簿!$G$4:$G$564=$A$1)*1/ROW(②金銭出納簿!$C$4:$C$564),ROWS($A$18:$A127)),1/ROW(②金銭出納簿!$C$4:$C$564),0),COLUMNS($A$5:D$5)),"")</f>
        <v/>
      </c>
      <c r="E116" s="12" t="str">
        <f t="array" ref="E116">IFERROR(INDEX(②金銭出納簿!$C$4:$M$564,MATCH(LARGE((②金銭出納簿!$G$4:$G$564=$A$1)*1/ROW(②金銭出納簿!$C$4:$C$564),ROWS($A$18:$A127)),1/ROW(②金銭出納簿!$C$4:$C$564),0),COLUMNS($A$5:E$5)),"")</f>
        <v/>
      </c>
      <c r="F116" s="141" t="str">
        <f t="array" ref="F116">IFERROR(INDEX(②金銭出納簿!$C$4:$M$564,MATCH(LARGE((②金銭出納簿!$G$4:$G$564=$A$1)*1/ROW(②金銭出納簿!$C$4:$C$564),ROWS($A$18:$A127)),1/ROW(②金銭出納簿!$C$4:$C$564),0),COLUMNS($A$5:F$5)),"")</f>
        <v/>
      </c>
      <c r="G116" s="142" t="str">
        <f t="array" ref="G116">IFERROR(INDEX(②金銭出納簿!$C$4:$M$564,MATCH(LARGE((②金銭出納簿!$G$4:$G$564=$A$1)*1/ROW(②金銭出納簿!$C$4:$C$564),ROWS($A$18:$A127)),1/ROW(②金銭出納簿!$C$4:$C$564),0),COLUMNS($A$5:G$5)),"")</f>
        <v/>
      </c>
      <c r="H116" s="15" t="str">
        <f t="array" ref="H116">IFERROR(INDEX(②金銭出納簿!$C$4:$M$564,MATCH(LARGE((②金銭出納簿!$G$4:$G$564=$A$1)*1/ROW(②金銭出納簿!$C$4:$C$564),ROWS($A$18:$A127)),1/ROW(②金銭出納簿!$C$4:$C$564),0),COLUMNS($A$5:H$5)),"")</f>
        <v/>
      </c>
      <c r="I116" s="17" t="str">
        <f t="array" ref="I116">IFERROR(INDEX(②金銭出納簿!$C$4:$M$564,MATCH(LARGE((②金銭出納簿!$G$4:$G$564=$A$1)*1/ROW(②金銭出納簿!$C$4:$C$564),ROWS($A$18:$A127)),1/ROW(②金銭出納簿!$C$4:$C$564),0),COLUMNS($A$5:I$5)),"")</f>
        <v/>
      </c>
      <c r="J116" s="16" t="str">
        <f t="array" ref="J116">IFERROR(INDEX(②金銭出納簿!$C$4:$M$564,MATCH(LARGE((②金銭出納簿!$G$4:$G$564=$A$1)*1/ROW(②金銭出納簿!$C$4:$C$564),ROWS($A$18:$A127)),1/ROW(②金銭出納簿!$C$4:$C$564),0),COLUMNS($A$5:J$5)),"")</f>
        <v/>
      </c>
      <c r="K116" s="17" t="str">
        <f t="shared" si="2"/>
        <v/>
      </c>
      <c r="L116" s="23" t="str">
        <f t="shared" si="3"/>
        <v/>
      </c>
    </row>
    <row r="117" spans="1:12" ht="20.25" customHeight="1" x14ac:dyDescent="0.15">
      <c r="A117" s="124" t="str">
        <f t="array" ref="A117">IFERROR(INDEX(②金銭出納簿!$C$4:$M$564,MATCH(LARGE((②金銭出納簿!$G$4:$G$564=$A$1)*1/ROW(②金銭出納簿!$C$4:$C$564),ROWS($A$18:$A128)),1/ROW(②金銭出納簿!$C$4:$C$564),0),COLUMNS($A$5:A$5)),"")</f>
        <v/>
      </c>
      <c r="B117" s="125" t="str">
        <f t="array" ref="B117">IFERROR(INDEX(②金銭出納簿!$C$4:$M$564,MATCH(LARGE((②金銭出納簿!$G$4:$G$564=$A$1)*1/ROW(②金銭出納簿!$C$4:$C$564),ROWS($A$18:$A128)),1/ROW(②金銭出納簿!$C$4:$C$564),0),COLUMNS($A$5:B$5)),"")</f>
        <v/>
      </c>
      <c r="C117" s="12" t="str">
        <f t="array" ref="C117">IFERROR(INDEX(②金銭出納簿!$C$4:$M$564,MATCH(LARGE((②金銭出納簿!$G$4:$G$564=$A$1)*1/ROW(②金銭出納簿!$C$4:$C$564),ROWS($A$18:$A128)),1/ROW(②金銭出納簿!$C$4:$C$564),0),COLUMNS($A$5:C$5)),"")</f>
        <v/>
      </c>
      <c r="D117" s="12" t="str">
        <f t="array" ref="D117">IFERROR(INDEX(②金銭出納簿!$C$4:$M$564,MATCH(LARGE((②金銭出納簿!$G$4:$G$564=$A$1)*1/ROW(②金銭出納簿!$C$4:$C$564),ROWS($A$18:$A128)),1/ROW(②金銭出納簿!$C$4:$C$564),0),COLUMNS($A$5:D$5)),"")</f>
        <v/>
      </c>
      <c r="E117" s="12" t="str">
        <f t="array" ref="E117">IFERROR(INDEX(②金銭出納簿!$C$4:$M$564,MATCH(LARGE((②金銭出納簿!$G$4:$G$564=$A$1)*1/ROW(②金銭出納簿!$C$4:$C$564),ROWS($A$18:$A128)),1/ROW(②金銭出納簿!$C$4:$C$564),0),COLUMNS($A$5:E$5)),"")</f>
        <v/>
      </c>
      <c r="F117" s="141" t="str">
        <f t="array" ref="F117">IFERROR(INDEX(②金銭出納簿!$C$4:$M$564,MATCH(LARGE((②金銭出納簿!$G$4:$G$564=$A$1)*1/ROW(②金銭出納簿!$C$4:$C$564),ROWS($A$18:$A128)),1/ROW(②金銭出納簿!$C$4:$C$564),0),COLUMNS($A$5:F$5)),"")</f>
        <v/>
      </c>
      <c r="G117" s="142" t="str">
        <f t="array" ref="G117">IFERROR(INDEX(②金銭出納簿!$C$4:$M$564,MATCH(LARGE((②金銭出納簿!$G$4:$G$564=$A$1)*1/ROW(②金銭出納簿!$C$4:$C$564),ROWS($A$18:$A128)),1/ROW(②金銭出納簿!$C$4:$C$564),0),COLUMNS($A$5:G$5)),"")</f>
        <v/>
      </c>
      <c r="H117" s="15" t="str">
        <f t="array" ref="H117">IFERROR(INDEX(②金銭出納簿!$C$4:$M$564,MATCH(LARGE((②金銭出納簿!$G$4:$G$564=$A$1)*1/ROW(②金銭出納簿!$C$4:$C$564),ROWS($A$18:$A128)),1/ROW(②金銭出納簿!$C$4:$C$564),0),COLUMNS($A$5:H$5)),"")</f>
        <v/>
      </c>
      <c r="I117" s="17" t="str">
        <f t="array" ref="I117">IFERROR(INDEX(②金銭出納簿!$C$4:$M$564,MATCH(LARGE((②金銭出納簿!$G$4:$G$564=$A$1)*1/ROW(②金銭出納簿!$C$4:$C$564),ROWS($A$18:$A128)),1/ROW(②金銭出納簿!$C$4:$C$564),0),COLUMNS($A$5:I$5)),"")</f>
        <v/>
      </c>
      <c r="J117" s="16" t="str">
        <f t="array" ref="J117">IFERROR(INDEX(②金銭出納簿!$C$4:$M$564,MATCH(LARGE((②金銭出納簿!$G$4:$G$564=$A$1)*1/ROW(②金銭出納簿!$C$4:$C$564),ROWS($A$18:$A128)),1/ROW(②金銭出納簿!$C$4:$C$564),0),COLUMNS($A$5:J$5)),"")</f>
        <v/>
      </c>
      <c r="K117" s="17" t="str">
        <f t="shared" si="2"/>
        <v/>
      </c>
      <c r="L117" s="23" t="str">
        <f t="shared" si="3"/>
        <v/>
      </c>
    </row>
    <row r="118" spans="1:12" ht="20.25" customHeight="1" x14ac:dyDescent="0.15">
      <c r="A118" s="124" t="str">
        <f t="array" ref="A118">IFERROR(INDEX(②金銭出納簿!$C$4:$M$564,MATCH(LARGE((②金銭出納簿!$G$4:$G$564=$A$1)*1/ROW(②金銭出納簿!$C$4:$C$564),ROWS($A$18:$A129)),1/ROW(②金銭出納簿!$C$4:$C$564),0),COLUMNS($A$5:A$5)),"")</f>
        <v/>
      </c>
      <c r="B118" s="125" t="str">
        <f t="array" ref="B118">IFERROR(INDEX(②金銭出納簿!$C$4:$M$564,MATCH(LARGE((②金銭出納簿!$G$4:$G$564=$A$1)*1/ROW(②金銭出納簿!$C$4:$C$564),ROWS($A$18:$A129)),1/ROW(②金銭出納簿!$C$4:$C$564),0),COLUMNS($A$5:B$5)),"")</f>
        <v/>
      </c>
      <c r="C118" s="12" t="str">
        <f t="array" ref="C118">IFERROR(INDEX(②金銭出納簿!$C$4:$M$564,MATCH(LARGE((②金銭出納簿!$G$4:$G$564=$A$1)*1/ROW(②金銭出納簿!$C$4:$C$564),ROWS($A$18:$A129)),1/ROW(②金銭出納簿!$C$4:$C$564),0),COLUMNS($A$5:C$5)),"")</f>
        <v/>
      </c>
      <c r="D118" s="12" t="str">
        <f t="array" ref="D118">IFERROR(INDEX(②金銭出納簿!$C$4:$M$564,MATCH(LARGE((②金銭出納簿!$G$4:$G$564=$A$1)*1/ROW(②金銭出納簿!$C$4:$C$564),ROWS($A$18:$A129)),1/ROW(②金銭出納簿!$C$4:$C$564),0),COLUMNS($A$5:D$5)),"")</f>
        <v/>
      </c>
      <c r="E118" s="12" t="str">
        <f t="array" ref="E118">IFERROR(INDEX(②金銭出納簿!$C$4:$M$564,MATCH(LARGE((②金銭出納簿!$G$4:$G$564=$A$1)*1/ROW(②金銭出納簿!$C$4:$C$564),ROWS($A$18:$A129)),1/ROW(②金銭出納簿!$C$4:$C$564),0),COLUMNS($A$5:E$5)),"")</f>
        <v/>
      </c>
      <c r="F118" s="141" t="str">
        <f t="array" ref="F118">IFERROR(INDEX(②金銭出納簿!$C$4:$M$564,MATCH(LARGE((②金銭出納簿!$G$4:$G$564=$A$1)*1/ROW(②金銭出納簿!$C$4:$C$564),ROWS($A$18:$A129)),1/ROW(②金銭出納簿!$C$4:$C$564),0),COLUMNS($A$5:F$5)),"")</f>
        <v/>
      </c>
      <c r="G118" s="142" t="str">
        <f t="array" ref="G118">IFERROR(INDEX(②金銭出納簿!$C$4:$M$564,MATCH(LARGE((②金銭出納簿!$G$4:$G$564=$A$1)*1/ROW(②金銭出納簿!$C$4:$C$564),ROWS($A$18:$A129)),1/ROW(②金銭出納簿!$C$4:$C$564),0),COLUMNS($A$5:G$5)),"")</f>
        <v/>
      </c>
      <c r="H118" s="15" t="str">
        <f t="array" ref="H118">IFERROR(INDEX(②金銭出納簿!$C$4:$M$564,MATCH(LARGE((②金銭出納簿!$G$4:$G$564=$A$1)*1/ROW(②金銭出納簿!$C$4:$C$564),ROWS($A$18:$A129)),1/ROW(②金銭出納簿!$C$4:$C$564),0),COLUMNS($A$5:H$5)),"")</f>
        <v/>
      </c>
      <c r="I118" s="17" t="str">
        <f t="array" ref="I118">IFERROR(INDEX(②金銭出納簿!$C$4:$M$564,MATCH(LARGE((②金銭出納簿!$G$4:$G$564=$A$1)*1/ROW(②金銭出納簿!$C$4:$C$564),ROWS($A$18:$A129)),1/ROW(②金銭出納簿!$C$4:$C$564),0),COLUMNS($A$5:I$5)),"")</f>
        <v/>
      </c>
      <c r="J118" s="16" t="str">
        <f t="array" ref="J118">IFERROR(INDEX(②金銭出納簿!$C$4:$M$564,MATCH(LARGE((②金銭出納簿!$G$4:$G$564=$A$1)*1/ROW(②金銭出納簿!$C$4:$C$564),ROWS($A$18:$A129)),1/ROW(②金銭出納簿!$C$4:$C$564),0),COLUMNS($A$5:J$5)),"")</f>
        <v/>
      </c>
      <c r="K118" s="17" t="str">
        <f t="shared" ref="K118:K181" si="4">IFERROR(K117+I118,"")</f>
        <v/>
      </c>
      <c r="L118" s="23" t="str">
        <f t="shared" ref="L118:L181" si="5">IFERROR(L117+J118,"")</f>
        <v/>
      </c>
    </row>
    <row r="119" spans="1:12" ht="20.25" customHeight="1" x14ac:dyDescent="0.15">
      <c r="A119" s="124" t="str">
        <f t="array" ref="A119">IFERROR(INDEX(②金銭出納簿!$C$4:$M$564,MATCH(LARGE((②金銭出納簿!$G$4:$G$564=$A$1)*1/ROW(②金銭出納簿!$C$4:$C$564),ROWS($A$18:$A130)),1/ROW(②金銭出納簿!$C$4:$C$564),0),COLUMNS($A$5:A$5)),"")</f>
        <v/>
      </c>
      <c r="B119" s="125" t="str">
        <f t="array" ref="B119">IFERROR(INDEX(②金銭出納簿!$C$4:$M$564,MATCH(LARGE((②金銭出納簿!$G$4:$G$564=$A$1)*1/ROW(②金銭出納簿!$C$4:$C$564),ROWS($A$18:$A130)),1/ROW(②金銭出納簿!$C$4:$C$564),0),COLUMNS($A$5:B$5)),"")</f>
        <v/>
      </c>
      <c r="C119" s="12" t="str">
        <f t="array" ref="C119">IFERROR(INDEX(②金銭出納簿!$C$4:$M$564,MATCH(LARGE((②金銭出納簿!$G$4:$G$564=$A$1)*1/ROW(②金銭出納簿!$C$4:$C$564),ROWS($A$18:$A130)),1/ROW(②金銭出納簿!$C$4:$C$564),0),COLUMNS($A$5:C$5)),"")</f>
        <v/>
      </c>
      <c r="D119" s="12" t="str">
        <f t="array" ref="D119">IFERROR(INDEX(②金銭出納簿!$C$4:$M$564,MATCH(LARGE((②金銭出納簿!$G$4:$G$564=$A$1)*1/ROW(②金銭出納簿!$C$4:$C$564),ROWS($A$18:$A130)),1/ROW(②金銭出納簿!$C$4:$C$564),0),COLUMNS($A$5:D$5)),"")</f>
        <v/>
      </c>
      <c r="E119" s="12" t="str">
        <f t="array" ref="E119">IFERROR(INDEX(②金銭出納簿!$C$4:$M$564,MATCH(LARGE((②金銭出納簿!$G$4:$G$564=$A$1)*1/ROW(②金銭出納簿!$C$4:$C$564),ROWS($A$18:$A130)),1/ROW(②金銭出納簿!$C$4:$C$564),0),COLUMNS($A$5:E$5)),"")</f>
        <v/>
      </c>
      <c r="F119" s="141" t="str">
        <f t="array" ref="F119">IFERROR(INDEX(②金銭出納簿!$C$4:$M$564,MATCH(LARGE((②金銭出納簿!$G$4:$G$564=$A$1)*1/ROW(②金銭出納簿!$C$4:$C$564),ROWS($A$18:$A130)),1/ROW(②金銭出納簿!$C$4:$C$564),0),COLUMNS($A$5:F$5)),"")</f>
        <v/>
      </c>
      <c r="G119" s="142" t="str">
        <f t="array" ref="G119">IFERROR(INDEX(②金銭出納簿!$C$4:$M$564,MATCH(LARGE((②金銭出納簿!$G$4:$G$564=$A$1)*1/ROW(②金銭出納簿!$C$4:$C$564),ROWS($A$18:$A130)),1/ROW(②金銭出納簿!$C$4:$C$564),0),COLUMNS($A$5:G$5)),"")</f>
        <v/>
      </c>
      <c r="H119" s="15" t="str">
        <f t="array" ref="H119">IFERROR(INDEX(②金銭出納簿!$C$4:$M$564,MATCH(LARGE((②金銭出納簿!$G$4:$G$564=$A$1)*1/ROW(②金銭出納簿!$C$4:$C$564),ROWS($A$18:$A130)),1/ROW(②金銭出納簿!$C$4:$C$564),0),COLUMNS($A$5:H$5)),"")</f>
        <v/>
      </c>
      <c r="I119" s="17" t="str">
        <f t="array" ref="I119">IFERROR(INDEX(②金銭出納簿!$C$4:$M$564,MATCH(LARGE((②金銭出納簿!$G$4:$G$564=$A$1)*1/ROW(②金銭出納簿!$C$4:$C$564),ROWS($A$18:$A130)),1/ROW(②金銭出納簿!$C$4:$C$564),0),COLUMNS($A$5:I$5)),"")</f>
        <v/>
      </c>
      <c r="J119" s="16" t="str">
        <f t="array" ref="J119">IFERROR(INDEX(②金銭出納簿!$C$4:$M$564,MATCH(LARGE((②金銭出納簿!$G$4:$G$564=$A$1)*1/ROW(②金銭出納簿!$C$4:$C$564),ROWS($A$18:$A130)),1/ROW(②金銭出納簿!$C$4:$C$564),0),COLUMNS($A$5:J$5)),"")</f>
        <v/>
      </c>
      <c r="K119" s="17" t="str">
        <f t="shared" si="4"/>
        <v/>
      </c>
      <c r="L119" s="23" t="str">
        <f t="shared" si="5"/>
        <v/>
      </c>
    </row>
    <row r="120" spans="1:12" ht="20.25" customHeight="1" x14ac:dyDescent="0.15">
      <c r="A120" s="124" t="str">
        <f t="array" ref="A120">IFERROR(INDEX(②金銭出納簿!$C$4:$M$564,MATCH(LARGE((②金銭出納簿!$G$4:$G$564=$A$1)*1/ROW(②金銭出納簿!$C$4:$C$564),ROWS($A$18:$A131)),1/ROW(②金銭出納簿!$C$4:$C$564),0),COLUMNS($A$5:A$5)),"")</f>
        <v/>
      </c>
      <c r="B120" s="125" t="str">
        <f t="array" ref="B120">IFERROR(INDEX(②金銭出納簿!$C$4:$M$564,MATCH(LARGE((②金銭出納簿!$G$4:$G$564=$A$1)*1/ROW(②金銭出納簿!$C$4:$C$564),ROWS($A$18:$A131)),1/ROW(②金銭出納簿!$C$4:$C$564),0),COLUMNS($A$5:B$5)),"")</f>
        <v/>
      </c>
      <c r="C120" s="12" t="str">
        <f t="array" ref="C120">IFERROR(INDEX(②金銭出納簿!$C$4:$M$564,MATCH(LARGE((②金銭出納簿!$G$4:$G$564=$A$1)*1/ROW(②金銭出納簿!$C$4:$C$564),ROWS($A$18:$A131)),1/ROW(②金銭出納簿!$C$4:$C$564),0),COLUMNS($A$5:C$5)),"")</f>
        <v/>
      </c>
      <c r="D120" s="12" t="str">
        <f t="array" ref="D120">IFERROR(INDEX(②金銭出納簿!$C$4:$M$564,MATCH(LARGE((②金銭出納簿!$G$4:$G$564=$A$1)*1/ROW(②金銭出納簿!$C$4:$C$564),ROWS($A$18:$A131)),1/ROW(②金銭出納簿!$C$4:$C$564),0),COLUMNS($A$5:D$5)),"")</f>
        <v/>
      </c>
      <c r="E120" s="12" t="str">
        <f t="array" ref="E120">IFERROR(INDEX(②金銭出納簿!$C$4:$M$564,MATCH(LARGE((②金銭出納簿!$G$4:$G$564=$A$1)*1/ROW(②金銭出納簿!$C$4:$C$564),ROWS($A$18:$A131)),1/ROW(②金銭出納簿!$C$4:$C$564),0),COLUMNS($A$5:E$5)),"")</f>
        <v/>
      </c>
      <c r="F120" s="141" t="str">
        <f t="array" ref="F120">IFERROR(INDEX(②金銭出納簿!$C$4:$M$564,MATCH(LARGE((②金銭出納簿!$G$4:$G$564=$A$1)*1/ROW(②金銭出納簿!$C$4:$C$564),ROWS($A$18:$A131)),1/ROW(②金銭出納簿!$C$4:$C$564),0),COLUMNS($A$5:F$5)),"")</f>
        <v/>
      </c>
      <c r="G120" s="142" t="str">
        <f t="array" ref="G120">IFERROR(INDEX(②金銭出納簿!$C$4:$M$564,MATCH(LARGE((②金銭出納簿!$G$4:$G$564=$A$1)*1/ROW(②金銭出納簿!$C$4:$C$564),ROWS($A$18:$A131)),1/ROW(②金銭出納簿!$C$4:$C$564),0),COLUMNS($A$5:G$5)),"")</f>
        <v/>
      </c>
      <c r="H120" s="15" t="str">
        <f t="array" ref="H120">IFERROR(INDEX(②金銭出納簿!$C$4:$M$564,MATCH(LARGE((②金銭出納簿!$G$4:$G$564=$A$1)*1/ROW(②金銭出納簿!$C$4:$C$564),ROWS($A$18:$A131)),1/ROW(②金銭出納簿!$C$4:$C$564),0),COLUMNS($A$5:H$5)),"")</f>
        <v/>
      </c>
      <c r="I120" s="17" t="str">
        <f t="array" ref="I120">IFERROR(INDEX(②金銭出納簿!$C$4:$M$564,MATCH(LARGE((②金銭出納簿!$G$4:$G$564=$A$1)*1/ROW(②金銭出納簿!$C$4:$C$564),ROWS($A$18:$A131)),1/ROW(②金銭出納簿!$C$4:$C$564),0),COLUMNS($A$5:I$5)),"")</f>
        <v/>
      </c>
      <c r="J120" s="16" t="str">
        <f t="array" ref="J120">IFERROR(INDEX(②金銭出納簿!$C$4:$M$564,MATCH(LARGE((②金銭出納簿!$G$4:$G$564=$A$1)*1/ROW(②金銭出納簿!$C$4:$C$564),ROWS($A$18:$A131)),1/ROW(②金銭出納簿!$C$4:$C$564),0),COLUMNS($A$5:J$5)),"")</f>
        <v/>
      </c>
      <c r="K120" s="17" t="str">
        <f t="shared" si="4"/>
        <v/>
      </c>
      <c r="L120" s="23" t="str">
        <f t="shared" si="5"/>
        <v/>
      </c>
    </row>
    <row r="121" spans="1:12" ht="20.25" customHeight="1" x14ac:dyDescent="0.15">
      <c r="A121" s="124" t="str">
        <f t="array" ref="A121">IFERROR(INDEX(②金銭出納簿!$C$4:$M$564,MATCH(LARGE((②金銭出納簿!$G$4:$G$564=$A$1)*1/ROW(②金銭出納簿!$C$4:$C$564),ROWS($A$18:$A132)),1/ROW(②金銭出納簿!$C$4:$C$564),0),COLUMNS($A$5:A$5)),"")</f>
        <v/>
      </c>
      <c r="B121" s="125" t="str">
        <f t="array" ref="B121">IFERROR(INDEX(②金銭出納簿!$C$4:$M$564,MATCH(LARGE((②金銭出納簿!$G$4:$G$564=$A$1)*1/ROW(②金銭出納簿!$C$4:$C$564),ROWS($A$18:$A132)),1/ROW(②金銭出納簿!$C$4:$C$564),0),COLUMNS($A$5:B$5)),"")</f>
        <v/>
      </c>
      <c r="C121" s="12" t="str">
        <f t="array" ref="C121">IFERROR(INDEX(②金銭出納簿!$C$4:$M$564,MATCH(LARGE((②金銭出納簿!$G$4:$G$564=$A$1)*1/ROW(②金銭出納簿!$C$4:$C$564),ROWS($A$18:$A132)),1/ROW(②金銭出納簿!$C$4:$C$564),0),COLUMNS($A$5:C$5)),"")</f>
        <v/>
      </c>
      <c r="D121" s="12" t="str">
        <f t="array" ref="D121">IFERROR(INDEX(②金銭出納簿!$C$4:$M$564,MATCH(LARGE((②金銭出納簿!$G$4:$G$564=$A$1)*1/ROW(②金銭出納簿!$C$4:$C$564),ROWS($A$18:$A132)),1/ROW(②金銭出納簿!$C$4:$C$564),0),COLUMNS($A$5:D$5)),"")</f>
        <v/>
      </c>
      <c r="E121" s="12" t="str">
        <f t="array" ref="E121">IFERROR(INDEX(②金銭出納簿!$C$4:$M$564,MATCH(LARGE((②金銭出納簿!$G$4:$G$564=$A$1)*1/ROW(②金銭出納簿!$C$4:$C$564),ROWS($A$18:$A132)),1/ROW(②金銭出納簿!$C$4:$C$564),0),COLUMNS($A$5:E$5)),"")</f>
        <v/>
      </c>
      <c r="F121" s="141" t="str">
        <f t="array" ref="F121">IFERROR(INDEX(②金銭出納簿!$C$4:$M$564,MATCH(LARGE((②金銭出納簿!$G$4:$G$564=$A$1)*1/ROW(②金銭出納簿!$C$4:$C$564),ROWS($A$18:$A132)),1/ROW(②金銭出納簿!$C$4:$C$564),0),COLUMNS($A$5:F$5)),"")</f>
        <v/>
      </c>
      <c r="G121" s="142" t="str">
        <f t="array" ref="G121">IFERROR(INDEX(②金銭出納簿!$C$4:$M$564,MATCH(LARGE((②金銭出納簿!$G$4:$G$564=$A$1)*1/ROW(②金銭出納簿!$C$4:$C$564),ROWS($A$18:$A132)),1/ROW(②金銭出納簿!$C$4:$C$564),0),COLUMNS($A$5:G$5)),"")</f>
        <v/>
      </c>
      <c r="H121" s="15" t="str">
        <f t="array" ref="H121">IFERROR(INDEX(②金銭出納簿!$C$4:$M$564,MATCH(LARGE((②金銭出納簿!$G$4:$G$564=$A$1)*1/ROW(②金銭出納簿!$C$4:$C$564),ROWS($A$18:$A132)),1/ROW(②金銭出納簿!$C$4:$C$564),0),COLUMNS($A$5:H$5)),"")</f>
        <v/>
      </c>
      <c r="I121" s="17" t="str">
        <f t="array" ref="I121">IFERROR(INDEX(②金銭出納簿!$C$4:$M$564,MATCH(LARGE((②金銭出納簿!$G$4:$G$564=$A$1)*1/ROW(②金銭出納簿!$C$4:$C$564),ROWS($A$18:$A132)),1/ROW(②金銭出納簿!$C$4:$C$564),0),COLUMNS($A$5:I$5)),"")</f>
        <v/>
      </c>
      <c r="J121" s="16" t="str">
        <f t="array" ref="J121">IFERROR(INDEX(②金銭出納簿!$C$4:$M$564,MATCH(LARGE((②金銭出納簿!$G$4:$G$564=$A$1)*1/ROW(②金銭出納簿!$C$4:$C$564),ROWS($A$18:$A132)),1/ROW(②金銭出納簿!$C$4:$C$564),0),COLUMNS($A$5:J$5)),"")</f>
        <v/>
      </c>
      <c r="K121" s="17" t="str">
        <f t="shared" si="4"/>
        <v/>
      </c>
      <c r="L121" s="23" t="str">
        <f t="shared" si="5"/>
        <v/>
      </c>
    </row>
    <row r="122" spans="1:12" ht="20.25" customHeight="1" x14ac:dyDescent="0.15">
      <c r="A122" s="124" t="str">
        <f t="array" ref="A122">IFERROR(INDEX(②金銭出納簿!$C$4:$M$564,MATCH(LARGE((②金銭出納簿!$G$4:$G$564=$A$1)*1/ROW(②金銭出納簿!$C$4:$C$564),ROWS($A$18:$A133)),1/ROW(②金銭出納簿!$C$4:$C$564),0),COLUMNS($A$5:A$5)),"")</f>
        <v/>
      </c>
      <c r="B122" s="125" t="str">
        <f t="array" ref="B122">IFERROR(INDEX(②金銭出納簿!$C$4:$M$564,MATCH(LARGE((②金銭出納簿!$G$4:$G$564=$A$1)*1/ROW(②金銭出納簿!$C$4:$C$564),ROWS($A$18:$A133)),1/ROW(②金銭出納簿!$C$4:$C$564),0),COLUMNS($A$5:B$5)),"")</f>
        <v/>
      </c>
      <c r="C122" s="12" t="str">
        <f t="array" ref="C122">IFERROR(INDEX(②金銭出納簿!$C$4:$M$564,MATCH(LARGE((②金銭出納簿!$G$4:$G$564=$A$1)*1/ROW(②金銭出納簿!$C$4:$C$564),ROWS($A$18:$A133)),1/ROW(②金銭出納簿!$C$4:$C$564),0),COLUMNS($A$5:C$5)),"")</f>
        <v/>
      </c>
      <c r="D122" s="12" t="str">
        <f t="array" ref="D122">IFERROR(INDEX(②金銭出納簿!$C$4:$M$564,MATCH(LARGE((②金銭出納簿!$G$4:$G$564=$A$1)*1/ROW(②金銭出納簿!$C$4:$C$564),ROWS($A$18:$A133)),1/ROW(②金銭出納簿!$C$4:$C$564),0),COLUMNS($A$5:D$5)),"")</f>
        <v/>
      </c>
      <c r="E122" s="12" t="str">
        <f t="array" ref="E122">IFERROR(INDEX(②金銭出納簿!$C$4:$M$564,MATCH(LARGE((②金銭出納簿!$G$4:$G$564=$A$1)*1/ROW(②金銭出納簿!$C$4:$C$564),ROWS($A$18:$A133)),1/ROW(②金銭出納簿!$C$4:$C$564),0),COLUMNS($A$5:E$5)),"")</f>
        <v/>
      </c>
      <c r="F122" s="141" t="str">
        <f t="array" ref="F122">IFERROR(INDEX(②金銭出納簿!$C$4:$M$564,MATCH(LARGE((②金銭出納簿!$G$4:$G$564=$A$1)*1/ROW(②金銭出納簿!$C$4:$C$564),ROWS($A$18:$A133)),1/ROW(②金銭出納簿!$C$4:$C$564),0),COLUMNS($A$5:F$5)),"")</f>
        <v/>
      </c>
      <c r="G122" s="142" t="str">
        <f t="array" ref="G122">IFERROR(INDEX(②金銭出納簿!$C$4:$M$564,MATCH(LARGE((②金銭出納簿!$G$4:$G$564=$A$1)*1/ROW(②金銭出納簿!$C$4:$C$564),ROWS($A$18:$A133)),1/ROW(②金銭出納簿!$C$4:$C$564),0),COLUMNS($A$5:G$5)),"")</f>
        <v/>
      </c>
      <c r="H122" s="15" t="str">
        <f t="array" ref="H122">IFERROR(INDEX(②金銭出納簿!$C$4:$M$564,MATCH(LARGE((②金銭出納簿!$G$4:$G$564=$A$1)*1/ROW(②金銭出納簿!$C$4:$C$564),ROWS($A$18:$A133)),1/ROW(②金銭出納簿!$C$4:$C$564),0),COLUMNS($A$5:H$5)),"")</f>
        <v/>
      </c>
      <c r="I122" s="17" t="str">
        <f t="array" ref="I122">IFERROR(INDEX(②金銭出納簿!$C$4:$M$564,MATCH(LARGE((②金銭出納簿!$G$4:$G$564=$A$1)*1/ROW(②金銭出納簿!$C$4:$C$564),ROWS($A$18:$A133)),1/ROW(②金銭出納簿!$C$4:$C$564),0),COLUMNS($A$5:I$5)),"")</f>
        <v/>
      </c>
      <c r="J122" s="16" t="str">
        <f t="array" ref="J122">IFERROR(INDEX(②金銭出納簿!$C$4:$M$564,MATCH(LARGE((②金銭出納簿!$G$4:$G$564=$A$1)*1/ROW(②金銭出納簿!$C$4:$C$564),ROWS($A$18:$A133)),1/ROW(②金銭出納簿!$C$4:$C$564),0),COLUMNS($A$5:J$5)),"")</f>
        <v/>
      </c>
      <c r="K122" s="17" t="str">
        <f t="shared" si="4"/>
        <v/>
      </c>
      <c r="L122" s="23" t="str">
        <f t="shared" si="5"/>
        <v/>
      </c>
    </row>
    <row r="123" spans="1:12" ht="20.25" customHeight="1" x14ac:dyDescent="0.15">
      <c r="A123" s="124" t="str">
        <f t="array" ref="A123">IFERROR(INDEX(②金銭出納簿!$C$4:$M$564,MATCH(LARGE((②金銭出納簿!$G$4:$G$564=$A$1)*1/ROW(②金銭出納簿!$C$4:$C$564),ROWS($A$18:$A134)),1/ROW(②金銭出納簿!$C$4:$C$564),0),COLUMNS($A$5:A$5)),"")</f>
        <v/>
      </c>
      <c r="B123" s="125" t="str">
        <f t="array" ref="B123">IFERROR(INDEX(②金銭出納簿!$C$4:$M$564,MATCH(LARGE((②金銭出納簿!$G$4:$G$564=$A$1)*1/ROW(②金銭出納簿!$C$4:$C$564),ROWS($A$18:$A134)),1/ROW(②金銭出納簿!$C$4:$C$564),0),COLUMNS($A$5:B$5)),"")</f>
        <v/>
      </c>
      <c r="C123" s="12" t="str">
        <f t="array" ref="C123">IFERROR(INDEX(②金銭出納簿!$C$4:$M$564,MATCH(LARGE((②金銭出納簿!$G$4:$G$564=$A$1)*1/ROW(②金銭出納簿!$C$4:$C$564),ROWS($A$18:$A134)),1/ROW(②金銭出納簿!$C$4:$C$564),0),COLUMNS($A$5:C$5)),"")</f>
        <v/>
      </c>
      <c r="D123" s="12" t="str">
        <f t="array" ref="D123">IFERROR(INDEX(②金銭出納簿!$C$4:$M$564,MATCH(LARGE((②金銭出納簿!$G$4:$G$564=$A$1)*1/ROW(②金銭出納簿!$C$4:$C$564),ROWS($A$18:$A134)),1/ROW(②金銭出納簿!$C$4:$C$564),0),COLUMNS($A$5:D$5)),"")</f>
        <v/>
      </c>
      <c r="E123" s="12" t="str">
        <f t="array" ref="E123">IFERROR(INDEX(②金銭出納簿!$C$4:$M$564,MATCH(LARGE((②金銭出納簿!$G$4:$G$564=$A$1)*1/ROW(②金銭出納簿!$C$4:$C$564),ROWS($A$18:$A134)),1/ROW(②金銭出納簿!$C$4:$C$564),0),COLUMNS($A$5:E$5)),"")</f>
        <v/>
      </c>
      <c r="F123" s="141" t="str">
        <f t="array" ref="F123">IFERROR(INDEX(②金銭出納簿!$C$4:$M$564,MATCH(LARGE((②金銭出納簿!$G$4:$G$564=$A$1)*1/ROW(②金銭出納簿!$C$4:$C$564),ROWS($A$18:$A134)),1/ROW(②金銭出納簿!$C$4:$C$564),0),COLUMNS($A$5:F$5)),"")</f>
        <v/>
      </c>
      <c r="G123" s="142" t="str">
        <f t="array" ref="G123">IFERROR(INDEX(②金銭出納簿!$C$4:$M$564,MATCH(LARGE((②金銭出納簿!$G$4:$G$564=$A$1)*1/ROW(②金銭出納簿!$C$4:$C$564),ROWS($A$18:$A134)),1/ROW(②金銭出納簿!$C$4:$C$564),0),COLUMNS($A$5:G$5)),"")</f>
        <v/>
      </c>
      <c r="H123" s="15" t="str">
        <f t="array" ref="H123">IFERROR(INDEX(②金銭出納簿!$C$4:$M$564,MATCH(LARGE((②金銭出納簿!$G$4:$G$564=$A$1)*1/ROW(②金銭出納簿!$C$4:$C$564),ROWS($A$18:$A134)),1/ROW(②金銭出納簿!$C$4:$C$564),0),COLUMNS($A$5:H$5)),"")</f>
        <v/>
      </c>
      <c r="I123" s="17" t="str">
        <f t="array" ref="I123">IFERROR(INDEX(②金銭出納簿!$C$4:$M$564,MATCH(LARGE((②金銭出納簿!$G$4:$G$564=$A$1)*1/ROW(②金銭出納簿!$C$4:$C$564),ROWS($A$18:$A134)),1/ROW(②金銭出納簿!$C$4:$C$564),0),COLUMNS($A$5:I$5)),"")</f>
        <v/>
      </c>
      <c r="J123" s="16" t="str">
        <f t="array" ref="J123">IFERROR(INDEX(②金銭出納簿!$C$4:$M$564,MATCH(LARGE((②金銭出納簿!$G$4:$G$564=$A$1)*1/ROW(②金銭出納簿!$C$4:$C$564),ROWS($A$18:$A134)),1/ROW(②金銭出納簿!$C$4:$C$564),0),COLUMNS($A$5:J$5)),"")</f>
        <v/>
      </c>
      <c r="K123" s="17" t="str">
        <f t="shared" si="4"/>
        <v/>
      </c>
      <c r="L123" s="23" t="str">
        <f t="shared" si="5"/>
        <v/>
      </c>
    </row>
    <row r="124" spans="1:12" ht="20.25" customHeight="1" x14ac:dyDescent="0.15">
      <c r="A124" s="124" t="str">
        <f t="array" ref="A124">IFERROR(INDEX(②金銭出納簿!$C$4:$M$564,MATCH(LARGE((②金銭出納簿!$G$4:$G$564=$A$1)*1/ROW(②金銭出納簿!$C$4:$C$564),ROWS($A$18:$A135)),1/ROW(②金銭出納簿!$C$4:$C$564),0),COLUMNS($A$5:A$5)),"")</f>
        <v/>
      </c>
      <c r="B124" s="125" t="str">
        <f t="array" ref="B124">IFERROR(INDEX(②金銭出納簿!$C$4:$M$564,MATCH(LARGE((②金銭出納簿!$G$4:$G$564=$A$1)*1/ROW(②金銭出納簿!$C$4:$C$564),ROWS($A$18:$A135)),1/ROW(②金銭出納簿!$C$4:$C$564),0),COLUMNS($A$5:B$5)),"")</f>
        <v/>
      </c>
      <c r="C124" s="12" t="str">
        <f t="array" ref="C124">IFERROR(INDEX(②金銭出納簿!$C$4:$M$564,MATCH(LARGE((②金銭出納簿!$G$4:$G$564=$A$1)*1/ROW(②金銭出納簿!$C$4:$C$564),ROWS($A$18:$A135)),1/ROW(②金銭出納簿!$C$4:$C$564),0),COLUMNS($A$5:C$5)),"")</f>
        <v/>
      </c>
      <c r="D124" s="12" t="str">
        <f t="array" ref="D124">IFERROR(INDEX(②金銭出納簿!$C$4:$M$564,MATCH(LARGE((②金銭出納簿!$G$4:$G$564=$A$1)*1/ROW(②金銭出納簿!$C$4:$C$564),ROWS($A$18:$A135)),1/ROW(②金銭出納簿!$C$4:$C$564),0),COLUMNS($A$5:D$5)),"")</f>
        <v/>
      </c>
      <c r="E124" s="12" t="str">
        <f t="array" ref="E124">IFERROR(INDEX(②金銭出納簿!$C$4:$M$564,MATCH(LARGE((②金銭出納簿!$G$4:$G$564=$A$1)*1/ROW(②金銭出納簿!$C$4:$C$564),ROWS($A$18:$A135)),1/ROW(②金銭出納簿!$C$4:$C$564),0),COLUMNS($A$5:E$5)),"")</f>
        <v/>
      </c>
      <c r="F124" s="141" t="str">
        <f t="array" ref="F124">IFERROR(INDEX(②金銭出納簿!$C$4:$M$564,MATCH(LARGE((②金銭出納簿!$G$4:$G$564=$A$1)*1/ROW(②金銭出納簿!$C$4:$C$564),ROWS($A$18:$A135)),1/ROW(②金銭出納簿!$C$4:$C$564),0),COLUMNS($A$5:F$5)),"")</f>
        <v/>
      </c>
      <c r="G124" s="142" t="str">
        <f t="array" ref="G124">IFERROR(INDEX(②金銭出納簿!$C$4:$M$564,MATCH(LARGE((②金銭出納簿!$G$4:$G$564=$A$1)*1/ROW(②金銭出納簿!$C$4:$C$564),ROWS($A$18:$A135)),1/ROW(②金銭出納簿!$C$4:$C$564),0),COLUMNS($A$5:G$5)),"")</f>
        <v/>
      </c>
      <c r="H124" s="15" t="str">
        <f t="array" ref="H124">IFERROR(INDEX(②金銭出納簿!$C$4:$M$564,MATCH(LARGE((②金銭出納簿!$G$4:$G$564=$A$1)*1/ROW(②金銭出納簿!$C$4:$C$564),ROWS($A$18:$A135)),1/ROW(②金銭出納簿!$C$4:$C$564),0),COLUMNS($A$5:H$5)),"")</f>
        <v/>
      </c>
      <c r="I124" s="17" t="str">
        <f t="array" ref="I124">IFERROR(INDEX(②金銭出納簿!$C$4:$M$564,MATCH(LARGE((②金銭出納簿!$G$4:$G$564=$A$1)*1/ROW(②金銭出納簿!$C$4:$C$564),ROWS($A$18:$A135)),1/ROW(②金銭出納簿!$C$4:$C$564),0),COLUMNS($A$5:I$5)),"")</f>
        <v/>
      </c>
      <c r="J124" s="16" t="str">
        <f t="array" ref="J124">IFERROR(INDEX(②金銭出納簿!$C$4:$M$564,MATCH(LARGE((②金銭出納簿!$G$4:$G$564=$A$1)*1/ROW(②金銭出納簿!$C$4:$C$564),ROWS($A$18:$A135)),1/ROW(②金銭出納簿!$C$4:$C$564),0),COLUMNS($A$5:J$5)),"")</f>
        <v/>
      </c>
      <c r="K124" s="17" t="str">
        <f t="shared" si="4"/>
        <v/>
      </c>
      <c r="L124" s="23" t="str">
        <f t="shared" si="5"/>
        <v/>
      </c>
    </row>
    <row r="125" spans="1:12" ht="20.25" customHeight="1" x14ac:dyDescent="0.15">
      <c r="A125" s="124" t="str">
        <f t="array" ref="A125">IFERROR(INDEX(②金銭出納簿!$C$4:$M$564,MATCH(LARGE((②金銭出納簿!$G$4:$G$564=$A$1)*1/ROW(②金銭出納簿!$C$4:$C$564),ROWS($A$18:$A136)),1/ROW(②金銭出納簿!$C$4:$C$564),0),COLUMNS($A$5:A$5)),"")</f>
        <v/>
      </c>
      <c r="B125" s="125" t="str">
        <f t="array" ref="B125">IFERROR(INDEX(②金銭出納簿!$C$4:$M$564,MATCH(LARGE((②金銭出納簿!$G$4:$G$564=$A$1)*1/ROW(②金銭出納簿!$C$4:$C$564),ROWS($A$18:$A136)),1/ROW(②金銭出納簿!$C$4:$C$564),0),COLUMNS($A$5:B$5)),"")</f>
        <v/>
      </c>
      <c r="C125" s="12" t="str">
        <f t="array" ref="C125">IFERROR(INDEX(②金銭出納簿!$C$4:$M$564,MATCH(LARGE((②金銭出納簿!$G$4:$G$564=$A$1)*1/ROW(②金銭出納簿!$C$4:$C$564),ROWS($A$18:$A136)),1/ROW(②金銭出納簿!$C$4:$C$564),0),COLUMNS($A$5:C$5)),"")</f>
        <v/>
      </c>
      <c r="D125" s="12" t="str">
        <f t="array" ref="D125">IFERROR(INDEX(②金銭出納簿!$C$4:$M$564,MATCH(LARGE((②金銭出納簿!$G$4:$G$564=$A$1)*1/ROW(②金銭出納簿!$C$4:$C$564),ROWS($A$18:$A136)),1/ROW(②金銭出納簿!$C$4:$C$564),0),COLUMNS($A$5:D$5)),"")</f>
        <v/>
      </c>
      <c r="E125" s="12" t="str">
        <f t="array" ref="E125">IFERROR(INDEX(②金銭出納簿!$C$4:$M$564,MATCH(LARGE((②金銭出納簿!$G$4:$G$564=$A$1)*1/ROW(②金銭出納簿!$C$4:$C$564),ROWS($A$18:$A136)),1/ROW(②金銭出納簿!$C$4:$C$564),0),COLUMNS($A$5:E$5)),"")</f>
        <v/>
      </c>
      <c r="F125" s="141" t="str">
        <f t="array" ref="F125">IFERROR(INDEX(②金銭出納簿!$C$4:$M$564,MATCH(LARGE((②金銭出納簿!$G$4:$G$564=$A$1)*1/ROW(②金銭出納簿!$C$4:$C$564),ROWS($A$18:$A136)),1/ROW(②金銭出納簿!$C$4:$C$564),0),COLUMNS($A$5:F$5)),"")</f>
        <v/>
      </c>
      <c r="G125" s="142" t="str">
        <f t="array" ref="G125">IFERROR(INDEX(②金銭出納簿!$C$4:$M$564,MATCH(LARGE((②金銭出納簿!$G$4:$G$564=$A$1)*1/ROW(②金銭出納簿!$C$4:$C$564),ROWS($A$18:$A136)),1/ROW(②金銭出納簿!$C$4:$C$564),0),COLUMNS($A$5:G$5)),"")</f>
        <v/>
      </c>
      <c r="H125" s="15" t="str">
        <f t="array" ref="H125">IFERROR(INDEX(②金銭出納簿!$C$4:$M$564,MATCH(LARGE((②金銭出納簿!$G$4:$G$564=$A$1)*1/ROW(②金銭出納簿!$C$4:$C$564),ROWS($A$18:$A136)),1/ROW(②金銭出納簿!$C$4:$C$564),0),COLUMNS($A$5:H$5)),"")</f>
        <v/>
      </c>
      <c r="I125" s="17" t="str">
        <f t="array" ref="I125">IFERROR(INDEX(②金銭出納簿!$C$4:$M$564,MATCH(LARGE((②金銭出納簿!$G$4:$G$564=$A$1)*1/ROW(②金銭出納簿!$C$4:$C$564),ROWS($A$18:$A136)),1/ROW(②金銭出納簿!$C$4:$C$564),0),COLUMNS($A$5:I$5)),"")</f>
        <v/>
      </c>
      <c r="J125" s="16" t="str">
        <f t="array" ref="J125">IFERROR(INDEX(②金銭出納簿!$C$4:$M$564,MATCH(LARGE((②金銭出納簿!$G$4:$G$564=$A$1)*1/ROW(②金銭出納簿!$C$4:$C$564),ROWS($A$18:$A136)),1/ROW(②金銭出納簿!$C$4:$C$564),0),COLUMNS($A$5:J$5)),"")</f>
        <v/>
      </c>
      <c r="K125" s="17" t="str">
        <f t="shared" si="4"/>
        <v/>
      </c>
      <c r="L125" s="23" t="str">
        <f t="shared" si="5"/>
        <v/>
      </c>
    </row>
    <row r="126" spans="1:12" ht="20.25" customHeight="1" x14ac:dyDescent="0.15">
      <c r="A126" s="124" t="str">
        <f t="array" ref="A126">IFERROR(INDEX(②金銭出納簿!$C$4:$M$564,MATCH(LARGE((②金銭出納簿!$G$4:$G$564=$A$1)*1/ROW(②金銭出納簿!$C$4:$C$564),ROWS($A$18:$A137)),1/ROW(②金銭出納簿!$C$4:$C$564),0),COLUMNS($A$5:A$5)),"")</f>
        <v/>
      </c>
      <c r="B126" s="125" t="str">
        <f t="array" ref="B126">IFERROR(INDEX(②金銭出納簿!$C$4:$M$564,MATCH(LARGE((②金銭出納簿!$G$4:$G$564=$A$1)*1/ROW(②金銭出納簿!$C$4:$C$564),ROWS($A$18:$A137)),1/ROW(②金銭出納簿!$C$4:$C$564),0),COLUMNS($A$5:B$5)),"")</f>
        <v/>
      </c>
      <c r="C126" s="12" t="str">
        <f t="array" ref="C126">IFERROR(INDEX(②金銭出納簿!$C$4:$M$564,MATCH(LARGE((②金銭出納簿!$G$4:$G$564=$A$1)*1/ROW(②金銭出納簿!$C$4:$C$564),ROWS($A$18:$A137)),1/ROW(②金銭出納簿!$C$4:$C$564),0),COLUMNS($A$5:C$5)),"")</f>
        <v/>
      </c>
      <c r="D126" s="12" t="str">
        <f t="array" ref="D126">IFERROR(INDEX(②金銭出納簿!$C$4:$M$564,MATCH(LARGE((②金銭出納簿!$G$4:$G$564=$A$1)*1/ROW(②金銭出納簿!$C$4:$C$564),ROWS($A$18:$A137)),1/ROW(②金銭出納簿!$C$4:$C$564),0),COLUMNS($A$5:D$5)),"")</f>
        <v/>
      </c>
      <c r="E126" s="12" t="str">
        <f t="array" ref="E126">IFERROR(INDEX(②金銭出納簿!$C$4:$M$564,MATCH(LARGE((②金銭出納簿!$G$4:$G$564=$A$1)*1/ROW(②金銭出納簿!$C$4:$C$564),ROWS($A$18:$A137)),1/ROW(②金銭出納簿!$C$4:$C$564),0),COLUMNS($A$5:E$5)),"")</f>
        <v/>
      </c>
      <c r="F126" s="141" t="str">
        <f t="array" ref="F126">IFERROR(INDEX(②金銭出納簿!$C$4:$M$564,MATCH(LARGE((②金銭出納簿!$G$4:$G$564=$A$1)*1/ROW(②金銭出納簿!$C$4:$C$564),ROWS($A$18:$A137)),1/ROW(②金銭出納簿!$C$4:$C$564),0),COLUMNS($A$5:F$5)),"")</f>
        <v/>
      </c>
      <c r="G126" s="142" t="str">
        <f t="array" ref="G126">IFERROR(INDEX(②金銭出納簿!$C$4:$M$564,MATCH(LARGE((②金銭出納簿!$G$4:$G$564=$A$1)*1/ROW(②金銭出納簿!$C$4:$C$564),ROWS($A$18:$A137)),1/ROW(②金銭出納簿!$C$4:$C$564),0),COLUMNS($A$5:G$5)),"")</f>
        <v/>
      </c>
      <c r="H126" s="15" t="str">
        <f t="array" ref="H126">IFERROR(INDEX(②金銭出納簿!$C$4:$M$564,MATCH(LARGE((②金銭出納簿!$G$4:$G$564=$A$1)*1/ROW(②金銭出納簿!$C$4:$C$564),ROWS($A$18:$A137)),1/ROW(②金銭出納簿!$C$4:$C$564),0),COLUMNS($A$5:H$5)),"")</f>
        <v/>
      </c>
      <c r="I126" s="17" t="str">
        <f t="array" ref="I126">IFERROR(INDEX(②金銭出納簿!$C$4:$M$564,MATCH(LARGE((②金銭出納簿!$G$4:$G$564=$A$1)*1/ROW(②金銭出納簿!$C$4:$C$564),ROWS($A$18:$A137)),1/ROW(②金銭出納簿!$C$4:$C$564),0),COLUMNS($A$5:I$5)),"")</f>
        <v/>
      </c>
      <c r="J126" s="16" t="str">
        <f t="array" ref="J126">IFERROR(INDEX(②金銭出納簿!$C$4:$M$564,MATCH(LARGE((②金銭出納簿!$G$4:$G$564=$A$1)*1/ROW(②金銭出納簿!$C$4:$C$564),ROWS($A$18:$A137)),1/ROW(②金銭出納簿!$C$4:$C$564),0),COLUMNS($A$5:J$5)),"")</f>
        <v/>
      </c>
      <c r="K126" s="17" t="str">
        <f t="shared" si="4"/>
        <v/>
      </c>
      <c r="L126" s="23" t="str">
        <f t="shared" si="5"/>
        <v/>
      </c>
    </row>
    <row r="127" spans="1:12" ht="20.25" customHeight="1" x14ac:dyDescent="0.15">
      <c r="A127" s="124" t="str">
        <f t="array" ref="A127">IFERROR(INDEX(②金銭出納簿!$C$4:$M$564,MATCH(LARGE((②金銭出納簿!$G$4:$G$564=$A$1)*1/ROW(②金銭出納簿!$C$4:$C$564),ROWS($A$18:$A138)),1/ROW(②金銭出納簿!$C$4:$C$564),0),COLUMNS($A$5:A$5)),"")</f>
        <v/>
      </c>
      <c r="B127" s="125" t="str">
        <f t="array" ref="B127">IFERROR(INDEX(②金銭出納簿!$C$4:$M$564,MATCH(LARGE((②金銭出納簿!$G$4:$G$564=$A$1)*1/ROW(②金銭出納簿!$C$4:$C$564),ROWS($A$18:$A138)),1/ROW(②金銭出納簿!$C$4:$C$564),0),COLUMNS($A$5:B$5)),"")</f>
        <v/>
      </c>
      <c r="C127" s="12" t="str">
        <f t="array" ref="C127">IFERROR(INDEX(②金銭出納簿!$C$4:$M$564,MATCH(LARGE((②金銭出納簿!$G$4:$G$564=$A$1)*1/ROW(②金銭出納簿!$C$4:$C$564),ROWS($A$18:$A138)),1/ROW(②金銭出納簿!$C$4:$C$564),0),COLUMNS($A$5:C$5)),"")</f>
        <v/>
      </c>
      <c r="D127" s="12" t="str">
        <f t="array" ref="D127">IFERROR(INDEX(②金銭出納簿!$C$4:$M$564,MATCH(LARGE((②金銭出納簿!$G$4:$G$564=$A$1)*1/ROW(②金銭出納簿!$C$4:$C$564),ROWS($A$18:$A138)),1/ROW(②金銭出納簿!$C$4:$C$564),0),COLUMNS($A$5:D$5)),"")</f>
        <v/>
      </c>
      <c r="E127" s="12" t="str">
        <f t="array" ref="E127">IFERROR(INDEX(②金銭出納簿!$C$4:$M$564,MATCH(LARGE((②金銭出納簿!$G$4:$G$564=$A$1)*1/ROW(②金銭出納簿!$C$4:$C$564),ROWS($A$18:$A138)),1/ROW(②金銭出納簿!$C$4:$C$564),0),COLUMNS($A$5:E$5)),"")</f>
        <v/>
      </c>
      <c r="F127" s="141" t="str">
        <f t="array" ref="F127">IFERROR(INDEX(②金銭出納簿!$C$4:$M$564,MATCH(LARGE((②金銭出納簿!$G$4:$G$564=$A$1)*1/ROW(②金銭出納簿!$C$4:$C$564),ROWS($A$18:$A138)),1/ROW(②金銭出納簿!$C$4:$C$564),0),COLUMNS($A$5:F$5)),"")</f>
        <v/>
      </c>
      <c r="G127" s="142" t="str">
        <f t="array" ref="G127">IFERROR(INDEX(②金銭出納簿!$C$4:$M$564,MATCH(LARGE((②金銭出納簿!$G$4:$G$564=$A$1)*1/ROW(②金銭出納簿!$C$4:$C$564),ROWS($A$18:$A138)),1/ROW(②金銭出納簿!$C$4:$C$564),0),COLUMNS($A$5:G$5)),"")</f>
        <v/>
      </c>
      <c r="H127" s="15" t="str">
        <f t="array" ref="H127">IFERROR(INDEX(②金銭出納簿!$C$4:$M$564,MATCH(LARGE((②金銭出納簿!$G$4:$G$564=$A$1)*1/ROW(②金銭出納簿!$C$4:$C$564),ROWS($A$18:$A138)),1/ROW(②金銭出納簿!$C$4:$C$564),0),COLUMNS($A$5:H$5)),"")</f>
        <v/>
      </c>
      <c r="I127" s="17" t="str">
        <f t="array" ref="I127">IFERROR(INDEX(②金銭出納簿!$C$4:$M$564,MATCH(LARGE((②金銭出納簿!$G$4:$G$564=$A$1)*1/ROW(②金銭出納簿!$C$4:$C$564),ROWS($A$18:$A138)),1/ROW(②金銭出納簿!$C$4:$C$564),0),COLUMNS($A$5:I$5)),"")</f>
        <v/>
      </c>
      <c r="J127" s="16" t="str">
        <f t="array" ref="J127">IFERROR(INDEX(②金銭出納簿!$C$4:$M$564,MATCH(LARGE((②金銭出納簿!$G$4:$G$564=$A$1)*1/ROW(②金銭出納簿!$C$4:$C$564),ROWS($A$18:$A138)),1/ROW(②金銭出納簿!$C$4:$C$564),0),COLUMNS($A$5:J$5)),"")</f>
        <v/>
      </c>
      <c r="K127" s="17" t="str">
        <f t="shared" si="4"/>
        <v/>
      </c>
      <c r="L127" s="23" t="str">
        <f t="shared" si="5"/>
        <v/>
      </c>
    </row>
    <row r="128" spans="1:12" ht="20.25" customHeight="1" x14ac:dyDescent="0.15">
      <c r="A128" s="124" t="str">
        <f t="array" ref="A128">IFERROR(INDEX(②金銭出納簿!$C$4:$M$564,MATCH(LARGE((②金銭出納簿!$G$4:$G$564=$A$1)*1/ROW(②金銭出納簿!$C$4:$C$564),ROWS($A$18:$A139)),1/ROW(②金銭出納簿!$C$4:$C$564),0),COLUMNS($A$5:A$5)),"")</f>
        <v/>
      </c>
      <c r="B128" s="125" t="str">
        <f t="array" ref="B128">IFERROR(INDEX(②金銭出納簿!$C$4:$M$564,MATCH(LARGE((②金銭出納簿!$G$4:$G$564=$A$1)*1/ROW(②金銭出納簿!$C$4:$C$564),ROWS($A$18:$A139)),1/ROW(②金銭出納簿!$C$4:$C$564),0),COLUMNS($A$5:B$5)),"")</f>
        <v/>
      </c>
      <c r="C128" s="12" t="str">
        <f t="array" ref="C128">IFERROR(INDEX(②金銭出納簿!$C$4:$M$564,MATCH(LARGE((②金銭出納簿!$G$4:$G$564=$A$1)*1/ROW(②金銭出納簿!$C$4:$C$564),ROWS($A$18:$A139)),1/ROW(②金銭出納簿!$C$4:$C$564),0),COLUMNS($A$5:C$5)),"")</f>
        <v/>
      </c>
      <c r="D128" s="12" t="str">
        <f t="array" ref="D128">IFERROR(INDEX(②金銭出納簿!$C$4:$M$564,MATCH(LARGE((②金銭出納簿!$G$4:$G$564=$A$1)*1/ROW(②金銭出納簿!$C$4:$C$564),ROWS($A$18:$A139)),1/ROW(②金銭出納簿!$C$4:$C$564),0),COLUMNS($A$5:D$5)),"")</f>
        <v/>
      </c>
      <c r="E128" s="12" t="str">
        <f t="array" ref="E128">IFERROR(INDEX(②金銭出納簿!$C$4:$M$564,MATCH(LARGE((②金銭出納簿!$G$4:$G$564=$A$1)*1/ROW(②金銭出納簿!$C$4:$C$564),ROWS($A$18:$A139)),1/ROW(②金銭出納簿!$C$4:$C$564),0),COLUMNS($A$5:E$5)),"")</f>
        <v/>
      </c>
      <c r="F128" s="141" t="str">
        <f t="array" ref="F128">IFERROR(INDEX(②金銭出納簿!$C$4:$M$564,MATCH(LARGE((②金銭出納簿!$G$4:$G$564=$A$1)*1/ROW(②金銭出納簿!$C$4:$C$564),ROWS($A$18:$A139)),1/ROW(②金銭出納簿!$C$4:$C$564),0),COLUMNS($A$5:F$5)),"")</f>
        <v/>
      </c>
      <c r="G128" s="142" t="str">
        <f t="array" ref="G128">IFERROR(INDEX(②金銭出納簿!$C$4:$M$564,MATCH(LARGE((②金銭出納簿!$G$4:$G$564=$A$1)*1/ROW(②金銭出納簿!$C$4:$C$564),ROWS($A$18:$A139)),1/ROW(②金銭出納簿!$C$4:$C$564),0),COLUMNS($A$5:G$5)),"")</f>
        <v/>
      </c>
      <c r="H128" s="15" t="str">
        <f t="array" ref="H128">IFERROR(INDEX(②金銭出納簿!$C$4:$M$564,MATCH(LARGE((②金銭出納簿!$G$4:$G$564=$A$1)*1/ROW(②金銭出納簿!$C$4:$C$564),ROWS($A$18:$A139)),1/ROW(②金銭出納簿!$C$4:$C$564),0),COLUMNS($A$5:H$5)),"")</f>
        <v/>
      </c>
      <c r="I128" s="17" t="str">
        <f t="array" ref="I128">IFERROR(INDEX(②金銭出納簿!$C$4:$M$564,MATCH(LARGE((②金銭出納簿!$G$4:$G$564=$A$1)*1/ROW(②金銭出納簿!$C$4:$C$564),ROWS($A$18:$A139)),1/ROW(②金銭出納簿!$C$4:$C$564),0),COLUMNS($A$5:I$5)),"")</f>
        <v/>
      </c>
      <c r="J128" s="16" t="str">
        <f t="array" ref="J128">IFERROR(INDEX(②金銭出納簿!$C$4:$M$564,MATCH(LARGE((②金銭出納簿!$G$4:$G$564=$A$1)*1/ROW(②金銭出納簿!$C$4:$C$564),ROWS($A$18:$A139)),1/ROW(②金銭出納簿!$C$4:$C$564),0),COLUMNS($A$5:J$5)),"")</f>
        <v/>
      </c>
      <c r="K128" s="17" t="str">
        <f t="shared" si="4"/>
        <v/>
      </c>
      <c r="L128" s="23" t="str">
        <f t="shared" si="5"/>
        <v/>
      </c>
    </row>
    <row r="129" spans="1:12" ht="20.25" customHeight="1" x14ac:dyDescent="0.15">
      <c r="A129" s="124" t="str">
        <f t="array" ref="A129">IFERROR(INDEX(②金銭出納簿!$C$4:$M$564,MATCH(LARGE((②金銭出納簿!$G$4:$G$564=$A$1)*1/ROW(②金銭出納簿!$C$4:$C$564),ROWS($A$18:$A140)),1/ROW(②金銭出納簿!$C$4:$C$564),0),COLUMNS($A$5:A$5)),"")</f>
        <v/>
      </c>
      <c r="B129" s="125" t="str">
        <f t="array" ref="B129">IFERROR(INDEX(②金銭出納簿!$C$4:$M$564,MATCH(LARGE((②金銭出納簿!$G$4:$G$564=$A$1)*1/ROW(②金銭出納簿!$C$4:$C$564),ROWS($A$18:$A140)),1/ROW(②金銭出納簿!$C$4:$C$564),0),COLUMNS($A$5:B$5)),"")</f>
        <v/>
      </c>
      <c r="C129" s="12" t="str">
        <f t="array" ref="C129">IFERROR(INDEX(②金銭出納簿!$C$4:$M$564,MATCH(LARGE((②金銭出納簿!$G$4:$G$564=$A$1)*1/ROW(②金銭出納簿!$C$4:$C$564),ROWS($A$18:$A140)),1/ROW(②金銭出納簿!$C$4:$C$564),0),COLUMNS($A$5:C$5)),"")</f>
        <v/>
      </c>
      <c r="D129" s="12" t="str">
        <f t="array" ref="D129">IFERROR(INDEX(②金銭出納簿!$C$4:$M$564,MATCH(LARGE((②金銭出納簿!$G$4:$G$564=$A$1)*1/ROW(②金銭出納簿!$C$4:$C$564),ROWS($A$18:$A140)),1/ROW(②金銭出納簿!$C$4:$C$564),0),COLUMNS($A$5:D$5)),"")</f>
        <v/>
      </c>
      <c r="E129" s="12" t="str">
        <f t="array" ref="E129">IFERROR(INDEX(②金銭出納簿!$C$4:$M$564,MATCH(LARGE((②金銭出納簿!$G$4:$G$564=$A$1)*1/ROW(②金銭出納簿!$C$4:$C$564),ROWS($A$18:$A140)),1/ROW(②金銭出納簿!$C$4:$C$564),0),COLUMNS($A$5:E$5)),"")</f>
        <v/>
      </c>
      <c r="F129" s="141" t="str">
        <f t="array" ref="F129">IFERROR(INDEX(②金銭出納簿!$C$4:$M$564,MATCH(LARGE((②金銭出納簿!$G$4:$G$564=$A$1)*1/ROW(②金銭出納簿!$C$4:$C$564),ROWS($A$18:$A140)),1/ROW(②金銭出納簿!$C$4:$C$564),0),COLUMNS($A$5:F$5)),"")</f>
        <v/>
      </c>
      <c r="G129" s="142" t="str">
        <f t="array" ref="G129">IFERROR(INDEX(②金銭出納簿!$C$4:$M$564,MATCH(LARGE((②金銭出納簿!$G$4:$G$564=$A$1)*1/ROW(②金銭出納簿!$C$4:$C$564),ROWS($A$18:$A140)),1/ROW(②金銭出納簿!$C$4:$C$564),0),COLUMNS($A$5:G$5)),"")</f>
        <v/>
      </c>
      <c r="H129" s="15" t="str">
        <f t="array" ref="H129">IFERROR(INDEX(②金銭出納簿!$C$4:$M$564,MATCH(LARGE((②金銭出納簿!$G$4:$G$564=$A$1)*1/ROW(②金銭出納簿!$C$4:$C$564),ROWS($A$18:$A140)),1/ROW(②金銭出納簿!$C$4:$C$564),0),COLUMNS($A$5:H$5)),"")</f>
        <v/>
      </c>
      <c r="I129" s="17" t="str">
        <f t="array" ref="I129">IFERROR(INDEX(②金銭出納簿!$C$4:$M$564,MATCH(LARGE((②金銭出納簿!$G$4:$G$564=$A$1)*1/ROW(②金銭出納簿!$C$4:$C$564),ROWS($A$18:$A140)),1/ROW(②金銭出納簿!$C$4:$C$564),0),COLUMNS($A$5:I$5)),"")</f>
        <v/>
      </c>
      <c r="J129" s="16" t="str">
        <f t="array" ref="J129">IFERROR(INDEX(②金銭出納簿!$C$4:$M$564,MATCH(LARGE((②金銭出納簿!$G$4:$G$564=$A$1)*1/ROW(②金銭出納簿!$C$4:$C$564),ROWS($A$18:$A140)),1/ROW(②金銭出納簿!$C$4:$C$564),0),COLUMNS($A$5:J$5)),"")</f>
        <v/>
      </c>
      <c r="K129" s="17" t="str">
        <f t="shared" si="4"/>
        <v/>
      </c>
      <c r="L129" s="23" t="str">
        <f t="shared" si="5"/>
        <v/>
      </c>
    </row>
    <row r="130" spans="1:12" ht="20.25" customHeight="1" x14ac:dyDescent="0.15">
      <c r="A130" s="124" t="str">
        <f t="array" ref="A130">IFERROR(INDEX(②金銭出納簿!$C$4:$M$564,MATCH(LARGE((②金銭出納簿!$G$4:$G$564=$A$1)*1/ROW(②金銭出納簿!$C$4:$C$564),ROWS($A$18:$A141)),1/ROW(②金銭出納簿!$C$4:$C$564),0),COLUMNS($A$5:A$5)),"")</f>
        <v/>
      </c>
      <c r="B130" s="125" t="str">
        <f t="array" ref="B130">IFERROR(INDEX(②金銭出納簿!$C$4:$M$564,MATCH(LARGE((②金銭出納簿!$G$4:$G$564=$A$1)*1/ROW(②金銭出納簿!$C$4:$C$564),ROWS($A$18:$A141)),1/ROW(②金銭出納簿!$C$4:$C$564),0),COLUMNS($A$5:B$5)),"")</f>
        <v/>
      </c>
      <c r="C130" s="12" t="str">
        <f t="array" ref="C130">IFERROR(INDEX(②金銭出納簿!$C$4:$M$564,MATCH(LARGE((②金銭出納簿!$G$4:$G$564=$A$1)*1/ROW(②金銭出納簿!$C$4:$C$564),ROWS($A$18:$A141)),1/ROW(②金銭出納簿!$C$4:$C$564),0),COLUMNS($A$5:C$5)),"")</f>
        <v/>
      </c>
      <c r="D130" s="12" t="str">
        <f t="array" ref="D130">IFERROR(INDEX(②金銭出納簿!$C$4:$M$564,MATCH(LARGE((②金銭出納簿!$G$4:$G$564=$A$1)*1/ROW(②金銭出納簿!$C$4:$C$564),ROWS($A$18:$A141)),1/ROW(②金銭出納簿!$C$4:$C$564),0),COLUMNS($A$5:D$5)),"")</f>
        <v/>
      </c>
      <c r="E130" s="12" t="str">
        <f t="array" ref="E130">IFERROR(INDEX(②金銭出納簿!$C$4:$M$564,MATCH(LARGE((②金銭出納簿!$G$4:$G$564=$A$1)*1/ROW(②金銭出納簿!$C$4:$C$564),ROWS($A$18:$A141)),1/ROW(②金銭出納簿!$C$4:$C$564),0),COLUMNS($A$5:E$5)),"")</f>
        <v/>
      </c>
      <c r="F130" s="141" t="str">
        <f t="array" ref="F130">IFERROR(INDEX(②金銭出納簿!$C$4:$M$564,MATCH(LARGE((②金銭出納簿!$G$4:$G$564=$A$1)*1/ROW(②金銭出納簿!$C$4:$C$564),ROWS($A$18:$A141)),1/ROW(②金銭出納簿!$C$4:$C$564),0),COLUMNS($A$5:F$5)),"")</f>
        <v/>
      </c>
      <c r="G130" s="142" t="str">
        <f t="array" ref="G130">IFERROR(INDEX(②金銭出納簿!$C$4:$M$564,MATCH(LARGE((②金銭出納簿!$G$4:$G$564=$A$1)*1/ROW(②金銭出納簿!$C$4:$C$564),ROWS($A$18:$A141)),1/ROW(②金銭出納簿!$C$4:$C$564),0),COLUMNS($A$5:G$5)),"")</f>
        <v/>
      </c>
      <c r="H130" s="15" t="str">
        <f t="array" ref="H130">IFERROR(INDEX(②金銭出納簿!$C$4:$M$564,MATCH(LARGE((②金銭出納簿!$G$4:$G$564=$A$1)*1/ROW(②金銭出納簿!$C$4:$C$564),ROWS($A$18:$A141)),1/ROW(②金銭出納簿!$C$4:$C$564),0),COLUMNS($A$5:H$5)),"")</f>
        <v/>
      </c>
      <c r="I130" s="17" t="str">
        <f t="array" ref="I130">IFERROR(INDEX(②金銭出納簿!$C$4:$M$564,MATCH(LARGE((②金銭出納簿!$G$4:$G$564=$A$1)*1/ROW(②金銭出納簿!$C$4:$C$564),ROWS($A$18:$A141)),1/ROW(②金銭出納簿!$C$4:$C$564),0),COLUMNS($A$5:I$5)),"")</f>
        <v/>
      </c>
      <c r="J130" s="16" t="str">
        <f t="array" ref="J130">IFERROR(INDEX(②金銭出納簿!$C$4:$M$564,MATCH(LARGE((②金銭出納簿!$G$4:$G$564=$A$1)*1/ROW(②金銭出納簿!$C$4:$C$564),ROWS($A$18:$A141)),1/ROW(②金銭出納簿!$C$4:$C$564),0),COLUMNS($A$5:J$5)),"")</f>
        <v/>
      </c>
      <c r="K130" s="17" t="str">
        <f t="shared" si="4"/>
        <v/>
      </c>
      <c r="L130" s="23" t="str">
        <f t="shared" si="5"/>
        <v/>
      </c>
    </row>
    <row r="131" spans="1:12" ht="20.25" customHeight="1" x14ac:dyDescent="0.15">
      <c r="A131" s="124" t="str">
        <f t="array" ref="A131">IFERROR(INDEX(②金銭出納簿!$C$4:$M$564,MATCH(LARGE((②金銭出納簿!$G$4:$G$564=$A$1)*1/ROW(②金銭出納簿!$C$4:$C$564),ROWS($A$18:$A142)),1/ROW(②金銭出納簿!$C$4:$C$564),0),COLUMNS($A$5:A$5)),"")</f>
        <v/>
      </c>
      <c r="B131" s="125" t="str">
        <f t="array" ref="B131">IFERROR(INDEX(②金銭出納簿!$C$4:$M$564,MATCH(LARGE((②金銭出納簿!$G$4:$G$564=$A$1)*1/ROW(②金銭出納簿!$C$4:$C$564),ROWS($A$18:$A142)),1/ROW(②金銭出納簿!$C$4:$C$564),0),COLUMNS($A$5:B$5)),"")</f>
        <v/>
      </c>
      <c r="C131" s="12" t="str">
        <f t="array" ref="C131">IFERROR(INDEX(②金銭出納簿!$C$4:$M$564,MATCH(LARGE((②金銭出納簿!$G$4:$G$564=$A$1)*1/ROW(②金銭出納簿!$C$4:$C$564),ROWS($A$18:$A142)),1/ROW(②金銭出納簿!$C$4:$C$564),0),COLUMNS($A$5:C$5)),"")</f>
        <v/>
      </c>
      <c r="D131" s="12" t="str">
        <f t="array" ref="D131">IFERROR(INDEX(②金銭出納簿!$C$4:$M$564,MATCH(LARGE((②金銭出納簿!$G$4:$G$564=$A$1)*1/ROW(②金銭出納簿!$C$4:$C$564),ROWS($A$18:$A142)),1/ROW(②金銭出納簿!$C$4:$C$564),0),COLUMNS($A$5:D$5)),"")</f>
        <v/>
      </c>
      <c r="E131" s="12" t="str">
        <f t="array" ref="E131">IFERROR(INDEX(②金銭出納簿!$C$4:$M$564,MATCH(LARGE((②金銭出納簿!$G$4:$G$564=$A$1)*1/ROW(②金銭出納簿!$C$4:$C$564),ROWS($A$18:$A142)),1/ROW(②金銭出納簿!$C$4:$C$564),0),COLUMNS($A$5:E$5)),"")</f>
        <v/>
      </c>
      <c r="F131" s="141" t="str">
        <f t="array" ref="F131">IFERROR(INDEX(②金銭出納簿!$C$4:$M$564,MATCH(LARGE((②金銭出納簿!$G$4:$G$564=$A$1)*1/ROW(②金銭出納簿!$C$4:$C$564),ROWS($A$18:$A142)),1/ROW(②金銭出納簿!$C$4:$C$564),0),COLUMNS($A$5:F$5)),"")</f>
        <v/>
      </c>
      <c r="G131" s="142" t="str">
        <f t="array" ref="G131">IFERROR(INDEX(②金銭出納簿!$C$4:$M$564,MATCH(LARGE((②金銭出納簿!$G$4:$G$564=$A$1)*1/ROW(②金銭出納簿!$C$4:$C$564),ROWS($A$18:$A142)),1/ROW(②金銭出納簿!$C$4:$C$564),0),COLUMNS($A$5:G$5)),"")</f>
        <v/>
      </c>
      <c r="H131" s="15" t="str">
        <f t="array" ref="H131">IFERROR(INDEX(②金銭出納簿!$C$4:$M$564,MATCH(LARGE((②金銭出納簿!$G$4:$G$564=$A$1)*1/ROW(②金銭出納簿!$C$4:$C$564),ROWS($A$18:$A142)),1/ROW(②金銭出納簿!$C$4:$C$564),0),COLUMNS($A$5:H$5)),"")</f>
        <v/>
      </c>
      <c r="I131" s="17" t="str">
        <f t="array" ref="I131">IFERROR(INDEX(②金銭出納簿!$C$4:$M$564,MATCH(LARGE((②金銭出納簿!$G$4:$G$564=$A$1)*1/ROW(②金銭出納簿!$C$4:$C$564),ROWS($A$18:$A142)),1/ROW(②金銭出納簿!$C$4:$C$564),0),COLUMNS($A$5:I$5)),"")</f>
        <v/>
      </c>
      <c r="J131" s="16" t="str">
        <f t="array" ref="J131">IFERROR(INDEX(②金銭出納簿!$C$4:$M$564,MATCH(LARGE((②金銭出納簿!$G$4:$G$564=$A$1)*1/ROW(②金銭出納簿!$C$4:$C$564),ROWS($A$18:$A142)),1/ROW(②金銭出納簿!$C$4:$C$564),0),COLUMNS($A$5:J$5)),"")</f>
        <v/>
      </c>
      <c r="K131" s="17" t="str">
        <f t="shared" si="4"/>
        <v/>
      </c>
      <c r="L131" s="23" t="str">
        <f t="shared" si="5"/>
        <v/>
      </c>
    </row>
    <row r="132" spans="1:12" ht="20.25" customHeight="1" x14ac:dyDescent="0.15">
      <c r="A132" s="124" t="str">
        <f t="array" ref="A132">IFERROR(INDEX(②金銭出納簿!$C$4:$M$564,MATCH(LARGE((②金銭出納簿!$G$4:$G$564=$A$1)*1/ROW(②金銭出納簿!$C$4:$C$564),ROWS($A$18:$A143)),1/ROW(②金銭出納簿!$C$4:$C$564),0),COLUMNS($A$5:A$5)),"")</f>
        <v/>
      </c>
      <c r="B132" s="125" t="str">
        <f t="array" ref="B132">IFERROR(INDEX(②金銭出納簿!$C$4:$M$564,MATCH(LARGE((②金銭出納簿!$G$4:$G$564=$A$1)*1/ROW(②金銭出納簿!$C$4:$C$564),ROWS($A$18:$A143)),1/ROW(②金銭出納簿!$C$4:$C$564),0),COLUMNS($A$5:B$5)),"")</f>
        <v/>
      </c>
      <c r="C132" s="12" t="str">
        <f t="array" ref="C132">IFERROR(INDEX(②金銭出納簿!$C$4:$M$564,MATCH(LARGE((②金銭出納簿!$G$4:$G$564=$A$1)*1/ROW(②金銭出納簿!$C$4:$C$564),ROWS($A$18:$A143)),1/ROW(②金銭出納簿!$C$4:$C$564),0),COLUMNS($A$5:C$5)),"")</f>
        <v/>
      </c>
      <c r="D132" s="12" t="str">
        <f t="array" ref="D132">IFERROR(INDEX(②金銭出納簿!$C$4:$M$564,MATCH(LARGE((②金銭出納簿!$G$4:$G$564=$A$1)*1/ROW(②金銭出納簿!$C$4:$C$564),ROWS($A$18:$A143)),1/ROW(②金銭出納簿!$C$4:$C$564),0),COLUMNS($A$5:D$5)),"")</f>
        <v/>
      </c>
      <c r="E132" s="12" t="str">
        <f t="array" ref="E132">IFERROR(INDEX(②金銭出納簿!$C$4:$M$564,MATCH(LARGE((②金銭出納簿!$G$4:$G$564=$A$1)*1/ROW(②金銭出納簿!$C$4:$C$564),ROWS($A$18:$A143)),1/ROW(②金銭出納簿!$C$4:$C$564),0),COLUMNS($A$5:E$5)),"")</f>
        <v/>
      </c>
      <c r="F132" s="141" t="str">
        <f t="array" ref="F132">IFERROR(INDEX(②金銭出納簿!$C$4:$M$564,MATCH(LARGE((②金銭出納簿!$G$4:$G$564=$A$1)*1/ROW(②金銭出納簿!$C$4:$C$564),ROWS($A$18:$A143)),1/ROW(②金銭出納簿!$C$4:$C$564),0),COLUMNS($A$5:F$5)),"")</f>
        <v/>
      </c>
      <c r="G132" s="142" t="str">
        <f t="array" ref="G132">IFERROR(INDEX(②金銭出納簿!$C$4:$M$564,MATCH(LARGE((②金銭出納簿!$G$4:$G$564=$A$1)*1/ROW(②金銭出納簿!$C$4:$C$564),ROWS($A$18:$A143)),1/ROW(②金銭出納簿!$C$4:$C$564),0),COLUMNS($A$5:G$5)),"")</f>
        <v/>
      </c>
      <c r="H132" s="15" t="str">
        <f t="array" ref="H132">IFERROR(INDEX(②金銭出納簿!$C$4:$M$564,MATCH(LARGE((②金銭出納簿!$G$4:$G$564=$A$1)*1/ROW(②金銭出納簿!$C$4:$C$564),ROWS($A$18:$A143)),1/ROW(②金銭出納簿!$C$4:$C$564),0),COLUMNS($A$5:H$5)),"")</f>
        <v/>
      </c>
      <c r="I132" s="17" t="str">
        <f t="array" ref="I132">IFERROR(INDEX(②金銭出納簿!$C$4:$M$564,MATCH(LARGE((②金銭出納簿!$G$4:$G$564=$A$1)*1/ROW(②金銭出納簿!$C$4:$C$564),ROWS($A$18:$A143)),1/ROW(②金銭出納簿!$C$4:$C$564),0),COLUMNS($A$5:I$5)),"")</f>
        <v/>
      </c>
      <c r="J132" s="16" t="str">
        <f t="array" ref="J132">IFERROR(INDEX(②金銭出納簿!$C$4:$M$564,MATCH(LARGE((②金銭出納簿!$G$4:$G$564=$A$1)*1/ROW(②金銭出納簿!$C$4:$C$564),ROWS($A$18:$A143)),1/ROW(②金銭出納簿!$C$4:$C$564),0),COLUMNS($A$5:J$5)),"")</f>
        <v/>
      </c>
      <c r="K132" s="17" t="str">
        <f t="shared" si="4"/>
        <v/>
      </c>
      <c r="L132" s="23" t="str">
        <f t="shared" si="5"/>
        <v/>
      </c>
    </row>
    <row r="133" spans="1:12" ht="20.25" customHeight="1" x14ac:dyDescent="0.15">
      <c r="A133" s="124" t="str">
        <f t="array" ref="A133">IFERROR(INDEX(②金銭出納簿!$C$4:$M$564,MATCH(LARGE((②金銭出納簿!$G$4:$G$564=$A$1)*1/ROW(②金銭出納簿!$C$4:$C$564),ROWS($A$18:$A144)),1/ROW(②金銭出納簿!$C$4:$C$564),0),COLUMNS($A$5:A$5)),"")</f>
        <v/>
      </c>
      <c r="B133" s="125" t="str">
        <f t="array" ref="B133">IFERROR(INDEX(②金銭出納簿!$C$4:$M$564,MATCH(LARGE((②金銭出納簿!$G$4:$G$564=$A$1)*1/ROW(②金銭出納簿!$C$4:$C$564),ROWS($A$18:$A144)),1/ROW(②金銭出納簿!$C$4:$C$564),0),COLUMNS($A$5:B$5)),"")</f>
        <v/>
      </c>
      <c r="C133" s="12" t="str">
        <f t="array" ref="C133">IFERROR(INDEX(②金銭出納簿!$C$4:$M$564,MATCH(LARGE((②金銭出納簿!$G$4:$G$564=$A$1)*1/ROW(②金銭出納簿!$C$4:$C$564),ROWS($A$18:$A144)),1/ROW(②金銭出納簿!$C$4:$C$564),0),COLUMNS($A$5:C$5)),"")</f>
        <v/>
      </c>
      <c r="D133" s="12" t="str">
        <f t="array" ref="D133">IFERROR(INDEX(②金銭出納簿!$C$4:$M$564,MATCH(LARGE((②金銭出納簿!$G$4:$G$564=$A$1)*1/ROW(②金銭出納簿!$C$4:$C$564),ROWS($A$18:$A144)),1/ROW(②金銭出納簿!$C$4:$C$564),0),COLUMNS($A$5:D$5)),"")</f>
        <v/>
      </c>
      <c r="E133" s="12" t="str">
        <f t="array" ref="E133">IFERROR(INDEX(②金銭出納簿!$C$4:$M$564,MATCH(LARGE((②金銭出納簿!$G$4:$G$564=$A$1)*1/ROW(②金銭出納簿!$C$4:$C$564),ROWS($A$18:$A144)),1/ROW(②金銭出納簿!$C$4:$C$564),0),COLUMNS($A$5:E$5)),"")</f>
        <v/>
      </c>
      <c r="F133" s="141" t="str">
        <f t="array" ref="F133">IFERROR(INDEX(②金銭出納簿!$C$4:$M$564,MATCH(LARGE((②金銭出納簿!$G$4:$G$564=$A$1)*1/ROW(②金銭出納簿!$C$4:$C$564),ROWS($A$18:$A144)),1/ROW(②金銭出納簿!$C$4:$C$564),0),COLUMNS($A$5:F$5)),"")</f>
        <v/>
      </c>
      <c r="G133" s="142" t="str">
        <f t="array" ref="G133">IFERROR(INDEX(②金銭出納簿!$C$4:$M$564,MATCH(LARGE((②金銭出納簿!$G$4:$G$564=$A$1)*1/ROW(②金銭出納簿!$C$4:$C$564),ROWS($A$18:$A144)),1/ROW(②金銭出納簿!$C$4:$C$564),0),COLUMNS($A$5:G$5)),"")</f>
        <v/>
      </c>
      <c r="H133" s="15" t="str">
        <f t="array" ref="H133">IFERROR(INDEX(②金銭出納簿!$C$4:$M$564,MATCH(LARGE((②金銭出納簿!$G$4:$G$564=$A$1)*1/ROW(②金銭出納簿!$C$4:$C$564),ROWS($A$18:$A144)),1/ROW(②金銭出納簿!$C$4:$C$564),0),COLUMNS($A$5:H$5)),"")</f>
        <v/>
      </c>
      <c r="I133" s="17" t="str">
        <f t="array" ref="I133">IFERROR(INDEX(②金銭出納簿!$C$4:$M$564,MATCH(LARGE((②金銭出納簿!$G$4:$G$564=$A$1)*1/ROW(②金銭出納簿!$C$4:$C$564),ROWS($A$18:$A144)),1/ROW(②金銭出納簿!$C$4:$C$564),0),COLUMNS($A$5:I$5)),"")</f>
        <v/>
      </c>
      <c r="J133" s="16" t="str">
        <f t="array" ref="J133">IFERROR(INDEX(②金銭出納簿!$C$4:$M$564,MATCH(LARGE((②金銭出納簿!$G$4:$G$564=$A$1)*1/ROW(②金銭出納簿!$C$4:$C$564),ROWS($A$18:$A144)),1/ROW(②金銭出納簿!$C$4:$C$564),0),COLUMNS($A$5:J$5)),"")</f>
        <v/>
      </c>
      <c r="K133" s="17" t="str">
        <f t="shared" si="4"/>
        <v/>
      </c>
      <c r="L133" s="23" t="str">
        <f t="shared" si="5"/>
        <v/>
      </c>
    </row>
    <row r="134" spans="1:12" ht="20.25" customHeight="1" x14ac:dyDescent="0.15">
      <c r="A134" s="124" t="str">
        <f t="array" ref="A134">IFERROR(INDEX(②金銭出納簿!$C$4:$M$564,MATCH(LARGE((②金銭出納簿!$G$4:$G$564=$A$1)*1/ROW(②金銭出納簿!$C$4:$C$564),ROWS($A$18:$A145)),1/ROW(②金銭出納簿!$C$4:$C$564),0),COLUMNS($A$5:A$5)),"")</f>
        <v/>
      </c>
      <c r="B134" s="125" t="str">
        <f t="array" ref="B134">IFERROR(INDEX(②金銭出納簿!$C$4:$M$564,MATCH(LARGE((②金銭出納簿!$G$4:$G$564=$A$1)*1/ROW(②金銭出納簿!$C$4:$C$564),ROWS($A$18:$A145)),1/ROW(②金銭出納簿!$C$4:$C$564),0),COLUMNS($A$5:B$5)),"")</f>
        <v/>
      </c>
      <c r="C134" s="12" t="str">
        <f t="array" ref="C134">IFERROR(INDEX(②金銭出納簿!$C$4:$M$564,MATCH(LARGE((②金銭出納簿!$G$4:$G$564=$A$1)*1/ROW(②金銭出納簿!$C$4:$C$564),ROWS($A$18:$A145)),1/ROW(②金銭出納簿!$C$4:$C$564),0),COLUMNS($A$5:C$5)),"")</f>
        <v/>
      </c>
      <c r="D134" s="12" t="str">
        <f t="array" ref="D134">IFERROR(INDEX(②金銭出納簿!$C$4:$M$564,MATCH(LARGE((②金銭出納簿!$G$4:$G$564=$A$1)*1/ROW(②金銭出納簿!$C$4:$C$564),ROWS($A$18:$A145)),1/ROW(②金銭出納簿!$C$4:$C$564),0),COLUMNS($A$5:D$5)),"")</f>
        <v/>
      </c>
      <c r="E134" s="12" t="str">
        <f t="array" ref="E134">IFERROR(INDEX(②金銭出納簿!$C$4:$M$564,MATCH(LARGE((②金銭出納簿!$G$4:$G$564=$A$1)*1/ROW(②金銭出納簿!$C$4:$C$564),ROWS($A$18:$A145)),1/ROW(②金銭出納簿!$C$4:$C$564),0),COLUMNS($A$5:E$5)),"")</f>
        <v/>
      </c>
      <c r="F134" s="141" t="str">
        <f t="array" ref="F134">IFERROR(INDEX(②金銭出納簿!$C$4:$M$564,MATCH(LARGE((②金銭出納簿!$G$4:$G$564=$A$1)*1/ROW(②金銭出納簿!$C$4:$C$564),ROWS($A$18:$A145)),1/ROW(②金銭出納簿!$C$4:$C$564),0),COLUMNS($A$5:F$5)),"")</f>
        <v/>
      </c>
      <c r="G134" s="142" t="str">
        <f t="array" ref="G134">IFERROR(INDEX(②金銭出納簿!$C$4:$M$564,MATCH(LARGE((②金銭出納簿!$G$4:$G$564=$A$1)*1/ROW(②金銭出納簿!$C$4:$C$564),ROWS($A$18:$A145)),1/ROW(②金銭出納簿!$C$4:$C$564),0),COLUMNS($A$5:G$5)),"")</f>
        <v/>
      </c>
      <c r="H134" s="15" t="str">
        <f t="array" ref="H134">IFERROR(INDEX(②金銭出納簿!$C$4:$M$564,MATCH(LARGE((②金銭出納簿!$G$4:$G$564=$A$1)*1/ROW(②金銭出納簿!$C$4:$C$564),ROWS($A$18:$A145)),1/ROW(②金銭出納簿!$C$4:$C$564),0),COLUMNS($A$5:H$5)),"")</f>
        <v/>
      </c>
      <c r="I134" s="17" t="str">
        <f t="array" ref="I134">IFERROR(INDEX(②金銭出納簿!$C$4:$M$564,MATCH(LARGE((②金銭出納簿!$G$4:$G$564=$A$1)*1/ROW(②金銭出納簿!$C$4:$C$564),ROWS($A$18:$A145)),1/ROW(②金銭出納簿!$C$4:$C$564),0),COLUMNS($A$5:I$5)),"")</f>
        <v/>
      </c>
      <c r="J134" s="16" t="str">
        <f t="array" ref="J134">IFERROR(INDEX(②金銭出納簿!$C$4:$M$564,MATCH(LARGE((②金銭出納簿!$G$4:$G$564=$A$1)*1/ROW(②金銭出納簿!$C$4:$C$564),ROWS($A$18:$A145)),1/ROW(②金銭出納簿!$C$4:$C$564),0),COLUMNS($A$5:J$5)),"")</f>
        <v/>
      </c>
      <c r="K134" s="17" t="str">
        <f t="shared" si="4"/>
        <v/>
      </c>
      <c r="L134" s="23" t="str">
        <f t="shared" si="5"/>
        <v/>
      </c>
    </row>
    <row r="135" spans="1:12" ht="20.25" customHeight="1" x14ac:dyDescent="0.15">
      <c r="A135" s="124" t="str">
        <f t="array" ref="A135">IFERROR(INDEX(②金銭出納簿!$C$4:$M$564,MATCH(LARGE((②金銭出納簿!$G$4:$G$564=$A$1)*1/ROW(②金銭出納簿!$C$4:$C$564),ROWS($A$18:$A146)),1/ROW(②金銭出納簿!$C$4:$C$564),0),COLUMNS($A$5:A$5)),"")</f>
        <v/>
      </c>
      <c r="B135" s="125" t="str">
        <f t="array" ref="B135">IFERROR(INDEX(②金銭出納簿!$C$4:$M$564,MATCH(LARGE((②金銭出納簿!$G$4:$G$564=$A$1)*1/ROW(②金銭出納簿!$C$4:$C$564),ROWS($A$18:$A146)),1/ROW(②金銭出納簿!$C$4:$C$564),0),COLUMNS($A$5:B$5)),"")</f>
        <v/>
      </c>
      <c r="C135" s="12" t="str">
        <f t="array" ref="C135">IFERROR(INDEX(②金銭出納簿!$C$4:$M$564,MATCH(LARGE((②金銭出納簿!$G$4:$G$564=$A$1)*1/ROW(②金銭出納簿!$C$4:$C$564),ROWS($A$18:$A146)),1/ROW(②金銭出納簿!$C$4:$C$564),0),COLUMNS($A$5:C$5)),"")</f>
        <v/>
      </c>
      <c r="D135" s="12" t="str">
        <f t="array" ref="D135">IFERROR(INDEX(②金銭出納簿!$C$4:$M$564,MATCH(LARGE((②金銭出納簿!$G$4:$G$564=$A$1)*1/ROW(②金銭出納簿!$C$4:$C$564),ROWS($A$18:$A146)),1/ROW(②金銭出納簿!$C$4:$C$564),0),COLUMNS($A$5:D$5)),"")</f>
        <v/>
      </c>
      <c r="E135" s="12" t="str">
        <f t="array" ref="E135">IFERROR(INDEX(②金銭出納簿!$C$4:$M$564,MATCH(LARGE((②金銭出納簿!$G$4:$G$564=$A$1)*1/ROW(②金銭出納簿!$C$4:$C$564),ROWS($A$18:$A146)),1/ROW(②金銭出納簿!$C$4:$C$564),0),COLUMNS($A$5:E$5)),"")</f>
        <v/>
      </c>
      <c r="F135" s="141" t="str">
        <f t="array" ref="F135">IFERROR(INDEX(②金銭出納簿!$C$4:$M$564,MATCH(LARGE((②金銭出納簿!$G$4:$G$564=$A$1)*1/ROW(②金銭出納簿!$C$4:$C$564),ROWS($A$18:$A146)),1/ROW(②金銭出納簿!$C$4:$C$564),0),COLUMNS($A$5:F$5)),"")</f>
        <v/>
      </c>
      <c r="G135" s="142" t="str">
        <f t="array" ref="G135">IFERROR(INDEX(②金銭出納簿!$C$4:$M$564,MATCH(LARGE((②金銭出納簿!$G$4:$G$564=$A$1)*1/ROW(②金銭出納簿!$C$4:$C$564),ROWS($A$18:$A146)),1/ROW(②金銭出納簿!$C$4:$C$564),0),COLUMNS($A$5:G$5)),"")</f>
        <v/>
      </c>
      <c r="H135" s="15" t="str">
        <f t="array" ref="H135">IFERROR(INDEX(②金銭出納簿!$C$4:$M$564,MATCH(LARGE((②金銭出納簿!$G$4:$G$564=$A$1)*1/ROW(②金銭出納簿!$C$4:$C$564),ROWS($A$18:$A146)),1/ROW(②金銭出納簿!$C$4:$C$564),0),COLUMNS($A$5:H$5)),"")</f>
        <v/>
      </c>
      <c r="I135" s="17" t="str">
        <f t="array" ref="I135">IFERROR(INDEX(②金銭出納簿!$C$4:$M$564,MATCH(LARGE((②金銭出納簿!$G$4:$G$564=$A$1)*1/ROW(②金銭出納簿!$C$4:$C$564),ROWS($A$18:$A146)),1/ROW(②金銭出納簿!$C$4:$C$564),0),COLUMNS($A$5:I$5)),"")</f>
        <v/>
      </c>
      <c r="J135" s="16" t="str">
        <f t="array" ref="J135">IFERROR(INDEX(②金銭出納簿!$C$4:$M$564,MATCH(LARGE((②金銭出納簿!$G$4:$G$564=$A$1)*1/ROW(②金銭出納簿!$C$4:$C$564),ROWS($A$18:$A146)),1/ROW(②金銭出納簿!$C$4:$C$564),0),COLUMNS($A$5:J$5)),"")</f>
        <v/>
      </c>
      <c r="K135" s="17" t="str">
        <f t="shared" si="4"/>
        <v/>
      </c>
      <c r="L135" s="23" t="str">
        <f t="shared" si="5"/>
        <v/>
      </c>
    </row>
    <row r="136" spans="1:12" ht="20.25" customHeight="1" x14ac:dyDescent="0.15">
      <c r="A136" s="124" t="str">
        <f t="array" ref="A136">IFERROR(INDEX(②金銭出納簿!$C$4:$M$564,MATCH(LARGE((②金銭出納簿!$G$4:$G$564=$A$1)*1/ROW(②金銭出納簿!$C$4:$C$564),ROWS($A$18:$A147)),1/ROW(②金銭出納簿!$C$4:$C$564),0),COLUMNS($A$5:A$5)),"")</f>
        <v/>
      </c>
      <c r="B136" s="125" t="str">
        <f t="array" ref="B136">IFERROR(INDEX(②金銭出納簿!$C$4:$M$564,MATCH(LARGE((②金銭出納簿!$G$4:$G$564=$A$1)*1/ROW(②金銭出納簿!$C$4:$C$564),ROWS($A$18:$A147)),1/ROW(②金銭出納簿!$C$4:$C$564),0),COLUMNS($A$5:B$5)),"")</f>
        <v/>
      </c>
      <c r="C136" s="12" t="str">
        <f t="array" ref="C136">IFERROR(INDEX(②金銭出納簿!$C$4:$M$564,MATCH(LARGE((②金銭出納簿!$G$4:$G$564=$A$1)*1/ROW(②金銭出納簿!$C$4:$C$564),ROWS($A$18:$A147)),1/ROW(②金銭出納簿!$C$4:$C$564),0),COLUMNS($A$5:C$5)),"")</f>
        <v/>
      </c>
      <c r="D136" s="12" t="str">
        <f t="array" ref="D136">IFERROR(INDEX(②金銭出納簿!$C$4:$M$564,MATCH(LARGE((②金銭出納簿!$G$4:$G$564=$A$1)*1/ROW(②金銭出納簿!$C$4:$C$564),ROWS($A$18:$A147)),1/ROW(②金銭出納簿!$C$4:$C$564),0),COLUMNS($A$5:D$5)),"")</f>
        <v/>
      </c>
      <c r="E136" s="12" t="str">
        <f t="array" ref="E136">IFERROR(INDEX(②金銭出納簿!$C$4:$M$564,MATCH(LARGE((②金銭出納簿!$G$4:$G$564=$A$1)*1/ROW(②金銭出納簿!$C$4:$C$564),ROWS($A$18:$A147)),1/ROW(②金銭出納簿!$C$4:$C$564),0),COLUMNS($A$5:E$5)),"")</f>
        <v/>
      </c>
      <c r="F136" s="141" t="str">
        <f t="array" ref="F136">IFERROR(INDEX(②金銭出納簿!$C$4:$M$564,MATCH(LARGE((②金銭出納簿!$G$4:$G$564=$A$1)*1/ROW(②金銭出納簿!$C$4:$C$564),ROWS($A$18:$A147)),1/ROW(②金銭出納簿!$C$4:$C$564),0),COLUMNS($A$5:F$5)),"")</f>
        <v/>
      </c>
      <c r="G136" s="142" t="str">
        <f t="array" ref="G136">IFERROR(INDEX(②金銭出納簿!$C$4:$M$564,MATCH(LARGE((②金銭出納簿!$G$4:$G$564=$A$1)*1/ROW(②金銭出納簿!$C$4:$C$564),ROWS($A$18:$A147)),1/ROW(②金銭出納簿!$C$4:$C$564),0),COLUMNS($A$5:G$5)),"")</f>
        <v/>
      </c>
      <c r="H136" s="15" t="str">
        <f t="array" ref="H136">IFERROR(INDEX(②金銭出納簿!$C$4:$M$564,MATCH(LARGE((②金銭出納簿!$G$4:$G$564=$A$1)*1/ROW(②金銭出納簿!$C$4:$C$564),ROWS($A$18:$A147)),1/ROW(②金銭出納簿!$C$4:$C$564),0),COLUMNS($A$5:H$5)),"")</f>
        <v/>
      </c>
      <c r="I136" s="17" t="str">
        <f t="array" ref="I136">IFERROR(INDEX(②金銭出納簿!$C$4:$M$564,MATCH(LARGE((②金銭出納簿!$G$4:$G$564=$A$1)*1/ROW(②金銭出納簿!$C$4:$C$564),ROWS($A$18:$A147)),1/ROW(②金銭出納簿!$C$4:$C$564),0),COLUMNS($A$5:I$5)),"")</f>
        <v/>
      </c>
      <c r="J136" s="16" t="str">
        <f t="array" ref="J136">IFERROR(INDEX(②金銭出納簿!$C$4:$M$564,MATCH(LARGE((②金銭出納簿!$G$4:$G$564=$A$1)*1/ROW(②金銭出納簿!$C$4:$C$564),ROWS($A$18:$A147)),1/ROW(②金銭出納簿!$C$4:$C$564),0),COLUMNS($A$5:J$5)),"")</f>
        <v/>
      </c>
      <c r="K136" s="17" t="str">
        <f t="shared" si="4"/>
        <v/>
      </c>
      <c r="L136" s="23" t="str">
        <f t="shared" si="5"/>
        <v/>
      </c>
    </row>
    <row r="137" spans="1:12" ht="20.25" customHeight="1" x14ac:dyDescent="0.15">
      <c r="A137" s="124" t="str">
        <f t="array" ref="A137">IFERROR(INDEX(②金銭出納簿!$C$4:$M$564,MATCH(LARGE((②金銭出納簿!$G$4:$G$564=$A$1)*1/ROW(②金銭出納簿!$C$4:$C$564),ROWS($A$18:$A148)),1/ROW(②金銭出納簿!$C$4:$C$564),0),COLUMNS($A$5:A$5)),"")</f>
        <v/>
      </c>
      <c r="B137" s="125" t="str">
        <f t="array" ref="B137">IFERROR(INDEX(②金銭出納簿!$C$4:$M$564,MATCH(LARGE((②金銭出納簿!$G$4:$G$564=$A$1)*1/ROW(②金銭出納簿!$C$4:$C$564),ROWS($A$18:$A148)),1/ROW(②金銭出納簿!$C$4:$C$564),0),COLUMNS($A$5:B$5)),"")</f>
        <v/>
      </c>
      <c r="C137" s="12" t="str">
        <f t="array" ref="C137">IFERROR(INDEX(②金銭出納簿!$C$4:$M$564,MATCH(LARGE((②金銭出納簿!$G$4:$G$564=$A$1)*1/ROW(②金銭出納簿!$C$4:$C$564),ROWS($A$18:$A148)),1/ROW(②金銭出納簿!$C$4:$C$564),0),COLUMNS($A$5:C$5)),"")</f>
        <v/>
      </c>
      <c r="D137" s="12" t="str">
        <f t="array" ref="D137">IFERROR(INDEX(②金銭出納簿!$C$4:$M$564,MATCH(LARGE((②金銭出納簿!$G$4:$G$564=$A$1)*1/ROW(②金銭出納簿!$C$4:$C$564),ROWS($A$18:$A148)),1/ROW(②金銭出納簿!$C$4:$C$564),0),COLUMNS($A$5:D$5)),"")</f>
        <v/>
      </c>
      <c r="E137" s="12" t="str">
        <f t="array" ref="E137">IFERROR(INDEX(②金銭出納簿!$C$4:$M$564,MATCH(LARGE((②金銭出納簿!$G$4:$G$564=$A$1)*1/ROW(②金銭出納簿!$C$4:$C$564),ROWS($A$18:$A148)),1/ROW(②金銭出納簿!$C$4:$C$564),0),COLUMNS($A$5:E$5)),"")</f>
        <v/>
      </c>
      <c r="F137" s="141" t="str">
        <f t="array" ref="F137">IFERROR(INDEX(②金銭出納簿!$C$4:$M$564,MATCH(LARGE((②金銭出納簿!$G$4:$G$564=$A$1)*1/ROW(②金銭出納簿!$C$4:$C$564),ROWS($A$18:$A148)),1/ROW(②金銭出納簿!$C$4:$C$564),0),COLUMNS($A$5:F$5)),"")</f>
        <v/>
      </c>
      <c r="G137" s="142" t="str">
        <f t="array" ref="G137">IFERROR(INDEX(②金銭出納簿!$C$4:$M$564,MATCH(LARGE((②金銭出納簿!$G$4:$G$564=$A$1)*1/ROW(②金銭出納簿!$C$4:$C$564),ROWS($A$18:$A148)),1/ROW(②金銭出納簿!$C$4:$C$564),0),COLUMNS($A$5:G$5)),"")</f>
        <v/>
      </c>
      <c r="H137" s="15" t="str">
        <f t="array" ref="H137">IFERROR(INDEX(②金銭出納簿!$C$4:$M$564,MATCH(LARGE((②金銭出納簿!$G$4:$G$564=$A$1)*1/ROW(②金銭出納簿!$C$4:$C$564),ROWS($A$18:$A148)),1/ROW(②金銭出納簿!$C$4:$C$564),0),COLUMNS($A$5:H$5)),"")</f>
        <v/>
      </c>
      <c r="I137" s="17" t="str">
        <f t="array" ref="I137">IFERROR(INDEX(②金銭出納簿!$C$4:$M$564,MATCH(LARGE((②金銭出納簿!$G$4:$G$564=$A$1)*1/ROW(②金銭出納簿!$C$4:$C$564),ROWS($A$18:$A148)),1/ROW(②金銭出納簿!$C$4:$C$564),0),COLUMNS($A$5:I$5)),"")</f>
        <v/>
      </c>
      <c r="J137" s="16" t="str">
        <f t="array" ref="J137">IFERROR(INDEX(②金銭出納簿!$C$4:$M$564,MATCH(LARGE((②金銭出納簿!$G$4:$G$564=$A$1)*1/ROW(②金銭出納簿!$C$4:$C$564),ROWS($A$18:$A148)),1/ROW(②金銭出納簿!$C$4:$C$564),0),COLUMNS($A$5:J$5)),"")</f>
        <v/>
      </c>
      <c r="K137" s="17" t="str">
        <f t="shared" si="4"/>
        <v/>
      </c>
      <c r="L137" s="23" t="str">
        <f t="shared" si="5"/>
        <v/>
      </c>
    </row>
    <row r="138" spans="1:12" ht="20.25" customHeight="1" x14ac:dyDescent="0.15">
      <c r="A138" s="124" t="str">
        <f t="array" ref="A138">IFERROR(INDEX(②金銭出納簿!$C$4:$M$564,MATCH(LARGE((②金銭出納簿!$G$4:$G$564=$A$1)*1/ROW(②金銭出納簿!$C$4:$C$564),ROWS($A$18:$A149)),1/ROW(②金銭出納簿!$C$4:$C$564),0),COLUMNS($A$5:A$5)),"")</f>
        <v/>
      </c>
      <c r="B138" s="125" t="str">
        <f t="array" ref="B138">IFERROR(INDEX(②金銭出納簿!$C$4:$M$564,MATCH(LARGE((②金銭出納簿!$G$4:$G$564=$A$1)*1/ROW(②金銭出納簿!$C$4:$C$564),ROWS($A$18:$A149)),1/ROW(②金銭出納簿!$C$4:$C$564),0),COLUMNS($A$5:B$5)),"")</f>
        <v/>
      </c>
      <c r="C138" s="12" t="str">
        <f t="array" ref="C138">IFERROR(INDEX(②金銭出納簿!$C$4:$M$564,MATCH(LARGE((②金銭出納簿!$G$4:$G$564=$A$1)*1/ROW(②金銭出納簿!$C$4:$C$564),ROWS($A$18:$A149)),1/ROW(②金銭出納簿!$C$4:$C$564),0),COLUMNS($A$5:C$5)),"")</f>
        <v/>
      </c>
      <c r="D138" s="12" t="str">
        <f t="array" ref="D138">IFERROR(INDEX(②金銭出納簿!$C$4:$M$564,MATCH(LARGE((②金銭出納簿!$G$4:$G$564=$A$1)*1/ROW(②金銭出納簿!$C$4:$C$564),ROWS($A$18:$A149)),1/ROW(②金銭出納簿!$C$4:$C$564),0),COLUMNS($A$5:D$5)),"")</f>
        <v/>
      </c>
      <c r="E138" s="12" t="str">
        <f t="array" ref="E138">IFERROR(INDEX(②金銭出納簿!$C$4:$M$564,MATCH(LARGE((②金銭出納簿!$G$4:$G$564=$A$1)*1/ROW(②金銭出納簿!$C$4:$C$564),ROWS($A$18:$A149)),1/ROW(②金銭出納簿!$C$4:$C$564),0),COLUMNS($A$5:E$5)),"")</f>
        <v/>
      </c>
      <c r="F138" s="141" t="str">
        <f t="array" ref="F138">IFERROR(INDEX(②金銭出納簿!$C$4:$M$564,MATCH(LARGE((②金銭出納簿!$G$4:$G$564=$A$1)*1/ROW(②金銭出納簿!$C$4:$C$564),ROWS($A$18:$A149)),1/ROW(②金銭出納簿!$C$4:$C$564),0),COLUMNS($A$5:F$5)),"")</f>
        <v/>
      </c>
      <c r="G138" s="142" t="str">
        <f t="array" ref="G138">IFERROR(INDEX(②金銭出納簿!$C$4:$M$564,MATCH(LARGE((②金銭出納簿!$G$4:$G$564=$A$1)*1/ROW(②金銭出納簿!$C$4:$C$564),ROWS($A$18:$A149)),1/ROW(②金銭出納簿!$C$4:$C$564),0),COLUMNS($A$5:G$5)),"")</f>
        <v/>
      </c>
      <c r="H138" s="15" t="str">
        <f t="array" ref="H138">IFERROR(INDEX(②金銭出納簿!$C$4:$M$564,MATCH(LARGE((②金銭出納簿!$G$4:$G$564=$A$1)*1/ROW(②金銭出納簿!$C$4:$C$564),ROWS($A$18:$A149)),1/ROW(②金銭出納簿!$C$4:$C$564),0),COLUMNS($A$5:H$5)),"")</f>
        <v/>
      </c>
      <c r="I138" s="17" t="str">
        <f t="array" ref="I138">IFERROR(INDEX(②金銭出納簿!$C$4:$M$564,MATCH(LARGE((②金銭出納簿!$G$4:$G$564=$A$1)*1/ROW(②金銭出納簿!$C$4:$C$564),ROWS($A$18:$A149)),1/ROW(②金銭出納簿!$C$4:$C$564),0),COLUMNS($A$5:I$5)),"")</f>
        <v/>
      </c>
      <c r="J138" s="16" t="str">
        <f t="array" ref="J138">IFERROR(INDEX(②金銭出納簿!$C$4:$M$564,MATCH(LARGE((②金銭出納簿!$G$4:$G$564=$A$1)*1/ROW(②金銭出納簿!$C$4:$C$564),ROWS($A$18:$A149)),1/ROW(②金銭出納簿!$C$4:$C$564),0),COLUMNS($A$5:J$5)),"")</f>
        <v/>
      </c>
      <c r="K138" s="17" t="str">
        <f t="shared" si="4"/>
        <v/>
      </c>
      <c r="L138" s="23" t="str">
        <f t="shared" si="5"/>
        <v/>
      </c>
    </row>
    <row r="139" spans="1:12" ht="20.25" customHeight="1" x14ac:dyDescent="0.15">
      <c r="A139" s="124" t="str">
        <f t="array" ref="A139">IFERROR(INDEX(②金銭出納簿!$C$4:$M$564,MATCH(LARGE((②金銭出納簿!$G$4:$G$564=$A$1)*1/ROW(②金銭出納簿!$C$4:$C$564),ROWS($A$18:$A150)),1/ROW(②金銭出納簿!$C$4:$C$564),0),COLUMNS($A$5:A$5)),"")</f>
        <v/>
      </c>
      <c r="B139" s="125" t="str">
        <f t="array" ref="B139">IFERROR(INDEX(②金銭出納簿!$C$4:$M$564,MATCH(LARGE((②金銭出納簿!$G$4:$G$564=$A$1)*1/ROW(②金銭出納簿!$C$4:$C$564),ROWS($A$18:$A150)),1/ROW(②金銭出納簿!$C$4:$C$564),0),COLUMNS($A$5:B$5)),"")</f>
        <v/>
      </c>
      <c r="C139" s="12" t="str">
        <f t="array" ref="C139">IFERROR(INDEX(②金銭出納簿!$C$4:$M$564,MATCH(LARGE((②金銭出納簿!$G$4:$G$564=$A$1)*1/ROW(②金銭出納簿!$C$4:$C$564),ROWS($A$18:$A150)),1/ROW(②金銭出納簿!$C$4:$C$564),0),COLUMNS($A$5:C$5)),"")</f>
        <v/>
      </c>
      <c r="D139" s="12" t="str">
        <f t="array" ref="D139">IFERROR(INDEX(②金銭出納簿!$C$4:$M$564,MATCH(LARGE((②金銭出納簿!$G$4:$G$564=$A$1)*1/ROW(②金銭出納簿!$C$4:$C$564),ROWS($A$18:$A150)),1/ROW(②金銭出納簿!$C$4:$C$564),0),COLUMNS($A$5:D$5)),"")</f>
        <v/>
      </c>
      <c r="E139" s="12" t="str">
        <f t="array" ref="E139">IFERROR(INDEX(②金銭出納簿!$C$4:$M$564,MATCH(LARGE((②金銭出納簿!$G$4:$G$564=$A$1)*1/ROW(②金銭出納簿!$C$4:$C$564),ROWS($A$18:$A150)),1/ROW(②金銭出納簿!$C$4:$C$564),0),COLUMNS($A$5:E$5)),"")</f>
        <v/>
      </c>
      <c r="F139" s="141" t="str">
        <f t="array" ref="F139">IFERROR(INDEX(②金銭出納簿!$C$4:$M$564,MATCH(LARGE((②金銭出納簿!$G$4:$G$564=$A$1)*1/ROW(②金銭出納簿!$C$4:$C$564),ROWS($A$18:$A150)),1/ROW(②金銭出納簿!$C$4:$C$564),0),COLUMNS($A$5:F$5)),"")</f>
        <v/>
      </c>
      <c r="G139" s="142" t="str">
        <f t="array" ref="G139">IFERROR(INDEX(②金銭出納簿!$C$4:$M$564,MATCH(LARGE((②金銭出納簿!$G$4:$G$564=$A$1)*1/ROW(②金銭出納簿!$C$4:$C$564),ROWS($A$18:$A150)),1/ROW(②金銭出納簿!$C$4:$C$564),0),COLUMNS($A$5:G$5)),"")</f>
        <v/>
      </c>
      <c r="H139" s="15" t="str">
        <f t="array" ref="H139">IFERROR(INDEX(②金銭出納簿!$C$4:$M$564,MATCH(LARGE((②金銭出納簿!$G$4:$G$564=$A$1)*1/ROW(②金銭出納簿!$C$4:$C$564),ROWS($A$18:$A150)),1/ROW(②金銭出納簿!$C$4:$C$564),0),COLUMNS($A$5:H$5)),"")</f>
        <v/>
      </c>
      <c r="I139" s="17" t="str">
        <f t="array" ref="I139">IFERROR(INDEX(②金銭出納簿!$C$4:$M$564,MATCH(LARGE((②金銭出納簿!$G$4:$G$564=$A$1)*1/ROW(②金銭出納簿!$C$4:$C$564),ROWS($A$18:$A150)),1/ROW(②金銭出納簿!$C$4:$C$564),0),COLUMNS($A$5:I$5)),"")</f>
        <v/>
      </c>
      <c r="J139" s="16" t="str">
        <f t="array" ref="J139">IFERROR(INDEX(②金銭出納簿!$C$4:$M$564,MATCH(LARGE((②金銭出納簿!$G$4:$G$564=$A$1)*1/ROW(②金銭出納簿!$C$4:$C$564),ROWS($A$18:$A150)),1/ROW(②金銭出納簿!$C$4:$C$564),0),COLUMNS($A$5:J$5)),"")</f>
        <v/>
      </c>
      <c r="K139" s="17" t="str">
        <f t="shared" si="4"/>
        <v/>
      </c>
      <c r="L139" s="23" t="str">
        <f t="shared" si="5"/>
        <v/>
      </c>
    </row>
    <row r="140" spans="1:12" ht="20.25" customHeight="1" x14ac:dyDescent="0.15">
      <c r="A140" s="124" t="str">
        <f t="array" ref="A140">IFERROR(INDEX(②金銭出納簿!$C$4:$M$564,MATCH(LARGE((②金銭出納簿!$G$4:$G$564=$A$1)*1/ROW(②金銭出納簿!$C$4:$C$564),ROWS($A$18:$A151)),1/ROW(②金銭出納簿!$C$4:$C$564),0),COLUMNS($A$5:A$5)),"")</f>
        <v/>
      </c>
      <c r="B140" s="125" t="str">
        <f t="array" ref="B140">IFERROR(INDEX(②金銭出納簿!$C$4:$M$564,MATCH(LARGE((②金銭出納簿!$G$4:$G$564=$A$1)*1/ROW(②金銭出納簿!$C$4:$C$564),ROWS($A$18:$A151)),1/ROW(②金銭出納簿!$C$4:$C$564),0),COLUMNS($A$5:B$5)),"")</f>
        <v/>
      </c>
      <c r="C140" s="12" t="str">
        <f t="array" ref="C140">IFERROR(INDEX(②金銭出納簿!$C$4:$M$564,MATCH(LARGE((②金銭出納簿!$G$4:$G$564=$A$1)*1/ROW(②金銭出納簿!$C$4:$C$564),ROWS($A$18:$A151)),1/ROW(②金銭出納簿!$C$4:$C$564),0),COLUMNS($A$5:C$5)),"")</f>
        <v/>
      </c>
      <c r="D140" s="12" t="str">
        <f t="array" ref="D140">IFERROR(INDEX(②金銭出納簿!$C$4:$M$564,MATCH(LARGE((②金銭出納簿!$G$4:$G$564=$A$1)*1/ROW(②金銭出納簿!$C$4:$C$564),ROWS($A$18:$A151)),1/ROW(②金銭出納簿!$C$4:$C$564),0),COLUMNS($A$5:D$5)),"")</f>
        <v/>
      </c>
      <c r="E140" s="12" t="str">
        <f t="array" ref="E140">IFERROR(INDEX(②金銭出納簿!$C$4:$M$564,MATCH(LARGE((②金銭出納簿!$G$4:$G$564=$A$1)*1/ROW(②金銭出納簿!$C$4:$C$564),ROWS($A$18:$A151)),1/ROW(②金銭出納簿!$C$4:$C$564),0),COLUMNS($A$5:E$5)),"")</f>
        <v/>
      </c>
      <c r="F140" s="141" t="str">
        <f t="array" ref="F140">IFERROR(INDEX(②金銭出納簿!$C$4:$M$564,MATCH(LARGE((②金銭出納簿!$G$4:$G$564=$A$1)*1/ROW(②金銭出納簿!$C$4:$C$564),ROWS($A$18:$A151)),1/ROW(②金銭出納簿!$C$4:$C$564),0),COLUMNS($A$5:F$5)),"")</f>
        <v/>
      </c>
      <c r="G140" s="142" t="str">
        <f t="array" ref="G140">IFERROR(INDEX(②金銭出納簿!$C$4:$M$564,MATCH(LARGE((②金銭出納簿!$G$4:$G$564=$A$1)*1/ROW(②金銭出納簿!$C$4:$C$564),ROWS($A$18:$A151)),1/ROW(②金銭出納簿!$C$4:$C$564),0),COLUMNS($A$5:G$5)),"")</f>
        <v/>
      </c>
      <c r="H140" s="15" t="str">
        <f t="array" ref="H140">IFERROR(INDEX(②金銭出納簿!$C$4:$M$564,MATCH(LARGE((②金銭出納簿!$G$4:$G$564=$A$1)*1/ROW(②金銭出納簿!$C$4:$C$564),ROWS($A$18:$A151)),1/ROW(②金銭出納簿!$C$4:$C$564),0),COLUMNS($A$5:H$5)),"")</f>
        <v/>
      </c>
      <c r="I140" s="17" t="str">
        <f t="array" ref="I140">IFERROR(INDEX(②金銭出納簿!$C$4:$M$564,MATCH(LARGE((②金銭出納簿!$G$4:$G$564=$A$1)*1/ROW(②金銭出納簿!$C$4:$C$564),ROWS($A$18:$A151)),1/ROW(②金銭出納簿!$C$4:$C$564),0),COLUMNS($A$5:I$5)),"")</f>
        <v/>
      </c>
      <c r="J140" s="16" t="str">
        <f t="array" ref="J140">IFERROR(INDEX(②金銭出納簿!$C$4:$M$564,MATCH(LARGE((②金銭出納簿!$G$4:$G$564=$A$1)*1/ROW(②金銭出納簿!$C$4:$C$564),ROWS($A$18:$A151)),1/ROW(②金銭出納簿!$C$4:$C$564),0),COLUMNS($A$5:J$5)),"")</f>
        <v/>
      </c>
      <c r="K140" s="17" t="str">
        <f t="shared" si="4"/>
        <v/>
      </c>
      <c r="L140" s="23" t="str">
        <f t="shared" si="5"/>
        <v/>
      </c>
    </row>
    <row r="141" spans="1:12" ht="20.25" customHeight="1" x14ac:dyDescent="0.15">
      <c r="A141" s="124" t="str">
        <f t="array" ref="A141">IFERROR(INDEX(②金銭出納簿!$C$4:$M$564,MATCH(LARGE((②金銭出納簿!$G$4:$G$564=$A$1)*1/ROW(②金銭出納簿!$C$4:$C$564),ROWS($A$18:$A152)),1/ROW(②金銭出納簿!$C$4:$C$564),0),COLUMNS($A$5:A$5)),"")</f>
        <v/>
      </c>
      <c r="B141" s="125" t="str">
        <f t="array" ref="B141">IFERROR(INDEX(②金銭出納簿!$C$4:$M$564,MATCH(LARGE((②金銭出納簿!$G$4:$G$564=$A$1)*1/ROW(②金銭出納簿!$C$4:$C$564),ROWS($A$18:$A152)),1/ROW(②金銭出納簿!$C$4:$C$564),0),COLUMNS($A$5:B$5)),"")</f>
        <v/>
      </c>
      <c r="C141" s="12" t="str">
        <f t="array" ref="C141">IFERROR(INDEX(②金銭出納簿!$C$4:$M$564,MATCH(LARGE((②金銭出納簿!$G$4:$G$564=$A$1)*1/ROW(②金銭出納簿!$C$4:$C$564),ROWS($A$18:$A152)),1/ROW(②金銭出納簿!$C$4:$C$564),0),COLUMNS($A$5:C$5)),"")</f>
        <v/>
      </c>
      <c r="D141" s="12" t="str">
        <f t="array" ref="D141">IFERROR(INDEX(②金銭出納簿!$C$4:$M$564,MATCH(LARGE((②金銭出納簿!$G$4:$G$564=$A$1)*1/ROW(②金銭出納簿!$C$4:$C$564),ROWS($A$18:$A152)),1/ROW(②金銭出納簿!$C$4:$C$564),0),COLUMNS($A$5:D$5)),"")</f>
        <v/>
      </c>
      <c r="E141" s="12" t="str">
        <f t="array" ref="E141">IFERROR(INDEX(②金銭出納簿!$C$4:$M$564,MATCH(LARGE((②金銭出納簿!$G$4:$G$564=$A$1)*1/ROW(②金銭出納簿!$C$4:$C$564),ROWS($A$18:$A152)),1/ROW(②金銭出納簿!$C$4:$C$564),0),COLUMNS($A$5:E$5)),"")</f>
        <v/>
      </c>
      <c r="F141" s="141" t="str">
        <f t="array" ref="F141">IFERROR(INDEX(②金銭出納簿!$C$4:$M$564,MATCH(LARGE((②金銭出納簿!$G$4:$G$564=$A$1)*1/ROW(②金銭出納簿!$C$4:$C$564),ROWS($A$18:$A152)),1/ROW(②金銭出納簿!$C$4:$C$564),0),COLUMNS($A$5:F$5)),"")</f>
        <v/>
      </c>
      <c r="G141" s="142" t="str">
        <f t="array" ref="G141">IFERROR(INDEX(②金銭出納簿!$C$4:$M$564,MATCH(LARGE((②金銭出納簿!$G$4:$G$564=$A$1)*1/ROW(②金銭出納簿!$C$4:$C$564),ROWS($A$18:$A152)),1/ROW(②金銭出納簿!$C$4:$C$564),0),COLUMNS($A$5:G$5)),"")</f>
        <v/>
      </c>
      <c r="H141" s="15" t="str">
        <f t="array" ref="H141">IFERROR(INDEX(②金銭出納簿!$C$4:$M$564,MATCH(LARGE((②金銭出納簿!$G$4:$G$564=$A$1)*1/ROW(②金銭出納簿!$C$4:$C$564),ROWS($A$18:$A152)),1/ROW(②金銭出納簿!$C$4:$C$564),0),COLUMNS($A$5:H$5)),"")</f>
        <v/>
      </c>
      <c r="I141" s="17" t="str">
        <f t="array" ref="I141">IFERROR(INDEX(②金銭出納簿!$C$4:$M$564,MATCH(LARGE((②金銭出納簿!$G$4:$G$564=$A$1)*1/ROW(②金銭出納簿!$C$4:$C$564),ROWS($A$18:$A152)),1/ROW(②金銭出納簿!$C$4:$C$564),0),COLUMNS($A$5:I$5)),"")</f>
        <v/>
      </c>
      <c r="J141" s="16" t="str">
        <f t="array" ref="J141">IFERROR(INDEX(②金銭出納簿!$C$4:$M$564,MATCH(LARGE((②金銭出納簿!$G$4:$G$564=$A$1)*1/ROW(②金銭出納簿!$C$4:$C$564),ROWS($A$18:$A152)),1/ROW(②金銭出納簿!$C$4:$C$564),0),COLUMNS($A$5:J$5)),"")</f>
        <v/>
      </c>
      <c r="K141" s="17" t="str">
        <f t="shared" si="4"/>
        <v/>
      </c>
      <c r="L141" s="23" t="str">
        <f t="shared" si="5"/>
        <v/>
      </c>
    </row>
    <row r="142" spans="1:12" ht="20.25" customHeight="1" x14ac:dyDescent="0.15">
      <c r="A142" s="124" t="str">
        <f t="array" ref="A142">IFERROR(INDEX(②金銭出納簿!$C$4:$M$564,MATCH(LARGE((②金銭出納簿!$G$4:$G$564=$A$1)*1/ROW(②金銭出納簿!$C$4:$C$564),ROWS($A$18:$A153)),1/ROW(②金銭出納簿!$C$4:$C$564),0),COLUMNS($A$5:A$5)),"")</f>
        <v/>
      </c>
      <c r="B142" s="125" t="str">
        <f t="array" ref="B142">IFERROR(INDEX(②金銭出納簿!$C$4:$M$564,MATCH(LARGE((②金銭出納簿!$G$4:$G$564=$A$1)*1/ROW(②金銭出納簿!$C$4:$C$564),ROWS($A$18:$A153)),1/ROW(②金銭出納簿!$C$4:$C$564),0),COLUMNS($A$5:B$5)),"")</f>
        <v/>
      </c>
      <c r="C142" s="12" t="str">
        <f t="array" ref="C142">IFERROR(INDEX(②金銭出納簿!$C$4:$M$564,MATCH(LARGE((②金銭出納簿!$G$4:$G$564=$A$1)*1/ROW(②金銭出納簿!$C$4:$C$564),ROWS($A$18:$A153)),1/ROW(②金銭出納簿!$C$4:$C$564),0),COLUMNS($A$5:C$5)),"")</f>
        <v/>
      </c>
      <c r="D142" s="12" t="str">
        <f t="array" ref="D142">IFERROR(INDEX(②金銭出納簿!$C$4:$M$564,MATCH(LARGE((②金銭出納簿!$G$4:$G$564=$A$1)*1/ROW(②金銭出納簿!$C$4:$C$564),ROWS($A$18:$A153)),1/ROW(②金銭出納簿!$C$4:$C$564),0),COLUMNS($A$5:D$5)),"")</f>
        <v/>
      </c>
      <c r="E142" s="12" t="str">
        <f t="array" ref="E142">IFERROR(INDEX(②金銭出納簿!$C$4:$M$564,MATCH(LARGE((②金銭出納簿!$G$4:$G$564=$A$1)*1/ROW(②金銭出納簿!$C$4:$C$564),ROWS($A$18:$A153)),1/ROW(②金銭出納簿!$C$4:$C$564),0),COLUMNS($A$5:E$5)),"")</f>
        <v/>
      </c>
      <c r="F142" s="141" t="str">
        <f t="array" ref="F142">IFERROR(INDEX(②金銭出納簿!$C$4:$M$564,MATCH(LARGE((②金銭出納簿!$G$4:$G$564=$A$1)*1/ROW(②金銭出納簿!$C$4:$C$564),ROWS($A$18:$A153)),1/ROW(②金銭出納簿!$C$4:$C$564),0),COLUMNS($A$5:F$5)),"")</f>
        <v/>
      </c>
      <c r="G142" s="142" t="str">
        <f t="array" ref="G142">IFERROR(INDEX(②金銭出納簿!$C$4:$M$564,MATCH(LARGE((②金銭出納簿!$G$4:$G$564=$A$1)*1/ROW(②金銭出納簿!$C$4:$C$564),ROWS($A$18:$A153)),1/ROW(②金銭出納簿!$C$4:$C$564),0),COLUMNS($A$5:G$5)),"")</f>
        <v/>
      </c>
      <c r="H142" s="15" t="str">
        <f t="array" ref="H142">IFERROR(INDEX(②金銭出納簿!$C$4:$M$564,MATCH(LARGE((②金銭出納簿!$G$4:$G$564=$A$1)*1/ROW(②金銭出納簿!$C$4:$C$564),ROWS($A$18:$A153)),1/ROW(②金銭出納簿!$C$4:$C$564),0),COLUMNS($A$5:H$5)),"")</f>
        <v/>
      </c>
      <c r="I142" s="17" t="str">
        <f t="array" ref="I142">IFERROR(INDEX(②金銭出納簿!$C$4:$M$564,MATCH(LARGE((②金銭出納簿!$G$4:$G$564=$A$1)*1/ROW(②金銭出納簿!$C$4:$C$564),ROWS($A$18:$A153)),1/ROW(②金銭出納簿!$C$4:$C$564),0),COLUMNS($A$5:I$5)),"")</f>
        <v/>
      </c>
      <c r="J142" s="16" t="str">
        <f t="array" ref="J142">IFERROR(INDEX(②金銭出納簿!$C$4:$M$564,MATCH(LARGE((②金銭出納簿!$G$4:$G$564=$A$1)*1/ROW(②金銭出納簿!$C$4:$C$564),ROWS($A$18:$A153)),1/ROW(②金銭出納簿!$C$4:$C$564),0),COLUMNS($A$5:J$5)),"")</f>
        <v/>
      </c>
      <c r="K142" s="17" t="str">
        <f t="shared" si="4"/>
        <v/>
      </c>
      <c r="L142" s="23" t="str">
        <f t="shared" si="5"/>
        <v/>
      </c>
    </row>
    <row r="143" spans="1:12" ht="20.25" customHeight="1" x14ac:dyDescent="0.15">
      <c r="A143" s="124" t="str">
        <f t="array" ref="A143">IFERROR(INDEX(②金銭出納簿!$C$4:$M$564,MATCH(LARGE((②金銭出納簿!$G$4:$G$564=$A$1)*1/ROW(②金銭出納簿!$C$4:$C$564),ROWS($A$18:$A154)),1/ROW(②金銭出納簿!$C$4:$C$564),0),COLUMNS($A$5:A$5)),"")</f>
        <v/>
      </c>
      <c r="B143" s="125" t="str">
        <f t="array" ref="B143">IFERROR(INDEX(②金銭出納簿!$C$4:$M$564,MATCH(LARGE((②金銭出納簿!$G$4:$G$564=$A$1)*1/ROW(②金銭出納簿!$C$4:$C$564),ROWS($A$18:$A154)),1/ROW(②金銭出納簿!$C$4:$C$564),0),COLUMNS($A$5:B$5)),"")</f>
        <v/>
      </c>
      <c r="C143" s="12" t="str">
        <f t="array" ref="C143">IFERROR(INDEX(②金銭出納簿!$C$4:$M$564,MATCH(LARGE((②金銭出納簿!$G$4:$G$564=$A$1)*1/ROW(②金銭出納簿!$C$4:$C$564),ROWS($A$18:$A154)),1/ROW(②金銭出納簿!$C$4:$C$564),0),COLUMNS($A$5:C$5)),"")</f>
        <v/>
      </c>
      <c r="D143" s="12" t="str">
        <f t="array" ref="D143">IFERROR(INDEX(②金銭出納簿!$C$4:$M$564,MATCH(LARGE((②金銭出納簿!$G$4:$G$564=$A$1)*1/ROW(②金銭出納簿!$C$4:$C$564),ROWS($A$18:$A154)),1/ROW(②金銭出納簿!$C$4:$C$564),0),COLUMNS($A$5:D$5)),"")</f>
        <v/>
      </c>
      <c r="E143" s="12" t="str">
        <f t="array" ref="E143">IFERROR(INDEX(②金銭出納簿!$C$4:$M$564,MATCH(LARGE((②金銭出納簿!$G$4:$G$564=$A$1)*1/ROW(②金銭出納簿!$C$4:$C$564),ROWS($A$18:$A154)),1/ROW(②金銭出納簿!$C$4:$C$564),0),COLUMNS($A$5:E$5)),"")</f>
        <v/>
      </c>
      <c r="F143" s="141" t="str">
        <f t="array" ref="F143">IFERROR(INDEX(②金銭出納簿!$C$4:$M$564,MATCH(LARGE((②金銭出納簿!$G$4:$G$564=$A$1)*1/ROW(②金銭出納簿!$C$4:$C$564),ROWS($A$18:$A154)),1/ROW(②金銭出納簿!$C$4:$C$564),0),COLUMNS($A$5:F$5)),"")</f>
        <v/>
      </c>
      <c r="G143" s="142" t="str">
        <f t="array" ref="G143">IFERROR(INDEX(②金銭出納簿!$C$4:$M$564,MATCH(LARGE((②金銭出納簿!$G$4:$G$564=$A$1)*1/ROW(②金銭出納簿!$C$4:$C$564),ROWS($A$18:$A154)),1/ROW(②金銭出納簿!$C$4:$C$564),0),COLUMNS($A$5:G$5)),"")</f>
        <v/>
      </c>
      <c r="H143" s="15" t="str">
        <f t="array" ref="H143">IFERROR(INDEX(②金銭出納簿!$C$4:$M$564,MATCH(LARGE((②金銭出納簿!$G$4:$G$564=$A$1)*1/ROW(②金銭出納簿!$C$4:$C$564),ROWS($A$18:$A154)),1/ROW(②金銭出納簿!$C$4:$C$564),0),COLUMNS($A$5:H$5)),"")</f>
        <v/>
      </c>
      <c r="I143" s="17" t="str">
        <f t="array" ref="I143">IFERROR(INDEX(②金銭出納簿!$C$4:$M$564,MATCH(LARGE((②金銭出納簿!$G$4:$G$564=$A$1)*1/ROW(②金銭出納簿!$C$4:$C$564),ROWS($A$18:$A154)),1/ROW(②金銭出納簿!$C$4:$C$564),0),COLUMNS($A$5:I$5)),"")</f>
        <v/>
      </c>
      <c r="J143" s="16" t="str">
        <f t="array" ref="J143">IFERROR(INDEX(②金銭出納簿!$C$4:$M$564,MATCH(LARGE((②金銭出納簿!$G$4:$G$564=$A$1)*1/ROW(②金銭出納簿!$C$4:$C$564),ROWS($A$18:$A154)),1/ROW(②金銭出納簿!$C$4:$C$564),0),COLUMNS($A$5:J$5)),"")</f>
        <v/>
      </c>
      <c r="K143" s="17" t="str">
        <f t="shared" si="4"/>
        <v/>
      </c>
      <c r="L143" s="23" t="str">
        <f t="shared" si="5"/>
        <v/>
      </c>
    </row>
    <row r="144" spans="1:12" ht="20.25" customHeight="1" x14ac:dyDescent="0.15">
      <c r="A144" s="124" t="str">
        <f t="array" ref="A144">IFERROR(INDEX(②金銭出納簿!$C$4:$M$564,MATCH(LARGE((②金銭出納簿!$G$4:$G$564=$A$1)*1/ROW(②金銭出納簿!$C$4:$C$564),ROWS($A$18:$A155)),1/ROW(②金銭出納簿!$C$4:$C$564),0),COLUMNS($A$5:A$5)),"")</f>
        <v/>
      </c>
      <c r="B144" s="125" t="str">
        <f t="array" ref="B144">IFERROR(INDEX(②金銭出納簿!$C$4:$M$564,MATCH(LARGE((②金銭出納簿!$G$4:$G$564=$A$1)*1/ROW(②金銭出納簿!$C$4:$C$564),ROWS($A$18:$A155)),1/ROW(②金銭出納簿!$C$4:$C$564),0),COLUMNS($A$5:B$5)),"")</f>
        <v/>
      </c>
      <c r="C144" s="12" t="str">
        <f t="array" ref="C144">IFERROR(INDEX(②金銭出納簿!$C$4:$M$564,MATCH(LARGE((②金銭出納簿!$G$4:$G$564=$A$1)*1/ROW(②金銭出納簿!$C$4:$C$564),ROWS($A$18:$A155)),1/ROW(②金銭出納簿!$C$4:$C$564),0),COLUMNS($A$5:C$5)),"")</f>
        <v/>
      </c>
      <c r="D144" s="12" t="str">
        <f t="array" ref="D144">IFERROR(INDEX(②金銭出納簿!$C$4:$M$564,MATCH(LARGE((②金銭出納簿!$G$4:$G$564=$A$1)*1/ROW(②金銭出納簿!$C$4:$C$564),ROWS($A$18:$A155)),1/ROW(②金銭出納簿!$C$4:$C$564),0),COLUMNS($A$5:D$5)),"")</f>
        <v/>
      </c>
      <c r="E144" s="12" t="str">
        <f t="array" ref="E144">IFERROR(INDEX(②金銭出納簿!$C$4:$M$564,MATCH(LARGE((②金銭出納簿!$G$4:$G$564=$A$1)*1/ROW(②金銭出納簿!$C$4:$C$564),ROWS($A$18:$A155)),1/ROW(②金銭出納簿!$C$4:$C$564),0),COLUMNS($A$5:E$5)),"")</f>
        <v/>
      </c>
      <c r="F144" s="141" t="str">
        <f t="array" ref="F144">IFERROR(INDEX(②金銭出納簿!$C$4:$M$564,MATCH(LARGE((②金銭出納簿!$G$4:$G$564=$A$1)*1/ROW(②金銭出納簿!$C$4:$C$564),ROWS($A$18:$A155)),1/ROW(②金銭出納簿!$C$4:$C$564),0),COLUMNS($A$5:F$5)),"")</f>
        <v/>
      </c>
      <c r="G144" s="142" t="str">
        <f t="array" ref="G144">IFERROR(INDEX(②金銭出納簿!$C$4:$M$564,MATCH(LARGE((②金銭出納簿!$G$4:$G$564=$A$1)*1/ROW(②金銭出納簿!$C$4:$C$564),ROWS($A$18:$A155)),1/ROW(②金銭出納簿!$C$4:$C$564),0),COLUMNS($A$5:G$5)),"")</f>
        <v/>
      </c>
      <c r="H144" s="15" t="str">
        <f t="array" ref="H144">IFERROR(INDEX(②金銭出納簿!$C$4:$M$564,MATCH(LARGE((②金銭出納簿!$G$4:$G$564=$A$1)*1/ROW(②金銭出納簿!$C$4:$C$564),ROWS($A$18:$A155)),1/ROW(②金銭出納簿!$C$4:$C$564),0),COLUMNS($A$5:H$5)),"")</f>
        <v/>
      </c>
      <c r="I144" s="17" t="str">
        <f t="array" ref="I144">IFERROR(INDEX(②金銭出納簿!$C$4:$M$564,MATCH(LARGE((②金銭出納簿!$G$4:$G$564=$A$1)*1/ROW(②金銭出納簿!$C$4:$C$564),ROWS($A$18:$A155)),1/ROW(②金銭出納簿!$C$4:$C$564),0),COLUMNS($A$5:I$5)),"")</f>
        <v/>
      </c>
      <c r="J144" s="16" t="str">
        <f t="array" ref="J144">IFERROR(INDEX(②金銭出納簿!$C$4:$M$564,MATCH(LARGE((②金銭出納簿!$G$4:$G$564=$A$1)*1/ROW(②金銭出納簿!$C$4:$C$564),ROWS($A$18:$A155)),1/ROW(②金銭出納簿!$C$4:$C$564),0),COLUMNS($A$5:J$5)),"")</f>
        <v/>
      </c>
      <c r="K144" s="17" t="str">
        <f t="shared" si="4"/>
        <v/>
      </c>
      <c r="L144" s="23" t="str">
        <f t="shared" si="5"/>
        <v/>
      </c>
    </row>
    <row r="145" spans="1:12" ht="20.25" customHeight="1" x14ac:dyDescent="0.15">
      <c r="A145" s="124" t="str">
        <f t="array" ref="A145">IFERROR(INDEX(②金銭出納簿!$C$4:$M$564,MATCH(LARGE((②金銭出納簿!$G$4:$G$564=$A$1)*1/ROW(②金銭出納簿!$C$4:$C$564),ROWS($A$18:$A156)),1/ROW(②金銭出納簿!$C$4:$C$564),0),COLUMNS($A$5:A$5)),"")</f>
        <v/>
      </c>
      <c r="B145" s="125" t="str">
        <f t="array" ref="B145">IFERROR(INDEX(②金銭出納簿!$C$4:$M$564,MATCH(LARGE((②金銭出納簿!$G$4:$G$564=$A$1)*1/ROW(②金銭出納簿!$C$4:$C$564),ROWS($A$18:$A156)),1/ROW(②金銭出納簿!$C$4:$C$564),0),COLUMNS($A$5:B$5)),"")</f>
        <v/>
      </c>
      <c r="C145" s="12" t="str">
        <f t="array" ref="C145">IFERROR(INDEX(②金銭出納簿!$C$4:$M$564,MATCH(LARGE((②金銭出納簿!$G$4:$G$564=$A$1)*1/ROW(②金銭出納簿!$C$4:$C$564),ROWS($A$18:$A156)),1/ROW(②金銭出納簿!$C$4:$C$564),0),COLUMNS($A$5:C$5)),"")</f>
        <v/>
      </c>
      <c r="D145" s="12" t="str">
        <f t="array" ref="D145">IFERROR(INDEX(②金銭出納簿!$C$4:$M$564,MATCH(LARGE((②金銭出納簿!$G$4:$G$564=$A$1)*1/ROW(②金銭出納簿!$C$4:$C$564),ROWS($A$18:$A156)),1/ROW(②金銭出納簿!$C$4:$C$564),0),COLUMNS($A$5:D$5)),"")</f>
        <v/>
      </c>
      <c r="E145" s="12" t="str">
        <f t="array" ref="E145">IFERROR(INDEX(②金銭出納簿!$C$4:$M$564,MATCH(LARGE((②金銭出納簿!$G$4:$G$564=$A$1)*1/ROW(②金銭出納簿!$C$4:$C$564),ROWS($A$18:$A156)),1/ROW(②金銭出納簿!$C$4:$C$564),0),COLUMNS($A$5:E$5)),"")</f>
        <v/>
      </c>
      <c r="F145" s="141" t="str">
        <f t="array" ref="F145">IFERROR(INDEX(②金銭出納簿!$C$4:$M$564,MATCH(LARGE((②金銭出納簿!$G$4:$G$564=$A$1)*1/ROW(②金銭出納簿!$C$4:$C$564),ROWS($A$18:$A156)),1/ROW(②金銭出納簿!$C$4:$C$564),0),COLUMNS($A$5:F$5)),"")</f>
        <v/>
      </c>
      <c r="G145" s="142" t="str">
        <f t="array" ref="G145">IFERROR(INDEX(②金銭出納簿!$C$4:$M$564,MATCH(LARGE((②金銭出納簿!$G$4:$G$564=$A$1)*1/ROW(②金銭出納簿!$C$4:$C$564),ROWS($A$18:$A156)),1/ROW(②金銭出納簿!$C$4:$C$564),0),COLUMNS($A$5:G$5)),"")</f>
        <v/>
      </c>
      <c r="H145" s="15" t="str">
        <f t="array" ref="H145">IFERROR(INDEX(②金銭出納簿!$C$4:$M$564,MATCH(LARGE((②金銭出納簿!$G$4:$G$564=$A$1)*1/ROW(②金銭出納簿!$C$4:$C$564),ROWS($A$18:$A156)),1/ROW(②金銭出納簿!$C$4:$C$564),0),COLUMNS($A$5:H$5)),"")</f>
        <v/>
      </c>
      <c r="I145" s="17" t="str">
        <f t="array" ref="I145">IFERROR(INDEX(②金銭出納簿!$C$4:$M$564,MATCH(LARGE((②金銭出納簿!$G$4:$G$564=$A$1)*1/ROW(②金銭出納簿!$C$4:$C$564),ROWS($A$18:$A156)),1/ROW(②金銭出納簿!$C$4:$C$564),0),COLUMNS($A$5:I$5)),"")</f>
        <v/>
      </c>
      <c r="J145" s="16" t="str">
        <f t="array" ref="J145">IFERROR(INDEX(②金銭出納簿!$C$4:$M$564,MATCH(LARGE((②金銭出納簿!$G$4:$G$564=$A$1)*1/ROW(②金銭出納簿!$C$4:$C$564),ROWS($A$18:$A156)),1/ROW(②金銭出納簿!$C$4:$C$564),0),COLUMNS($A$5:J$5)),"")</f>
        <v/>
      </c>
      <c r="K145" s="17" t="str">
        <f t="shared" si="4"/>
        <v/>
      </c>
      <c r="L145" s="23" t="str">
        <f t="shared" si="5"/>
        <v/>
      </c>
    </row>
    <row r="146" spans="1:12" ht="20.25" customHeight="1" x14ac:dyDescent="0.15">
      <c r="A146" s="124" t="str">
        <f t="array" ref="A146">IFERROR(INDEX(②金銭出納簿!$C$4:$M$564,MATCH(LARGE((②金銭出納簿!$G$4:$G$564=$A$1)*1/ROW(②金銭出納簿!$C$4:$C$564),ROWS($A$18:$A157)),1/ROW(②金銭出納簿!$C$4:$C$564),0),COLUMNS($A$5:A$5)),"")</f>
        <v/>
      </c>
      <c r="B146" s="125" t="str">
        <f t="array" ref="B146">IFERROR(INDEX(②金銭出納簿!$C$4:$M$564,MATCH(LARGE((②金銭出納簿!$G$4:$G$564=$A$1)*1/ROW(②金銭出納簿!$C$4:$C$564),ROWS($A$18:$A157)),1/ROW(②金銭出納簿!$C$4:$C$564),0),COLUMNS($A$5:B$5)),"")</f>
        <v/>
      </c>
      <c r="C146" s="12" t="str">
        <f t="array" ref="C146">IFERROR(INDEX(②金銭出納簿!$C$4:$M$564,MATCH(LARGE((②金銭出納簿!$G$4:$G$564=$A$1)*1/ROW(②金銭出納簿!$C$4:$C$564),ROWS($A$18:$A157)),1/ROW(②金銭出納簿!$C$4:$C$564),0),COLUMNS($A$5:C$5)),"")</f>
        <v/>
      </c>
      <c r="D146" s="12" t="str">
        <f t="array" ref="D146">IFERROR(INDEX(②金銭出納簿!$C$4:$M$564,MATCH(LARGE((②金銭出納簿!$G$4:$G$564=$A$1)*1/ROW(②金銭出納簿!$C$4:$C$564),ROWS($A$18:$A157)),1/ROW(②金銭出納簿!$C$4:$C$564),0),COLUMNS($A$5:D$5)),"")</f>
        <v/>
      </c>
      <c r="E146" s="12" t="str">
        <f t="array" ref="E146">IFERROR(INDEX(②金銭出納簿!$C$4:$M$564,MATCH(LARGE((②金銭出納簿!$G$4:$G$564=$A$1)*1/ROW(②金銭出納簿!$C$4:$C$564),ROWS($A$18:$A157)),1/ROW(②金銭出納簿!$C$4:$C$564),0),COLUMNS($A$5:E$5)),"")</f>
        <v/>
      </c>
      <c r="F146" s="141" t="str">
        <f t="array" ref="F146">IFERROR(INDEX(②金銭出納簿!$C$4:$M$564,MATCH(LARGE((②金銭出納簿!$G$4:$G$564=$A$1)*1/ROW(②金銭出納簿!$C$4:$C$564),ROWS($A$18:$A157)),1/ROW(②金銭出納簿!$C$4:$C$564),0),COLUMNS($A$5:F$5)),"")</f>
        <v/>
      </c>
      <c r="G146" s="142" t="str">
        <f t="array" ref="G146">IFERROR(INDEX(②金銭出納簿!$C$4:$M$564,MATCH(LARGE((②金銭出納簿!$G$4:$G$564=$A$1)*1/ROW(②金銭出納簿!$C$4:$C$564),ROWS($A$18:$A157)),1/ROW(②金銭出納簿!$C$4:$C$564),0),COLUMNS($A$5:G$5)),"")</f>
        <v/>
      </c>
      <c r="H146" s="15" t="str">
        <f t="array" ref="H146">IFERROR(INDEX(②金銭出納簿!$C$4:$M$564,MATCH(LARGE((②金銭出納簿!$G$4:$G$564=$A$1)*1/ROW(②金銭出納簿!$C$4:$C$564),ROWS($A$18:$A157)),1/ROW(②金銭出納簿!$C$4:$C$564),0),COLUMNS($A$5:H$5)),"")</f>
        <v/>
      </c>
      <c r="I146" s="17" t="str">
        <f t="array" ref="I146">IFERROR(INDEX(②金銭出納簿!$C$4:$M$564,MATCH(LARGE((②金銭出納簿!$G$4:$G$564=$A$1)*1/ROW(②金銭出納簿!$C$4:$C$564),ROWS($A$18:$A157)),1/ROW(②金銭出納簿!$C$4:$C$564),0),COLUMNS($A$5:I$5)),"")</f>
        <v/>
      </c>
      <c r="J146" s="16" t="str">
        <f t="array" ref="J146">IFERROR(INDEX(②金銭出納簿!$C$4:$M$564,MATCH(LARGE((②金銭出納簿!$G$4:$G$564=$A$1)*1/ROW(②金銭出納簿!$C$4:$C$564),ROWS($A$18:$A157)),1/ROW(②金銭出納簿!$C$4:$C$564),0),COLUMNS($A$5:J$5)),"")</f>
        <v/>
      </c>
      <c r="K146" s="17" t="str">
        <f t="shared" si="4"/>
        <v/>
      </c>
      <c r="L146" s="23" t="str">
        <f t="shared" si="5"/>
        <v/>
      </c>
    </row>
    <row r="147" spans="1:12" ht="20.25" customHeight="1" x14ac:dyDescent="0.15">
      <c r="A147" s="124" t="str">
        <f t="array" ref="A147">IFERROR(INDEX(②金銭出納簿!$C$4:$M$564,MATCH(LARGE((②金銭出納簿!$G$4:$G$564=$A$1)*1/ROW(②金銭出納簿!$C$4:$C$564),ROWS($A$18:$A158)),1/ROW(②金銭出納簿!$C$4:$C$564),0),COLUMNS($A$5:A$5)),"")</f>
        <v/>
      </c>
      <c r="B147" s="125" t="str">
        <f t="array" ref="B147">IFERROR(INDEX(②金銭出納簿!$C$4:$M$564,MATCH(LARGE((②金銭出納簿!$G$4:$G$564=$A$1)*1/ROW(②金銭出納簿!$C$4:$C$564),ROWS($A$18:$A158)),1/ROW(②金銭出納簿!$C$4:$C$564),0),COLUMNS($A$5:B$5)),"")</f>
        <v/>
      </c>
      <c r="C147" s="12" t="str">
        <f t="array" ref="C147">IFERROR(INDEX(②金銭出納簿!$C$4:$M$564,MATCH(LARGE((②金銭出納簿!$G$4:$G$564=$A$1)*1/ROW(②金銭出納簿!$C$4:$C$564),ROWS($A$18:$A158)),1/ROW(②金銭出納簿!$C$4:$C$564),0),COLUMNS($A$5:C$5)),"")</f>
        <v/>
      </c>
      <c r="D147" s="12" t="str">
        <f t="array" ref="D147">IFERROR(INDEX(②金銭出納簿!$C$4:$M$564,MATCH(LARGE((②金銭出納簿!$G$4:$G$564=$A$1)*1/ROW(②金銭出納簿!$C$4:$C$564),ROWS($A$18:$A158)),1/ROW(②金銭出納簿!$C$4:$C$564),0),COLUMNS($A$5:D$5)),"")</f>
        <v/>
      </c>
      <c r="E147" s="12" t="str">
        <f t="array" ref="E147">IFERROR(INDEX(②金銭出納簿!$C$4:$M$564,MATCH(LARGE((②金銭出納簿!$G$4:$G$564=$A$1)*1/ROW(②金銭出納簿!$C$4:$C$564),ROWS($A$18:$A158)),1/ROW(②金銭出納簿!$C$4:$C$564),0),COLUMNS($A$5:E$5)),"")</f>
        <v/>
      </c>
      <c r="F147" s="141" t="str">
        <f t="array" ref="F147">IFERROR(INDEX(②金銭出納簿!$C$4:$M$564,MATCH(LARGE((②金銭出納簿!$G$4:$G$564=$A$1)*1/ROW(②金銭出納簿!$C$4:$C$564),ROWS($A$18:$A158)),1/ROW(②金銭出納簿!$C$4:$C$564),0),COLUMNS($A$5:F$5)),"")</f>
        <v/>
      </c>
      <c r="G147" s="142" t="str">
        <f t="array" ref="G147">IFERROR(INDEX(②金銭出納簿!$C$4:$M$564,MATCH(LARGE((②金銭出納簿!$G$4:$G$564=$A$1)*1/ROW(②金銭出納簿!$C$4:$C$564),ROWS($A$18:$A158)),1/ROW(②金銭出納簿!$C$4:$C$564),0),COLUMNS($A$5:G$5)),"")</f>
        <v/>
      </c>
      <c r="H147" s="15" t="str">
        <f t="array" ref="H147">IFERROR(INDEX(②金銭出納簿!$C$4:$M$564,MATCH(LARGE((②金銭出納簿!$G$4:$G$564=$A$1)*1/ROW(②金銭出納簿!$C$4:$C$564),ROWS($A$18:$A158)),1/ROW(②金銭出納簿!$C$4:$C$564),0),COLUMNS($A$5:H$5)),"")</f>
        <v/>
      </c>
      <c r="I147" s="17" t="str">
        <f t="array" ref="I147">IFERROR(INDEX(②金銭出納簿!$C$4:$M$564,MATCH(LARGE((②金銭出納簿!$G$4:$G$564=$A$1)*1/ROW(②金銭出納簿!$C$4:$C$564),ROWS($A$18:$A158)),1/ROW(②金銭出納簿!$C$4:$C$564),0),COLUMNS($A$5:I$5)),"")</f>
        <v/>
      </c>
      <c r="J147" s="16" t="str">
        <f t="array" ref="J147">IFERROR(INDEX(②金銭出納簿!$C$4:$M$564,MATCH(LARGE((②金銭出納簿!$G$4:$G$564=$A$1)*1/ROW(②金銭出納簿!$C$4:$C$564),ROWS($A$18:$A158)),1/ROW(②金銭出納簿!$C$4:$C$564),0),COLUMNS($A$5:J$5)),"")</f>
        <v/>
      </c>
      <c r="K147" s="17" t="str">
        <f t="shared" si="4"/>
        <v/>
      </c>
      <c r="L147" s="23" t="str">
        <f t="shared" si="5"/>
        <v/>
      </c>
    </row>
    <row r="148" spans="1:12" ht="20.25" customHeight="1" x14ac:dyDescent="0.15">
      <c r="A148" s="124" t="str">
        <f t="array" ref="A148">IFERROR(INDEX(②金銭出納簿!$C$4:$M$564,MATCH(LARGE((②金銭出納簿!$G$4:$G$564=$A$1)*1/ROW(②金銭出納簿!$C$4:$C$564),ROWS($A$18:$A159)),1/ROW(②金銭出納簿!$C$4:$C$564),0),COLUMNS($A$5:A$5)),"")</f>
        <v/>
      </c>
      <c r="B148" s="125" t="str">
        <f t="array" ref="B148">IFERROR(INDEX(②金銭出納簿!$C$4:$M$564,MATCH(LARGE((②金銭出納簿!$G$4:$G$564=$A$1)*1/ROW(②金銭出納簿!$C$4:$C$564),ROWS($A$18:$A159)),1/ROW(②金銭出納簿!$C$4:$C$564),0),COLUMNS($A$5:B$5)),"")</f>
        <v/>
      </c>
      <c r="C148" s="12" t="str">
        <f t="array" ref="C148">IFERROR(INDEX(②金銭出納簿!$C$4:$M$564,MATCH(LARGE((②金銭出納簿!$G$4:$G$564=$A$1)*1/ROW(②金銭出納簿!$C$4:$C$564),ROWS($A$18:$A159)),1/ROW(②金銭出納簿!$C$4:$C$564),0),COLUMNS($A$5:C$5)),"")</f>
        <v/>
      </c>
      <c r="D148" s="12" t="str">
        <f t="array" ref="D148">IFERROR(INDEX(②金銭出納簿!$C$4:$M$564,MATCH(LARGE((②金銭出納簿!$G$4:$G$564=$A$1)*1/ROW(②金銭出納簿!$C$4:$C$564),ROWS($A$18:$A159)),1/ROW(②金銭出納簿!$C$4:$C$564),0),COLUMNS($A$5:D$5)),"")</f>
        <v/>
      </c>
      <c r="E148" s="12" t="str">
        <f t="array" ref="E148">IFERROR(INDEX(②金銭出納簿!$C$4:$M$564,MATCH(LARGE((②金銭出納簿!$G$4:$G$564=$A$1)*1/ROW(②金銭出納簿!$C$4:$C$564),ROWS($A$18:$A159)),1/ROW(②金銭出納簿!$C$4:$C$564),0),COLUMNS($A$5:E$5)),"")</f>
        <v/>
      </c>
      <c r="F148" s="141" t="str">
        <f t="array" ref="F148">IFERROR(INDEX(②金銭出納簿!$C$4:$M$564,MATCH(LARGE((②金銭出納簿!$G$4:$G$564=$A$1)*1/ROW(②金銭出納簿!$C$4:$C$564),ROWS($A$18:$A159)),1/ROW(②金銭出納簿!$C$4:$C$564),0),COLUMNS($A$5:F$5)),"")</f>
        <v/>
      </c>
      <c r="G148" s="142" t="str">
        <f t="array" ref="G148">IFERROR(INDEX(②金銭出納簿!$C$4:$M$564,MATCH(LARGE((②金銭出納簿!$G$4:$G$564=$A$1)*1/ROW(②金銭出納簿!$C$4:$C$564),ROWS($A$18:$A159)),1/ROW(②金銭出納簿!$C$4:$C$564),0),COLUMNS($A$5:G$5)),"")</f>
        <v/>
      </c>
      <c r="H148" s="15" t="str">
        <f t="array" ref="H148">IFERROR(INDEX(②金銭出納簿!$C$4:$M$564,MATCH(LARGE((②金銭出納簿!$G$4:$G$564=$A$1)*1/ROW(②金銭出納簿!$C$4:$C$564),ROWS($A$18:$A159)),1/ROW(②金銭出納簿!$C$4:$C$564),0),COLUMNS($A$5:H$5)),"")</f>
        <v/>
      </c>
      <c r="I148" s="17" t="str">
        <f t="array" ref="I148">IFERROR(INDEX(②金銭出納簿!$C$4:$M$564,MATCH(LARGE((②金銭出納簿!$G$4:$G$564=$A$1)*1/ROW(②金銭出納簿!$C$4:$C$564),ROWS($A$18:$A159)),1/ROW(②金銭出納簿!$C$4:$C$564),0),COLUMNS($A$5:I$5)),"")</f>
        <v/>
      </c>
      <c r="J148" s="16" t="str">
        <f t="array" ref="J148">IFERROR(INDEX(②金銭出納簿!$C$4:$M$564,MATCH(LARGE((②金銭出納簿!$G$4:$G$564=$A$1)*1/ROW(②金銭出納簿!$C$4:$C$564),ROWS($A$18:$A159)),1/ROW(②金銭出納簿!$C$4:$C$564),0),COLUMNS($A$5:J$5)),"")</f>
        <v/>
      </c>
      <c r="K148" s="17" t="str">
        <f t="shared" si="4"/>
        <v/>
      </c>
      <c r="L148" s="23" t="str">
        <f t="shared" si="5"/>
        <v/>
      </c>
    </row>
    <row r="149" spans="1:12" ht="20.25" customHeight="1" x14ac:dyDescent="0.15">
      <c r="A149" s="124" t="str">
        <f t="array" ref="A149">IFERROR(INDEX(②金銭出納簿!$C$4:$M$564,MATCH(LARGE((②金銭出納簿!$G$4:$G$564=$A$1)*1/ROW(②金銭出納簿!$C$4:$C$564),ROWS($A$18:$A160)),1/ROW(②金銭出納簿!$C$4:$C$564),0),COLUMNS($A$5:A$5)),"")</f>
        <v/>
      </c>
      <c r="B149" s="125" t="str">
        <f t="array" ref="B149">IFERROR(INDEX(②金銭出納簿!$C$4:$M$564,MATCH(LARGE((②金銭出納簿!$G$4:$G$564=$A$1)*1/ROW(②金銭出納簿!$C$4:$C$564),ROWS($A$18:$A160)),1/ROW(②金銭出納簿!$C$4:$C$564),0),COLUMNS($A$5:B$5)),"")</f>
        <v/>
      </c>
      <c r="C149" s="12" t="str">
        <f t="array" ref="C149">IFERROR(INDEX(②金銭出納簿!$C$4:$M$564,MATCH(LARGE((②金銭出納簿!$G$4:$G$564=$A$1)*1/ROW(②金銭出納簿!$C$4:$C$564),ROWS($A$18:$A160)),1/ROW(②金銭出納簿!$C$4:$C$564),0),COLUMNS($A$5:C$5)),"")</f>
        <v/>
      </c>
      <c r="D149" s="12" t="str">
        <f t="array" ref="D149">IFERROR(INDEX(②金銭出納簿!$C$4:$M$564,MATCH(LARGE((②金銭出納簿!$G$4:$G$564=$A$1)*1/ROW(②金銭出納簿!$C$4:$C$564),ROWS($A$18:$A160)),1/ROW(②金銭出納簿!$C$4:$C$564),0),COLUMNS($A$5:D$5)),"")</f>
        <v/>
      </c>
      <c r="E149" s="12" t="str">
        <f t="array" ref="E149">IFERROR(INDEX(②金銭出納簿!$C$4:$M$564,MATCH(LARGE((②金銭出納簿!$G$4:$G$564=$A$1)*1/ROW(②金銭出納簿!$C$4:$C$564),ROWS($A$18:$A160)),1/ROW(②金銭出納簿!$C$4:$C$564),0),COLUMNS($A$5:E$5)),"")</f>
        <v/>
      </c>
      <c r="F149" s="141" t="str">
        <f t="array" ref="F149">IFERROR(INDEX(②金銭出納簿!$C$4:$M$564,MATCH(LARGE((②金銭出納簿!$G$4:$G$564=$A$1)*1/ROW(②金銭出納簿!$C$4:$C$564),ROWS($A$18:$A160)),1/ROW(②金銭出納簿!$C$4:$C$564),0),COLUMNS($A$5:F$5)),"")</f>
        <v/>
      </c>
      <c r="G149" s="142" t="str">
        <f t="array" ref="G149">IFERROR(INDEX(②金銭出納簿!$C$4:$M$564,MATCH(LARGE((②金銭出納簿!$G$4:$G$564=$A$1)*1/ROW(②金銭出納簿!$C$4:$C$564),ROWS($A$18:$A160)),1/ROW(②金銭出納簿!$C$4:$C$564),0),COLUMNS($A$5:G$5)),"")</f>
        <v/>
      </c>
      <c r="H149" s="15" t="str">
        <f t="array" ref="H149">IFERROR(INDEX(②金銭出納簿!$C$4:$M$564,MATCH(LARGE((②金銭出納簿!$G$4:$G$564=$A$1)*1/ROW(②金銭出納簿!$C$4:$C$564),ROWS($A$18:$A160)),1/ROW(②金銭出納簿!$C$4:$C$564),0),COLUMNS($A$5:H$5)),"")</f>
        <v/>
      </c>
      <c r="I149" s="17" t="str">
        <f t="array" ref="I149">IFERROR(INDEX(②金銭出納簿!$C$4:$M$564,MATCH(LARGE((②金銭出納簿!$G$4:$G$564=$A$1)*1/ROW(②金銭出納簿!$C$4:$C$564),ROWS($A$18:$A160)),1/ROW(②金銭出納簿!$C$4:$C$564),0),COLUMNS($A$5:I$5)),"")</f>
        <v/>
      </c>
      <c r="J149" s="16" t="str">
        <f t="array" ref="J149">IFERROR(INDEX(②金銭出納簿!$C$4:$M$564,MATCH(LARGE((②金銭出納簿!$G$4:$G$564=$A$1)*1/ROW(②金銭出納簿!$C$4:$C$564),ROWS($A$18:$A160)),1/ROW(②金銭出納簿!$C$4:$C$564),0),COLUMNS($A$5:J$5)),"")</f>
        <v/>
      </c>
      <c r="K149" s="17" t="str">
        <f t="shared" si="4"/>
        <v/>
      </c>
      <c r="L149" s="23" t="str">
        <f t="shared" si="5"/>
        <v/>
      </c>
    </row>
    <row r="150" spans="1:12" ht="20.25" customHeight="1" x14ac:dyDescent="0.15">
      <c r="A150" s="124" t="str">
        <f t="array" ref="A150">IFERROR(INDEX(②金銭出納簿!$C$4:$M$564,MATCH(LARGE((②金銭出納簿!$G$4:$G$564=$A$1)*1/ROW(②金銭出納簿!$C$4:$C$564),ROWS($A$18:$A161)),1/ROW(②金銭出納簿!$C$4:$C$564),0),COLUMNS($A$5:A$5)),"")</f>
        <v/>
      </c>
      <c r="B150" s="125" t="str">
        <f t="array" ref="B150">IFERROR(INDEX(②金銭出納簿!$C$4:$M$564,MATCH(LARGE((②金銭出納簿!$G$4:$G$564=$A$1)*1/ROW(②金銭出納簿!$C$4:$C$564),ROWS($A$18:$A161)),1/ROW(②金銭出納簿!$C$4:$C$564),0),COLUMNS($A$5:B$5)),"")</f>
        <v/>
      </c>
      <c r="C150" s="12" t="str">
        <f t="array" ref="C150">IFERROR(INDEX(②金銭出納簿!$C$4:$M$564,MATCH(LARGE((②金銭出納簿!$G$4:$G$564=$A$1)*1/ROW(②金銭出納簿!$C$4:$C$564),ROWS($A$18:$A161)),1/ROW(②金銭出納簿!$C$4:$C$564),0),COLUMNS($A$5:C$5)),"")</f>
        <v/>
      </c>
      <c r="D150" s="12" t="str">
        <f t="array" ref="D150">IFERROR(INDEX(②金銭出納簿!$C$4:$M$564,MATCH(LARGE((②金銭出納簿!$G$4:$G$564=$A$1)*1/ROW(②金銭出納簿!$C$4:$C$564),ROWS($A$18:$A161)),1/ROW(②金銭出納簿!$C$4:$C$564),0),COLUMNS($A$5:D$5)),"")</f>
        <v/>
      </c>
      <c r="E150" s="12" t="str">
        <f t="array" ref="E150">IFERROR(INDEX(②金銭出納簿!$C$4:$M$564,MATCH(LARGE((②金銭出納簿!$G$4:$G$564=$A$1)*1/ROW(②金銭出納簿!$C$4:$C$564),ROWS($A$18:$A161)),1/ROW(②金銭出納簿!$C$4:$C$564),0),COLUMNS($A$5:E$5)),"")</f>
        <v/>
      </c>
      <c r="F150" s="141" t="str">
        <f t="array" ref="F150">IFERROR(INDEX(②金銭出納簿!$C$4:$M$564,MATCH(LARGE((②金銭出納簿!$G$4:$G$564=$A$1)*1/ROW(②金銭出納簿!$C$4:$C$564),ROWS($A$18:$A161)),1/ROW(②金銭出納簿!$C$4:$C$564),0),COLUMNS($A$5:F$5)),"")</f>
        <v/>
      </c>
      <c r="G150" s="142" t="str">
        <f t="array" ref="G150">IFERROR(INDEX(②金銭出納簿!$C$4:$M$564,MATCH(LARGE((②金銭出納簿!$G$4:$G$564=$A$1)*1/ROW(②金銭出納簿!$C$4:$C$564),ROWS($A$18:$A161)),1/ROW(②金銭出納簿!$C$4:$C$564),0),COLUMNS($A$5:G$5)),"")</f>
        <v/>
      </c>
      <c r="H150" s="15" t="str">
        <f t="array" ref="H150">IFERROR(INDEX(②金銭出納簿!$C$4:$M$564,MATCH(LARGE((②金銭出納簿!$G$4:$G$564=$A$1)*1/ROW(②金銭出納簿!$C$4:$C$564),ROWS($A$18:$A161)),1/ROW(②金銭出納簿!$C$4:$C$564),0),COLUMNS($A$5:H$5)),"")</f>
        <v/>
      </c>
      <c r="I150" s="17" t="str">
        <f t="array" ref="I150">IFERROR(INDEX(②金銭出納簿!$C$4:$M$564,MATCH(LARGE((②金銭出納簿!$G$4:$G$564=$A$1)*1/ROW(②金銭出納簿!$C$4:$C$564),ROWS($A$18:$A161)),1/ROW(②金銭出納簿!$C$4:$C$564),0),COLUMNS($A$5:I$5)),"")</f>
        <v/>
      </c>
      <c r="J150" s="16" t="str">
        <f t="array" ref="J150">IFERROR(INDEX(②金銭出納簿!$C$4:$M$564,MATCH(LARGE((②金銭出納簿!$G$4:$G$564=$A$1)*1/ROW(②金銭出納簿!$C$4:$C$564),ROWS($A$18:$A161)),1/ROW(②金銭出納簿!$C$4:$C$564),0),COLUMNS($A$5:J$5)),"")</f>
        <v/>
      </c>
      <c r="K150" s="17" t="str">
        <f t="shared" si="4"/>
        <v/>
      </c>
      <c r="L150" s="23" t="str">
        <f t="shared" si="5"/>
        <v/>
      </c>
    </row>
    <row r="151" spans="1:12" ht="20.25" customHeight="1" x14ac:dyDescent="0.15">
      <c r="A151" s="124" t="str">
        <f t="array" ref="A151">IFERROR(INDEX(②金銭出納簿!$C$4:$M$564,MATCH(LARGE((②金銭出納簿!$G$4:$G$564=$A$1)*1/ROW(②金銭出納簿!$C$4:$C$564),ROWS($A$18:$A162)),1/ROW(②金銭出納簿!$C$4:$C$564),0),COLUMNS($A$5:A$5)),"")</f>
        <v/>
      </c>
      <c r="B151" s="125" t="str">
        <f t="array" ref="B151">IFERROR(INDEX(②金銭出納簿!$C$4:$M$564,MATCH(LARGE((②金銭出納簿!$G$4:$G$564=$A$1)*1/ROW(②金銭出納簿!$C$4:$C$564),ROWS($A$18:$A162)),1/ROW(②金銭出納簿!$C$4:$C$564),0),COLUMNS($A$5:B$5)),"")</f>
        <v/>
      </c>
      <c r="C151" s="12" t="str">
        <f t="array" ref="C151">IFERROR(INDEX(②金銭出納簿!$C$4:$M$564,MATCH(LARGE((②金銭出納簿!$G$4:$G$564=$A$1)*1/ROW(②金銭出納簿!$C$4:$C$564),ROWS($A$18:$A162)),1/ROW(②金銭出納簿!$C$4:$C$564),0),COLUMNS($A$5:C$5)),"")</f>
        <v/>
      </c>
      <c r="D151" s="12" t="str">
        <f t="array" ref="D151">IFERROR(INDEX(②金銭出納簿!$C$4:$M$564,MATCH(LARGE((②金銭出納簿!$G$4:$G$564=$A$1)*1/ROW(②金銭出納簿!$C$4:$C$564),ROWS($A$18:$A162)),1/ROW(②金銭出納簿!$C$4:$C$564),0),COLUMNS($A$5:D$5)),"")</f>
        <v/>
      </c>
      <c r="E151" s="12" t="str">
        <f t="array" ref="E151">IFERROR(INDEX(②金銭出納簿!$C$4:$M$564,MATCH(LARGE((②金銭出納簿!$G$4:$G$564=$A$1)*1/ROW(②金銭出納簿!$C$4:$C$564),ROWS($A$18:$A162)),1/ROW(②金銭出納簿!$C$4:$C$564),0),COLUMNS($A$5:E$5)),"")</f>
        <v/>
      </c>
      <c r="F151" s="141" t="str">
        <f t="array" ref="F151">IFERROR(INDEX(②金銭出納簿!$C$4:$M$564,MATCH(LARGE((②金銭出納簿!$G$4:$G$564=$A$1)*1/ROW(②金銭出納簿!$C$4:$C$564),ROWS($A$18:$A162)),1/ROW(②金銭出納簿!$C$4:$C$564),0),COLUMNS($A$5:F$5)),"")</f>
        <v/>
      </c>
      <c r="G151" s="142" t="str">
        <f t="array" ref="G151">IFERROR(INDEX(②金銭出納簿!$C$4:$M$564,MATCH(LARGE((②金銭出納簿!$G$4:$G$564=$A$1)*1/ROW(②金銭出納簿!$C$4:$C$564),ROWS($A$18:$A162)),1/ROW(②金銭出納簿!$C$4:$C$564),0),COLUMNS($A$5:G$5)),"")</f>
        <v/>
      </c>
      <c r="H151" s="15" t="str">
        <f t="array" ref="H151">IFERROR(INDEX(②金銭出納簿!$C$4:$M$564,MATCH(LARGE((②金銭出納簿!$G$4:$G$564=$A$1)*1/ROW(②金銭出納簿!$C$4:$C$564),ROWS($A$18:$A162)),1/ROW(②金銭出納簿!$C$4:$C$564),0),COLUMNS($A$5:H$5)),"")</f>
        <v/>
      </c>
      <c r="I151" s="17" t="str">
        <f t="array" ref="I151">IFERROR(INDEX(②金銭出納簿!$C$4:$M$564,MATCH(LARGE((②金銭出納簿!$G$4:$G$564=$A$1)*1/ROW(②金銭出納簿!$C$4:$C$564),ROWS($A$18:$A162)),1/ROW(②金銭出納簿!$C$4:$C$564),0),COLUMNS($A$5:I$5)),"")</f>
        <v/>
      </c>
      <c r="J151" s="16" t="str">
        <f t="array" ref="J151">IFERROR(INDEX(②金銭出納簿!$C$4:$M$564,MATCH(LARGE((②金銭出納簿!$G$4:$G$564=$A$1)*1/ROW(②金銭出納簿!$C$4:$C$564),ROWS($A$18:$A162)),1/ROW(②金銭出納簿!$C$4:$C$564),0),COLUMNS($A$5:J$5)),"")</f>
        <v/>
      </c>
      <c r="K151" s="17" t="str">
        <f t="shared" si="4"/>
        <v/>
      </c>
      <c r="L151" s="23" t="str">
        <f t="shared" si="5"/>
        <v/>
      </c>
    </row>
    <row r="152" spans="1:12" ht="20.25" customHeight="1" x14ac:dyDescent="0.15">
      <c r="A152" s="124" t="str">
        <f t="array" ref="A152">IFERROR(INDEX(②金銭出納簿!$C$4:$M$564,MATCH(LARGE((②金銭出納簿!$G$4:$G$564=$A$1)*1/ROW(②金銭出納簿!$C$4:$C$564),ROWS($A$18:$A163)),1/ROW(②金銭出納簿!$C$4:$C$564),0),COLUMNS($A$5:A$5)),"")</f>
        <v/>
      </c>
      <c r="B152" s="125" t="str">
        <f t="array" ref="B152">IFERROR(INDEX(②金銭出納簿!$C$4:$M$564,MATCH(LARGE((②金銭出納簿!$G$4:$G$564=$A$1)*1/ROW(②金銭出納簿!$C$4:$C$564),ROWS($A$18:$A163)),1/ROW(②金銭出納簿!$C$4:$C$564),0),COLUMNS($A$5:B$5)),"")</f>
        <v/>
      </c>
      <c r="C152" s="12" t="str">
        <f t="array" ref="C152">IFERROR(INDEX(②金銭出納簿!$C$4:$M$564,MATCH(LARGE((②金銭出納簿!$G$4:$G$564=$A$1)*1/ROW(②金銭出納簿!$C$4:$C$564),ROWS($A$18:$A163)),1/ROW(②金銭出納簿!$C$4:$C$564),0),COLUMNS($A$5:C$5)),"")</f>
        <v/>
      </c>
      <c r="D152" s="12" t="str">
        <f t="array" ref="D152">IFERROR(INDEX(②金銭出納簿!$C$4:$M$564,MATCH(LARGE((②金銭出納簿!$G$4:$G$564=$A$1)*1/ROW(②金銭出納簿!$C$4:$C$564),ROWS($A$18:$A163)),1/ROW(②金銭出納簿!$C$4:$C$564),0),COLUMNS($A$5:D$5)),"")</f>
        <v/>
      </c>
      <c r="E152" s="12" t="str">
        <f t="array" ref="E152">IFERROR(INDEX(②金銭出納簿!$C$4:$M$564,MATCH(LARGE((②金銭出納簿!$G$4:$G$564=$A$1)*1/ROW(②金銭出納簿!$C$4:$C$564),ROWS($A$18:$A163)),1/ROW(②金銭出納簿!$C$4:$C$564),0),COLUMNS($A$5:E$5)),"")</f>
        <v/>
      </c>
      <c r="F152" s="141" t="str">
        <f t="array" ref="F152">IFERROR(INDEX(②金銭出納簿!$C$4:$M$564,MATCH(LARGE((②金銭出納簿!$G$4:$G$564=$A$1)*1/ROW(②金銭出納簿!$C$4:$C$564),ROWS($A$18:$A163)),1/ROW(②金銭出納簿!$C$4:$C$564),0),COLUMNS($A$5:F$5)),"")</f>
        <v/>
      </c>
      <c r="G152" s="142" t="str">
        <f t="array" ref="G152">IFERROR(INDEX(②金銭出納簿!$C$4:$M$564,MATCH(LARGE((②金銭出納簿!$G$4:$G$564=$A$1)*1/ROW(②金銭出納簿!$C$4:$C$564),ROWS($A$18:$A163)),1/ROW(②金銭出納簿!$C$4:$C$564),0),COLUMNS($A$5:G$5)),"")</f>
        <v/>
      </c>
      <c r="H152" s="15" t="str">
        <f t="array" ref="H152">IFERROR(INDEX(②金銭出納簿!$C$4:$M$564,MATCH(LARGE((②金銭出納簿!$G$4:$G$564=$A$1)*1/ROW(②金銭出納簿!$C$4:$C$564),ROWS($A$18:$A163)),1/ROW(②金銭出納簿!$C$4:$C$564),0),COLUMNS($A$5:H$5)),"")</f>
        <v/>
      </c>
      <c r="I152" s="17" t="str">
        <f t="array" ref="I152">IFERROR(INDEX(②金銭出納簿!$C$4:$M$564,MATCH(LARGE((②金銭出納簿!$G$4:$G$564=$A$1)*1/ROW(②金銭出納簿!$C$4:$C$564),ROWS($A$18:$A163)),1/ROW(②金銭出納簿!$C$4:$C$564),0),COLUMNS($A$5:I$5)),"")</f>
        <v/>
      </c>
      <c r="J152" s="16" t="str">
        <f t="array" ref="J152">IFERROR(INDEX(②金銭出納簿!$C$4:$M$564,MATCH(LARGE((②金銭出納簿!$G$4:$G$564=$A$1)*1/ROW(②金銭出納簿!$C$4:$C$564),ROWS($A$18:$A163)),1/ROW(②金銭出納簿!$C$4:$C$564),0),COLUMNS($A$5:J$5)),"")</f>
        <v/>
      </c>
      <c r="K152" s="17" t="str">
        <f t="shared" si="4"/>
        <v/>
      </c>
      <c r="L152" s="23" t="str">
        <f t="shared" si="5"/>
        <v/>
      </c>
    </row>
    <row r="153" spans="1:12" ht="20.25" customHeight="1" x14ac:dyDescent="0.15">
      <c r="A153" s="124" t="str">
        <f t="array" ref="A153">IFERROR(INDEX(②金銭出納簿!$C$4:$M$564,MATCH(LARGE((②金銭出納簿!$G$4:$G$564=$A$1)*1/ROW(②金銭出納簿!$C$4:$C$564),ROWS($A$18:$A164)),1/ROW(②金銭出納簿!$C$4:$C$564),0),COLUMNS($A$5:A$5)),"")</f>
        <v/>
      </c>
      <c r="B153" s="125" t="str">
        <f t="array" ref="B153">IFERROR(INDEX(②金銭出納簿!$C$4:$M$564,MATCH(LARGE((②金銭出納簿!$G$4:$G$564=$A$1)*1/ROW(②金銭出納簿!$C$4:$C$564),ROWS($A$18:$A164)),1/ROW(②金銭出納簿!$C$4:$C$564),0),COLUMNS($A$5:B$5)),"")</f>
        <v/>
      </c>
      <c r="C153" s="12" t="str">
        <f t="array" ref="C153">IFERROR(INDEX(②金銭出納簿!$C$4:$M$564,MATCH(LARGE((②金銭出納簿!$G$4:$G$564=$A$1)*1/ROW(②金銭出納簿!$C$4:$C$564),ROWS($A$18:$A164)),1/ROW(②金銭出納簿!$C$4:$C$564),0),COLUMNS($A$5:C$5)),"")</f>
        <v/>
      </c>
      <c r="D153" s="12" t="str">
        <f t="array" ref="D153">IFERROR(INDEX(②金銭出納簿!$C$4:$M$564,MATCH(LARGE((②金銭出納簿!$G$4:$G$564=$A$1)*1/ROW(②金銭出納簿!$C$4:$C$564),ROWS($A$18:$A164)),1/ROW(②金銭出納簿!$C$4:$C$564),0),COLUMNS($A$5:D$5)),"")</f>
        <v/>
      </c>
      <c r="E153" s="12" t="str">
        <f t="array" ref="E153">IFERROR(INDEX(②金銭出納簿!$C$4:$M$564,MATCH(LARGE((②金銭出納簿!$G$4:$G$564=$A$1)*1/ROW(②金銭出納簿!$C$4:$C$564),ROWS($A$18:$A164)),1/ROW(②金銭出納簿!$C$4:$C$564),0),COLUMNS($A$5:E$5)),"")</f>
        <v/>
      </c>
      <c r="F153" s="141" t="str">
        <f t="array" ref="F153">IFERROR(INDEX(②金銭出納簿!$C$4:$M$564,MATCH(LARGE((②金銭出納簿!$G$4:$G$564=$A$1)*1/ROW(②金銭出納簿!$C$4:$C$564),ROWS($A$18:$A164)),1/ROW(②金銭出納簿!$C$4:$C$564),0),COLUMNS($A$5:F$5)),"")</f>
        <v/>
      </c>
      <c r="G153" s="142" t="str">
        <f t="array" ref="G153">IFERROR(INDEX(②金銭出納簿!$C$4:$M$564,MATCH(LARGE((②金銭出納簿!$G$4:$G$564=$A$1)*1/ROW(②金銭出納簿!$C$4:$C$564),ROWS($A$18:$A164)),1/ROW(②金銭出納簿!$C$4:$C$564),0),COLUMNS($A$5:G$5)),"")</f>
        <v/>
      </c>
      <c r="H153" s="15" t="str">
        <f t="array" ref="H153">IFERROR(INDEX(②金銭出納簿!$C$4:$M$564,MATCH(LARGE((②金銭出納簿!$G$4:$G$564=$A$1)*1/ROW(②金銭出納簿!$C$4:$C$564),ROWS($A$18:$A164)),1/ROW(②金銭出納簿!$C$4:$C$564),0),COLUMNS($A$5:H$5)),"")</f>
        <v/>
      </c>
      <c r="I153" s="17" t="str">
        <f t="array" ref="I153">IFERROR(INDEX(②金銭出納簿!$C$4:$M$564,MATCH(LARGE((②金銭出納簿!$G$4:$G$564=$A$1)*1/ROW(②金銭出納簿!$C$4:$C$564),ROWS($A$18:$A164)),1/ROW(②金銭出納簿!$C$4:$C$564),0),COLUMNS($A$5:I$5)),"")</f>
        <v/>
      </c>
      <c r="J153" s="16" t="str">
        <f t="array" ref="J153">IFERROR(INDEX(②金銭出納簿!$C$4:$M$564,MATCH(LARGE((②金銭出納簿!$G$4:$G$564=$A$1)*1/ROW(②金銭出納簿!$C$4:$C$564),ROWS($A$18:$A164)),1/ROW(②金銭出納簿!$C$4:$C$564),0),COLUMNS($A$5:J$5)),"")</f>
        <v/>
      </c>
      <c r="K153" s="17" t="str">
        <f t="shared" si="4"/>
        <v/>
      </c>
      <c r="L153" s="23" t="str">
        <f t="shared" si="5"/>
        <v/>
      </c>
    </row>
    <row r="154" spans="1:12" ht="20.25" customHeight="1" x14ac:dyDescent="0.15">
      <c r="A154" s="124" t="str">
        <f t="array" ref="A154">IFERROR(INDEX(②金銭出納簿!$C$4:$M$564,MATCH(LARGE((②金銭出納簿!$G$4:$G$564=$A$1)*1/ROW(②金銭出納簿!$C$4:$C$564),ROWS($A$18:$A165)),1/ROW(②金銭出納簿!$C$4:$C$564),0),COLUMNS($A$5:A$5)),"")</f>
        <v/>
      </c>
      <c r="B154" s="125" t="str">
        <f t="array" ref="B154">IFERROR(INDEX(②金銭出納簿!$C$4:$M$564,MATCH(LARGE((②金銭出納簿!$G$4:$G$564=$A$1)*1/ROW(②金銭出納簿!$C$4:$C$564),ROWS($A$18:$A165)),1/ROW(②金銭出納簿!$C$4:$C$564),0),COLUMNS($A$5:B$5)),"")</f>
        <v/>
      </c>
      <c r="C154" s="12" t="str">
        <f t="array" ref="C154">IFERROR(INDEX(②金銭出納簿!$C$4:$M$564,MATCH(LARGE((②金銭出納簿!$G$4:$G$564=$A$1)*1/ROW(②金銭出納簿!$C$4:$C$564),ROWS($A$18:$A165)),1/ROW(②金銭出納簿!$C$4:$C$564),0),COLUMNS($A$5:C$5)),"")</f>
        <v/>
      </c>
      <c r="D154" s="12" t="str">
        <f t="array" ref="D154">IFERROR(INDEX(②金銭出納簿!$C$4:$M$564,MATCH(LARGE((②金銭出納簿!$G$4:$G$564=$A$1)*1/ROW(②金銭出納簿!$C$4:$C$564),ROWS($A$18:$A165)),1/ROW(②金銭出納簿!$C$4:$C$564),0),COLUMNS($A$5:D$5)),"")</f>
        <v/>
      </c>
      <c r="E154" s="12" t="str">
        <f t="array" ref="E154">IFERROR(INDEX(②金銭出納簿!$C$4:$M$564,MATCH(LARGE((②金銭出納簿!$G$4:$G$564=$A$1)*1/ROW(②金銭出納簿!$C$4:$C$564),ROWS($A$18:$A165)),1/ROW(②金銭出納簿!$C$4:$C$564),0),COLUMNS($A$5:E$5)),"")</f>
        <v/>
      </c>
      <c r="F154" s="141" t="str">
        <f t="array" ref="F154">IFERROR(INDEX(②金銭出納簿!$C$4:$M$564,MATCH(LARGE((②金銭出納簿!$G$4:$G$564=$A$1)*1/ROW(②金銭出納簿!$C$4:$C$564),ROWS($A$18:$A165)),1/ROW(②金銭出納簿!$C$4:$C$564),0),COLUMNS($A$5:F$5)),"")</f>
        <v/>
      </c>
      <c r="G154" s="142" t="str">
        <f t="array" ref="G154">IFERROR(INDEX(②金銭出納簿!$C$4:$M$564,MATCH(LARGE((②金銭出納簿!$G$4:$G$564=$A$1)*1/ROW(②金銭出納簿!$C$4:$C$564),ROWS($A$18:$A165)),1/ROW(②金銭出納簿!$C$4:$C$564),0),COLUMNS($A$5:G$5)),"")</f>
        <v/>
      </c>
      <c r="H154" s="15" t="str">
        <f t="array" ref="H154">IFERROR(INDEX(②金銭出納簿!$C$4:$M$564,MATCH(LARGE((②金銭出納簿!$G$4:$G$564=$A$1)*1/ROW(②金銭出納簿!$C$4:$C$564),ROWS($A$18:$A165)),1/ROW(②金銭出納簿!$C$4:$C$564),0),COLUMNS($A$5:H$5)),"")</f>
        <v/>
      </c>
      <c r="I154" s="17" t="str">
        <f t="array" ref="I154">IFERROR(INDEX(②金銭出納簿!$C$4:$M$564,MATCH(LARGE((②金銭出納簿!$G$4:$G$564=$A$1)*1/ROW(②金銭出納簿!$C$4:$C$564),ROWS($A$18:$A165)),1/ROW(②金銭出納簿!$C$4:$C$564),0),COLUMNS($A$5:I$5)),"")</f>
        <v/>
      </c>
      <c r="J154" s="16" t="str">
        <f t="array" ref="J154">IFERROR(INDEX(②金銭出納簿!$C$4:$M$564,MATCH(LARGE((②金銭出納簿!$G$4:$G$564=$A$1)*1/ROW(②金銭出納簿!$C$4:$C$564),ROWS($A$18:$A165)),1/ROW(②金銭出納簿!$C$4:$C$564),0),COLUMNS($A$5:J$5)),"")</f>
        <v/>
      </c>
      <c r="K154" s="17" t="str">
        <f t="shared" si="4"/>
        <v/>
      </c>
      <c r="L154" s="23" t="str">
        <f t="shared" si="5"/>
        <v/>
      </c>
    </row>
    <row r="155" spans="1:12" ht="20.25" customHeight="1" x14ac:dyDescent="0.15">
      <c r="A155" s="124" t="str">
        <f t="array" ref="A155">IFERROR(INDEX(②金銭出納簿!$C$4:$M$564,MATCH(LARGE((②金銭出納簿!$G$4:$G$564=$A$1)*1/ROW(②金銭出納簿!$C$4:$C$564),ROWS($A$18:$A166)),1/ROW(②金銭出納簿!$C$4:$C$564),0),COLUMNS($A$5:A$5)),"")</f>
        <v/>
      </c>
      <c r="B155" s="125" t="str">
        <f t="array" ref="B155">IFERROR(INDEX(②金銭出納簿!$C$4:$M$564,MATCH(LARGE((②金銭出納簿!$G$4:$G$564=$A$1)*1/ROW(②金銭出納簿!$C$4:$C$564),ROWS($A$18:$A166)),1/ROW(②金銭出納簿!$C$4:$C$564),0),COLUMNS($A$5:B$5)),"")</f>
        <v/>
      </c>
      <c r="C155" s="12" t="str">
        <f t="array" ref="C155">IFERROR(INDEX(②金銭出納簿!$C$4:$M$564,MATCH(LARGE((②金銭出納簿!$G$4:$G$564=$A$1)*1/ROW(②金銭出納簿!$C$4:$C$564),ROWS($A$18:$A166)),1/ROW(②金銭出納簿!$C$4:$C$564),0),COLUMNS($A$5:C$5)),"")</f>
        <v/>
      </c>
      <c r="D155" s="12" t="str">
        <f t="array" ref="D155">IFERROR(INDEX(②金銭出納簿!$C$4:$M$564,MATCH(LARGE((②金銭出納簿!$G$4:$G$564=$A$1)*1/ROW(②金銭出納簿!$C$4:$C$564),ROWS($A$18:$A166)),1/ROW(②金銭出納簿!$C$4:$C$564),0),COLUMNS($A$5:D$5)),"")</f>
        <v/>
      </c>
      <c r="E155" s="12" t="str">
        <f t="array" ref="E155">IFERROR(INDEX(②金銭出納簿!$C$4:$M$564,MATCH(LARGE((②金銭出納簿!$G$4:$G$564=$A$1)*1/ROW(②金銭出納簿!$C$4:$C$564),ROWS($A$18:$A166)),1/ROW(②金銭出納簿!$C$4:$C$564),0),COLUMNS($A$5:E$5)),"")</f>
        <v/>
      </c>
      <c r="F155" s="141" t="str">
        <f t="array" ref="F155">IFERROR(INDEX(②金銭出納簿!$C$4:$M$564,MATCH(LARGE((②金銭出納簿!$G$4:$G$564=$A$1)*1/ROW(②金銭出納簿!$C$4:$C$564),ROWS($A$18:$A166)),1/ROW(②金銭出納簿!$C$4:$C$564),0),COLUMNS($A$5:F$5)),"")</f>
        <v/>
      </c>
      <c r="G155" s="142" t="str">
        <f t="array" ref="G155">IFERROR(INDEX(②金銭出納簿!$C$4:$M$564,MATCH(LARGE((②金銭出納簿!$G$4:$G$564=$A$1)*1/ROW(②金銭出納簿!$C$4:$C$564),ROWS($A$18:$A166)),1/ROW(②金銭出納簿!$C$4:$C$564),0),COLUMNS($A$5:G$5)),"")</f>
        <v/>
      </c>
      <c r="H155" s="15" t="str">
        <f t="array" ref="H155">IFERROR(INDEX(②金銭出納簿!$C$4:$M$564,MATCH(LARGE((②金銭出納簿!$G$4:$G$564=$A$1)*1/ROW(②金銭出納簿!$C$4:$C$564),ROWS($A$18:$A166)),1/ROW(②金銭出納簿!$C$4:$C$564),0),COLUMNS($A$5:H$5)),"")</f>
        <v/>
      </c>
      <c r="I155" s="17" t="str">
        <f t="array" ref="I155">IFERROR(INDEX(②金銭出納簿!$C$4:$M$564,MATCH(LARGE((②金銭出納簿!$G$4:$G$564=$A$1)*1/ROW(②金銭出納簿!$C$4:$C$564),ROWS($A$18:$A166)),1/ROW(②金銭出納簿!$C$4:$C$564),0),COLUMNS($A$5:I$5)),"")</f>
        <v/>
      </c>
      <c r="J155" s="16" t="str">
        <f t="array" ref="J155">IFERROR(INDEX(②金銭出納簿!$C$4:$M$564,MATCH(LARGE((②金銭出納簿!$G$4:$G$564=$A$1)*1/ROW(②金銭出納簿!$C$4:$C$564),ROWS($A$18:$A166)),1/ROW(②金銭出納簿!$C$4:$C$564),0),COLUMNS($A$5:J$5)),"")</f>
        <v/>
      </c>
      <c r="K155" s="17" t="str">
        <f t="shared" si="4"/>
        <v/>
      </c>
      <c r="L155" s="23" t="str">
        <f t="shared" si="5"/>
        <v/>
      </c>
    </row>
    <row r="156" spans="1:12" ht="20.25" customHeight="1" x14ac:dyDescent="0.15">
      <c r="A156" s="124" t="str">
        <f t="array" ref="A156">IFERROR(INDEX(②金銭出納簿!$C$4:$M$564,MATCH(LARGE((②金銭出納簿!$G$4:$G$564=$A$1)*1/ROW(②金銭出納簿!$C$4:$C$564),ROWS($A$18:$A167)),1/ROW(②金銭出納簿!$C$4:$C$564),0),COLUMNS($A$5:A$5)),"")</f>
        <v/>
      </c>
      <c r="B156" s="125" t="str">
        <f t="array" ref="B156">IFERROR(INDEX(②金銭出納簿!$C$4:$M$564,MATCH(LARGE((②金銭出納簿!$G$4:$G$564=$A$1)*1/ROW(②金銭出納簿!$C$4:$C$564),ROWS($A$18:$A167)),1/ROW(②金銭出納簿!$C$4:$C$564),0),COLUMNS($A$5:B$5)),"")</f>
        <v/>
      </c>
      <c r="C156" s="12" t="str">
        <f t="array" ref="C156">IFERROR(INDEX(②金銭出納簿!$C$4:$M$564,MATCH(LARGE((②金銭出納簿!$G$4:$G$564=$A$1)*1/ROW(②金銭出納簿!$C$4:$C$564),ROWS($A$18:$A167)),1/ROW(②金銭出納簿!$C$4:$C$564),0),COLUMNS($A$5:C$5)),"")</f>
        <v/>
      </c>
      <c r="D156" s="12" t="str">
        <f t="array" ref="D156">IFERROR(INDEX(②金銭出納簿!$C$4:$M$564,MATCH(LARGE((②金銭出納簿!$G$4:$G$564=$A$1)*1/ROW(②金銭出納簿!$C$4:$C$564),ROWS($A$18:$A167)),1/ROW(②金銭出納簿!$C$4:$C$564),0),COLUMNS($A$5:D$5)),"")</f>
        <v/>
      </c>
      <c r="E156" s="12" t="str">
        <f t="array" ref="E156">IFERROR(INDEX(②金銭出納簿!$C$4:$M$564,MATCH(LARGE((②金銭出納簿!$G$4:$G$564=$A$1)*1/ROW(②金銭出納簿!$C$4:$C$564),ROWS($A$18:$A167)),1/ROW(②金銭出納簿!$C$4:$C$564),0),COLUMNS($A$5:E$5)),"")</f>
        <v/>
      </c>
      <c r="F156" s="141" t="str">
        <f t="array" ref="F156">IFERROR(INDEX(②金銭出納簿!$C$4:$M$564,MATCH(LARGE((②金銭出納簿!$G$4:$G$564=$A$1)*1/ROW(②金銭出納簿!$C$4:$C$564),ROWS($A$18:$A167)),1/ROW(②金銭出納簿!$C$4:$C$564),0),COLUMNS($A$5:F$5)),"")</f>
        <v/>
      </c>
      <c r="G156" s="142" t="str">
        <f t="array" ref="G156">IFERROR(INDEX(②金銭出納簿!$C$4:$M$564,MATCH(LARGE((②金銭出納簿!$G$4:$G$564=$A$1)*1/ROW(②金銭出納簿!$C$4:$C$564),ROWS($A$18:$A167)),1/ROW(②金銭出納簿!$C$4:$C$564),0),COLUMNS($A$5:G$5)),"")</f>
        <v/>
      </c>
      <c r="H156" s="15" t="str">
        <f t="array" ref="H156">IFERROR(INDEX(②金銭出納簿!$C$4:$M$564,MATCH(LARGE((②金銭出納簿!$G$4:$G$564=$A$1)*1/ROW(②金銭出納簿!$C$4:$C$564),ROWS($A$18:$A167)),1/ROW(②金銭出納簿!$C$4:$C$564),0),COLUMNS($A$5:H$5)),"")</f>
        <v/>
      </c>
      <c r="I156" s="17" t="str">
        <f t="array" ref="I156">IFERROR(INDEX(②金銭出納簿!$C$4:$M$564,MATCH(LARGE((②金銭出納簿!$G$4:$G$564=$A$1)*1/ROW(②金銭出納簿!$C$4:$C$564),ROWS($A$18:$A167)),1/ROW(②金銭出納簿!$C$4:$C$564),0),COLUMNS($A$5:I$5)),"")</f>
        <v/>
      </c>
      <c r="J156" s="16" t="str">
        <f t="array" ref="J156">IFERROR(INDEX(②金銭出納簿!$C$4:$M$564,MATCH(LARGE((②金銭出納簿!$G$4:$G$564=$A$1)*1/ROW(②金銭出納簿!$C$4:$C$564),ROWS($A$18:$A167)),1/ROW(②金銭出納簿!$C$4:$C$564),0),COLUMNS($A$5:J$5)),"")</f>
        <v/>
      </c>
      <c r="K156" s="17" t="str">
        <f t="shared" si="4"/>
        <v/>
      </c>
      <c r="L156" s="23" t="str">
        <f t="shared" si="5"/>
        <v/>
      </c>
    </row>
    <row r="157" spans="1:12" ht="20.25" customHeight="1" x14ac:dyDescent="0.15">
      <c r="A157" s="124" t="str">
        <f t="array" ref="A157">IFERROR(INDEX(②金銭出納簿!$C$4:$M$564,MATCH(LARGE((②金銭出納簿!$G$4:$G$564=$A$1)*1/ROW(②金銭出納簿!$C$4:$C$564),ROWS($A$18:$A168)),1/ROW(②金銭出納簿!$C$4:$C$564),0),COLUMNS($A$5:A$5)),"")</f>
        <v/>
      </c>
      <c r="B157" s="125" t="str">
        <f t="array" ref="B157">IFERROR(INDEX(②金銭出納簿!$C$4:$M$564,MATCH(LARGE((②金銭出納簿!$G$4:$G$564=$A$1)*1/ROW(②金銭出納簿!$C$4:$C$564),ROWS($A$18:$A168)),1/ROW(②金銭出納簿!$C$4:$C$564),0),COLUMNS($A$5:B$5)),"")</f>
        <v/>
      </c>
      <c r="C157" s="12" t="str">
        <f t="array" ref="C157">IFERROR(INDEX(②金銭出納簿!$C$4:$M$564,MATCH(LARGE((②金銭出納簿!$G$4:$G$564=$A$1)*1/ROW(②金銭出納簿!$C$4:$C$564),ROWS($A$18:$A168)),1/ROW(②金銭出納簿!$C$4:$C$564),0),COLUMNS($A$5:C$5)),"")</f>
        <v/>
      </c>
      <c r="D157" s="12" t="str">
        <f t="array" ref="D157">IFERROR(INDEX(②金銭出納簿!$C$4:$M$564,MATCH(LARGE((②金銭出納簿!$G$4:$G$564=$A$1)*1/ROW(②金銭出納簿!$C$4:$C$564),ROWS($A$18:$A168)),1/ROW(②金銭出納簿!$C$4:$C$564),0),COLUMNS($A$5:D$5)),"")</f>
        <v/>
      </c>
      <c r="E157" s="12" t="str">
        <f t="array" ref="E157">IFERROR(INDEX(②金銭出納簿!$C$4:$M$564,MATCH(LARGE((②金銭出納簿!$G$4:$G$564=$A$1)*1/ROW(②金銭出納簿!$C$4:$C$564),ROWS($A$18:$A168)),1/ROW(②金銭出納簿!$C$4:$C$564),0),COLUMNS($A$5:E$5)),"")</f>
        <v/>
      </c>
      <c r="F157" s="141" t="str">
        <f t="array" ref="F157">IFERROR(INDEX(②金銭出納簿!$C$4:$M$564,MATCH(LARGE((②金銭出納簿!$G$4:$G$564=$A$1)*1/ROW(②金銭出納簿!$C$4:$C$564),ROWS($A$18:$A168)),1/ROW(②金銭出納簿!$C$4:$C$564),0),COLUMNS($A$5:F$5)),"")</f>
        <v/>
      </c>
      <c r="G157" s="142" t="str">
        <f t="array" ref="G157">IFERROR(INDEX(②金銭出納簿!$C$4:$M$564,MATCH(LARGE((②金銭出納簿!$G$4:$G$564=$A$1)*1/ROW(②金銭出納簿!$C$4:$C$564),ROWS($A$18:$A168)),1/ROW(②金銭出納簿!$C$4:$C$564),0),COLUMNS($A$5:G$5)),"")</f>
        <v/>
      </c>
      <c r="H157" s="15" t="str">
        <f t="array" ref="H157">IFERROR(INDEX(②金銭出納簿!$C$4:$M$564,MATCH(LARGE((②金銭出納簿!$G$4:$G$564=$A$1)*1/ROW(②金銭出納簿!$C$4:$C$564),ROWS($A$18:$A168)),1/ROW(②金銭出納簿!$C$4:$C$564),0),COLUMNS($A$5:H$5)),"")</f>
        <v/>
      </c>
      <c r="I157" s="17" t="str">
        <f t="array" ref="I157">IFERROR(INDEX(②金銭出納簿!$C$4:$M$564,MATCH(LARGE((②金銭出納簿!$G$4:$G$564=$A$1)*1/ROW(②金銭出納簿!$C$4:$C$564),ROWS($A$18:$A168)),1/ROW(②金銭出納簿!$C$4:$C$564),0),COLUMNS($A$5:I$5)),"")</f>
        <v/>
      </c>
      <c r="J157" s="16" t="str">
        <f t="array" ref="J157">IFERROR(INDEX(②金銭出納簿!$C$4:$M$564,MATCH(LARGE((②金銭出納簿!$G$4:$G$564=$A$1)*1/ROW(②金銭出納簿!$C$4:$C$564),ROWS($A$18:$A168)),1/ROW(②金銭出納簿!$C$4:$C$564),0),COLUMNS($A$5:J$5)),"")</f>
        <v/>
      </c>
      <c r="K157" s="17" t="str">
        <f t="shared" si="4"/>
        <v/>
      </c>
      <c r="L157" s="23" t="str">
        <f t="shared" si="5"/>
        <v/>
      </c>
    </row>
    <row r="158" spans="1:12" ht="20.25" customHeight="1" x14ac:dyDescent="0.15">
      <c r="A158" s="124" t="str">
        <f t="array" ref="A158">IFERROR(INDEX(②金銭出納簿!$C$4:$M$564,MATCH(LARGE((②金銭出納簿!$G$4:$G$564=$A$1)*1/ROW(②金銭出納簿!$C$4:$C$564),ROWS($A$18:$A169)),1/ROW(②金銭出納簿!$C$4:$C$564),0),COLUMNS($A$5:A$5)),"")</f>
        <v/>
      </c>
      <c r="B158" s="125" t="str">
        <f t="array" ref="B158">IFERROR(INDEX(②金銭出納簿!$C$4:$M$564,MATCH(LARGE((②金銭出納簿!$G$4:$G$564=$A$1)*1/ROW(②金銭出納簿!$C$4:$C$564),ROWS($A$18:$A169)),1/ROW(②金銭出納簿!$C$4:$C$564),0),COLUMNS($A$5:B$5)),"")</f>
        <v/>
      </c>
      <c r="C158" s="12" t="str">
        <f t="array" ref="C158">IFERROR(INDEX(②金銭出納簿!$C$4:$M$564,MATCH(LARGE((②金銭出納簿!$G$4:$G$564=$A$1)*1/ROW(②金銭出納簿!$C$4:$C$564),ROWS($A$18:$A169)),1/ROW(②金銭出納簿!$C$4:$C$564),0),COLUMNS($A$5:C$5)),"")</f>
        <v/>
      </c>
      <c r="D158" s="12" t="str">
        <f t="array" ref="D158">IFERROR(INDEX(②金銭出納簿!$C$4:$M$564,MATCH(LARGE((②金銭出納簿!$G$4:$G$564=$A$1)*1/ROW(②金銭出納簿!$C$4:$C$564),ROWS($A$18:$A169)),1/ROW(②金銭出納簿!$C$4:$C$564),0),COLUMNS($A$5:D$5)),"")</f>
        <v/>
      </c>
      <c r="E158" s="12" t="str">
        <f t="array" ref="E158">IFERROR(INDEX(②金銭出納簿!$C$4:$M$564,MATCH(LARGE((②金銭出納簿!$G$4:$G$564=$A$1)*1/ROW(②金銭出納簿!$C$4:$C$564),ROWS($A$18:$A169)),1/ROW(②金銭出納簿!$C$4:$C$564),0),COLUMNS($A$5:E$5)),"")</f>
        <v/>
      </c>
      <c r="F158" s="141" t="str">
        <f t="array" ref="F158">IFERROR(INDEX(②金銭出納簿!$C$4:$M$564,MATCH(LARGE((②金銭出納簿!$G$4:$G$564=$A$1)*1/ROW(②金銭出納簿!$C$4:$C$564),ROWS($A$18:$A169)),1/ROW(②金銭出納簿!$C$4:$C$564),0),COLUMNS($A$5:F$5)),"")</f>
        <v/>
      </c>
      <c r="G158" s="142" t="str">
        <f t="array" ref="G158">IFERROR(INDEX(②金銭出納簿!$C$4:$M$564,MATCH(LARGE((②金銭出納簿!$G$4:$G$564=$A$1)*1/ROW(②金銭出納簿!$C$4:$C$564),ROWS($A$18:$A169)),1/ROW(②金銭出納簿!$C$4:$C$564),0),COLUMNS($A$5:G$5)),"")</f>
        <v/>
      </c>
      <c r="H158" s="15" t="str">
        <f t="array" ref="H158">IFERROR(INDEX(②金銭出納簿!$C$4:$M$564,MATCH(LARGE((②金銭出納簿!$G$4:$G$564=$A$1)*1/ROW(②金銭出納簿!$C$4:$C$564),ROWS($A$18:$A169)),1/ROW(②金銭出納簿!$C$4:$C$564),0),COLUMNS($A$5:H$5)),"")</f>
        <v/>
      </c>
      <c r="I158" s="17" t="str">
        <f t="array" ref="I158">IFERROR(INDEX(②金銭出納簿!$C$4:$M$564,MATCH(LARGE((②金銭出納簿!$G$4:$G$564=$A$1)*1/ROW(②金銭出納簿!$C$4:$C$564),ROWS($A$18:$A169)),1/ROW(②金銭出納簿!$C$4:$C$564),0),COLUMNS($A$5:I$5)),"")</f>
        <v/>
      </c>
      <c r="J158" s="16" t="str">
        <f t="array" ref="J158">IFERROR(INDEX(②金銭出納簿!$C$4:$M$564,MATCH(LARGE((②金銭出納簿!$G$4:$G$564=$A$1)*1/ROW(②金銭出納簿!$C$4:$C$564),ROWS($A$18:$A169)),1/ROW(②金銭出納簿!$C$4:$C$564),0),COLUMNS($A$5:J$5)),"")</f>
        <v/>
      </c>
      <c r="K158" s="17" t="str">
        <f t="shared" si="4"/>
        <v/>
      </c>
      <c r="L158" s="23" t="str">
        <f t="shared" si="5"/>
        <v/>
      </c>
    </row>
    <row r="159" spans="1:12" ht="20.25" customHeight="1" x14ac:dyDescent="0.15">
      <c r="A159" s="124" t="str">
        <f t="array" ref="A159">IFERROR(INDEX(②金銭出納簿!$C$4:$M$564,MATCH(LARGE((②金銭出納簿!$G$4:$G$564=$A$1)*1/ROW(②金銭出納簿!$C$4:$C$564),ROWS($A$18:$A170)),1/ROW(②金銭出納簿!$C$4:$C$564),0),COLUMNS($A$5:A$5)),"")</f>
        <v/>
      </c>
      <c r="B159" s="125" t="str">
        <f t="array" ref="B159">IFERROR(INDEX(②金銭出納簿!$C$4:$M$564,MATCH(LARGE((②金銭出納簿!$G$4:$G$564=$A$1)*1/ROW(②金銭出納簿!$C$4:$C$564),ROWS($A$18:$A170)),1/ROW(②金銭出納簿!$C$4:$C$564),0),COLUMNS($A$5:B$5)),"")</f>
        <v/>
      </c>
      <c r="C159" s="12" t="str">
        <f t="array" ref="C159">IFERROR(INDEX(②金銭出納簿!$C$4:$M$564,MATCH(LARGE((②金銭出納簿!$G$4:$G$564=$A$1)*1/ROW(②金銭出納簿!$C$4:$C$564),ROWS($A$18:$A170)),1/ROW(②金銭出納簿!$C$4:$C$564),0),COLUMNS($A$5:C$5)),"")</f>
        <v/>
      </c>
      <c r="D159" s="12" t="str">
        <f t="array" ref="D159">IFERROR(INDEX(②金銭出納簿!$C$4:$M$564,MATCH(LARGE((②金銭出納簿!$G$4:$G$564=$A$1)*1/ROW(②金銭出納簿!$C$4:$C$564),ROWS($A$18:$A170)),1/ROW(②金銭出納簿!$C$4:$C$564),0),COLUMNS($A$5:D$5)),"")</f>
        <v/>
      </c>
      <c r="E159" s="12" t="str">
        <f t="array" ref="E159">IFERROR(INDEX(②金銭出納簿!$C$4:$M$564,MATCH(LARGE((②金銭出納簿!$G$4:$G$564=$A$1)*1/ROW(②金銭出納簿!$C$4:$C$564),ROWS($A$18:$A170)),1/ROW(②金銭出納簿!$C$4:$C$564),0),COLUMNS($A$5:E$5)),"")</f>
        <v/>
      </c>
      <c r="F159" s="141" t="str">
        <f t="array" ref="F159">IFERROR(INDEX(②金銭出納簿!$C$4:$M$564,MATCH(LARGE((②金銭出納簿!$G$4:$G$564=$A$1)*1/ROW(②金銭出納簿!$C$4:$C$564),ROWS($A$18:$A170)),1/ROW(②金銭出納簿!$C$4:$C$564),0),COLUMNS($A$5:F$5)),"")</f>
        <v/>
      </c>
      <c r="G159" s="142" t="str">
        <f t="array" ref="G159">IFERROR(INDEX(②金銭出納簿!$C$4:$M$564,MATCH(LARGE((②金銭出納簿!$G$4:$G$564=$A$1)*1/ROW(②金銭出納簿!$C$4:$C$564),ROWS($A$18:$A170)),1/ROW(②金銭出納簿!$C$4:$C$564),0),COLUMNS($A$5:G$5)),"")</f>
        <v/>
      </c>
      <c r="H159" s="15" t="str">
        <f t="array" ref="H159">IFERROR(INDEX(②金銭出納簿!$C$4:$M$564,MATCH(LARGE((②金銭出納簿!$G$4:$G$564=$A$1)*1/ROW(②金銭出納簿!$C$4:$C$564),ROWS($A$18:$A170)),1/ROW(②金銭出納簿!$C$4:$C$564),0),COLUMNS($A$5:H$5)),"")</f>
        <v/>
      </c>
      <c r="I159" s="17" t="str">
        <f t="array" ref="I159">IFERROR(INDEX(②金銭出納簿!$C$4:$M$564,MATCH(LARGE((②金銭出納簿!$G$4:$G$564=$A$1)*1/ROW(②金銭出納簿!$C$4:$C$564),ROWS($A$18:$A170)),1/ROW(②金銭出納簿!$C$4:$C$564),0),COLUMNS($A$5:I$5)),"")</f>
        <v/>
      </c>
      <c r="J159" s="16" t="str">
        <f t="array" ref="J159">IFERROR(INDEX(②金銭出納簿!$C$4:$M$564,MATCH(LARGE((②金銭出納簿!$G$4:$G$564=$A$1)*1/ROW(②金銭出納簿!$C$4:$C$564),ROWS($A$18:$A170)),1/ROW(②金銭出納簿!$C$4:$C$564),0),COLUMNS($A$5:J$5)),"")</f>
        <v/>
      </c>
      <c r="K159" s="17" t="str">
        <f t="shared" si="4"/>
        <v/>
      </c>
      <c r="L159" s="23" t="str">
        <f t="shared" si="5"/>
        <v/>
      </c>
    </row>
    <row r="160" spans="1:12" ht="20.25" customHeight="1" x14ac:dyDescent="0.15">
      <c r="A160" s="124" t="str">
        <f t="array" ref="A160">IFERROR(INDEX(②金銭出納簿!$C$4:$M$564,MATCH(LARGE((②金銭出納簿!$G$4:$G$564=$A$1)*1/ROW(②金銭出納簿!$C$4:$C$564),ROWS($A$18:$A171)),1/ROW(②金銭出納簿!$C$4:$C$564),0),COLUMNS($A$5:A$5)),"")</f>
        <v/>
      </c>
      <c r="B160" s="125" t="str">
        <f t="array" ref="B160">IFERROR(INDEX(②金銭出納簿!$C$4:$M$564,MATCH(LARGE((②金銭出納簿!$G$4:$G$564=$A$1)*1/ROW(②金銭出納簿!$C$4:$C$564),ROWS($A$18:$A171)),1/ROW(②金銭出納簿!$C$4:$C$564),0),COLUMNS($A$5:B$5)),"")</f>
        <v/>
      </c>
      <c r="C160" s="12" t="str">
        <f t="array" ref="C160">IFERROR(INDEX(②金銭出納簿!$C$4:$M$564,MATCH(LARGE((②金銭出納簿!$G$4:$G$564=$A$1)*1/ROW(②金銭出納簿!$C$4:$C$564),ROWS($A$18:$A171)),1/ROW(②金銭出納簿!$C$4:$C$564),0),COLUMNS($A$5:C$5)),"")</f>
        <v/>
      </c>
      <c r="D160" s="12" t="str">
        <f t="array" ref="D160">IFERROR(INDEX(②金銭出納簿!$C$4:$M$564,MATCH(LARGE((②金銭出納簿!$G$4:$G$564=$A$1)*1/ROW(②金銭出納簿!$C$4:$C$564),ROWS($A$18:$A171)),1/ROW(②金銭出納簿!$C$4:$C$564),0),COLUMNS($A$5:D$5)),"")</f>
        <v/>
      </c>
      <c r="E160" s="12" t="str">
        <f t="array" ref="E160">IFERROR(INDEX(②金銭出納簿!$C$4:$M$564,MATCH(LARGE((②金銭出納簿!$G$4:$G$564=$A$1)*1/ROW(②金銭出納簿!$C$4:$C$564),ROWS($A$18:$A171)),1/ROW(②金銭出納簿!$C$4:$C$564),0),COLUMNS($A$5:E$5)),"")</f>
        <v/>
      </c>
      <c r="F160" s="141" t="str">
        <f t="array" ref="F160">IFERROR(INDEX(②金銭出納簿!$C$4:$M$564,MATCH(LARGE((②金銭出納簿!$G$4:$G$564=$A$1)*1/ROW(②金銭出納簿!$C$4:$C$564),ROWS($A$18:$A171)),1/ROW(②金銭出納簿!$C$4:$C$564),0),COLUMNS($A$5:F$5)),"")</f>
        <v/>
      </c>
      <c r="G160" s="142" t="str">
        <f t="array" ref="G160">IFERROR(INDEX(②金銭出納簿!$C$4:$M$564,MATCH(LARGE((②金銭出納簿!$G$4:$G$564=$A$1)*1/ROW(②金銭出納簿!$C$4:$C$564),ROWS($A$18:$A171)),1/ROW(②金銭出納簿!$C$4:$C$564),0),COLUMNS($A$5:G$5)),"")</f>
        <v/>
      </c>
      <c r="H160" s="15" t="str">
        <f t="array" ref="H160">IFERROR(INDEX(②金銭出納簿!$C$4:$M$564,MATCH(LARGE((②金銭出納簿!$G$4:$G$564=$A$1)*1/ROW(②金銭出納簿!$C$4:$C$564),ROWS($A$18:$A171)),1/ROW(②金銭出納簿!$C$4:$C$564),0),COLUMNS($A$5:H$5)),"")</f>
        <v/>
      </c>
      <c r="I160" s="17" t="str">
        <f t="array" ref="I160">IFERROR(INDEX(②金銭出納簿!$C$4:$M$564,MATCH(LARGE((②金銭出納簿!$G$4:$G$564=$A$1)*1/ROW(②金銭出納簿!$C$4:$C$564),ROWS($A$18:$A171)),1/ROW(②金銭出納簿!$C$4:$C$564),0),COLUMNS($A$5:I$5)),"")</f>
        <v/>
      </c>
      <c r="J160" s="16" t="str">
        <f t="array" ref="J160">IFERROR(INDEX(②金銭出納簿!$C$4:$M$564,MATCH(LARGE((②金銭出納簿!$G$4:$G$564=$A$1)*1/ROW(②金銭出納簿!$C$4:$C$564),ROWS($A$18:$A171)),1/ROW(②金銭出納簿!$C$4:$C$564),0),COLUMNS($A$5:J$5)),"")</f>
        <v/>
      </c>
      <c r="K160" s="17" t="str">
        <f t="shared" si="4"/>
        <v/>
      </c>
      <c r="L160" s="23" t="str">
        <f t="shared" si="5"/>
        <v/>
      </c>
    </row>
    <row r="161" spans="1:12" ht="20.25" customHeight="1" x14ac:dyDescent="0.15">
      <c r="A161" s="124" t="str">
        <f t="array" ref="A161">IFERROR(INDEX(②金銭出納簿!$C$4:$M$564,MATCH(LARGE((②金銭出納簿!$G$4:$G$564=$A$1)*1/ROW(②金銭出納簿!$C$4:$C$564),ROWS($A$18:$A172)),1/ROW(②金銭出納簿!$C$4:$C$564),0),COLUMNS($A$5:A$5)),"")</f>
        <v/>
      </c>
      <c r="B161" s="125" t="str">
        <f t="array" ref="B161">IFERROR(INDEX(②金銭出納簿!$C$4:$M$564,MATCH(LARGE((②金銭出納簿!$G$4:$G$564=$A$1)*1/ROW(②金銭出納簿!$C$4:$C$564),ROWS($A$18:$A172)),1/ROW(②金銭出納簿!$C$4:$C$564),0),COLUMNS($A$5:B$5)),"")</f>
        <v/>
      </c>
      <c r="C161" s="12" t="str">
        <f t="array" ref="C161">IFERROR(INDEX(②金銭出納簿!$C$4:$M$564,MATCH(LARGE((②金銭出納簿!$G$4:$G$564=$A$1)*1/ROW(②金銭出納簿!$C$4:$C$564),ROWS($A$18:$A172)),1/ROW(②金銭出納簿!$C$4:$C$564),0),COLUMNS($A$5:C$5)),"")</f>
        <v/>
      </c>
      <c r="D161" s="12" t="str">
        <f t="array" ref="D161">IFERROR(INDEX(②金銭出納簿!$C$4:$M$564,MATCH(LARGE((②金銭出納簿!$G$4:$G$564=$A$1)*1/ROW(②金銭出納簿!$C$4:$C$564),ROWS($A$18:$A172)),1/ROW(②金銭出納簿!$C$4:$C$564),0),COLUMNS($A$5:D$5)),"")</f>
        <v/>
      </c>
      <c r="E161" s="12" t="str">
        <f t="array" ref="E161">IFERROR(INDEX(②金銭出納簿!$C$4:$M$564,MATCH(LARGE((②金銭出納簿!$G$4:$G$564=$A$1)*1/ROW(②金銭出納簿!$C$4:$C$564),ROWS($A$18:$A172)),1/ROW(②金銭出納簿!$C$4:$C$564),0),COLUMNS($A$5:E$5)),"")</f>
        <v/>
      </c>
      <c r="F161" s="141" t="str">
        <f t="array" ref="F161">IFERROR(INDEX(②金銭出納簿!$C$4:$M$564,MATCH(LARGE((②金銭出納簿!$G$4:$G$564=$A$1)*1/ROW(②金銭出納簿!$C$4:$C$564),ROWS($A$18:$A172)),1/ROW(②金銭出納簿!$C$4:$C$564),0),COLUMNS($A$5:F$5)),"")</f>
        <v/>
      </c>
      <c r="G161" s="142" t="str">
        <f t="array" ref="G161">IFERROR(INDEX(②金銭出納簿!$C$4:$M$564,MATCH(LARGE((②金銭出納簿!$G$4:$G$564=$A$1)*1/ROW(②金銭出納簿!$C$4:$C$564),ROWS($A$18:$A172)),1/ROW(②金銭出納簿!$C$4:$C$564),0),COLUMNS($A$5:G$5)),"")</f>
        <v/>
      </c>
      <c r="H161" s="15" t="str">
        <f t="array" ref="H161">IFERROR(INDEX(②金銭出納簿!$C$4:$M$564,MATCH(LARGE((②金銭出納簿!$G$4:$G$564=$A$1)*1/ROW(②金銭出納簿!$C$4:$C$564),ROWS($A$18:$A172)),1/ROW(②金銭出納簿!$C$4:$C$564),0),COLUMNS($A$5:H$5)),"")</f>
        <v/>
      </c>
      <c r="I161" s="17" t="str">
        <f t="array" ref="I161">IFERROR(INDEX(②金銭出納簿!$C$4:$M$564,MATCH(LARGE((②金銭出納簿!$G$4:$G$564=$A$1)*1/ROW(②金銭出納簿!$C$4:$C$564),ROWS($A$18:$A172)),1/ROW(②金銭出納簿!$C$4:$C$564),0),COLUMNS($A$5:I$5)),"")</f>
        <v/>
      </c>
      <c r="J161" s="16" t="str">
        <f t="array" ref="J161">IFERROR(INDEX(②金銭出納簿!$C$4:$M$564,MATCH(LARGE((②金銭出納簿!$G$4:$G$564=$A$1)*1/ROW(②金銭出納簿!$C$4:$C$564),ROWS($A$18:$A172)),1/ROW(②金銭出納簿!$C$4:$C$564),0),COLUMNS($A$5:J$5)),"")</f>
        <v/>
      </c>
      <c r="K161" s="17" t="str">
        <f t="shared" si="4"/>
        <v/>
      </c>
      <c r="L161" s="23" t="str">
        <f t="shared" si="5"/>
        <v/>
      </c>
    </row>
    <row r="162" spans="1:12" ht="20.25" customHeight="1" x14ac:dyDescent="0.15">
      <c r="A162" s="124" t="str">
        <f t="array" ref="A162">IFERROR(INDEX(②金銭出納簿!$C$4:$M$564,MATCH(LARGE((②金銭出納簿!$G$4:$G$564=$A$1)*1/ROW(②金銭出納簿!$C$4:$C$564),ROWS($A$18:$A173)),1/ROW(②金銭出納簿!$C$4:$C$564),0),COLUMNS($A$5:A$5)),"")</f>
        <v/>
      </c>
      <c r="B162" s="125" t="str">
        <f t="array" ref="B162">IFERROR(INDEX(②金銭出納簿!$C$4:$M$564,MATCH(LARGE((②金銭出納簿!$G$4:$G$564=$A$1)*1/ROW(②金銭出納簿!$C$4:$C$564),ROWS($A$18:$A173)),1/ROW(②金銭出納簿!$C$4:$C$564),0),COLUMNS($A$5:B$5)),"")</f>
        <v/>
      </c>
      <c r="C162" s="12" t="str">
        <f t="array" ref="C162">IFERROR(INDEX(②金銭出納簿!$C$4:$M$564,MATCH(LARGE((②金銭出納簿!$G$4:$G$564=$A$1)*1/ROW(②金銭出納簿!$C$4:$C$564),ROWS($A$18:$A173)),1/ROW(②金銭出納簿!$C$4:$C$564),0),COLUMNS($A$5:C$5)),"")</f>
        <v/>
      </c>
      <c r="D162" s="12" t="str">
        <f t="array" ref="D162">IFERROR(INDEX(②金銭出納簿!$C$4:$M$564,MATCH(LARGE((②金銭出納簿!$G$4:$G$564=$A$1)*1/ROW(②金銭出納簿!$C$4:$C$564),ROWS($A$18:$A173)),1/ROW(②金銭出納簿!$C$4:$C$564),0),COLUMNS($A$5:D$5)),"")</f>
        <v/>
      </c>
      <c r="E162" s="12" t="str">
        <f t="array" ref="E162">IFERROR(INDEX(②金銭出納簿!$C$4:$M$564,MATCH(LARGE((②金銭出納簿!$G$4:$G$564=$A$1)*1/ROW(②金銭出納簿!$C$4:$C$564),ROWS($A$18:$A173)),1/ROW(②金銭出納簿!$C$4:$C$564),0),COLUMNS($A$5:E$5)),"")</f>
        <v/>
      </c>
      <c r="F162" s="141" t="str">
        <f t="array" ref="F162">IFERROR(INDEX(②金銭出納簿!$C$4:$M$564,MATCH(LARGE((②金銭出納簿!$G$4:$G$564=$A$1)*1/ROW(②金銭出納簿!$C$4:$C$564),ROWS($A$18:$A173)),1/ROW(②金銭出納簿!$C$4:$C$564),0),COLUMNS($A$5:F$5)),"")</f>
        <v/>
      </c>
      <c r="G162" s="142" t="str">
        <f t="array" ref="G162">IFERROR(INDEX(②金銭出納簿!$C$4:$M$564,MATCH(LARGE((②金銭出納簿!$G$4:$G$564=$A$1)*1/ROW(②金銭出納簿!$C$4:$C$564),ROWS($A$18:$A173)),1/ROW(②金銭出納簿!$C$4:$C$564),0),COLUMNS($A$5:G$5)),"")</f>
        <v/>
      </c>
      <c r="H162" s="15" t="str">
        <f t="array" ref="H162">IFERROR(INDEX(②金銭出納簿!$C$4:$M$564,MATCH(LARGE((②金銭出納簿!$G$4:$G$564=$A$1)*1/ROW(②金銭出納簿!$C$4:$C$564),ROWS($A$18:$A173)),1/ROW(②金銭出納簿!$C$4:$C$564),0),COLUMNS($A$5:H$5)),"")</f>
        <v/>
      </c>
      <c r="I162" s="17" t="str">
        <f t="array" ref="I162">IFERROR(INDEX(②金銭出納簿!$C$4:$M$564,MATCH(LARGE((②金銭出納簿!$G$4:$G$564=$A$1)*1/ROW(②金銭出納簿!$C$4:$C$564),ROWS($A$18:$A173)),1/ROW(②金銭出納簿!$C$4:$C$564),0),COLUMNS($A$5:I$5)),"")</f>
        <v/>
      </c>
      <c r="J162" s="16" t="str">
        <f t="array" ref="J162">IFERROR(INDEX(②金銭出納簿!$C$4:$M$564,MATCH(LARGE((②金銭出納簿!$G$4:$G$564=$A$1)*1/ROW(②金銭出納簿!$C$4:$C$564),ROWS($A$18:$A173)),1/ROW(②金銭出納簿!$C$4:$C$564),0),COLUMNS($A$5:J$5)),"")</f>
        <v/>
      </c>
      <c r="K162" s="17" t="str">
        <f t="shared" si="4"/>
        <v/>
      </c>
      <c r="L162" s="23" t="str">
        <f t="shared" si="5"/>
        <v/>
      </c>
    </row>
    <row r="163" spans="1:12" ht="20.25" customHeight="1" x14ac:dyDescent="0.15">
      <c r="A163" s="124" t="str">
        <f t="array" ref="A163">IFERROR(INDEX(②金銭出納簿!$C$4:$M$564,MATCH(LARGE((②金銭出納簿!$G$4:$G$564=$A$1)*1/ROW(②金銭出納簿!$C$4:$C$564),ROWS($A$18:$A174)),1/ROW(②金銭出納簿!$C$4:$C$564),0),COLUMNS($A$5:A$5)),"")</f>
        <v/>
      </c>
      <c r="B163" s="125" t="str">
        <f t="array" ref="B163">IFERROR(INDEX(②金銭出納簿!$C$4:$M$564,MATCH(LARGE((②金銭出納簿!$G$4:$G$564=$A$1)*1/ROW(②金銭出納簿!$C$4:$C$564),ROWS($A$18:$A174)),1/ROW(②金銭出納簿!$C$4:$C$564),0),COLUMNS($A$5:B$5)),"")</f>
        <v/>
      </c>
      <c r="C163" s="12" t="str">
        <f t="array" ref="C163">IFERROR(INDEX(②金銭出納簿!$C$4:$M$564,MATCH(LARGE((②金銭出納簿!$G$4:$G$564=$A$1)*1/ROW(②金銭出納簿!$C$4:$C$564),ROWS($A$18:$A174)),1/ROW(②金銭出納簿!$C$4:$C$564),0),COLUMNS($A$5:C$5)),"")</f>
        <v/>
      </c>
      <c r="D163" s="12" t="str">
        <f t="array" ref="D163">IFERROR(INDEX(②金銭出納簿!$C$4:$M$564,MATCH(LARGE((②金銭出納簿!$G$4:$G$564=$A$1)*1/ROW(②金銭出納簿!$C$4:$C$564),ROWS($A$18:$A174)),1/ROW(②金銭出納簿!$C$4:$C$564),0),COLUMNS($A$5:D$5)),"")</f>
        <v/>
      </c>
      <c r="E163" s="12" t="str">
        <f t="array" ref="E163">IFERROR(INDEX(②金銭出納簿!$C$4:$M$564,MATCH(LARGE((②金銭出納簿!$G$4:$G$564=$A$1)*1/ROW(②金銭出納簿!$C$4:$C$564),ROWS($A$18:$A174)),1/ROW(②金銭出納簿!$C$4:$C$564),0),COLUMNS($A$5:E$5)),"")</f>
        <v/>
      </c>
      <c r="F163" s="141" t="str">
        <f t="array" ref="F163">IFERROR(INDEX(②金銭出納簿!$C$4:$M$564,MATCH(LARGE((②金銭出納簿!$G$4:$G$564=$A$1)*1/ROW(②金銭出納簿!$C$4:$C$564),ROWS($A$18:$A174)),1/ROW(②金銭出納簿!$C$4:$C$564),0),COLUMNS($A$5:F$5)),"")</f>
        <v/>
      </c>
      <c r="G163" s="142" t="str">
        <f t="array" ref="G163">IFERROR(INDEX(②金銭出納簿!$C$4:$M$564,MATCH(LARGE((②金銭出納簿!$G$4:$G$564=$A$1)*1/ROW(②金銭出納簿!$C$4:$C$564),ROWS($A$18:$A174)),1/ROW(②金銭出納簿!$C$4:$C$564),0),COLUMNS($A$5:G$5)),"")</f>
        <v/>
      </c>
      <c r="H163" s="15" t="str">
        <f t="array" ref="H163">IFERROR(INDEX(②金銭出納簿!$C$4:$M$564,MATCH(LARGE((②金銭出納簿!$G$4:$G$564=$A$1)*1/ROW(②金銭出納簿!$C$4:$C$564),ROWS($A$18:$A174)),1/ROW(②金銭出納簿!$C$4:$C$564),0),COLUMNS($A$5:H$5)),"")</f>
        <v/>
      </c>
      <c r="I163" s="17" t="str">
        <f t="array" ref="I163">IFERROR(INDEX(②金銭出納簿!$C$4:$M$564,MATCH(LARGE((②金銭出納簿!$G$4:$G$564=$A$1)*1/ROW(②金銭出納簿!$C$4:$C$564),ROWS($A$18:$A174)),1/ROW(②金銭出納簿!$C$4:$C$564),0),COLUMNS($A$5:I$5)),"")</f>
        <v/>
      </c>
      <c r="J163" s="16" t="str">
        <f t="array" ref="J163">IFERROR(INDEX(②金銭出納簿!$C$4:$M$564,MATCH(LARGE((②金銭出納簿!$G$4:$G$564=$A$1)*1/ROW(②金銭出納簿!$C$4:$C$564),ROWS($A$18:$A174)),1/ROW(②金銭出納簿!$C$4:$C$564),0),COLUMNS($A$5:J$5)),"")</f>
        <v/>
      </c>
      <c r="K163" s="17" t="str">
        <f t="shared" si="4"/>
        <v/>
      </c>
      <c r="L163" s="23" t="str">
        <f t="shared" si="5"/>
        <v/>
      </c>
    </row>
    <row r="164" spans="1:12" ht="20.25" customHeight="1" x14ac:dyDescent="0.15">
      <c r="A164" s="124" t="str">
        <f t="array" ref="A164">IFERROR(INDEX(②金銭出納簿!$C$4:$M$564,MATCH(LARGE((②金銭出納簿!$G$4:$G$564=$A$1)*1/ROW(②金銭出納簿!$C$4:$C$564),ROWS($A$18:$A175)),1/ROW(②金銭出納簿!$C$4:$C$564),0),COLUMNS($A$5:A$5)),"")</f>
        <v/>
      </c>
      <c r="B164" s="125" t="str">
        <f t="array" ref="B164">IFERROR(INDEX(②金銭出納簿!$C$4:$M$564,MATCH(LARGE((②金銭出納簿!$G$4:$G$564=$A$1)*1/ROW(②金銭出納簿!$C$4:$C$564),ROWS($A$18:$A175)),1/ROW(②金銭出納簿!$C$4:$C$564),0),COLUMNS($A$5:B$5)),"")</f>
        <v/>
      </c>
      <c r="C164" s="12" t="str">
        <f t="array" ref="C164">IFERROR(INDEX(②金銭出納簿!$C$4:$M$564,MATCH(LARGE((②金銭出納簿!$G$4:$G$564=$A$1)*1/ROW(②金銭出納簿!$C$4:$C$564),ROWS($A$18:$A175)),1/ROW(②金銭出納簿!$C$4:$C$564),0),COLUMNS($A$5:C$5)),"")</f>
        <v/>
      </c>
      <c r="D164" s="12" t="str">
        <f t="array" ref="D164">IFERROR(INDEX(②金銭出納簿!$C$4:$M$564,MATCH(LARGE((②金銭出納簿!$G$4:$G$564=$A$1)*1/ROW(②金銭出納簿!$C$4:$C$564),ROWS($A$18:$A175)),1/ROW(②金銭出納簿!$C$4:$C$564),0),COLUMNS($A$5:D$5)),"")</f>
        <v/>
      </c>
      <c r="E164" s="12" t="str">
        <f t="array" ref="E164">IFERROR(INDEX(②金銭出納簿!$C$4:$M$564,MATCH(LARGE((②金銭出納簿!$G$4:$G$564=$A$1)*1/ROW(②金銭出納簿!$C$4:$C$564),ROWS($A$18:$A175)),1/ROW(②金銭出納簿!$C$4:$C$564),0),COLUMNS($A$5:E$5)),"")</f>
        <v/>
      </c>
      <c r="F164" s="141" t="str">
        <f t="array" ref="F164">IFERROR(INDEX(②金銭出納簿!$C$4:$M$564,MATCH(LARGE((②金銭出納簿!$G$4:$G$564=$A$1)*1/ROW(②金銭出納簿!$C$4:$C$564),ROWS($A$18:$A175)),1/ROW(②金銭出納簿!$C$4:$C$564),0),COLUMNS($A$5:F$5)),"")</f>
        <v/>
      </c>
      <c r="G164" s="142" t="str">
        <f t="array" ref="G164">IFERROR(INDEX(②金銭出納簿!$C$4:$M$564,MATCH(LARGE((②金銭出納簿!$G$4:$G$564=$A$1)*1/ROW(②金銭出納簿!$C$4:$C$564),ROWS($A$18:$A175)),1/ROW(②金銭出納簿!$C$4:$C$564),0),COLUMNS($A$5:G$5)),"")</f>
        <v/>
      </c>
      <c r="H164" s="15" t="str">
        <f t="array" ref="H164">IFERROR(INDEX(②金銭出納簿!$C$4:$M$564,MATCH(LARGE((②金銭出納簿!$G$4:$G$564=$A$1)*1/ROW(②金銭出納簿!$C$4:$C$564),ROWS($A$18:$A175)),1/ROW(②金銭出納簿!$C$4:$C$564),0),COLUMNS($A$5:H$5)),"")</f>
        <v/>
      </c>
      <c r="I164" s="17" t="str">
        <f t="array" ref="I164">IFERROR(INDEX(②金銭出納簿!$C$4:$M$564,MATCH(LARGE((②金銭出納簿!$G$4:$G$564=$A$1)*1/ROW(②金銭出納簿!$C$4:$C$564),ROWS($A$18:$A175)),1/ROW(②金銭出納簿!$C$4:$C$564),0),COLUMNS($A$5:I$5)),"")</f>
        <v/>
      </c>
      <c r="J164" s="16" t="str">
        <f t="array" ref="J164">IFERROR(INDEX(②金銭出納簿!$C$4:$M$564,MATCH(LARGE((②金銭出納簿!$G$4:$G$564=$A$1)*1/ROW(②金銭出納簿!$C$4:$C$564),ROWS($A$18:$A175)),1/ROW(②金銭出納簿!$C$4:$C$564),0),COLUMNS($A$5:J$5)),"")</f>
        <v/>
      </c>
      <c r="K164" s="17" t="str">
        <f t="shared" si="4"/>
        <v/>
      </c>
      <c r="L164" s="23" t="str">
        <f t="shared" si="5"/>
        <v/>
      </c>
    </row>
    <row r="165" spans="1:12" ht="20.25" customHeight="1" x14ac:dyDescent="0.15">
      <c r="A165" s="124" t="str">
        <f t="array" ref="A165">IFERROR(INDEX(②金銭出納簿!$C$4:$M$564,MATCH(LARGE((②金銭出納簿!$G$4:$G$564=$A$1)*1/ROW(②金銭出納簿!$C$4:$C$564),ROWS($A$18:$A176)),1/ROW(②金銭出納簿!$C$4:$C$564),0),COLUMNS($A$5:A$5)),"")</f>
        <v/>
      </c>
      <c r="B165" s="125" t="str">
        <f t="array" ref="B165">IFERROR(INDEX(②金銭出納簿!$C$4:$M$564,MATCH(LARGE((②金銭出納簿!$G$4:$G$564=$A$1)*1/ROW(②金銭出納簿!$C$4:$C$564),ROWS($A$18:$A176)),1/ROW(②金銭出納簿!$C$4:$C$564),0),COLUMNS($A$5:B$5)),"")</f>
        <v/>
      </c>
      <c r="C165" s="12" t="str">
        <f t="array" ref="C165">IFERROR(INDEX(②金銭出納簿!$C$4:$M$564,MATCH(LARGE((②金銭出納簿!$G$4:$G$564=$A$1)*1/ROW(②金銭出納簿!$C$4:$C$564),ROWS($A$18:$A176)),1/ROW(②金銭出納簿!$C$4:$C$564),0),COLUMNS($A$5:C$5)),"")</f>
        <v/>
      </c>
      <c r="D165" s="12" t="str">
        <f t="array" ref="D165">IFERROR(INDEX(②金銭出納簿!$C$4:$M$564,MATCH(LARGE((②金銭出納簿!$G$4:$G$564=$A$1)*1/ROW(②金銭出納簿!$C$4:$C$564),ROWS($A$18:$A176)),1/ROW(②金銭出納簿!$C$4:$C$564),0),COLUMNS($A$5:D$5)),"")</f>
        <v/>
      </c>
      <c r="E165" s="12" t="str">
        <f t="array" ref="E165">IFERROR(INDEX(②金銭出納簿!$C$4:$M$564,MATCH(LARGE((②金銭出納簿!$G$4:$G$564=$A$1)*1/ROW(②金銭出納簿!$C$4:$C$564),ROWS($A$18:$A176)),1/ROW(②金銭出納簿!$C$4:$C$564),0),COLUMNS($A$5:E$5)),"")</f>
        <v/>
      </c>
      <c r="F165" s="141" t="str">
        <f t="array" ref="F165">IFERROR(INDEX(②金銭出納簿!$C$4:$M$564,MATCH(LARGE((②金銭出納簿!$G$4:$G$564=$A$1)*1/ROW(②金銭出納簿!$C$4:$C$564),ROWS($A$18:$A176)),1/ROW(②金銭出納簿!$C$4:$C$564),0),COLUMNS($A$5:F$5)),"")</f>
        <v/>
      </c>
      <c r="G165" s="142" t="str">
        <f t="array" ref="G165">IFERROR(INDEX(②金銭出納簿!$C$4:$M$564,MATCH(LARGE((②金銭出納簿!$G$4:$G$564=$A$1)*1/ROW(②金銭出納簿!$C$4:$C$564),ROWS($A$18:$A176)),1/ROW(②金銭出納簿!$C$4:$C$564),0),COLUMNS($A$5:G$5)),"")</f>
        <v/>
      </c>
      <c r="H165" s="15" t="str">
        <f t="array" ref="H165">IFERROR(INDEX(②金銭出納簿!$C$4:$M$564,MATCH(LARGE((②金銭出納簿!$G$4:$G$564=$A$1)*1/ROW(②金銭出納簿!$C$4:$C$564),ROWS($A$18:$A176)),1/ROW(②金銭出納簿!$C$4:$C$564),0),COLUMNS($A$5:H$5)),"")</f>
        <v/>
      </c>
      <c r="I165" s="17" t="str">
        <f t="array" ref="I165">IFERROR(INDEX(②金銭出納簿!$C$4:$M$564,MATCH(LARGE((②金銭出納簿!$G$4:$G$564=$A$1)*1/ROW(②金銭出納簿!$C$4:$C$564),ROWS($A$18:$A176)),1/ROW(②金銭出納簿!$C$4:$C$564),0),COLUMNS($A$5:I$5)),"")</f>
        <v/>
      </c>
      <c r="J165" s="16" t="str">
        <f t="array" ref="J165">IFERROR(INDEX(②金銭出納簿!$C$4:$M$564,MATCH(LARGE((②金銭出納簿!$G$4:$G$564=$A$1)*1/ROW(②金銭出納簿!$C$4:$C$564),ROWS($A$18:$A176)),1/ROW(②金銭出納簿!$C$4:$C$564),0),COLUMNS($A$5:J$5)),"")</f>
        <v/>
      </c>
      <c r="K165" s="17" t="str">
        <f t="shared" si="4"/>
        <v/>
      </c>
      <c r="L165" s="23" t="str">
        <f t="shared" si="5"/>
        <v/>
      </c>
    </row>
    <row r="166" spans="1:12" ht="20.25" customHeight="1" x14ac:dyDescent="0.15">
      <c r="A166" s="124" t="str">
        <f t="array" ref="A166">IFERROR(INDEX(②金銭出納簿!$C$4:$M$564,MATCH(LARGE((②金銭出納簿!$G$4:$G$564=$A$1)*1/ROW(②金銭出納簿!$C$4:$C$564),ROWS($A$18:$A177)),1/ROW(②金銭出納簿!$C$4:$C$564),0),COLUMNS($A$5:A$5)),"")</f>
        <v/>
      </c>
      <c r="B166" s="125" t="str">
        <f t="array" ref="B166">IFERROR(INDEX(②金銭出納簿!$C$4:$M$564,MATCH(LARGE((②金銭出納簿!$G$4:$G$564=$A$1)*1/ROW(②金銭出納簿!$C$4:$C$564),ROWS($A$18:$A177)),1/ROW(②金銭出納簿!$C$4:$C$564),0),COLUMNS($A$5:B$5)),"")</f>
        <v/>
      </c>
      <c r="C166" s="12" t="str">
        <f t="array" ref="C166">IFERROR(INDEX(②金銭出納簿!$C$4:$M$564,MATCH(LARGE((②金銭出納簿!$G$4:$G$564=$A$1)*1/ROW(②金銭出納簿!$C$4:$C$564),ROWS($A$18:$A177)),1/ROW(②金銭出納簿!$C$4:$C$564),0),COLUMNS($A$5:C$5)),"")</f>
        <v/>
      </c>
      <c r="D166" s="12" t="str">
        <f t="array" ref="D166">IFERROR(INDEX(②金銭出納簿!$C$4:$M$564,MATCH(LARGE((②金銭出納簿!$G$4:$G$564=$A$1)*1/ROW(②金銭出納簿!$C$4:$C$564),ROWS($A$18:$A177)),1/ROW(②金銭出納簿!$C$4:$C$564),0),COLUMNS($A$5:D$5)),"")</f>
        <v/>
      </c>
      <c r="E166" s="12" t="str">
        <f t="array" ref="E166">IFERROR(INDEX(②金銭出納簿!$C$4:$M$564,MATCH(LARGE((②金銭出納簿!$G$4:$G$564=$A$1)*1/ROW(②金銭出納簿!$C$4:$C$564),ROWS($A$18:$A177)),1/ROW(②金銭出納簿!$C$4:$C$564),0),COLUMNS($A$5:E$5)),"")</f>
        <v/>
      </c>
      <c r="F166" s="141" t="str">
        <f t="array" ref="F166">IFERROR(INDEX(②金銭出納簿!$C$4:$M$564,MATCH(LARGE((②金銭出納簿!$G$4:$G$564=$A$1)*1/ROW(②金銭出納簿!$C$4:$C$564),ROWS($A$18:$A177)),1/ROW(②金銭出納簿!$C$4:$C$564),0),COLUMNS($A$5:F$5)),"")</f>
        <v/>
      </c>
      <c r="G166" s="142" t="str">
        <f t="array" ref="G166">IFERROR(INDEX(②金銭出納簿!$C$4:$M$564,MATCH(LARGE((②金銭出納簿!$G$4:$G$564=$A$1)*1/ROW(②金銭出納簿!$C$4:$C$564),ROWS($A$18:$A177)),1/ROW(②金銭出納簿!$C$4:$C$564),0),COLUMNS($A$5:G$5)),"")</f>
        <v/>
      </c>
      <c r="H166" s="15" t="str">
        <f t="array" ref="H166">IFERROR(INDEX(②金銭出納簿!$C$4:$M$564,MATCH(LARGE((②金銭出納簿!$G$4:$G$564=$A$1)*1/ROW(②金銭出納簿!$C$4:$C$564),ROWS($A$18:$A177)),1/ROW(②金銭出納簿!$C$4:$C$564),0),COLUMNS($A$5:H$5)),"")</f>
        <v/>
      </c>
      <c r="I166" s="17" t="str">
        <f t="array" ref="I166">IFERROR(INDEX(②金銭出納簿!$C$4:$M$564,MATCH(LARGE((②金銭出納簿!$G$4:$G$564=$A$1)*1/ROW(②金銭出納簿!$C$4:$C$564),ROWS($A$18:$A177)),1/ROW(②金銭出納簿!$C$4:$C$564),0),COLUMNS($A$5:I$5)),"")</f>
        <v/>
      </c>
      <c r="J166" s="16" t="str">
        <f t="array" ref="J166">IFERROR(INDEX(②金銭出納簿!$C$4:$M$564,MATCH(LARGE((②金銭出納簿!$G$4:$G$564=$A$1)*1/ROW(②金銭出納簿!$C$4:$C$564),ROWS($A$18:$A177)),1/ROW(②金銭出納簿!$C$4:$C$564),0),COLUMNS($A$5:J$5)),"")</f>
        <v/>
      </c>
      <c r="K166" s="17" t="str">
        <f t="shared" si="4"/>
        <v/>
      </c>
      <c r="L166" s="23" t="str">
        <f t="shared" si="5"/>
        <v/>
      </c>
    </row>
    <row r="167" spans="1:12" ht="20.25" customHeight="1" x14ac:dyDescent="0.15">
      <c r="A167" s="124" t="str">
        <f t="array" ref="A167">IFERROR(INDEX(②金銭出納簿!$C$4:$M$564,MATCH(LARGE((②金銭出納簿!$G$4:$G$564=$A$1)*1/ROW(②金銭出納簿!$C$4:$C$564),ROWS($A$18:$A178)),1/ROW(②金銭出納簿!$C$4:$C$564),0),COLUMNS($A$5:A$5)),"")</f>
        <v/>
      </c>
      <c r="B167" s="125" t="str">
        <f t="array" ref="B167">IFERROR(INDEX(②金銭出納簿!$C$4:$M$564,MATCH(LARGE((②金銭出納簿!$G$4:$G$564=$A$1)*1/ROW(②金銭出納簿!$C$4:$C$564),ROWS($A$18:$A178)),1/ROW(②金銭出納簿!$C$4:$C$564),0),COLUMNS($A$5:B$5)),"")</f>
        <v/>
      </c>
      <c r="C167" s="12" t="str">
        <f t="array" ref="C167">IFERROR(INDEX(②金銭出納簿!$C$4:$M$564,MATCH(LARGE((②金銭出納簿!$G$4:$G$564=$A$1)*1/ROW(②金銭出納簿!$C$4:$C$564),ROWS($A$18:$A178)),1/ROW(②金銭出納簿!$C$4:$C$564),0),COLUMNS($A$5:C$5)),"")</f>
        <v/>
      </c>
      <c r="D167" s="12" t="str">
        <f t="array" ref="D167">IFERROR(INDEX(②金銭出納簿!$C$4:$M$564,MATCH(LARGE((②金銭出納簿!$G$4:$G$564=$A$1)*1/ROW(②金銭出納簿!$C$4:$C$564),ROWS($A$18:$A178)),1/ROW(②金銭出納簿!$C$4:$C$564),0),COLUMNS($A$5:D$5)),"")</f>
        <v/>
      </c>
      <c r="E167" s="12" t="str">
        <f t="array" ref="E167">IFERROR(INDEX(②金銭出納簿!$C$4:$M$564,MATCH(LARGE((②金銭出納簿!$G$4:$G$564=$A$1)*1/ROW(②金銭出納簿!$C$4:$C$564),ROWS($A$18:$A178)),1/ROW(②金銭出納簿!$C$4:$C$564),0),COLUMNS($A$5:E$5)),"")</f>
        <v/>
      </c>
      <c r="F167" s="141" t="str">
        <f t="array" ref="F167">IFERROR(INDEX(②金銭出納簿!$C$4:$M$564,MATCH(LARGE((②金銭出納簿!$G$4:$G$564=$A$1)*1/ROW(②金銭出納簿!$C$4:$C$564),ROWS($A$18:$A178)),1/ROW(②金銭出納簿!$C$4:$C$564),0),COLUMNS($A$5:F$5)),"")</f>
        <v/>
      </c>
      <c r="G167" s="142" t="str">
        <f t="array" ref="G167">IFERROR(INDEX(②金銭出納簿!$C$4:$M$564,MATCH(LARGE((②金銭出納簿!$G$4:$G$564=$A$1)*1/ROW(②金銭出納簿!$C$4:$C$564),ROWS($A$18:$A178)),1/ROW(②金銭出納簿!$C$4:$C$564),0),COLUMNS($A$5:G$5)),"")</f>
        <v/>
      </c>
      <c r="H167" s="15" t="str">
        <f t="array" ref="H167">IFERROR(INDEX(②金銭出納簿!$C$4:$M$564,MATCH(LARGE((②金銭出納簿!$G$4:$G$564=$A$1)*1/ROW(②金銭出納簿!$C$4:$C$564),ROWS($A$18:$A178)),1/ROW(②金銭出納簿!$C$4:$C$564),0),COLUMNS($A$5:H$5)),"")</f>
        <v/>
      </c>
      <c r="I167" s="17" t="str">
        <f t="array" ref="I167">IFERROR(INDEX(②金銭出納簿!$C$4:$M$564,MATCH(LARGE((②金銭出納簿!$G$4:$G$564=$A$1)*1/ROW(②金銭出納簿!$C$4:$C$564),ROWS($A$18:$A178)),1/ROW(②金銭出納簿!$C$4:$C$564),0),COLUMNS($A$5:I$5)),"")</f>
        <v/>
      </c>
      <c r="J167" s="16" t="str">
        <f t="array" ref="J167">IFERROR(INDEX(②金銭出納簿!$C$4:$M$564,MATCH(LARGE((②金銭出納簿!$G$4:$G$564=$A$1)*1/ROW(②金銭出納簿!$C$4:$C$564),ROWS($A$18:$A178)),1/ROW(②金銭出納簿!$C$4:$C$564),0),COLUMNS($A$5:J$5)),"")</f>
        <v/>
      </c>
      <c r="K167" s="17" t="str">
        <f t="shared" si="4"/>
        <v/>
      </c>
      <c r="L167" s="23" t="str">
        <f t="shared" si="5"/>
        <v/>
      </c>
    </row>
    <row r="168" spans="1:12" ht="20.25" customHeight="1" x14ac:dyDescent="0.15">
      <c r="A168" s="124" t="str">
        <f t="array" ref="A168">IFERROR(INDEX(②金銭出納簿!$C$4:$M$564,MATCH(LARGE((②金銭出納簿!$G$4:$G$564=$A$1)*1/ROW(②金銭出納簿!$C$4:$C$564),ROWS($A$18:$A179)),1/ROW(②金銭出納簿!$C$4:$C$564),0),COLUMNS($A$5:A$5)),"")</f>
        <v/>
      </c>
      <c r="B168" s="125" t="str">
        <f t="array" ref="B168">IFERROR(INDEX(②金銭出納簿!$C$4:$M$564,MATCH(LARGE((②金銭出納簿!$G$4:$G$564=$A$1)*1/ROW(②金銭出納簿!$C$4:$C$564),ROWS($A$18:$A179)),1/ROW(②金銭出納簿!$C$4:$C$564),0),COLUMNS($A$5:B$5)),"")</f>
        <v/>
      </c>
      <c r="C168" s="12" t="str">
        <f t="array" ref="C168">IFERROR(INDEX(②金銭出納簿!$C$4:$M$564,MATCH(LARGE((②金銭出納簿!$G$4:$G$564=$A$1)*1/ROW(②金銭出納簿!$C$4:$C$564),ROWS($A$18:$A179)),1/ROW(②金銭出納簿!$C$4:$C$564),0),COLUMNS($A$5:C$5)),"")</f>
        <v/>
      </c>
      <c r="D168" s="12" t="str">
        <f t="array" ref="D168">IFERROR(INDEX(②金銭出納簿!$C$4:$M$564,MATCH(LARGE((②金銭出納簿!$G$4:$G$564=$A$1)*1/ROW(②金銭出納簿!$C$4:$C$564),ROWS($A$18:$A179)),1/ROW(②金銭出納簿!$C$4:$C$564),0),COLUMNS($A$5:D$5)),"")</f>
        <v/>
      </c>
      <c r="E168" s="12" t="str">
        <f t="array" ref="E168">IFERROR(INDEX(②金銭出納簿!$C$4:$M$564,MATCH(LARGE((②金銭出納簿!$G$4:$G$564=$A$1)*1/ROW(②金銭出納簿!$C$4:$C$564),ROWS($A$18:$A179)),1/ROW(②金銭出納簿!$C$4:$C$564),0),COLUMNS($A$5:E$5)),"")</f>
        <v/>
      </c>
      <c r="F168" s="141" t="str">
        <f t="array" ref="F168">IFERROR(INDEX(②金銭出納簿!$C$4:$M$564,MATCH(LARGE((②金銭出納簿!$G$4:$G$564=$A$1)*1/ROW(②金銭出納簿!$C$4:$C$564),ROWS($A$18:$A179)),1/ROW(②金銭出納簿!$C$4:$C$564),0),COLUMNS($A$5:F$5)),"")</f>
        <v/>
      </c>
      <c r="G168" s="142" t="str">
        <f t="array" ref="G168">IFERROR(INDEX(②金銭出納簿!$C$4:$M$564,MATCH(LARGE((②金銭出納簿!$G$4:$G$564=$A$1)*1/ROW(②金銭出納簿!$C$4:$C$564),ROWS($A$18:$A179)),1/ROW(②金銭出納簿!$C$4:$C$564),0),COLUMNS($A$5:G$5)),"")</f>
        <v/>
      </c>
      <c r="H168" s="15" t="str">
        <f t="array" ref="H168">IFERROR(INDEX(②金銭出納簿!$C$4:$M$564,MATCH(LARGE((②金銭出納簿!$G$4:$G$564=$A$1)*1/ROW(②金銭出納簿!$C$4:$C$564),ROWS($A$18:$A179)),1/ROW(②金銭出納簿!$C$4:$C$564),0),COLUMNS($A$5:H$5)),"")</f>
        <v/>
      </c>
      <c r="I168" s="17" t="str">
        <f t="array" ref="I168">IFERROR(INDEX(②金銭出納簿!$C$4:$M$564,MATCH(LARGE((②金銭出納簿!$G$4:$G$564=$A$1)*1/ROW(②金銭出納簿!$C$4:$C$564),ROWS($A$18:$A179)),1/ROW(②金銭出納簿!$C$4:$C$564),0),COLUMNS($A$5:I$5)),"")</f>
        <v/>
      </c>
      <c r="J168" s="16" t="str">
        <f t="array" ref="J168">IFERROR(INDEX(②金銭出納簿!$C$4:$M$564,MATCH(LARGE((②金銭出納簿!$G$4:$G$564=$A$1)*1/ROW(②金銭出納簿!$C$4:$C$564),ROWS($A$18:$A179)),1/ROW(②金銭出納簿!$C$4:$C$564),0),COLUMNS($A$5:J$5)),"")</f>
        <v/>
      </c>
      <c r="K168" s="17" t="str">
        <f t="shared" si="4"/>
        <v/>
      </c>
      <c r="L168" s="23" t="str">
        <f t="shared" si="5"/>
        <v/>
      </c>
    </row>
    <row r="169" spans="1:12" ht="20.25" customHeight="1" x14ac:dyDescent="0.15">
      <c r="A169" s="124" t="str">
        <f t="array" ref="A169">IFERROR(INDEX(②金銭出納簿!$C$4:$M$564,MATCH(LARGE((②金銭出納簿!$G$4:$G$564=$A$1)*1/ROW(②金銭出納簿!$C$4:$C$564),ROWS($A$18:$A180)),1/ROW(②金銭出納簿!$C$4:$C$564),0),COLUMNS($A$5:A$5)),"")</f>
        <v/>
      </c>
      <c r="B169" s="125" t="str">
        <f t="array" ref="B169">IFERROR(INDEX(②金銭出納簿!$C$4:$M$564,MATCH(LARGE((②金銭出納簿!$G$4:$G$564=$A$1)*1/ROW(②金銭出納簿!$C$4:$C$564),ROWS($A$18:$A180)),1/ROW(②金銭出納簿!$C$4:$C$564),0),COLUMNS($A$5:B$5)),"")</f>
        <v/>
      </c>
      <c r="C169" s="12" t="str">
        <f t="array" ref="C169">IFERROR(INDEX(②金銭出納簿!$C$4:$M$564,MATCH(LARGE((②金銭出納簿!$G$4:$G$564=$A$1)*1/ROW(②金銭出納簿!$C$4:$C$564),ROWS($A$18:$A180)),1/ROW(②金銭出納簿!$C$4:$C$564),0),COLUMNS($A$5:C$5)),"")</f>
        <v/>
      </c>
      <c r="D169" s="12" t="str">
        <f t="array" ref="D169">IFERROR(INDEX(②金銭出納簿!$C$4:$M$564,MATCH(LARGE((②金銭出納簿!$G$4:$G$564=$A$1)*1/ROW(②金銭出納簿!$C$4:$C$564),ROWS($A$18:$A180)),1/ROW(②金銭出納簿!$C$4:$C$564),0),COLUMNS($A$5:D$5)),"")</f>
        <v/>
      </c>
      <c r="E169" s="12" t="str">
        <f t="array" ref="E169">IFERROR(INDEX(②金銭出納簿!$C$4:$M$564,MATCH(LARGE((②金銭出納簿!$G$4:$G$564=$A$1)*1/ROW(②金銭出納簿!$C$4:$C$564),ROWS($A$18:$A180)),1/ROW(②金銭出納簿!$C$4:$C$564),0),COLUMNS($A$5:E$5)),"")</f>
        <v/>
      </c>
      <c r="F169" s="141" t="str">
        <f t="array" ref="F169">IFERROR(INDEX(②金銭出納簿!$C$4:$M$564,MATCH(LARGE((②金銭出納簿!$G$4:$G$564=$A$1)*1/ROW(②金銭出納簿!$C$4:$C$564),ROWS($A$18:$A180)),1/ROW(②金銭出納簿!$C$4:$C$564),0),COLUMNS($A$5:F$5)),"")</f>
        <v/>
      </c>
      <c r="G169" s="142" t="str">
        <f t="array" ref="G169">IFERROR(INDEX(②金銭出納簿!$C$4:$M$564,MATCH(LARGE((②金銭出納簿!$G$4:$G$564=$A$1)*1/ROW(②金銭出納簿!$C$4:$C$564),ROWS($A$18:$A180)),1/ROW(②金銭出納簿!$C$4:$C$564),0),COLUMNS($A$5:G$5)),"")</f>
        <v/>
      </c>
      <c r="H169" s="15" t="str">
        <f t="array" ref="H169">IFERROR(INDEX(②金銭出納簿!$C$4:$M$564,MATCH(LARGE((②金銭出納簿!$G$4:$G$564=$A$1)*1/ROW(②金銭出納簿!$C$4:$C$564),ROWS($A$18:$A180)),1/ROW(②金銭出納簿!$C$4:$C$564),0),COLUMNS($A$5:H$5)),"")</f>
        <v/>
      </c>
      <c r="I169" s="17" t="str">
        <f t="array" ref="I169">IFERROR(INDEX(②金銭出納簿!$C$4:$M$564,MATCH(LARGE((②金銭出納簿!$G$4:$G$564=$A$1)*1/ROW(②金銭出納簿!$C$4:$C$564),ROWS($A$18:$A180)),1/ROW(②金銭出納簿!$C$4:$C$564),0),COLUMNS($A$5:I$5)),"")</f>
        <v/>
      </c>
      <c r="J169" s="16" t="str">
        <f t="array" ref="J169">IFERROR(INDEX(②金銭出納簿!$C$4:$M$564,MATCH(LARGE((②金銭出納簿!$G$4:$G$564=$A$1)*1/ROW(②金銭出納簿!$C$4:$C$564),ROWS($A$18:$A180)),1/ROW(②金銭出納簿!$C$4:$C$564),0),COLUMNS($A$5:J$5)),"")</f>
        <v/>
      </c>
      <c r="K169" s="17" t="str">
        <f t="shared" si="4"/>
        <v/>
      </c>
      <c r="L169" s="23" t="str">
        <f t="shared" si="5"/>
        <v/>
      </c>
    </row>
    <row r="170" spans="1:12" ht="20.25" customHeight="1" x14ac:dyDescent="0.15">
      <c r="A170" s="124" t="str">
        <f t="array" ref="A170">IFERROR(INDEX(②金銭出納簿!$C$4:$M$564,MATCH(LARGE((②金銭出納簿!$G$4:$G$564=$A$1)*1/ROW(②金銭出納簿!$C$4:$C$564),ROWS($A$18:$A181)),1/ROW(②金銭出納簿!$C$4:$C$564),0),COLUMNS($A$5:A$5)),"")</f>
        <v/>
      </c>
      <c r="B170" s="125" t="str">
        <f t="array" ref="B170">IFERROR(INDEX(②金銭出納簿!$C$4:$M$564,MATCH(LARGE((②金銭出納簿!$G$4:$G$564=$A$1)*1/ROW(②金銭出納簿!$C$4:$C$564),ROWS($A$18:$A181)),1/ROW(②金銭出納簿!$C$4:$C$564),0),COLUMNS($A$5:B$5)),"")</f>
        <v/>
      </c>
      <c r="C170" s="12" t="str">
        <f t="array" ref="C170">IFERROR(INDEX(②金銭出納簿!$C$4:$M$564,MATCH(LARGE((②金銭出納簿!$G$4:$G$564=$A$1)*1/ROW(②金銭出納簿!$C$4:$C$564),ROWS($A$18:$A181)),1/ROW(②金銭出納簿!$C$4:$C$564),0),COLUMNS($A$5:C$5)),"")</f>
        <v/>
      </c>
      <c r="D170" s="12" t="str">
        <f t="array" ref="D170">IFERROR(INDEX(②金銭出納簿!$C$4:$M$564,MATCH(LARGE((②金銭出納簿!$G$4:$G$564=$A$1)*1/ROW(②金銭出納簿!$C$4:$C$564),ROWS($A$18:$A181)),1/ROW(②金銭出納簿!$C$4:$C$564),0),COLUMNS($A$5:D$5)),"")</f>
        <v/>
      </c>
      <c r="E170" s="12" t="str">
        <f t="array" ref="E170">IFERROR(INDEX(②金銭出納簿!$C$4:$M$564,MATCH(LARGE((②金銭出納簿!$G$4:$G$564=$A$1)*1/ROW(②金銭出納簿!$C$4:$C$564),ROWS($A$18:$A181)),1/ROW(②金銭出納簿!$C$4:$C$564),0),COLUMNS($A$5:E$5)),"")</f>
        <v/>
      </c>
      <c r="F170" s="141" t="str">
        <f t="array" ref="F170">IFERROR(INDEX(②金銭出納簿!$C$4:$M$564,MATCH(LARGE((②金銭出納簿!$G$4:$G$564=$A$1)*1/ROW(②金銭出納簿!$C$4:$C$564),ROWS($A$18:$A181)),1/ROW(②金銭出納簿!$C$4:$C$564),0),COLUMNS($A$5:F$5)),"")</f>
        <v/>
      </c>
      <c r="G170" s="142" t="str">
        <f t="array" ref="G170">IFERROR(INDEX(②金銭出納簿!$C$4:$M$564,MATCH(LARGE((②金銭出納簿!$G$4:$G$564=$A$1)*1/ROW(②金銭出納簿!$C$4:$C$564),ROWS($A$18:$A181)),1/ROW(②金銭出納簿!$C$4:$C$564),0),COLUMNS($A$5:G$5)),"")</f>
        <v/>
      </c>
      <c r="H170" s="15" t="str">
        <f t="array" ref="H170">IFERROR(INDEX(②金銭出納簿!$C$4:$M$564,MATCH(LARGE((②金銭出納簿!$G$4:$G$564=$A$1)*1/ROW(②金銭出納簿!$C$4:$C$564),ROWS($A$18:$A181)),1/ROW(②金銭出納簿!$C$4:$C$564),0),COLUMNS($A$5:H$5)),"")</f>
        <v/>
      </c>
      <c r="I170" s="17" t="str">
        <f t="array" ref="I170">IFERROR(INDEX(②金銭出納簿!$C$4:$M$564,MATCH(LARGE((②金銭出納簿!$G$4:$G$564=$A$1)*1/ROW(②金銭出納簿!$C$4:$C$564),ROWS($A$18:$A181)),1/ROW(②金銭出納簿!$C$4:$C$564),0),COLUMNS($A$5:I$5)),"")</f>
        <v/>
      </c>
      <c r="J170" s="16" t="str">
        <f t="array" ref="J170">IFERROR(INDEX(②金銭出納簿!$C$4:$M$564,MATCH(LARGE((②金銭出納簿!$G$4:$G$564=$A$1)*1/ROW(②金銭出納簿!$C$4:$C$564),ROWS($A$18:$A181)),1/ROW(②金銭出納簿!$C$4:$C$564),0),COLUMNS($A$5:J$5)),"")</f>
        <v/>
      </c>
      <c r="K170" s="17" t="str">
        <f t="shared" si="4"/>
        <v/>
      </c>
      <c r="L170" s="23" t="str">
        <f t="shared" si="5"/>
        <v/>
      </c>
    </row>
    <row r="171" spans="1:12" ht="20.25" customHeight="1" x14ac:dyDescent="0.15">
      <c r="A171" s="124" t="str">
        <f t="array" ref="A171">IFERROR(INDEX(②金銭出納簿!$C$4:$M$564,MATCH(LARGE((②金銭出納簿!$G$4:$G$564=$A$1)*1/ROW(②金銭出納簿!$C$4:$C$564),ROWS($A$18:$A182)),1/ROW(②金銭出納簿!$C$4:$C$564),0),COLUMNS($A$5:A$5)),"")</f>
        <v/>
      </c>
      <c r="B171" s="125" t="str">
        <f t="array" ref="B171">IFERROR(INDEX(②金銭出納簿!$C$4:$M$564,MATCH(LARGE((②金銭出納簿!$G$4:$G$564=$A$1)*1/ROW(②金銭出納簿!$C$4:$C$564),ROWS($A$18:$A182)),1/ROW(②金銭出納簿!$C$4:$C$564),0),COLUMNS($A$5:B$5)),"")</f>
        <v/>
      </c>
      <c r="C171" s="12" t="str">
        <f t="array" ref="C171">IFERROR(INDEX(②金銭出納簿!$C$4:$M$564,MATCH(LARGE((②金銭出納簿!$G$4:$G$564=$A$1)*1/ROW(②金銭出納簿!$C$4:$C$564),ROWS($A$18:$A182)),1/ROW(②金銭出納簿!$C$4:$C$564),0),COLUMNS($A$5:C$5)),"")</f>
        <v/>
      </c>
      <c r="D171" s="12" t="str">
        <f t="array" ref="D171">IFERROR(INDEX(②金銭出納簿!$C$4:$M$564,MATCH(LARGE((②金銭出納簿!$G$4:$G$564=$A$1)*1/ROW(②金銭出納簿!$C$4:$C$564),ROWS($A$18:$A182)),1/ROW(②金銭出納簿!$C$4:$C$564),0),COLUMNS($A$5:D$5)),"")</f>
        <v/>
      </c>
      <c r="E171" s="12" t="str">
        <f t="array" ref="E171">IFERROR(INDEX(②金銭出納簿!$C$4:$M$564,MATCH(LARGE((②金銭出納簿!$G$4:$G$564=$A$1)*1/ROW(②金銭出納簿!$C$4:$C$564),ROWS($A$18:$A182)),1/ROW(②金銭出納簿!$C$4:$C$564),0),COLUMNS($A$5:E$5)),"")</f>
        <v/>
      </c>
      <c r="F171" s="141" t="str">
        <f t="array" ref="F171">IFERROR(INDEX(②金銭出納簿!$C$4:$M$564,MATCH(LARGE((②金銭出納簿!$G$4:$G$564=$A$1)*1/ROW(②金銭出納簿!$C$4:$C$564),ROWS($A$18:$A182)),1/ROW(②金銭出納簿!$C$4:$C$564),0),COLUMNS($A$5:F$5)),"")</f>
        <v/>
      </c>
      <c r="G171" s="142" t="str">
        <f t="array" ref="G171">IFERROR(INDEX(②金銭出納簿!$C$4:$M$564,MATCH(LARGE((②金銭出納簿!$G$4:$G$564=$A$1)*1/ROW(②金銭出納簿!$C$4:$C$564),ROWS($A$18:$A182)),1/ROW(②金銭出納簿!$C$4:$C$564),0),COLUMNS($A$5:G$5)),"")</f>
        <v/>
      </c>
      <c r="H171" s="15" t="str">
        <f t="array" ref="H171">IFERROR(INDEX(②金銭出納簿!$C$4:$M$564,MATCH(LARGE((②金銭出納簿!$G$4:$G$564=$A$1)*1/ROW(②金銭出納簿!$C$4:$C$564),ROWS($A$18:$A182)),1/ROW(②金銭出納簿!$C$4:$C$564),0),COLUMNS($A$5:H$5)),"")</f>
        <v/>
      </c>
      <c r="I171" s="17" t="str">
        <f t="array" ref="I171">IFERROR(INDEX(②金銭出納簿!$C$4:$M$564,MATCH(LARGE((②金銭出納簿!$G$4:$G$564=$A$1)*1/ROW(②金銭出納簿!$C$4:$C$564),ROWS($A$18:$A182)),1/ROW(②金銭出納簿!$C$4:$C$564),0),COLUMNS($A$5:I$5)),"")</f>
        <v/>
      </c>
      <c r="J171" s="16" t="str">
        <f t="array" ref="J171">IFERROR(INDEX(②金銭出納簿!$C$4:$M$564,MATCH(LARGE((②金銭出納簿!$G$4:$G$564=$A$1)*1/ROW(②金銭出納簿!$C$4:$C$564),ROWS($A$18:$A182)),1/ROW(②金銭出納簿!$C$4:$C$564),0),COLUMNS($A$5:J$5)),"")</f>
        <v/>
      </c>
      <c r="K171" s="17" t="str">
        <f t="shared" si="4"/>
        <v/>
      </c>
      <c r="L171" s="23" t="str">
        <f t="shared" si="5"/>
        <v/>
      </c>
    </row>
    <row r="172" spans="1:12" ht="20.25" customHeight="1" x14ac:dyDescent="0.15">
      <c r="A172" s="124" t="str">
        <f t="array" ref="A172">IFERROR(INDEX(②金銭出納簿!$C$4:$M$564,MATCH(LARGE((②金銭出納簿!$G$4:$G$564=$A$1)*1/ROW(②金銭出納簿!$C$4:$C$564),ROWS($A$18:$A183)),1/ROW(②金銭出納簿!$C$4:$C$564),0),COLUMNS($A$5:A$5)),"")</f>
        <v/>
      </c>
      <c r="B172" s="125" t="str">
        <f t="array" ref="B172">IFERROR(INDEX(②金銭出納簿!$C$4:$M$564,MATCH(LARGE((②金銭出納簿!$G$4:$G$564=$A$1)*1/ROW(②金銭出納簿!$C$4:$C$564),ROWS($A$18:$A183)),1/ROW(②金銭出納簿!$C$4:$C$564),0),COLUMNS($A$5:B$5)),"")</f>
        <v/>
      </c>
      <c r="C172" s="12" t="str">
        <f t="array" ref="C172">IFERROR(INDEX(②金銭出納簿!$C$4:$M$564,MATCH(LARGE((②金銭出納簿!$G$4:$G$564=$A$1)*1/ROW(②金銭出納簿!$C$4:$C$564),ROWS($A$18:$A183)),1/ROW(②金銭出納簿!$C$4:$C$564),0),COLUMNS($A$5:C$5)),"")</f>
        <v/>
      </c>
      <c r="D172" s="12" t="str">
        <f t="array" ref="D172">IFERROR(INDEX(②金銭出納簿!$C$4:$M$564,MATCH(LARGE((②金銭出納簿!$G$4:$G$564=$A$1)*1/ROW(②金銭出納簿!$C$4:$C$564),ROWS($A$18:$A183)),1/ROW(②金銭出納簿!$C$4:$C$564),0),COLUMNS($A$5:D$5)),"")</f>
        <v/>
      </c>
      <c r="E172" s="12" t="str">
        <f t="array" ref="E172">IFERROR(INDEX(②金銭出納簿!$C$4:$M$564,MATCH(LARGE((②金銭出納簿!$G$4:$G$564=$A$1)*1/ROW(②金銭出納簿!$C$4:$C$564),ROWS($A$18:$A183)),1/ROW(②金銭出納簿!$C$4:$C$564),0),COLUMNS($A$5:E$5)),"")</f>
        <v/>
      </c>
      <c r="F172" s="141" t="str">
        <f t="array" ref="F172">IFERROR(INDEX(②金銭出納簿!$C$4:$M$564,MATCH(LARGE((②金銭出納簿!$G$4:$G$564=$A$1)*1/ROW(②金銭出納簿!$C$4:$C$564),ROWS($A$18:$A183)),1/ROW(②金銭出納簿!$C$4:$C$564),0),COLUMNS($A$5:F$5)),"")</f>
        <v/>
      </c>
      <c r="G172" s="142" t="str">
        <f t="array" ref="G172">IFERROR(INDEX(②金銭出納簿!$C$4:$M$564,MATCH(LARGE((②金銭出納簿!$G$4:$G$564=$A$1)*1/ROW(②金銭出納簿!$C$4:$C$564),ROWS($A$18:$A183)),1/ROW(②金銭出納簿!$C$4:$C$564),0),COLUMNS($A$5:G$5)),"")</f>
        <v/>
      </c>
      <c r="H172" s="15" t="str">
        <f t="array" ref="H172">IFERROR(INDEX(②金銭出納簿!$C$4:$M$564,MATCH(LARGE((②金銭出納簿!$G$4:$G$564=$A$1)*1/ROW(②金銭出納簿!$C$4:$C$564),ROWS($A$18:$A183)),1/ROW(②金銭出納簿!$C$4:$C$564),0),COLUMNS($A$5:H$5)),"")</f>
        <v/>
      </c>
      <c r="I172" s="17" t="str">
        <f t="array" ref="I172">IFERROR(INDEX(②金銭出納簿!$C$4:$M$564,MATCH(LARGE((②金銭出納簿!$G$4:$G$564=$A$1)*1/ROW(②金銭出納簿!$C$4:$C$564),ROWS($A$18:$A183)),1/ROW(②金銭出納簿!$C$4:$C$564),0),COLUMNS($A$5:I$5)),"")</f>
        <v/>
      </c>
      <c r="J172" s="16" t="str">
        <f t="array" ref="J172">IFERROR(INDEX(②金銭出納簿!$C$4:$M$564,MATCH(LARGE((②金銭出納簿!$G$4:$G$564=$A$1)*1/ROW(②金銭出納簿!$C$4:$C$564),ROWS($A$18:$A183)),1/ROW(②金銭出納簿!$C$4:$C$564),0),COLUMNS($A$5:J$5)),"")</f>
        <v/>
      </c>
      <c r="K172" s="17" t="str">
        <f t="shared" si="4"/>
        <v/>
      </c>
      <c r="L172" s="23" t="str">
        <f t="shared" si="5"/>
        <v/>
      </c>
    </row>
    <row r="173" spans="1:12" ht="20.25" customHeight="1" x14ac:dyDescent="0.15">
      <c r="A173" s="124" t="str">
        <f t="array" ref="A173">IFERROR(INDEX(②金銭出納簿!$C$4:$M$564,MATCH(LARGE((②金銭出納簿!$G$4:$G$564=$A$1)*1/ROW(②金銭出納簿!$C$4:$C$564),ROWS($A$18:$A184)),1/ROW(②金銭出納簿!$C$4:$C$564),0),COLUMNS($A$5:A$5)),"")</f>
        <v/>
      </c>
      <c r="B173" s="125" t="str">
        <f t="array" ref="B173">IFERROR(INDEX(②金銭出納簿!$C$4:$M$564,MATCH(LARGE((②金銭出納簿!$G$4:$G$564=$A$1)*1/ROW(②金銭出納簿!$C$4:$C$564),ROWS($A$18:$A184)),1/ROW(②金銭出納簿!$C$4:$C$564),0),COLUMNS($A$5:B$5)),"")</f>
        <v/>
      </c>
      <c r="C173" s="12" t="str">
        <f t="array" ref="C173">IFERROR(INDEX(②金銭出納簿!$C$4:$M$564,MATCH(LARGE((②金銭出納簿!$G$4:$G$564=$A$1)*1/ROW(②金銭出納簿!$C$4:$C$564),ROWS($A$18:$A184)),1/ROW(②金銭出納簿!$C$4:$C$564),0),COLUMNS($A$5:C$5)),"")</f>
        <v/>
      </c>
      <c r="D173" s="12" t="str">
        <f t="array" ref="D173">IFERROR(INDEX(②金銭出納簿!$C$4:$M$564,MATCH(LARGE((②金銭出納簿!$G$4:$G$564=$A$1)*1/ROW(②金銭出納簿!$C$4:$C$564),ROWS($A$18:$A184)),1/ROW(②金銭出納簿!$C$4:$C$564),0),COLUMNS($A$5:D$5)),"")</f>
        <v/>
      </c>
      <c r="E173" s="12" t="str">
        <f t="array" ref="E173">IFERROR(INDEX(②金銭出納簿!$C$4:$M$564,MATCH(LARGE((②金銭出納簿!$G$4:$G$564=$A$1)*1/ROW(②金銭出納簿!$C$4:$C$564),ROWS($A$18:$A184)),1/ROW(②金銭出納簿!$C$4:$C$564),0),COLUMNS($A$5:E$5)),"")</f>
        <v/>
      </c>
      <c r="F173" s="141" t="str">
        <f t="array" ref="F173">IFERROR(INDEX(②金銭出納簿!$C$4:$M$564,MATCH(LARGE((②金銭出納簿!$G$4:$G$564=$A$1)*1/ROW(②金銭出納簿!$C$4:$C$564),ROWS($A$18:$A184)),1/ROW(②金銭出納簿!$C$4:$C$564),0),COLUMNS($A$5:F$5)),"")</f>
        <v/>
      </c>
      <c r="G173" s="142" t="str">
        <f t="array" ref="G173">IFERROR(INDEX(②金銭出納簿!$C$4:$M$564,MATCH(LARGE((②金銭出納簿!$G$4:$G$564=$A$1)*1/ROW(②金銭出納簿!$C$4:$C$564),ROWS($A$18:$A184)),1/ROW(②金銭出納簿!$C$4:$C$564),0),COLUMNS($A$5:G$5)),"")</f>
        <v/>
      </c>
      <c r="H173" s="15" t="str">
        <f t="array" ref="H173">IFERROR(INDEX(②金銭出納簿!$C$4:$M$564,MATCH(LARGE((②金銭出納簿!$G$4:$G$564=$A$1)*1/ROW(②金銭出納簿!$C$4:$C$564),ROWS($A$18:$A184)),1/ROW(②金銭出納簿!$C$4:$C$564),0),COLUMNS($A$5:H$5)),"")</f>
        <v/>
      </c>
      <c r="I173" s="17" t="str">
        <f t="array" ref="I173">IFERROR(INDEX(②金銭出納簿!$C$4:$M$564,MATCH(LARGE((②金銭出納簿!$G$4:$G$564=$A$1)*1/ROW(②金銭出納簿!$C$4:$C$564),ROWS($A$18:$A184)),1/ROW(②金銭出納簿!$C$4:$C$564),0),COLUMNS($A$5:I$5)),"")</f>
        <v/>
      </c>
      <c r="J173" s="16" t="str">
        <f t="array" ref="J173">IFERROR(INDEX(②金銭出納簿!$C$4:$M$564,MATCH(LARGE((②金銭出納簿!$G$4:$G$564=$A$1)*1/ROW(②金銭出納簿!$C$4:$C$564),ROWS($A$18:$A184)),1/ROW(②金銭出納簿!$C$4:$C$564),0),COLUMNS($A$5:J$5)),"")</f>
        <v/>
      </c>
      <c r="K173" s="17" t="str">
        <f t="shared" si="4"/>
        <v/>
      </c>
      <c r="L173" s="23" t="str">
        <f t="shared" si="5"/>
        <v/>
      </c>
    </row>
    <row r="174" spans="1:12" ht="20.25" customHeight="1" x14ac:dyDescent="0.15">
      <c r="A174" s="124" t="str">
        <f t="array" ref="A174">IFERROR(INDEX(②金銭出納簿!$C$4:$M$564,MATCH(LARGE((②金銭出納簿!$G$4:$G$564=$A$1)*1/ROW(②金銭出納簿!$C$4:$C$564),ROWS($A$18:$A185)),1/ROW(②金銭出納簿!$C$4:$C$564),0),COLUMNS($A$5:A$5)),"")</f>
        <v/>
      </c>
      <c r="B174" s="125" t="str">
        <f t="array" ref="B174">IFERROR(INDEX(②金銭出納簿!$C$4:$M$564,MATCH(LARGE((②金銭出納簿!$G$4:$G$564=$A$1)*1/ROW(②金銭出納簿!$C$4:$C$564),ROWS($A$18:$A185)),1/ROW(②金銭出納簿!$C$4:$C$564),0),COLUMNS($A$5:B$5)),"")</f>
        <v/>
      </c>
      <c r="C174" s="12" t="str">
        <f t="array" ref="C174">IFERROR(INDEX(②金銭出納簿!$C$4:$M$564,MATCH(LARGE((②金銭出納簿!$G$4:$G$564=$A$1)*1/ROW(②金銭出納簿!$C$4:$C$564),ROWS($A$18:$A185)),1/ROW(②金銭出納簿!$C$4:$C$564),0),COLUMNS($A$5:C$5)),"")</f>
        <v/>
      </c>
      <c r="D174" s="12" t="str">
        <f t="array" ref="D174">IFERROR(INDEX(②金銭出納簿!$C$4:$M$564,MATCH(LARGE((②金銭出納簿!$G$4:$G$564=$A$1)*1/ROW(②金銭出納簿!$C$4:$C$564),ROWS($A$18:$A185)),1/ROW(②金銭出納簿!$C$4:$C$564),0),COLUMNS($A$5:D$5)),"")</f>
        <v/>
      </c>
      <c r="E174" s="12" t="str">
        <f t="array" ref="E174">IFERROR(INDEX(②金銭出納簿!$C$4:$M$564,MATCH(LARGE((②金銭出納簿!$G$4:$G$564=$A$1)*1/ROW(②金銭出納簿!$C$4:$C$564),ROWS($A$18:$A185)),1/ROW(②金銭出納簿!$C$4:$C$564),0),COLUMNS($A$5:E$5)),"")</f>
        <v/>
      </c>
      <c r="F174" s="141" t="str">
        <f t="array" ref="F174">IFERROR(INDEX(②金銭出納簿!$C$4:$M$564,MATCH(LARGE((②金銭出納簿!$G$4:$G$564=$A$1)*1/ROW(②金銭出納簿!$C$4:$C$564),ROWS($A$18:$A185)),1/ROW(②金銭出納簿!$C$4:$C$564),0),COLUMNS($A$5:F$5)),"")</f>
        <v/>
      </c>
      <c r="G174" s="142" t="str">
        <f t="array" ref="G174">IFERROR(INDEX(②金銭出納簿!$C$4:$M$564,MATCH(LARGE((②金銭出納簿!$G$4:$G$564=$A$1)*1/ROW(②金銭出納簿!$C$4:$C$564),ROWS($A$18:$A185)),1/ROW(②金銭出納簿!$C$4:$C$564),0),COLUMNS($A$5:G$5)),"")</f>
        <v/>
      </c>
      <c r="H174" s="15" t="str">
        <f t="array" ref="H174">IFERROR(INDEX(②金銭出納簿!$C$4:$M$564,MATCH(LARGE((②金銭出納簿!$G$4:$G$564=$A$1)*1/ROW(②金銭出納簿!$C$4:$C$564),ROWS($A$18:$A185)),1/ROW(②金銭出納簿!$C$4:$C$564),0),COLUMNS($A$5:H$5)),"")</f>
        <v/>
      </c>
      <c r="I174" s="17" t="str">
        <f t="array" ref="I174">IFERROR(INDEX(②金銭出納簿!$C$4:$M$564,MATCH(LARGE((②金銭出納簿!$G$4:$G$564=$A$1)*1/ROW(②金銭出納簿!$C$4:$C$564),ROWS($A$18:$A185)),1/ROW(②金銭出納簿!$C$4:$C$564),0),COLUMNS($A$5:I$5)),"")</f>
        <v/>
      </c>
      <c r="J174" s="16" t="str">
        <f t="array" ref="J174">IFERROR(INDEX(②金銭出納簿!$C$4:$M$564,MATCH(LARGE((②金銭出納簿!$G$4:$G$564=$A$1)*1/ROW(②金銭出納簿!$C$4:$C$564),ROWS($A$18:$A185)),1/ROW(②金銭出納簿!$C$4:$C$564),0),COLUMNS($A$5:J$5)),"")</f>
        <v/>
      </c>
      <c r="K174" s="17" t="str">
        <f t="shared" si="4"/>
        <v/>
      </c>
      <c r="L174" s="23" t="str">
        <f t="shared" si="5"/>
        <v/>
      </c>
    </row>
    <row r="175" spans="1:12" ht="20.25" customHeight="1" x14ac:dyDescent="0.15">
      <c r="A175" s="124" t="str">
        <f t="array" ref="A175">IFERROR(INDEX(②金銭出納簿!$C$4:$M$564,MATCH(LARGE((②金銭出納簿!$G$4:$G$564=$A$1)*1/ROW(②金銭出納簿!$C$4:$C$564),ROWS($A$18:$A186)),1/ROW(②金銭出納簿!$C$4:$C$564),0),COLUMNS($A$5:A$5)),"")</f>
        <v/>
      </c>
      <c r="B175" s="125" t="str">
        <f t="array" ref="B175">IFERROR(INDEX(②金銭出納簿!$C$4:$M$564,MATCH(LARGE((②金銭出納簿!$G$4:$G$564=$A$1)*1/ROW(②金銭出納簿!$C$4:$C$564),ROWS($A$18:$A186)),1/ROW(②金銭出納簿!$C$4:$C$564),0),COLUMNS($A$5:B$5)),"")</f>
        <v/>
      </c>
      <c r="C175" s="12" t="str">
        <f t="array" ref="C175">IFERROR(INDEX(②金銭出納簿!$C$4:$M$564,MATCH(LARGE((②金銭出納簿!$G$4:$G$564=$A$1)*1/ROW(②金銭出納簿!$C$4:$C$564),ROWS($A$18:$A186)),1/ROW(②金銭出納簿!$C$4:$C$564),0),COLUMNS($A$5:C$5)),"")</f>
        <v/>
      </c>
      <c r="D175" s="12" t="str">
        <f t="array" ref="D175">IFERROR(INDEX(②金銭出納簿!$C$4:$M$564,MATCH(LARGE((②金銭出納簿!$G$4:$G$564=$A$1)*1/ROW(②金銭出納簿!$C$4:$C$564),ROWS($A$18:$A186)),1/ROW(②金銭出納簿!$C$4:$C$564),0),COLUMNS($A$5:D$5)),"")</f>
        <v/>
      </c>
      <c r="E175" s="12" t="str">
        <f t="array" ref="E175">IFERROR(INDEX(②金銭出納簿!$C$4:$M$564,MATCH(LARGE((②金銭出納簿!$G$4:$G$564=$A$1)*1/ROW(②金銭出納簿!$C$4:$C$564),ROWS($A$18:$A186)),1/ROW(②金銭出納簿!$C$4:$C$564),0),COLUMNS($A$5:E$5)),"")</f>
        <v/>
      </c>
      <c r="F175" s="141" t="str">
        <f t="array" ref="F175">IFERROR(INDEX(②金銭出納簿!$C$4:$M$564,MATCH(LARGE((②金銭出納簿!$G$4:$G$564=$A$1)*1/ROW(②金銭出納簿!$C$4:$C$564),ROWS($A$18:$A186)),1/ROW(②金銭出納簿!$C$4:$C$564),0),COLUMNS($A$5:F$5)),"")</f>
        <v/>
      </c>
      <c r="G175" s="142" t="str">
        <f t="array" ref="G175">IFERROR(INDEX(②金銭出納簿!$C$4:$M$564,MATCH(LARGE((②金銭出納簿!$G$4:$G$564=$A$1)*1/ROW(②金銭出納簿!$C$4:$C$564),ROWS($A$18:$A186)),1/ROW(②金銭出納簿!$C$4:$C$564),0),COLUMNS($A$5:G$5)),"")</f>
        <v/>
      </c>
      <c r="H175" s="15" t="str">
        <f t="array" ref="H175">IFERROR(INDEX(②金銭出納簿!$C$4:$M$564,MATCH(LARGE((②金銭出納簿!$G$4:$G$564=$A$1)*1/ROW(②金銭出納簿!$C$4:$C$564),ROWS($A$18:$A186)),1/ROW(②金銭出納簿!$C$4:$C$564),0),COLUMNS($A$5:H$5)),"")</f>
        <v/>
      </c>
      <c r="I175" s="17" t="str">
        <f t="array" ref="I175">IFERROR(INDEX(②金銭出納簿!$C$4:$M$564,MATCH(LARGE((②金銭出納簿!$G$4:$G$564=$A$1)*1/ROW(②金銭出納簿!$C$4:$C$564),ROWS($A$18:$A186)),1/ROW(②金銭出納簿!$C$4:$C$564),0),COLUMNS($A$5:I$5)),"")</f>
        <v/>
      </c>
      <c r="J175" s="16" t="str">
        <f t="array" ref="J175">IFERROR(INDEX(②金銭出納簿!$C$4:$M$564,MATCH(LARGE((②金銭出納簿!$G$4:$G$564=$A$1)*1/ROW(②金銭出納簿!$C$4:$C$564),ROWS($A$18:$A186)),1/ROW(②金銭出納簿!$C$4:$C$564),0),COLUMNS($A$5:J$5)),"")</f>
        <v/>
      </c>
      <c r="K175" s="17" t="str">
        <f t="shared" si="4"/>
        <v/>
      </c>
      <c r="L175" s="23" t="str">
        <f t="shared" si="5"/>
        <v/>
      </c>
    </row>
    <row r="176" spans="1:12" ht="20.25" customHeight="1" x14ac:dyDescent="0.15">
      <c r="A176" s="124" t="str">
        <f t="array" ref="A176">IFERROR(INDEX(②金銭出納簿!$C$4:$M$564,MATCH(LARGE((②金銭出納簿!$G$4:$G$564=$A$1)*1/ROW(②金銭出納簿!$C$4:$C$564),ROWS($A$18:$A187)),1/ROW(②金銭出納簿!$C$4:$C$564),0),COLUMNS($A$5:A$5)),"")</f>
        <v/>
      </c>
      <c r="B176" s="125" t="str">
        <f t="array" ref="B176">IFERROR(INDEX(②金銭出納簿!$C$4:$M$564,MATCH(LARGE((②金銭出納簿!$G$4:$G$564=$A$1)*1/ROW(②金銭出納簿!$C$4:$C$564),ROWS($A$18:$A187)),1/ROW(②金銭出納簿!$C$4:$C$564),0),COLUMNS($A$5:B$5)),"")</f>
        <v/>
      </c>
      <c r="C176" s="12" t="str">
        <f t="array" ref="C176">IFERROR(INDEX(②金銭出納簿!$C$4:$M$564,MATCH(LARGE((②金銭出納簿!$G$4:$G$564=$A$1)*1/ROW(②金銭出納簿!$C$4:$C$564),ROWS($A$18:$A187)),1/ROW(②金銭出納簿!$C$4:$C$564),0),COLUMNS($A$5:C$5)),"")</f>
        <v/>
      </c>
      <c r="D176" s="12" t="str">
        <f t="array" ref="D176">IFERROR(INDEX(②金銭出納簿!$C$4:$M$564,MATCH(LARGE((②金銭出納簿!$G$4:$G$564=$A$1)*1/ROW(②金銭出納簿!$C$4:$C$564),ROWS($A$18:$A187)),1/ROW(②金銭出納簿!$C$4:$C$564),0),COLUMNS($A$5:D$5)),"")</f>
        <v/>
      </c>
      <c r="E176" s="12" t="str">
        <f t="array" ref="E176">IFERROR(INDEX(②金銭出納簿!$C$4:$M$564,MATCH(LARGE((②金銭出納簿!$G$4:$G$564=$A$1)*1/ROW(②金銭出納簿!$C$4:$C$564),ROWS($A$18:$A187)),1/ROW(②金銭出納簿!$C$4:$C$564),0),COLUMNS($A$5:E$5)),"")</f>
        <v/>
      </c>
      <c r="F176" s="141" t="str">
        <f t="array" ref="F176">IFERROR(INDEX(②金銭出納簿!$C$4:$M$564,MATCH(LARGE((②金銭出納簿!$G$4:$G$564=$A$1)*1/ROW(②金銭出納簿!$C$4:$C$564),ROWS($A$18:$A187)),1/ROW(②金銭出納簿!$C$4:$C$564),0),COLUMNS($A$5:F$5)),"")</f>
        <v/>
      </c>
      <c r="G176" s="142" t="str">
        <f t="array" ref="G176">IFERROR(INDEX(②金銭出納簿!$C$4:$M$564,MATCH(LARGE((②金銭出納簿!$G$4:$G$564=$A$1)*1/ROW(②金銭出納簿!$C$4:$C$564),ROWS($A$18:$A187)),1/ROW(②金銭出納簿!$C$4:$C$564),0),COLUMNS($A$5:G$5)),"")</f>
        <v/>
      </c>
      <c r="H176" s="15" t="str">
        <f t="array" ref="H176">IFERROR(INDEX(②金銭出納簿!$C$4:$M$564,MATCH(LARGE((②金銭出納簿!$G$4:$G$564=$A$1)*1/ROW(②金銭出納簿!$C$4:$C$564),ROWS($A$18:$A187)),1/ROW(②金銭出納簿!$C$4:$C$564),0),COLUMNS($A$5:H$5)),"")</f>
        <v/>
      </c>
      <c r="I176" s="17" t="str">
        <f t="array" ref="I176">IFERROR(INDEX(②金銭出納簿!$C$4:$M$564,MATCH(LARGE((②金銭出納簿!$G$4:$G$564=$A$1)*1/ROW(②金銭出納簿!$C$4:$C$564),ROWS($A$18:$A187)),1/ROW(②金銭出納簿!$C$4:$C$564),0),COLUMNS($A$5:I$5)),"")</f>
        <v/>
      </c>
      <c r="J176" s="16" t="str">
        <f t="array" ref="J176">IFERROR(INDEX(②金銭出納簿!$C$4:$M$564,MATCH(LARGE((②金銭出納簿!$G$4:$G$564=$A$1)*1/ROW(②金銭出納簿!$C$4:$C$564),ROWS($A$18:$A187)),1/ROW(②金銭出納簿!$C$4:$C$564),0),COLUMNS($A$5:J$5)),"")</f>
        <v/>
      </c>
      <c r="K176" s="17" t="str">
        <f t="shared" si="4"/>
        <v/>
      </c>
      <c r="L176" s="23" t="str">
        <f t="shared" si="5"/>
        <v/>
      </c>
    </row>
    <row r="177" spans="1:12" ht="20.25" customHeight="1" x14ac:dyDescent="0.15">
      <c r="A177" s="124" t="str">
        <f t="array" ref="A177">IFERROR(INDEX(②金銭出納簿!$C$4:$M$564,MATCH(LARGE((②金銭出納簿!$G$4:$G$564=$A$1)*1/ROW(②金銭出納簿!$C$4:$C$564),ROWS($A$18:$A188)),1/ROW(②金銭出納簿!$C$4:$C$564),0),COLUMNS($A$5:A$5)),"")</f>
        <v/>
      </c>
      <c r="B177" s="125" t="str">
        <f t="array" ref="B177">IFERROR(INDEX(②金銭出納簿!$C$4:$M$564,MATCH(LARGE((②金銭出納簿!$G$4:$G$564=$A$1)*1/ROW(②金銭出納簿!$C$4:$C$564),ROWS($A$18:$A188)),1/ROW(②金銭出納簿!$C$4:$C$564),0),COLUMNS($A$5:B$5)),"")</f>
        <v/>
      </c>
      <c r="C177" s="12" t="str">
        <f t="array" ref="C177">IFERROR(INDEX(②金銭出納簿!$C$4:$M$564,MATCH(LARGE((②金銭出納簿!$G$4:$G$564=$A$1)*1/ROW(②金銭出納簿!$C$4:$C$564),ROWS($A$18:$A188)),1/ROW(②金銭出納簿!$C$4:$C$564),0),COLUMNS($A$5:C$5)),"")</f>
        <v/>
      </c>
      <c r="D177" s="12" t="str">
        <f t="array" ref="D177">IFERROR(INDEX(②金銭出納簿!$C$4:$M$564,MATCH(LARGE((②金銭出納簿!$G$4:$G$564=$A$1)*1/ROW(②金銭出納簿!$C$4:$C$564),ROWS($A$18:$A188)),1/ROW(②金銭出納簿!$C$4:$C$564),0),COLUMNS($A$5:D$5)),"")</f>
        <v/>
      </c>
      <c r="E177" s="12" t="str">
        <f t="array" ref="E177">IFERROR(INDEX(②金銭出納簿!$C$4:$M$564,MATCH(LARGE((②金銭出納簿!$G$4:$G$564=$A$1)*1/ROW(②金銭出納簿!$C$4:$C$564),ROWS($A$18:$A188)),1/ROW(②金銭出納簿!$C$4:$C$564),0),COLUMNS($A$5:E$5)),"")</f>
        <v/>
      </c>
      <c r="F177" s="141" t="str">
        <f t="array" ref="F177">IFERROR(INDEX(②金銭出納簿!$C$4:$M$564,MATCH(LARGE((②金銭出納簿!$G$4:$G$564=$A$1)*1/ROW(②金銭出納簿!$C$4:$C$564),ROWS($A$18:$A188)),1/ROW(②金銭出納簿!$C$4:$C$564),0),COLUMNS($A$5:F$5)),"")</f>
        <v/>
      </c>
      <c r="G177" s="142" t="str">
        <f t="array" ref="G177">IFERROR(INDEX(②金銭出納簿!$C$4:$M$564,MATCH(LARGE((②金銭出納簿!$G$4:$G$564=$A$1)*1/ROW(②金銭出納簿!$C$4:$C$564),ROWS($A$18:$A188)),1/ROW(②金銭出納簿!$C$4:$C$564),0),COLUMNS($A$5:G$5)),"")</f>
        <v/>
      </c>
      <c r="H177" s="15" t="str">
        <f t="array" ref="H177">IFERROR(INDEX(②金銭出納簿!$C$4:$M$564,MATCH(LARGE((②金銭出納簿!$G$4:$G$564=$A$1)*1/ROW(②金銭出納簿!$C$4:$C$564),ROWS($A$18:$A188)),1/ROW(②金銭出納簿!$C$4:$C$564),0),COLUMNS($A$5:H$5)),"")</f>
        <v/>
      </c>
      <c r="I177" s="17" t="str">
        <f t="array" ref="I177">IFERROR(INDEX(②金銭出納簿!$C$4:$M$564,MATCH(LARGE((②金銭出納簿!$G$4:$G$564=$A$1)*1/ROW(②金銭出納簿!$C$4:$C$564),ROWS($A$18:$A188)),1/ROW(②金銭出納簿!$C$4:$C$564),0),COLUMNS($A$5:I$5)),"")</f>
        <v/>
      </c>
      <c r="J177" s="16" t="str">
        <f t="array" ref="J177">IFERROR(INDEX(②金銭出納簿!$C$4:$M$564,MATCH(LARGE((②金銭出納簿!$G$4:$G$564=$A$1)*1/ROW(②金銭出納簿!$C$4:$C$564),ROWS($A$18:$A188)),1/ROW(②金銭出納簿!$C$4:$C$564),0),COLUMNS($A$5:J$5)),"")</f>
        <v/>
      </c>
      <c r="K177" s="17" t="str">
        <f t="shared" si="4"/>
        <v/>
      </c>
      <c r="L177" s="23" t="str">
        <f t="shared" si="5"/>
        <v/>
      </c>
    </row>
    <row r="178" spans="1:12" ht="20.25" customHeight="1" x14ac:dyDescent="0.15">
      <c r="A178" s="124" t="str">
        <f t="array" ref="A178">IFERROR(INDEX(②金銭出納簿!$C$4:$M$564,MATCH(LARGE((②金銭出納簿!$G$4:$G$564=$A$1)*1/ROW(②金銭出納簿!$C$4:$C$564),ROWS($A$18:$A189)),1/ROW(②金銭出納簿!$C$4:$C$564),0),COLUMNS($A$5:A$5)),"")</f>
        <v/>
      </c>
      <c r="B178" s="125" t="str">
        <f t="array" ref="B178">IFERROR(INDEX(②金銭出納簿!$C$4:$M$564,MATCH(LARGE((②金銭出納簿!$G$4:$G$564=$A$1)*1/ROW(②金銭出納簿!$C$4:$C$564),ROWS($A$18:$A189)),1/ROW(②金銭出納簿!$C$4:$C$564),0),COLUMNS($A$5:B$5)),"")</f>
        <v/>
      </c>
      <c r="C178" s="12" t="str">
        <f t="array" ref="C178">IFERROR(INDEX(②金銭出納簿!$C$4:$M$564,MATCH(LARGE((②金銭出納簿!$G$4:$G$564=$A$1)*1/ROW(②金銭出納簿!$C$4:$C$564),ROWS($A$18:$A189)),1/ROW(②金銭出納簿!$C$4:$C$564),0),COLUMNS($A$5:C$5)),"")</f>
        <v/>
      </c>
      <c r="D178" s="12" t="str">
        <f t="array" ref="D178">IFERROR(INDEX(②金銭出納簿!$C$4:$M$564,MATCH(LARGE((②金銭出納簿!$G$4:$G$564=$A$1)*1/ROW(②金銭出納簿!$C$4:$C$564),ROWS($A$18:$A189)),1/ROW(②金銭出納簿!$C$4:$C$564),0),COLUMNS($A$5:D$5)),"")</f>
        <v/>
      </c>
      <c r="E178" s="12" t="str">
        <f t="array" ref="E178">IFERROR(INDEX(②金銭出納簿!$C$4:$M$564,MATCH(LARGE((②金銭出納簿!$G$4:$G$564=$A$1)*1/ROW(②金銭出納簿!$C$4:$C$564),ROWS($A$18:$A189)),1/ROW(②金銭出納簿!$C$4:$C$564),0),COLUMNS($A$5:E$5)),"")</f>
        <v/>
      </c>
      <c r="F178" s="141" t="str">
        <f t="array" ref="F178">IFERROR(INDEX(②金銭出納簿!$C$4:$M$564,MATCH(LARGE((②金銭出納簿!$G$4:$G$564=$A$1)*1/ROW(②金銭出納簿!$C$4:$C$564),ROWS($A$18:$A189)),1/ROW(②金銭出納簿!$C$4:$C$564),0),COLUMNS($A$5:F$5)),"")</f>
        <v/>
      </c>
      <c r="G178" s="142" t="str">
        <f t="array" ref="G178">IFERROR(INDEX(②金銭出納簿!$C$4:$M$564,MATCH(LARGE((②金銭出納簿!$G$4:$G$564=$A$1)*1/ROW(②金銭出納簿!$C$4:$C$564),ROWS($A$18:$A189)),1/ROW(②金銭出納簿!$C$4:$C$564),0),COLUMNS($A$5:G$5)),"")</f>
        <v/>
      </c>
      <c r="H178" s="15" t="str">
        <f t="array" ref="H178">IFERROR(INDEX(②金銭出納簿!$C$4:$M$564,MATCH(LARGE((②金銭出納簿!$G$4:$G$564=$A$1)*1/ROW(②金銭出納簿!$C$4:$C$564),ROWS($A$18:$A189)),1/ROW(②金銭出納簿!$C$4:$C$564),0),COLUMNS($A$5:H$5)),"")</f>
        <v/>
      </c>
      <c r="I178" s="17" t="str">
        <f t="array" ref="I178">IFERROR(INDEX(②金銭出納簿!$C$4:$M$564,MATCH(LARGE((②金銭出納簿!$G$4:$G$564=$A$1)*1/ROW(②金銭出納簿!$C$4:$C$564),ROWS($A$18:$A189)),1/ROW(②金銭出納簿!$C$4:$C$564),0),COLUMNS($A$5:I$5)),"")</f>
        <v/>
      </c>
      <c r="J178" s="16" t="str">
        <f t="array" ref="J178">IFERROR(INDEX(②金銭出納簿!$C$4:$M$564,MATCH(LARGE((②金銭出納簿!$G$4:$G$564=$A$1)*1/ROW(②金銭出納簿!$C$4:$C$564),ROWS($A$18:$A189)),1/ROW(②金銭出納簿!$C$4:$C$564),0),COLUMNS($A$5:J$5)),"")</f>
        <v/>
      </c>
      <c r="K178" s="17" t="str">
        <f t="shared" si="4"/>
        <v/>
      </c>
      <c r="L178" s="23" t="str">
        <f t="shared" si="5"/>
        <v/>
      </c>
    </row>
    <row r="179" spans="1:12" ht="20.25" customHeight="1" x14ac:dyDescent="0.15">
      <c r="A179" s="124" t="str">
        <f t="array" ref="A179">IFERROR(INDEX(②金銭出納簿!$C$4:$M$564,MATCH(LARGE((②金銭出納簿!$G$4:$G$564=$A$1)*1/ROW(②金銭出納簿!$C$4:$C$564),ROWS($A$18:$A190)),1/ROW(②金銭出納簿!$C$4:$C$564),0),COLUMNS($A$5:A$5)),"")</f>
        <v/>
      </c>
      <c r="B179" s="125" t="str">
        <f t="array" ref="B179">IFERROR(INDEX(②金銭出納簿!$C$4:$M$564,MATCH(LARGE((②金銭出納簿!$G$4:$G$564=$A$1)*1/ROW(②金銭出納簿!$C$4:$C$564),ROWS($A$18:$A190)),1/ROW(②金銭出納簿!$C$4:$C$564),0),COLUMNS($A$5:B$5)),"")</f>
        <v/>
      </c>
      <c r="C179" s="12" t="str">
        <f t="array" ref="C179">IFERROR(INDEX(②金銭出納簿!$C$4:$M$564,MATCH(LARGE((②金銭出納簿!$G$4:$G$564=$A$1)*1/ROW(②金銭出納簿!$C$4:$C$564),ROWS($A$18:$A190)),1/ROW(②金銭出納簿!$C$4:$C$564),0),COLUMNS($A$5:C$5)),"")</f>
        <v/>
      </c>
      <c r="D179" s="12" t="str">
        <f t="array" ref="D179">IFERROR(INDEX(②金銭出納簿!$C$4:$M$564,MATCH(LARGE((②金銭出納簿!$G$4:$G$564=$A$1)*1/ROW(②金銭出納簿!$C$4:$C$564),ROWS($A$18:$A190)),1/ROW(②金銭出納簿!$C$4:$C$564),0),COLUMNS($A$5:D$5)),"")</f>
        <v/>
      </c>
      <c r="E179" s="12" t="str">
        <f t="array" ref="E179">IFERROR(INDEX(②金銭出納簿!$C$4:$M$564,MATCH(LARGE((②金銭出納簿!$G$4:$G$564=$A$1)*1/ROW(②金銭出納簿!$C$4:$C$564),ROWS($A$18:$A190)),1/ROW(②金銭出納簿!$C$4:$C$564),0),COLUMNS($A$5:E$5)),"")</f>
        <v/>
      </c>
      <c r="F179" s="141" t="str">
        <f t="array" ref="F179">IFERROR(INDEX(②金銭出納簿!$C$4:$M$564,MATCH(LARGE((②金銭出納簿!$G$4:$G$564=$A$1)*1/ROW(②金銭出納簿!$C$4:$C$564),ROWS($A$18:$A190)),1/ROW(②金銭出納簿!$C$4:$C$564),0),COLUMNS($A$5:F$5)),"")</f>
        <v/>
      </c>
      <c r="G179" s="142" t="str">
        <f t="array" ref="G179">IFERROR(INDEX(②金銭出納簿!$C$4:$M$564,MATCH(LARGE((②金銭出納簿!$G$4:$G$564=$A$1)*1/ROW(②金銭出納簿!$C$4:$C$564),ROWS($A$18:$A190)),1/ROW(②金銭出納簿!$C$4:$C$564),0),COLUMNS($A$5:G$5)),"")</f>
        <v/>
      </c>
      <c r="H179" s="15" t="str">
        <f t="array" ref="H179">IFERROR(INDEX(②金銭出納簿!$C$4:$M$564,MATCH(LARGE((②金銭出納簿!$G$4:$G$564=$A$1)*1/ROW(②金銭出納簿!$C$4:$C$564),ROWS($A$18:$A190)),1/ROW(②金銭出納簿!$C$4:$C$564),0),COLUMNS($A$5:H$5)),"")</f>
        <v/>
      </c>
      <c r="I179" s="17" t="str">
        <f t="array" ref="I179">IFERROR(INDEX(②金銭出納簿!$C$4:$M$564,MATCH(LARGE((②金銭出納簿!$G$4:$G$564=$A$1)*1/ROW(②金銭出納簿!$C$4:$C$564),ROWS($A$18:$A190)),1/ROW(②金銭出納簿!$C$4:$C$564),0),COLUMNS($A$5:I$5)),"")</f>
        <v/>
      </c>
      <c r="J179" s="16" t="str">
        <f t="array" ref="J179">IFERROR(INDEX(②金銭出納簿!$C$4:$M$564,MATCH(LARGE((②金銭出納簿!$G$4:$G$564=$A$1)*1/ROW(②金銭出納簿!$C$4:$C$564),ROWS($A$18:$A190)),1/ROW(②金銭出納簿!$C$4:$C$564),0),COLUMNS($A$5:J$5)),"")</f>
        <v/>
      </c>
      <c r="K179" s="17" t="str">
        <f t="shared" si="4"/>
        <v/>
      </c>
      <c r="L179" s="23" t="str">
        <f t="shared" si="5"/>
        <v/>
      </c>
    </row>
    <row r="180" spans="1:12" ht="20.25" customHeight="1" x14ac:dyDescent="0.15">
      <c r="A180" s="124" t="str">
        <f t="array" ref="A180">IFERROR(INDEX(②金銭出納簿!$C$4:$M$564,MATCH(LARGE((②金銭出納簿!$G$4:$G$564=$A$1)*1/ROW(②金銭出納簿!$C$4:$C$564),ROWS($A$18:$A191)),1/ROW(②金銭出納簿!$C$4:$C$564),0),COLUMNS($A$5:A$5)),"")</f>
        <v/>
      </c>
      <c r="B180" s="125" t="str">
        <f t="array" ref="B180">IFERROR(INDEX(②金銭出納簿!$C$4:$M$564,MATCH(LARGE((②金銭出納簿!$G$4:$G$564=$A$1)*1/ROW(②金銭出納簿!$C$4:$C$564),ROWS($A$18:$A191)),1/ROW(②金銭出納簿!$C$4:$C$564),0),COLUMNS($A$5:B$5)),"")</f>
        <v/>
      </c>
      <c r="C180" s="12" t="str">
        <f t="array" ref="C180">IFERROR(INDEX(②金銭出納簿!$C$4:$M$564,MATCH(LARGE((②金銭出納簿!$G$4:$G$564=$A$1)*1/ROW(②金銭出納簿!$C$4:$C$564),ROWS($A$18:$A191)),1/ROW(②金銭出納簿!$C$4:$C$564),0),COLUMNS($A$5:C$5)),"")</f>
        <v/>
      </c>
      <c r="D180" s="12" t="str">
        <f t="array" ref="D180">IFERROR(INDEX(②金銭出納簿!$C$4:$M$564,MATCH(LARGE((②金銭出納簿!$G$4:$G$564=$A$1)*1/ROW(②金銭出納簿!$C$4:$C$564),ROWS($A$18:$A191)),1/ROW(②金銭出納簿!$C$4:$C$564),0),COLUMNS($A$5:D$5)),"")</f>
        <v/>
      </c>
      <c r="E180" s="12" t="str">
        <f t="array" ref="E180">IFERROR(INDEX(②金銭出納簿!$C$4:$M$564,MATCH(LARGE((②金銭出納簿!$G$4:$G$564=$A$1)*1/ROW(②金銭出納簿!$C$4:$C$564),ROWS($A$18:$A191)),1/ROW(②金銭出納簿!$C$4:$C$564),0),COLUMNS($A$5:E$5)),"")</f>
        <v/>
      </c>
      <c r="F180" s="141" t="str">
        <f t="array" ref="F180">IFERROR(INDEX(②金銭出納簿!$C$4:$M$564,MATCH(LARGE((②金銭出納簿!$G$4:$G$564=$A$1)*1/ROW(②金銭出納簿!$C$4:$C$564),ROWS($A$18:$A191)),1/ROW(②金銭出納簿!$C$4:$C$564),0),COLUMNS($A$5:F$5)),"")</f>
        <v/>
      </c>
      <c r="G180" s="142" t="str">
        <f t="array" ref="G180">IFERROR(INDEX(②金銭出納簿!$C$4:$M$564,MATCH(LARGE((②金銭出納簿!$G$4:$G$564=$A$1)*1/ROW(②金銭出納簿!$C$4:$C$564),ROWS($A$18:$A191)),1/ROW(②金銭出納簿!$C$4:$C$564),0),COLUMNS($A$5:G$5)),"")</f>
        <v/>
      </c>
      <c r="H180" s="15" t="str">
        <f t="array" ref="H180">IFERROR(INDEX(②金銭出納簿!$C$4:$M$564,MATCH(LARGE((②金銭出納簿!$G$4:$G$564=$A$1)*1/ROW(②金銭出納簿!$C$4:$C$564),ROWS($A$18:$A191)),1/ROW(②金銭出納簿!$C$4:$C$564),0),COLUMNS($A$5:H$5)),"")</f>
        <v/>
      </c>
      <c r="I180" s="17" t="str">
        <f t="array" ref="I180">IFERROR(INDEX(②金銭出納簿!$C$4:$M$564,MATCH(LARGE((②金銭出納簿!$G$4:$G$564=$A$1)*1/ROW(②金銭出納簿!$C$4:$C$564),ROWS($A$18:$A191)),1/ROW(②金銭出納簿!$C$4:$C$564),0),COLUMNS($A$5:I$5)),"")</f>
        <v/>
      </c>
      <c r="J180" s="16" t="str">
        <f t="array" ref="J180">IFERROR(INDEX(②金銭出納簿!$C$4:$M$564,MATCH(LARGE((②金銭出納簿!$G$4:$G$564=$A$1)*1/ROW(②金銭出納簿!$C$4:$C$564),ROWS($A$18:$A191)),1/ROW(②金銭出納簿!$C$4:$C$564),0),COLUMNS($A$5:J$5)),"")</f>
        <v/>
      </c>
      <c r="K180" s="17" t="str">
        <f t="shared" si="4"/>
        <v/>
      </c>
      <c r="L180" s="23" t="str">
        <f t="shared" si="5"/>
        <v/>
      </c>
    </row>
    <row r="181" spans="1:12" ht="20.25" customHeight="1" x14ac:dyDescent="0.15">
      <c r="A181" s="124" t="str">
        <f t="array" ref="A181">IFERROR(INDEX(②金銭出納簿!$C$4:$M$564,MATCH(LARGE((②金銭出納簿!$G$4:$G$564=$A$1)*1/ROW(②金銭出納簿!$C$4:$C$564),ROWS($A$18:$A192)),1/ROW(②金銭出納簿!$C$4:$C$564),0),COLUMNS($A$5:A$5)),"")</f>
        <v/>
      </c>
      <c r="B181" s="125" t="str">
        <f t="array" ref="B181">IFERROR(INDEX(②金銭出納簿!$C$4:$M$564,MATCH(LARGE((②金銭出納簿!$G$4:$G$564=$A$1)*1/ROW(②金銭出納簿!$C$4:$C$564),ROWS($A$18:$A192)),1/ROW(②金銭出納簿!$C$4:$C$564),0),COLUMNS($A$5:B$5)),"")</f>
        <v/>
      </c>
      <c r="C181" s="12" t="str">
        <f t="array" ref="C181">IFERROR(INDEX(②金銭出納簿!$C$4:$M$564,MATCH(LARGE((②金銭出納簿!$G$4:$G$564=$A$1)*1/ROW(②金銭出納簿!$C$4:$C$564),ROWS($A$18:$A192)),1/ROW(②金銭出納簿!$C$4:$C$564),0),COLUMNS($A$5:C$5)),"")</f>
        <v/>
      </c>
      <c r="D181" s="12" t="str">
        <f t="array" ref="D181">IFERROR(INDEX(②金銭出納簿!$C$4:$M$564,MATCH(LARGE((②金銭出納簿!$G$4:$G$564=$A$1)*1/ROW(②金銭出納簿!$C$4:$C$564),ROWS($A$18:$A192)),1/ROW(②金銭出納簿!$C$4:$C$564),0),COLUMNS($A$5:D$5)),"")</f>
        <v/>
      </c>
      <c r="E181" s="12" t="str">
        <f t="array" ref="E181">IFERROR(INDEX(②金銭出納簿!$C$4:$M$564,MATCH(LARGE((②金銭出納簿!$G$4:$G$564=$A$1)*1/ROW(②金銭出納簿!$C$4:$C$564),ROWS($A$18:$A192)),1/ROW(②金銭出納簿!$C$4:$C$564),0),COLUMNS($A$5:E$5)),"")</f>
        <v/>
      </c>
      <c r="F181" s="141" t="str">
        <f t="array" ref="F181">IFERROR(INDEX(②金銭出納簿!$C$4:$M$564,MATCH(LARGE((②金銭出納簿!$G$4:$G$564=$A$1)*1/ROW(②金銭出納簿!$C$4:$C$564),ROWS($A$18:$A192)),1/ROW(②金銭出納簿!$C$4:$C$564),0),COLUMNS($A$5:F$5)),"")</f>
        <v/>
      </c>
      <c r="G181" s="142" t="str">
        <f t="array" ref="G181">IFERROR(INDEX(②金銭出納簿!$C$4:$M$564,MATCH(LARGE((②金銭出納簿!$G$4:$G$564=$A$1)*1/ROW(②金銭出納簿!$C$4:$C$564),ROWS($A$18:$A192)),1/ROW(②金銭出納簿!$C$4:$C$564),0),COLUMNS($A$5:G$5)),"")</f>
        <v/>
      </c>
      <c r="H181" s="15" t="str">
        <f t="array" ref="H181">IFERROR(INDEX(②金銭出納簿!$C$4:$M$564,MATCH(LARGE((②金銭出納簿!$G$4:$G$564=$A$1)*1/ROW(②金銭出納簿!$C$4:$C$564),ROWS($A$18:$A192)),1/ROW(②金銭出納簿!$C$4:$C$564),0),COLUMNS($A$5:H$5)),"")</f>
        <v/>
      </c>
      <c r="I181" s="17" t="str">
        <f t="array" ref="I181">IFERROR(INDEX(②金銭出納簿!$C$4:$M$564,MATCH(LARGE((②金銭出納簿!$G$4:$G$564=$A$1)*1/ROW(②金銭出納簿!$C$4:$C$564),ROWS($A$18:$A192)),1/ROW(②金銭出納簿!$C$4:$C$564),0),COLUMNS($A$5:I$5)),"")</f>
        <v/>
      </c>
      <c r="J181" s="16" t="str">
        <f t="array" ref="J181">IFERROR(INDEX(②金銭出納簿!$C$4:$M$564,MATCH(LARGE((②金銭出納簿!$G$4:$G$564=$A$1)*1/ROW(②金銭出納簿!$C$4:$C$564),ROWS($A$18:$A192)),1/ROW(②金銭出納簿!$C$4:$C$564),0),COLUMNS($A$5:J$5)),"")</f>
        <v/>
      </c>
      <c r="K181" s="17" t="str">
        <f t="shared" si="4"/>
        <v/>
      </c>
      <c r="L181" s="23" t="str">
        <f t="shared" si="5"/>
        <v/>
      </c>
    </row>
    <row r="182" spans="1:12" ht="20.25" customHeight="1" x14ac:dyDescent="0.15">
      <c r="A182" s="124" t="str">
        <f t="array" ref="A182">IFERROR(INDEX(②金銭出納簿!$C$4:$M$564,MATCH(LARGE((②金銭出納簿!$G$4:$G$564=$A$1)*1/ROW(②金銭出納簿!$C$4:$C$564),ROWS($A$18:$A193)),1/ROW(②金銭出納簿!$C$4:$C$564),0),COLUMNS($A$5:A$5)),"")</f>
        <v/>
      </c>
      <c r="B182" s="125" t="str">
        <f t="array" ref="B182">IFERROR(INDEX(②金銭出納簿!$C$4:$M$564,MATCH(LARGE((②金銭出納簿!$G$4:$G$564=$A$1)*1/ROW(②金銭出納簿!$C$4:$C$564),ROWS($A$18:$A193)),1/ROW(②金銭出納簿!$C$4:$C$564),0),COLUMNS($A$5:B$5)),"")</f>
        <v/>
      </c>
      <c r="C182" s="12" t="str">
        <f t="array" ref="C182">IFERROR(INDEX(②金銭出納簿!$C$4:$M$564,MATCH(LARGE((②金銭出納簿!$G$4:$G$564=$A$1)*1/ROW(②金銭出納簿!$C$4:$C$564),ROWS($A$18:$A193)),1/ROW(②金銭出納簿!$C$4:$C$564),0),COLUMNS($A$5:C$5)),"")</f>
        <v/>
      </c>
      <c r="D182" s="12" t="str">
        <f t="array" ref="D182">IFERROR(INDEX(②金銭出納簿!$C$4:$M$564,MATCH(LARGE((②金銭出納簿!$G$4:$G$564=$A$1)*1/ROW(②金銭出納簿!$C$4:$C$564),ROWS($A$18:$A193)),1/ROW(②金銭出納簿!$C$4:$C$564),0),COLUMNS($A$5:D$5)),"")</f>
        <v/>
      </c>
      <c r="E182" s="12" t="str">
        <f t="array" ref="E182">IFERROR(INDEX(②金銭出納簿!$C$4:$M$564,MATCH(LARGE((②金銭出納簿!$G$4:$G$564=$A$1)*1/ROW(②金銭出納簿!$C$4:$C$564),ROWS($A$18:$A193)),1/ROW(②金銭出納簿!$C$4:$C$564),0),COLUMNS($A$5:E$5)),"")</f>
        <v/>
      </c>
      <c r="F182" s="141" t="str">
        <f t="array" ref="F182">IFERROR(INDEX(②金銭出納簿!$C$4:$M$564,MATCH(LARGE((②金銭出納簿!$G$4:$G$564=$A$1)*1/ROW(②金銭出納簿!$C$4:$C$564),ROWS($A$18:$A193)),1/ROW(②金銭出納簿!$C$4:$C$564),0),COLUMNS($A$5:F$5)),"")</f>
        <v/>
      </c>
      <c r="G182" s="142" t="str">
        <f t="array" ref="G182">IFERROR(INDEX(②金銭出納簿!$C$4:$M$564,MATCH(LARGE((②金銭出納簿!$G$4:$G$564=$A$1)*1/ROW(②金銭出納簿!$C$4:$C$564),ROWS($A$18:$A193)),1/ROW(②金銭出納簿!$C$4:$C$564),0),COLUMNS($A$5:G$5)),"")</f>
        <v/>
      </c>
      <c r="H182" s="15" t="str">
        <f t="array" ref="H182">IFERROR(INDEX(②金銭出納簿!$C$4:$M$564,MATCH(LARGE((②金銭出納簿!$G$4:$G$564=$A$1)*1/ROW(②金銭出納簿!$C$4:$C$564),ROWS($A$18:$A193)),1/ROW(②金銭出納簿!$C$4:$C$564),0),COLUMNS($A$5:H$5)),"")</f>
        <v/>
      </c>
      <c r="I182" s="17" t="str">
        <f t="array" ref="I182">IFERROR(INDEX(②金銭出納簿!$C$4:$M$564,MATCH(LARGE((②金銭出納簿!$G$4:$G$564=$A$1)*1/ROW(②金銭出納簿!$C$4:$C$564),ROWS($A$18:$A193)),1/ROW(②金銭出納簿!$C$4:$C$564),0),COLUMNS($A$5:I$5)),"")</f>
        <v/>
      </c>
      <c r="J182" s="16" t="str">
        <f t="array" ref="J182">IFERROR(INDEX(②金銭出納簿!$C$4:$M$564,MATCH(LARGE((②金銭出納簿!$G$4:$G$564=$A$1)*1/ROW(②金銭出納簿!$C$4:$C$564),ROWS($A$18:$A193)),1/ROW(②金銭出納簿!$C$4:$C$564),0),COLUMNS($A$5:J$5)),"")</f>
        <v/>
      </c>
      <c r="K182" s="17" t="str">
        <f t="shared" ref="K182:K245" si="6">IFERROR(K181+I182,"")</f>
        <v/>
      </c>
      <c r="L182" s="23" t="str">
        <f t="shared" ref="L182:L245" si="7">IFERROR(L181+J182,"")</f>
        <v/>
      </c>
    </row>
    <row r="183" spans="1:12" ht="20.25" customHeight="1" x14ac:dyDescent="0.15">
      <c r="A183" s="124" t="str">
        <f t="array" ref="A183">IFERROR(INDEX(②金銭出納簿!$C$4:$M$564,MATCH(LARGE((②金銭出納簿!$G$4:$G$564=$A$1)*1/ROW(②金銭出納簿!$C$4:$C$564),ROWS($A$18:$A194)),1/ROW(②金銭出納簿!$C$4:$C$564),0),COLUMNS($A$5:A$5)),"")</f>
        <v/>
      </c>
      <c r="B183" s="125" t="str">
        <f t="array" ref="B183">IFERROR(INDEX(②金銭出納簿!$C$4:$M$564,MATCH(LARGE((②金銭出納簿!$G$4:$G$564=$A$1)*1/ROW(②金銭出納簿!$C$4:$C$564),ROWS($A$18:$A194)),1/ROW(②金銭出納簿!$C$4:$C$564),0),COLUMNS($A$5:B$5)),"")</f>
        <v/>
      </c>
      <c r="C183" s="12" t="str">
        <f t="array" ref="C183">IFERROR(INDEX(②金銭出納簿!$C$4:$M$564,MATCH(LARGE((②金銭出納簿!$G$4:$G$564=$A$1)*1/ROW(②金銭出納簿!$C$4:$C$564),ROWS($A$18:$A194)),1/ROW(②金銭出納簿!$C$4:$C$564),0),COLUMNS($A$5:C$5)),"")</f>
        <v/>
      </c>
      <c r="D183" s="12" t="str">
        <f t="array" ref="D183">IFERROR(INDEX(②金銭出納簿!$C$4:$M$564,MATCH(LARGE((②金銭出納簿!$G$4:$G$564=$A$1)*1/ROW(②金銭出納簿!$C$4:$C$564),ROWS($A$18:$A194)),1/ROW(②金銭出納簿!$C$4:$C$564),0),COLUMNS($A$5:D$5)),"")</f>
        <v/>
      </c>
      <c r="E183" s="12" t="str">
        <f t="array" ref="E183">IFERROR(INDEX(②金銭出納簿!$C$4:$M$564,MATCH(LARGE((②金銭出納簿!$G$4:$G$564=$A$1)*1/ROW(②金銭出納簿!$C$4:$C$564),ROWS($A$18:$A194)),1/ROW(②金銭出納簿!$C$4:$C$564),0),COLUMNS($A$5:E$5)),"")</f>
        <v/>
      </c>
      <c r="F183" s="141" t="str">
        <f t="array" ref="F183">IFERROR(INDEX(②金銭出納簿!$C$4:$M$564,MATCH(LARGE((②金銭出納簿!$G$4:$G$564=$A$1)*1/ROW(②金銭出納簿!$C$4:$C$564),ROWS($A$18:$A194)),1/ROW(②金銭出納簿!$C$4:$C$564),0),COLUMNS($A$5:F$5)),"")</f>
        <v/>
      </c>
      <c r="G183" s="142" t="str">
        <f t="array" ref="G183">IFERROR(INDEX(②金銭出納簿!$C$4:$M$564,MATCH(LARGE((②金銭出納簿!$G$4:$G$564=$A$1)*1/ROW(②金銭出納簿!$C$4:$C$564),ROWS($A$18:$A194)),1/ROW(②金銭出納簿!$C$4:$C$564),0),COLUMNS($A$5:G$5)),"")</f>
        <v/>
      </c>
      <c r="H183" s="15" t="str">
        <f t="array" ref="H183">IFERROR(INDEX(②金銭出納簿!$C$4:$M$564,MATCH(LARGE((②金銭出納簿!$G$4:$G$564=$A$1)*1/ROW(②金銭出納簿!$C$4:$C$564),ROWS($A$18:$A194)),1/ROW(②金銭出納簿!$C$4:$C$564),0),COLUMNS($A$5:H$5)),"")</f>
        <v/>
      </c>
      <c r="I183" s="17" t="str">
        <f t="array" ref="I183">IFERROR(INDEX(②金銭出納簿!$C$4:$M$564,MATCH(LARGE((②金銭出納簿!$G$4:$G$564=$A$1)*1/ROW(②金銭出納簿!$C$4:$C$564),ROWS($A$18:$A194)),1/ROW(②金銭出納簿!$C$4:$C$564),0),COLUMNS($A$5:I$5)),"")</f>
        <v/>
      </c>
      <c r="J183" s="16" t="str">
        <f t="array" ref="J183">IFERROR(INDEX(②金銭出納簿!$C$4:$M$564,MATCH(LARGE((②金銭出納簿!$G$4:$G$564=$A$1)*1/ROW(②金銭出納簿!$C$4:$C$564),ROWS($A$18:$A194)),1/ROW(②金銭出納簿!$C$4:$C$564),0),COLUMNS($A$5:J$5)),"")</f>
        <v/>
      </c>
      <c r="K183" s="17" t="str">
        <f t="shared" si="6"/>
        <v/>
      </c>
      <c r="L183" s="23" t="str">
        <f t="shared" si="7"/>
        <v/>
      </c>
    </row>
    <row r="184" spans="1:12" ht="20.25" customHeight="1" x14ac:dyDescent="0.15">
      <c r="A184" s="124" t="str">
        <f t="array" ref="A184">IFERROR(INDEX(②金銭出納簿!$C$4:$M$564,MATCH(LARGE((②金銭出納簿!$G$4:$G$564=$A$1)*1/ROW(②金銭出納簿!$C$4:$C$564),ROWS($A$18:$A195)),1/ROW(②金銭出納簿!$C$4:$C$564),0),COLUMNS($A$5:A$5)),"")</f>
        <v/>
      </c>
      <c r="B184" s="125" t="str">
        <f t="array" ref="B184">IFERROR(INDEX(②金銭出納簿!$C$4:$M$564,MATCH(LARGE((②金銭出納簿!$G$4:$G$564=$A$1)*1/ROW(②金銭出納簿!$C$4:$C$564),ROWS($A$18:$A195)),1/ROW(②金銭出納簿!$C$4:$C$564),0),COLUMNS($A$5:B$5)),"")</f>
        <v/>
      </c>
      <c r="C184" s="12" t="str">
        <f t="array" ref="C184">IFERROR(INDEX(②金銭出納簿!$C$4:$M$564,MATCH(LARGE((②金銭出納簿!$G$4:$G$564=$A$1)*1/ROW(②金銭出納簿!$C$4:$C$564),ROWS($A$18:$A195)),1/ROW(②金銭出納簿!$C$4:$C$564),0),COLUMNS($A$5:C$5)),"")</f>
        <v/>
      </c>
      <c r="D184" s="12" t="str">
        <f t="array" ref="D184">IFERROR(INDEX(②金銭出納簿!$C$4:$M$564,MATCH(LARGE((②金銭出納簿!$G$4:$G$564=$A$1)*1/ROW(②金銭出納簿!$C$4:$C$564),ROWS($A$18:$A195)),1/ROW(②金銭出納簿!$C$4:$C$564),0),COLUMNS($A$5:D$5)),"")</f>
        <v/>
      </c>
      <c r="E184" s="12" t="str">
        <f t="array" ref="E184">IFERROR(INDEX(②金銭出納簿!$C$4:$M$564,MATCH(LARGE((②金銭出納簿!$G$4:$G$564=$A$1)*1/ROW(②金銭出納簿!$C$4:$C$564),ROWS($A$18:$A195)),1/ROW(②金銭出納簿!$C$4:$C$564),0),COLUMNS($A$5:E$5)),"")</f>
        <v/>
      </c>
      <c r="F184" s="141" t="str">
        <f t="array" ref="F184">IFERROR(INDEX(②金銭出納簿!$C$4:$M$564,MATCH(LARGE((②金銭出納簿!$G$4:$G$564=$A$1)*1/ROW(②金銭出納簿!$C$4:$C$564),ROWS($A$18:$A195)),1/ROW(②金銭出納簿!$C$4:$C$564),0),COLUMNS($A$5:F$5)),"")</f>
        <v/>
      </c>
      <c r="G184" s="142" t="str">
        <f t="array" ref="G184">IFERROR(INDEX(②金銭出納簿!$C$4:$M$564,MATCH(LARGE((②金銭出納簿!$G$4:$G$564=$A$1)*1/ROW(②金銭出納簿!$C$4:$C$564),ROWS($A$18:$A195)),1/ROW(②金銭出納簿!$C$4:$C$564),0),COLUMNS($A$5:G$5)),"")</f>
        <v/>
      </c>
      <c r="H184" s="15" t="str">
        <f t="array" ref="H184">IFERROR(INDEX(②金銭出納簿!$C$4:$M$564,MATCH(LARGE((②金銭出納簿!$G$4:$G$564=$A$1)*1/ROW(②金銭出納簿!$C$4:$C$564),ROWS($A$18:$A195)),1/ROW(②金銭出納簿!$C$4:$C$564),0),COLUMNS($A$5:H$5)),"")</f>
        <v/>
      </c>
      <c r="I184" s="17" t="str">
        <f t="array" ref="I184">IFERROR(INDEX(②金銭出納簿!$C$4:$M$564,MATCH(LARGE((②金銭出納簿!$G$4:$G$564=$A$1)*1/ROW(②金銭出納簿!$C$4:$C$564),ROWS($A$18:$A195)),1/ROW(②金銭出納簿!$C$4:$C$564),0),COLUMNS($A$5:I$5)),"")</f>
        <v/>
      </c>
      <c r="J184" s="16" t="str">
        <f t="array" ref="J184">IFERROR(INDEX(②金銭出納簿!$C$4:$M$564,MATCH(LARGE((②金銭出納簿!$G$4:$G$564=$A$1)*1/ROW(②金銭出納簿!$C$4:$C$564),ROWS($A$18:$A195)),1/ROW(②金銭出納簿!$C$4:$C$564),0),COLUMNS($A$5:J$5)),"")</f>
        <v/>
      </c>
      <c r="K184" s="17" t="str">
        <f t="shared" si="6"/>
        <v/>
      </c>
      <c r="L184" s="23" t="str">
        <f t="shared" si="7"/>
        <v/>
      </c>
    </row>
    <row r="185" spans="1:12" ht="20.25" customHeight="1" x14ac:dyDescent="0.15">
      <c r="A185" s="124" t="str">
        <f t="array" ref="A185">IFERROR(INDEX(②金銭出納簿!$C$4:$M$564,MATCH(LARGE((②金銭出納簿!$G$4:$G$564=$A$1)*1/ROW(②金銭出納簿!$C$4:$C$564),ROWS($A$18:$A196)),1/ROW(②金銭出納簿!$C$4:$C$564),0),COLUMNS($A$5:A$5)),"")</f>
        <v/>
      </c>
      <c r="B185" s="125" t="str">
        <f t="array" ref="B185">IFERROR(INDEX(②金銭出納簿!$C$4:$M$564,MATCH(LARGE((②金銭出納簿!$G$4:$G$564=$A$1)*1/ROW(②金銭出納簿!$C$4:$C$564),ROWS($A$18:$A196)),1/ROW(②金銭出納簿!$C$4:$C$564),0),COLUMNS($A$5:B$5)),"")</f>
        <v/>
      </c>
      <c r="C185" s="12" t="str">
        <f t="array" ref="C185">IFERROR(INDEX(②金銭出納簿!$C$4:$M$564,MATCH(LARGE((②金銭出納簿!$G$4:$G$564=$A$1)*1/ROW(②金銭出納簿!$C$4:$C$564),ROWS($A$18:$A196)),1/ROW(②金銭出納簿!$C$4:$C$564),0),COLUMNS($A$5:C$5)),"")</f>
        <v/>
      </c>
      <c r="D185" s="12" t="str">
        <f t="array" ref="D185">IFERROR(INDEX(②金銭出納簿!$C$4:$M$564,MATCH(LARGE((②金銭出納簿!$G$4:$G$564=$A$1)*1/ROW(②金銭出納簿!$C$4:$C$564),ROWS($A$18:$A196)),1/ROW(②金銭出納簿!$C$4:$C$564),0),COLUMNS($A$5:D$5)),"")</f>
        <v/>
      </c>
      <c r="E185" s="12" t="str">
        <f t="array" ref="E185">IFERROR(INDEX(②金銭出納簿!$C$4:$M$564,MATCH(LARGE((②金銭出納簿!$G$4:$G$564=$A$1)*1/ROW(②金銭出納簿!$C$4:$C$564),ROWS($A$18:$A196)),1/ROW(②金銭出納簿!$C$4:$C$564),0),COLUMNS($A$5:E$5)),"")</f>
        <v/>
      </c>
      <c r="F185" s="141" t="str">
        <f t="array" ref="F185">IFERROR(INDEX(②金銭出納簿!$C$4:$M$564,MATCH(LARGE((②金銭出納簿!$G$4:$G$564=$A$1)*1/ROW(②金銭出納簿!$C$4:$C$564),ROWS($A$18:$A196)),1/ROW(②金銭出納簿!$C$4:$C$564),0),COLUMNS($A$5:F$5)),"")</f>
        <v/>
      </c>
      <c r="G185" s="142" t="str">
        <f t="array" ref="G185">IFERROR(INDEX(②金銭出納簿!$C$4:$M$564,MATCH(LARGE((②金銭出納簿!$G$4:$G$564=$A$1)*1/ROW(②金銭出納簿!$C$4:$C$564),ROWS($A$18:$A196)),1/ROW(②金銭出納簿!$C$4:$C$564),0),COLUMNS($A$5:G$5)),"")</f>
        <v/>
      </c>
      <c r="H185" s="15" t="str">
        <f t="array" ref="H185">IFERROR(INDEX(②金銭出納簿!$C$4:$M$564,MATCH(LARGE((②金銭出納簿!$G$4:$G$564=$A$1)*1/ROW(②金銭出納簿!$C$4:$C$564),ROWS($A$18:$A196)),1/ROW(②金銭出納簿!$C$4:$C$564),0),COLUMNS($A$5:H$5)),"")</f>
        <v/>
      </c>
      <c r="I185" s="17" t="str">
        <f t="array" ref="I185">IFERROR(INDEX(②金銭出納簿!$C$4:$M$564,MATCH(LARGE((②金銭出納簿!$G$4:$G$564=$A$1)*1/ROW(②金銭出納簿!$C$4:$C$564),ROWS($A$18:$A196)),1/ROW(②金銭出納簿!$C$4:$C$564),0),COLUMNS($A$5:I$5)),"")</f>
        <v/>
      </c>
      <c r="J185" s="16" t="str">
        <f t="array" ref="J185">IFERROR(INDEX(②金銭出納簿!$C$4:$M$564,MATCH(LARGE((②金銭出納簿!$G$4:$G$564=$A$1)*1/ROW(②金銭出納簿!$C$4:$C$564),ROWS($A$18:$A196)),1/ROW(②金銭出納簿!$C$4:$C$564),0),COLUMNS($A$5:J$5)),"")</f>
        <v/>
      </c>
      <c r="K185" s="17" t="str">
        <f t="shared" si="6"/>
        <v/>
      </c>
      <c r="L185" s="23" t="str">
        <f t="shared" si="7"/>
        <v/>
      </c>
    </row>
    <row r="186" spans="1:12" ht="20.25" customHeight="1" x14ac:dyDescent="0.15">
      <c r="A186" s="124" t="str">
        <f t="array" ref="A186">IFERROR(INDEX(②金銭出納簿!$C$4:$M$564,MATCH(LARGE((②金銭出納簿!$G$4:$G$564=$A$1)*1/ROW(②金銭出納簿!$C$4:$C$564),ROWS($A$18:$A197)),1/ROW(②金銭出納簿!$C$4:$C$564),0),COLUMNS($A$5:A$5)),"")</f>
        <v/>
      </c>
      <c r="B186" s="125" t="str">
        <f t="array" ref="B186">IFERROR(INDEX(②金銭出納簿!$C$4:$M$564,MATCH(LARGE((②金銭出納簿!$G$4:$G$564=$A$1)*1/ROW(②金銭出納簿!$C$4:$C$564),ROWS($A$18:$A197)),1/ROW(②金銭出納簿!$C$4:$C$564),0),COLUMNS($A$5:B$5)),"")</f>
        <v/>
      </c>
      <c r="C186" s="12" t="str">
        <f t="array" ref="C186">IFERROR(INDEX(②金銭出納簿!$C$4:$M$564,MATCH(LARGE((②金銭出納簿!$G$4:$G$564=$A$1)*1/ROW(②金銭出納簿!$C$4:$C$564),ROWS($A$18:$A197)),1/ROW(②金銭出納簿!$C$4:$C$564),0),COLUMNS($A$5:C$5)),"")</f>
        <v/>
      </c>
      <c r="D186" s="12" t="str">
        <f t="array" ref="D186">IFERROR(INDEX(②金銭出納簿!$C$4:$M$564,MATCH(LARGE((②金銭出納簿!$G$4:$G$564=$A$1)*1/ROW(②金銭出納簿!$C$4:$C$564),ROWS($A$18:$A197)),1/ROW(②金銭出納簿!$C$4:$C$564),0),COLUMNS($A$5:D$5)),"")</f>
        <v/>
      </c>
      <c r="E186" s="12" t="str">
        <f t="array" ref="E186">IFERROR(INDEX(②金銭出納簿!$C$4:$M$564,MATCH(LARGE((②金銭出納簿!$G$4:$G$564=$A$1)*1/ROW(②金銭出納簿!$C$4:$C$564),ROWS($A$18:$A197)),1/ROW(②金銭出納簿!$C$4:$C$564),0),COLUMNS($A$5:E$5)),"")</f>
        <v/>
      </c>
      <c r="F186" s="141" t="str">
        <f t="array" ref="F186">IFERROR(INDEX(②金銭出納簿!$C$4:$M$564,MATCH(LARGE((②金銭出納簿!$G$4:$G$564=$A$1)*1/ROW(②金銭出納簿!$C$4:$C$564),ROWS($A$18:$A197)),1/ROW(②金銭出納簿!$C$4:$C$564),0),COLUMNS($A$5:F$5)),"")</f>
        <v/>
      </c>
      <c r="G186" s="142" t="str">
        <f t="array" ref="G186">IFERROR(INDEX(②金銭出納簿!$C$4:$M$564,MATCH(LARGE((②金銭出納簿!$G$4:$G$564=$A$1)*1/ROW(②金銭出納簿!$C$4:$C$564),ROWS($A$18:$A197)),1/ROW(②金銭出納簿!$C$4:$C$564),0),COLUMNS($A$5:G$5)),"")</f>
        <v/>
      </c>
      <c r="H186" s="15" t="str">
        <f t="array" ref="H186">IFERROR(INDEX(②金銭出納簿!$C$4:$M$564,MATCH(LARGE((②金銭出納簿!$G$4:$G$564=$A$1)*1/ROW(②金銭出納簿!$C$4:$C$564),ROWS($A$18:$A197)),1/ROW(②金銭出納簿!$C$4:$C$564),0),COLUMNS($A$5:H$5)),"")</f>
        <v/>
      </c>
      <c r="I186" s="17" t="str">
        <f t="array" ref="I186">IFERROR(INDEX(②金銭出納簿!$C$4:$M$564,MATCH(LARGE((②金銭出納簿!$G$4:$G$564=$A$1)*1/ROW(②金銭出納簿!$C$4:$C$564),ROWS($A$18:$A197)),1/ROW(②金銭出納簿!$C$4:$C$564),0),COLUMNS($A$5:I$5)),"")</f>
        <v/>
      </c>
      <c r="J186" s="16" t="str">
        <f t="array" ref="J186">IFERROR(INDEX(②金銭出納簿!$C$4:$M$564,MATCH(LARGE((②金銭出納簿!$G$4:$G$564=$A$1)*1/ROW(②金銭出納簿!$C$4:$C$564),ROWS($A$18:$A197)),1/ROW(②金銭出納簿!$C$4:$C$564),0),COLUMNS($A$5:J$5)),"")</f>
        <v/>
      </c>
      <c r="K186" s="17" t="str">
        <f t="shared" si="6"/>
        <v/>
      </c>
      <c r="L186" s="23" t="str">
        <f t="shared" si="7"/>
        <v/>
      </c>
    </row>
    <row r="187" spans="1:12" ht="20.25" customHeight="1" x14ac:dyDescent="0.15">
      <c r="A187" s="124" t="str">
        <f t="array" ref="A187">IFERROR(INDEX(②金銭出納簿!$C$4:$M$564,MATCH(LARGE((②金銭出納簿!$G$4:$G$564=$A$1)*1/ROW(②金銭出納簿!$C$4:$C$564),ROWS($A$18:$A198)),1/ROW(②金銭出納簿!$C$4:$C$564),0),COLUMNS($A$5:A$5)),"")</f>
        <v/>
      </c>
      <c r="B187" s="125" t="str">
        <f t="array" ref="B187">IFERROR(INDEX(②金銭出納簿!$C$4:$M$564,MATCH(LARGE((②金銭出納簿!$G$4:$G$564=$A$1)*1/ROW(②金銭出納簿!$C$4:$C$564),ROWS($A$18:$A198)),1/ROW(②金銭出納簿!$C$4:$C$564),0),COLUMNS($A$5:B$5)),"")</f>
        <v/>
      </c>
      <c r="C187" s="12" t="str">
        <f t="array" ref="C187">IFERROR(INDEX(②金銭出納簿!$C$4:$M$564,MATCH(LARGE((②金銭出納簿!$G$4:$G$564=$A$1)*1/ROW(②金銭出納簿!$C$4:$C$564),ROWS($A$18:$A198)),1/ROW(②金銭出納簿!$C$4:$C$564),0),COLUMNS($A$5:C$5)),"")</f>
        <v/>
      </c>
      <c r="D187" s="12" t="str">
        <f t="array" ref="D187">IFERROR(INDEX(②金銭出納簿!$C$4:$M$564,MATCH(LARGE((②金銭出納簿!$G$4:$G$564=$A$1)*1/ROW(②金銭出納簿!$C$4:$C$564),ROWS($A$18:$A198)),1/ROW(②金銭出納簿!$C$4:$C$564),0),COLUMNS($A$5:D$5)),"")</f>
        <v/>
      </c>
      <c r="E187" s="12" t="str">
        <f t="array" ref="E187">IFERROR(INDEX(②金銭出納簿!$C$4:$M$564,MATCH(LARGE((②金銭出納簿!$G$4:$G$564=$A$1)*1/ROW(②金銭出納簿!$C$4:$C$564),ROWS($A$18:$A198)),1/ROW(②金銭出納簿!$C$4:$C$564),0),COLUMNS($A$5:E$5)),"")</f>
        <v/>
      </c>
      <c r="F187" s="141" t="str">
        <f t="array" ref="F187">IFERROR(INDEX(②金銭出納簿!$C$4:$M$564,MATCH(LARGE((②金銭出納簿!$G$4:$G$564=$A$1)*1/ROW(②金銭出納簿!$C$4:$C$564),ROWS($A$18:$A198)),1/ROW(②金銭出納簿!$C$4:$C$564),0),COLUMNS($A$5:F$5)),"")</f>
        <v/>
      </c>
      <c r="G187" s="142" t="str">
        <f t="array" ref="G187">IFERROR(INDEX(②金銭出納簿!$C$4:$M$564,MATCH(LARGE((②金銭出納簿!$G$4:$G$564=$A$1)*1/ROW(②金銭出納簿!$C$4:$C$564),ROWS($A$18:$A198)),1/ROW(②金銭出納簿!$C$4:$C$564),0),COLUMNS($A$5:G$5)),"")</f>
        <v/>
      </c>
      <c r="H187" s="15" t="str">
        <f t="array" ref="H187">IFERROR(INDEX(②金銭出納簿!$C$4:$M$564,MATCH(LARGE((②金銭出納簿!$G$4:$G$564=$A$1)*1/ROW(②金銭出納簿!$C$4:$C$564),ROWS($A$18:$A198)),1/ROW(②金銭出納簿!$C$4:$C$564),0),COLUMNS($A$5:H$5)),"")</f>
        <v/>
      </c>
      <c r="I187" s="17" t="str">
        <f t="array" ref="I187">IFERROR(INDEX(②金銭出納簿!$C$4:$M$564,MATCH(LARGE((②金銭出納簿!$G$4:$G$564=$A$1)*1/ROW(②金銭出納簿!$C$4:$C$564),ROWS($A$18:$A198)),1/ROW(②金銭出納簿!$C$4:$C$564),0),COLUMNS($A$5:I$5)),"")</f>
        <v/>
      </c>
      <c r="J187" s="16" t="str">
        <f t="array" ref="J187">IFERROR(INDEX(②金銭出納簿!$C$4:$M$564,MATCH(LARGE((②金銭出納簿!$G$4:$G$564=$A$1)*1/ROW(②金銭出納簿!$C$4:$C$564),ROWS($A$18:$A198)),1/ROW(②金銭出納簿!$C$4:$C$564),0),COLUMNS($A$5:J$5)),"")</f>
        <v/>
      </c>
      <c r="K187" s="17" t="str">
        <f t="shared" si="6"/>
        <v/>
      </c>
      <c r="L187" s="23" t="str">
        <f t="shared" si="7"/>
        <v/>
      </c>
    </row>
    <row r="188" spans="1:12" ht="20.25" customHeight="1" x14ac:dyDescent="0.15">
      <c r="A188" s="124" t="str">
        <f t="array" ref="A188">IFERROR(INDEX(②金銭出納簿!$C$4:$M$564,MATCH(LARGE((②金銭出納簿!$G$4:$G$564=$A$1)*1/ROW(②金銭出納簿!$C$4:$C$564),ROWS($A$18:$A199)),1/ROW(②金銭出納簿!$C$4:$C$564),0),COLUMNS($A$5:A$5)),"")</f>
        <v/>
      </c>
      <c r="B188" s="125" t="str">
        <f t="array" ref="B188">IFERROR(INDEX(②金銭出納簿!$C$4:$M$564,MATCH(LARGE((②金銭出納簿!$G$4:$G$564=$A$1)*1/ROW(②金銭出納簿!$C$4:$C$564),ROWS($A$18:$A199)),1/ROW(②金銭出納簿!$C$4:$C$564),0),COLUMNS($A$5:B$5)),"")</f>
        <v/>
      </c>
      <c r="C188" s="12" t="str">
        <f t="array" ref="C188">IFERROR(INDEX(②金銭出納簿!$C$4:$M$564,MATCH(LARGE((②金銭出納簿!$G$4:$G$564=$A$1)*1/ROW(②金銭出納簿!$C$4:$C$564),ROWS($A$18:$A199)),1/ROW(②金銭出納簿!$C$4:$C$564),0),COLUMNS($A$5:C$5)),"")</f>
        <v/>
      </c>
      <c r="D188" s="12" t="str">
        <f t="array" ref="D188">IFERROR(INDEX(②金銭出納簿!$C$4:$M$564,MATCH(LARGE((②金銭出納簿!$G$4:$G$564=$A$1)*1/ROW(②金銭出納簿!$C$4:$C$564),ROWS($A$18:$A199)),1/ROW(②金銭出納簿!$C$4:$C$564),0),COLUMNS($A$5:D$5)),"")</f>
        <v/>
      </c>
      <c r="E188" s="12" t="str">
        <f t="array" ref="E188">IFERROR(INDEX(②金銭出納簿!$C$4:$M$564,MATCH(LARGE((②金銭出納簿!$G$4:$G$564=$A$1)*1/ROW(②金銭出納簿!$C$4:$C$564),ROWS($A$18:$A199)),1/ROW(②金銭出納簿!$C$4:$C$564),0),COLUMNS($A$5:E$5)),"")</f>
        <v/>
      </c>
      <c r="F188" s="141" t="str">
        <f t="array" ref="F188">IFERROR(INDEX(②金銭出納簿!$C$4:$M$564,MATCH(LARGE((②金銭出納簿!$G$4:$G$564=$A$1)*1/ROW(②金銭出納簿!$C$4:$C$564),ROWS($A$18:$A199)),1/ROW(②金銭出納簿!$C$4:$C$564),0),COLUMNS($A$5:F$5)),"")</f>
        <v/>
      </c>
      <c r="G188" s="142" t="str">
        <f t="array" ref="G188">IFERROR(INDEX(②金銭出納簿!$C$4:$M$564,MATCH(LARGE((②金銭出納簿!$G$4:$G$564=$A$1)*1/ROW(②金銭出納簿!$C$4:$C$564),ROWS($A$18:$A199)),1/ROW(②金銭出納簿!$C$4:$C$564),0),COLUMNS($A$5:G$5)),"")</f>
        <v/>
      </c>
      <c r="H188" s="15" t="str">
        <f t="array" ref="H188">IFERROR(INDEX(②金銭出納簿!$C$4:$M$564,MATCH(LARGE((②金銭出納簿!$G$4:$G$564=$A$1)*1/ROW(②金銭出納簿!$C$4:$C$564),ROWS($A$18:$A199)),1/ROW(②金銭出納簿!$C$4:$C$564),0),COLUMNS($A$5:H$5)),"")</f>
        <v/>
      </c>
      <c r="I188" s="17" t="str">
        <f t="array" ref="I188">IFERROR(INDEX(②金銭出納簿!$C$4:$M$564,MATCH(LARGE((②金銭出納簿!$G$4:$G$564=$A$1)*1/ROW(②金銭出納簿!$C$4:$C$564),ROWS($A$18:$A199)),1/ROW(②金銭出納簿!$C$4:$C$564),0),COLUMNS($A$5:I$5)),"")</f>
        <v/>
      </c>
      <c r="J188" s="16" t="str">
        <f t="array" ref="J188">IFERROR(INDEX(②金銭出納簿!$C$4:$M$564,MATCH(LARGE((②金銭出納簿!$G$4:$G$564=$A$1)*1/ROW(②金銭出納簿!$C$4:$C$564),ROWS($A$18:$A199)),1/ROW(②金銭出納簿!$C$4:$C$564),0),COLUMNS($A$5:J$5)),"")</f>
        <v/>
      </c>
      <c r="K188" s="17" t="str">
        <f t="shared" si="6"/>
        <v/>
      </c>
      <c r="L188" s="23" t="str">
        <f t="shared" si="7"/>
        <v/>
      </c>
    </row>
    <row r="189" spans="1:12" ht="20.25" customHeight="1" x14ac:dyDescent="0.15">
      <c r="A189" s="124" t="str">
        <f t="array" ref="A189">IFERROR(INDEX(②金銭出納簿!$C$4:$M$564,MATCH(LARGE((②金銭出納簿!$G$4:$G$564=$A$1)*1/ROW(②金銭出納簿!$C$4:$C$564),ROWS($A$18:$A200)),1/ROW(②金銭出納簿!$C$4:$C$564),0),COLUMNS($A$5:A$5)),"")</f>
        <v/>
      </c>
      <c r="B189" s="125" t="str">
        <f t="array" ref="B189">IFERROR(INDEX(②金銭出納簿!$C$4:$M$564,MATCH(LARGE((②金銭出納簿!$G$4:$G$564=$A$1)*1/ROW(②金銭出納簿!$C$4:$C$564),ROWS($A$18:$A200)),1/ROW(②金銭出納簿!$C$4:$C$564),0),COLUMNS($A$5:B$5)),"")</f>
        <v/>
      </c>
      <c r="C189" s="12" t="str">
        <f t="array" ref="C189">IFERROR(INDEX(②金銭出納簿!$C$4:$M$564,MATCH(LARGE((②金銭出納簿!$G$4:$G$564=$A$1)*1/ROW(②金銭出納簿!$C$4:$C$564),ROWS($A$18:$A200)),1/ROW(②金銭出納簿!$C$4:$C$564),0),COLUMNS($A$5:C$5)),"")</f>
        <v/>
      </c>
      <c r="D189" s="12" t="str">
        <f t="array" ref="D189">IFERROR(INDEX(②金銭出納簿!$C$4:$M$564,MATCH(LARGE((②金銭出納簿!$G$4:$G$564=$A$1)*1/ROW(②金銭出納簿!$C$4:$C$564),ROWS($A$18:$A200)),1/ROW(②金銭出納簿!$C$4:$C$564),0),COLUMNS($A$5:D$5)),"")</f>
        <v/>
      </c>
      <c r="E189" s="12" t="str">
        <f t="array" ref="E189">IFERROR(INDEX(②金銭出納簿!$C$4:$M$564,MATCH(LARGE((②金銭出納簿!$G$4:$G$564=$A$1)*1/ROW(②金銭出納簿!$C$4:$C$564),ROWS($A$18:$A200)),1/ROW(②金銭出納簿!$C$4:$C$564),0),COLUMNS($A$5:E$5)),"")</f>
        <v/>
      </c>
      <c r="F189" s="141" t="str">
        <f t="array" ref="F189">IFERROR(INDEX(②金銭出納簿!$C$4:$M$564,MATCH(LARGE((②金銭出納簿!$G$4:$G$564=$A$1)*1/ROW(②金銭出納簿!$C$4:$C$564),ROWS($A$18:$A200)),1/ROW(②金銭出納簿!$C$4:$C$564),0),COLUMNS($A$5:F$5)),"")</f>
        <v/>
      </c>
      <c r="G189" s="142" t="str">
        <f t="array" ref="G189">IFERROR(INDEX(②金銭出納簿!$C$4:$M$564,MATCH(LARGE((②金銭出納簿!$G$4:$G$564=$A$1)*1/ROW(②金銭出納簿!$C$4:$C$564),ROWS($A$18:$A200)),1/ROW(②金銭出納簿!$C$4:$C$564),0),COLUMNS($A$5:G$5)),"")</f>
        <v/>
      </c>
      <c r="H189" s="15" t="str">
        <f t="array" ref="H189">IFERROR(INDEX(②金銭出納簿!$C$4:$M$564,MATCH(LARGE((②金銭出納簿!$G$4:$G$564=$A$1)*1/ROW(②金銭出納簿!$C$4:$C$564),ROWS($A$18:$A200)),1/ROW(②金銭出納簿!$C$4:$C$564),0),COLUMNS($A$5:H$5)),"")</f>
        <v/>
      </c>
      <c r="I189" s="17" t="str">
        <f t="array" ref="I189">IFERROR(INDEX(②金銭出納簿!$C$4:$M$564,MATCH(LARGE((②金銭出納簿!$G$4:$G$564=$A$1)*1/ROW(②金銭出納簿!$C$4:$C$564),ROWS($A$18:$A200)),1/ROW(②金銭出納簿!$C$4:$C$564),0),COLUMNS($A$5:I$5)),"")</f>
        <v/>
      </c>
      <c r="J189" s="16" t="str">
        <f t="array" ref="J189">IFERROR(INDEX(②金銭出納簿!$C$4:$M$564,MATCH(LARGE((②金銭出納簿!$G$4:$G$564=$A$1)*1/ROW(②金銭出納簿!$C$4:$C$564),ROWS($A$18:$A200)),1/ROW(②金銭出納簿!$C$4:$C$564),0),COLUMNS($A$5:J$5)),"")</f>
        <v/>
      </c>
      <c r="K189" s="17" t="str">
        <f t="shared" si="6"/>
        <v/>
      </c>
      <c r="L189" s="23" t="str">
        <f t="shared" si="7"/>
        <v/>
      </c>
    </row>
    <row r="190" spans="1:12" ht="20.25" customHeight="1" x14ac:dyDescent="0.15">
      <c r="A190" s="124" t="str">
        <f t="array" ref="A190">IFERROR(INDEX(②金銭出納簿!$C$4:$M$564,MATCH(LARGE((②金銭出納簿!$G$4:$G$564=$A$1)*1/ROW(②金銭出納簿!$C$4:$C$564),ROWS($A$18:$A201)),1/ROW(②金銭出納簿!$C$4:$C$564),0),COLUMNS($A$5:A$5)),"")</f>
        <v/>
      </c>
      <c r="B190" s="125" t="str">
        <f t="array" ref="B190">IFERROR(INDEX(②金銭出納簿!$C$4:$M$564,MATCH(LARGE((②金銭出納簿!$G$4:$G$564=$A$1)*1/ROW(②金銭出納簿!$C$4:$C$564),ROWS($A$18:$A201)),1/ROW(②金銭出納簿!$C$4:$C$564),0),COLUMNS($A$5:B$5)),"")</f>
        <v/>
      </c>
      <c r="C190" s="12" t="str">
        <f t="array" ref="C190">IFERROR(INDEX(②金銭出納簿!$C$4:$M$564,MATCH(LARGE((②金銭出納簿!$G$4:$G$564=$A$1)*1/ROW(②金銭出納簿!$C$4:$C$564),ROWS($A$18:$A201)),1/ROW(②金銭出納簿!$C$4:$C$564),0),COLUMNS($A$5:C$5)),"")</f>
        <v/>
      </c>
      <c r="D190" s="12" t="str">
        <f t="array" ref="D190">IFERROR(INDEX(②金銭出納簿!$C$4:$M$564,MATCH(LARGE((②金銭出納簿!$G$4:$G$564=$A$1)*1/ROW(②金銭出納簿!$C$4:$C$564),ROWS($A$18:$A201)),1/ROW(②金銭出納簿!$C$4:$C$564),0),COLUMNS($A$5:D$5)),"")</f>
        <v/>
      </c>
      <c r="E190" s="12" t="str">
        <f t="array" ref="E190">IFERROR(INDEX(②金銭出納簿!$C$4:$M$564,MATCH(LARGE((②金銭出納簿!$G$4:$G$564=$A$1)*1/ROW(②金銭出納簿!$C$4:$C$564),ROWS($A$18:$A201)),1/ROW(②金銭出納簿!$C$4:$C$564),0),COLUMNS($A$5:E$5)),"")</f>
        <v/>
      </c>
      <c r="F190" s="141" t="str">
        <f t="array" ref="F190">IFERROR(INDEX(②金銭出納簿!$C$4:$M$564,MATCH(LARGE((②金銭出納簿!$G$4:$G$564=$A$1)*1/ROW(②金銭出納簿!$C$4:$C$564),ROWS($A$18:$A201)),1/ROW(②金銭出納簿!$C$4:$C$564),0),COLUMNS($A$5:F$5)),"")</f>
        <v/>
      </c>
      <c r="G190" s="142" t="str">
        <f t="array" ref="G190">IFERROR(INDEX(②金銭出納簿!$C$4:$M$564,MATCH(LARGE((②金銭出納簿!$G$4:$G$564=$A$1)*1/ROW(②金銭出納簿!$C$4:$C$564),ROWS($A$18:$A201)),1/ROW(②金銭出納簿!$C$4:$C$564),0),COLUMNS($A$5:G$5)),"")</f>
        <v/>
      </c>
      <c r="H190" s="15" t="str">
        <f t="array" ref="H190">IFERROR(INDEX(②金銭出納簿!$C$4:$M$564,MATCH(LARGE((②金銭出納簿!$G$4:$G$564=$A$1)*1/ROW(②金銭出納簿!$C$4:$C$564),ROWS($A$18:$A201)),1/ROW(②金銭出納簿!$C$4:$C$564),0),COLUMNS($A$5:H$5)),"")</f>
        <v/>
      </c>
      <c r="I190" s="17" t="str">
        <f t="array" ref="I190">IFERROR(INDEX(②金銭出納簿!$C$4:$M$564,MATCH(LARGE((②金銭出納簿!$G$4:$G$564=$A$1)*1/ROW(②金銭出納簿!$C$4:$C$564),ROWS($A$18:$A201)),1/ROW(②金銭出納簿!$C$4:$C$564),0),COLUMNS($A$5:I$5)),"")</f>
        <v/>
      </c>
      <c r="J190" s="16" t="str">
        <f t="array" ref="J190">IFERROR(INDEX(②金銭出納簿!$C$4:$M$564,MATCH(LARGE((②金銭出納簿!$G$4:$G$564=$A$1)*1/ROW(②金銭出納簿!$C$4:$C$564),ROWS($A$18:$A201)),1/ROW(②金銭出納簿!$C$4:$C$564),0),COLUMNS($A$5:J$5)),"")</f>
        <v/>
      </c>
      <c r="K190" s="17" t="str">
        <f t="shared" si="6"/>
        <v/>
      </c>
      <c r="L190" s="23" t="str">
        <f t="shared" si="7"/>
        <v/>
      </c>
    </row>
    <row r="191" spans="1:12" ht="20.25" customHeight="1" x14ac:dyDescent="0.15">
      <c r="A191" s="124" t="str">
        <f t="array" ref="A191">IFERROR(INDEX(②金銭出納簿!$C$4:$M$564,MATCH(LARGE((②金銭出納簿!$G$4:$G$564=$A$1)*1/ROW(②金銭出納簿!$C$4:$C$564),ROWS($A$18:$A202)),1/ROW(②金銭出納簿!$C$4:$C$564),0),COLUMNS($A$5:A$5)),"")</f>
        <v/>
      </c>
      <c r="B191" s="125" t="str">
        <f t="array" ref="B191">IFERROR(INDEX(②金銭出納簿!$C$4:$M$564,MATCH(LARGE((②金銭出納簿!$G$4:$G$564=$A$1)*1/ROW(②金銭出納簿!$C$4:$C$564),ROWS($A$18:$A202)),1/ROW(②金銭出納簿!$C$4:$C$564),0),COLUMNS($A$5:B$5)),"")</f>
        <v/>
      </c>
      <c r="C191" s="12" t="str">
        <f t="array" ref="C191">IFERROR(INDEX(②金銭出納簿!$C$4:$M$564,MATCH(LARGE((②金銭出納簿!$G$4:$G$564=$A$1)*1/ROW(②金銭出納簿!$C$4:$C$564),ROWS($A$18:$A202)),1/ROW(②金銭出納簿!$C$4:$C$564),0),COLUMNS($A$5:C$5)),"")</f>
        <v/>
      </c>
      <c r="D191" s="12" t="str">
        <f t="array" ref="D191">IFERROR(INDEX(②金銭出納簿!$C$4:$M$564,MATCH(LARGE((②金銭出納簿!$G$4:$G$564=$A$1)*1/ROW(②金銭出納簿!$C$4:$C$564),ROWS($A$18:$A202)),1/ROW(②金銭出納簿!$C$4:$C$564),0),COLUMNS($A$5:D$5)),"")</f>
        <v/>
      </c>
      <c r="E191" s="12" t="str">
        <f t="array" ref="E191">IFERROR(INDEX(②金銭出納簿!$C$4:$M$564,MATCH(LARGE((②金銭出納簿!$G$4:$G$564=$A$1)*1/ROW(②金銭出納簿!$C$4:$C$564),ROWS($A$18:$A202)),1/ROW(②金銭出納簿!$C$4:$C$564),0),COLUMNS($A$5:E$5)),"")</f>
        <v/>
      </c>
      <c r="F191" s="141" t="str">
        <f t="array" ref="F191">IFERROR(INDEX(②金銭出納簿!$C$4:$M$564,MATCH(LARGE((②金銭出納簿!$G$4:$G$564=$A$1)*1/ROW(②金銭出納簿!$C$4:$C$564),ROWS($A$18:$A202)),1/ROW(②金銭出納簿!$C$4:$C$564),0),COLUMNS($A$5:F$5)),"")</f>
        <v/>
      </c>
      <c r="G191" s="142" t="str">
        <f t="array" ref="G191">IFERROR(INDEX(②金銭出納簿!$C$4:$M$564,MATCH(LARGE((②金銭出納簿!$G$4:$G$564=$A$1)*1/ROW(②金銭出納簿!$C$4:$C$564),ROWS($A$18:$A202)),1/ROW(②金銭出納簿!$C$4:$C$564),0),COLUMNS($A$5:G$5)),"")</f>
        <v/>
      </c>
      <c r="H191" s="15" t="str">
        <f t="array" ref="H191">IFERROR(INDEX(②金銭出納簿!$C$4:$M$564,MATCH(LARGE((②金銭出納簿!$G$4:$G$564=$A$1)*1/ROW(②金銭出納簿!$C$4:$C$564),ROWS($A$18:$A202)),1/ROW(②金銭出納簿!$C$4:$C$564),0),COLUMNS($A$5:H$5)),"")</f>
        <v/>
      </c>
      <c r="I191" s="17" t="str">
        <f t="array" ref="I191">IFERROR(INDEX(②金銭出納簿!$C$4:$M$564,MATCH(LARGE((②金銭出納簿!$G$4:$G$564=$A$1)*1/ROW(②金銭出納簿!$C$4:$C$564),ROWS($A$18:$A202)),1/ROW(②金銭出納簿!$C$4:$C$564),0),COLUMNS($A$5:I$5)),"")</f>
        <v/>
      </c>
      <c r="J191" s="16" t="str">
        <f t="array" ref="J191">IFERROR(INDEX(②金銭出納簿!$C$4:$M$564,MATCH(LARGE((②金銭出納簿!$G$4:$G$564=$A$1)*1/ROW(②金銭出納簿!$C$4:$C$564),ROWS($A$18:$A202)),1/ROW(②金銭出納簿!$C$4:$C$564),0),COLUMNS($A$5:J$5)),"")</f>
        <v/>
      </c>
      <c r="K191" s="17" t="str">
        <f t="shared" si="6"/>
        <v/>
      </c>
      <c r="L191" s="23" t="str">
        <f t="shared" si="7"/>
        <v/>
      </c>
    </row>
    <row r="192" spans="1:12" ht="20.25" customHeight="1" x14ac:dyDescent="0.15">
      <c r="A192" s="124" t="str">
        <f t="array" ref="A192">IFERROR(INDEX(②金銭出納簿!$C$4:$M$564,MATCH(LARGE((②金銭出納簿!$G$4:$G$564=$A$1)*1/ROW(②金銭出納簿!$C$4:$C$564),ROWS($A$18:$A203)),1/ROW(②金銭出納簿!$C$4:$C$564),0),COLUMNS($A$5:A$5)),"")</f>
        <v/>
      </c>
      <c r="B192" s="125" t="str">
        <f t="array" ref="B192">IFERROR(INDEX(②金銭出納簿!$C$4:$M$564,MATCH(LARGE((②金銭出納簿!$G$4:$G$564=$A$1)*1/ROW(②金銭出納簿!$C$4:$C$564),ROWS($A$18:$A203)),1/ROW(②金銭出納簿!$C$4:$C$564),0),COLUMNS($A$5:B$5)),"")</f>
        <v/>
      </c>
      <c r="C192" s="12" t="str">
        <f t="array" ref="C192">IFERROR(INDEX(②金銭出納簿!$C$4:$M$564,MATCH(LARGE((②金銭出納簿!$G$4:$G$564=$A$1)*1/ROW(②金銭出納簿!$C$4:$C$564),ROWS($A$18:$A203)),1/ROW(②金銭出納簿!$C$4:$C$564),0),COLUMNS($A$5:C$5)),"")</f>
        <v/>
      </c>
      <c r="D192" s="12" t="str">
        <f t="array" ref="D192">IFERROR(INDEX(②金銭出納簿!$C$4:$M$564,MATCH(LARGE((②金銭出納簿!$G$4:$G$564=$A$1)*1/ROW(②金銭出納簿!$C$4:$C$564),ROWS($A$18:$A203)),1/ROW(②金銭出納簿!$C$4:$C$564),0),COLUMNS($A$5:D$5)),"")</f>
        <v/>
      </c>
      <c r="E192" s="12" t="str">
        <f t="array" ref="E192">IFERROR(INDEX(②金銭出納簿!$C$4:$M$564,MATCH(LARGE((②金銭出納簿!$G$4:$G$564=$A$1)*1/ROW(②金銭出納簿!$C$4:$C$564),ROWS($A$18:$A203)),1/ROW(②金銭出納簿!$C$4:$C$564),0),COLUMNS($A$5:E$5)),"")</f>
        <v/>
      </c>
      <c r="F192" s="141" t="str">
        <f t="array" ref="F192">IFERROR(INDEX(②金銭出納簿!$C$4:$M$564,MATCH(LARGE((②金銭出納簿!$G$4:$G$564=$A$1)*1/ROW(②金銭出納簿!$C$4:$C$564),ROWS($A$18:$A203)),1/ROW(②金銭出納簿!$C$4:$C$564),0),COLUMNS($A$5:F$5)),"")</f>
        <v/>
      </c>
      <c r="G192" s="142" t="str">
        <f t="array" ref="G192">IFERROR(INDEX(②金銭出納簿!$C$4:$M$564,MATCH(LARGE((②金銭出納簿!$G$4:$G$564=$A$1)*1/ROW(②金銭出納簿!$C$4:$C$564),ROWS($A$18:$A203)),1/ROW(②金銭出納簿!$C$4:$C$564),0),COLUMNS($A$5:G$5)),"")</f>
        <v/>
      </c>
      <c r="H192" s="15" t="str">
        <f t="array" ref="H192">IFERROR(INDEX(②金銭出納簿!$C$4:$M$564,MATCH(LARGE((②金銭出納簿!$G$4:$G$564=$A$1)*1/ROW(②金銭出納簿!$C$4:$C$564),ROWS($A$18:$A203)),1/ROW(②金銭出納簿!$C$4:$C$564),0),COLUMNS($A$5:H$5)),"")</f>
        <v/>
      </c>
      <c r="I192" s="17" t="str">
        <f t="array" ref="I192">IFERROR(INDEX(②金銭出納簿!$C$4:$M$564,MATCH(LARGE((②金銭出納簿!$G$4:$G$564=$A$1)*1/ROW(②金銭出納簿!$C$4:$C$564),ROWS($A$18:$A203)),1/ROW(②金銭出納簿!$C$4:$C$564),0),COLUMNS($A$5:I$5)),"")</f>
        <v/>
      </c>
      <c r="J192" s="16" t="str">
        <f t="array" ref="J192">IFERROR(INDEX(②金銭出納簿!$C$4:$M$564,MATCH(LARGE((②金銭出納簿!$G$4:$G$564=$A$1)*1/ROW(②金銭出納簿!$C$4:$C$564),ROWS($A$18:$A203)),1/ROW(②金銭出納簿!$C$4:$C$564),0),COLUMNS($A$5:J$5)),"")</f>
        <v/>
      </c>
      <c r="K192" s="17" t="str">
        <f t="shared" si="6"/>
        <v/>
      </c>
      <c r="L192" s="23" t="str">
        <f t="shared" si="7"/>
        <v/>
      </c>
    </row>
    <row r="193" spans="1:12" ht="20.25" customHeight="1" x14ac:dyDescent="0.15">
      <c r="A193" s="124" t="str">
        <f t="array" ref="A193">IFERROR(INDEX(②金銭出納簿!$C$4:$M$564,MATCH(LARGE((②金銭出納簿!$G$4:$G$564=$A$1)*1/ROW(②金銭出納簿!$C$4:$C$564),ROWS($A$18:$A204)),1/ROW(②金銭出納簿!$C$4:$C$564),0),COLUMNS($A$5:A$5)),"")</f>
        <v/>
      </c>
      <c r="B193" s="125" t="str">
        <f t="array" ref="B193">IFERROR(INDEX(②金銭出納簿!$C$4:$M$564,MATCH(LARGE((②金銭出納簿!$G$4:$G$564=$A$1)*1/ROW(②金銭出納簿!$C$4:$C$564),ROWS($A$18:$A204)),1/ROW(②金銭出納簿!$C$4:$C$564),0),COLUMNS($A$5:B$5)),"")</f>
        <v/>
      </c>
      <c r="C193" s="12" t="str">
        <f t="array" ref="C193">IFERROR(INDEX(②金銭出納簿!$C$4:$M$564,MATCH(LARGE((②金銭出納簿!$G$4:$G$564=$A$1)*1/ROW(②金銭出納簿!$C$4:$C$564),ROWS($A$18:$A204)),1/ROW(②金銭出納簿!$C$4:$C$564),0),COLUMNS($A$5:C$5)),"")</f>
        <v/>
      </c>
      <c r="D193" s="12" t="str">
        <f t="array" ref="D193">IFERROR(INDEX(②金銭出納簿!$C$4:$M$564,MATCH(LARGE((②金銭出納簿!$G$4:$G$564=$A$1)*1/ROW(②金銭出納簿!$C$4:$C$564),ROWS($A$18:$A204)),1/ROW(②金銭出納簿!$C$4:$C$564),0),COLUMNS($A$5:D$5)),"")</f>
        <v/>
      </c>
      <c r="E193" s="12" t="str">
        <f t="array" ref="E193">IFERROR(INDEX(②金銭出納簿!$C$4:$M$564,MATCH(LARGE((②金銭出納簿!$G$4:$G$564=$A$1)*1/ROW(②金銭出納簿!$C$4:$C$564),ROWS($A$18:$A204)),1/ROW(②金銭出納簿!$C$4:$C$564),0),COLUMNS($A$5:E$5)),"")</f>
        <v/>
      </c>
      <c r="F193" s="141" t="str">
        <f t="array" ref="F193">IFERROR(INDEX(②金銭出納簿!$C$4:$M$564,MATCH(LARGE((②金銭出納簿!$G$4:$G$564=$A$1)*1/ROW(②金銭出納簿!$C$4:$C$564),ROWS($A$18:$A204)),1/ROW(②金銭出納簿!$C$4:$C$564),0),COLUMNS($A$5:F$5)),"")</f>
        <v/>
      </c>
      <c r="G193" s="142" t="str">
        <f t="array" ref="G193">IFERROR(INDEX(②金銭出納簿!$C$4:$M$564,MATCH(LARGE((②金銭出納簿!$G$4:$G$564=$A$1)*1/ROW(②金銭出納簿!$C$4:$C$564),ROWS($A$18:$A204)),1/ROW(②金銭出納簿!$C$4:$C$564),0),COLUMNS($A$5:G$5)),"")</f>
        <v/>
      </c>
      <c r="H193" s="15" t="str">
        <f t="array" ref="H193">IFERROR(INDEX(②金銭出納簿!$C$4:$M$564,MATCH(LARGE((②金銭出納簿!$G$4:$G$564=$A$1)*1/ROW(②金銭出納簿!$C$4:$C$564),ROWS($A$18:$A204)),1/ROW(②金銭出納簿!$C$4:$C$564),0),COLUMNS($A$5:H$5)),"")</f>
        <v/>
      </c>
      <c r="I193" s="17" t="str">
        <f t="array" ref="I193">IFERROR(INDEX(②金銭出納簿!$C$4:$M$564,MATCH(LARGE((②金銭出納簿!$G$4:$G$564=$A$1)*1/ROW(②金銭出納簿!$C$4:$C$564),ROWS($A$18:$A204)),1/ROW(②金銭出納簿!$C$4:$C$564),0),COLUMNS($A$5:I$5)),"")</f>
        <v/>
      </c>
      <c r="J193" s="16" t="str">
        <f t="array" ref="J193">IFERROR(INDEX(②金銭出納簿!$C$4:$M$564,MATCH(LARGE((②金銭出納簿!$G$4:$G$564=$A$1)*1/ROW(②金銭出納簿!$C$4:$C$564),ROWS($A$18:$A204)),1/ROW(②金銭出納簿!$C$4:$C$564),0),COLUMNS($A$5:J$5)),"")</f>
        <v/>
      </c>
      <c r="K193" s="17" t="str">
        <f t="shared" si="6"/>
        <v/>
      </c>
      <c r="L193" s="23" t="str">
        <f t="shared" si="7"/>
        <v/>
      </c>
    </row>
    <row r="194" spans="1:12" ht="20.25" customHeight="1" x14ac:dyDescent="0.15">
      <c r="A194" s="124" t="str">
        <f t="array" ref="A194">IFERROR(INDEX(②金銭出納簿!$C$4:$M$564,MATCH(LARGE((②金銭出納簿!$G$4:$G$564=$A$1)*1/ROW(②金銭出納簿!$C$4:$C$564),ROWS($A$18:$A205)),1/ROW(②金銭出納簿!$C$4:$C$564),0),COLUMNS($A$5:A$5)),"")</f>
        <v/>
      </c>
      <c r="B194" s="125" t="str">
        <f t="array" ref="B194">IFERROR(INDEX(②金銭出納簿!$C$4:$M$564,MATCH(LARGE((②金銭出納簿!$G$4:$G$564=$A$1)*1/ROW(②金銭出納簿!$C$4:$C$564),ROWS($A$18:$A205)),1/ROW(②金銭出納簿!$C$4:$C$564),0),COLUMNS($A$5:B$5)),"")</f>
        <v/>
      </c>
      <c r="C194" s="12" t="str">
        <f t="array" ref="C194">IFERROR(INDEX(②金銭出納簿!$C$4:$M$564,MATCH(LARGE((②金銭出納簿!$G$4:$G$564=$A$1)*1/ROW(②金銭出納簿!$C$4:$C$564),ROWS($A$18:$A205)),1/ROW(②金銭出納簿!$C$4:$C$564),0),COLUMNS($A$5:C$5)),"")</f>
        <v/>
      </c>
      <c r="D194" s="12" t="str">
        <f t="array" ref="D194">IFERROR(INDEX(②金銭出納簿!$C$4:$M$564,MATCH(LARGE((②金銭出納簿!$G$4:$G$564=$A$1)*1/ROW(②金銭出納簿!$C$4:$C$564),ROWS($A$18:$A205)),1/ROW(②金銭出納簿!$C$4:$C$564),0),COLUMNS($A$5:D$5)),"")</f>
        <v/>
      </c>
      <c r="E194" s="12" t="str">
        <f t="array" ref="E194">IFERROR(INDEX(②金銭出納簿!$C$4:$M$564,MATCH(LARGE((②金銭出納簿!$G$4:$G$564=$A$1)*1/ROW(②金銭出納簿!$C$4:$C$564),ROWS($A$18:$A205)),1/ROW(②金銭出納簿!$C$4:$C$564),0),COLUMNS($A$5:E$5)),"")</f>
        <v/>
      </c>
      <c r="F194" s="141" t="str">
        <f t="array" ref="F194">IFERROR(INDEX(②金銭出納簿!$C$4:$M$564,MATCH(LARGE((②金銭出納簿!$G$4:$G$564=$A$1)*1/ROW(②金銭出納簿!$C$4:$C$564),ROWS($A$18:$A205)),1/ROW(②金銭出納簿!$C$4:$C$564),0),COLUMNS($A$5:F$5)),"")</f>
        <v/>
      </c>
      <c r="G194" s="142" t="str">
        <f t="array" ref="G194">IFERROR(INDEX(②金銭出納簿!$C$4:$M$564,MATCH(LARGE((②金銭出納簿!$G$4:$G$564=$A$1)*1/ROW(②金銭出納簿!$C$4:$C$564),ROWS($A$18:$A205)),1/ROW(②金銭出納簿!$C$4:$C$564),0),COLUMNS($A$5:G$5)),"")</f>
        <v/>
      </c>
      <c r="H194" s="15" t="str">
        <f t="array" ref="H194">IFERROR(INDEX(②金銭出納簿!$C$4:$M$564,MATCH(LARGE((②金銭出納簿!$G$4:$G$564=$A$1)*1/ROW(②金銭出納簿!$C$4:$C$564),ROWS($A$18:$A205)),1/ROW(②金銭出納簿!$C$4:$C$564),0),COLUMNS($A$5:H$5)),"")</f>
        <v/>
      </c>
      <c r="I194" s="17" t="str">
        <f t="array" ref="I194">IFERROR(INDEX(②金銭出納簿!$C$4:$M$564,MATCH(LARGE((②金銭出納簿!$G$4:$G$564=$A$1)*1/ROW(②金銭出納簿!$C$4:$C$564),ROWS($A$18:$A205)),1/ROW(②金銭出納簿!$C$4:$C$564),0),COLUMNS($A$5:I$5)),"")</f>
        <v/>
      </c>
      <c r="J194" s="16" t="str">
        <f t="array" ref="J194">IFERROR(INDEX(②金銭出納簿!$C$4:$M$564,MATCH(LARGE((②金銭出納簿!$G$4:$G$564=$A$1)*1/ROW(②金銭出納簿!$C$4:$C$564),ROWS($A$18:$A205)),1/ROW(②金銭出納簿!$C$4:$C$564),0),COLUMNS($A$5:J$5)),"")</f>
        <v/>
      </c>
      <c r="K194" s="17" t="str">
        <f t="shared" si="6"/>
        <v/>
      </c>
      <c r="L194" s="23" t="str">
        <f t="shared" si="7"/>
        <v/>
      </c>
    </row>
    <row r="195" spans="1:12" ht="20.25" customHeight="1" x14ac:dyDescent="0.15">
      <c r="A195" s="124" t="str">
        <f t="array" ref="A195">IFERROR(INDEX(②金銭出納簿!$C$4:$M$564,MATCH(LARGE((②金銭出納簿!$G$4:$G$564=$A$1)*1/ROW(②金銭出納簿!$C$4:$C$564),ROWS($A$18:$A206)),1/ROW(②金銭出納簿!$C$4:$C$564),0),COLUMNS($A$5:A$5)),"")</f>
        <v/>
      </c>
      <c r="B195" s="125" t="str">
        <f t="array" ref="B195">IFERROR(INDEX(②金銭出納簿!$C$4:$M$564,MATCH(LARGE((②金銭出納簿!$G$4:$G$564=$A$1)*1/ROW(②金銭出納簿!$C$4:$C$564),ROWS($A$18:$A206)),1/ROW(②金銭出納簿!$C$4:$C$564),0),COLUMNS($A$5:B$5)),"")</f>
        <v/>
      </c>
      <c r="C195" s="12" t="str">
        <f t="array" ref="C195">IFERROR(INDEX(②金銭出納簿!$C$4:$M$564,MATCH(LARGE((②金銭出納簿!$G$4:$G$564=$A$1)*1/ROW(②金銭出納簿!$C$4:$C$564),ROWS($A$18:$A206)),1/ROW(②金銭出納簿!$C$4:$C$564),0),COLUMNS($A$5:C$5)),"")</f>
        <v/>
      </c>
      <c r="D195" s="12" t="str">
        <f t="array" ref="D195">IFERROR(INDEX(②金銭出納簿!$C$4:$M$564,MATCH(LARGE((②金銭出納簿!$G$4:$G$564=$A$1)*1/ROW(②金銭出納簿!$C$4:$C$564),ROWS($A$18:$A206)),1/ROW(②金銭出納簿!$C$4:$C$564),0),COLUMNS($A$5:D$5)),"")</f>
        <v/>
      </c>
      <c r="E195" s="12" t="str">
        <f t="array" ref="E195">IFERROR(INDEX(②金銭出納簿!$C$4:$M$564,MATCH(LARGE((②金銭出納簿!$G$4:$G$564=$A$1)*1/ROW(②金銭出納簿!$C$4:$C$564),ROWS($A$18:$A206)),1/ROW(②金銭出納簿!$C$4:$C$564),0),COLUMNS($A$5:E$5)),"")</f>
        <v/>
      </c>
      <c r="F195" s="141" t="str">
        <f t="array" ref="F195">IFERROR(INDEX(②金銭出納簿!$C$4:$M$564,MATCH(LARGE((②金銭出納簿!$G$4:$G$564=$A$1)*1/ROW(②金銭出納簿!$C$4:$C$564),ROWS($A$18:$A206)),1/ROW(②金銭出納簿!$C$4:$C$564),0),COLUMNS($A$5:F$5)),"")</f>
        <v/>
      </c>
      <c r="G195" s="142" t="str">
        <f t="array" ref="G195">IFERROR(INDEX(②金銭出納簿!$C$4:$M$564,MATCH(LARGE((②金銭出納簿!$G$4:$G$564=$A$1)*1/ROW(②金銭出納簿!$C$4:$C$564),ROWS($A$18:$A206)),1/ROW(②金銭出納簿!$C$4:$C$564),0),COLUMNS($A$5:G$5)),"")</f>
        <v/>
      </c>
      <c r="H195" s="15" t="str">
        <f t="array" ref="H195">IFERROR(INDEX(②金銭出納簿!$C$4:$M$564,MATCH(LARGE((②金銭出納簿!$G$4:$G$564=$A$1)*1/ROW(②金銭出納簿!$C$4:$C$564),ROWS($A$18:$A206)),1/ROW(②金銭出納簿!$C$4:$C$564),0),COLUMNS($A$5:H$5)),"")</f>
        <v/>
      </c>
      <c r="I195" s="17" t="str">
        <f t="array" ref="I195">IFERROR(INDEX(②金銭出納簿!$C$4:$M$564,MATCH(LARGE((②金銭出納簿!$G$4:$G$564=$A$1)*1/ROW(②金銭出納簿!$C$4:$C$564),ROWS($A$18:$A206)),1/ROW(②金銭出納簿!$C$4:$C$564),0),COLUMNS($A$5:I$5)),"")</f>
        <v/>
      </c>
      <c r="J195" s="16" t="str">
        <f t="array" ref="J195">IFERROR(INDEX(②金銭出納簿!$C$4:$M$564,MATCH(LARGE((②金銭出納簿!$G$4:$G$564=$A$1)*1/ROW(②金銭出納簿!$C$4:$C$564),ROWS($A$18:$A206)),1/ROW(②金銭出納簿!$C$4:$C$564),0),COLUMNS($A$5:J$5)),"")</f>
        <v/>
      </c>
      <c r="K195" s="17" t="str">
        <f t="shared" si="6"/>
        <v/>
      </c>
      <c r="L195" s="23" t="str">
        <f t="shared" si="7"/>
        <v/>
      </c>
    </row>
    <row r="196" spans="1:12" ht="20.25" customHeight="1" x14ac:dyDescent="0.15">
      <c r="A196" s="124" t="str">
        <f t="array" ref="A196">IFERROR(INDEX(②金銭出納簿!$C$4:$M$564,MATCH(LARGE((②金銭出納簿!$G$4:$G$564=$A$1)*1/ROW(②金銭出納簿!$C$4:$C$564),ROWS($A$18:$A207)),1/ROW(②金銭出納簿!$C$4:$C$564),0),COLUMNS($A$5:A$5)),"")</f>
        <v/>
      </c>
      <c r="B196" s="125" t="str">
        <f t="array" ref="B196">IFERROR(INDEX(②金銭出納簿!$C$4:$M$564,MATCH(LARGE((②金銭出納簿!$G$4:$G$564=$A$1)*1/ROW(②金銭出納簿!$C$4:$C$564),ROWS($A$18:$A207)),1/ROW(②金銭出納簿!$C$4:$C$564),0),COLUMNS($A$5:B$5)),"")</f>
        <v/>
      </c>
      <c r="C196" s="12" t="str">
        <f t="array" ref="C196">IFERROR(INDEX(②金銭出納簿!$C$4:$M$564,MATCH(LARGE((②金銭出納簿!$G$4:$G$564=$A$1)*1/ROW(②金銭出納簿!$C$4:$C$564),ROWS($A$18:$A207)),1/ROW(②金銭出納簿!$C$4:$C$564),0),COLUMNS($A$5:C$5)),"")</f>
        <v/>
      </c>
      <c r="D196" s="12" t="str">
        <f t="array" ref="D196">IFERROR(INDEX(②金銭出納簿!$C$4:$M$564,MATCH(LARGE((②金銭出納簿!$G$4:$G$564=$A$1)*1/ROW(②金銭出納簿!$C$4:$C$564),ROWS($A$18:$A207)),1/ROW(②金銭出納簿!$C$4:$C$564),0),COLUMNS($A$5:D$5)),"")</f>
        <v/>
      </c>
      <c r="E196" s="12" t="str">
        <f t="array" ref="E196">IFERROR(INDEX(②金銭出納簿!$C$4:$M$564,MATCH(LARGE((②金銭出納簿!$G$4:$G$564=$A$1)*1/ROW(②金銭出納簿!$C$4:$C$564),ROWS($A$18:$A207)),1/ROW(②金銭出納簿!$C$4:$C$564),0),COLUMNS($A$5:E$5)),"")</f>
        <v/>
      </c>
      <c r="F196" s="141" t="str">
        <f t="array" ref="F196">IFERROR(INDEX(②金銭出納簿!$C$4:$M$564,MATCH(LARGE((②金銭出納簿!$G$4:$G$564=$A$1)*1/ROW(②金銭出納簿!$C$4:$C$564),ROWS($A$18:$A207)),1/ROW(②金銭出納簿!$C$4:$C$564),0),COLUMNS($A$5:F$5)),"")</f>
        <v/>
      </c>
      <c r="G196" s="142" t="str">
        <f t="array" ref="G196">IFERROR(INDEX(②金銭出納簿!$C$4:$M$564,MATCH(LARGE((②金銭出納簿!$G$4:$G$564=$A$1)*1/ROW(②金銭出納簿!$C$4:$C$564),ROWS($A$18:$A207)),1/ROW(②金銭出納簿!$C$4:$C$564),0),COLUMNS($A$5:G$5)),"")</f>
        <v/>
      </c>
      <c r="H196" s="15" t="str">
        <f t="array" ref="H196">IFERROR(INDEX(②金銭出納簿!$C$4:$M$564,MATCH(LARGE((②金銭出納簿!$G$4:$G$564=$A$1)*1/ROW(②金銭出納簿!$C$4:$C$564),ROWS($A$18:$A207)),1/ROW(②金銭出納簿!$C$4:$C$564),0),COLUMNS($A$5:H$5)),"")</f>
        <v/>
      </c>
      <c r="I196" s="17" t="str">
        <f t="array" ref="I196">IFERROR(INDEX(②金銭出納簿!$C$4:$M$564,MATCH(LARGE((②金銭出納簿!$G$4:$G$564=$A$1)*1/ROW(②金銭出納簿!$C$4:$C$564),ROWS($A$18:$A207)),1/ROW(②金銭出納簿!$C$4:$C$564),0),COLUMNS($A$5:I$5)),"")</f>
        <v/>
      </c>
      <c r="J196" s="16" t="str">
        <f t="array" ref="J196">IFERROR(INDEX(②金銭出納簿!$C$4:$M$564,MATCH(LARGE((②金銭出納簿!$G$4:$G$564=$A$1)*1/ROW(②金銭出納簿!$C$4:$C$564),ROWS($A$18:$A207)),1/ROW(②金銭出納簿!$C$4:$C$564),0),COLUMNS($A$5:J$5)),"")</f>
        <v/>
      </c>
      <c r="K196" s="17" t="str">
        <f t="shared" si="6"/>
        <v/>
      </c>
      <c r="L196" s="23" t="str">
        <f t="shared" si="7"/>
        <v/>
      </c>
    </row>
    <row r="197" spans="1:12" ht="20.25" customHeight="1" x14ac:dyDescent="0.15">
      <c r="A197" s="124" t="str">
        <f t="array" ref="A197">IFERROR(INDEX(②金銭出納簿!$C$4:$M$564,MATCH(LARGE((②金銭出納簿!$G$4:$G$564=$A$1)*1/ROW(②金銭出納簿!$C$4:$C$564),ROWS($A$18:$A208)),1/ROW(②金銭出納簿!$C$4:$C$564),0),COLUMNS($A$5:A$5)),"")</f>
        <v/>
      </c>
      <c r="B197" s="125" t="str">
        <f t="array" ref="B197">IFERROR(INDEX(②金銭出納簿!$C$4:$M$564,MATCH(LARGE((②金銭出納簿!$G$4:$G$564=$A$1)*1/ROW(②金銭出納簿!$C$4:$C$564),ROWS($A$18:$A208)),1/ROW(②金銭出納簿!$C$4:$C$564),0),COLUMNS($A$5:B$5)),"")</f>
        <v/>
      </c>
      <c r="C197" s="12" t="str">
        <f t="array" ref="C197">IFERROR(INDEX(②金銭出納簿!$C$4:$M$564,MATCH(LARGE((②金銭出納簿!$G$4:$G$564=$A$1)*1/ROW(②金銭出納簿!$C$4:$C$564),ROWS($A$18:$A208)),1/ROW(②金銭出納簿!$C$4:$C$564),0),COLUMNS($A$5:C$5)),"")</f>
        <v/>
      </c>
      <c r="D197" s="12" t="str">
        <f t="array" ref="D197">IFERROR(INDEX(②金銭出納簿!$C$4:$M$564,MATCH(LARGE((②金銭出納簿!$G$4:$G$564=$A$1)*1/ROW(②金銭出納簿!$C$4:$C$564),ROWS($A$18:$A208)),1/ROW(②金銭出納簿!$C$4:$C$564),0),COLUMNS($A$5:D$5)),"")</f>
        <v/>
      </c>
      <c r="E197" s="12" t="str">
        <f t="array" ref="E197">IFERROR(INDEX(②金銭出納簿!$C$4:$M$564,MATCH(LARGE((②金銭出納簿!$G$4:$G$564=$A$1)*1/ROW(②金銭出納簿!$C$4:$C$564),ROWS($A$18:$A208)),1/ROW(②金銭出納簿!$C$4:$C$564),0),COLUMNS($A$5:E$5)),"")</f>
        <v/>
      </c>
      <c r="F197" s="141" t="str">
        <f t="array" ref="F197">IFERROR(INDEX(②金銭出納簿!$C$4:$M$564,MATCH(LARGE((②金銭出納簿!$G$4:$G$564=$A$1)*1/ROW(②金銭出納簿!$C$4:$C$564),ROWS($A$18:$A208)),1/ROW(②金銭出納簿!$C$4:$C$564),0),COLUMNS($A$5:F$5)),"")</f>
        <v/>
      </c>
      <c r="G197" s="142" t="str">
        <f t="array" ref="G197">IFERROR(INDEX(②金銭出納簿!$C$4:$M$564,MATCH(LARGE((②金銭出納簿!$G$4:$G$564=$A$1)*1/ROW(②金銭出納簿!$C$4:$C$564),ROWS($A$18:$A208)),1/ROW(②金銭出納簿!$C$4:$C$564),0),COLUMNS($A$5:G$5)),"")</f>
        <v/>
      </c>
      <c r="H197" s="15" t="str">
        <f t="array" ref="H197">IFERROR(INDEX(②金銭出納簿!$C$4:$M$564,MATCH(LARGE((②金銭出納簿!$G$4:$G$564=$A$1)*1/ROW(②金銭出納簿!$C$4:$C$564),ROWS($A$18:$A208)),1/ROW(②金銭出納簿!$C$4:$C$564),0),COLUMNS($A$5:H$5)),"")</f>
        <v/>
      </c>
      <c r="I197" s="17" t="str">
        <f t="array" ref="I197">IFERROR(INDEX(②金銭出納簿!$C$4:$M$564,MATCH(LARGE((②金銭出納簿!$G$4:$G$564=$A$1)*1/ROW(②金銭出納簿!$C$4:$C$564),ROWS($A$18:$A208)),1/ROW(②金銭出納簿!$C$4:$C$564),0),COLUMNS($A$5:I$5)),"")</f>
        <v/>
      </c>
      <c r="J197" s="16" t="str">
        <f t="array" ref="J197">IFERROR(INDEX(②金銭出納簿!$C$4:$M$564,MATCH(LARGE((②金銭出納簿!$G$4:$G$564=$A$1)*1/ROW(②金銭出納簿!$C$4:$C$564),ROWS($A$18:$A208)),1/ROW(②金銭出納簿!$C$4:$C$564),0),COLUMNS($A$5:J$5)),"")</f>
        <v/>
      </c>
      <c r="K197" s="17" t="str">
        <f t="shared" si="6"/>
        <v/>
      </c>
      <c r="L197" s="23" t="str">
        <f t="shared" si="7"/>
        <v/>
      </c>
    </row>
    <row r="198" spans="1:12" ht="20.25" customHeight="1" x14ac:dyDescent="0.15">
      <c r="A198" s="124" t="str">
        <f t="array" ref="A198">IFERROR(INDEX(②金銭出納簿!$C$4:$M$564,MATCH(LARGE((②金銭出納簿!$G$4:$G$564=$A$1)*1/ROW(②金銭出納簿!$C$4:$C$564),ROWS($A$18:$A209)),1/ROW(②金銭出納簿!$C$4:$C$564),0),COLUMNS($A$5:A$5)),"")</f>
        <v/>
      </c>
      <c r="B198" s="125" t="str">
        <f t="array" ref="B198">IFERROR(INDEX(②金銭出納簿!$C$4:$M$564,MATCH(LARGE((②金銭出納簿!$G$4:$G$564=$A$1)*1/ROW(②金銭出納簿!$C$4:$C$564),ROWS($A$18:$A209)),1/ROW(②金銭出納簿!$C$4:$C$564),0),COLUMNS($A$5:B$5)),"")</f>
        <v/>
      </c>
      <c r="C198" s="12" t="str">
        <f t="array" ref="C198">IFERROR(INDEX(②金銭出納簿!$C$4:$M$564,MATCH(LARGE((②金銭出納簿!$G$4:$G$564=$A$1)*1/ROW(②金銭出納簿!$C$4:$C$564),ROWS($A$18:$A209)),1/ROW(②金銭出納簿!$C$4:$C$564),0),COLUMNS($A$5:C$5)),"")</f>
        <v/>
      </c>
      <c r="D198" s="12" t="str">
        <f t="array" ref="D198">IFERROR(INDEX(②金銭出納簿!$C$4:$M$564,MATCH(LARGE((②金銭出納簿!$G$4:$G$564=$A$1)*1/ROW(②金銭出納簿!$C$4:$C$564),ROWS($A$18:$A209)),1/ROW(②金銭出納簿!$C$4:$C$564),0),COLUMNS($A$5:D$5)),"")</f>
        <v/>
      </c>
      <c r="E198" s="12" t="str">
        <f t="array" ref="E198">IFERROR(INDEX(②金銭出納簿!$C$4:$M$564,MATCH(LARGE((②金銭出納簿!$G$4:$G$564=$A$1)*1/ROW(②金銭出納簿!$C$4:$C$564),ROWS($A$18:$A209)),1/ROW(②金銭出納簿!$C$4:$C$564),0),COLUMNS($A$5:E$5)),"")</f>
        <v/>
      </c>
      <c r="F198" s="141" t="str">
        <f t="array" ref="F198">IFERROR(INDEX(②金銭出納簿!$C$4:$M$564,MATCH(LARGE((②金銭出納簿!$G$4:$G$564=$A$1)*1/ROW(②金銭出納簿!$C$4:$C$564),ROWS($A$18:$A209)),1/ROW(②金銭出納簿!$C$4:$C$564),0),COLUMNS($A$5:F$5)),"")</f>
        <v/>
      </c>
      <c r="G198" s="142" t="str">
        <f t="array" ref="G198">IFERROR(INDEX(②金銭出納簿!$C$4:$M$564,MATCH(LARGE((②金銭出納簿!$G$4:$G$564=$A$1)*1/ROW(②金銭出納簿!$C$4:$C$564),ROWS($A$18:$A209)),1/ROW(②金銭出納簿!$C$4:$C$564),0),COLUMNS($A$5:G$5)),"")</f>
        <v/>
      </c>
      <c r="H198" s="15" t="str">
        <f t="array" ref="H198">IFERROR(INDEX(②金銭出納簿!$C$4:$M$564,MATCH(LARGE((②金銭出納簿!$G$4:$G$564=$A$1)*1/ROW(②金銭出納簿!$C$4:$C$564),ROWS($A$18:$A209)),1/ROW(②金銭出納簿!$C$4:$C$564),0),COLUMNS($A$5:H$5)),"")</f>
        <v/>
      </c>
      <c r="I198" s="17" t="str">
        <f t="array" ref="I198">IFERROR(INDEX(②金銭出納簿!$C$4:$M$564,MATCH(LARGE((②金銭出納簿!$G$4:$G$564=$A$1)*1/ROW(②金銭出納簿!$C$4:$C$564),ROWS($A$18:$A209)),1/ROW(②金銭出納簿!$C$4:$C$564),0),COLUMNS($A$5:I$5)),"")</f>
        <v/>
      </c>
      <c r="J198" s="16" t="str">
        <f t="array" ref="J198">IFERROR(INDEX(②金銭出納簿!$C$4:$M$564,MATCH(LARGE((②金銭出納簿!$G$4:$G$564=$A$1)*1/ROW(②金銭出納簿!$C$4:$C$564),ROWS($A$18:$A209)),1/ROW(②金銭出納簿!$C$4:$C$564),0),COLUMNS($A$5:J$5)),"")</f>
        <v/>
      </c>
      <c r="K198" s="17" t="str">
        <f t="shared" si="6"/>
        <v/>
      </c>
      <c r="L198" s="23" t="str">
        <f t="shared" si="7"/>
        <v/>
      </c>
    </row>
    <row r="199" spans="1:12" ht="20.25" customHeight="1" x14ac:dyDescent="0.15">
      <c r="A199" s="124" t="str">
        <f t="array" ref="A199">IFERROR(INDEX(②金銭出納簿!$C$4:$M$564,MATCH(LARGE((②金銭出納簿!$G$4:$G$564=$A$1)*1/ROW(②金銭出納簿!$C$4:$C$564),ROWS($A$18:$A210)),1/ROW(②金銭出納簿!$C$4:$C$564),0),COLUMNS($A$5:A$5)),"")</f>
        <v/>
      </c>
      <c r="B199" s="125" t="str">
        <f t="array" ref="B199">IFERROR(INDEX(②金銭出納簿!$C$4:$M$564,MATCH(LARGE((②金銭出納簿!$G$4:$G$564=$A$1)*1/ROW(②金銭出納簿!$C$4:$C$564),ROWS($A$18:$A210)),1/ROW(②金銭出納簿!$C$4:$C$564),0),COLUMNS($A$5:B$5)),"")</f>
        <v/>
      </c>
      <c r="C199" s="12" t="str">
        <f t="array" ref="C199">IFERROR(INDEX(②金銭出納簿!$C$4:$M$564,MATCH(LARGE((②金銭出納簿!$G$4:$G$564=$A$1)*1/ROW(②金銭出納簿!$C$4:$C$564),ROWS($A$18:$A210)),1/ROW(②金銭出納簿!$C$4:$C$564),0),COLUMNS($A$5:C$5)),"")</f>
        <v/>
      </c>
      <c r="D199" s="12" t="str">
        <f t="array" ref="D199">IFERROR(INDEX(②金銭出納簿!$C$4:$M$564,MATCH(LARGE((②金銭出納簿!$G$4:$G$564=$A$1)*1/ROW(②金銭出納簿!$C$4:$C$564),ROWS($A$18:$A210)),1/ROW(②金銭出納簿!$C$4:$C$564),0),COLUMNS($A$5:D$5)),"")</f>
        <v/>
      </c>
      <c r="E199" s="12" t="str">
        <f t="array" ref="E199">IFERROR(INDEX(②金銭出納簿!$C$4:$M$564,MATCH(LARGE((②金銭出納簿!$G$4:$G$564=$A$1)*1/ROW(②金銭出納簿!$C$4:$C$564),ROWS($A$18:$A210)),1/ROW(②金銭出納簿!$C$4:$C$564),0),COLUMNS($A$5:E$5)),"")</f>
        <v/>
      </c>
      <c r="F199" s="141" t="str">
        <f t="array" ref="F199">IFERROR(INDEX(②金銭出納簿!$C$4:$M$564,MATCH(LARGE((②金銭出納簿!$G$4:$G$564=$A$1)*1/ROW(②金銭出納簿!$C$4:$C$564),ROWS($A$18:$A210)),1/ROW(②金銭出納簿!$C$4:$C$564),0),COLUMNS($A$5:F$5)),"")</f>
        <v/>
      </c>
      <c r="G199" s="142" t="str">
        <f t="array" ref="G199">IFERROR(INDEX(②金銭出納簿!$C$4:$M$564,MATCH(LARGE((②金銭出納簿!$G$4:$G$564=$A$1)*1/ROW(②金銭出納簿!$C$4:$C$564),ROWS($A$18:$A210)),1/ROW(②金銭出納簿!$C$4:$C$564),0),COLUMNS($A$5:G$5)),"")</f>
        <v/>
      </c>
      <c r="H199" s="15" t="str">
        <f t="array" ref="H199">IFERROR(INDEX(②金銭出納簿!$C$4:$M$564,MATCH(LARGE((②金銭出納簿!$G$4:$G$564=$A$1)*1/ROW(②金銭出納簿!$C$4:$C$564),ROWS($A$18:$A210)),1/ROW(②金銭出納簿!$C$4:$C$564),0),COLUMNS($A$5:H$5)),"")</f>
        <v/>
      </c>
      <c r="I199" s="17" t="str">
        <f t="array" ref="I199">IFERROR(INDEX(②金銭出納簿!$C$4:$M$564,MATCH(LARGE((②金銭出納簿!$G$4:$G$564=$A$1)*1/ROW(②金銭出納簿!$C$4:$C$564),ROWS($A$18:$A210)),1/ROW(②金銭出納簿!$C$4:$C$564),0),COLUMNS($A$5:I$5)),"")</f>
        <v/>
      </c>
      <c r="J199" s="16" t="str">
        <f t="array" ref="J199">IFERROR(INDEX(②金銭出納簿!$C$4:$M$564,MATCH(LARGE((②金銭出納簿!$G$4:$G$564=$A$1)*1/ROW(②金銭出納簿!$C$4:$C$564),ROWS($A$18:$A210)),1/ROW(②金銭出納簿!$C$4:$C$564),0),COLUMNS($A$5:J$5)),"")</f>
        <v/>
      </c>
      <c r="K199" s="17" t="str">
        <f t="shared" si="6"/>
        <v/>
      </c>
      <c r="L199" s="23" t="str">
        <f t="shared" si="7"/>
        <v/>
      </c>
    </row>
    <row r="200" spans="1:12" ht="20.25" customHeight="1" x14ac:dyDescent="0.15">
      <c r="A200" s="124" t="str">
        <f t="array" ref="A200">IFERROR(INDEX(②金銭出納簿!$C$4:$M$564,MATCH(LARGE((②金銭出納簿!$G$4:$G$564=$A$1)*1/ROW(②金銭出納簿!$C$4:$C$564),ROWS($A$18:$A211)),1/ROW(②金銭出納簿!$C$4:$C$564),0),COLUMNS($A$5:A$5)),"")</f>
        <v/>
      </c>
      <c r="B200" s="125" t="str">
        <f t="array" ref="B200">IFERROR(INDEX(②金銭出納簿!$C$4:$M$564,MATCH(LARGE((②金銭出納簿!$G$4:$G$564=$A$1)*1/ROW(②金銭出納簿!$C$4:$C$564),ROWS($A$18:$A211)),1/ROW(②金銭出納簿!$C$4:$C$564),0),COLUMNS($A$5:B$5)),"")</f>
        <v/>
      </c>
      <c r="C200" s="12" t="str">
        <f t="array" ref="C200">IFERROR(INDEX(②金銭出納簿!$C$4:$M$564,MATCH(LARGE((②金銭出納簿!$G$4:$G$564=$A$1)*1/ROW(②金銭出納簿!$C$4:$C$564),ROWS($A$18:$A211)),1/ROW(②金銭出納簿!$C$4:$C$564),0),COLUMNS($A$5:C$5)),"")</f>
        <v/>
      </c>
      <c r="D200" s="12" t="str">
        <f t="array" ref="D200">IFERROR(INDEX(②金銭出納簿!$C$4:$M$564,MATCH(LARGE((②金銭出納簿!$G$4:$G$564=$A$1)*1/ROW(②金銭出納簿!$C$4:$C$564),ROWS($A$18:$A211)),1/ROW(②金銭出納簿!$C$4:$C$564),0),COLUMNS($A$5:D$5)),"")</f>
        <v/>
      </c>
      <c r="E200" s="12" t="str">
        <f t="array" ref="E200">IFERROR(INDEX(②金銭出納簿!$C$4:$M$564,MATCH(LARGE((②金銭出納簿!$G$4:$G$564=$A$1)*1/ROW(②金銭出納簿!$C$4:$C$564),ROWS($A$18:$A211)),1/ROW(②金銭出納簿!$C$4:$C$564),0),COLUMNS($A$5:E$5)),"")</f>
        <v/>
      </c>
      <c r="F200" s="141" t="str">
        <f t="array" ref="F200">IFERROR(INDEX(②金銭出納簿!$C$4:$M$564,MATCH(LARGE((②金銭出納簿!$G$4:$G$564=$A$1)*1/ROW(②金銭出納簿!$C$4:$C$564),ROWS($A$18:$A211)),1/ROW(②金銭出納簿!$C$4:$C$564),0),COLUMNS($A$5:F$5)),"")</f>
        <v/>
      </c>
      <c r="G200" s="142" t="str">
        <f t="array" ref="G200">IFERROR(INDEX(②金銭出納簿!$C$4:$M$564,MATCH(LARGE((②金銭出納簿!$G$4:$G$564=$A$1)*1/ROW(②金銭出納簿!$C$4:$C$564),ROWS($A$18:$A211)),1/ROW(②金銭出納簿!$C$4:$C$564),0),COLUMNS($A$5:G$5)),"")</f>
        <v/>
      </c>
      <c r="H200" s="15" t="str">
        <f t="array" ref="H200">IFERROR(INDEX(②金銭出納簿!$C$4:$M$564,MATCH(LARGE((②金銭出納簿!$G$4:$G$564=$A$1)*1/ROW(②金銭出納簿!$C$4:$C$564),ROWS($A$18:$A211)),1/ROW(②金銭出納簿!$C$4:$C$564),0),COLUMNS($A$5:H$5)),"")</f>
        <v/>
      </c>
      <c r="I200" s="17" t="str">
        <f t="array" ref="I200">IFERROR(INDEX(②金銭出納簿!$C$4:$M$564,MATCH(LARGE((②金銭出納簿!$G$4:$G$564=$A$1)*1/ROW(②金銭出納簿!$C$4:$C$564),ROWS($A$18:$A211)),1/ROW(②金銭出納簿!$C$4:$C$564),0),COLUMNS($A$5:I$5)),"")</f>
        <v/>
      </c>
      <c r="J200" s="16" t="str">
        <f t="array" ref="J200">IFERROR(INDEX(②金銭出納簿!$C$4:$M$564,MATCH(LARGE((②金銭出納簿!$G$4:$G$564=$A$1)*1/ROW(②金銭出納簿!$C$4:$C$564),ROWS($A$18:$A211)),1/ROW(②金銭出納簿!$C$4:$C$564),0),COLUMNS($A$5:J$5)),"")</f>
        <v/>
      </c>
      <c r="K200" s="17" t="str">
        <f t="shared" si="6"/>
        <v/>
      </c>
      <c r="L200" s="23" t="str">
        <f t="shared" si="7"/>
        <v/>
      </c>
    </row>
    <row r="201" spans="1:12" ht="20.25" customHeight="1" x14ac:dyDescent="0.15">
      <c r="A201" s="124" t="str">
        <f t="array" ref="A201">IFERROR(INDEX(②金銭出納簿!$C$4:$M$564,MATCH(LARGE((②金銭出納簿!$G$4:$G$564=$A$1)*1/ROW(②金銭出納簿!$C$4:$C$564),ROWS($A$18:$A212)),1/ROW(②金銭出納簿!$C$4:$C$564),0),COLUMNS($A$5:A$5)),"")</f>
        <v/>
      </c>
      <c r="B201" s="125" t="str">
        <f t="array" ref="B201">IFERROR(INDEX(②金銭出納簿!$C$4:$M$564,MATCH(LARGE((②金銭出納簿!$G$4:$G$564=$A$1)*1/ROW(②金銭出納簿!$C$4:$C$564),ROWS($A$18:$A212)),1/ROW(②金銭出納簿!$C$4:$C$564),0),COLUMNS($A$5:B$5)),"")</f>
        <v/>
      </c>
      <c r="C201" s="12" t="str">
        <f t="array" ref="C201">IFERROR(INDEX(②金銭出納簿!$C$4:$M$564,MATCH(LARGE((②金銭出納簿!$G$4:$G$564=$A$1)*1/ROW(②金銭出納簿!$C$4:$C$564),ROWS($A$18:$A212)),1/ROW(②金銭出納簿!$C$4:$C$564),0),COLUMNS($A$5:C$5)),"")</f>
        <v/>
      </c>
      <c r="D201" s="12" t="str">
        <f t="array" ref="D201">IFERROR(INDEX(②金銭出納簿!$C$4:$M$564,MATCH(LARGE((②金銭出納簿!$G$4:$G$564=$A$1)*1/ROW(②金銭出納簿!$C$4:$C$564),ROWS($A$18:$A212)),1/ROW(②金銭出納簿!$C$4:$C$564),0),COLUMNS($A$5:D$5)),"")</f>
        <v/>
      </c>
      <c r="E201" s="12" t="str">
        <f t="array" ref="E201">IFERROR(INDEX(②金銭出納簿!$C$4:$M$564,MATCH(LARGE((②金銭出納簿!$G$4:$G$564=$A$1)*1/ROW(②金銭出納簿!$C$4:$C$564),ROWS($A$18:$A212)),1/ROW(②金銭出納簿!$C$4:$C$564),0),COLUMNS($A$5:E$5)),"")</f>
        <v/>
      </c>
      <c r="F201" s="141" t="str">
        <f t="array" ref="F201">IFERROR(INDEX(②金銭出納簿!$C$4:$M$564,MATCH(LARGE((②金銭出納簿!$G$4:$G$564=$A$1)*1/ROW(②金銭出納簿!$C$4:$C$564),ROWS($A$18:$A212)),1/ROW(②金銭出納簿!$C$4:$C$564),0),COLUMNS($A$5:F$5)),"")</f>
        <v/>
      </c>
      <c r="G201" s="142" t="str">
        <f t="array" ref="G201">IFERROR(INDEX(②金銭出納簿!$C$4:$M$564,MATCH(LARGE((②金銭出納簿!$G$4:$G$564=$A$1)*1/ROW(②金銭出納簿!$C$4:$C$564),ROWS($A$18:$A212)),1/ROW(②金銭出納簿!$C$4:$C$564),0),COLUMNS($A$5:G$5)),"")</f>
        <v/>
      </c>
      <c r="H201" s="15" t="str">
        <f t="array" ref="H201">IFERROR(INDEX(②金銭出納簿!$C$4:$M$564,MATCH(LARGE((②金銭出納簿!$G$4:$G$564=$A$1)*1/ROW(②金銭出納簿!$C$4:$C$564),ROWS($A$18:$A212)),1/ROW(②金銭出納簿!$C$4:$C$564),0),COLUMNS($A$5:H$5)),"")</f>
        <v/>
      </c>
      <c r="I201" s="17" t="str">
        <f t="array" ref="I201">IFERROR(INDEX(②金銭出納簿!$C$4:$M$564,MATCH(LARGE((②金銭出納簿!$G$4:$G$564=$A$1)*1/ROW(②金銭出納簿!$C$4:$C$564),ROWS($A$18:$A212)),1/ROW(②金銭出納簿!$C$4:$C$564),0),COLUMNS($A$5:I$5)),"")</f>
        <v/>
      </c>
      <c r="J201" s="16" t="str">
        <f t="array" ref="J201">IFERROR(INDEX(②金銭出納簿!$C$4:$M$564,MATCH(LARGE((②金銭出納簿!$G$4:$G$564=$A$1)*1/ROW(②金銭出納簿!$C$4:$C$564),ROWS($A$18:$A212)),1/ROW(②金銭出納簿!$C$4:$C$564),0),COLUMNS($A$5:J$5)),"")</f>
        <v/>
      </c>
      <c r="K201" s="17" t="str">
        <f t="shared" si="6"/>
        <v/>
      </c>
      <c r="L201" s="23" t="str">
        <f t="shared" si="7"/>
        <v/>
      </c>
    </row>
    <row r="202" spans="1:12" ht="20.25" customHeight="1" x14ac:dyDescent="0.15">
      <c r="A202" s="124" t="str">
        <f t="array" ref="A202">IFERROR(INDEX(②金銭出納簿!$C$4:$M$564,MATCH(LARGE((②金銭出納簿!$G$4:$G$564=$A$1)*1/ROW(②金銭出納簿!$C$4:$C$564),ROWS($A$18:$A213)),1/ROW(②金銭出納簿!$C$4:$C$564),0),COLUMNS($A$5:A$5)),"")</f>
        <v/>
      </c>
      <c r="B202" s="125" t="str">
        <f t="array" ref="B202">IFERROR(INDEX(②金銭出納簿!$C$4:$M$564,MATCH(LARGE((②金銭出納簿!$G$4:$G$564=$A$1)*1/ROW(②金銭出納簿!$C$4:$C$564),ROWS($A$18:$A213)),1/ROW(②金銭出納簿!$C$4:$C$564),0),COLUMNS($A$5:B$5)),"")</f>
        <v/>
      </c>
      <c r="C202" s="12" t="str">
        <f t="array" ref="C202">IFERROR(INDEX(②金銭出納簿!$C$4:$M$564,MATCH(LARGE((②金銭出納簿!$G$4:$G$564=$A$1)*1/ROW(②金銭出納簿!$C$4:$C$564),ROWS($A$18:$A213)),1/ROW(②金銭出納簿!$C$4:$C$564),0),COLUMNS($A$5:C$5)),"")</f>
        <v/>
      </c>
      <c r="D202" s="12" t="str">
        <f t="array" ref="D202">IFERROR(INDEX(②金銭出納簿!$C$4:$M$564,MATCH(LARGE((②金銭出納簿!$G$4:$G$564=$A$1)*1/ROW(②金銭出納簿!$C$4:$C$564),ROWS($A$18:$A213)),1/ROW(②金銭出納簿!$C$4:$C$564),0),COLUMNS($A$5:D$5)),"")</f>
        <v/>
      </c>
      <c r="E202" s="12" t="str">
        <f t="array" ref="E202">IFERROR(INDEX(②金銭出納簿!$C$4:$M$564,MATCH(LARGE((②金銭出納簿!$G$4:$G$564=$A$1)*1/ROW(②金銭出納簿!$C$4:$C$564),ROWS($A$18:$A213)),1/ROW(②金銭出納簿!$C$4:$C$564),0),COLUMNS($A$5:E$5)),"")</f>
        <v/>
      </c>
      <c r="F202" s="141" t="str">
        <f t="array" ref="F202">IFERROR(INDEX(②金銭出納簿!$C$4:$M$564,MATCH(LARGE((②金銭出納簿!$G$4:$G$564=$A$1)*1/ROW(②金銭出納簿!$C$4:$C$564),ROWS($A$18:$A213)),1/ROW(②金銭出納簿!$C$4:$C$564),0),COLUMNS($A$5:F$5)),"")</f>
        <v/>
      </c>
      <c r="G202" s="142" t="str">
        <f t="array" ref="G202">IFERROR(INDEX(②金銭出納簿!$C$4:$M$564,MATCH(LARGE((②金銭出納簿!$G$4:$G$564=$A$1)*1/ROW(②金銭出納簿!$C$4:$C$564),ROWS($A$18:$A213)),1/ROW(②金銭出納簿!$C$4:$C$564),0),COLUMNS($A$5:G$5)),"")</f>
        <v/>
      </c>
      <c r="H202" s="15" t="str">
        <f t="array" ref="H202">IFERROR(INDEX(②金銭出納簿!$C$4:$M$564,MATCH(LARGE((②金銭出納簿!$G$4:$G$564=$A$1)*1/ROW(②金銭出納簿!$C$4:$C$564),ROWS($A$18:$A213)),1/ROW(②金銭出納簿!$C$4:$C$564),0),COLUMNS($A$5:H$5)),"")</f>
        <v/>
      </c>
      <c r="I202" s="17" t="str">
        <f t="array" ref="I202">IFERROR(INDEX(②金銭出納簿!$C$4:$M$564,MATCH(LARGE((②金銭出納簿!$G$4:$G$564=$A$1)*1/ROW(②金銭出納簿!$C$4:$C$564),ROWS($A$18:$A213)),1/ROW(②金銭出納簿!$C$4:$C$564),0),COLUMNS($A$5:I$5)),"")</f>
        <v/>
      </c>
      <c r="J202" s="16" t="str">
        <f t="array" ref="J202">IFERROR(INDEX(②金銭出納簿!$C$4:$M$564,MATCH(LARGE((②金銭出納簿!$G$4:$G$564=$A$1)*1/ROW(②金銭出納簿!$C$4:$C$564),ROWS($A$18:$A213)),1/ROW(②金銭出納簿!$C$4:$C$564),0),COLUMNS($A$5:J$5)),"")</f>
        <v/>
      </c>
      <c r="K202" s="17" t="str">
        <f t="shared" si="6"/>
        <v/>
      </c>
      <c r="L202" s="23" t="str">
        <f t="shared" si="7"/>
        <v/>
      </c>
    </row>
    <row r="203" spans="1:12" ht="20.25" customHeight="1" x14ac:dyDescent="0.15">
      <c r="A203" s="124" t="str">
        <f t="array" ref="A203">IFERROR(INDEX(②金銭出納簿!$C$4:$M$564,MATCH(LARGE((②金銭出納簿!$G$4:$G$564=$A$1)*1/ROW(②金銭出納簿!$C$4:$C$564),ROWS($A$18:$A214)),1/ROW(②金銭出納簿!$C$4:$C$564),0),COLUMNS($A$5:A$5)),"")</f>
        <v/>
      </c>
      <c r="B203" s="125" t="str">
        <f t="array" ref="B203">IFERROR(INDEX(②金銭出納簿!$C$4:$M$564,MATCH(LARGE((②金銭出納簿!$G$4:$G$564=$A$1)*1/ROW(②金銭出納簿!$C$4:$C$564),ROWS($A$18:$A214)),1/ROW(②金銭出納簿!$C$4:$C$564),0),COLUMNS($A$5:B$5)),"")</f>
        <v/>
      </c>
      <c r="C203" s="12" t="str">
        <f t="array" ref="C203">IFERROR(INDEX(②金銭出納簿!$C$4:$M$564,MATCH(LARGE((②金銭出納簿!$G$4:$G$564=$A$1)*1/ROW(②金銭出納簿!$C$4:$C$564),ROWS($A$18:$A214)),1/ROW(②金銭出納簿!$C$4:$C$564),0),COLUMNS($A$5:C$5)),"")</f>
        <v/>
      </c>
      <c r="D203" s="12" t="str">
        <f t="array" ref="D203">IFERROR(INDEX(②金銭出納簿!$C$4:$M$564,MATCH(LARGE((②金銭出納簿!$G$4:$G$564=$A$1)*1/ROW(②金銭出納簿!$C$4:$C$564),ROWS($A$18:$A214)),1/ROW(②金銭出納簿!$C$4:$C$564),0),COLUMNS($A$5:D$5)),"")</f>
        <v/>
      </c>
      <c r="E203" s="12" t="str">
        <f t="array" ref="E203">IFERROR(INDEX(②金銭出納簿!$C$4:$M$564,MATCH(LARGE((②金銭出納簿!$G$4:$G$564=$A$1)*1/ROW(②金銭出納簿!$C$4:$C$564),ROWS($A$18:$A214)),1/ROW(②金銭出納簿!$C$4:$C$564),0),COLUMNS($A$5:E$5)),"")</f>
        <v/>
      </c>
      <c r="F203" s="141" t="str">
        <f t="array" ref="F203">IFERROR(INDEX(②金銭出納簿!$C$4:$M$564,MATCH(LARGE((②金銭出納簿!$G$4:$G$564=$A$1)*1/ROW(②金銭出納簿!$C$4:$C$564),ROWS($A$18:$A214)),1/ROW(②金銭出納簿!$C$4:$C$564),0),COLUMNS($A$5:F$5)),"")</f>
        <v/>
      </c>
      <c r="G203" s="142" t="str">
        <f t="array" ref="G203">IFERROR(INDEX(②金銭出納簿!$C$4:$M$564,MATCH(LARGE((②金銭出納簿!$G$4:$G$564=$A$1)*1/ROW(②金銭出納簿!$C$4:$C$564),ROWS($A$18:$A214)),1/ROW(②金銭出納簿!$C$4:$C$564),0),COLUMNS($A$5:G$5)),"")</f>
        <v/>
      </c>
      <c r="H203" s="15" t="str">
        <f t="array" ref="H203">IFERROR(INDEX(②金銭出納簿!$C$4:$M$564,MATCH(LARGE((②金銭出納簿!$G$4:$G$564=$A$1)*1/ROW(②金銭出納簿!$C$4:$C$564),ROWS($A$18:$A214)),1/ROW(②金銭出納簿!$C$4:$C$564),0),COLUMNS($A$5:H$5)),"")</f>
        <v/>
      </c>
      <c r="I203" s="17" t="str">
        <f t="array" ref="I203">IFERROR(INDEX(②金銭出納簿!$C$4:$M$564,MATCH(LARGE((②金銭出納簿!$G$4:$G$564=$A$1)*1/ROW(②金銭出納簿!$C$4:$C$564),ROWS($A$18:$A214)),1/ROW(②金銭出納簿!$C$4:$C$564),0),COLUMNS($A$5:I$5)),"")</f>
        <v/>
      </c>
      <c r="J203" s="16" t="str">
        <f t="array" ref="J203">IFERROR(INDEX(②金銭出納簿!$C$4:$M$564,MATCH(LARGE((②金銭出納簿!$G$4:$G$564=$A$1)*1/ROW(②金銭出納簿!$C$4:$C$564),ROWS($A$18:$A214)),1/ROW(②金銭出納簿!$C$4:$C$564),0),COLUMNS($A$5:J$5)),"")</f>
        <v/>
      </c>
      <c r="K203" s="17" t="str">
        <f t="shared" si="6"/>
        <v/>
      </c>
      <c r="L203" s="23" t="str">
        <f t="shared" si="7"/>
        <v/>
      </c>
    </row>
    <row r="204" spans="1:12" ht="20.25" customHeight="1" x14ac:dyDescent="0.15">
      <c r="A204" s="124" t="str">
        <f t="array" ref="A204">IFERROR(INDEX(②金銭出納簿!$C$4:$M$564,MATCH(LARGE((②金銭出納簿!$G$4:$G$564=$A$1)*1/ROW(②金銭出納簿!$C$4:$C$564),ROWS($A$18:$A215)),1/ROW(②金銭出納簿!$C$4:$C$564),0),COLUMNS($A$5:A$5)),"")</f>
        <v/>
      </c>
      <c r="B204" s="125" t="str">
        <f t="array" ref="B204">IFERROR(INDEX(②金銭出納簿!$C$4:$M$564,MATCH(LARGE((②金銭出納簿!$G$4:$G$564=$A$1)*1/ROW(②金銭出納簿!$C$4:$C$564),ROWS($A$18:$A215)),1/ROW(②金銭出納簿!$C$4:$C$564),0),COLUMNS($A$5:B$5)),"")</f>
        <v/>
      </c>
      <c r="C204" s="12" t="str">
        <f t="array" ref="C204">IFERROR(INDEX(②金銭出納簿!$C$4:$M$564,MATCH(LARGE((②金銭出納簿!$G$4:$G$564=$A$1)*1/ROW(②金銭出納簿!$C$4:$C$564),ROWS($A$18:$A215)),1/ROW(②金銭出納簿!$C$4:$C$564),0),COLUMNS($A$5:C$5)),"")</f>
        <v/>
      </c>
      <c r="D204" s="12" t="str">
        <f t="array" ref="D204">IFERROR(INDEX(②金銭出納簿!$C$4:$M$564,MATCH(LARGE((②金銭出納簿!$G$4:$G$564=$A$1)*1/ROW(②金銭出納簿!$C$4:$C$564),ROWS($A$18:$A215)),1/ROW(②金銭出納簿!$C$4:$C$564),0),COLUMNS($A$5:D$5)),"")</f>
        <v/>
      </c>
      <c r="E204" s="12" t="str">
        <f t="array" ref="E204">IFERROR(INDEX(②金銭出納簿!$C$4:$M$564,MATCH(LARGE((②金銭出納簿!$G$4:$G$564=$A$1)*1/ROW(②金銭出納簿!$C$4:$C$564),ROWS($A$18:$A215)),1/ROW(②金銭出納簿!$C$4:$C$564),0),COLUMNS($A$5:E$5)),"")</f>
        <v/>
      </c>
      <c r="F204" s="141" t="str">
        <f t="array" ref="F204">IFERROR(INDEX(②金銭出納簿!$C$4:$M$564,MATCH(LARGE((②金銭出納簿!$G$4:$G$564=$A$1)*1/ROW(②金銭出納簿!$C$4:$C$564),ROWS($A$18:$A215)),1/ROW(②金銭出納簿!$C$4:$C$564),0),COLUMNS($A$5:F$5)),"")</f>
        <v/>
      </c>
      <c r="G204" s="142" t="str">
        <f t="array" ref="G204">IFERROR(INDEX(②金銭出納簿!$C$4:$M$564,MATCH(LARGE((②金銭出納簿!$G$4:$G$564=$A$1)*1/ROW(②金銭出納簿!$C$4:$C$564),ROWS($A$18:$A215)),1/ROW(②金銭出納簿!$C$4:$C$564),0),COLUMNS($A$5:G$5)),"")</f>
        <v/>
      </c>
      <c r="H204" s="15" t="str">
        <f t="array" ref="H204">IFERROR(INDEX(②金銭出納簿!$C$4:$M$564,MATCH(LARGE((②金銭出納簿!$G$4:$G$564=$A$1)*1/ROW(②金銭出納簿!$C$4:$C$564),ROWS($A$18:$A215)),1/ROW(②金銭出納簿!$C$4:$C$564),0),COLUMNS($A$5:H$5)),"")</f>
        <v/>
      </c>
      <c r="I204" s="17" t="str">
        <f t="array" ref="I204">IFERROR(INDEX(②金銭出納簿!$C$4:$M$564,MATCH(LARGE((②金銭出納簿!$G$4:$G$564=$A$1)*1/ROW(②金銭出納簿!$C$4:$C$564),ROWS($A$18:$A215)),1/ROW(②金銭出納簿!$C$4:$C$564),0),COLUMNS($A$5:I$5)),"")</f>
        <v/>
      </c>
      <c r="J204" s="16" t="str">
        <f t="array" ref="J204">IFERROR(INDEX(②金銭出納簿!$C$4:$M$564,MATCH(LARGE((②金銭出納簿!$G$4:$G$564=$A$1)*1/ROW(②金銭出納簿!$C$4:$C$564),ROWS($A$18:$A215)),1/ROW(②金銭出納簿!$C$4:$C$564),0),COLUMNS($A$5:J$5)),"")</f>
        <v/>
      </c>
      <c r="K204" s="17" t="str">
        <f t="shared" si="6"/>
        <v/>
      </c>
      <c r="L204" s="23" t="str">
        <f t="shared" si="7"/>
        <v/>
      </c>
    </row>
    <row r="205" spans="1:12" ht="20.25" customHeight="1" x14ac:dyDescent="0.15">
      <c r="A205" s="124" t="str">
        <f t="array" ref="A205">IFERROR(INDEX(②金銭出納簿!$C$4:$M$564,MATCH(LARGE((②金銭出納簿!$G$4:$G$564=$A$1)*1/ROW(②金銭出納簿!$C$4:$C$564),ROWS($A$18:$A216)),1/ROW(②金銭出納簿!$C$4:$C$564),0),COLUMNS($A$5:A$5)),"")</f>
        <v/>
      </c>
      <c r="B205" s="125" t="str">
        <f t="array" ref="B205">IFERROR(INDEX(②金銭出納簿!$C$4:$M$564,MATCH(LARGE((②金銭出納簿!$G$4:$G$564=$A$1)*1/ROW(②金銭出納簿!$C$4:$C$564),ROWS($A$18:$A216)),1/ROW(②金銭出納簿!$C$4:$C$564),0),COLUMNS($A$5:B$5)),"")</f>
        <v/>
      </c>
      <c r="C205" s="12" t="str">
        <f t="array" ref="C205">IFERROR(INDEX(②金銭出納簿!$C$4:$M$564,MATCH(LARGE((②金銭出納簿!$G$4:$G$564=$A$1)*1/ROW(②金銭出納簿!$C$4:$C$564),ROWS($A$18:$A216)),1/ROW(②金銭出納簿!$C$4:$C$564),0),COLUMNS($A$5:C$5)),"")</f>
        <v/>
      </c>
      <c r="D205" s="12" t="str">
        <f t="array" ref="D205">IFERROR(INDEX(②金銭出納簿!$C$4:$M$564,MATCH(LARGE((②金銭出納簿!$G$4:$G$564=$A$1)*1/ROW(②金銭出納簿!$C$4:$C$564),ROWS($A$18:$A216)),1/ROW(②金銭出納簿!$C$4:$C$564),0),COLUMNS($A$5:D$5)),"")</f>
        <v/>
      </c>
      <c r="E205" s="12" t="str">
        <f t="array" ref="E205">IFERROR(INDEX(②金銭出納簿!$C$4:$M$564,MATCH(LARGE((②金銭出納簿!$G$4:$G$564=$A$1)*1/ROW(②金銭出納簿!$C$4:$C$564),ROWS($A$18:$A216)),1/ROW(②金銭出納簿!$C$4:$C$564),0),COLUMNS($A$5:E$5)),"")</f>
        <v/>
      </c>
      <c r="F205" s="141" t="str">
        <f t="array" ref="F205">IFERROR(INDEX(②金銭出納簿!$C$4:$M$564,MATCH(LARGE((②金銭出納簿!$G$4:$G$564=$A$1)*1/ROW(②金銭出納簿!$C$4:$C$564),ROWS($A$18:$A216)),1/ROW(②金銭出納簿!$C$4:$C$564),0),COLUMNS($A$5:F$5)),"")</f>
        <v/>
      </c>
      <c r="G205" s="142" t="str">
        <f t="array" ref="G205">IFERROR(INDEX(②金銭出納簿!$C$4:$M$564,MATCH(LARGE((②金銭出納簿!$G$4:$G$564=$A$1)*1/ROW(②金銭出納簿!$C$4:$C$564),ROWS($A$18:$A216)),1/ROW(②金銭出納簿!$C$4:$C$564),0),COLUMNS($A$5:G$5)),"")</f>
        <v/>
      </c>
      <c r="H205" s="15" t="str">
        <f t="array" ref="H205">IFERROR(INDEX(②金銭出納簿!$C$4:$M$564,MATCH(LARGE((②金銭出納簿!$G$4:$G$564=$A$1)*1/ROW(②金銭出納簿!$C$4:$C$564),ROWS($A$18:$A216)),1/ROW(②金銭出納簿!$C$4:$C$564),0),COLUMNS($A$5:H$5)),"")</f>
        <v/>
      </c>
      <c r="I205" s="17" t="str">
        <f t="array" ref="I205">IFERROR(INDEX(②金銭出納簿!$C$4:$M$564,MATCH(LARGE((②金銭出納簿!$G$4:$G$564=$A$1)*1/ROW(②金銭出納簿!$C$4:$C$564),ROWS($A$18:$A216)),1/ROW(②金銭出納簿!$C$4:$C$564),0),COLUMNS($A$5:I$5)),"")</f>
        <v/>
      </c>
      <c r="J205" s="16" t="str">
        <f t="array" ref="J205">IFERROR(INDEX(②金銭出納簿!$C$4:$M$564,MATCH(LARGE((②金銭出納簿!$G$4:$G$564=$A$1)*1/ROW(②金銭出納簿!$C$4:$C$564),ROWS($A$18:$A216)),1/ROW(②金銭出納簿!$C$4:$C$564),0),COLUMNS($A$5:J$5)),"")</f>
        <v/>
      </c>
      <c r="K205" s="17" t="str">
        <f t="shared" si="6"/>
        <v/>
      </c>
      <c r="L205" s="23" t="str">
        <f t="shared" si="7"/>
        <v/>
      </c>
    </row>
    <row r="206" spans="1:12" ht="20.25" customHeight="1" x14ac:dyDescent="0.15">
      <c r="A206" s="124" t="str">
        <f t="array" ref="A206">IFERROR(INDEX(②金銭出納簿!$C$4:$M$564,MATCH(LARGE((②金銭出納簿!$G$4:$G$564=$A$1)*1/ROW(②金銭出納簿!$C$4:$C$564),ROWS($A$18:$A217)),1/ROW(②金銭出納簿!$C$4:$C$564),0),COLUMNS($A$5:A$5)),"")</f>
        <v/>
      </c>
      <c r="B206" s="125" t="str">
        <f t="array" ref="B206">IFERROR(INDEX(②金銭出納簿!$C$4:$M$564,MATCH(LARGE((②金銭出納簿!$G$4:$G$564=$A$1)*1/ROW(②金銭出納簿!$C$4:$C$564),ROWS($A$18:$A217)),1/ROW(②金銭出納簿!$C$4:$C$564),0),COLUMNS($A$5:B$5)),"")</f>
        <v/>
      </c>
      <c r="C206" s="12" t="str">
        <f t="array" ref="C206">IFERROR(INDEX(②金銭出納簿!$C$4:$M$564,MATCH(LARGE((②金銭出納簿!$G$4:$G$564=$A$1)*1/ROW(②金銭出納簿!$C$4:$C$564),ROWS($A$18:$A217)),1/ROW(②金銭出納簿!$C$4:$C$564),0),COLUMNS($A$5:C$5)),"")</f>
        <v/>
      </c>
      <c r="D206" s="12" t="str">
        <f t="array" ref="D206">IFERROR(INDEX(②金銭出納簿!$C$4:$M$564,MATCH(LARGE((②金銭出納簿!$G$4:$G$564=$A$1)*1/ROW(②金銭出納簿!$C$4:$C$564),ROWS($A$18:$A217)),1/ROW(②金銭出納簿!$C$4:$C$564),0),COLUMNS($A$5:D$5)),"")</f>
        <v/>
      </c>
      <c r="E206" s="12" t="str">
        <f t="array" ref="E206">IFERROR(INDEX(②金銭出納簿!$C$4:$M$564,MATCH(LARGE((②金銭出納簿!$G$4:$G$564=$A$1)*1/ROW(②金銭出納簿!$C$4:$C$564),ROWS($A$18:$A217)),1/ROW(②金銭出納簿!$C$4:$C$564),0),COLUMNS($A$5:E$5)),"")</f>
        <v/>
      </c>
      <c r="F206" s="141" t="str">
        <f t="array" ref="F206">IFERROR(INDEX(②金銭出納簿!$C$4:$M$564,MATCH(LARGE((②金銭出納簿!$G$4:$G$564=$A$1)*1/ROW(②金銭出納簿!$C$4:$C$564),ROWS($A$18:$A217)),1/ROW(②金銭出納簿!$C$4:$C$564),0),COLUMNS($A$5:F$5)),"")</f>
        <v/>
      </c>
      <c r="G206" s="142" t="str">
        <f t="array" ref="G206">IFERROR(INDEX(②金銭出納簿!$C$4:$M$564,MATCH(LARGE((②金銭出納簿!$G$4:$G$564=$A$1)*1/ROW(②金銭出納簿!$C$4:$C$564),ROWS($A$18:$A217)),1/ROW(②金銭出納簿!$C$4:$C$564),0),COLUMNS($A$5:G$5)),"")</f>
        <v/>
      </c>
      <c r="H206" s="15" t="str">
        <f t="array" ref="H206">IFERROR(INDEX(②金銭出納簿!$C$4:$M$564,MATCH(LARGE((②金銭出納簿!$G$4:$G$564=$A$1)*1/ROW(②金銭出納簿!$C$4:$C$564),ROWS($A$18:$A217)),1/ROW(②金銭出納簿!$C$4:$C$564),0),COLUMNS($A$5:H$5)),"")</f>
        <v/>
      </c>
      <c r="I206" s="17" t="str">
        <f t="array" ref="I206">IFERROR(INDEX(②金銭出納簿!$C$4:$M$564,MATCH(LARGE((②金銭出納簿!$G$4:$G$564=$A$1)*1/ROW(②金銭出納簿!$C$4:$C$564),ROWS($A$18:$A217)),1/ROW(②金銭出納簿!$C$4:$C$564),0),COLUMNS($A$5:I$5)),"")</f>
        <v/>
      </c>
      <c r="J206" s="16" t="str">
        <f t="array" ref="J206">IFERROR(INDEX(②金銭出納簿!$C$4:$M$564,MATCH(LARGE((②金銭出納簿!$G$4:$G$564=$A$1)*1/ROW(②金銭出納簿!$C$4:$C$564),ROWS($A$18:$A217)),1/ROW(②金銭出納簿!$C$4:$C$564),0),COLUMNS($A$5:J$5)),"")</f>
        <v/>
      </c>
      <c r="K206" s="17" t="str">
        <f t="shared" si="6"/>
        <v/>
      </c>
      <c r="L206" s="23" t="str">
        <f t="shared" si="7"/>
        <v/>
      </c>
    </row>
    <row r="207" spans="1:12" ht="20.25" customHeight="1" x14ac:dyDescent="0.15">
      <c r="A207" s="124" t="str">
        <f t="array" ref="A207">IFERROR(INDEX(②金銭出納簿!$C$4:$M$564,MATCH(LARGE((②金銭出納簿!$G$4:$G$564=$A$1)*1/ROW(②金銭出納簿!$C$4:$C$564),ROWS($A$18:$A218)),1/ROW(②金銭出納簿!$C$4:$C$564),0),COLUMNS($A$5:A$5)),"")</f>
        <v/>
      </c>
      <c r="B207" s="125" t="str">
        <f t="array" ref="B207">IFERROR(INDEX(②金銭出納簿!$C$4:$M$564,MATCH(LARGE((②金銭出納簿!$G$4:$G$564=$A$1)*1/ROW(②金銭出納簿!$C$4:$C$564),ROWS($A$18:$A218)),1/ROW(②金銭出納簿!$C$4:$C$564),0),COLUMNS($A$5:B$5)),"")</f>
        <v/>
      </c>
      <c r="C207" s="12" t="str">
        <f t="array" ref="C207">IFERROR(INDEX(②金銭出納簿!$C$4:$M$564,MATCH(LARGE((②金銭出納簿!$G$4:$G$564=$A$1)*1/ROW(②金銭出納簿!$C$4:$C$564),ROWS($A$18:$A218)),1/ROW(②金銭出納簿!$C$4:$C$564),0),COLUMNS($A$5:C$5)),"")</f>
        <v/>
      </c>
      <c r="D207" s="12" t="str">
        <f t="array" ref="D207">IFERROR(INDEX(②金銭出納簿!$C$4:$M$564,MATCH(LARGE((②金銭出納簿!$G$4:$G$564=$A$1)*1/ROW(②金銭出納簿!$C$4:$C$564),ROWS($A$18:$A218)),1/ROW(②金銭出納簿!$C$4:$C$564),0),COLUMNS($A$5:D$5)),"")</f>
        <v/>
      </c>
      <c r="E207" s="12" t="str">
        <f t="array" ref="E207">IFERROR(INDEX(②金銭出納簿!$C$4:$M$564,MATCH(LARGE((②金銭出納簿!$G$4:$G$564=$A$1)*1/ROW(②金銭出納簿!$C$4:$C$564),ROWS($A$18:$A218)),1/ROW(②金銭出納簿!$C$4:$C$564),0),COLUMNS($A$5:E$5)),"")</f>
        <v/>
      </c>
      <c r="F207" s="141" t="str">
        <f t="array" ref="F207">IFERROR(INDEX(②金銭出納簿!$C$4:$M$564,MATCH(LARGE((②金銭出納簿!$G$4:$G$564=$A$1)*1/ROW(②金銭出納簿!$C$4:$C$564),ROWS($A$18:$A218)),1/ROW(②金銭出納簿!$C$4:$C$564),0),COLUMNS($A$5:F$5)),"")</f>
        <v/>
      </c>
      <c r="G207" s="142" t="str">
        <f t="array" ref="G207">IFERROR(INDEX(②金銭出納簿!$C$4:$M$564,MATCH(LARGE((②金銭出納簿!$G$4:$G$564=$A$1)*1/ROW(②金銭出納簿!$C$4:$C$564),ROWS($A$18:$A218)),1/ROW(②金銭出納簿!$C$4:$C$564),0),COLUMNS($A$5:G$5)),"")</f>
        <v/>
      </c>
      <c r="H207" s="15" t="str">
        <f t="array" ref="H207">IFERROR(INDEX(②金銭出納簿!$C$4:$M$564,MATCH(LARGE((②金銭出納簿!$G$4:$G$564=$A$1)*1/ROW(②金銭出納簿!$C$4:$C$564),ROWS($A$18:$A218)),1/ROW(②金銭出納簿!$C$4:$C$564),0),COLUMNS($A$5:H$5)),"")</f>
        <v/>
      </c>
      <c r="I207" s="17" t="str">
        <f t="array" ref="I207">IFERROR(INDEX(②金銭出納簿!$C$4:$M$564,MATCH(LARGE((②金銭出納簿!$G$4:$G$564=$A$1)*1/ROW(②金銭出納簿!$C$4:$C$564),ROWS($A$18:$A218)),1/ROW(②金銭出納簿!$C$4:$C$564),0),COLUMNS($A$5:I$5)),"")</f>
        <v/>
      </c>
      <c r="J207" s="16" t="str">
        <f t="array" ref="J207">IFERROR(INDEX(②金銭出納簿!$C$4:$M$564,MATCH(LARGE((②金銭出納簿!$G$4:$G$564=$A$1)*1/ROW(②金銭出納簿!$C$4:$C$564),ROWS($A$18:$A218)),1/ROW(②金銭出納簿!$C$4:$C$564),0),COLUMNS($A$5:J$5)),"")</f>
        <v/>
      </c>
      <c r="K207" s="17" t="str">
        <f t="shared" si="6"/>
        <v/>
      </c>
      <c r="L207" s="23" t="str">
        <f t="shared" si="7"/>
        <v/>
      </c>
    </row>
    <row r="208" spans="1:12" ht="20.25" customHeight="1" x14ac:dyDescent="0.15">
      <c r="A208" s="124" t="str">
        <f t="array" ref="A208">IFERROR(INDEX(②金銭出納簿!$C$4:$M$564,MATCH(LARGE((②金銭出納簿!$G$4:$G$564=$A$1)*1/ROW(②金銭出納簿!$C$4:$C$564),ROWS($A$18:$A219)),1/ROW(②金銭出納簿!$C$4:$C$564),0),COLUMNS($A$5:A$5)),"")</f>
        <v/>
      </c>
      <c r="B208" s="125" t="str">
        <f t="array" ref="B208">IFERROR(INDEX(②金銭出納簿!$C$4:$M$564,MATCH(LARGE((②金銭出納簿!$G$4:$G$564=$A$1)*1/ROW(②金銭出納簿!$C$4:$C$564),ROWS($A$18:$A219)),1/ROW(②金銭出納簿!$C$4:$C$564),0),COLUMNS($A$5:B$5)),"")</f>
        <v/>
      </c>
      <c r="C208" s="12" t="str">
        <f t="array" ref="C208">IFERROR(INDEX(②金銭出納簿!$C$4:$M$564,MATCH(LARGE((②金銭出納簿!$G$4:$G$564=$A$1)*1/ROW(②金銭出納簿!$C$4:$C$564),ROWS($A$18:$A219)),1/ROW(②金銭出納簿!$C$4:$C$564),0),COLUMNS($A$5:C$5)),"")</f>
        <v/>
      </c>
      <c r="D208" s="12" t="str">
        <f t="array" ref="D208">IFERROR(INDEX(②金銭出納簿!$C$4:$M$564,MATCH(LARGE((②金銭出納簿!$G$4:$G$564=$A$1)*1/ROW(②金銭出納簿!$C$4:$C$564),ROWS($A$18:$A219)),1/ROW(②金銭出納簿!$C$4:$C$564),0),COLUMNS($A$5:D$5)),"")</f>
        <v/>
      </c>
      <c r="E208" s="12" t="str">
        <f t="array" ref="E208">IFERROR(INDEX(②金銭出納簿!$C$4:$M$564,MATCH(LARGE((②金銭出納簿!$G$4:$G$564=$A$1)*1/ROW(②金銭出納簿!$C$4:$C$564),ROWS($A$18:$A219)),1/ROW(②金銭出納簿!$C$4:$C$564),0),COLUMNS($A$5:E$5)),"")</f>
        <v/>
      </c>
      <c r="F208" s="141" t="str">
        <f t="array" ref="F208">IFERROR(INDEX(②金銭出納簿!$C$4:$M$564,MATCH(LARGE((②金銭出納簿!$G$4:$G$564=$A$1)*1/ROW(②金銭出納簿!$C$4:$C$564),ROWS($A$18:$A219)),1/ROW(②金銭出納簿!$C$4:$C$564),0),COLUMNS($A$5:F$5)),"")</f>
        <v/>
      </c>
      <c r="G208" s="142" t="str">
        <f t="array" ref="G208">IFERROR(INDEX(②金銭出納簿!$C$4:$M$564,MATCH(LARGE((②金銭出納簿!$G$4:$G$564=$A$1)*1/ROW(②金銭出納簿!$C$4:$C$564),ROWS($A$18:$A219)),1/ROW(②金銭出納簿!$C$4:$C$564),0),COLUMNS($A$5:G$5)),"")</f>
        <v/>
      </c>
      <c r="H208" s="15" t="str">
        <f t="array" ref="H208">IFERROR(INDEX(②金銭出納簿!$C$4:$M$564,MATCH(LARGE((②金銭出納簿!$G$4:$G$564=$A$1)*1/ROW(②金銭出納簿!$C$4:$C$564),ROWS($A$18:$A219)),1/ROW(②金銭出納簿!$C$4:$C$564),0),COLUMNS($A$5:H$5)),"")</f>
        <v/>
      </c>
      <c r="I208" s="17" t="str">
        <f t="array" ref="I208">IFERROR(INDEX(②金銭出納簿!$C$4:$M$564,MATCH(LARGE((②金銭出納簿!$G$4:$G$564=$A$1)*1/ROW(②金銭出納簿!$C$4:$C$564),ROWS($A$18:$A219)),1/ROW(②金銭出納簿!$C$4:$C$564),0),COLUMNS($A$5:I$5)),"")</f>
        <v/>
      </c>
      <c r="J208" s="16" t="str">
        <f t="array" ref="J208">IFERROR(INDEX(②金銭出納簿!$C$4:$M$564,MATCH(LARGE((②金銭出納簿!$G$4:$G$564=$A$1)*1/ROW(②金銭出納簿!$C$4:$C$564),ROWS($A$18:$A219)),1/ROW(②金銭出納簿!$C$4:$C$564),0),COLUMNS($A$5:J$5)),"")</f>
        <v/>
      </c>
      <c r="K208" s="17" t="str">
        <f t="shared" si="6"/>
        <v/>
      </c>
      <c r="L208" s="23" t="str">
        <f t="shared" si="7"/>
        <v/>
      </c>
    </row>
    <row r="209" spans="1:12" ht="20.25" customHeight="1" x14ac:dyDescent="0.15">
      <c r="A209" s="124" t="str">
        <f t="array" ref="A209">IFERROR(INDEX(②金銭出納簿!$C$4:$M$564,MATCH(LARGE((②金銭出納簿!$G$4:$G$564=$A$1)*1/ROW(②金銭出納簿!$C$4:$C$564),ROWS($A$18:$A220)),1/ROW(②金銭出納簿!$C$4:$C$564),0),COLUMNS($A$5:A$5)),"")</f>
        <v/>
      </c>
      <c r="B209" s="125" t="str">
        <f t="array" ref="B209">IFERROR(INDEX(②金銭出納簿!$C$4:$M$564,MATCH(LARGE((②金銭出納簿!$G$4:$G$564=$A$1)*1/ROW(②金銭出納簿!$C$4:$C$564),ROWS($A$18:$A220)),1/ROW(②金銭出納簿!$C$4:$C$564),0),COLUMNS($A$5:B$5)),"")</f>
        <v/>
      </c>
      <c r="C209" s="12" t="str">
        <f t="array" ref="C209">IFERROR(INDEX(②金銭出納簿!$C$4:$M$564,MATCH(LARGE((②金銭出納簿!$G$4:$G$564=$A$1)*1/ROW(②金銭出納簿!$C$4:$C$564),ROWS($A$18:$A220)),1/ROW(②金銭出納簿!$C$4:$C$564),0),COLUMNS($A$5:C$5)),"")</f>
        <v/>
      </c>
      <c r="D209" s="12" t="str">
        <f t="array" ref="D209">IFERROR(INDEX(②金銭出納簿!$C$4:$M$564,MATCH(LARGE((②金銭出納簿!$G$4:$G$564=$A$1)*1/ROW(②金銭出納簿!$C$4:$C$564),ROWS($A$18:$A220)),1/ROW(②金銭出納簿!$C$4:$C$564),0),COLUMNS($A$5:D$5)),"")</f>
        <v/>
      </c>
      <c r="E209" s="12" t="str">
        <f t="array" ref="E209">IFERROR(INDEX(②金銭出納簿!$C$4:$M$564,MATCH(LARGE((②金銭出納簿!$G$4:$G$564=$A$1)*1/ROW(②金銭出納簿!$C$4:$C$564),ROWS($A$18:$A220)),1/ROW(②金銭出納簿!$C$4:$C$564),0),COLUMNS($A$5:E$5)),"")</f>
        <v/>
      </c>
      <c r="F209" s="141" t="str">
        <f t="array" ref="F209">IFERROR(INDEX(②金銭出納簿!$C$4:$M$564,MATCH(LARGE((②金銭出納簿!$G$4:$G$564=$A$1)*1/ROW(②金銭出納簿!$C$4:$C$564),ROWS($A$18:$A220)),1/ROW(②金銭出納簿!$C$4:$C$564),0),COLUMNS($A$5:F$5)),"")</f>
        <v/>
      </c>
      <c r="G209" s="142" t="str">
        <f t="array" ref="G209">IFERROR(INDEX(②金銭出納簿!$C$4:$M$564,MATCH(LARGE((②金銭出納簿!$G$4:$G$564=$A$1)*1/ROW(②金銭出納簿!$C$4:$C$564),ROWS($A$18:$A220)),1/ROW(②金銭出納簿!$C$4:$C$564),0),COLUMNS($A$5:G$5)),"")</f>
        <v/>
      </c>
      <c r="H209" s="15" t="str">
        <f t="array" ref="H209">IFERROR(INDEX(②金銭出納簿!$C$4:$M$564,MATCH(LARGE((②金銭出納簿!$G$4:$G$564=$A$1)*1/ROW(②金銭出納簿!$C$4:$C$564),ROWS($A$18:$A220)),1/ROW(②金銭出納簿!$C$4:$C$564),0),COLUMNS($A$5:H$5)),"")</f>
        <v/>
      </c>
      <c r="I209" s="17" t="str">
        <f t="array" ref="I209">IFERROR(INDEX(②金銭出納簿!$C$4:$M$564,MATCH(LARGE((②金銭出納簿!$G$4:$G$564=$A$1)*1/ROW(②金銭出納簿!$C$4:$C$564),ROWS($A$18:$A220)),1/ROW(②金銭出納簿!$C$4:$C$564),0),COLUMNS($A$5:I$5)),"")</f>
        <v/>
      </c>
      <c r="J209" s="16" t="str">
        <f t="array" ref="J209">IFERROR(INDEX(②金銭出納簿!$C$4:$M$564,MATCH(LARGE((②金銭出納簿!$G$4:$G$564=$A$1)*1/ROW(②金銭出納簿!$C$4:$C$564),ROWS($A$18:$A220)),1/ROW(②金銭出納簿!$C$4:$C$564),0),COLUMNS($A$5:J$5)),"")</f>
        <v/>
      </c>
      <c r="K209" s="17" t="str">
        <f t="shared" si="6"/>
        <v/>
      </c>
      <c r="L209" s="23" t="str">
        <f t="shared" si="7"/>
        <v/>
      </c>
    </row>
    <row r="210" spans="1:12" ht="20.25" customHeight="1" x14ac:dyDescent="0.15">
      <c r="A210" s="124" t="str">
        <f t="array" ref="A210">IFERROR(INDEX(②金銭出納簿!$C$4:$M$564,MATCH(LARGE((②金銭出納簿!$G$4:$G$564=$A$1)*1/ROW(②金銭出納簿!$C$4:$C$564),ROWS($A$18:$A221)),1/ROW(②金銭出納簿!$C$4:$C$564),0),COLUMNS($A$5:A$5)),"")</f>
        <v/>
      </c>
      <c r="B210" s="125" t="str">
        <f t="array" ref="B210">IFERROR(INDEX(②金銭出納簿!$C$4:$M$564,MATCH(LARGE((②金銭出納簿!$G$4:$G$564=$A$1)*1/ROW(②金銭出納簿!$C$4:$C$564),ROWS($A$18:$A221)),1/ROW(②金銭出納簿!$C$4:$C$564),0),COLUMNS($A$5:B$5)),"")</f>
        <v/>
      </c>
      <c r="C210" s="12" t="str">
        <f t="array" ref="C210">IFERROR(INDEX(②金銭出納簿!$C$4:$M$564,MATCH(LARGE((②金銭出納簿!$G$4:$G$564=$A$1)*1/ROW(②金銭出納簿!$C$4:$C$564),ROWS($A$18:$A221)),1/ROW(②金銭出納簿!$C$4:$C$564),0),COLUMNS($A$5:C$5)),"")</f>
        <v/>
      </c>
      <c r="D210" s="12" t="str">
        <f t="array" ref="D210">IFERROR(INDEX(②金銭出納簿!$C$4:$M$564,MATCH(LARGE((②金銭出納簿!$G$4:$G$564=$A$1)*1/ROW(②金銭出納簿!$C$4:$C$564),ROWS($A$18:$A221)),1/ROW(②金銭出納簿!$C$4:$C$564),0),COLUMNS($A$5:D$5)),"")</f>
        <v/>
      </c>
      <c r="E210" s="12" t="str">
        <f t="array" ref="E210">IFERROR(INDEX(②金銭出納簿!$C$4:$M$564,MATCH(LARGE((②金銭出納簿!$G$4:$G$564=$A$1)*1/ROW(②金銭出納簿!$C$4:$C$564),ROWS($A$18:$A221)),1/ROW(②金銭出納簿!$C$4:$C$564),0),COLUMNS($A$5:E$5)),"")</f>
        <v/>
      </c>
      <c r="F210" s="141" t="str">
        <f t="array" ref="F210">IFERROR(INDEX(②金銭出納簿!$C$4:$M$564,MATCH(LARGE((②金銭出納簿!$G$4:$G$564=$A$1)*1/ROW(②金銭出納簿!$C$4:$C$564),ROWS($A$18:$A221)),1/ROW(②金銭出納簿!$C$4:$C$564),0),COLUMNS($A$5:F$5)),"")</f>
        <v/>
      </c>
      <c r="G210" s="142" t="str">
        <f t="array" ref="G210">IFERROR(INDEX(②金銭出納簿!$C$4:$M$564,MATCH(LARGE((②金銭出納簿!$G$4:$G$564=$A$1)*1/ROW(②金銭出納簿!$C$4:$C$564),ROWS($A$18:$A221)),1/ROW(②金銭出納簿!$C$4:$C$564),0),COLUMNS($A$5:G$5)),"")</f>
        <v/>
      </c>
      <c r="H210" s="15" t="str">
        <f t="array" ref="H210">IFERROR(INDEX(②金銭出納簿!$C$4:$M$564,MATCH(LARGE((②金銭出納簿!$G$4:$G$564=$A$1)*1/ROW(②金銭出納簿!$C$4:$C$564),ROWS($A$18:$A221)),1/ROW(②金銭出納簿!$C$4:$C$564),0),COLUMNS($A$5:H$5)),"")</f>
        <v/>
      </c>
      <c r="I210" s="17" t="str">
        <f t="array" ref="I210">IFERROR(INDEX(②金銭出納簿!$C$4:$M$564,MATCH(LARGE((②金銭出納簿!$G$4:$G$564=$A$1)*1/ROW(②金銭出納簿!$C$4:$C$564),ROWS($A$18:$A221)),1/ROW(②金銭出納簿!$C$4:$C$564),0),COLUMNS($A$5:I$5)),"")</f>
        <v/>
      </c>
      <c r="J210" s="16" t="str">
        <f t="array" ref="J210">IFERROR(INDEX(②金銭出納簿!$C$4:$M$564,MATCH(LARGE((②金銭出納簿!$G$4:$G$564=$A$1)*1/ROW(②金銭出納簿!$C$4:$C$564),ROWS($A$18:$A221)),1/ROW(②金銭出納簿!$C$4:$C$564),0),COLUMNS($A$5:J$5)),"")</f>
        <v/>
      </c>
      <c r="K210" s="17" t="str">
        <f t="shared" si="6"/>
        <v/>
      </c>
      <c r="L210" s="23" t="str">
        <f t="shared" si="7"/>
        <v/>
      </c>
    </row>
    <row r="211" spans="1:12" ht="20.25" customHeight="1" x14ac:dyDescent="0.15">
      <c r="A211" s="124" t="str">
        <f t="array" ref="A211">IFERROR(INDEX(②金銭出納簿!$C$4:$M$564,MATCH(LARGE((②金銭出納簿!$G$4:$G$564=$A$1)*1/ROW(②金銭出納簿!$C$4:$C$564),ROWS($A$18:$A222)),1/ROW(②金銭出納簿!$C$4:$C$564),0),COLUMNS($A$5:A$5)),"")</f>
        <v/>
      </c>
      <c r="B211" s="125" t="str">
        <f t="array" ref="B211">IFERROR(INDEX(②金銭出納簿!$C$4:$M$564,MATCH(LARGE((②金銭出納簿!$G$4:$G$564=$A$1)*1/ROW(②金銭出納簿!$C$4:$C$564),ROWS($A$18:$A222)),1/ROW(②金銭出納簿!$C$4:$C$564),0),COLUMNS($A$5:B$5)),"")</f>
        <v/>
      </c>
      <c r="C211" s="12" t="str">
        <f t="array" ref="C211">IFERROR(INDEX(②金銭出納簿!$C$4:$M$564,MATCH(LARGE((②金銭出納簿!$G$4:$G$564=$A$1)*1/ROW(②金銭出納簿!$C$4:$C$564),ROWS($A$18:$A222)),1/ROW(②金銭出納簿!$C$4:$C$564),0),COLUMNS($A$5:C$5)),"")</f>
        <v/>
      </c>
      <c r="D211" s="12" t="str">
        <f t="array" ref="D211">IFERROR(INDEX(②金銭出納簿!$C$4:$M$564,MATCH(LARGE((②金銭出納簿!$G$4:$G$564=$A$1)*1/ROW(②金銭出納簿!$C$4:$C$564),ROWS($A$18:$A222)),1/ROW(②金銭出納簿!$C$4:$C$564),0),COLUMNS($A$5:D$5)),"")</f>
        <v/>
      </c>
      <c r="E211" s="12" t="str">
        <f t="array" ref="E211">IFERROR(INDEX(②金銭出納簿!$C$4:$M$564,MATCH(LARGE((②金銭出納簿!$G$4:$G$564=$A$1)*1/ROW(②金銭出納簿!$C$4:$C$564),ROWS($A$18:$A222)),1/ROW(②金銭出納簿!$C$4:$C$564),0),COLUMNS($A$5:E$5)),"")</f>
        <v/>
      </c>
      <c r="F211" s="141" t="str">
        <f t="array" ref="F211">IFERROR(INDEX(②金銭出納簿!$C$4:$M$564,MATCH(LARGE((②金銭出納簿!$G$4:$G$564=$A$1)*1/ROW(②金銭出納簿!$C$4:$C$564),ROWS($A$18:$A222)),1/ROW(②金銭出納簿!$C$4:$C$564),0),COLUMNS($A$5:F$5)),"")</f>
        <v/>
      </c>
      <c r="G211" s="142" t="str">
        <f t="array" ref="G211">IFERROR(INDEX(②金銭出納簿!$C$4:$M$564,MATCH(LARGE((②金銭出納簿!$G$4:$G$564=$A$1)*1/ROW(②金銭出納簿!$C$4:$C$564),ROWS($A$18:$A222)),1/ROW(②金銭出納簿!$C$4:$C$564),0),COLUMNS($A$5:G$5)),"")</f>
        <v/>
      </c>
      <c r="H211" s="15" t="str">
        <f t="array" ref="H211">IFERROR(INDEX(②金銭出納簿!$C$4:$M$564,MATCH(LARGE((②金銭出納簿!$G$4:$G$564=$A$1)*1/ROW(②金銭出納簿!$C$4:$C$564),ROWS($A$18:$A222)),1/ROW(②金銭出納簿!$C$4:$C$564),0),COLUMNS($A$5:H$5)),"")</f>
        <v/>
      </c>
      <c r="I211" s="17" t="str">
        <f t="array" ref="I211">IFERROR(INDEX(②金銭出納簿!$C$4:$M$564,MATCH(LARGE((②金銭出納簿!$G$4:$G$564=$A$1)*1/ROW(②金銭出納簿!$C$4:$C$564),ROWS($A$18:$A222)),1/ROW(②金銭出納簿!$C$4:$C$564),0),COLUMNS($A$5:I$5)),"")</f>
        <v/>
      </c>
      <c r="J211" s="16" t="str">
        <f t="array" ref="J211">IFERROR(INDEX(②金銭出納簿!$C$4:$M$564,MATCH(LARGE((②金銭出納簿!$G$4:$G$564=$A$1)*1/ROW(②金銭出納簿!$C$4:$C$564),ROWS($A$18:$A222)),1/ROW(②金銭出納簿!$C$4:$C$564),0),COLUMNS($A$5:J$5)),"")</f>
        <v/>
      </c>
      <c r="K211" s="17" t="str">
        <f t="shared" si="6"/>
        <v/>
      </c>
      <c r="L211" s="23" t="str">
        <f t="shared" si="7"/>
        <v/>
      </c>
    </row>
    <row r="212" spans="1:12" ht="20.25" customHeight="1" x14ac:dyDescent="0.15">
      <c r="A212" s="124" t="str">
        <f t="array" ref="A212">IFERROR(INDEX(②金銭出納簿!$C$4:$M$564,MATCH(LARGE((②金銭出納簿!$G$4:$G$564=$A$1)*1/ROW(②金銭出納簿!$C$4:$C$564),ROWS($A$18:$A223)),1/ROW(②金銭出納簿!$C$4:$C$564),0),COLUMNS($A$5:A$5)),"")</f>
        <v/>
      </c>
      <c r="B212" s="125" t="str">
        <f t="array" ref="B212">IFERROR(INDEX(②金銭出納簿!$C$4:$M$564,MATCH(LARGE((②金銭出納簿!$G$4:$G$564=$A$1)*1/ROW(②金銭出納簿!$C$4:$C$564),ROWS($A$18:$A223)),1/ROW(②金銭出納簿!$C$4:$C$564),0),COLUMNS($A$5:B$5)),"")</f>
        <v/>
      </c>
      <c r="C212" s="12" t="str">
        <f t="array" ref="C212">IFERROR(INDEX(②金銭出納簿!$C$4:$M$564,MATCH(LARGE((②金銭出納簿!$G$4:$G$564=$A$1)*1/ROW(②金銭出納簿!$C$4:$C$564),ROWS($A$18:$A223)),1/ROW(②金銭出納簿!$C$4:$C$564),0),COLUMNS($A$5:C$5)),"")</f>
        <v/>
      </c>
      <c r="D212" s="12" t="str">
        <f t="array" ref="D212">IFERROR(INDEX(②金銭出納簿!$C$4:$M$564,MATCH(LARGE((②金銭出納簿!$G$4:$G$564=$A$1)*1/ROW(②金銭出納簿!$C$4:$C$564),ROWS($A$18:$A223)),1/ROW(②金銭出納簿!$C$4:$C$564),0),COLUMNS($A$5:D$5)),"")</f>
        <v/>
      </c>
      <c r="E212" s="12" t="str">
        <f t="array" ref="E212">IFERROR(INDEX(②金銭出納簿!$C$4:$M$564,MATCH(LARGE((②金銭出納簿!$G$4:$G$564=$A$1)*1/ROW(②金銭出納簿!$C$4:$C$564),ROWS($A$18:$A223)),1/ROW(②金銭出納簿!$C$4:$C$564),0),COLUMNS($A$5:E$5)),"")</f>
        <v/>
      </c>
      <c r="F212" s="141" t="str">
        <f t="array" ref="F212">IFERROR(INDEX(②金銭出納簿!$C$4:$M$564,MATCH(LARGE((②金銭出納簿!$G$4:$G$564=$A$1)*1/ROW(②金銭出納簿!$C$4:$C$564),ROWS($A$18:$A223)),1/ROW(②金銭出納簿!$C$4:$C$564),0),COLUMNS($A$5:F$5)),"")</f>
        <v/>
      </c>
      <c r="G212" s="142" t="str">
        <f t="array" ref="G212">IFERROR(INDEX(②金銭出納簿!$C$4:$M$564,MATCH(LARGE((②金銭出納簿!$G$4:$G$564=$A$1)*1/ROW(②金銭出納簿!$C$4:$C$564),ROWS($A$18:$A223)),1/ROW(②金銭出納簿!$C$4:$C$564),0),COLUMNS($A$5:G$5)),"")</f>
        <v/>
      </c>
      <c r="H212" s="15" t="str">
        <f t="array" ref="H212">IFERROR(INDEX(②金銭出納簿!$C$4:$M$564,MATCH(LARGE((②金銭出納簿!$G$4:$G$564=$A$1)*1/ROW(②金銭出納簿!$C$4:$C$564),ROWS($A$18:$A223)),1/ROW(②金銭出納簿!$C$4:$C$564),0),COLUMNS($A$5:H$5)),"")</f>
        <v/>
      </c>
      <c r="I212" s="17" t="str">
        <f t="array" ref="I212">IFERROR(INDEX(②金銭出納簿!$C$4:$M$564,MATCH(LARGE((②金銭出納簿!$G$4:$G$564=$A$1)*1/ROW(②金銭出納簿!$C$4:$C$564),ROWS($A$18:$A223)),1/ROW(②金銭出納簿!$C$4:$C$564),0),COLUMNS($A$5:I$5)),"")</f>
        <v/>
      </c>
      <c r="J212" s="16" t="str">
        <f t="array" ref="J212">IFERROR(INDEX(②金銭出納簿!$C$4:$M$564,MATCH(LARGE((②金銭出納簿!$G$4:$G$564=$A$1)*1/ROW(②金銭出納簿!$C$4:$C$564),ROWS($A$18:$A223)),1/ROW(②金銭出納簿!$C$4:$C$564),0),COLUMNS($A$5:J$5)),"")</f>
        <v/>
      </c>
      <c r="K212" s="17" t="str">
        <f t="shared" si="6"/>
        <v/>
      </c>
      <c r="L212" s="23" t="str">
        <f t="shared" si="7"/>
        <v/>
      </c>
    </row>
    <row r="213" spans="1:12" ht="20.25" customHeight="1" x14ac:dyDescent="0.15">
      <c r="A213" s="124" t="str">
        <f t="array" ref="A213">IFERROR(INDEX(②金銭出納簿!$C$4:$M$564,MATCH(LARGE((②金銭出納簿!$G$4:$G$564=$A$1)*1/ROW(②金銭出納簿!$C$4:$C$564),ROWS($A$18:$A224)),1/ROW(②金銭出納簿!$C$4:$C$564),0),COLUMNS($A$5:A$5)),"")</f>
        <v/>
      </c>
      <c r="B213" s="125" t="str">
        <f t="array" ref="B213">IFERROR(INDEX(②金銭出納簿!$C$4:$M$564,MATCH(LARGE((②金銭出納簿!$G$4:$G$564=$A$1)*1/ROW(②金銭出納簿!$C$4:$C$564),ROWS($A$18:$A224)),1/ROW(②金銭出納簿!$C$4:$C$564),0),COLUMNS($A$5:B$5)),"")</f>
        <v/>
      </c>
      <c r="C213" s="12" t="str">
        <f t="array" ref="C213">IFERROR(INDEX(②金銭出納簿!$C$4:$M$564,MATCH(LARGE((②金銭出納簿!$G$4:$G$564=$A$1)*1/ROW(②金銭出納簿!$C$4:$C$564),ROWS($A$18:$A224)),1/ROW(②金銭出納簿!$C$4:$C$564),0),COLUMNS($A$5:C$5)),"")</f>
        <v/>
      </c>
      <c r="D213" s="12" t="str">
        <f t="array" ref="D213">IFERROR(INDEX(②金銭出納簿!$C$4:$M$564,MATCH(LARGE((②金銭出納簿!$G$4:$G$564=$A$1)*1/ROW(②金銭出納簿!$C$4:$C$564),ROWS($A$18:$A224)),1/ROW(②金銭出納簿!$C$4:$C$564),0),COLUMNS($A$5:D$5)),"")</f>
        <v/>
      </c>
      <c r="E213" s="12" t="str">
        <f t="array" ref="E213">IFERROR(INDEX(②金銭出納簿!$C$4:$M$564,MATCH(LARGE((②金銭出納簿!$G$4:$G$564=$A$1)*1/ROW(②金銭出納簿!$C$4:$C$564),ROWS($A$18:$A224)),1/ROW(②金銭出納簿!$C$4:$C$564),0),COLUMNS($A$5:E$5)),"")</f>
        <v/>
      </c>
      <c r="F213" s="141" t="str">
        <f t="array" ref="F213">IFERROR(INDEX(②金銭出納簿!$C$4:$M$564,MATCH(LARGE((②金銭出納簿!$G$4:$G$564=$A$1)*1/ROW(②金銭出納簿!$C$4:$C$564),ROWS($A$18:$A224)),1/ROW(②金銭出納簿!$C$4:$C$564),0),COLUMNS($A$5:F$5)),"")</f>
        <v/>
      </c>
      <c r="G213" s="142" t="str">
        <f t="array" ref="G213">IFERROR(INDEX(②金銭出納簿!$C$4:$M$564,MATCH(LARGE((②金銭出納簿!$G$4:$G$564=$A$1)*1/ROW(②金銭出納簿!$C$4:$C$564),ROWS($A$18:$A224)),1/ROW(②金銭出納簿!$C$4:$C$564),0),COLUMNS($A$5:G$5)),"")</f>
        <v/>
      </c>
      <c r="H213" s="15" t="str">
        <f t="array" ref="H213">IFERROR(INDEX(②金銭出納簿!$C$4:$M$564,MATCH(LARGE((②金銭出納簿!$G$4:$G$564=$A$1)*1/ROW(②金銭出納簿!$C$4:$C$564),ROWS($A$18:$A224)),1/ROW(②金銭出納簿!$C$4:$C$564),0),COLUMNS($A$5:H$5)),"")</f>
        <v/>
      </c>
      <c r="I213" s="17" t="str">
        <f t="array" ref="I213">IFERROR(INDEX(②金銭出納簿!$C$4:$M$564,MATCH(LARGE((②金銭出納簿!$G$4:$G$564=$A$1)*1/ROW(②金銭出納簿!$C$4:$C$564),ROWS($A$18:$A224)),1/ROW(②金銭出納簿!$C$4:$C$564),0),COLUMNS($A$5:I$5)),"")</f>
        <v/>
      </c>
      <c r="J213" s="16" t="str">
        <f t="array" ref="J213">IFERROR(INDEX(②金銭出納簿!$C$4:$M$564,MATCH(LARGE((②金銭出納簿!$G$4:$G$564=$A$1)*1/ROW(②金銭出納簿!$C$4:$C$564),ROWS($A$18:$A224)),1/ROW(②金銭出納簿!$C$4:$C$564),0),COLUMNS($A$5:J$5)),"")</f>
        <v/>
      </c>
      <c r="K213" s="17" t="str">
        <f t="shared" si="6"/>
        <v/>
      </c>
      <c r="L213" s="23" t="str">
        <f t="shared" si="7"/>
        <v/>
      </c>
    </row>
    <row r="214" spans="1:12" ht="20.25" customHeight="1" x14ac:dyDescent="0.15">
      <c r="A214" s="124" t="str">
        <f t="array" ref="A214">IFERROR(INDEX(②金銭出納簿!$C$4:$M$564,MATCH(LARGE((②金銭出納簿!$G$4:$G$564=$A$1)*1/ROW(②金銭出納簿!$C$4:$C$564),ROWS($A$18:$A225)),1/ROW(②金銭出納簿!$C$4:$C$564),0),COLUMNS($A$5:A$5)),"")</f>
        <v/>
      </c>
      <c r="B214" s="125" t="str">
        <f t="array" ref="B214">IFERROR(INDEX(②金銭出納簿!$C$4:$M$564,MATCH(LARGE((②金銭出納簿!$G$4:$G$564=$A$1)*1/ROW(②金銭出納簿!$C$4:$C$564),ROWS($A$18:$A225)),1/ROW(②金銭出納簿!$C$4:$C$564),0),COLUMNS($A$5:B$5)),"")</f>
        <v/>
      </c>
      <c r="C214" s="12" t="str">
        <f t="array" ref="C214">IFERROR(INDEX(②金銭出納簿!$C$4:$M$564,MATCH(LARGE((②金銭出納簿!$G$4:$G$564=$A$1)*1/ROW(②金銭出納簿!$C$4:$C$564),ROWS($A$18:$A225)),1/ROW(②金銭出納簿!$C$4:$C$564),0),COLUMNS($A$5:C$5)),"")</f>
        <v/>
      </c>
      <c r="D214" s="12" t="str">
        <f t="array" ref="D214">IFERROR(INDEX(②金銭出納簿!$C$4:$M$564,MATCH(LARGE((②金銭出納簿!$G$4:$G$564=$A$1)*1/ROW(②金銭出納簿!$C$4:$C$564),ROWS($A$18:$A225)),1/ROW(②金銭出納簿!$C$4:$C$564),0),COLUMNS($A$5:D$5)),"")</f>
        <v/>
      </c>
      <c r="E214" s="12" t="str">
        <f t="array" ref="E214">IFERROR(INDEX(②金銭出納簿!$C$4:$M$564,MATCH(LARGE((②金銭出納簿!$G$4:$G$564=$A$1)*1/ROW(②金銭出納簿!$C$4:$C$564),ROWS($A$18:$A225)),1/ROW(②金銭出納簿!$C$4:$C$564),0),COLUMNS($A$5:E$5)),"")</f>
        <v/>
      </c>
      <c r="F214" s="141" t="str">
        <f t="array" ref="F214">IFERROR(INDEX(②金銭出納簿!$C$4:$M$564,MATCH(LARGE((②金銭出納簿!$G$4:$G$564=$A$1)*1/ROW(②金銭出納簿!$C$4:$C$564),ROWS($A$18:$A225)),1/ROW(②金銭出納簿!$C$4:$C$564),0),COLUMNS($A$5:F$5)),"")</f>
        <v/>
      </c>
      <c r="G214" s="142" t="str">
        <f t="array" ref="G214">IFERROR(INDEX(②金銭出納簿!$C$4:$M$564,MATCH(LARGE((②金銭出納簿!$G$4:$G$564=$A$1)*1/ROW(②金銭出納簿!$C$4:$C$564),ROWS($A$18:$A225)),1/ROW(②金銭出納簿!$C$4:$C$564),0),COLUMNS($A$5:G$5)),"")</f>
        <v/>
      </c>
      <c r="H214" s="15" t="str">
        <f t="array" ref="H214">IFERROR(INDEX(②金銭出納簿!$C$4:$M$564,MATCH(LARGE((②金銭出納簿!$G$4:$G$564=$A$1)*1/ROW(②金銭出納簿!$C$4:$C$564),ROWS($A$18:$A225)),1/ROW(②金銭出納簿!$C$4:$C$564),0),COLUMNS($A$5:H$5)),"")</f>
        <v/>
      </c>
      <c r="I214" s="17" t="str">
        <f t="array" ref="I214">IFERROR(INDEX(②金銭出納簿!$C$4:$M$564,MATCH(LARGE((②金銭出納簿!$G$4:$G$564=$A$1)*1/ROW(②金銭出納簿!$C$4:$C$564),ROWS($A$18:$A225)),1/ROW(②金銭出納簿!$C$4:$C$564),0),COLUMNS($A$5:I$5)),"")</f>
        <v/>
      </c>
      <c r="J214" s="16" t="str">
        <f t="array" ref="J214">IFERROR(INDEX(②金銭出納簿!$C$4:$M$564,MATCH(LARGE((②金銭出納簿!$G$4:$G$564=$A$1)*1/ROW(②金銭出納簿!$C$4:$C$564),ROWS($A$18:$A225)),1/ROW(②金銭出納簿!$C$4:$C$564),0),COLUMNS($A$5:J$5)),"")</f>
        <v/>
      </c>
      <c r="K214" s="17" t="str">
        <f t="shared" si="6"/>
        <v/>
      </c>
      <c r="L214" s="23" t="str">
        <f t="shared" si="7"/>
        <v/>
      </c>
    </row>
    <row r="215" spans="1:12" ht="20.25" customHeight="1" x14ac:dyDescent="0.15">
      <c r="A215" s="124" t="str">
        <f t="array" ref="A215">IFERROR(INDEX(②金銭出納簿!$C$4:$M$564,MATCH(LARGE((②金銭出納簿!$G$4:$G$564=$A$1)*1/ROW(②金銭出納簿!$C$4:$C$564),ROWS($A$18:$A226)),1/ROW(②金銭出納簿!$C$4:$C$564),0),COLUMNS($A$5:A$5)),"")</f>
        <v/>
      </c>
      <c r="B215" s="125" t="str">
        <f t="array" ref="B215">IFERROR(INDEX(②金銭出納簿!$C$4:$M$564,MATCH(LARGE((②金銭出納簿!$G$4:$G$564=$A$1)*1/ROW(②金銭出納簿!$C$4:$C$564),ROWS($A$18:$A226)),1/ROW(②金銭出納簿!$C$4:$C$564),0),COLUMNS($A$5:B$5)),"")</f>
        <v/>
      </c>
      <c r="C215" s="12" t="str">
        <f t="array" ref="C215">IFERROR(INDEX(②金銭出納簿!$C$4:$M$564,MATCH(LARGE((②金銭出納簿!$G$4:$G$564=$A$1)*1/ROW(②金銭出納簿!$C$4:$C$564),ROWS($A$18:$A226)),1/ROW(②金銭出納簿!$C$4:$C$564),0),COLUMNS($A$5:C$5)),"")</f>
        <v/>
      </c>
      <c r="D215" s="12" t="str">
        <f t="array" ref="D215">IFERROR(INDEX(②金銭出納簿!$C$4:$M$564,MATCH(LARGE((②金銭出納簿!$G$4:$G$564=$A$1)*1/ROW(②金銭出納簿!$C$4:$C$564),ROWS($A$18:$A226)),1/ROW(②金銭出納簿!$C$4:$C$564),0),COLUMNS($A$5:D$5)),"")</f>
        <v/>
      </c>
      <c r="E215" s="12" t="str">
        <f t="array" ref="E215">IFERROR(INDEX(②金銭出納簿!$C$4:$M$564,MATCH(LARGE((②金銭出納簿!$G$4:$G$564=$A$1)*1/ROW(②金銭出納簿!$C$4:$C$564),ROWS($A$18:$A226)),1/ROW(②金銭出納簿!$C$4:$C$564),0),COLUMNS($A$5:E$5)),"")</f>
        <v/>
      </c>
      <c r="F215" s="141" t="str">
        <f t="array" ref="F215">IFERROR(INDEX(②金銭出納簿!$C$4:$M$564,MATCH(LARGE((②金銭出納簿!$G$4:$G$564=$A$1)*1/ROW(②金銭出納簿!$C$4:$C$564),ROWS($A$18:$A226)),1/ROW(②金銭出納簿!$C$4:$C$564),0),COLUMNS($A$5:F$5)),"")</f>
        <v/>
      </c>
      <c r="G215" s="142" t="str">
        <f t="array" ref="G215">IFERROR(INDEX(②金銭出納簿!$C$4:$M$564,MATCH(LARGE((②金銭出納簿!$G$4:$G$564=$A$1)*1/ROW(②金銭出納簿!$C$4:$C$564),ROWS($A$18:$A226)),1/ROW(②金銭出納簿!$C$4:$C$564),0),COLUMNS($A$5:G$5)),"")</f>
        <v/>
      </c>
      <c r="H215" s="15" t="str">
        <f t="array" ref="H215">IFERROR(INDEX(②金銭出納簿!$C$4:$M$564,MATCH(LARGE((②金銭出納簿!$G$4:$G$564=$A$1)*1/ROW(②金銭出納簿!$C$4:$C$564),ROWS($A$18:$A226)),1/ROW(②金銭出納簿!$C$4:$C$564),0),COLUMNS($A$5:H$5)),"")</f>
        <v/>
      </c>
      <c r="I215" s="17" t="str">
        <f t="array" ref="I215">IFERROR(INDEX(②金銭出納簿!$C$4:$M$564,MATCH(LARGE((②金銭出納簿!$G$4:$G$564=$A$1)*1/ROW(②金銭出納簿!$C$4:$C$564),ROWS($A$18:$A226)),1/ROW(②金銭出納簿!$C$4:$C$564),0),COLUMNS($A$5:I$5)),"")</f>
        <v/>
      </c>
      <c r="J215" s="16" t="str">
        <f t="array" ref="J215">IFERROR(INDEX(②金銭出納簿!$C$4:$M$564,MATCH(LARGE((②金銭出納簿!$G$4:$G$564=$A$1)*1/ROW(②金銭出納簿!$C$4:$C$564),ROWS($A$18:$A226)),1/ROW(②金銭出納簿!$C$4:$C$564),0),COLUMNS($A$5:J$5)),"")</f>
        <v/>
      </c>
      <c r="K215" s="17" t="str">
        <f t="shared" si="6"/>
        <v/>
      </c>
      <c r="L215" s="23" t="str">
        <f t="shared" si="7"/>
        <v/>
      </c>
    </row>
    <row r="216" spans="1:12" ht="20.25" customHeight="1" x14ac:dyDescent="0.15">
      <c r="A216" s="124" t="str">
        <f t="array" ref="A216">IFERROR(INDEX(②金銭出納簿!$C$4:$M$564,MATCH(LARGE((②金銭出納簿!$G$4:$G$564=$A$1)*1/ROW(②金銭出納簿!$C$4:$C$564),ROWS($A$18:$A227)),1/ROW(②金銭出納簿!$C$4:$C$564),0),COLUMNS($A$5:A$5)),"")</f>
        <v/>
      </c>
      <c r="B216" s="125" t="str">
        <f t="array" ref="B216">IFERROR(INDEX(②金銭出納簿!$C$4:$M$564,MATCH(LARGE((②金銭出納簿!$G$4:$G$564=$A$1)*1/ROW(②金銭出納簿!$C$4:$C$564),ROWS($A$18:$A227)),1/ROW(②金銭出納簿!$C$4:$C$564),0),COLUMNS($A$5:B$5)),"")</f>
        <v/>
      </c>
      <c r="C216" s="12" t="str">
        <f t="array" ref="C216">IFERROR(INDEX(②金銭出納簿!$C$4:$M$564,MATCH(LARGE((②金銭出納簿!$G$4:$G$564=$A$1)*1/ROW(②金銭出納簿!$C$4:$C$564),ROWS($A$18:$A227)),1/ROW(②金銭出納簿!$C$4:$C$564),0),COLUMNS($A$5:C$5)),"")</f>
        <v/>
      </c>
      <c r="D216" s="12" t="str">
        <f t="array" ref="D216">IFERROR(INDEX(②金銭出納簿!$C$4:$M$564,MATCH(LARGE((②金銭出納簿!$G$4:$G$564=$A$1)*1/ROW(②金銭出納簿!$C$4:$C$564),ROWS($A$18:$A227)),1/ROW(②金銭出納簿!$C$4:$C$564),0),COLUMNS($A$5:D$5)),"")</f>
        <v/>
      </c>
      <c r="E216" s="12" t="str">
        <f t="array" ref="E216">IFERROR(INDEX(②金銭出納簿!$C$4:$M$564,MATCH(LARGE((②金銭出納簿!$G$4:$G$564=$A$1)*1/ROW(②金銭出納簿!$C$4:$C$564),ROWS($A$18:$A227)),1/ROW(②金銭出納簿!$C$4:$C$564),0),COLUMNS($A$5:E$5)),"")</f>
        <v/>
      </c>
      <c r="F216" s="141" t="str">
        <f t="array" ref="F216">IFERROR(INDEX(②金銭出納簿!$C$4:$M$564,MATCH(LARGE((②金銭出納簿!$G$4:$G$564=$A$1)*1/ROW(②金銭出納簿!$C$4:$C$564),ROWS($A$18:$A227)),1/ROW(②金銭出納簿!$C$4:$C$564),0),COLUMNS($A$5:F$5)),"")</f>
        <v/>
      </c>
      <c r="G216" s="142" t="str">
        <f t="array" ref="G216">IFERROR(INDEX(②金銭出納簿!$C$4:$M$564,MATCH(LARGE((②金銭出納簿!$G$4:$G$564=$A$1)*1/ROW(②金銭出納簿!$C$4:$C$564),ROWS($A$18:$A227)),1/ROW(②金銭出納簿!$C$4:$C$564),0),COLUMNS($A$5:G$5)),"")</f>
        <v/>
      </c>
      <c r="H216" s="15" t="str">
        <f t="array" ref="H216">IFERROR(INDEX(②金銭出納簿!$C$4:$M$564,MATCH(LARGE((②金銭出納簿!$G$4:$G$564=$A$1)*1/ROW(②金銭出納簿!$C$4:$C$564),ROWS($A$18:$A227)),1/ROW(②金銭出納簿!$C$4:$C$564),0),COLUMNS($A$5:H$5)),"")</f>
        <v/>
      </c>
      <c r="I216" s="17" t="str">
        <f t="array" ref="I216">IFERROR(INDEX(②金銭出納簿!$C$4:$M$564,MATCH(LARGE((②金銭出納簿!$G$4:$G$564=$A$1)*1/ROW(②金銭出納簿!$C$4:$C$564),ROWS($A$18:$A227)),1/ROW(②金銭出納簿!$C$4:$C$564),0),COLUMNS($A$5:I$5)),"")</f>
        <v/>
      </c>
      <c r="J216" s="16" t="str">
        <f t="array" ref="J216">IFERROR(INDEX(②金銭出納簿!$C$4:$M$564,MATCH(LARGE((②金銭出納簿!$G$4:$G$564=$A$1)*1/ROW(②金銭出納簿!$C$4:$C$564),ROWS($A$18:$A227)),1/ROW(②金銭出納簿!$C$4:$C$564),0),COLUMNS($A$5:J$5)),"")</f>
        <v/>
      </c>
      <c r="K216" s="17" t="str">
        <f t="shared" si="6"/>
        <v/>
      </c>
      <c r="L216" s="23" t="str">
        <f t="shared" si="7"/>
        <v/>
      </c>
    </row>
    <row r="217" spans="1:12" ht="20.25" customHeight="1" x14ac:dyDescent="0.15">
      <c r="A217" s="124" t="str">
        <f t="array" ref="A217">IFERROR(INDEX(②金銭出納簿!$C$4:$M$564,MATCH(LARGE((②金銭出納簿!$G$4:$G$564=$A$1)*1/ROW(②金銭出納簿!$C$4:$C$564),ROWS($A$18:$A228)),1/ROW(②金銭出納簿!$C$4:$C$564),0),COLUMNS($A$5:A$5)),"")</f>
        <v/>
      </c>
      <c r="B217" s="125" t="str">
        <f t="array" ref="B217">IFERROR(INDEX(②金銭出納簿!$C$4:$M$564,MATCH(LARGE((②金銭出納簿!$G$4:$G$564=$A$1)*1/ROW(②金銭出納簿!$C$4:$C$564),ROWS($A$18:$A228)),1/ROW(②金銭出納簿!$C$4:$C$564),0),COLUMNS($A$5:B$5)),"")</f>
        <v/>
      </c>
      <c r="C217" s="12" t="str">
        <f t="array" ref="C217">IFERROR(INDEX(②金銭出納簿!$C$4:$M$564,MATCH(LARGE((②金銭出納簿!$G$4:$G$564=$A$1)*1/ROW(②金銭出納簿!$C$4:$C$564),ROWS($A$18:$A228)),1/ROW(②金銭出納簿!$C$4:$C$564),0),COLUMNS($A$5:C$5)),"")</f>
        <v/>
      </c>
      <c r="D217" s="12" t="str">
        <f t="array" ref="D217">IFERROR(INDEX(②金銭出納簿!$C$4:$M$564,MATCH(LARGE((②金銭出納簿!$G$4:$G$564=$A$1)*1/ROW(②金銭出納簿!$C$4:$C$564),ROWS($A$18:$A228)),1/ROW(②金銭出納簿!$C$4:$C$564),0),COLUMNS($A$5:D$5)),"")</f>
        <v/>
      </c>
      <c r="E217" s="12" t="str">
        <f t="array" ref="E217">IFERROR(INDEX(②金銭出納簿!$C$4:$M$564,MATCH(LARGE((②金銭出納簿!$G$4:$G$564=$A$1)*1/ROW(②金銭出納簿!$C$4:$C$564),ROWS($A$18:$A228)),1/ROW(②金銭出納簿!$C$4:$C$564),0),COLUMNS($A$5:E$5)),"")</f>
        <v/>
      </c>
      <c r="F217" s="141" t="str">
        <f t="array" ref="F217">IFERROR(INDEX(②金銭出納簿!$C$4:$M$564,MATCH(LARGE((②金銭出納簿!$G$4:$G$564=$A$1)*1/ROW(②金銭出納簿!$C$4:$C$564),ROWS($A$18:$A228)),1/ROW(②金銭出納簿!$C$4:$C$564),0),COLUMNS($A$5:F$5)),"")</f>
        <v/>
      </c>
      <c r="G217" s="142" t="str">
        <f t="array" ref="G217">IFERROR(INDEX(②金銭出納簿!$C$4:$M$564,MATCH(LARGE((②金銭出納簿!$G$4:$G$564=$A$1)*1/ROW(②金銭出納簿!$C$4:$C$564),ROWS($A$18:$A228)),1/ROW(②金銭出納簿!$C$4:$C$564),0),COLUMNS($A$5:G$5)),"")</f>
        <v/>
      </c>
      <c r="H217" s="15" t="str">
        <f t="array" ref="H217">IFERROR(INDEX(②金銭出納簿!$C$4:$M$564,MATCH(LARGE((②金銭出納簿!$G$4:$G$564=$A$1)*1/ROW(②金銭出納簿!$C$4:$C$564),ROWS($A$18:$A228)),1/ROW(②金銭出納簿!$C$4:$C$564),0),COLUMNS($A$5:H$5)),"")</f>
        <v/>
      </c>
      <c r="I217" s="17" t="str">
        <f t="array" ref="I217">IFERROR(INDEX(②金銭出納簿!$C$4:$M$564,MATCH(LARGE((②金銭出納簿!$G$4:$G$564=$A$1)*1/ROW(②金銭出納簿!$C$4:$C$564),ROWS($A$18:$A228)),1/ROW(②金銭出納簿!$C$4:$C$564),0),COLUMNS($A$5:I$5)),"")</f>
        <v/>
      </c>
      <c r="J217" s="16" t="str">
        <f t="array" ref="J217">IFERROR(INDEX(②金銭出納簿!$C$4:$M$564,MATCH(LARGE((②金銭出納簿!$G$4:$G$564=$A$1)*1/ROW(②金銭出納簿!$C$4:$C$564),ROWS($A$18:$A228)),1/ROW(②金銭出納簿!$C$4:$C$564),0),COLUMNS($A$5:J$5)),"")</f>
        <v/>
      </c>
      <c r="K217" s="17" t="str">
        <f t="shared" si="6"/>
        <v/>
      </c>
      <c r="L217" s="23" t="str">
        <f t="shared" si="7"/>
        <v/>
      </c>
    </row>
    <row r="218" spans="1:12" ht="20.25" customHeight="1" x14ac:dyDescent="0.15">
      <c r="A218" s="124" t="str">
        <f t="array" ref="A218">IFERROR(INDEX(②金銭出納簿!$C$4:$M$564,MATCH(LARGE((②金銭出納簿!$G$4:$G$564=$A$1)*1/ROW(②金銭出納簿!$C$4:$C$564),ROWS($A$18:$A229)),1/ROW(②金銭出納簿!$C$4:$C$564),0),COLUMNS($A$5:A$5)),"")</f>
        <v/>
      </c>
      <c r="B218" s="125" t="str">
        <f t="array" ref="B218">IFERROR(INDEX(②金銭出納簿!$C$4:$M$564,MATCH(LARGE((②金銭出納簿!$G$4:$G$564=$A$1)*1/ROW(②金銭出納簿!$C$4:$C$564),ROWS($A$18:$A229)),1/ROW(②金銭出納簿!$C$4:$C$564),0),COLUMNS($A$5:B$5)),"")</f>
        <v/>
      </c>
      <c r="C218" s="12" t="str">
        <f t="array" ref="C218">IFERROR(INDEX(②金銭出納簿!$C$4:$M$564,MATCH(LARGE((②金銭出納簿!$G$4:$G$564=$A$1)*1/ROW(②金銭出納簿!$C$4:$C$564),ROWS($A$18:$A229)),1/ROW(②金銭出納簿!$C$4:$C$564),0),COLUMNS($A$5:C$5)),"")</f>
        <v/>
      </c>
      <c r="D218" s="12" t="str">
        <f t="array" ref="D218">IFERROR(INDEX(②金銭出納簿!$C$4:$M$564,MATCH(LARGE((②金銭出納簿!$G$4:$G$564=$A$1)*1/ROW(②金銭出納簿!$C$4:$C$564),ROWS($A$18:$A229)),1/ROW(②金銭出納簿!$C$4:$C$564),0),COLUMNS($A$5:D$5)),"")</f>
        <v/>
      </c>
      <c r="E218" s="12" t="str">
        <f t="array" ref="E218">IFERROR(INDEX(②金銭出納簿!$C$4:$M$564,MATCH(LARGE((②金銭出納簿!$G$4:$G$564=$A$1)*1/ROW(②金銭出納簿!$C$4:$C$564),ROWS($A$18:$A229)),1/ROW(②金銭出納簿!$C$4:$C$564),0),COLUMNS($A$5:E$5)),"")</f>
        <v/>
      </c>
      <c r="F218" s="141" t="str">
        <f t="array" ref="F218">IFERROR(INDEX(②金銭出納簿!$C$4:$M$564,MATCH(LARGE((②金銭出納簿!$G$4:$G$564=$A$1)*1/ROW(②金銭出納簿!$C$4:$C$564),ROWS($A$18:$A229)),1/ROW(②金銭出納簿!$C$4:$C$564),0),COLUMNS($A$5:F$5)),"")</f>
        <v/>
      </c>
      <c r="G218" s="142" t="str">
        <f t="array" ref="G218">IFERROR(INDEX(②金銭出納簿!$C$4:$M$564,MATCH(LARGE((②金銭出納簿!$G$4:$G$564=$A$1)*1/ROW(②金銭出納簿!$C$4:$C$564),ROWS($A$18:$A229)),1/ROW(②金銭出納簿!$C$4:$C$564),0),COLUMNS($A$5:G$5)),"")</f>
        <v/>
      </c>
      <c r="H218" s="15" t="str">
        <f t="array" ref="H218">IFERROR(INDEX(②金銭出納簿!$C$4:$M$564,MATCH(LARGE((②金銭出納簿!$G$4:$G$564=$A$1)*1/ROW(②金銭出納簿!$C$4:$C$564),ROWS($A$18:$A229)),1/ROW(②金銭出納簿!$C$4:$C$564),0),COLUMNS($A$5:H$5)),"")</f>
        <v/>
      </c>
      <c r="I218" s="17" t="str">
        <f t="array" ref="I218">IFERROR(INDEX(②金銭出納簿!$C$4:$M$564,MATCH(LARGE((②金銭出納簿!$G$4:$G$564=$A$1)*1/ROW(②金銭出納簿!$C$4:$C$564),ROWS($A$18:$A229)),1/ROW(②金銭出納簿!$C$4:$C$564),0),COLUMNS($A$5:I$5)),"")</f>
        <v/>
      </c>
      <c r="J218" s="16" t="str">
        <f t="array" ref="J218">IFERROR(INDEX(②金銭出納簿!$C$4:$M$564,MATCH(LARGE((②金銭出納簿!$G$4:$G$564=$A$1)*1/ROW(②金銭出納簿!$C$4:$C$564),ROWS($A$18:$A229)),1/ROW(②金銭出納簿!$C$4:$C$564),0),COLUMNS($A$5:J$5)),"")</f>
        <v/>
      </c>
      <c r="K218" s="17" t="str">
        <f t="shared" si="6"/>
        <v/>
      </c>
      <c r="L218" s="23" t="str">
        <f t="shared" si="7"/>
        <v/>
      </c>
    </row>
    <row r="219" spans="1:12" ht="20.25" customHeight="1" x14ac:dyDescent="0.15">
      <c r="A219" s="124" t="str">
        <f t="array" ref="A219">IFERROR(INDEX(②金銭出納簿!$C$4:$M$564,MATCH(LARGE((②金銭出納簿!$G$4:$G$564=$A$1)*1/ROW(②金銭出納簿!$C$4:$C$564),ROWS($A$18:$A230)),1/ROW(②金銭出納簿!$C$4:$C$564),0),COLUMNS($A$5:A$5)),"")</f>
        <v/>
      </c>
      <c r="B219" s="125" t="str">
        <f t="array" ref="B219">IFERROR(INDEX(②金銭出納簿!$C$4:$M$564,MATCH(LARGE((②金銭出納簿!$G$4:$G$564=$A$1)*1/ROW(②金銭出納簿!$C$4:$C$564),ROWS($A$18:$A230)),1/ROW(②金銭出納簿!$C$4:$C$564),0),COLUMNS($A$5:B$5)),"")</f>
        <v/>
      </c>
      <c r="C219" s="12" t="str">
        <f t="array" ref="C219">IFERROR(INDEX(②金銭出納簿!$C$4:$M$564,MATCH(LARGE((②金銭出納簿!$G$4:$G$564=$A$1)*1/ROW(②金銭出納簿!$C$4:$C$564),ROWS($A$18:$A230)),1/ROW(②金銭出納簿!$C$4:$C$564),0),COLUMNS($A$5:C$5)),"")</f>
        <v/>
      </c>
      <c r="D219" s="12" t="str">
        <f t="array" ref="D219">IFERROR(INDEX(②金銭出納簿!$C$4:$M$564,MATCH(LARGE((②金銭出納簿!$G$4:$G$564=$A$1)*1/ROW(②金銭出納簿!$C$4:$C$564),ROWS($A$18:$A230)),1/ROW(②金銭出納簿!$C$4:$C$564),0),COLUMNS($A$5:D$5)),"")</f>
        <v/>
      </c>
      <c r="E219" s="12" t="str">
        <f t="array" ref="E219">IFERROR(INDEX(②金銭出納簿!$C$4:$M$564,MATCH(LARGE((②金銭出納簿!$G$4:$G$564=$A$1)*1/ROW(②金銭出納簿!$C$4:$C$564),ROWS($A$18:$A230)),1/ROW(②金銭出納簿!$C$4:$C$564),0),COLUMNS($A$5:E$5)),"")</f>
        <v/>
      </c>
      <c r="F219" s="141" t="str">
        <f t="array" ref="F219">IFERROR(INDEX(②金銭出納簿!$C$4:$M$564,MATCH(LARGE((②金銭出納簿!$G$4:$G$564=$A$1)*1/ROW(②金銭出納簿!$C$4:$C$564),ROWS($A$18:$A230)),1/ROW(②金銭出納簿!$C$4:$C$564),0),COLUMNS($A$5:F$5)),"")</f>
        <v/>
      </c>
      <c r="G219" s="142" t="str">
        <f t="array" ref="G219">IFERROR(INDEX(②金銭出納簿!$C$4:$M$564,MATCH(LARGE((②金銭出納簿!$G$4:$G$564=$A$1)*1/ROW(②金銭出納簿!$C$4:$C$564),ROWS($A$18:$A230)),1/ROW(②金銭出納簿!$C$4:$C$564),0),COLUMNS($A$5:G$5)),"")</f>
        <v/>
      </c>
      <c r="H219" s="15" t="str">
        <f t="array" ref="H219">IFERROR(INDEX(②金銭出納簿!$C$4:$M$564,MATCH(LARGE((②金銭出納簿!$G$4:$G$564=$A$1)*1/ROW(②金銭出納簿!$C$4:$C$564),ROWS($A$18:$A230)),1/ROW(②金銭出納簿!$C$4:$C$564),0),COLUMNS($A$5:H$5)),"")</f>
        <v/>
      </c>
      <c r="I219" s="17" t="str">
        <f t="array" ref="I219">IFERROR(INDEX(②金銭出納簿!$C$4:$M$564,MATCH(LARGE((②金銭出納簿!$G$4:$G$564=$A$1)*1/ROW(②金銭出納簿!$C$4:$C$564),ROWS($A$18:$A230)),1/ROW(②金銭出納簿!$C$4:$C$564),0),COLUMNS($A$5:I$5)),"")</f>
        <v/>
      </c>
      <c r="J219" s="16" t="str">
        <f t="array" ref="J219">IFERROR(INDEX(②金銭出納簿!$C$4:$M$564,MATCH(LARGE((②金銭出納簿!$G$4:$G$564=$A$1)*1/ROW(②金銭出納簿!$C$4:$C$564),ROWS($A$18:$A230)),1/ROW(②金銭出納簿!$C$4:$C$564),0),COLUMNS($A$5:J$5)),"")</f>
        <v/>
      </c>
      <c r="K219" s="17" t="str">
        <f t="shared" si="6"/>
        <v/>
      </c>
      <c r="L219" s="23" t="str">
        <f t="shared" si="7"/>
        <v/>
      </c>
    </row>
    <row r="220" spans="1:12" ht="20.25" customHeight="1" x14ac:dyDescent="0.15">
      <c r="A220" s="124" t="str">
        <f t="array" ref="A220">IFERROR(INDEX(②金銭出納簿!$C$4:$M$564,MATCH(LARGE((②金銭出納簿!$G$4:$G$564=$A$1)*1/ROW(②金銭出納簿!$C$4:$C$564),ROWS($A$18:$A231)),1/ROW(②金銭出納簿!$C$4:$C$564),0),COLUMNS($A$5:A$5)),"")</f>
        <v/>
      </c>
      <c r="B220" s="125" t="str">
        <f t="array" ref="B220">IFERROR(INDEX(②金銭出納簿!$C$4:$M$564,MATCH(LARGE((②金銭出納簿!$G$4:$G$564=$A$1)*1/ROW(②金銭出納簿!$C$4:$C$564),ROWS($A$18:$A231)),1/ROW(②金銭出納簿!$C$4:$C$564),0),COLUMNS($A$5:B$5)),"")</f>
        <v/>
      </c>
      <c r="C220" s="12" t="str">
        <f t="array" ref="C220">IFERROR(INDEX(②金銭出納簿!$C$4:$M$564,MATCH(LARGE((②金銭出納簿!$G$4:$G$564=$A$1)*1/ROW(②金銭出納簿!$C$4:$C$564),ROWS($A$18:$A231)),1/ROW(②金銭出納簿!$C$4:$C$564),0),COLUMNS($A$5:C$5)),"")</f>
        <v/>
      </c>
      <c r="D220" s="12" t="str">
        <f t="array" ref="D220">IFERROR(INDEX(②金銭出納簿!$C$4:$M$564,MATCH(LARGE((②金銭出納簿!$G$4:$G$564=$A$1)*1/ROW(②金銭出納簿!$C$4:$C$564),ROWS($A$18:$A231)),1/ROW(②金銭出納簿!$C$4:$C$564),0),COLUMNS($A$5:D$5)),"")</f>
        <v/>
      </c>
      <c r="E220" s="12" t="str">
        <f t="array" ref="E220">IFERROR(INDEX(②金銭出納簿!$C$4:$M$564,MATCH(LARGE((②金銭出納簿!$G$4:$G$564=$A$1)*1/ROW(②金銭出納簿!$C$4:$C$564),ROWS($A$18:$A231)),1/ROW(②金銭出納簿!$C$4:$C$564),0),COLUMNS($A$5:E$5)),"")</f>
        <v/>
      </c>
      <c r="F220" s="141" t="str">
        <f t="array" ref="F220">IFERROR(INDEX(②金銭出納簿!$C$4:$M$564,MATCH(LARGE((②金銭出納簿!$G$4:$G$564=$A$1)*1/ROW(②金銭出納簿!$C$4:$C$564),ROWS($A$18:$A231)),1/ROW(②金銭出納簿!$C$4:$C$564),0),COLUMNS($A$5:F$5)),"")</f>
        <v/>
      </c>
      <c r="G220" s="142" t="str">
        <f t="array" ref="G220">IFERROR(INDEX(②金銭出納簿!$C$4:$M$564,MATCH(LARGE((②金銭出納簿!$G$4:$G$564=$A$1)*1/ROW(②金銭出納簿!$C$4:$C$564),ROWS($A$18:$A231)),1/ROW(②金銭出納簿!$C$4:$C$564),0),COLUMNS($A$5:G$5)),"")</f>
        <v/>
      </c>
      <c r="H220" s="15" t="str">
        <f t="array" ref="H220">IFERROR(INDEX(②金銭出納簿!$C$4:$M$564,MATCH(LARGE((②金銭出納簿!$G$4:$G$564=$A$1)*1/ROW(②金銭出納簿!$C$4:$C$564),ROWS($A$18:$A231)),1/ROW(②金銭出納簿!$C$4:$C$564),0),COLUMNS($A$5:H$5)),"")</f>
        <v/>
      </c>
      <c r="I220" s="17" t="str">
        <f t="array" ref="I220">IFERROR(INDEX(②金銭出納簿!$C$4:$M$564,MATCH(LARGE((②金銭出納簿!$G$4:$G$564=$A$1)*1/ROW(②金銭出納簿!$C$4:$C$564),ROWS($A$18:$A231)),1/ROW(②金銭出納簿!$C$4:$C$564),0),COLUMNS($A$5:I$5)),"")</f>
        <v/>
      </c>
      <c r="J220" s="16" t="str">
        <f t="array" ref="J220">IFERROR(INDEX(②金銭出納簿!$C$4:$M$564,MATCH(LARGE((②金銭出納簿!$G$4:$G$564=$A$1)*1/ROW(②金銭出納簿!$C$4:$C$564),ROWS($A$18:$A231)),1/ROW(②金銭出納簿!$C$4:$C$564),0),COLUMNS($A$5:J$5)),"")</f>
        <v/>
      </c>
      <c r="K220" s="17" t="str">
        <f t="shared" si="6"/>
        <v/>
      </c>
      <c r="L220" s="23" t="str">
        <f t="shared" si="7"/>
        <v/>
      </c>
    </row>
    <row r="221" spans="1:12" ht="20.25" customHeight="1" x14ac:dyDescent="0.15">
      <c r="A221" s="124" t="str">
        <f t="array" ref="A221">IFERROR(INDEX(②金銭出納簿!$C$4:$M$564,MATCH(LARGE((②金銭出納簿!$G$4:$G$564=$A$1)*1/ROW(②金銭出納簿!$C$4:$C$564),ROWS($A$18:$A232)),1/ROW(②金銭出納簿!$C$4:$C$564),0),COLUMNS($A$5:A$5)),"")</f>
        <v/>
      </c>
      <c r="B221" s="125" t="str">
        <f t="array" ref="B221">IFERROR(INDEX(②金銭出納簿!$C$4:$M$564,MATCH(LARGE((②金銭出納簿!$G$4:$G$564=$A$1)*1/ROW(②金銭出納簿!$C$4:$C$564),ROWS($A$18:$A232)),1/ROW(②金銭出納簿!$C$4:$C$564),0),COLUMNS($A$5:B$5)),"")</f>
        <v/>
      </c>
      <c r="C221" s="12" t="str">
        <f t="array" ref="C221">IFERROR(INDEX(②金銭出納簿!$C$4:$M$564,MATCH(LARGE((②金銭出納簿!$G$4:$G$564=$A$1)*1/ROW(②金銭出納簿!$C$4:$C$564),ROWS($A$18:$A232)),1/ROW(②金銭出納簿!$C$4:$C$564),0),COLUMNS($A$5:C$5)),"")</f>
        <v/>
      </c>
      <c r="D221" s="12" t="str">
        <f t="array" ref="D221">IFERROR(INDEX(②金銭出納簿!$C$4:$M$564,MATCH(LARGE((②金銭出納簿!$G$4:$G$564=$A$1)*1/ROW(②金銭出納簿!$C$4:$C$564),ROWS($A$18:$A232)),1/ROW(②金銭出納簿!$C$4:$C$564),0),COLUMNS($A$5:D$5)),"")</f>
        <v/>
      </c>
      <c r="E221" s="12" t="str">
        <f t="array" ref="E221">IFERROR(INDEX(②金銭出納簿!$C$4:$M$564,MATCH(LARGE((②金銭出納簿!$G$4:$G$564=$A$1)*1/ROW(②金銭出納簿!$C$4:$C$564),ROWS($A$18:$A232)),1/ROW(②金銭出納簿!$C$4:$C$564),0),COLUMNS($A$5:E$5)),"")</f>
        <v/>
      </c>
      <c r="F221" s="141" t="str">
        <f t="array" ref="F221">IFERROR(INDEX(②金銭出納簿!$C$4:$M$564,MATCH(LARGE((②金銭出納簿!$G$4:$G$564=$A$1)*1/ROW(②金銭出納簿!$C$4:$C$564),ROWS($A$18:$A232)),1/ROW(②金銭出納簿!$C$4:$C$564),0),COLUMNS($A$5:F$5)),"")</f>
        <v/>
      </c>
      <c r="G221" s="142" t="str">
        <f t="array" ref="G221">IFERROR(INDEX(②金銭出納簿!$C$4:$M$564,MATCH(LARGE((②金銭出納簿!$G$4:$G$564=$A$1)*1/ROW(②金銭出納簿!$C$4:$C$564),ROWS($A$18:$A232)),1/ROW(②金銭出納簿!$C$4:$C$564),0),COLUMNS($A$5:G$5)),"")</f>
        <v/>
      </c>
      <c r="H221" s="15" t="str">
        <f t="array" ref="H221">IFERROR(INDEX(②金銭出納簿!$C$4:$M$564,MATCH(LARGE((②金銭出納簿!$G$4:$G$564=$A$1)*1/ROW(②金銭出納簿!$C$4:$C$564),ROWS($A$18:$A232)),1/ROW(②金銭出納簿!$C$4:$C$564),0),COLUMNS($A$5:H$5)),"")</f>
        <v/>
      </c>
      <c r="I221" s="17" t="str">
        <f t="array" ref="I221">IFERROR(INDEX(②金銭出納簿!$C$4:$M$564,MATCH(LARGE((②金銭出納簿!$G$4:$G$564=$A$1)*1/ROW(②金銭出納簿!$C$4:$C$564),ROWS($A$18:$A232)),1/ROW(②金銭出納簿!$C$4:$C$564),0),COLUMNS($A$5:I$5)),"")</f>
        <v/>
      </c>
      <c r="J221" s="16" t="str">
        <f t="array" ref="J221">IFERROR(INDEX(②金銭出納簿!$C$4:$M$564,MATCH(LARGE((②金銭出納簿!$G$4:$G$564=$A$1)*1/ROW(②金銭出納簿!$C$4:$C$564),ROWS($A$18:$A232)),1/ROW(②金銭出納簿!$C$4:$C$564),0),COLUMNS($A$5:J$5)),"")</f>
        <v/>
      </c>
      <c r="K221" s="17" t="str">
        <f t="shared" si="6"/>
        <v/>
      </c>
      <c r="L221" s="23" t="str">
        <f t="shared" si="7"/>
        <v/>
      </c>
    </row>
    <row r="222" spans="1:12" ht="20.25" customHeight="1" x14ac:dyDescent="0.15">
      <c r="A222" s="124" t="str">
        <f t="array" ref="A222">IFERROR(INDEX(②金銭出納簿!$C$4:$M$564,MATCH(LARGE((②金銭出納簿!$G$4:$G$564=$A$1)*1/ROW(②金銭出納簿!$C$4:$C$564),ROWS($A$18:$A233)),1/ROW(②金銭出納簿!$C$4:$C$564),0),COLUMNS($A$5:A$5)),"")</f>
        <v/>
      </c>
      <c r="B222" s="125" t="str">
        <f t="array" ref="B222">IFERROR(INDEX(②金銭出納簿!$C$4:$M$564,MATCH(LARGE((②金銭出納簿!$G$4:$G$564=$A$1)*1/ROW(②金銭出納簿!$C$4:$C$564),ROWS($A$18:$A233)),1/ROW(②金銭出納簿!$C$4:$C$564),0),COLUMNS($A$5:B$5)),"")</f>
        <v/>
      </c>
      <c r="C222" s="12" t="str">
        <f t="array" ref="C222">IFERROR(INDEX(②金銭出納簿!$C$4:$M$564,MATCH(LARGE((②金銭出納簿!$G$4:$G$564=$A$1)*1/ROW(②金銭出納簿!$C$4:$C$564),ROWS($A$18:$A233)),1/ROW(②金銭出納簿!$C$4:$C$564),0),COLUMNS($A$5:C$5)),"")</f>
        <v/>
      </c>
      <c r="D222" s="12" t="str">
        <f t="array" ref="D222">IFERROR(INDEX(②金銭出納簿!$C$4:$M$564,MATCH(LARGE((②金銭出納簿!$G$4:$G$564=$A$1)*1/ROW(②金銭出納簿!$C$4:$C$564),ROWS($A$18:$A233)),1/ROW(②金銭出納簿!$C$4:$C$564),0),COLUMNS($A$5:D$5)),"")</f>
        <v/>
      </c>
      <c r="E222" s="12" t="str">
        <f t="array" ref="E222">IFERROR(INDEX(②金銭出納簿!$C$4:$M$564,MATCH(LARGE((②金銭出納簿!$G$4:$G$564=$A$1)*1/ROW(②金銭出納簿!$C$4:$C$564),ROWS($A$18:$A233)),1/ROW(②金銭出納簿!$C$4:$C$564),0),COLUMNS($A$5:E$5)),"")</f>
        <v/>
      </c>
      <c r="F222" s="141" t="str">
        <f t="array" ref="F222">IFERROR(INDEX(②金銭出納簿!$C$4:$M$564,MATCH(LARGE((②金銭出納簿!$G$4:$G$564=$A$1)*1/ROW(②金銭出納簿!$C$4:$C$564),ROWS($A$18:$A233)),1/ROW(②金銭出納簿!$C$4:$C$564),0),COLUMNS($A$5:F$5)),"")</f>
        <v/>
      </c>
      <c r="G222" s="142" t="str">
        <f t="array" ref="G222">IFERROR(INDEX(②金銭出納簿!$C$4:$M$564,MATCH(LARGE((②金銭出納簿!$G$4:$G$564=$A$1)*1/ROW(②金銭出納簿!$C$4:$C$564),ROWS($A$18:$A233)),1/ROW(②金銭出納簿!$C$4:$C$564),0),COLUMNS($A$5:G$5)),"")</f>
        <v/>
      </c>
      <c r="H222" s="15" t="str">
        <f t="array" ref="H222">IFERROR(INDEX(②金銭出納簿!$C$4:$M$564,MATCH(LARGE((②金銭出納簿!$G$4:$G$564=$A$1)*1/ROW(②金銭出納簿!$C$4:$C$564),ROWS($A$18:$A233)),1/ROW(②金銭出納簿!$C$4:$C$564),0),COLUMNS($A$5:H$5)),"")</f>
        <v/>
      </c>
      <c r="I222" s="17" t="str">
        <f t="array" ref="I222">IFERROR(INDEX(②金銭出納簿!$C$4:$M$564,MATCH(LARGE((②金銭出納簿!$G$4:$G$564=$A$1)*1/ROW(②金銭出納簿!$C$4:$C$564),ROWS($A$18:$A233)),1/ROW(②金銭出納簿!$C$4:$C$564),0),COLUMNS($A$5:I$5)),"")</f>
        <v/>
      </c>
      <c r="J222" s="16" t="str">
        <f t="array" ref="J222">IFERROR(INDEX(②金銭出納簿!$C$4:$M$564,MATCH(LARGE((②金銭出納簿!$G$4:$G$564=$A$1)*1/ROW(②金銭出納簿!$C$4:$C$564),ROWS($A$18:$A233)),1/ROW(②金銭出納簿!$C$4:$C$564),0),COLUMNS($A$5:J$5)),"")</f>
        <v/>
      </c>
      <c r="K222" s="17" t="str">
        <f t="shared" si="6"/>
        <v/>
      </c>
      <c r="L222" s="23" t="str">
        <f t="shared" si="7"/>
        <v/>
      </c>
    </row>
    <row r="223" spans="1:12" ht="20.25" customHeight="1" x14ac:dyDescent="0.15">
      <c r="A223" s="124" t="str">
        <f t="array" ref="A223">IFERROR(INDEX(②金銭出納簿!$C$4:$M$564,MATCH(LARGE((②金銭出納簿!$G$4:$G$564=$A$1)*1/ROW(②金銭出納簿!$C$4:$C$564),ROWS($A$18:$A234)),1/ROW(②金銭出納簿!$C$4:$C$564),0),COLUMNS($A$5:A$5)),"")</f>
        <v/>
      </c>
      <c r="B223" s="125" t="str">
        <f t="array" ref="B223">IFERROR(INDEX(②金銭出納簿!$C$4:$M$564,MATCH(LARGE((②金銭出納簿!$G$4:$G$564=$A$1)*1/ROW(②金銭出納簿!$C$4:$C$564),ROWS($A$18:$A234)),1/ROW(②金銭出納簿!$C$4:$C$564),0),COLUMNS($A$5:B$5)),"")</f>
        <v/>
      </c>
      <c r="C223" s="12" t="str">
        <f t="array" ref="C223">IFERROR(INDEX(②金銭出納簿!$C$4:$M$564,MATCH(LARGE((②金銭出納簿!$G$4:$G$564=$A$1)*1/ROW(②金銭出納簿!$C$4:$C$564),ROWS($A$18:$A234)),1/ROW(②金銭出納簿!$C$4:$C$564),0),COLUMNS($A$5:C$5)),"")</f>
        <v/>
      </c>
      <c r="D223" s="12" t="str">
        <f t="array" ref="D223">IFERROR(INDEX(②金銭出納簿!$C$4:$M$564,MATCH(LARGE((②金銭出納簿!$G$4:$G$564=$A$1)*1/ROW(②金銭出納簿!$C$4:$C$564),ROWS($A$18:$A234)),1/ROW(②金銭出納簿!$C$4:$C$564),0),COLUMNS($A$5:D$5)),"")</f>
        <v/>
      </c>
      <c r="E223" s="12" t="str">
        <f t="array" ref="E223">IFERROR(INDEX(②金銭出納簿!$C$4:$M$564,MATCH(LARGE((②金銭出納簿!$G$4:$G$564=$A$1)*1/ROW(②金銭出納簿!$C$4:$C$564),ROWS($A$18:$A234)),1/ROW(②金銭出納簿!$C$4:$C$564),0),COLUMNS($A$5:E$5)),"")</f>
        <v/>
      </c>
      <c r="F223" s="141" t="str">
        <f t="array" ref="F223">IFERROR(INDEX(②金銭出納簿!$C$4:$M$564,MATCH(LARGE((②金銭出納簿!$G$4:$G$564=$A$1)*1/ROW(②金銭出納簿!$C$4:$C$564),ROWS($A$18:$A234)),1/ROW(②金銭出納簿!$C$4:$C$564),0),COLUMNS($A$5:F$5)),"")</f>
        <v/>
      </c>
      <c r="G223" s="142" t="str">
        <f t="array" ref="G223">IFERROR(INDEX(②金銭出納簿!$C$4:$M$564,MATCH(LARGE((②金銭出納簿!$G$4:$G$564=$A$1)*1/ROW(②金銭出納簿!$C$4:$C$564),ROWS($A$18:$A234)),1/ROW(②金銭出納簿!$C$4:$C$564),0),COLUMNS($A$5:G$5)),"")</f>
        <v/>
      </c>
      <c r="H223" s="15" t="str">
        <f t="array" ref="H223">IFERROR(INDEX(②金銭出納簿!$C$4:$M$564,MATCH(LARGE((②金銭出納簿!$G$4:$G$564=$A$1)*1/ROW(②金銭出納簿!$C$4:$C$564),ROWS($A$18:$A234)),1/ROW(②金銭出納簿!$C$4:$C$564),0),COLUMNS($A$5:H$5)),"")</f>
        <v/>
      </c>
      <c r="I223" s="17" t="str">
        <f t="array" ref="I223">IFERROR(INDEX(②金銭出納簿!$C$4:$M$564,MATCH(LARGE((②金銭出納簿!$G$4:$G$564=$A$1)*1/ROW(②金銭出納簿!$C$4:$C$564),ROWS($A$18:$A234)),1/ROW(②金銭出納簿!$C$4:$C$564),0),COLUMNS($A$5:I$5)),"")</f>
        <v/>
      </c>
      <c r="J223" s="16" t="str">
        <f t="array" ref="J223">IFERROR(INDEX(②金銭出納簿!$C$4:$M$564,MATCH(LARGE((②金銭出納簿!$G$4:$G$564=$A$1)*1/ROW(②金銭出納簿!$C$4:$C$564),ROWS($A$18:$A234)),1/ROW(②金銭出納簿!$C$4:$C$564),0),COLUMNS($A$5:J$5)),"")</f>
        <v/>
      </c>
      <c r="K223" s="17" t="str">
        <f t="shared" si="6"/>
        <v/>
      </c>
      <c r="L223" s="23" t="str">
        <f t="shared" si="7"/>
        <v/>
      </c>
    </row>
    <row r="224" spans="1:12" ht="20.25" customHeight="1" x14ac:dyDescent="0.15">
      <c r="A224" s="124" t="str">
        <f t="array" ref="A224">IFERROR(INDEX(②金銭出納簿!$C$4:$M$564,MATCH(LARGE((②金銭出納簿!$G$4:$G$564=$A$1)*1/ROW(②金銭出納簿!$C$4:$C$564),ROWS($A$18:$A235)),1/ROW(②金銭出納簿!$C$4:$C$564),0),COLUMNS($A$5:A$5)),"")</f>
        <v/>
      </c>
      <c r="B224" s="125" t="str">
        <f t="array" ref="B224">IFERROR(INDEX(②金銭出納簿!$C$4:$M$564,MATCH(LARGE((②金銭出納簿!$G$4:$G$564=$A$1)*1/ROW(②金銭出納簿!$C$4:$C$564),ROWS($A$18:$A235)),1/ROW(②金銭出納簿!$C$4:$C$564),0),COLUMNS($A$5:B$5)),"")</f>
        <v/>
      </c>
      <c r="C224" s="12" t="str">
        <f t="array" ref="C224">IFERROR(INDEX(②金銭出納簿!$C$4:$M$564,MATCH(LARGE((②金銭出納簿!$G$4:$G$564=$A$1)*1/ROW(②金銭出納簿!$C$4:$C$564),ROWS($A$18:$A235)),1/ROW(②金銭出納簿!$C$4:$C$564),0),COLUMNS($A$5:C$5)),"")</f>
        <v/>
      </c>
      <c r="D224" s="12" t="str">
        <f t="array" ref="D224">IFERROR(INDEX(②金銭出納簿!$C$4:$M$564,MATCH(LARGE((②金銭出納簿!$G$4:$G$564=$A$1)*1/ROW(②金銭出納簿!$C$4:$C$564),ROWS($A$18:$A235)),1/ROW(②金銭出納簿!$C$4:$C$564),0),COLUMNS($A$5:D$5)),"")</f>
        <v/>
      </c>
      <c r="E224" s="12" t="str">
        <f t="array" ref="E224">IFERROR(INDEX(②金銭出納簿!$C$4:$M$564,MATCH(LARGE((②金銭出納簿!$G$4:$G$564=$A$1)*1/ROW(②金銭出納簿!$C$4:$C$564),ROWS($A$18:$A235)),1/ROW(②金銭出納簿!$C$4:$C$564),0),COLUMNS($A$5:E$5)),"")</f>
        <v/>
      </c>
      <c r="F224" s="141" t="str">
        <f t="array" ref="F224">IFERROR(INDEX(②金銭出納簿!$C$4:$M$564,MATCH(LARGE((②金銭出納簿!$G$4:$G$564=$A$1)*1/ROW(②金銭出納簿!$C$4:$C$564),ROWS($A$18:$A235)),1/ROW(②金銭出納簿!$C$4:$C$564),0),COLUMNS($A$5:F$5)),"")</f>
        <v/>
      </c>
      <c r="G224" s="142" t="str">
        <f t="array" ref="G224">IFERROR(INDEX(②金銭出納簿!$C$4:$M$564,MATCH(LARGE((②金銭出納簿!$G$4:$G$564=$A$1)*1/ROW(②金銭出納簿!$C$4:$C$564),ROWS($A$18:$A235)),1/ROW(②金銭出納簿!$C$4:$C$564),0),COLUMNS($A$5:G$5)),"")</f>
        <v/>
      </c>
      <c r="H224" s="15" t="str">
        <f t="array" ref="H224">IFERROR(INDEX(②金銭出納簿!$C$4:$M$564,MATCH(LARGE((②金銭出納簿!$G$4:$G$564=$A$1)*1/ROW(②金銭出納簿!$C$4:$C$564),ROWS($A$18:$A235)),1/ROW(②金銭出納簿!$C$4:$C$564),0),COLUMNS($A$5:H$5)),"")</f>
        <v/>
      </c>
      <c r="I224" s="17" t="str">
        <f t="array" ref="I224">IFERROR(INDEX(②金銭出納簿!$C$4:$M$564,MATCH(LARGE((②金銭出納簿!$G$4:$G$564=$A$1)*1/ROW(②金銭出納簿!$C$4:$C$564),ROWS($A$18:$A235)),1/ROW(②金銭出納簿!$C$4:$C$564),0),COLUMNS($A$5:I$5)),"")</f>
        <v/>
      </c>
      <c r="J224" s="16" t="str">
        <f t="array" ref="J224">IFERROR(INDEX(②金銭出納簿!$C$4:$M$564,MATCH(LARGE((②金銭出納簿!$G$4:$G$564=$A$1)*1/ROW(②金銭出納簿!$C$4:$C$564),ROWS($A$18:$A235)),1/ROW(②金銭出納簿!$C$4:$C$564),0),COLUMNS($A$5:J$5)),"")</f>
        <v/>
      </c>
      <c r="K224" s="17" t="str">
        <f t="shared" si="6"/>
        <v/>
      </c>
      <c r="L224" s="23" t="str">
        <f t="shared" si="7"/>
        <v/>
      </c>
    </row>
    <row r="225" spans="1:12" ht="20.25" customHeight="1" x14ac:dyDescent="0.15">
      <c r="A225" s="124" t="str">
        <f t="array" ref="A225">IFERROR(INDEX(②金銭出納簿!$C$4:$M$564,MATCH(LARGE((②金銭出納簿!$G$4:$G$564=$A$1)*1/ROW(②金銭出納簿!$C$4:$C$564),ROWS($A$18:$A236)),1/ROW(②金銭出納簿!$C$4:$C$564),0),COLUMNS($A$5:A$5)),"")</f>
        <v/>
      </c>
      <c r="B225" s="125" t="str">
        <f t="array" ref="B225">IFERROR(INDEX(②金銭出納簿!$C$4:$M$564,MATCH(LARGE((②金銭出納簿!$G$4:$G$564=$A$1)*1/ROW(②金銭出納簿!$C$4:$C$564),ROWS($A$18:$A236)),1/ROW(②金銭出納簿!$C$4:$C$564),0),COLUMNS($A$5:B$5)),"")</f>
        <v/>
      </c>
      <c r="C225" s="12" t="str">
        <f t="array" ref="C225">IFERROR(INDEX(②金銭出納簿!$C$4:$M$564,MATCH(LARGE((②金銭出納簿!$G$4:$G$564=$A$1)*1/ROW(②金銭出納簿!$C$4:$C$564),ROWS($A$18:$A236)),1/ROW(②金銭出納簿!$C$4:$C$564),0),COLUMNS($A$5:C$5)),"")</f>
        <v/>
      </c>
      <c r="D225" s="12" t="str">
        <f t="array" ref="D225">IFERROR(INDEX(②金銭出納簿!$C$4:$M$564,MATCH(LARGE((②金銭出納簿!$G$4:$G$564=$A$1)*1/ROW(②金銭出納簿!$C$4:$C$564),ROWS($A$18:$A236)),1/ROW(②金銭出納簿!$C$4:$C$564),0),COLUMNS($A$5:D$5)),"")</f>
        <v/>
      </c>
      <c r="E225" s="12" t="str">
        <f t="array" ref="E225">IFERROR(INDEX(②金銭出納簿!$C$4:$M$564,MATCH(LARGE((②金銭出納簿!$G$4:$G$564=$A$1)*1/ROW(②金銭出納簿!$C$4:$C$564),ROWS($A$18:$A236)),1/ROW(②金銭出納簿!$C$4:$C$564),0),COLUMNS($A$5:E$5)),"")</f>
        <v/>
      </c>
      <c r="F225" s="141" t="str">
        <f t="array" ref="F225">IFERROR(INDEX(②金銭出納簿!$C$4:$M$564,MATCH(LARGE((②金銭出納簿!$G$4:$G$564=$A$1)*1/ROW(②金銭出納簿!$C$4:$C$564),ROWS($A$18:$A236)),1/ROW(②金銭出納簿!$C$4:$C$564),0),COLUMNS($A$5:F$5)),"")</f>
        <v/>
      </c>
      <c r="G225" s="142" t="str">
        <f t="array" ref="G225">IFERROR(INDEX(②金銭出納簿!$C$4:$M$564,MATCH(LARGE((②金銭出納簿!$G$4:$G$564=$A$1)*1/ROW(②金銭出納簿!$C$4:$C$564),ROWS($A$18:$A236)),1/ROW(②金銭出納簿!$C$4:$C$564),0),COLUMNS($A$5:G$5)),"")</f>
        <v/>
      </c>
      <c r="H225" s="15" t="str">
        <f t="array" ref="H225">IFERROR(INDEX(②金銭出納簿!$C$4:$M$564,MATCH(LARGE((②金銭出納簿!$G$4:$G$564=$A$1)*1/ROW(②金銭出納簿!$C$4:$C$564),ROWS($A$18:$A236)),1/ROW(②金銭出納簿!$C$4:$C$564),0),COLUMNS($A$5:H$5)),"")</f>
        <v/>
      </c>
      <c r="I225" s="17" t="str">
        <f t="array" ref="I225">IFERROR(INDEX(②金銭出納簿!$C$4:$M$564,MATCH(LARGE((②金銭出納簿!$G$4:$G$564=$A$1)*1/ROW(②金銭出納簿!$C$4:$C$564),ROWS($A$18:$A236)),1/ROW(②金銭出納簿!$C$4:$C$564),0),COLUMNS($A$5:I$5)),"")</f>
        <v/>
      </c>
      <c r="J225" s="16" t="str">
        <f t="array" ref="J225">IFERROR(INDEX(②金銭出納簿!$C$4:$M$564,MATCH(LARGE((②金銭出納簿!$G$4:$G$564=$A$1)*1/ROW(②金銭出納簿!$C$4:$C$564),ROWS($A$18:$A236)),1/ROW(②金銭出納簿!$C$4:$C$564),0),COLUMNS($A$5:J$5)),"")</f>
        <v/>
      </c>
      <c r="K225" s="17" t="str">
        <f t="shared" si="6"/>
        <v/>
      </c>
      <c r="L225" s="23" t="str">
        <f t="shared" si="7"/>
        <v/>
      </c>
    </row>
    <row r="226" spans="1:12" ht="20.25" customHeight="1" x14ac:dyDescent="0.15">
      <c r="A226" s="124" t="str">
        <f t="array" ref="A226">IFERROR(INDEX(②金銭出納簿!$C$4:$M$564,MATCH(LARGE((②金銭出納簿!$G$4:$G$564=$A$1)*1/ROW(②金銭出納簿!$C$4:$C$564),ROWS($A$18:$A237)),1/ROW(②金銭出納簿!$C$4:$C$564),0),COLUMNS($A$5:A$5)),"")</f>
        <v/>
      </c>
      <c r="B226" s="125" t="str">
        <f t="array" ref="B226">IFERROR(INDEX(②金銭出納簿!$C$4:$M$564,MATCH(LARGE((②金銭出納簿!$G$4:$G$564=$A$1)*1/ROW(②金銭出納簿!$C$4:$C$564),ROWS($A$18:$A237)),1/ROW(②金銭出納簿!$C$4:$C$564),0),COLUMNS($A$5:B$5)),"")</f>
        <v/>
      </c>
      <c r="C226" s="12" t="str">
        <f t="array" ref="C226">IFERROR(INDEX(②金銭出納簿!$C$4:$M$564,MATCH(LARGE((②金銭出納簿!$G$4:$G$564=$A$1)*1/ROW(②金銭出納簿!$C$4:$C$564),ROWS($A$18:$A237)),1/ROW(②金銭出納簿!$C$4:$C$564),0),COLUMNS($A$5:C$5)),"")</f>
        <v/>
      </c>
      <c r="D226" s="12" t="str">
        <f t="array" ref="D226">IFERROR(INDEX(②金銭出納簿!$C$4:$M$564,MATCH(LARGE((②金銭出納簿!$G$4:$G$564=$A$1)*1/ROW(②金銭出納簿!$C$4:$C$564),ROWS($A$18:$A237)),1/ROW(②金銭出納簿!$C$4:$C$564),0),COLUMNS($A$5:D$5)),"")</f>
        <v/>
      </c>
      <c r="E226" s="12" t="str">
        <f t="array" ref="E226">IFERROR(INDEX(②金銭出納簿!$C$4:$M$564,MATCH(LARGE((②金銭出納簿!$G$4:$G$564=$A$1)*1/ROW(②金銭出納簿!$C$4:$C$564),ROWS($A$18:$A237)),1/ROW(②金銭出納簿!$C$4:$C$564),0),COLUMNS($A$5:E$5)),"")</f>
        <v/>
      </c>
      <c r="F226" s="141" t="str">
        <f t="array" ref="F226">IFERROR(INDEX(②金銭出納簿!$C$4:$M$564,MATCH(LARGE((②金銭出納簿!$G$4:$G$564=$A$1)*1/ROW(②金銭出納簿!$C$4:$C$564),ROWS($A$18:$A237)),1/ROW(②金銭出納簿!$C$4:$C$564),0),COLUMNS($A$5:F$5)),"")</f>
        <v/>
      </c>
      <c r="G226" s="142" t="str">
        <f t="array" ref="G226">IFERROR(INDEX(②金銭出納簿!$C$4:$M$564,MATCH(LARGE((②金銭出納簿!$G$4:$G$564=$A$1)*1/ROW(②金銭出納簿!$C$4:$C$564),ROWS($A$18:$A237)),1/ROW(②金銭出納簿!$C$4:$C$564),0),COLUMNS($A$5:G$5)),"")</f>
        <v/>
      </c>
      <c r="H226" s="15" t="str">
        <f t="array" ref="H226">IFERROR(INDEX(②金銭出納簿!$C$4:$M$564,MATCH(LARGE((②金銭出納簿!$G$4:$G$564=$A$1)*1/ROW(②金銭出納簿!$C$4:$C$564),ROWS($A$18:$A237)),1/ROW(②金銭出納簿!$C$4:$C$564),0),COLUMNS($A$5:H$5)),"")</f>
        <v/>
      </c>
      <c r="I226" s="17" t="str">
        <f t="array" ref="I226">IFERROR(INDEX(②金銭出納簿!$C$4:$M$564,MATCH(LARGE((②金銭出納簿!$G$4:$G$564=$A$1)*1/ROW(②金銭出納簿!$C$4:$C$564),ROWS($A$18:$A237)),1/ROW(②金銭出納簿!$C$4:$C$564),0),COLUMNS($A$5:I$5)),"")</f>
        <v/>
      </c>
      <c r="J226" s="16" t="str">
        <f t="array" ref="J226">IFERROR(INDEX(②金銭出納簿!$C$4:$M$564,MATCH(LARGE((②金銭出納簿!$G$4:$G$564=$A$1)*1/ROW(②金銭出納簿!$C$4:$C$564),ROWS($A$18:$A237)),1/ROW(②金銭出納簿!$C$4:$C$564),0),COLUMNS($A$5:J$5)),"")</f>
        <v/>
      </c>
      <c r="K226" s="17" t="str">
        <f t="shared" si="6"/>
        <v/>
      </c>
      <c r="L226" s="23" t="str">
        <f t="shared" si="7"/>
        <v/>
      </c>
    </row>
    <row r="227" spans="1:12" ht="20.25" customHeight="1" x14ac:dyDescent="0.15">
      <c r="A227" s="124" t="str">
        <f t="array" ref="A227">IFERROR(INDEX(②金銭出納簿!$C$4:$M$564,MATCH(LARGE((②金銭出納簿!$G$4:$G$564=$A$1)*1/ROW(②金銭出納簿!$C$4:$C$564),ROWS($A$18:$A238)),1/ROW(②金銭出納簿!$C$4:$C$564),0),COLUMNS($A$5:A$5)),"")</f>
        <v/>
      </c>
      <c r="B227" s="125" t="str">
        <f t="array" ref="B227">IFERROR(INDEX(②金銭出納簿!$C$4:$M$564,MATCH(LARGE((②金銭出納簿!$G$4:$G$564=$A$1)*1/ROW(②金銭出納簿!$C$4:$C$564),ROWS($A$18:$A238)),1/ROW(②金銭出納簿!$C$4:$C$564),0),COLUMNS($A$5:B$5)),"")</f>
        <v/>
      </c>
      <c r="C227" s="12" t="str">
        <f t="array" ref="C227">IFERROR(INDEX(②金銭出納簿!$C$4:$M$564,MATCH(LARGE((②金銭出納簿!$G$4:$G$564=$A$1)*1/ROW(②金銭出納簿!$C$4:$C$564),ROWS($A$18:$A238)),1/ROW(②金銭出納簿!$C$4:$C$564),0),COLUMNS($A$5:C$5)),"")</f>
        <v/>
      </c>
      <c r="D227" s="12" t="str">
        <f t="array" ref="D227">IFERROR(INDEX(②金銭出納簿!$C$4:$M$564,MATCH(LARGE((②金銭出納簿!$G$4:$G$564=$A$1)*1/ROW(②金銭出納簿!$C$4:$C$564),ROWS($A$18:$A238)),1/ROW(②金銭出納簿!$C$4:$C$564),0),COLUMNS($A$5:D$5)),"")</f>
        <v/>
      </c>
      <c r="E227" s="12" t="str">
        <f t="array" ref="E227">IFERROR(INDEX(②金銭出納簿!$C$4:$M$564,MATCH(LARGE((②金銭出納簿!$G$4:$G$564=$A$1)*1/ROW(②金銭出納簿!$C$4:$C$564),ROWS($A$18:$A238)),1/ROW(②金銭出納簿!$C$4:$C$564),0),COLUMNS($A$5:E$5)),"")</f>
        <v/>
      </c>
      <c r="F227" s="141" t="str">
        <f t="array" ref="F227">IFERROR(INDEX(②金銭出納簿!$C$4:$M$564,MATCH(LARGE((②金銭出納簿!$G$4:$G$564=$A$1)*1/ROW(②金銭出納簿!$C$4:$C$564),ROWS($A$18:$A238)),1/ROW(②金銭出納簿!$C$4:$C$564),0),COLUMNS($A$5:F$5)),"")</f>
        <v/>
      </c>
      <c r="G227" s="142" t="str">
        <f t="array" ref="G227">IFERROR(INDEX(②金銭出納簿!$C$4:$M$564,MATCH(LARGE((②金銭出納簿!$G$4:$G$564=$A$1)*1/ROW(②金銭出納簿!$C$4:$C$564),ROWS($A$18:$A238)),1/ROW(②金銭出納簿!$C$4:$C$564),0),COLUMNS($A$5:G$5)),"")</f>
        <v/>
      </c>
      <c r="H227" s="15" t="str">
        <f t="array" ref="H227">IFERROR(INDEX(②金銭出納簿!$C$4:$M$564,MATCH(LARGE((②金銭出納簿!$G$4:$G$564=$A$1)*1/ROW(②金銭出納簿!$C$4:$C$564),ROWS($A$18:$A238)),1/ROW(②金銭出納簿!$C$4:$C$564),0),COLUMNS($A$5:H$5)),"")</f>
        <v/>
      </c>
      <c r="I227" s="17" t="str">
        <f t="array" ref="I227">IFERROR(INDEX(②金銭出納簿!$C$4:$M$564,MATCH(LARGE((②金銭出納簿!$G$4:$G$564=$A$1)*1/ROW(②金銭出納簿!$C$4:$C$564),ROWS($A$18:$A238)),1/ROW(②金銭出納簿!$C$4:$C$564),0),COLUMNS($A$5:I$5)),"")</f>
        <v/>
      </c>
      <c r="J227" s="16" t="str">
        <f t="array" ref="J227">IFERROR(INDEX(②金銭出納簿!$C$4:$M$564,MATCH(LARGE((②金銭出納簿!$G$4:$G$564=$A$1)*1/ROW(②金銭出納簿!$C$4:$C$564),ROWS($A$18:$A238)),1/ROW(②金銭出納簿!$C$4:$C$564),0),COLUMNS($A$5:J$5)),"")</f>
        <v/>
      </c>
      <c r="K227" s="17" t="str">
        <f t="shared" si="6"/>
        <v/>
      </c>
      <c r="L227" s="23" t="str">
        <f t="shared" si="7"/>
        <v/>
      </c>
    </row>
    <row r="228" spans="1:12" ht="20.25" customHeight="1" x14ac:dyDescent="0.15">
      <c r="A228" s="124" t="str">
        <f t="array" ref="A228">IFERROR(INDEX(②金銭出納簿!$C$4:$M$564,MATCH(LARGE((②金銭出納簿!$G$4:$G$564=$A$1)*1/ROW(②金銭出納簿!$C$4:$C$564),ROWS($A$18:$A239)),1/ROW(②金銭出納簿!$C$4:$C$564),0),COLUMNS($A$5:A$5)),"")</f>
        <v/>
      </c>
      <c r="B228" s="125" t="str">
        <f t="array" ref="B228">IFERROR(INDEX(②金銭出納簿!$C$4:$M$564,MATCH(LARGE((②金銭出納簿!$G$4:$G$564=$A$1)*1/ROW(②金銭出納簿!$C$4:$C$564),ROWS($A$18:$A239)),1/ROW(②金銭出納簿!$C$4:$C$564),0),COLUMNS($A$5:B$5)),"")</f>
        <v/>
      </c>
      <c r="C228" s="12" t="str">
        <f t="array" ref="C228">IFERROR(INDEX(②金銭出納簿!$C$4:$M$564,MATCH(LARGE((②金銭出納簿!$G$4:$G$564=$A$1)*1/ROW(②金銭出納簿!$C$4:$C$564),ROWS($A$18:$A239)),1/ROW(②金銭出納簿!$C$4:$C$564),0),COLUMNS($A$5:C$5)),"")</f>
        <v/>
      </c>
      <c r="D228" s="12" t="str">
        <f t="array" ref="D228">IFERROR(INDEX(②金銭出納簿!$C$4:$M$564,MATCH(LARGE((②金銭出納簿!$G$4:$G$564=$A$1)*1/ROW(②金銭出納簿!$C$4:$C$564),ROWS($A$18:$A239)),1/ROW(②金銭出納簿!$C$4:$C$564),0),COLUMNS($A$5:D$5)),"")</f>
        <v/>
      </c>
      <c r="E228" s="12" t="str">
        <f t="array" ref="E228">IFERROR(INDEX(②金銭出納簿!$C$4:$M$564,MATCH(LARGE((②金銭出納簿!$G$4:$G$564=$A$1)*1/ROW(②金銭出納簿!$C$4:$C$564),ROWS($A$18:$A239)),1/ROW(②金銭出納簿!$C$4:$C$564),0),COLUMNS($A$5:E$5)),"")</f>
        <v/>
      </c>
      <c r="F228" s="141" t="str">
        <f t="array" ref="F228">IFERROR(INDEX(②金銭出納簿!$C$4:$M$564,MATCH(LARGE((②金銭出納簿!$G$4:$G$564=$A$1)*1/ROW(②金銭出納簿!$C$4:$C$564),ROWS($A$18:$A239)),1/ROW(②金銭出納簿!$C$4:$C$564),0),COLUMNS($A$5:F$5)),"")</f>
        <v/>
      </c>
      <c r="G228" s="142" t="str">
        <f t="array" ref="G228">IFERROR(INDEX(②金銭出納簿!$C$4:$M$564,MATCH(LARGE((②金銭出納簿!$G$4:$G$564=$A$1)*1/ROW(②金銭出納簿!$C$4:$C$564),ROWS($A$18:$A239)),1/ROW(②金銭出納簿!$C$4:$C$564),0),COLUMNS($A$5:G$5)),"")</f>
        <v/>
      </c>
      <c r="H228" s="15" t="str">
        <f t="array" ref="H228">IFERROR(INDEX(②金銭出納簿!$C$4:$M$564,MATCH(LARGE((②金銭出納簿!$G$4:$G$564=$A$1)*1/ROW(②金銭出納簿!$C$4:$C$564),ROWS($A$18:$A239)),1/ROW(②金銭出納簿!$C$4:$C$564),0),COLUMNS($A$5:H$5)),"")</f>
        <v/>
      </c>
      <c r="I228" s="17" t="str">
        <f t="array" ref="I228">IFERROR(INDEX(②金銭出納簿!$C$4:$M$564,MATCH(LARGE((②金銭出納簿!$G$4:$G$564=$A$1)*1/ROW(②金銭出納簿!$C$4:$C$564),ROWS($A$18:$A239)),1/ROW(②金銭出納簿!$C$4:$C$564),0),COLUMNS($A$5:I$5)),"")</f>
        <v/>
      </c>
      <c r="J228" s="16" t="str">
        <f t="array" ref="J228">IFERROR(INDEX(②金銭出納簿!$C$4:$M$564,MATCH(LARGE((②金銭出納簿!$G$4:$G$564=$A$1)*1/ROW(②金銭出納簿!$C$4:$C$564),ROWS($A$18:$A239)),1/ROW(②金銭出納簿!$C$4:$C$564),0),COLUMNS($A$5:J$5)),"")</f>
        <v/>
      </c>
      <c r="K228" s="17" t="str">
        <f t="shared" si="6"/>
        <v/>
      </c>
      <c r="L228" s="23" t="str">
        <f t="shared" si="7"/>
        <v/>
      </c>
    </row>
    <row r="229" spans="1:12" ht="20.25" customHeight="1" x14ac:dyDescent="0.15">
      <c r="A229" s="124" t="str">
        <f t="array" ref="A229">IFERROR(INDEX(②金銭出納簿!$C$4:$M$564,MATCH(LARGE((②金銭出納簿!$G$4:$G$564=$A$1)*1/ROW(②金銭出納簿!$C$4:$C$564),ROWS($A$18:$A240)),1/ROW(②金銭出納簿!$C$4:$C$564),0),COLUMNS($A$5:A$5)),"")</f>
        <v/>
      </c>
      <c r="B229" s="125" t="str">
        <f t="array" ref="B229">IFERROR(INDEX(②金銭出納簿!$C$4:$M$564,MATCH(LARGE((②金銭出納簿!$G$4:$G$564=$A$1)*1/ROW(②金銭出納簿!$C$4:$C$564),ROWS($A$18:$A240)),1/ROW(②金銭出納簿!$C$4:$C$564),0),COLUMNS($A$5:B$5)),"")</f>
        <v/>
      </c>
      <c r="C229" s="12" t="str">
        <f t="array" ref="C229">IFERROR(INDEX(②金銭出納簿!$C$4:$M$564,MATCH(LARGE((②金銭出納簿!$G$4:$G$564=$A$1)*1/ROW(②金銭出納簿!$C$4:$C$564),ROWS($A$18:$A240)),1/ROW(②金銭出納簿!$C$4:$C$564),0),COLUMNS($A$5:C$5)),"")</f>
        <v/>
      </c>
      <c r="D229" s="12" t="str">
        <f t="array" ref="D229">IFERROR(INDEX(②金銭出納簿!$C$4:$M$564,MATCH(LARGE((②金銭出納簿!$G$4:$G$564=$A$1)*1/ROW(②金銭出納簿!$C$4:$C$564),ROWS($A$18:$A240)),1/ROW(②金銭出納簿!$C$4:$C$564),0),COLUMNS($A$5:D$5)),"")</f>
        <v/>
      </c>
      <c r="E229" s="12" t="str">
        <f t="array" ref="E229">IFERROR(INDEX(②金銭出納簿!$C$4:$M$564,MATCH(LARGE((②金銭出納簿!$G$4:$G$564=$A$1)*1/ROW(②金銭出納簿!$C$4:$C$564),ROWS($A$18:$A240)),1/ROW(②金銭出納簿!$C$4:$C$564),0),COLUMNS($A$5:E$5)),"")</f>
        <v/>
      </c>
      <c r="F229" s="141" t="str">
        <f t="array" ref="F229">IFERROR(INDEX(②金銭出納簿!$C$4:$M$564,MATCH(LARGE((②金銭出納簿!$G$4:$G$564=$A$1)*1/ROW(②金銭出納簿!$C$4:$C$564),ROWS($A$18:$A240)),1/ROW(②金銭出納簿!$C$4:$C$564),0),COLUMNS($A$5:F$5)),"")</f>
        <v/>
      </c>
      <c r="G229" s="142" t="str">
        <f t="array" ref="G229">IFERROR(INDEX(②金銭出納簿!$C$4:$M$564,MATCH(LARGE((②金銭出納簿!$G$4:$G$564=$A$1)*1/ROW(②金銭出納簿!$C$4:$C$564),ROWS($A$18:$A240)),1/ROW(②金銭出納簿!$C$4:$C$564),0),COLUMNS($A$5:G$5)),"")</f>
        <v/>
      </c>
      <c r="H229" s="15" t="str">
        <f t="array" ref="H229">IFERROR(INDEX(②金銭出納簿!$C$4:$M$564,MATCH(LARGE((②金銭出納簿!$G$4:$G$564=$A$1)*1/ROW(②金銭出納簿!$C$4:$C$564),ROWS($A$18:$A240)),1/ROW(②金銭出納簿!$C$4:$C$564),0),COLUMNS($A$5:H$5)),"")</f>
        <v/>
      </c>
      <c r="I229" s="17" t="str">
        <f t="array" ref="I229">IFERROR(INDEX(②金銭出納簿!$C$4:$M$564,MATCH(LARGE((②金銭出納簿!$G$4:$G$564=$A$1)*1/ROW(②金銭出納簿!$C$4:$C$564),ROWS($A$18:$A240)),1/ROW(②金銭出納簿!$C$4:$C$564),0),COLUMNS($A$5:I$5)),"")</f>
        <v/>
      </c>
      <c r="J229" s="16" t="str">
        <f t="array" ref="J229">IFERROR(INDEX(②金銭出納簿!$C$4:$M$564,MATCH(LARGE((②金銭出納簿!$G$4:$G$564=$A$1)*1/ROW(②金銭出納簿!$C$4:$C$564),ROWS($A$18:$A240)),1/ROW(②金銭出納簿!$C$4:$C$564),0),COLUMNS($A$5:J$5)),"")</f>
        <v/>
      </c>
      <c r="K229" s="17" t="str">
        <f t="shared" si="6"/>
        <v/>
      </c>
      <c r="L229" s="23" t="str">
        <f t="shared" si="7"/>
        <v/>
      </c>
    </row>
    <row r="230" spans="1:12" ht="20.25" customHeight="1" x14ac:dyDescent="0.15">
      <c r="A230" s="124" t="str">
        <f t="array" ref="A230">IFERROR(INDEX(②金銭出納簿!$C$4:$M$564,MATCH(LARGE((②金銭出納簿!$G$4:$G$564=$A$1)*1/ROW(②金銭出納簿!$C$4:$C$564),ROWS($A$18:$A241)),1/ROW(②金銭出納簿!$C$4:$C$564),0),COLUMNS($A$5:A$5)),"")</f>
        <v/>
      </c>
      <c r="B230" s="125" t="str">
        <f t="array" ref="B230">IFERROR(INDEX(②金銭出納簿!$C$4:$M$564,MATCH(LARGE((②金銭出納簿!$G$4:$G$564=$A$1)*1/ROW(②金銭出納簿!$C$4:$C$564),ROWS($A$18:$A241)),1/ROW(②金銭出納簿!$C$4:$C$564),0),COLUMNS($A$5:B$5)),"")</f>
        <v/>
      </c>
      <c r="C230" s="12" t="str">
        <f t="array" ref="C230">IFERROR(INDEX(②金銭出納簿!$C$4:$M$564,MATCH(LARGE((②金銭出納簿!$G$4:$G$564=$A$1)*1/ROW(②金銭出納簿!$C$4:$C$564),ROWS($A$18:$A241)),1/ROW(②金銭出納簿!$C$4:$C$564),0),COLUMNS($A$5:C$5)),"")</f>
        <v/>
      </c>
      <c r="D230" s="12" t="str">
        <f t="array" ref="D230">IFERROR(INDEX(②金銭出納簿!$C$4:$M$564,MATCH(LARGE((②金銭出納簿!$G$4:$G$564=$A$1)*1/ROW(②金銭出納簿!$C$4:$C$564),ROWS($A$18:$A241)),1/ROW(②金銭出納簿!$C$4:$C$564),0),COLUMNS($A$5:D$5)),"")</f>
        <v/>
      </c>
      <c r="E230" s="12" t="str">
        <f t="array" ref="E230">IFERROR(INDEX(②金銭出納簿!$C$4:$M$564,MATCH(LARGE((②金銭出納簿!$G$4:$G$564=$A$1)*1/ROW(②金銭出納簿!$C$4:$C$564),ROWS($A$18:$A241)),1/ROW(②金銭出納簿!$C$4:$C$564),0),COLUMNS($A$5:E$5)),"")</f>
        <v/>
      </c>
      <c r="F230" s="141" t="str">
        <f t="array" ref="F230">IFERROR(INDEX(②金銭出納簿!$C$4:$M$564,MATCH(LARGE((②金銭出納簿!$G$4:$G$564=$A$1)*1/ROW(②金銭出納簿!$C$4:$C$564),ROWS($A$18:$A241)),1/ROW(②金銭出納簿!$C$4:$C$564),0),COLUMNS($A$5:F$5)),"")</f>
        <v/>
      </c>
      <c r="G230" s="142" t="str">
        <f t="array" ref="G230">IFERROR(INDEX(②金銭出納簿!$C$4:$M$564,MATCH(LARGE((②金銭出納簿!$G$4:$G$564=$A$1)*1/ROW(②金銭出納簿!$C$4:$C$564),ROWS($A$18:$A241)),1/ROW(②金銭出納簿!$C$4:$C$564),0),COLUMNS($A$5:G$5)),"")</f>
        <v/>
      </c>
      <c r="H230" s="15" t="str">
        <f t="array" ref="H230">IFERROR(INDEX(②金銭出納簿!$C$4:$M$564,MATCH(LARGE((②金銭出納簿!$G$4:$G$564=$A$1)*1/ROW(②金銭出納簿!$C$4:$C$564),ROWS($A$18:$A241)),1/ROW(②金銭出納簿!$C$4:$C$564),0),COLUMNS($A$5:H$5)),"")</f>
        <v/>
      </c>
      <c r="I230" s="17" t="str">
        <f t="array" ref="I230">IFERROR(INDEX(②金銭出納簿!$C$4:$M$564,MATCH(LARGE((②金銭出納簿!$G$4:$G$564=$A$1)*1/ROW(②金銭出納簿!$C$4:$C$564),ROWS($A$18:$A241)),1/ROW(②金銭出納簿!$C$4:$C$564),0),COLUMNS($A$5:I$5)),"")</f>
        <v/>
      </c>
      <c r="J230" s="16" t="str">
        <f t="array" ref="J230">IFERROR(INDEX(②金銭出納簿!$C$4:$M$564,MATCH(LARGE((②金銭出納簿!$G$4:$G$564=$A$1)*1/ROW(②金銭出納簿!$C$4:$C$564),ROWS($A$18:$A241)),1/ROW(②金銭出納簿!$C$4:$C$564),0),COLUMNS($A$5:J$5)),"")</f>
        <v/>
      </c>
      <c r="K230" s="17" t="str">
        <f t="shared" si="6"/>
        <v/>
      </c>
      <c r="L230" s="23" t="str">
        <f t="shared" si="7"/>
        <v/>
      </c>
    </row>
    <row r="231" spans="1:12" ht="20.25" customHeight="1" x14ac:dyDescent="0.15">
      <c r="A231" s="124" t="str">
        <f t="array" ref="A231">IFERROR(INDEX(②金銭出納簿!$C$4:$M$564,MATCH(LARGE((②金銭出納簿!$G$4:$G$564=$A$1)*1/ROW(②金銭出納簿!$C$4:$C$564),ROWS($A$18:$A242)),1/ROW(②金銭出納簿!$C$4:$C$564),0),COLUMNS($A$5:A$5)),"")</f>
        <v/>
      </c>
      <c r="B231" s="125" t="str">
        <f t="array" ref="B231">IFERROR(INDEX(②金銭出納簿!$C$4:$M$564,MATCH(LARGE((②金銭出納簿!$G$4:$G$564=$A$1)*1/ROW(②金銭出納簿!$C$4:$C$564),ROWS($A$18:$A242)),1/ROW(②金銭出納簿!$C$4:$C$564),0),COLUMNS($A$5:B$5)),"")</f>
        <v/>
      </c>
      <c r="C231" s="12" t="str">
        <f t="array" ref="C231">IFERROR(INDEX(②金銭出納簿!$C$4:$M$564,MATCH(LARGE((②金銭出納簿!$G$4:$G$564=$A$1)*1/ROW(②金銭出納簿!$C$4:$C$564),ROWS($A$18:$A242)),1/ROW(②金銭出納簿!$C$4:$C$564),0),COLUMNS($A$5:C$5)),"")</f>
        <v/>
      </c>
      <c r="D231" s="12" t="str">
        <f t="array" ref="D231">IFERROR(INDEX(②金銭出納簿!$C$4:$M$564,MATCH(LARGE((②金銭出納簿!$G$4:$G$564=$A$1)*1/ROW(②金銭出納簿!$C$4:$C$564),ROWS($A$18:$A242)),1/ROW(②金銭出納簿!$C$4:$C$564),0),COLUMNS($A$5:D$5)),"")</f>
        <v/>
      </c>
      <c r="E231" s="12" t="str">
        <f t="array" ref="E231">IFERROR(INDEX(②金銭出納簿!$C$4:$M$564,MATCH(LARGE((②金銭出納簿!$G$4:$G$564=$A$1)*1/ROW(②金銭出納簿!$C$4:$C$564),ROWS($A$18:$A242)),1/ROW(②金銭出納簿!$C$4:$C$564),0),COLUMNS($A$5:E$5)),"")</f>
        <v/>
      </c>
      <c r="F231" s="141" t="str">
        <f t="array" ref="F231">IFERROR(INDEX(②金銭出納簿!$C$4:$M$564,MATCH(LARGE((②金銭出納簿!$G$4:$G$564=$A$1)*1/ROW(②金銭出納簿!$C$4:$C$564),ROWS($A$18:$A242)),1/ROW(②金銭出納簿!$C$4:$C$564),0),COLUMNS($A$5:F$5)),"")</f>
        <v/>
      </c>
      <c r="G231" s="142" t="str">
        <f t="array" ref="G231">IFERROR(INDEX(②金銭出納簿!$C$4:$M$564,MATCH(LARGE((②金銭出納簿!$G$4:$G$564=$A$1)*1/ROW(②金銭出納簿!$C$4:$C$564),ROWS($A$18:$A242)),1/ROW(②金銭出納簿!$C$4:$C$564),0),COLUMNS($A$5:G$5)),"")</f>
        <v/>
      </c>
      <c r="H231" s="15" t="str">
        <f t="array" ref="H231">IFERROR(INDEX(②金銭出納簿!$C$4:$M$564,MATCH(LARGE((②金銭出納簿!$G$4:$G$564=$A$1)*1/ROW(②金銭出納簿!$C$4:$C$564),ROWS($A$18:$A242)),1/ROW(②金銭出納簿!$C$4:$C$564),0),COLUMNS($A$5:H$5)),"")</f>
        <v/>
      </c>
      <c r="I231" s="17" t="str">
        <f t="array" ref="I231">IFERROR(INDEX(②金銭出納簿!$C$4:$M$564,MATCH(LARGE((②金銭出納簿!$G$4:$G$564=$A$1)*1/ROW(②金銭出納簿!$C$4:$C$564),ROWS($A$18:$A242)),1/ROW(②金銭出納簿!$C$4:$C$564),0),COLUMNS($A$5:I$5)),"")</f>
        <v/>
      </c>
      <c r="J231" s="16" t="str">
        <f t="array" ref="J231">IFERROR(INDEX(②金銭出納簿!$C$4:$M$564,MATCH(LARGE((②金銭出納簿!$G$4:$G$564=$A$1)*1/ROW(②金銭出納簿!$C$4:$C$564),ROWS($A$18:$A242)),1/ROW(②金銭出納簿!$C$4:$C$564),0),COLUMNS($A$5:J$5)),"")</f>
        <v/>
      </c>
      <c r="K231" s="17" t="str">
        <f t="shared" si="6"/>
        <v/>
      </c>
      <c r="L231" s="23" t="str">
        <f t="shared" si="7"/>
        <v/>
      </c>
    </row>
    <row r="232" spans="1:12" ht="20.25" customHeight="1" x14ac:dyDescent="0.15">
      <c r="A232" s="124" t="str">
        <f t="array" ref="A232">IFERROR(INDEX(②金銭出納簿!$C$4:$M$564,MATCH(LARGE((②金銭出納簿!$G$4:$G$564=$A$1)*1/ROW(②金銭出納簿!$C$4:$C$564),ROWS($A$18:$A243)),1/ROW(②金銭出納簿!$C$4:$C$564),0),COLUMNS($A$5:A$5)),"")</f>
        <v/>
      </c>
      <c r="B232" s="125" t="str">
        <f t="array" ref="B232">IFERROR(INDEX(②金銭出納簿!$C$4:$M$564,MATCH(LARGE((②金銭出納簿!$G$4:$G$564=$A$1)*1/ROW(②金銭出納簿!$C$4:$C$564),ROWS($A$18:$A243)),1/ROW(②金銭出納簿!$C$4:$C$564),0),COLUMNS($A$5:B$5)),"")</f>
        <v/>
      </c>
      <c r="C232" s="12" t="str">
        <f t="array" ref="C232">IFERROR(INDEX(②金銭出納簿!$C$4:$M$564,MATCH(LARGE((②金銭出納簿!$G$4:$G$564=$A$1)*1/ROW(②金銭出納簿!$C$4:$C$564),ROWS($A$18:$A243)),1/ROW(②金銭出納簿!$C$4:$C$564),0),COLUMNS($A$5:C$5)),"")</f>
        <v/>
      </c>
      <c r="D232" s="12" t="str">
        <f t="array" ref="D232">IFERROR(INDEX(②金銭出納簿!$C$4:$M$564,MATCH(LARGE((②金銭出納簿!$G$4:$G$564=$A$1)*1/ROW(②金銭出納簿!$C$4:$C$564),ROWS($A$18:$A243)),1/ROW(②金銭出納簿!$C$4:$C$564),0),COLUMNS($A$5:D$5)),"")</f>
        <v/>
      </c>
      <c r="E232" s="12" t="str">
        <f t="array" ref="E232">IFERROR(INDEX(②金銭出納簿!$C$4:$M$564,MATCH(LARGE((②金銭出納簿!$G$4:$G$564=$A$1)*1/ROW(②金銭出納簿!$C$4:$C$564),ROWS($A$18:$A243)),1/ROW(②金銭出納簿!$C$4:$C$564),0),COLUMNS($A$5:E$5)),"")</f>
        <v/>
      </c>
      <c r="F232" s="141" t="str">
        <f t="array" ref="F232">IFERROR(INDEX(②金銭出納簿!$C$4:$M$564,MATCH(LARGE((②金銭出納簿!$G$4:$G$564=$A$1)*1/ROW(②金銭出納簿!$C$4:$C$564),ROWS($A$18:$A243)),1/ROW(②金銭出納簿!$C$4:$C$564),0),COLUMNS($A$5:F$5)),"")</f>
        <v/>
      </c>
      <c r="G232" s="142" t="str">
        <f t="array" ref="G232">IFERROR(INDEX(②金銭出納簿!$C$4:$M$564,MATCH(LARGE((②金銭出納簿!$G$4:$G$564=$A$1)*1/ROW(②金銭出納簿!$C$4:$C$564),ROWS($A$18:$A243)),1/ROW(②金銭出納簿!$C$4:$C$564),0),COLUMNS($A$5:G$5)),"")</f>
        <v/>
      </c>
      <c r="H232" s="15" t="str">
        <f t="array" ref="H232">IFERROR(INDEX(②金銭出納簿!$C$4:$M$564,MATCH(LARGE((②金銭出納簿!$G$4:$G$564=$A$1)*1/ROW(②金銭出納簿!$C$4:$C$564),ROWS($A$18:$A243)),1/ROW(②金銭出納簿!$C$4:$C$564),0),COLUMNS($A$5:H$5)),"")</f>
        <v/>
      </c>
      <c r="I232" s="17" t="str">
        <f t="array" ref="I232">IFERROR(INDEX(②金銭出納簿!$C$4:$M$564,MATCH(LARGE((②金銭出納簿!$G$4:$G$564=$A$1)*1/ROW(②金銭出納簿!$C$4:$C$564),ROWS($A$18:$A243)),1/ROW(②金銭出納簿!$C$4:$C$564),0),COLUMNS($A$5:I$5)),"")</f>
        <v/>
      </c>
      <c r="J232" s="16" t="str">
        <f t="array" ref="J232">IFERROR(INDEX(②金銭出納簿!$C$4:$M$564,MATCH(LARGE((②金銭出納簿!$G$4:$G$564=$A$1)*1/ROW(②金銭出納簿!$C$4:$C$564),ROWS($A$18:$A243)),1/ROW(②金銭出納簿!$C$4:$C$564),0),COLUMNS($A$5:J$5)),"")</f>
        <v/>
      </c>
      <c r="K232" s="17" t="str">
        <f t="shared" si="6"/>
        <v/>
      </c>
      <c r="L232" s="23" t="str">
        <f t="shared" si="7"/>
        <v/>
      </c>
    </row>
    <row r="233" spans="1:12" ht="20.25" customHeight="1" x14ac:dyDescent="0.15">
      <c r="A233" s="124" t="str">
        <f t="array" ref="A233">IFERROR(INDEX(②金銭出納簿!$C$4:$M$564,MATCH(LARGE((②金銭出納簿!$G$4:$G$564=$A$1)*1/ROW(②金銭出納簿!$C$4:$C$564),ROWS($A$18:$A244)),1/ROW(②金銭出納簿!$C$4:$C$564),0),COLUMNS($A$5:A$5)),"")</f>
        <v/>
      </c>
      <c r="B233" s="125" t="str">
        <f t="array" ref="B233">IFERROR(INDEX(②金銭出納簿!$C$4:$M$564,MATCH(LARGE((②金銭出納簿!$G$4:$G$564=$A$1)*1/ROW(②金銭出納簿!$C$4:$C$564),ROWS($A$18:$A244)),1/ROW(②金銭出納簿!$C$4:$C$564),0),COLUMNS($A$5:B$5)),"")</f>
        <v/>
      </c>
      <c r="C233" s="12" t="str">
        <f t="array" ref="C233">IFERROR(INDEX(②金銭出納簿!$C$4:$M$564,MATCH(LARGE((②金銭出納簿!$G$4:$G$564=$A$1)*1/ROW(②金銭出納簿!$C$4:$C$564),ROWS($A$18:$A244)),1/ROW(②金銭出納簿!$C$4:$C$564),0),COLUMNS($A$5:C$5)),"")</f>
        <v/>
      </c>
      <c r="D233" s="12" t="str">
        <f t="array" ref="D233">IFERROR(INDEX(②金銭出納簿!$C$4:$M$564,MATCH(LARGE((②金銭出納簿!$G$4:$G$564=$A$1)*1/ROW(②金銭出納簿!$C$4:$C$564),ROWS($A$18:$A244)),1/ROW(②金銭出納簿!$C$4:$C$564),0),COLUMNS($A$5:D$5)),"")</f>
        <v/>
      </c>
      <c r="E233" s="12" t="str">
        <f t="array" ref="E233">IFERROR(INDEX(②金銭出納簿!$C$4:$M$564,MATCH(LARGE((②金銭出納簿!$G$4:$G$564=$A$1)*1/ROW(②金銭出納簿!$C$4:$C$564),ROWS($A$18:$A244)),1/ROW(②金銭出納簿!$C$4:$C$564),0),COLUMNS($A$5:E$5)),"")</f>
        <v/>
      </c>
      <c r="F233" s="141" t="str">
        <f t="array" ref="F233">IFERROR(INDEX(②金銭出納簿!$C$4:$M$564,MATCH(LARGE((②金銭出納簿!$G$4:$G$564=$A$1)*1/ROW(②金銭出納簿!$C$4:$C$564),ROWS($A$18:$A244)),1/ROW(②金銭出納簿!$C$4:$C$564),0),COLUMNS($A$5:F$5)),"")</f>
        <v/>
      </c>
      <c r="G233" s="142" t="str">
        <f t="array" ref="G233">IFERROR(INDEX(②金銭出納簿!$C$4:$M$564,MATCH(LARGE((②金銭出納簿!$G$4:$G$564=$A$1)*1/ROW(②金銭出納簿!$C$4:$C$564),ROWS($A$18:$A244)),1/ROW(②金銭出納簿!$C$4:$C$564),0),COLUMNS($A$5:G$5)),"")</f>
        <v/>
      </c>
      <c r="H233" s="15" t="str">
        <f t="array" ref="H233">IFERROR(INDEX(②金銭出納簿!$C$4:$M$564,MATCH(LARGE((②金銭出納簿!$G$4:$G$564=$A$1)*1/ROW(②金銭出納簿!$C$4:$C$564),ROWS($A$18:$A244)),1/ROW(②金銭出納簿!$C$4:$C$564),0),COLUMNS($A$5:H$5)),"")</f>
        <v/>
      </c>
      <c r="I233" s="17" t="str">
        <f t="array" ref="I233">IFERROR(INDEX(②金銭出納簿!$C$4:$M$564,MATCH(LARGE((②金銭出納簿!$G$4:$G$564=$A$1)*1/ROW(②金銭出納簿!$C$4:$C$564),ROWS($A$18:$A244)),1/ROW(②金銭出納簿!$C$4:$C$564),0),COLUMNS($A$5:I$5)),"")</f>
        <v/>
      </c>
      <c r="J233" s="16" t="str">
        <f t="array" ref="J233">IFERROR(INDEX(②金銭出納簿!$C$4:$M$564,MATCH(LARGE((②金銭出納簿!$G$4:$G$564=$A$1)*1/ROW(②金銭出納簿!$C$4:$C$564),ROWS($A$18:$A244)),1/ROW(②金銭出納簿!$C$4:$C$564),0),COLUMNS($A$5:J$5)),"")</f>
        <v/>
      </c>
      <c r="K233" s="17" t="str">
        <f t="shared" si="6"/>
        <v/>
      </c>
      <c r="L233" s="23" t="str">
        <f t="shared" si="7"/>
        <v/>
      </c>
    </row>
    <row r="234" spans="1:12" ht="20.25" customHeight="1" x14ac:dyDescent="0.15">
      <c r="A234" s="124" t="str">
        <f t="array" ref="A234">IFERROR(INDEX(②金銭出納簿!$C$4:$M$564,MATCH(LARGE((②金銭出納簿!$G$4:$G$564=$A$1)*1/ROW(②金銭出納簿!$C$4:$C$564),ROWS($A$18:$A245)),1/ROW(②金銭出納簿!$C$4:$C$564),0),COLUMNS($A$5:A$5)),"")</f>
        <v/>
      </c>
      <c r="B234" s="125" t="str">
        <f t="array" ref="B234">IFERROR(INDEX(②金銭出納簿!$C$4:$M$564,MATCH(LARGE((②金銭出納簿!$G$4:$G$564=$A$1)*1/ROW(②金銭出納簿!$C$4:$C$564),ROWS($A$18:$A245)),1/ROW(②金銭出納簿!$C$4:$C$564),0),COLUMNS($A$5:B$5)),"")</f>
        <v/>
      </c>
      <c r="C234" s="12" t="str">
        <f t="array" ref="C234">IFERROR(INDEX(②金銭出納簿!$C$4:$M$564,MATCH(LARGE((②金銭出納簿!$G$4:$G$564=$A$1)*1/ROW(②金銭出納簿!$C$4:$C$564),ROWS($A$18:$A245)),1/ROW(②金銭出納簿!$C$4:$C$564),0),COLUMNS($A$5:C$5)),"")</f>
        <v/>
      </c>
      <c r="D234" s="12" t="str">
        <f t="array" ref="D234">IFERROR(INDEX(②金銭出納簿!$C$4:$M$564,MATCH(LARGE((②金銭出納簿!$G$4:$G$564=$A$1)*1/ROW(②金銭出納簿!$C$4:$C$564),ROWS($A$18:$A245)),1/ROW(②金銭出納簿!$C$4:$C$564),0),COLUMNS($A$5:D$5)),"")</f>
        <v/>
      </c>
      <c r="E234" s="12" t="str">
        <f t="array" ref="E234">IFERROR(INDEX(②金銭出納簿!$C$4:$M$564,MATCH(LARGE((②金銭出納簿!$G$4:$G$564=$A$1)*1/ROW(②金銭出納簿!$C$4:$C$564),ROWS($A$18:$A245)),1/ROW(②金銭出納簿!$C$4:$C$564),0),COLUMNS($A$5:E$5)),"")</f>
        <v/>
      </c>
      <c r="F234" s="141" t="str">
        <f t="array" ref="F234">IFERROR(INDEX(②金銭出納簿!$C$4:$M$564,MATCH(LARGE((②金銭出納簿!$G$4:$G$564=$A$1)*1/ROW(②金銭出納簿!$C$4:$C$564),ROWS($A$18:$A245)),1/ROW(②金銭出納簿!$C$4:$C$564),0),COLUMNS($A$5:F$5)),"")</f>
        <v/>
      </c>
      <c r="G234" s="142" t="str">
        <f t="array" ref="G234">IFERROR(INDEX(②金銭出納簿!$C$4:$M$564,MATCH(LARGE((②金銭出納簿!$G$4:$G$564=$A$1)*1/ROW(②金銭出納簿!$C$4:$C$564),ROWS($A$18:$A245)),1/ROW(②金銭出納簿!$C$4:$C$564),0),COLUMNS($A$5:G$5)),"")</f>
        <v/>
      </c>
      <c r="H234" s="15" t="str">
        <f t="array" ref="H234">IFERROR(INDEX(②金銭出納簿!$C$4:$M$564,MATCH(LARGE((②金銭出納簿!$G$4:$G$564=$A$1)*1/ROW(②金銭出納簿!$C$4:$C$564),ROWS($A$18:$A245)),1/ROW(②金銭出納簿!$C$4:$C$564),0),COLUMNS($A$5:H$5)),"")</f>
        <v/>
      </c>
      <c r="I234" s="17" t="str">
        <f t="array" ref="I234">IFERROR(INDEX(②金銭出納簿!$C$4:$M$564,MATCH(LARGE((②金銭出納簿!$G$4:$G$564=$A$1)*1/ROW(②金銭出納簿!$C$4:$C$564),ROWS($A$18:$A245)),1/ROW(②金銭出納簿!$C$4:$C$564),0),COLUMNS($A$5:I$5)),"")</f>
        <v/>
      </c>
      <c r="J234" s="16" t="str">
        <f t="array" ref="J234">IFERROR(INDEX(②金銭出納簿!$C$4:$M$564,MATCH(LARGE((②金銭出納簿!$G$4:$G$564=$A$1)*1/ROW(②金銭出納簿!$C$4:$C$564),ROWS($A$18:$A245)),1/ROW(②金銭出納簿!$C$4:$C$564),0),COLUMNS($A$5:J$5)),"")</f>
        <v/>
      </c>
      <c r="K234" s="17" t="str">
        <f t="shared" si="6"/>
        <v/>
      </c>
      <c r="L234" s="23" t="str">
        <f t="shared" si="7"/>
        <v/>
      </c>
    </row>
    <row r="235" spans="1:12" ht="20.25" customHeight="1" x14ac:dyDescent="0.15">
      <c r="A235" s="124" t="str">
        <f t="array" ref="A235">IFERROR(INDEX(②金銭出納簿!$C$4:$M$564,MATCH(LARGE((②金銭出納簿!$G$4:$G$564=$A$1)*1/ROW(②金銭出納簿!$C$4:$C$564),ROWS($A$18:$A246)),1/ROW(②金銭出納簿!$C$4:$C$564),0),COLUMNS($A$5:A$5)),"")</f>
        <v/>
      </c>
      <c r="B235" s="125" t="str">
        <f t="array" ref="B235">IFERROR(INDEX(②金銭出納簿!$C$4:$M$564,MATCH(LARGE((②金銭出納簿!$G$4:$G$564=$A$1)*1/ROW(②金銭出納簿!$C$4:$C$564),ROWS($A$18:$A246)),1/ROW(②金銭出納簿!$C$4:$C$564),0),COLUMNS($A$5:B$5)),"")</f>
        <v/>
      </c>
      <c r="C235" s="12" t="str">
        <f t="array" ref="C235">IFERROR(INDEX(②金銭出納簿!$C$4:$M$564,MATCH(LARGE((②金銭出納簿!$G$4:$G$564=$A$1)*1/ROW(②金銭出納簿!$C$4:$C$564),ROWS($A$18:$A246)),1/ROW(②金銭出納簿!$C$4:$C$564),0),COLUMNS($A$5:C$5)),"")</f>
        <v/>
      </c>
      <c r="D235" s="12" t="str">
        <f t="array" ref="D235">IFERROR(INDEX(②金銭出納簿!$C$4:$M$564,MATCH(LARGE((②金銭出納簿!$G$4:$G$564=$A$1)*1/ROW(②金銭出納簿!$C$4:$C$564),ROWS($A$18:$A246)),1/ROW(②金銭出納簿!$C$4:$C$564),0),COLUMNS($A$5:D$5)),"")</f>
        <v/>
      </c>
      <c r="E235" s="12" t="str">
        <f t="array" ref="E235">IFERROR(INDEX(②金銭出納簿!$C$4:$M$564,MATCH(LARGE((②金銭出納簿!$G$4:$G$564=$A$1)*1/ROW(②金銭出納簿!$C$4:$C$564),ROWS($A$18:$A246)),1/ROW(②金銭出納簿!$C$4:$C$564),0),COLUMNS($A$5:E$5)),"")</f>
        <v/>
      </c>
      <c r="F235" s="141" t="str">
        <f t="array" ref="F235">IFERROR(INDEX(②金銭出納簿!$C$4:$M$564,MATCH(LARGE((②金銭出納簿!$G$4:$G$564=$A$1)*1/ROW(②金銭出納簿!$C$4:$C$564),ROWS($A$18:$A246)),1/ROW(②金銭出納簿!$C$4:$C$564),0),COLUMNS($A$5:F$5)),"")</f>
        <v/>
      </c>
      <c r="G235" s="142" t="str">
        <f t="array" ref="G235">IFERROR(INDEX(②金銭出納簿!$C$4:$M$564,MATCH(LARGE((②金銭出納簿!$G$4:$G$564=$A$1)*1/ROW(②金銭出納簿!$C$4:$C$564),ROWS($A$18:$A246)),1/ROW(②金銭出納簿!$C$4:$C$564),0),COLUMNS($A$5:G$5)),"")</f>
        <v/>
      </c>
      <c r="H235" s="15" t="str">
        <f t="array" ref="H235">IFERROR(INDEX(②金銭出納簿!$C$4:$M$564,MATCH(LARGE((②金銭出納簿!$G$4:$G$564=$A$1)*1/ROW(②金銭出納簿!$C$4:$C$564),ROWS($A$18:$A246)),1/ROW(②金銭出納簿!$C$4:$C$564),0),COLUMNS($A$5:H$5)),"")</f>
        <v/>
      </c>
      <c r="I235" s="17" t="str">
        <f t="array" ref="I235">IFERROR(INDEX(②金銭出納簿!$C$4:$M$564,MATCH(LARGE((②金銭出納簿!$G$4:$G$564=$A$1)*1/ROW(②金銭出納簿!$C$4:$C$564),ROWS($A$18:$A246)),1/ROW(②金銭出納簿!$C$4:$C$564),0),COLUMNS($A$5:I$5)),"")</f>
        <v/>
      </c>
      <c r="J235" s="16" t="str">
        <f t="array" ref="J235">IFERROR(INDEX(②金銭出納簿!$C$4:$M$564,MATCH(LARGE((②金銭出納簿!$G$4:$G$564=$A$1)*1/ROW(②金銭出納簿!$C$4:$C$564),ROWS($A$18:$A246)),1/ROW(②金銭出納簿!$C$4:$C$564),0),COLUMNS($A$5:J$5)),"")</f>
        <v/>
      </c>
      <c r="K235" s="17" t="str">
        <f t="shared" si="6"/>
        <v/>
      </c>
      <c r="L235" s="23" t="str">
        <f t="shared" si="7"/>
        <v/>
      </c>
    </row>
    <row r="236" spans="1:12" ht="20.25" customHeight="1" x14ac:dyDescent="0.15">
      <c r="A236" s="124" t="str">
        <f t="array" ref="A236">IFERROR(INDEX(②金銭出納簿!$C$4:$M$564,MATCH(LARGE((②金銭出納簿!$G$4:$G$564=$A$1)*1/ROW(②金銭出納簿!$C$4:$C$564),ROWS($A$18:$A247)),1/ROW(②金銭出納簿!$C$4:$C$564),0),COLUMNS($A$5:A$5)),"")</f>
        <v/>
      </c>
      <c r="B236" s="125" t="str">
        <f t="array" ref="B236">IFERROR(INDEX(②金銭出納簿!$C$4:$M$564,MATCH(LARGE((②金銭出納簿!$G$4:$G$564=$A$1)*1/ROW(②金銭出納簿!$C$4:$C$564),ROWS($A$18:$A247)),1/ROW(②金銭出納簿!$C$4:$C$564),0),COLUMNS($A$5:B$5)),"")</f>
        <v/>
      </c>
      <c r="C236" s="12" t="str">
        <f t="array" ref="C236">IFERROR(INDEX(②金銭出納簿!$C$4:$M$564,MATCH(LARGE((②金銭出納簿!$G$4:$G$564=$A$1)*1/ROW(②金銭出納簿!$C$4:$C$564),ROWS($A$18:$A247)),1/ROW(②金銭出納簿!$C$4:$C$564),0),COLUMNS($A$5:C$5)),"")</f>
        <v/>
      </c>
      <c r="D236" s="12" t="str">
        <f t="array" ref="D236">IFERROR(INDEX(②金銭出納簿!$C$4:$M$564,MATCH(LARGE((②金銭出納簿!$G$4:$G$564=$A$1)*1/ROW(②金銭出納簿!$C$4:$C$564),ROWS($A$18:$A247)),1/ROW(②金銭出納簿!$C$4:$C$564),0),COLUMNS($A$5:D$5)),"")</f>
        <v/>
      </c>
      <c r="E236" s="12" t="str">
        <f t="array" ref="E236">IFERROR(INDEX(②金銭出納簿!$C$4:$M$564,MATCH(LARGE((②金銭出納簿!$G$4:$G$564=$A$1)*1/ROW(②金銭出納簿!$C$4:$C$564),ROWS($A$18:$A247)),1/ROW(②金銭出納簿!$C$4:$C$564),0),COLUMNS($A$5:E$5)),"")</f>
        <v/>
      </c>
      <c r="F236" s="141" t="str">
        <f t="array" ref="F236">IFERROR(INDEX(②金銭出納簿!$C$4:$M$564,MATCH(LARGE((②金銭出納簿!$G$4:$G$564=$A$1)*1/ROW(②金銭出納簿!$C$4:$C$564),ROWS($A$18:$A247)),1/ROW(②金銭出納簿!$C$4:$C$564),0),COLUMNS($A$5:F$5)),"")</f>
        <v/>
      </c>
      <c r="G236" s="142" t="str">
        <f t="array" ref="G236">IFERROR(INDEX(②金銭出納簿!$C$4:$M$564,MATCH(LARGE((②金銭出納簿!$G$4:$G$564=$A$1)*1/ROW(②金銭出納簿!$C$4:$C$564),ROWS($A$18:$A247)),1/ROW(②金銭出納簿!$C$4:$C$564),0),COLUMNS($A$5:G$5)),"")</f>
        <v/>
      </c>
      <c r="H236" s="15" t="str">
        <f t="array" ref="H236">IFERROR(INDEX(②金銭出納簿!$C$4:$M$564,MATCH(LARGE((②金銭出納簿!$G$4:$G$564=$A$1)*1/ROW(②金銭出納簿!$C$4:$C$564),ROWS($A$18:$A247)),1/ROW(②金銭出納簿!$C$4:$C$564),0),COLUMNS($A$5:H$5)),"")</f>
        <v/>
      </c>
      <c r="I236" s="17" t="str">
        <f t="array" ref="I236">IFERROR(INDEX(②金銭出納簿!$C$4:$M$564,MATCH(LARGE((②金銭出納簿!$G$4:$G$564=$A$1)*1/ROW(②金銭出納簿!$C$4:$C$564),ROWS($A$18:$A247)),1/ROW(②金銭出納簿!$C$4:$C$564),0),COLUMNS($A$5:I$5)),"")</f>
        <v/>
      </c>
      <c r="J236" s="16" t="str">
        <f t="array" ref="J236">IFERROR(INDEX(②金銭出納簿!$C$4:$M$564,MATCH(LARGE((②金銭出納簿!$G$4:$G$564=$A$1)*1/ROW(②金銭出納簿!$C$4:$C$564),ROWS($A$18:$A247)),1/ROW(②金銭出納簿!$C$4:$C$564),0),COLUMNS($A$5:J$5)),"")</f>
        <v/>
      </c>
      <c r="K236" s="17" t="str">
        <f t="shared" si="6"/>
        <v/>
      </c>
      <c r="L236" s="23" t="str">
        <f t="shared" si="7"/>
        <v/>
      </c>
    </row>
    <row r="237" spans="1:12" ht="20.25" customHeight="1" x14ac:dyDescent="0.15">
      <c r="A237" s="124" t="str">
        <f t="array" ref="A237">IFERROR(INDEX(②金銭出納簿!$C$4:$M$564,MATCH(LARGE((②金銭出納簿!$G$4:$G$564=$A$1)*1/ROW(②金銭出納簿!$C$4:$C$564),ROWS($A$18:$A248)),1/ROW(②金銭出納簿!$C$4:$C$564),0),COLUMNS($A$5:A$5)),"")</f>
        <v/>
      </c>
      <c r="B237" s="125" t="str">
        <f t="array" ref="B237">IFERROR(INDEX(②金銭出納簿!$C$4:$M$564,MATCH(LARGE((②金銭出納簿!$G$4:$G$564=$A$1)*1/ROW(②金銭出納簿!$C$4:$C$564),ROWS($A$18:$A248)),1/ROW(②金銭出納簿!$C$4:$C$564),0),COLUMNS($A$5:B$5)),"")</f>
        <v/>
      </c>
      <c r="C237" s="12" t="str">
        <f t="array" ref="C237">IFERROR(INDEX(②金銭出納簿!$C$4:$M$564,MATCH(LARGE((②金銭出納簿!$G$4:$G$564=$A$1)*1/ROW(②金銭出納簿!$C$4:$C$564),ROWS($A$18:$A248)),1/ROW(②金銭出納簿!$C$4:$C$564),0),COLUMNS($A$5:C$5)),"")</f>
        <v/>
      </c>
      <c r="D237" s="12" t="str">
        <f t="array" ref="D237">IFERROR(INDEX(②金銭出納簿!$C$4:$M$564,MATCH(LARGE((②金銭出納簿!$G$4:$G$564=$A$1)*1/ROW(②金銭出納簿!$C$4:$C$564),ROWS($A$18:$A248)),1/ROW(②金銭出納簿!$C$4:$C$564),0),COLUMNS($A$5:D$5)),"")</f>
        <v/>
      </c>
      <c r="E237" s="12" t="str">
        <f t="array" ref="E237">IFERROR(INDEX(②金銭出納簿!$C$4:$M$564,MATCH(LARGE((②金銭出納簿!$G$4:$G$564=$A$1)*1/ROW(②金銭出納簿!$C$4:$C$564),ROWS($A$18:$A248)),1/ROW(②金銭出納簿!$C$4:$C$564),0),COLUMNS($A$5:E$5)),"")</f>
        <v/>
      </c>
      <c r="F237" s="141" t="str">
        <f t="array" ref="F237">IFERROR(INDEX(②金銭出納簿!$C$4:$M$564,MATCH(LARGE((②金銭出納簿!$G$4:$G$564=$A$1)*1/ROW(②金銭出納簿!$C$4:$C$564),ROWS($A$18:$A248)),1/ROW(②金銭出納簿!$C$4:$C$564),0),COLUMNS($A$5:F$5)),"")</f>
        <v/>
      </c>
      <c r="G237" s="142" t="str">
        <f t="array" ref="G237">IFERROR(INDEX(②金銭出納簿!$C$4:$M$564,MATCH(LARGE((②金銭出納簿!$G$4:$G$564=$A$1)*1/ROW(②金銭出納簿!$C$4:$C$564),ROWS($A$18:$A248)),1/ROW(②金銭出納簿!$C$4:$C$564),0),COLUMNS($A$5:G$5)),"")</f>
        <v/>
      </c>
      <c r="H237" s="15" t="str">
        <f t="array" ref="H237">IFERROR(INDEX(②金銭出納簿!$C$4:$M$564,MATCH(LARGE((②金銭出納簿!$G$4:$G$564=$A$1)*1/ROW(②金銭出納簿!$C$4:$C$564),ROWS($A$18:$A248)),1/ROW(②金銭出納簿!$C$4:$C$564),0),COLUMNS($A$5:H$5)),"")</f>
        <v/>
      </c>
      <c r="I237" s="17" t="str">
        <f t="array" ref="I237">IFERROR(INDEX(②金銭出納簿!$C$4:$M$564,MATCH(LARGE((②金銭出納簿!$G$4:$G$564=$A$1)*1/ROW(②金銭出納簿!$C$4:$C$564),ROWS($A$18:$A248)),1/ROW(②金銭出納簿!$C$4:$C$564),0),COLUMNS($A$5:I$5)),"")</f>
        <v/>
      </c>
      <c r="J237" s="16" t="str">
        <f t="array" ref="J237">IFERROR(INDEX(②金銭出納簿!$C$4:$M$564,MATCH(LARGE((②金銭出納簿!$G$4:$G$564=$A$1)*1/ROW(②金銭出納簿!$C$4:$C$564),ROWS($A$18:$A248)),1/ROW(②金銭出納簿!$C$4:$C$564),0),COLUMNS($A$5:J$5)),"")</f>
        <v/>
      </c>
      <c r="K237" s="17" t="str">
        <f t="shared" si="6"/>
        <v/>
      </c>
      <c r="L237" s="23" t="str">
        <f t="shared" si="7"/>
        <v/>
      </c>
    </row>
    <row r="238" spans="1:12" ht="20.25" customHeight="1" x14ac:dyDescent="0.15">
      <c r="A238" s="124" t="str">
        <f t="array" ref="A238">IFERROR(INDEX(②金銭出納簿!$C$4:$M$564,MATCH(LARGE((②金銭出納簿!$G$4:$G$564=$A$1)*1/ROW(②金銭出納簿!$C$4:$C$564),ROWS($A$18:$A249)),1/ROW(②金銭出納簿!$C$4:$C$564),0),COLUMNS($A$5:A$5)),"")</f>
        <v/>
      </c>
      <c r="B238" s="125" t="str">
        <f t="array" ref="B238">IFERROR(INDEX(②金銭出納簿!$C$4:$M$564,MATCH(LARGE((②金銭出納簿!$G$4:$G$564=$A$1)*1/ROW(②金銭出納簿!$C$4:$C$564),ROWS($A$18:$A249)),1/ROW(②金銭出納簿!$C$4:$C$564),0),COLUMNS($A$5:B$5)),"")</f>
        <v/>
      </c>
      <c r="C238" s="12" t="str">
        <f t="array" ref="C238">IFERROR(INDEX(②金銭出納簿!$C$4:$M$564,MATCH(LARGE((②金銭出納簿!$G$4:$G$564=$A$1)*1/ROW(②金銭出納簿!$C$4:$C$564),ROWS($A$18:$A249)),1/ROW(②金銭出納簿!$C$4:$C$564),0),COLUMNS($A$5:C$5)),"")</f>
        <v/>
      </c>
      <c r="D238" s="12" t="str">
        <f t="array" ref="D238">IFERROR(INDEX(②金銭出納簿!$C$4:$M$564,MATCH(LARGE((②金銭出納簿!$G$4:$G$564=$A$1)*1/ROW(②金銭出納簿!$C$4:$C$564),ROWS($A$18:$A249)),1/ROW(②金銭出納簿!$C$4:$C$564),0),COLUMNS($A$5:D$5)),"")</f>
        <v/>
      </c>
      <c r="E238" s="12" t="str">
        <f t="array" ref="E238">IFERROR(INDEX(②金銭出納簿!$C$4:$M$564,MATCH(LARGE((②金銭出納簿!$G$4:$G$564=$A$1)*1/ROW(②金銭出納簿!$C$4:$C$564),ROWS($A$18:$A249)),1/ROW(②金銭出納簿!$C$4:$C$564),0),COLUMNS($A$5:E$5)),"")</f>
        <v/>
      </c>
      <c r="F238" s="141" t="str">
        <f t="array" ref="F238">IFERROR(INDEX(②金銭出納簿!$C$4:$M$564,MATCH(LARGE((②金銭出納簿!$G$4:$G$564=$A$1)*1/ROW(②金銭出納簿!$C$4:$C$564),ROWS($A$18:$A249)),1/ROW(②金銭出納簿!$C$4:$C$564),0),COLUMNS($A$5:F$5)),"")</f>
        <v/>
      </c>
      <c r="G238" s="142" t="str">
        <f t="array" ref="G238">IFERROR(INDEX(②金銭出納簿!$C$4:$M$564,MATCH(LARGE((②金銭出納簿!$G$4:$G$564=$A$1)*1/ROW(②金銭出納簿!$C$4:$C$564),ROWS($A$18:$A249)),1/ROW(②金銭出納簿!$C$4:$C$564),0),COLUMNS($A$5:G$5)),"")</f>
        <v/>
      </c>
      <c r="H238" s="15" t="str">
        <f t="array" ref="H238">IFERROR(INDEX(②金銭出納簿!$C$4:$M$564,MATCH(LARGE((②金銭出納簿!$G$4:$G$564=$A$1)*1/ROW(②金銭出納簿!$C$4:$C$564),ROWS($A$18:$A249)),1/ROW(②金銭出納簿!$C$4:$C$564),0),COLUMNS($A$5:H$5)),"")</f>
        <v/>
      </c>
      <c r="I238" s="17" t="str">
        <f t="array" ref="I238">IFERROR(INDEX(②金銭出納簿!$C$4:$M$564,MATCH(LARGE((②金銭出納簿!$G$4:$G$564=$A$1)*1/ROW(②金銭出納簿!$C$4:$C$564),ROWS($A$18:$A249)),1/ROW(②金銭出納簿!$C$4:$C$564),0),COLUMNS($A$5:I$5)),"")</f>
        <v/>
      </c>
      <c r="J238" s="16" t="str">
        <f t="array" ref="J238">IFERROR(INDEX(②金銭出納簿!$C$4:$M$564,MATCH(LARGE((②金銭出納簿!$G$4:$G$564=$A$1)*1/ROW(②金銭出納簿!$C$4:$C$564),ROWS($A$18:$A249)),1/ROW(②金銭出納簿!$C$4:$C$564),0),COLUMNS($A$5:J$5)),"")</f>
        <v/>
      </c>
      <c r="K238" s="17" t="str">
        <f t="shared" si="6"/>
        <v/>
      </c>
      <c r="L238" s="23" t="str">
        <f t="shared" si="7"/>
        <v/>
      </c>
    </row>
    <row r="239" spans="1:12" ht="20.25" customHeight="1" x14ac:dyDescent="0.15">
      <c r="A239" s="124" t="str">
        <f t="array" ref="A239">IFERROR(INDEX(②金銭出納簿!$C$4:$M$564,MATCH(LARGE((②金銭出納簿!$G$4:$G$564=$A$1)*1/ROW(②金銭出納簿!$C$4:$C$564),ROWS($A$18:$A250)),1/ROW(②金銭出納簿!$C$4:$C$564),0),COLUMNS($A$5:A$5)),"")</f>
        <v/>
      </c>
      <c r="B239" s="125" t="str">
        <f t="array" ref="B239">IFERROR(INDEX(②金銭出納簿!$C$4:$M$564,MATCH(LARGE((②金銭出納簿!$G$4:$G$564=$A$1)*1/ROW(②金銭出納簿!$C$4:$C$564),ROWS($A$18:$A250)),1/ROW(②金銭出納簿!$C$4:$C$564),0),COLUMNS($A$5:B$5)),"")</f>
        <v/>
      </c>
      <c r="C239" s="12" t="str">
        <f t="array" ref="C239">IFERROR(INDEX(②金銭出納簿!$C$4:$M$564,MATCH(LARGE((②金銭出納簿!$G$4:$G$564=$A$1)*1/ROW(②金銭出納簿!$C$4:$C$564),ROWS($A$18:$A250)),1/ROW(②金銭出納簿!$C$4:$C$564),0),COLUMNS($A$5:C$5)),"")</f>
        <v/>
      </c>
      <c r="D239" s="12" t="str">
        <f t="array" ref="D239">IFERROR(INDEX(②金銭出納簿!$C$4:$M$564,MATCH(LARGE((②金銭出納簿!$G$4:$G$564=$A$1)*1/ROW(②金銭出納簿!$C$4:$C$564),ROWS($A$18:$A250)),1/ROW(②金銭出納簿!$C$4:$C$564),0),COLUMNS($A$5:D$5)),"")</f>
        <v/>
      </c>
      <c r="E239" s="12" t="str">
        <f t="array" ref="E239">IFERROR(INDEX(②金銭出納簿!$C$4:$M$564,MATCH(LARGE((②金銭出納簿!$G$4:$G$564=$A$1)*1/ROW(②金銭出納簿!$C$4:$C$564),ROWS($A$18:$A250)),1/ROW(②金銭出納簿!$C$4:$C$564),0),COLUMNS($A$5:E$5)),"")</f>
        <v/>
      </c>
      <c r="F239" s="141" t="str">
        <f t="array" ref="F239">IFERROR(INDEX(②金銭出納簿!$C$4:$M$564,MATCH(LARGE((②金銭出納簿!$G$4:$G$564=$A$1)*1/ROW(②金銭出納簿!$C$4:$C$564),ROWS($A$18:$A250)),1/ROW(②金銭出納簿!$C$4:$C$564),0),COLUMNS($A$5:F$5)),"")</f>
        <v/>
      </c>
      <c r="G239" s="142" t="str">
        <f t="array" ref="G239">IFERROR(INDEX(②金銭出納簿!$C$4:$M$564,MATCH(LARGE((②金銭出納簿!$G$4:$G$564=$A$1)*1/ROW(②金銭出納簿!$C$4:$C$564),ROWS($A$18:$A250)),1/ROW(②金銭出納簿!$C$4:$C$564),0),COLUMNS($A$5:G$5)),"")</f>
        <v/>
      </c>
      <c r="H239" s="15" t="str">
        <f t="array" ref="H239">IFERROR(INDEX(②金銭出納簿!$C$4:$M$564,MATCH(LARGE((②金銭出納簿!$G$4:$G$564=$A$1)*1/ROW(②金銭出納簿!$C$4:$C$564),ROWS($A$18:$A250)),1/ROW(②金銭出納簿!$C$4:$C$564),0),COLUMNS($A$5:H$5)),"")</f>
        <v/>
      </c>
      <c r="I239" s="17" t="str">
        <f t="array" ref="I239">IFERROR(INDEX(②金銭出納簿!$C$4:$M$564,MATCH(LARGE((②金銭出納簿!$G$4:$G$564=$A$1)*1/ROW(②金銭出納簿!$C$4:$C$564),ROWS($A$18:$A250)),1/ROW(②金銭出納簿!$C$4:$C$564),0),COLUMNS($A$5:I$5)),"")</f>
        <v/>
      </c>
      <c r="J239" s="16" t="str">
        <f t="array" ref="J239">IFERROR(INDEX(②金銭出納簿!$C$4:$M$564,MATCH(LARGE((②金銭出納簿!$G$4:$G$564=$A$1)*1/ROW(②金銭出納簿!$C$4:$C$564),ROWS($A$18:$A250)),1/ROW(②金銭出納簿!$C$4:$C$564),0),COLUMNS($A$5:J$5)),"")</f>
        <v/>
      </c>
      <c r="K239" s="17" t="str">
        <f t="shared" si="6"/>
        <v/>
      </c>
      <c r="L239" s="23" t="str">
        <f t="shared" si="7"/>
        <v/>
      </c>
    </row>
    <row r="240" spans="1:12" ht="20.25" customHeight="1" x14ac:dyDescent="0.15">
      <c r="A240" s="124" t="str">
        <f t="array" ref="A240">IFERROR(INDEX(②金銭出納簿!$C$4:$M$564,MATCH(LARGE((②金銭出納簿!$G$4:$G$564=$A$1)*1/ROW(②金銭出納簿!$C$4:$C$564),ROWS($A$18:$A251)),1/ROW(②金銭出納簿!$C$4:$C$564),0),COLUMNS($A$5:A$5)),"")</f>
        <v/>
      </c>
      <c r="B240" s="125" t="str">
        <f t="array" ref="B240">IFERROR(INDEX(②金銭出納簿!$C$4:$M$564,MATCH(LARGE((②金銭出納簿!$G$4:$G$564=$A$1)*1/ROW(②金銭出納簿!$C$4:$C$564),ROWS($A$18:$A251)),1/ROW(②金銭出納簿!$C$4:$C$564),0),COLUMNS($A$5:B$5)),"")</f>
        <v/>
      </c>
      <c r="C240" s="12" t="str">
        <f t="array" ref="C240">IFERROR(INDEX(②金銭出納簿!$C$4:$M$564,MATCH(LARGE((②金銭出納簿!$G$4:$G$564=$A$1)*1/ROW(②金銭出納簿!$C$4:$C$564),ROWS($A$18:$A251)),1/ROW(②金銭出納簿!$C$4:$C$564),0),COLUMNS($A$5:C$5)),"")</f>
        <v/>
      </c>
      <c r="D240" s="12" t="str">
        <f t="array" ref="D240">IFERROR(INDEX(②金銭出納簿!$C$4:$M$564,MATCH(LARGE((②金銭出納簿!$G$4:$G$564=$A$1)*1/ROW(②金銭出納簿!$C$4:$C$564),ROWS($A$18:$A251)),1/ROW(②金銭出納簿!$C$4:$C$564),0),COLUMNS($A$5:D$5)),"")</f>
        <v/>
      </c>
      <c r="E240" s="12" t="str">
        <f t="array" ref="E240">IFERROR(INDEX(②金銭出納簿!$C$4:$M$564,MATCH(LARGE((②金銭出納簿!$G$4:$G$564=$A$1)*1/ROW(②金銭出納簿!$C$4:$C$564),ROWS($A$18:$A251)),1/ROW(②金銭出納簿!$C$4:$C$564),0),COLUMNS($A$5:E$5)),"")</f>
        <v/>
      </c>
      <c r="F240" s="141" t="str">
        <f t="array" ref="F240">IFERROR(INDEX(②金銭出納簿!$C$4:$M$564,MATCH(LARGE((②金銭出納簿!$G$4:$G$564=$A$1)*1/ROW(②金銭出納簿!$C$4:$C$564),ROWS($A$18:$A251)),1/ROW(②金銭出納簿!$C$4:$C$564),0),COLUMNS($A$5:F$5)),"")</f>
        <v/>
      </c>
      <c r="G240" s="142" t="str">
        <f t="array" ref="G240">IFERROR(INDEX(②金銭出納簿!$C$4:$M$564,MATCH(LARGE((②金銭出納簿!$G$4:$G$564=$A$1)*1/ROW(②金銭出納簿!$C$4:$C$564),ROWS($A$18:$A251)),1/ROW(②金銭出納簿!$C$4:$C$564),0),COLUMNS($A$5:G$5)),"")</f>
        <v/>
      </c>
      <c r="H240" s="15" t="str">
        <f t="array" ref="H240">IFERROR(INDEX(②金銭出納簿!$C$4:$M$564,MATCH(LARGE((②金銭出納簿!$G$4:$G$564=$A$1)*1/ROW(②金銭出納簿!$C$4:$C$564),ROWS($A$18:$A251)),1/ROW(②金銭出納簿!$C$4:$C$564),0),COLUMNS($A$5:H$5)),"")</f>
        <v/>
      </c>
      <c r="I240" s="17" t="str">
        <f t="array" ref="I240">IFERROR(INDEX(②金銭出納簿!$C$4:$M$564,MATCH(LARGE((②金銭出納簿!$G$4:$G$564=$A$1)*1/ROW(②金銭出納簿!$C$4:$C$564),ROWS($A$18:$A251)),1/ROW(②金銭出納簿!$C$4:$C$564),0),COLUMNS($A$5:I$5)),"")</f>
        <v/>
      </c>
      <c r="J240" s="16" t="str">
        <f t="array" ref="J240">IFERROR(INDEX(②金銭出納簿!$C$4:$M$564,MATCH(LARGE((②金銭出納簿!$G$4:$G$564=$A$1)*1/ROW(②金銭出納簿!$C$4:$C$564),ROWS($A$18:$A251)),1/ROW(②金銭出納簿!$C$4:$C$564),0),COLUMNS($A$5:J$5)),"")</f>
        <v/>
      </c>
      <c r="K240" s="17" t="str">
        <f t="shared" si="6"/>
        <v/>
      </c>
      <c r="L240" s="23" t="str">
        <f t="shared" si="7"/>
        <v/>
      </c>
    </row>
    <row r="241" spans="1:12" ht="20.25" customHeight="1" x14ac:dyDescent="0.15">
      <c r="A241" s="124" t="str">
        <f t="array" ref="A241">IFERROR(INDEX(②金銭出納簿!$C$4:$M$564,MATCH(LARGE((②金銭出納簿!$G$4:$G$564=$A$1)*1/ROW(②金銭出納簿!$C$4:$C$564),ROWS($A$18:$A252)),1/ROW(②金銭出納簿!$C$4:$C$564),0),COLUMNS($A$5:A$5)),"")</f>
        <v/>
      </c>
      <c r="B241" s="125" t="str">
        <f t="array" ref="B241">IFERROR(INDEX(②金銭出納簿!$C$4:$M$564,MATCH(LARGE((②金銭出納簿!$G$4:$G$564=$A$1)*1/ROW(②金銭出納簿!$C$4:$C$564),ROWS($A$18:$A252)),1/ROW(②金銭出納簿!$C$4:$C$564),0),COLUMNS($A$5:B$5)),"")</f>
        <v/>
      </c>
      <c r="C241" s="12" t="str">
        <f t="array" ref="C241">IFERROR(INDEX(②金銭出納簿!$C$4:$M$564,MATCH(LARGE((②金銭出納簿!$G$4:$G$564=$A$1)*1/ROW(②金銭出納簿!$C$4:$C$564),ROWS($A$18:$A252)),1/ROW(②金銭出納簿!$C$4:$C$564),0),COLUMNS($A$5:C$5)),"")</f>
        <v/>
      </c>
      <c r="D241" s="12" t="str">
        <f t="array" ref="D241">IFERROR(INDEX(②金銭出納簿!$C$4:$M$564,MATCH(LARGE((②金銭出納簿!$G$4:$G$564=$A$1)*1/ROW(②金銭出納簿!$C$4:$C$564),ROWS($A$18:$A252)),1/ROW(②金銭出納簿!$C$4:$C$564),0),COLUMNS($A$5:D$5)),"")</f>
        <v/>
      </c>
      <c r="E241" s="12" t="str">
        <f t="array" ref="E241">IFERROR(INDEX(②金銭出納簿!$C$4:$M$564,MATCH(LARGE((②金銭出納簿!$G$4:$G$564=$A$1)*1/ROW(②金銭出納簿!$C$4:$C$564),ROWS($A$18:$A252)),1/ROW(②金銭出納簿!$C$4:$C$564),0),COLUMNS($A$5:E$5)),"")</f>
        <v/>
      </c>
      <c r="F241" s="141" t="str">
        <f t="array" ref="F241">IFERROR(INDEX(②金銭出納簿!$C$4:$M$564,MATCH(LARGE((②金銭出納簿!$G$4:$G$564=$A$1)*1/ROW(②金銭出納簿!$C$4:$C$564),ROWS($A$18:$A252)),1/ROW(②金銭出納簿!$C$4:$C$564),0),COLUMNS($A$5:F$5)),"")</f>
        <v/>
      </c>
      <c r="G241" s="142" t="str">
        <f t="array" ref="G241">IFERROR(INDEX(②金銭出納簿!$C$4:$M$564,MATCH(LARGE((②金銭出納簿!$G$4:$G$564=$A$1)*1/ROW(②金銭出納簿!$C$4:$C$564),ROWS($A$18:$A252)),1/ROW(②金銭出納簿!$C$4:$C$564),0),COLUMNS($A$5:G$5)),"")</f>
        <v/>
      </c>
      <c r="H241" s="15" t="str">
        <f t="array" ref="H241">IFERROR(INDEX(②金銭出納簿!$C$4:$M$564,MATCH(LARGE((②金銭出納簿!$G$4:$G$564=$A$1)*1/ROW(②金銭出納簿!$C$4:$C$564),ROWS($A$18:$A252)),1/ROW(②金銭出納簿!$C$4:$C$564),0),COLUMNS($A$5:H$5)),"")</f>
        <v/>
      </c>
      <c r="I241" s="17" t="str">
        <f t="array" ref="I241">IFERROR(INDEX(②金銭出納簿!$C$4:$M$564,MATCH(LARGE((②金銭出納簿!$G$4:$G$564=$A$1)*1/ROW(②金銭出納簿!$C$4:$C$564),ROWS($A$18:$A252)),1/ROW(②金銭出納簿!$C$4:$C$564),0),COLUMNS($A$5:I$5)),"")</f>
        <v/>
      </c>
      <c r="J241" s="16" t="str">
        <f t="array" ref="J241">IFERROR(INDEX(②金銭出納簿!$C$4:$M$564,MATCH(LARGE((②金銭出納簿!$G$4:$G$564=$A$1)*1/ROW(②金銭出納簿!$C$4:$C$564),ROWS($A$18:$A252)),1/ROW(②金銭出納簿!$C$4:$C$564),0),COLUMNS($A$5:J$5)),"")</f>
        <v/>
      </c>
      <c r="K241" s="17" t="str">
        <f t="shared" si="6"/>
        <v/>
      </c>
      <c r="L241" s="23" t="str">
        <f t="shared" si="7"/>
        <v/>
      </c>
    </row>
    <row r="242" spans="1:12" ht="20.25" customHeight="1" x14ac:dyDescent="0.15">
      <c r="A242" s="124" t="str">
        <f t="array" ref="A242">IFERROR(INDEX(②金銭出納簿!$C$4:$M$564,MATCH(LARGE((②金銭出納簿!$G$4:$G$564=$A$1)*1/ROW(②金銭出納簿!$C$4:$C$564),ROWS($A$18:$A253)),1/ROW(②金銭出納簿!$C$4:$C$564),0),COLUMNS($A$5:A$5)),"")</f>
        <v/>
      </c>
      <c r="B242" s="125" t="str">
        <f t="array" ref="B242">IFERROR(INDEX(②金銭出納簿!$C$4:$M$564,MATCH(LARGE((②金銭出納簿!$G$4:$G$564=$A$1)*1/ROW(②金銭出納簿!$C$4:$C$564),ROWS($A$18:$A253)),1/ROW(②金銭出納簿!$C$4:$C$564),0),COLUMNS($A$5:B$5)),"")</f>
        <v/>
      </c>
      <c r="C242" s="12" t="str">
        <f t="array" ref="C242">IFERROR(INDEX(②金銭出納簿!$C$4:$M$564,MATCH(LARGE((②金銭出納簿!$G$4:$G$564=$A$1)*1/ROW(②金銭出納簿!$C$4:$C$564),ROWS($A$18:$A253)),1/ROW(②金銭出納簿!$C$4:$C$564),0),COLUMNS($A$5:C$5)),"")</f>
        <v/>
      </c>
      <c r="D242" s="12" t="str">
        <f t="array" ref="D242">IFERROR(INDEX(②金銭出納簿!$C$4:$M$564,MATCH(LARGE((②金銭出納簿!$G$4:$G$564=$A$1)*1/ROW(②金銭出納簿!$C$4:$C$564),ROWS($A$18:$A253)),1/ROW(②金銭出納簿!$C$4:$C$564),0),COLUMNS($A$5:D$5)),"")</f>
        <v/>
      </c>
      <c r="E242" s="12" t="str">
        <f t="array" ref="E242">IFERROR(INDEX(②金銭出納簿!$C$4:$M$564,MATCH(LARGE((②金銭出納簿!$G$4:$G$564=$A$1)*1/ROW(②金銭出納簿!$C$4:$C$564),ROWS($A$18:$A253)),1/ROW(②金銭出納簿!$C$4:$C$564),0),COLUMNS($A$5:E$5)),"")</f>
        <v/>
      </c>
      <c r="F242" s="141" t="str">
        <f t="array" ref="F242">IFERROR(INDEX(②金銭出納簿!$C$4:$M$564,MATCH(LARGE((②金銭出納簿!$G$4:$G$564=$A$1)*1/ROW(②金銭出納簿!$C$4:$C$564),ROWS($A$18:$A253)),1/ROW(②金銭出納簿!$C$4:$C$564),0),COLUMNS($A$5:F$5)),"")</f>
        <v/>
      </c>
      <c r="G242" s="142" t="str">
        <f t="array" ref="G242">IFERROR(INDEX(②金銭出納簿!$C$4:$M$564,MATCH(LARGE((②金銭出納簿!$G$4:$G$564=$A$1)*1/ROW(②金銭出納簿!$C$4:$C$564),ROWS($A$18:$A253)),1/ROW(②金銭出納簿!$C$4:$C$564),0),COLUMNS($A$5:G$5)),"")</f>
        <v/>
      </c>
      <c r="H242" s="15" t="str">
        <f t="array" ref="H242">IFERROR(INDEX(②金銭出納簿!$C$4:$M$564,MATCH(LARGE((②金銭出納簿!$G$4:$G$564=$A$1)*1/ROW(②金銭出納簿!$C$4:$C$564),ROWS($A$18:$A253)),1/ROW(②金銭出納簿!$C$4:$C$564),0),COLUMNS($A$5:H$5)),"")</f>
        <v/>
      </c>
      <c r="I242" s="17" t="str">
        <f t="array" ref="I242">IFERROR(INDEX(②金銭出納簿!$C$4:$M$564,MATCH(LARGE((②金銭出納簿!$G$4:$G$564=$A$1)*1/ROW(②金銭出納簿!$C$4:$C$564),ROWS($A$18:$A253)),1/ROW(②金銭出納簿!$C$4:$C$564),0),COLUMNS($A$5:I$5)),"")</f>
        <v/>
      </c>
      <c r="J242" s="16" t="str">
        <f t="array" ref="J242">IFERROR(INDEX(②金銭出納簿!$C$4:$M$564,MATCH(LARGE((②金銭出納簿!$G$4:$G$564=$A$1)*1/ROW(②金銭出納簿!$C$4:$C$564),ROWS($A$18:$A253)),1/ROW(②金銭出納簿!$C$4:$C$564),0),COLUMNS($A$5:J$5)),"")</f>
        <v/>
      </c>
      <c r="K242" s="17" t="str">
        <f t="shared" si="6"/>
        <v/>
      </c>
      <c r="L242" s="23" t="str">
        <f t="shared" si="7"/>
        <v/>
      </c>
    </row>
    <row r="243" spans="1:12" ht="20.25" customHeight="1" x14ac:dyDescent="0.15">
      <c r="A243" s="124" t="str">
        <f t="array" ref="A243">IFERROR(INDEX(②金銭出納簿!$C$4:$M$564,MATCH(LARGE((②金銭出納簿!$G$4:$G$564=$A$1)*1/ROW(②金銭出納簿!$C$4:$C$564),ROWS($A$18:$A254)),1/ROW(②金銭出納簿!$C$4:$C$564),0),COLUMNS($A$5:A$5)),"")</f>
        <v/>
      </c>
      <c r="B243" s="125" t="str">
        <f t="array" ref="B243">IFERROR(INDEX(②金銭出納簿!$C$4:$M$564,MATCH(LARGE((②金銭出納簿!$G$4:$G$564=$A$1)*1/ROW(②金銭出納簿!$C$4:$C$564),ROWS($A$18:$A254)),1/ROW(②金銭出納簿!$C$4:$C$564),0),COLUMNS($A$5:B$5)),"")</f>
        <v/>
      </c>
      <c r="C243" s="12" t="str">
        <f t="array" ref="C243">IFERROR(INDEX(②金銭出納簿!$C$4:$M$564,MATCH(LARGE((②金銭出納簿!$G$4:$G$564=$A$1)*1/ROW(②金銭出納簿!$C$4:$C$564),ROWS($A$18:$A254)),1/ROW(②金銭出納簿!$C$4:$C$564),0),COLUMNS($A$5:C$5)),"")</f>
        <v/>
      </c>
      <c r="D243" s="12" t="str">
        <f t="array" ref="D243">IFERROR(INDEX(②金銭出納簿!$C$4:$M$564,MATCH(LARGE((②金銭出納簿!$G$4:$G$564=$A$1)*1/ROW(②金銭出納簿!$C$4:$C$564),ROWS($A$18:$A254)),1/ROW(②金銭出納簿!$C$4:$C$564),0),COLUMNS($A$5:D$5)),"")</f>
        <v/>
      </c>
      <c r="E243" s="12" t="str">
        <f t="array" ref="E243">IFERROR(INDEX(②金銭出納簿!$C$4:$M$564,MATCH(LARGE((②金銭出納簿!$G$4:$G$564=$A$1)*1/ROW(②金銭出納簿!$C$4:$C$564),ROWS($A$18:$A254)),1/ROW(②金銭出納簿!$C$4:$C$564),0),COLUMNS($A$5:E$5)),"")</f>
        <v/>
      </c>
      <c r="F243" s="141" t="str">
        <f t="array" ref="F243">IFERROR(INDEX(②金銭出納簿!$C$4:$M$564,MATCH(LARGE((②金銭出納簿!$G$4:$G$564=$A$1)*1/ROW(②金銭出納簿!$C$4:$C$564),ROWS($A$18:$A254)),1/ROW(②金銭出納簿!$C$4:$C$564),0),COLUMNS($A$5:F$5)),"")</f>
        <v/>
      </c>
      <c r="G243" s="142" t="str">
        <f t="array" ref="G243">IFERROR(INDEX(②金銭出納簿!$C$4:$M$564,MATCH(LARGE((②金銭出納簿!$G$4:$G$564=$A$1)*1/ROW(②金銭出納簿!$C$4:$C$564),ROWS($A$18:$A254)),1/ROW(②金銭出納簿!$C$4:$C$564),0),COLUMNS($A$5:G$5)),"")</f>
        <v/>
      </c>
      <c r="H243" s="15" t="str">
        <f t="array" ref="H243">IFERROR(INDEX(②金銭出納簿!$C$4:$M$564,MATCH(LARGE((②金銭出納簿!$G$4:$G$564=$A$1)*1/ROW(②金銭出納簿!$C$4:$C$564),ROWS($A$18:$A254)),1/ROW(②金銭出納簿!$C$4:$C$564),0),COLUMNS($A$5:H$5)),"")</f>
        <v/>
      </c>
      <c r="I243" s="17" t="str">
        <f t="array" ref="I243">IFERROR(INDEX(②金銭出納簿!$C$4:$M$564,MATCH(LARGE((②金銭出納簿!$G$4:$G$564=$A$1)*1/ROW(②金銭出納簿!$C$4:$C$564),ROWS($A$18:$A254)),1/ROW(②金銭出納簿!$C$4:$C$564),0),COLUMNS($A$5:I$5)),"")</f>
        <v/>
      </c>
      <c r="J243" s="16" t="str">
        <f t="array" ref="J243">IFERROR(INDEX(②金銭出納簿!$C$4:$M$564,MATCH(LARGE((②金銭出納簿!$G$4:$G$564=$A$1)*1/ROW(②金銭出納簿!$C$4:$C$564),ROWS($A$18:$A254)),1/ROW(②金銭出納簿!$C$4:$C$564),0),COLUMNS($A$5:J$5)),"")</f>
        <v/>
      </c>
      <c r="K243" s="17" t="str">
        <f t="shared" si="6"/>
        <v/>
      </c>
      <c r="L243" s="23" t="str">
        <f t="shared" si="7"/>
        <v/>
      </c>
    </row>
    <row r="244" spans="1:12" ht="20.25" customHeight="1" x14ac:dyDescent="0.15">
      <c r="A244" s="124" t="str">
        <f t="array" ref="A244">IFERROR(INDEX(②金銭出納簿!$C$4:$M$564,MATCH(LARGE((②金銭出納簿!$G$4:$G$564=$A$1)*1/ROW(②金銭出納簿!$C$4:$C$564),ROWS($A$18:$A255)),1/ROW(②金銭出納簿!$C$4:$C$564),0),COLUMNS($A$5:A$5)),"")</f>
        <v/>
      </c>
      <c r="B244" s="125" t="str">
        <f t="array" ref="B244">IFERROR(INDEX(②金銭出納簿!$C$4:$M$564,MATCH(LARGE((②金銭出納簿!$G$4:$G$564=$A$1)*1/ROW(②金銭出納簿!$C$4:$C$564),ROWS($A$18:$A255)),1/ROW(②金銭出納簿!$C$4:$C$564),0),COLUMNS($A$5:B$5)),"")</f>
        <v/>
      </c>
      <c r="C244" s="12" t="str">
        <f t="array" ref="C244">IFERROR(INDEX(②金銭出納簿!$C$4:$M$564,MATCH(LARGE((②金銭出納簿!$G$4:$G$564=$A$1)*1/ROW(②金銭出納簿!$C$4:$C$564),ROWS($A$18:$A255)),1/ROW(②金銭出納簿!$C$4:$C$564),0),COLUMNS($A$5:C$5)),"")</f>
        <v/>
      </c>
      <c r="D244" s="12" t="str">
        <f t="array" ref="D244">IFERROR(INDEX(②金銭出納簿!$C$4:$M$564,MATCH(LARGE((②金銭出納簿!$G$4:$G$564=$A$1)*1/ROW(②金銭出納簿!$C$4:$C$564),ROWS($A$18:$A255)),1/ROW(②金銭出納簿!$C$4:$C$564),0),COLUMNS($A$5:D$5)),"")</f>
        <v/>
      </c>
      <c r="E244" s="12" t="str">
        <f t="array" ref="E244">IFERROR(INDEX(②金銭出納簿!$C$4:$M$564,MATCH(LARGE((②金銭出納簿!$G$4:$G$564=$A$1)*1/ROW(②金銭出納簿!$C$4:$C$564),ROWS($A$18:$A255)),1/ROW(②金銭出納簿!$C$4:$C$564),0),COLUMNS($A$5:E$5)),"")</f>
        <v/>
      </c>
      <c r="F244" s="141" t="str">
        <f t="array" ref="F244">IFERROR(INDEX(②金銭出納簿!$C$4:$M$564,MATCH(LARGE((②金銭出納簿!$G$4:$G$564=$A$1)*1/ROW(②金銭出納簿!$C$4:$C$564),ROWS($A$18:$A255)),1/ROW(②金銭出納簿!$C$4:$C$564),0),COLUMNS($A$5:F$5)),"")</f>
        <v/>
      </c>
      <c r="G244" s="142" t="str">
        <f t="array" ref="G244">IFERROR(INDEX(②金銭出納簿!$C$4:$M$564,MATCH(LARGE((②金銭出納簿!$G$4:$G$564=$A$1)*1/ROW(②金銭出納簿!$C$4:$C$564),ROWS($A$18:$A255)),1/ROW(②金銭出納簿!$C$4:$C$564),0),COLUMNS($A$5:G$5)),"")</f>
        <v/>
      </c>
      <c r="H244" s="15" t="str">
        <f t="array" ref="H244">IFERROR(INDEX(②金銭出納簿!$C$4:$M$564,MATCH(LARGE((②金銭出納簿!$G$4:$G$564=$A$1)*1/ROW(②金銭出納簿!$C$4:$C$564),ROWS($A$18:$A255)),1/ROW(②金銭出納簿!$C$4:$C$564),0),COLUMNS($A$5:H$5)),"")</f>
        <v/>
      </c>
      <c r="I244" s="17" t="str">
        <f t="array" ref="I244">IFERROR(INDEX(②金銭出納簿!$C$4:$M$564,MATCH(LARGE((②金銭出納簿!$G$4:$G$564=$A$1)*1/ROW(②金銭出納簿!$C$4:$C$564),ROWS($A$18:$A255)),1/ROW(②金銭出納簿!$C$4:$C$564),0),COLUMNS($A$5:I$5)),"")</f>
        <v/>
      </c>
      <c r="J244" s="16" t="str">
        <f t="array" ref="J244">IFERROR(INDEX(②金銭出納簿!$C$4:$M$564,MATCH(LARGE((②金銭出納簿!$G$4:$G$564=$A$1)*1/ROW(②金銭出納簿!$C$4:$C$564),ROWS($A$18:$A255)),1/ROW(②金銭出納簿!$C$4:$C$564),0),COLUMNS($A$5:J$5)),"")</f>
        <v/>
      </c>
      <c r="K244" s="17" t="str">
        <f t="shared" si="6"/>
        <v/>
      </c>
      <c r="L244" s="23" t="str">
        <f t="shared" si="7"/>
        <v/>
      </c>
    </row>
    <row r="245" spans="1:12" ht="20.25" customHeight="1" x14ac:dyDescent="0.15">
      <c r="A245" s="124" t="str">
        <f t="array" ref="A245">IFERROR(INDEX(②金銭出納簿!$C$4:$M$564,MATCH(LARGE((②金銭出納簿!$G$4:$G$564=$A$1)*1/ROW(②金銭出納簿!$C$4:$C$564),ROWS($A$18:$A256)),1/ROW(②金銭出納簿!$C$4:$C$564),0),COLUMNS($A$5:A$5)),"")</f>
        <v/>
      </c>
      <c r="B245" s="125" t="str">
        <f t="array" ref="B245">IFERROR(INDEX(②金銭出納簿!$C$4:$M$564,MATCH(LARGE((②金銭出納簿!$G$4:$G$564=$A$1)*1/ROW(②金銭出納簿!$C$4:$C$564),ROWS($A$18:$A256)),1/ROW(②金銭出納簿!$C$4:$C$564),0),COLUMNS($A$5:B$5)),"")</f>
        <v/>
      </c>
      <c r="C245" s="12" t="str">
        <f t="array" ref="C245">IFERROR(INDEX(②金銭出納簿!$C$4:$M$564,MATCH(LARGE((②金銭出納簿!$G$4:$G$564=$A$1)*1/ROW(②金銭出納簿!$C$4:$C$564),ROWS($A$18:$A256)),1/ROW(②金銭出納簿!$C$4:$C$564),0),COLUMNS($A$5:C$5)),"")</f>
        <v/>
      </c>
      <c r="D245" s="12" t="str">
        <f t="array" ref="D245">IFERROR(INDEX(②金銭出納簿!$C$4:$M$564,MATCH(LARGE((②金銭出納簿!$G$4:$G$564=$A$1)*1/ROW(②金銭出納簿!$C$4:$C$564),ROWS($A$18:$A256)),1/ROW(②金銭出納簿!$C$4:$C$564),0),COLUMNS($A$5:D$5)),"")</f>
        <v/>
      </c>
      <c r="E245" s="12" t="str">
        <f t="array" ref="E245">IFERROR(INDEX(②金銭出納簿!$C$4:$M$564,MATCH(LARGE((②金銭出納簿!$G$4:$G$564=$A$1)*1/ROW(②金銭出納簿!$C$4:$C$564),ROWS($A$18:$A256)),1/ROW(②金銭出納簿!$C$4:$C$564),0),COLUMNS($A$5:E$5)),"")</f>
        <v/>
      </c>
      <c r="F245" s="141" t="str">
        <f t="array" ref="F245">IFERROR(INDEX(②金銭出納簿!$C$4:$M$564,MATCH(LARGE((②金銭出納簿!$G$4:$G$564=$A$1)*1/ROW(②金銭出納簿!$C$4:$C$564),ROWS($A$18:$A256)),1/ROW(②金銭出納簿!$C$4:$C$564),0),COLUMNS($A$5:F$5)),"")</f>
        <v/>
      </c>
      <c r="G245" s="142" t="str">
        <f t="array" ref="G245">IFERROR(INDEX(②金銭出納簿!$C$4:$M$564,MATCH(LARGE((②金銭出納簿!$G$4:$G$564=$A$1)*1/ROW(②金銭出納簿!$C$4:$C$564),ROWS($A$18:$A256)),1/ROW(②金銭出納簿!$C$4:$C$564),0),COLUMNS($A$5:G$5)),"")</f>
        <v/>
      </c>
      <c r="H245" s="15" t="str">
        <f t="array" ref="H245">IFERROR(INDEX(②金銭出納簿!$C$4:$M$564,MATCH(LARGE((②金銭出納簿!$G$4:$G$564=$A$1)*1/ROW(②金銭出納簿!$C$4:$C$564),ROWS($A$18:$A256)),1/ROW(②金銭出納簿!$C$4:$C$564),0),COLUMNS($A$5:H$5)),"")</f>
        <v/>
      </c>
      <c r="I245" s="17" t="str">
        <f t="array" ref="I245">IFERROR(INDEX(②金銭出納簿!$C$4:$M$564,MATCH(LARGE((②金銭出納簿!$G$4:$G$564=$A$1)*1/ROW(②金銭出納簿!$C$4:$C$564),ROWS($A$18:$A256)),1/ROW(②金銭出納簿!$C$4:$C$564),0),COLUMNS($A$5:I$5)),"")</f>
        <v/>
      </c>
      <c r="J245" s="16" t="str">
        <f t="array" ref="J245">IFERROR(INDEX(②金銭出納簿!$C$4:$M$564,MATCH(LARGE((②金銭出納簿!$G$4:$G$564=$A$1)*1/ROW(②金銭出納簿!$C$4:$C$564),ROWS($A$18:$A256)),1/ROW(②金銭出納簿!$C$4:$C$564),0),COLUMNS($A$5:J$5)),"")</f>
        <v/>
      </c>
      <c r="K245" s="17" t="str">
        <f t="shared" si="6"/>
        <v/>
      </c>
      <c r="L245" s="23" t="str">
        <f t="shared" si="7"/>
        <v/>
      </c>
    </row>
    <row r="246" spans="1:12" ht="20.25" customHeight="1" x14ac:dyDescent="0.15">
      <c r="A246" s="124" t="str">
        <f t="array" ref="A246">IFERROR(INDEX(②金銭出納簿!$C$4:$M$564,MATCH(LARGE((②金銭出納簿!$G$4:$G$564=$A$1)*1/ROW(②金銭出納簿!$C$4:$C$564),ROWS($A$18:$A257)),1/ROW(②金銭出納簿!$C$4:$C$564),0),COLUMNS($A$5:A$5)),"")</f>
        <v/>
      </c>
      <c r="B246" s="125" t="str">
        <f t="array" ref="B246">IFERROR(INDEX(②金銭出納簿!$C$4:$M$564,MATCH(LARGE((②金銭出納簿!$G$4:$G$564=$A$1)*1/ROW(②金銭出納簿!$C$4:$C$564),ROWS($A$18:$A257)),1/ROW(②金銭出納簿!$C$4:$C$564),0),COLUMNS($A$5:B$5)),"")</f>
        <v/>
      </c>
      <c r="C246" s="12" t="str">
        <f t="array" ref="C246">IFERROR(INDEX(②金銭出納簿!$C$4:$M$564,MATCH(LARGE((②金銭出納簿!$G$4:$G$564=$A$1)*1/ROW(②金銭出納簿!$C$4:$C$564),ROWS($A$18:$A257)),1/ROW(②金銭出納簿!$C$4:$C$564),0),COLUMNS($A$5:C$5)),"")</f>
        <v/>
      </c>
      <c r="D246" s="12" t="str">
        <f t="array" ref="D246">IFERROR(INDEX(②金銭出納簿!$C$4:$M$564,MATCH(LARGE((②金銭出納簿!$G$4:$G$564=$A$1)*1/ROW(②金銭出納簿!$C$4:$C$564),ROWS($A$18:$A257)),1/ROW(②金銭出納簿!$C$4:$C$564),0),COLUMNS($A$5:D$5)),"")</f>
        <v/>
      </c>
      <c r="E246" s="12" t="str">
        <f t="array" ref="E246">IFERROR(INDEX(②金銭出納簿!$C$4:$M$564,MATCH(LARGE((②金銭出納簿!$G$4:$G$564=$A$1)*1/ROW(②金銭出納簿!$C$4:$C$564),ROWS($A$18:$A257)),1/ROW(②金銭出納簿!$C$4:$C$564),0),COLUMNS($A$5:E$5)),"")</f>
        <v/>
      </c>
      <c r="F246" s="141" t="str">
        <f t="array" ref="F246">IFERROR(INDEX(②金銭出納簿!$C$4:$M$564,MATCH(LARGE((②金銭出納簿!$G$4:$G$564=$A$1)*1/ROW(②金銭出納簿!$C$4:$C$564),ROWS($A$18:$A257)),1/ROW(②金銭出納簿!$C$4:$C$564),0),COLUMNS($A$5:F$5)),"")</f>
        <v/>
      </c>
      <c r="G246" s="142" t="str">
        <f t="array" ref="G246">IFERROR(INDEX(②金銭出納簿!$C$4:$M$564,MATCH(LARGE((②金銭出納簿!$G$4:$G$564=$A$1)*1/ROW(②金銭出納簿!$C$4:$C$564),ROWS($A$18:$A257)),1/ROW(②金銭出納簿!$C$4:$C$564),0),COLUMNS($A$5:G$5)),"")</f>
        <v/>
      </c>
      <c r="H246" s="15" t="str">
        <f t="array" ref="H246">IFERROR(INDEX(②金銭出納簿!$C$4:$M$564,MATCH(LARGE((②金銭出納簿!$G$4:$G$564=$A$1)*1/ROW(②金銭出納簿!$C$4:$C$564),ROWS($A$18:$A257)),1/ROW(②金銭出納簿!$C$4:$C$564),0),COLUMNS($A$5:H$5)),"")</f>
        <v/>
      </c>
      <c r="I246" s="17" t="str">
        <f t="array" ref="I246">IFERROR(INDEX(②金銭出納簿!$C$4:$M$564,MATCH(LARGE((②金銭出納簿!$G$4:$G$564=$A$1)*1/ROW(②金銭出納簿!$C$4:$C$564),ROWS($A$18:$A257)),1/ROW(②金銭出納簿!$C$4:$C$564),0),COLUMNS($A$5:I$5)),"")</f>
        <v/>
      </c>
      <c r="J246" s="16" t="str">
        <f t="array" ref="J246">IFERROR(INDEX(②金銭出納簿!$C$4:$M$564,MATCH(LARGE((②金銭出納簿!$G$4:$G$564=$A$1)*1/ROW(②金銭出納簿!$C$4:$C$564),ROWS($A$18:$A257)),1/ROW(②金銭出納簿!$C$4:$C$564),0),COLUMNS($A$5:J$5)),"")</f>
        <v/>
      </c>
      <c r="K246" s="17" t="str">
        <f t="shared" ref="K246:K309" si="8">IFERROR(K245+I246,"")</f>
        <v/>
      </c>
      <c r="L246" s="23" t="str">
        <f t="shared" ref="L246:L309" si="9">IFERROR(L245+J246,"")</f>
        <v/>
      </c>
    </row>
    <row r="247" spans="1:12" ht="20.25" customHeight="1" x14ac:dyDescent="0.15">
      <c r="A247" s="124" t="str">
        <f t="array" ref="A247">IFERROR(INDEX(②金銭出納簿!$C$4:$M$564,MATCH(LARGE((②金銭出納簿!$G$4:$G$564=$A$1)*1/ROW(②金銭出納簿!$C$4:$C$564),ROWS($A$18:$A258)),1/ROW(②金銭出納簿!$C$4:$C$564),0),COLUMNS($A$5:A$5)),"")</f>
        <v/>
      </c>
      <c r="B247" s="125" t="str">
        <f t="array" ref="B247">IFERROR(INDEX(②金銭出納簿!$C$4:$M$564,MATCH(LARGE((②金銭出納簿!$G$4:$G$564=$A$1)*1/ROW(②金銭出納簿!$C$4:$C$564),ROWS($A$18:$A258)),1/ROW(②金銭出納簿!$C$4:$C$564),0),COLUMNS($A$5:B$5)),"")</f>
        <v/>
      </c>
      <c r="C247" s="12" t="str">
        <f t="array" ref="C247">IFERROR(INDEX(②金銭出納簿!$C$4:$M$564,MATCH(LARGE((②金銭出納簿!$G$4:$G$564=$A$1)*1/ROW(②金銭出納簿!$C$4:$C$564),ROWS($A$18:$A258)),1/ROW(②金銭出納簿!$C$4:$C$564),0),COLUMNS($A$5:C$5)),"")</f>
        <v/>
      </c>
      <c r="D247" s="12" t="str">
        <f t="array" ref="D247">IFERROR(INDEX(②金銭出納簿!$C$4:$M$564,MATCH(LARGE((②金銭出納簿!$G$4:$G$564=$A$1)*1/ROW(②金銭出納簿!$C$4:$C$564),ROWS($A$18:$A258)),1/ROW(②金銭出納簿!$C$4:$C$564),0),COLUMNS($A$5:D$5)),"")</f>
        <v/>
      </c>
      <c r="E247" s="12" t="str">
        <f t="array" ref="E247">IFERROR(INDEX(②金銭出納簿!$C$4:$M$564,MATCH(LARGE((②金銭出納簿!$G$4:$G$564=$A$1)*1/ROW(②金銭出納簿!$C$4:$C$564),ROWS($A$18:$A258)),1/ROW(②金銭出納簿!$C$4:$C$564),0),COLUMNS($A$5:E$5)),"")</f>
        <v/>
      </c>
      <c r="F247" s="141" t="str">
        <f t="array" ref="F247">IFERROR(INDEX(②金銭出納簿!$C$4:$M$564,MATCH(LARGE((②金銭出納簿!$G$4:$G$564=$A$1)*1/ROW(②金銭出納簿!$C$4:$C$564),ROWS($A$18:$A258)),1/ROW(②金銭出納簿!$C$4:$C$564),0),COLUMNS($A$5:F$5)),"")</f>
        <v/>
      </c>
      <c r="G247" s="142" t="str">
        <f t="array" ref="G247">IFERROR(INDEX(②金銭出納簿!$C$4:$M$564,MATCH(LARGE((②金銭出納簿!$G$4:$G$564=$A$1)*1/ROW(②金銭出納簿!$C$4:$C$564),ROWS($A$18:$A258)),1/ROW(②金銭出納簿!$C$4:$C$564),0),COLUMNS($A$5:G$5)),"")</f>
        <v/>
      </c>
      <c r="H247" s="15" t="str">
        <f t="array" ref="H247">IFERROR(INDEX(②金銭出納簿!$C$4:$M$564,MATCH(LARGE((②金銭出納簿!$G$4:$G$564=$A$1)*1/ROW(②金銭出納簿!$C$4:$C$564),ROWS($A$18:$A258)),1/ROW(②金銭出納簿!$C$4:$C$564),0),COLUMNS($A$5:H$5)),"")</f>
        <v/>
      </c>
      <c r="I247" s="17" t="str">
        <f t="array" ref="I247">IFERROR(INDEX(②金銭出納簿!$C$4:$M$564,MATCH(LARGE((②金銭出納簿!$G$4:$G$564=$A$1)*1/ROW(②金銭出納簿!$C$4:$C$564),ROWS($A$18:$A258)),1/ROW(②金銭出納簿!$C$4:$C$564),0),COLUMNS($A$5:I$5)),"")</f>
        <v/>
      </c>
      <c r="J247" s="16" t="str">
        <f t="array" ref="J247">IFERROR(INDEX(②金銭出納簿!$C$4:$M$564,MATCH(LARGE((②金銭出納簿!$G$4:$G$564=$A$1)*1/ROW(②金銭出納簿!$C$4:$C$564),ROWS($A$18:$A258)),1/ROW(②金銭出納簿!$C$4:$C$564),0),COLUMNS($A$5:J$5)),"")</f>
        <v/>
      </c>
      <c r="K247" s="17" t="str">
        <f t="shared" si="8"/>
        <v/>
      </c>
      <c r="L247" s="23" t="str">
        <f t="shared" si="9"/>
        <v/>
      </c>
    </row>
    <row r="248" spans="1:12" ht="20.25" customHeight="1" x14ac:dyDescent="0.15">
      <c r="A248" s="124" t="str">
        <f t="array" ref="A248">IFERROR(INDEX(②金銭出納簿!$C$4:$M$564,MATCH(LARGE((②金銭出納簿!$G$4:$G$564=$A$1)*1/ROW(②金銭出納簿!$C$4:$C$564),ROWS($A$18:$A259)),1/ROW(②金銭出納簿!$C$4:$C$564),0),COLUMNS($A$5:A$5)),"")</f>
        <v/>
      </c>
      <c r="B248" s="125" t="str">
        <f t="array" ref="B248">IFERROR(INDEX(②金銭出納簿!$C$4:$M$564,MATCH(LARGE((②金銭出納簿!$G$4:$G$564=$A$1)*1/ROW(②金銭出納簿!$C$4:$C$564),ROWS($A$18:$A259)),1/ROW(②金銭出納簿!$C$4:$C$564),0),COLUMNS($A$5:B$5)),"")</f>
        <v/>
      </c>
      <c r="C248" s="12" t="str">
        <f t="array" ref="C248">IFERROR(INDEX(②金銭出納簿!$C$4:$M$564,MATCH(LARGE((②金銭出納簿!$G$4:$G$564=$A$1)*1/ROW(②金銭出納簿!$C$4:$C$564),ROWS($A$18:$A259)),1/ROW(②金銭出納簿!$C$4:$C$564),0),COLUMNS($A$5:C$5)),"")</f>
        <v/>
      </c>
      <c r="D248" s="12" t="str">
        <f t="array" ref="D248">IFERROR(INDEX(②金銭出納簿!$C$4:$M$564,MATCH(LARGE((②金銭出納簿!$G$4:$G$564=$A$1)*1/ROW(②金銭出納簿!$C$4:$C$564),ROWS($A$18:$A259)),1/ROW(②金銭出納簿!$C$4:$C$564),0),COLUMNS($A$5:D$5)),"")</f>
        <v/>
      </c>
      <c r="E248" s="12" t="str">
        <f t="array" ref="E248">IFERROR(INDEX(②金銭出納簿!$C$4:$M$564,MATCH(LARGE((②金銭出納簿!$G$4:$G$564=$A$1)*1/ROW(②金銭出納簿!$C$4:$C$564),ROWS($A$18:$A259)),1/ROW(②金銭出納簿!$C$4:$C$564),0),COLUMNS($A$5:E$5)),"")</f>
        <v/>
      </c>
      <c r="F248" s="141" t="str">
        <f t="array" ref="F248">IFERROR(INDEX(②金銭出納簿!$C$4:$M$564,MATCH(LARGE((②金銭出納簿!$G$4:$G$564=$A$1)*1/ROW(②金銭出納簿!$C$4:$C$564),ROWS($A$18:$A259)),1/ROW(②金銭出納簿!$C$4:$C$564),0),COLUMNS($A$5:F$5)),"")</f>
        <v/>
      </c>
      <c r="G248" s="142" t="str">
        <f t="array" ref="G248">IFERROR(INDEX(②金銭出納簿!$C$4:$M$564,MATCH(LARGE((②金銭出納簿!$G$4:$G$564=$A$1)*1/ROW(②金銭出納簿!$C$4:$C$564),ROWS($A$18:$A259)),1/ROW(②金銭出納簿!$C$4:$C$564),0),COLUMNS($A$5:G$5)),"")</f>
        <v/>
      </c>
      <c r="H248" s="15" t="str">
        <f t="array" ref="H248">IFERROR(INDEX(②金銭出納簿!$C$4:$M$564,MATCH(LARGE((②金銭出納簿!$G$4:$G$564=$A$1)*1/ROW(②金銭出納簿!$C$4:$C$564),ROWS($A$18:$A259)),1/ROW(②金銭出納簿!$C$4:$C$564),0),COLUMNS($A$5:H$5)),"")</f>
        <v/>
      </c>
      <c r="I248" s="17" t="str">
        <f t="array" ref="I248">IFERROR(INDEX(②金銭出納簿!$C$4:$M$564,MATCH(LARGE((②金銭出納簿!$G$4:$G$564=$A$1)*1/ROW(②金銭出納簿!$C$4:$C$564),ROWS($A$18:$A259)),1/ROW(②金銭出納簿!$C$4:$C$564),0),COLUMNS($A$5:I$5)),"")</f>
        <v/>
      </c>
      <c r="J248" s="16" t="str">
        <f t="array" ref="J248">IFERROR(INDEX(②金銭出納簿!$C$4:$M$564,MATCH(LARGE((②金銭出納簿!$G$4:$G$564=$A$1)*1/ROW(②金銭出納簿!$C$4:$C$564),ROWS($A$18:$A259)),1/ROW(②金銭出納簿!$C$4:$C$564),0),COLUMNS($A$5:J$5)),"")</f>
        <v/>
      </c>
      <c r="K248" s="17" t="str">
        <f t="shared" si="8"/>
        <v/>
      </c>
      <c r="L248" s="23" t="str">
        <f t="shared" si="9"/>
        <v/>
      </c>
    </row>
    <row r="249" spans="1:12" ht="20.25" customHeight="1" x14ac:dyDescent="0.15">
      <c r="A249" s="124" t="str">
        <f t="array" ref="A249">IFERROR(INDEX(②金銭出納簿!$C$4:$M$564,MATCH(LARGE((②金銭出納簿!$G$4:$G$564=$A$1)*1/ROW(②金銭出納簿!$C$4:$C$564),ROWS($A$18:$A260)),1/ROW(②金銭出納簿!$C$4:$C$564),0),COLUMNS($A$5:A$5)),"")</f>
        <v/>
      </c>
      <c r="B249" s="125" t="str">
        <f t="array" ref="B249">IFERROR(INDEX(②金銭出納簿!$C$4:$M$564,MATCH(LARGE((②金銭出納簿!$G$4:$G$564=$A$1)*1/ROW(②金銭出納簿!$C$4:$C$564),ROWS($A$18:$A260)),1/ROW(②金銭出納簿!$C$4:$C$564),0),COLUMNS($A$5:B$5)),"")</f>
        <v/>
      </c>
      <c r="C249" s="12" t="str">
        <f t="array" ref="C249">IFERROR(INDEX(②金銭出納簿!$C$4:$M$564,MATCH(LARGE((②金銭出納簿!$G$4:$G$564=$A$1)*1/ROW(②金銭出納簿!$C$4:$C$564),ROWS($A$18:$A260)),1/ROW(②金銭出納簿!$C$4:$C$564),0),COLUMNS($A$5:C$5)),"")</f>
        <v/>
      </c>
      <c r="D249" s="12" t="str">
        <f t="array" ref="D249">IFERROR(INDEX(②金銭出納簿!$C$4:$M$564,MATCH(LARGE((②金銭出納簿!$G$4:$G$564=$A$1)*1/ROW(②金銭出納簿!$C$4:$C$564),ROWS($A$18:$A260)),1/ROW(②金銭出納簿!$C$4:$C$564),0),COLUMNS($A$5:D$5)),"")</f>
        <v/>
      </c>
      <c r="E249" s="12" t="str">
        <f t="array" ref="E249">IFERROR(INDEX(②金銭出納簿!$C$4:$M$564,MATCH(LARGE((②金銭出納簿!$G$4:$G$564=$A$1)*1/ROW(②金銭出納簿!$C$4:$C$564),ROWS($A$18:$A260)),1/ROW(②金銭出納簿!$C$4:$C$564),0),COLUMNS($A$5:E$5)),"")</f>
        <v/>
      </c>
      <c r="F249" s="141" t="str">
        <f t="array" ref="F249">IFERROR(INDEX(②金銭出納簿!$C$4:$M$564,MATCH(LARGE((②金銭出納簿!$G$4:$G$564=$A$1)*1/ROW(②金銭出納簿!$C$4:$C$564),ROWS($A$18:$A260)),1/ROW(②金銭出納簿!$C$4:$C$564),0),COLUMNS($A$5:F$5)),"")</f>
        <v/>
      </c>
      <c r="G249" s="142" t="str">
        <f t="array" ref="G249">IFERROR(INDEX(②金銭出納簿!$C$4:$M$564,MATCH(LARGE((②金銭出納簿!$G$4:$G$564=$A$1)*1/ROW(②金銭出納簿!$C$4:$C$564),ROWS($A$18:$A260)),1/ROW(②金銭出納簿!$C$4:$C$564),0),COLUMNS($A$5:G$5)),"")</f>
        <v/>
      </c>
      <c r="H249" s="15" t="str">
        <f t="array" ref="H249">IFERROR(INDEX(②金銭出納簿!$C$4:$M$564,MATCH(LARGE((②金銭出納簿!$G$4:$G$564=$A$1)*1/ROW(②金銭出納簿!$C$4:$C$564),ROWS($A$18:$A260)),1/ROW(②金銭出納簿!$C$4:$C$564),0),COLUMNS($A$5:H$5)),"")</f>
        <v/>
      </c>
      <c r="I249" s="17" t="str">
        <f t="array" ref="I249">IFERROR(INDEX(②金銭出納簿!$C$4:$M$564,MATCH(LARGE((②金銭出納簿!$G$4:$G$564=$A$1)*1/ROW(②金銭出納簿!$C$4:$C$564),ROWS($A$18:$A260)),1/ROW(②金銭出納簿!$C$4:$C$564),0),COLUMNS($A$5:I$5)),"")</f>
        <v/>
      </c>
      <c r="J249" s="16" t="str">
        <f t="array" ref="J249">IFERROR(INDEX(②金銭出納簿!$C$4:$M$564,MATCH(LARGE((②金銭出納簿!$G$4:$G$564=$A$1)*1/ROW(②金銭出納簿!$C$4:$C$564),ROWS($A$18:$A260)),1/ROW(②金銭出納簿!$C$4:$C$564),0),COLUMNS($A$5:J$5)),"")</f>
        <v/>
      </c>
      <c r="K249" s="17" t="str">
        <f t="shared" si="8"/>
        <v/>
      </c>
      <c r="L249" s="23" t="str">
        <f t="shared" si="9"/>
        <v/>
      </c>
    </row>
    <row r="250" spans="1:12" ht="20.25" customHeight="1" x14ac:dyDescent="0.15">
      <c r="A250" s="124" t="str">
        <f t="array" ref="A250">IFERROR(INDEX(②金銭出納簿!$C$4:$M$564,MATCH(LARGE((②金銭出納簿!$G$4:$G$564=$A$1)*1/ROW(②金銭出納簿!$C$4:$C$564),ROWS($A$18:$A261)),1/ROW(②金銭出納簿!$C$4:$C$564),0),COLUMNS($A$5:A$5)),"")</f>
        <v/>
      </c>
      <c r="B250" s="125" t="str">
        <f t="array" ref="B250">IFERROR(INDEX(②金銭出納簿!$C$4:$M$564,MATCH(LARGE((②金銭出納簿!$G$4:$G$564=$A$1)*1/ROW(②金銭出納簿!$C$4:$C$564),ROWS($A$18:$A261)),1/ROW(②金銭出納簿!$C$4:$C$564),0),COLUMNS($A$5:B$5)),"")</f>
        <v/>
      </c>
      <c r="C250" s="12" t="str">
        <f t="array" ref="C250">IFERROR(INDEX(②金銭出納簿!$C$4:$M$564,MATCH(LARGE((②金銭出納簿!$G$4:$G$564=$A$1)*1/ROW(②金銭出納簿!$C$4:$C$564),ROWS($A$18:$A261)),1/ROW(②金銭出納簿!$C$4:$C$564),0),COLUMNS($A$5:C$5)),"")</f>
        <v/>
      </c>
      <c r="D250" s="12" t="str">
        <f t="array" ref="D250">IFERROR(INDEX(②金銭出納簿!$C$4:$M$564,MATCH(LARGE((②金銭出納簿!$G$4:$G$564=$A$1)*1/ROW(②金銭出納簿!$C$4:$C$564),ROWS($A$18:$A261)),1/ROW(②金銭出納簿!$C$4:$C$564),0),COLUMNS($A$5:D$5)),"")</f>
        <v/>
      </c>
      <c r="E250" s="12" t="str">
        <f t="array" ref="E250">IFERROR(INDEX(②金銭出納簿!$C$4:$M$564,MATCH(LARGE((②金銭出納簿!$G$4:$G$564=$A$1)*1/ROW(②金銭出納簿!$C$4:$C$564),ROWS($A$18:$A261)),1/ROW(②金銭出納簿!$C$4:$C$564),0),COLUMNS($A$5:E$5)),"")</f>
        <v/>
      </c>
      <c r="F250" s="141" t="str">
        <f t="array" ref="F250">IFERROR(INDEX(②金銭出納簿!$C$4:$M$564,MATCH(LARGE((②金銭出納簿!$G$4:$G$564=$A$1)*1/ROW(②金銭出納簿!$C$4:$C$564),ROWS($A$18:$A261)),1/ROW(②金銭出納簿!$C$4:$C$564),0),COLUMNS($A$5:F$5)),"")</f>
        <v/>
      </c>
      <c r="G250" s="142" t="str">
        <f t="array" ref="G250">IFERROR(INDEX(②金銭出納簿!$C$4:$M$564,MATCH(LARGE((②金銭出納簿!$G$4:$G$564=$A$1)*1/ROW(②金銭出納簿!$C$4:$C$564),ROWS($A$18:$A261)),1/ROW(②金銭出納簿!$C$4:$C$564),0),COLUMNS($A$5:G$5)),"")</f>
        <v/>
      </c>
      <c r="H250" s="15" t="str">
        <f t="array" ref="H250">IFERROR(INDEX(②金銭出納簿!$C$4:$M$564,MATCH(LARGE((②金銭出納簿!$G$4:$G$564=$A$1)*1/ROW(②金銭出納簿!$C$4:$C$564),ROWS($A$18:$A261)),1/ROW(②金銭出納簿!$C$4:$C$564),0),COLUMNS($A$5:H$5)),"")</f>
        <v/>
      </c>
      <c r="I250" s="17" t="str">
        <f t="array" ref="I250">IFERROR(INDEX(②金銭出納簿!$C$4:$M$564,MATCH(LARGE((②金銭出納簿!$G$4:$G$564=$A$1)*1/ROW(②金銭出納簿!$C$4:$C$564),ROWS($A$18:$A261)),1/ROW(②金銭出納簿!$C$4:$C$564),0),COLUMNS($A$5:I$5)),"")</f>
        <v/>
      </c>
      <c r="J250" s="16" t="str">
        <f t="array" ref="J250">IFERROR(INDEX(②金銭出納簿!$C$4:$M$564,MATCH(LARGE((②金銭出納簿!$G$4:$G$564=$A$1)*1/ROW(②金銭出納簿!$C$4:$C$564),ROWS($A$18:$A261)),1/ROW(②金銭出納簿!$C$4:$C$564),0),COLUMNS($A$5:J$5)),"")</f>
        <v/>
      </c>
      <c r="K250" s="17" t="str">
        <f t="shared" si="8"/>
        <v/>
      </c>
      <c r="L250" s="23" t="str">
        <f t="shared" si="9"/>
        <v/>
      </c>
    </row>
    <row r="251" spans="1:12" ht="20.25" customHeight="1" x14ac:dyDescent="0.15">
      <c r="A251" s="124" t="str">
        <f t="array" ref="A251">IFERROR(INDEX(②金銭出納簿!$C$4:$M$564,MATCH(LARGE((②金銭出納簿!$G$4:$G$564=$A$1)*1/ROW(②金銭出納簿!$C$4:$C$564),ROWS($A$18:$A262)),1/ROW(②金銭出納簿!$C$4:$C$564),0),COLUMNS($A$5:A$5)),"")</f>
        <v/>
      </c>
      <c r="B251" s="125" t="str">
        <f t="array" ref="B251">IFERROR(INDEX(②金銭出納簿!$C$4:$M$564,MATCH(LARGE((②金銭出納簿!$G$4:$G$564=$A$1)*1/ROW(②金銭出納簿!$C$4:$C$564),ROWS($A$18:$A262)),1/ROW(②金銭出納簿!$C$4:$C$564),0),COLUMNS($A$5:B$5)),"")</f>
        <v/>
      </c>
      <c r="C251" s="12" t="str">
        <f t="array" ref="C251">IFERROR(INDEX(②金銭出納簿!$C$4:$M$564,MATCH(LARGE((②金銭出納簿!$G$4:$G$564=$A$1)*1/ROW(②金銭出納簿!$C$4:$C$564),ROWS($A$18:$A262)),1/ROW(②金銭出納簿!$C$4:$C$564),0),COLUMNS($A$5:C$5)),"")</f>
        <v/>
      </c>
      <c r="D251" s="12" t="str">
        <f t="array" ref="D251">IFERROR(INDEX(②金銭出納簿!$C$4:$M$564,MATCH(LARGE((②金銭出納簿!$G$4:$G$564=$A$1)*1/ROW(②金銭出納簿!$C$4:$C$564),ROWS($A$18:$A262)),1/ROW(②金銭出納簿!$C$4:$C$564),0),COLUMNS($A$5:D$5)),"")</f>
        <v/>
      </c>
      <c r="E251" s="12" t="str">
        <f t="array" ref="E251">IFERROR(INDEX(②金銭出納簿!$C$4:$M$564,MATCH(LARGE((②金銭出納簿!$G$4:$G$564=$A$1)*1/ROW(②金銭出納簿!$C$4:$C$564),ROWS($A$18:$A262)),1/ROW(②金銭出納簿!$C$4:$C$564),0),COLUMNS($A$5:E$5)),"")</f>
        <v/>
      </c>
      <c r="F251" s="141" t="str">
        <f t="array" ref="F251">IFERROR(INDEX(②金銭出納簿!$C$4:$M$564,MATCH(LARGE((②金銭出納簿!$G$4:$G$564=$A$1)*1/ROW(②金銭出納簿!$C$4:$C$564),ROWS($A$18:$A262)),1/ROW(②金銭出納簿!$C$4:$C$564),0),COLUMNS($A$5:F$5)),"")</f>
        <v/>
      </c>
      <c r="G251" s="142" t="str">
        <f t="array" ref="G251">IFERROR(INDEX(②金銭出納簿!$C$4:$M$564,MATCH(LARGE((②金銭出納簿!$G$4:$G$564=$A$1)*1/ROW(②金銭出納簿!$C$4:$C$564),ROWS($A$18:$A262)),1/ROW(②金銭出納簿!$C$4:$C$564),0),COLUMNS($A$5:G$5)),"")</f>
        <v/>
      </c>
      <c r="H251" s="15" t="str">
        <f t="array" ref="H251">IFERROR(INDEX(②金銭出納簿!$C$4:$M$564,MATCH(LARGE((②金銭出納簿!$G$4:$G$564=$A$1)*1/ROW(②金銭出納簿!$C$4:$C$564),ROWS($A$18:$A262)),1/ROW(②金銭出納簿!$C$4:$C$564),0),COLUMNS($A$5:H$5)),"")</f>
        <v/>
      </c>
      <c r="I251" s="17" t="str">
        <f t="array" ref="I251">IFERROR(INDEX(②金銭出納簿!$C$4:$M$564,MATCH(LARGE((②金銭出納簿!$G$4:$G$564=$A$1)*1/ROW(②金銭出納簿!$C$4:$C$564),ROWS($A$18:$A262)),1/ROW(②金銭出納簿!$C$4:$C$564),0),COLUMNS($A$5:I$5)),"")</f>
        <v/>
      </c>
      <c r="J251" s="16" t="str">
        <f t="array" ref="J251">IFERROR(INDEX(②金銭出納簿!$C$4:$M$564,MATCH(LARGE((②金銭出納簿!$G$4:$G$564=$A$1)*1/ROW(②金銭出納簿!$C$4:$C$564),ROWS($A$18:$A262)),1/ROW(②金銭出納簿!$C$4:$C$564),0),COLUMNS($A$5:J$5)),"")</f>
        <v/>
      </c>
      <c r="K251" s="17" t="str">
        <f t="shared" si="8"/>
        <v/>
      </c>
      <c r="L251" s="23" t="str">
        <f t="shared" si="9"/>
        <v/>
      </c>
    </row>
    <row r="252" spans="1:12" ht="20.25" customHeight="1" x14ac:dyDescent="0.15">
      <c r="A252" s="124" t="str">
        <f t="array" ref="A252">IFERROR(INDEX(②金銭出納簿!$C$4:$M$564,MATCH(LARGE((②金銭出納簿!$G$4:$G$564=$A$1)*1/ROW(②金銭出納簿!$C$4:$C$564),ROWS($A$18:$A263)),1/ROW(②金銭出納簿!$C$4:$C$564),0),COLUMNS($A$5:A$5)),"")</f>
        <v/>
      </c>
      <c r="B252" s="125" t="str">
        <f t="array" ref="B252">IFERROR(INDEX(②金銭出納簿!$C$4:$M$564,MATCH(LARGE((②金銭出納簿!$G$4:$G$564=$A$1)*1/ROW(②金銭出納簿!$C$4:$C$564),ROWS($A$18:$A263)),1/ROW(②金銭出納簿!$C$4:$C$564),0),COLUMNS($A$5:B$5)),"")</f>
        <v/>
      </c>
      <c r="C252" s="12" t="str">
        <f t="array" ref="C252">IFERROR(INDEX(②金銭出納簿!$C$4:$M$564,MATCH(LARGE((②金銭出納簿!$G$4:$G$564=$A$1)*1/ROW(②金銭出納簿!$C$4:$C$564),ROWS($A$18:$A263)),1/ROW(②金銭出納簿!$C$4:$C$564),0),COLUMNS($A$5:C$5)),"")</f>
        <v/>
      </c>
      <c r="D252" s="12" t="str">
        <f t="array" ref="D252">IFERROR(INDEX(②金銭出納簿!$C$4:$M$564,MATCH(LARGE((②金銭出納簿!$G$4:$G$564=$A$1)*1/ROW(②金銭出納簿!$C$4:$C$564),ROWS($A$18:$A263)),1/ROW(②金銭出納簿!$C$4:$C$564),0),COLUMNS($A$5:D$5)),"")</f>
        <v/>
      </c>
      <c r="E252" s="12" t="str">
        <f t="array" ref="E252">IFERROR(INDEX(②金銭出納簿!$C$4:$M$564,MATCH(LARGE((②金銭出納簿!$G$4:$G$564=$A$1)*1/ROW(②金銭出納簿!$C$4:$C$564),ROWS($A$18:$A263)),1/ROW(②金銭出納簿!$C$4:$C$564),0),COLUMNS($A$5:E$5)),"")</f>
        <v/>
      </c>
      <c r="F252" s="141" t="str">
        <f t="array" ref="F252">IFERROR(INDEX(②金銭出納簿!$C$4:$M$564,MATCH(LARGE((②金銭出納簿!$G$4:$G$564=$A$1)*1/ROW(②金銭出納簿!$C$4:$C$564),ROWS($A$18:$A263)),1/ROW(②金銭出納簿!$C$4:$C$564),0),COLUMNS($A$5:F$5)),"")</f>
        <v/>
      </c>
      <c r="G252" s="142" t="str">
        <f t="array" ref="G252">IFERROR(INDEX(②金銭出納簿!$C$4:$M$564,MATCH(LARGE((②金銭出納簿!$G$4:$G$564=$A$1)*1/ROW(②金銭出納簿!$C$4:$C$564),ROWS($A$18:$A263)),1/ROW(②金銭出納簿!$C$4:$C$564),0),COLUMNS($A$5:G$5)),"")</f>
        <v/>
      </c>
      <c r="H252" s="15" t="str">
        <f t="array" ref="H252">IFERROR(INDEX(②金銭出納簿!$C$4:$M$564,MATCH(LARGE((②金銭出納簿!$G$4:$G$564=$A$1)*1/ROW(②金銭出納簿!$C$4:$C$564),ROWS($A$18:$A263)),1/ROW(②金銭出納簿!$C$4:$C$564),0),COLUMNS($A$5:H$5)),"")</f>
        <v/>
      </c>
      <c r="I252" s="17" t="str">
        <f t="array" ref="I252">IFERROR(INDEX(②金銭出納簿!$C$4:$M$564,MATCH(LARGE((②金銭出納簿!$G$4:$G$564=$A$1)*1/ROW(②金銭出納簿!$C$4:$C$564),ROWS($A$18:$A263)),1/ROW(②金銭出納簿!$C$4:$C$564),0),COLUMNS($A$5:I$5)),"")</f>
        <v/>
      </c>
      <c r="J252" s="16" t="str">
        <f t="array" ref="J252">IFERROR(INDEX(②金銭出納簿!$C$4:$M$564,MATCH(LARGE((②金銭出納簿!$G$4:$G$564=$A$1)*1/ROW(②金銭出納簿!$C$4:$C$564),ROWS($A$18:$A263)),1/ROW(②金銭出納簿!$C$4:$C$564),0),COLUMNS($A$5:J$5)),"")</f>
        <v/>
      </c>
      <c r="K252" s="17" t="str">
        <f t="shared" si="8"/>
        <v/>
      </c>
      <c r="L252" s="23" t="str">
        <f t="shared" si="9"/>
        <v/>
      </c>
    </row>
    <row r="253" spans="1:12" ht="20.25" customHeight="1" x14ac:dyDescent="0.15">
      <c r="A253" s="124" t="str">
        <f t="array" ref="A253">IFERROR(INDEX(②金銭出納簿!$C$4:$M$564,MATCH(LARGE((②金銭出納簿!$G$4:$G$564=$A$1)*1/ROW(②金銭出納簿!$C$4:$C$564),ROWS($A$18:$A264)),1/ROW(②金銭出納簿!$C$4:$C$564),0),COLUMNS($A$5:A$5)),"")</f>
        <v/>
      </c>
      <c r="B253" s="125" t="str">
        <f t="array" ref="B253">IFERROR(INDEX(②金銭出納簿!$C$4:$M$564,MATCH(LARGE((②金銭出納簿!$G$4:$G$564=$A$1)*1/ROW(②金銭出納簿!$C$4:$C$564),ROWS($A$18:$A264)),1/ROW(②金銭出納簿!$C$4:$C$564),0),COLUMNS($A$5:B$5)),"")</f>
        <v/>
      </c>
      <c r="C253" s="12" t="str">
        <f t="array" ref="C253">IFERROR(INDEX(②金銭出納簿!$C$4:$M$564,MATCH(LARGE((②金銭出納簿!$G$4:$G$564=$A$1)*1/ROW(②金銭出納簿!$C$4:$C$564),ROWS($A$18:$A264)),1/ROW(②金銭出納簿!$C$4:$C$564),0),COLUMNS($A$5:C$5)),"")</f>
        <v/>
      </c>
      <c r="D253" s="12" t="str">
        <f t="array" ref="D253">IFERROR(INDEX(②金銭出納簿!$C$4:$M$564,MATCH(LARGE((②金銭出納簿!$G$4:$G$564=$A$1)*1/ROW(②金銭出納簿!$C$4:$C$564),ROWS($A$18:$A264)),1/ROW(②金銭出納簿!$C$4:$C$564),0),COLUMNS($A$5:D$5)),"")</f>
        <v/>
      </c>
      <c r="E253" s="12" t="str">
        <f t="array" ref="E253">IFERROR(INDEX(②金銭出納簿!$C$4:$M$564,MATCH(LARGE((②金銭出納簿!$G$4:$G$564=$A$1)*1/ROW(②金銭出納簿!$C$4:$C$564),ROWS($A$18:$A264)),1/ROW(②金銭出納簿!$C$4:$C$564),0),COLUMNS($A$5:E$5)),"")</f>
        <v/>
      </c>
      <c r="F253" s="141" t="str">
        <f t="array" ref="F253">IFERROR(INDEX(②金銭出納簿!$C$4:$M$564,MATCH(LARGE((②金銭出納簿!$G$4:$G$564=$A$1)*1/ROW(②金銭出納簿!$C$4:$C$564),ROWS($A$18:$A264)),1/ROW(②金銭出納簿!$C$4:$C$564),0),COLUMNS($A$5:F$5)),"")</f>
        <v/>
      </c>
      <c r="G253" s="142" t="str">
        <f t="array" ref="G253">IFERROR(INDEX(②金銭出納簿!$C$4:$M$564,MATCH(LARGE((②金銭出納簿!$G$4:$G$564=$A$1)*1/ROW(②金銭出納簿!$C$4:$C$564),ROWS($A$18:$A264)),1/ROW(②金銭出納簿!$C$4:$C$564),0),COLUMNS($A$5:G$5)),"")</f>
        <v/>
      </c>
      <c r="H253" s="15" t="str">
        <f t="array" ref="H253">IFERROR(INDEX(②金銭出納簿!$C$4:$M$564,MATCH(LARGE((②金銭出納簿!$G$4:$G$564=$A$1)*1/ROW(②金銭出納簿!$C$4:$C$564),ROWS($A$18:$A264)),1/ROW(②金銭出納簿!$C$4:$C$564),0),COLUMNS($A$5:H$5)),"")</f>
        <v/>
      </c>
      <c r="I253" s="17" t="str">
        <f t="array" ref="I253">IFERROR(INDEX(②金銭出納簿!$C$4:$M$564,MATCH(LARGE((②金銭出納簿!$G$4:$G$564=$A$1)*1/ROW(②金銭出納簿!$C$4:$C$564),ROWS($A$18:$A264)),1/ROW(②金銭出納簿!$C$4:$C$564),0),COLUMNS($A$5:I$5)),"")</f>
        <v/>
      </c>
      <c r="J253" s="16" t="str">
        <f t="array" ref="J253">IFERROR(INDEX(②金銭出納簿!$C$4:$M$564,MATCH(LARGE((②金銭出納簿!$G$4:$G$564=$A$1)*1/ROW(②金銭出納簿!$C$4:$C$564),ROWS($A$18:$A264)),1/ROW(②金銭出納簿!$C$4:$C$564),0),COLUMNS($A$5:J$5)),"")</f>
        <v/>
      </c>
      <c r="K253" s="17" t="str">
        <f t="shared" si="8"/>
        <v/>
      </c>
      <c r="L253" s="23" t="str">
        <f t="shared" si="9"/>
        <v/>
      </c>
    </row>
    <row r="254" spans="1:12" ht="20.25" customHeight="1" x14ac:dyDescent="0.15">
      <c r="A254" s="124" t="str">
        <f t="array" ref="A254">IFERROR(INDEX(②金銭出納簿!$C$4:$M$564,MATCH(LARGE((②金銭出納簿!$G$4:$G$564=$A$1)*1/ROW(②金銭出納簿!$C$4:$C$564),ROWS($A$18:$A265)),1/ROW(②金銭出納簿!$C$4:$C$564),0),COLUMNS($A$5:A$5)),"")</f>
        <v/>
      </c>
      <c r="B254" s="125" t="str">
        <f t="array" ref="B254">IFERROR(INDEX(②金銭出納簿!$C$4:$M$564,MATCH(LARGE((②金銭出納簿!$G$4:$G$564=$A$1)*1/ROW(②金銭出納簿!$C$4:$C$564),ROWS($A$18:$A265)),1/ROW(②金銭出納簿!$C$4:$C$564),0),COLUMNS($A$5:B$5)),"")</f>
        <v/>
      </c>
      <c r="C254" s="12" t="str">
        <f t="array" ref="C254">IFERROR(INDEX(②金銭出納簿!$C$4:$M$564,MATCH(LARGE((②金銭出納簿!$G$4:$G$564=$A$1)*1/ROW(②金銭出納簿!$C$4:$C$564),ROWS($A$18:$A265)),1/ROW(②金銭出納簿!$C$4:$C$564),0),COLUMNS($A$5:C$5)),"")</f>
        <v/>
      </c>
      <c r="D254" s="12" t="str">
        <f t="array" ref="D254">IFERROR(INDEX(②金銭出納簿!$C$4:$M$564,MATCH(LARGE((②金銭出納簿!$G$4:$G$564=$A$1)*1/ROW(②金銭出納簿!$C$4:$C$564),ROWS($A$18:$A265)),1/ROW(②金銭出納簿!$C$4:$C$564),0),COLUMNS($A$5:D$5)),"")</f>
        <v/>
      </c>
      <c r="E254" s="12" t="str">
        <f t="array" ref="E254">IFERROR(INDEX(②金銭出納簿!$C$4:$M$564,MATCH(LARGE((②金銭出納簿!$G$4:$G$564=$A$1)*1/ROW(②金銭出納簿!$C$4:$C$564),ROWS($A$18:$A265)),1/ROW(②金銭出納簿!$C$4:$C$564),0),COLUMNS($A$5:E$5)),"")</f>
        <v/>
      </c>
      <c r="F254" s="141" t="str">
        <f t="array" ref="F254">IFERROR(INDEX(②金銭出納簿!$C$4:$M$564,MATCH(LARGE((②金銭出納簿!$G$4:$G$564=$A$1)*1/ROW(②金銭出納簿!$C$4:$C$564),ROWS($A$18:$A265)),1/ROW(②金銭出納簿!$C$4:$C$564),0),COLUMNS($A$5:F$5)),"")</f>
        <v/>
      </c>
      <c r="G254" s="142" t="str">
        <f t="array" ref="G254">IFERROR(INDEX(②金銭出納簿!$C$4:$M$564,MATCH(LARGE((②金銭出納簿!$G$4:$G$564=$A$1)*1/ROW(②金銭出納簿!$C$4:$C$564),ROWS($A$18:$A265)),1/ROW(②金銭出納簿!$C$4:$C$564),0),COLUMNS($A$5:G$5)),"")</f>
        <v/>
      </c>
      <c r="H254" s="15" t="str">
        <f t="array" ref="H254">IFERROR(INDEX(②金銭出納簿!$C$4:$M$564,MATCH(LARGE((②金銭出納簿!$G$4:$G$564=$A$1)*1/ROW(②金銭出納簿!$C$4:$C$564),ROWS($A$18:$A265)),1/ROW(②金銭出納簿!$C$4:$C$564),0),COLUMNS($A$5:H$5)),"")</f>
        <v/>
      </c>
      <c r="I254" s="17" t="str">
        <f t="array" ref="I254">IFERROR(INDEX(②金銭出納簿!$C$4:$M$564,MATCH(LARGE((②金銭出納簿!$G$4:$G$564=$A$1)*1/ROW(②金銭出納簿!$C$4:$C$564),ROWS($A$18:$A265)),1/ROW(②金銭出納簿!$C$4:$C$564),0),COLUMNS($A$5:I$5)),"")</f>
        <v/>
      </c>
      <c r="J254" s="16" t="str">
        <f t="array" ref="J254">IFERROR(INDEX(②金銭出納簿!$C$4:$M$564,MATCH(LARGE((②金銭出納簿!$G$4:$G$564=$A$1)*1/ROW(②金銭出納簿!$C$4:$C$564),ROWS($A$18:$A265)),1/ROW(②金銭出納簿!$C$4:$C$564),0),COLUMNS($A$5:J$5)),"")</f>
        <v/>
      </c>
      <c r="K254" s="17" t="str">
        <f t="shared" si="8"/>
        <v/>
      </c>
      <c r="L254" s="23" t="str">
        <f t="shared" si="9"/>
        <v/>
      </c>
    </row>
    <row r="255" spans="1:12" ht="20.25" customHeight="1" x14ac:dyDescent="0.15">
      <c r="A255" s="124" t="str">
        <f t="array" ref="A255">IFERROR(INDEX(②金銭出納簿!$C$4:$M$564,MATCH(LARGE((②金銭出納簿!$G$4:$G$564=$A$1)*1/ROW(②金銭出納簿!$C$4:$C$564),ROWS($A$18:$A266)),1/ROW(②金銭出納簿!$C$4:$C$564),0),COLUMNS($A$5:A$5)),"")</f>
        <v/>
      </c>
      <c r="B255" s="125" t="str">
        <f t="array" ref="B255">IFERROR(INDEX(②金銭出納簿!$C$4:$M$564,MATCH(LARGE((②金銭出納簿!$G$4:$G$564=$A$1)*1/ROW(②金銭出納簿!$C$4:$C$564),ROWS($A$18:$A266)),1/ROW(②金銭出納簿!$C$4:$C$564),0),COLUMNS($A$5:B$5)),"")</f>
        <v/>
      </c>
      <c r="C255" s="12" t="str">
        <f t="array" ref="C255">IFERROR(INDEX(②金銭出納簿!$C$4:$M$564,MATCH(LARGE((②金銭出納簿!$G$4:$G$564=$A$1)*1/ROW(②金銭出納簿!$C$4:$C$564),ROWS($A$18:$A266)),1/ROW(②金銭出納簿!$C$4:$C$564),0),COLUMNS($A$5:C$5)),"")</f>
        <v/>
      </c>
      <c r="D255" s="12" t="str">
        <f t="array" ref="D255">IFERROR(INDEX(②金銭出納簿!$C$4:$M$564,MATCH(LARGE((②金銭出納簿!$G$4:$G$564=$A$1)*1/ROW(②金銭出納簿!$C$4:$C$564),ROWS($A$18:$A266)),1/ROW(②金銭出納簿!$C$4:$C$564),0),COLUMNS($A$5:D$5)),"")</f>
        <v/>
      </c>
      <c r="E255" s="12" t="str">
        <f t="array" ref="E255">IFERROR(INDEX(②金銭出納簿!$C$4:$M$564,MATCH(LARGE((②金銭出納簿!$G$4:$G$564=$A$1)*1/ROW(②金銭出納簿!$C$4:$C$564),ROWS($A$18:$A266)),1/ROW(②金銭出納簿!$C$4:$C$564),0),COLUMNS($A$5:E$5)),"")</f>
        <v/>
      </c>
      <c r="F255" s="141" t="str">
        <f t="array" ref="F255">IFERROR(INDEX(②金銭出納簿!$C$4:$M$564,MATCH(LARGE((②金銭出納簿!$G$4:$G$564=$A$1)*1/ROW(②金銭出納簿!$C$4:$C$564),ROWS($A$18:$A266)),1/ROW(②金銭出納簿!$C$4:$C$564),0),COLUMNS($A$5:F$5)),"")</f>
        <v/>
      </c>
      <c r="G255" s="142" t="str">
        <f t="array" ref="G255">IFERROR(INDEX(②金銭出納簿!$C$4:$M$564,MATCH(LARGE((②金銭出納簿!$G$4:$G$564=$A$1)*1/ROW(②金銭出納簿!$C$4:$C$564),ROWS($A$18:$A266)),1/ROW(②金銭出納簿!$C$4:$C$564),0),COLUMNS($A$5:G$5)),"")</f>
        <v/>
      </c>
      <c r="H255" s="15" t="str">
        <f t="array" ref="H255">IFERROR(INDEX(②金銭出納簿!$C$4:$M$564,MATCH(LARGE((②金銭出納簿!$G$4:$G$564=$A$1)*1/ROW(②金銭出納簿!$C$4:$C$564),ROWS($A$18:$A266)),1/ROW(②金銭出納簿!$C$4:$C$564),0),COLUMNS($A$5:H$5)),"")</f>
        <v/>
      </c>
      <c r="I255" s="17" t="str">
        <f t="array" ref="I255">IFERROR(INDEX(②金銭出納簿!$C$4:$M$564,MATCH(LARGE((②金銭出納簿!$G$4:$G$564=$A$1)*1/ROW(②金銭出納簿!$C$4:$C$564),ROWS($A$18:$A266)),1/ROW(②金銭出納簿!$C$4:$C$564),0),COLUMNS($A$5:I$5)),"")</f>
        <v/>
      </c>
      <c r="J255" s="16" t="str">
        <f t="array" ref="J255">IFERROR(INDEX(②金銭出納簿!$C$4:$M$564,MATCH(LARGE((②金銭出納簿!$G$4:$G$564=$A$1)*1/ROW(②金銭出納簿!$C$4:$C$564),ROWS($A$18:$A266)),1/ROW(②金銭出納簿!$C$4:$C$564),0),COLUMNS($A$5:J$5)),"")</f>
        <v/>
      </c>
      <c r="K255" s="17" t="str">
        <f t="shared" si="8"/>
        <v/>
      </c>
      <c r="L255" s="23" t="str">
        <f t="shared" si="9"/>
        <v/>
      </c>
    </row>
    <row r="256" spans="1:12" ht="20.25" customHeight="1" x14ac:dyDescent="0.15">
      <c r="A256" s="124" t="str">
        <f t="array" ref="A256">IFERROR(INDEX(②金銭出納簿!$C$4:$M$564,MATCH(LARGE((②金銭出納簿!$G$4:$G$564=$A$1)*1/ROW(②金銭出納簿!$C$4:$C$564),ROWS($A$18:$A267)),1/ROW(②金銭出納簿!$C$4:$C$564),0),COLUMNS($A$5:A$5)),"")</f>
        <v/>
      </c>
      <c r="B256" s="125" t="str">
        <f t="array" ref="B256">IFERROR(INDEX(②金銭出納簿!$C$4:$M$564,MATCH(LARGE((②金銭出納簿!$G$4:$G$564=$A$1)*1/ROW(②金銭出納簿!$C$4:$C$564),ROWS($A$18:$A267)),1/ROW(②金銭出納簿!$C$4:$C$564),0),COLUMNS($A$5:B$5)),"")</f>
        <v/>
      </c>
      <c r="C256" s="12" t="str">
        <f t="array" ref="C256">IFERROR(INDEX(②金銭出納簿!$C$4:$M$564,MATCH(LARGE((②金銭出納簿!$G$4:$G$564=$A$1)*1/ROW(②金銭出納簿!$C$4:$C$564),ROWS($A$18:$A267)),1/ROW(②金銭出納簿!$C$4:$C$564),0),COLUMNS($A$5:C$5)),"")</f>
        <v/>
      </c>
      <c r="D256" s="12" t="str">
        <f t="array" ref="D256">IFERROR(INDEX(②金銭出納簿!$C$4:$M$564,MATCH(LARGE((②金銭出納簿!$G$4:$G$564=$A$1)*1/ROW(②金銭出納簿!$C$4:$C$564),ROWS($A$18:$A267)),1/ROW(②金銭出納簿!$C$4:$C$564),0),COLUMNS($A$5:D$5)),"")</f>
        <v/>
      </c>
      <c r="E256" s="12" t="str">
        <f t="array" ref="E256">IFERROR(INDEX(②金銭出納簿!$C$4:$M$564,MATCH(LARGE((②金銭出納簿!$G$4:$G$564=$A$1)*1/ROW(②金銭出納簿!$C$4:$C$564),ROWS($A$18:$A267)),1/ROW(②金銭出納簿!$C$4:$C$564),0),COLUMNS($A$5:E$5)),"")</f>
        <v/>
      </c>
      <c r="F256" s="141" t="str">
        <f t="array" ref="F256">IFERROR(INDEX(②金銭出納簿!$C$4:$M$564,MATCH(LARGE((②金銭出納簿!$G$4:$G$564=$A$1)*1/ROW(②金銭出納簿!$C$4:$C$564),ROWS($A$18:$A267)),1/ROW(②金銭出納簿!$C$4:$C$564),0),COLUMNS($A$5:F$5)),"")</f>
        <v/>
      </c>
      <c r="G256" s="142" t="str">
        <f t="array" ref="G256">IFERROR(INDEX(②金銭出納簿!$C$4:$M$564,MATCH(LARGE((②金銭出納簿!$G$4:$G$564=$A$1)*1/ROW(②金銭出納簿!$C$4:$C$564),ROWS($A$18:$A267)),1/ROW(②金銭出納簿!$C$4:$C$564),0),COLUMNS($A$5:G$5)),"")</f>
        <v/>
      </c>
      <c r="H256" s="15" t="str">
        <f t="array" ref="H256">IFERROR(INDEX(②金銭出納簿!$C$4:$M$564,MATCH(LARGE((②金銭出納簿!$G$4:$G$564=$A$1)*1/ROW(②金銭出納簿!$C$4:$C$564),ROWS($A$18:$A267)),1/ROW(②金銭出納簿!$C$4:$C$564),0),COLUMNS($A$5:H$5)),"")</f>
        <v/>
      </c>
      <c r="I256" s="17" t="str">
        <f t="array" ref="I256">IFERROR(INDEX(②金銭出納簿!$C$4:$M$564,MATCH(LARGE((②金銭出納簿!$G$4:$G$564=$A$1)*1/ROW(②金銭出納簿!$C$4:$C$564),ROWS($A$18:$A267)),1/ROW(②金銭出納簿!$C$4:$C$564),0),COLUMNS($A$5:I$5)),"")</f>
        <v/>
      </c>
      <c r="J256" s="16" t="str">
        <f t="array" ref="J256">IFERROR(INDEX(②金銭出納簿!$C$4:$M$564,MATCH(LARGE((②金銭出納簿!$G$4:$G$564=$A$1)*1/ROW(②金銭出納簿!$C$4:$C$564),ROWS($A$18:$A267)),1/ROW(②金銭出納簿!$C$4:$C$564),0),COLUMNS($A$5:J$5)),"")</f>
        <v/>
      </c>
      <c r="K256" s="17" t="str">
        <f t="shared" si="8"/>
        <v/>
      </c>
      <c r="L256" s="23" t="str">
        <f t="shared" si="9"/>
        <v/>
      </c>
    </row>
    <row r="257" spans="1:12" ht="20.25" customHeight="1" x14ac:dyDescent="0.15">
      <c r="A257" s="124" t="str">
        <f t="array" ref="A257">IFERROR(INDEX(②金銭出納簿!$C$4:$M$564,MATCH(LARGE((②金銭出納簿!$G$4:$G$564=$A$1)*1/ROW(②金銭出納簿!$C$4:$C$564),ROWS($A$18:$A268)),1/ROW(②金銭出納簿!$C$4:$C$564),0),COLUMNS($A$5:A$5)),"")</f>
        <v/>
      </c>
      <c r="B257" s="125" t="str">
        <f t="array" ref="B257">IFERROR(INDEX(②金銭出納簿!$C$4:$M$564,MATCH(LARGE((②金銭出納簿!$G$4:$G$564=$A$1)*1/ROW(②金銭出納簿!$C$4:$C$564),ROWS($A$18:$A268)),1/ROW(②金銭出納簿!$C$4:$C$564),0),COLUMNS($A$5:B$5)),"")</f>
        <v/>
      </c>
      <c r="C257" s="12" t="str">
        <f t="array" ref="C257">IFERROR(INDEX(②金銭出納簿!$C$4:$M$564,MATCH(LARGE((②金銭出納簿!$G$4:$G$564=$A$1)*1/ROW(②金銭出納簿!$C$4:$C$564),ROWS($A$18:$A268)),1/ROW(②金銭出納簿!$C$4:$C$564),0),COLUMNS($A$5:C$5)),"")</f>
        <v/>
      </c>
      <c r="D257" s="12" t="str">
        <f t="array" ref="D257">IFERROR(INDEX(②金銭出納簿!$C$4:$M$564,MATCH(LARGE((②金銭出納簿!$G$4:$G$564=$A$1)*1/ROW(②金銭出納簿!$C$4:$C$564),ROWS($A$18:$A268)),1/ROW(②金銭出納簿!$C$4:$C$564),0),COLUMNS($A$5:D$5)),"")</f>
        <v/>
      </c>
      <c r="E257" s="12" t="str">
        <f t="array" ref="E257">IFERROR(INDEX(②金銭出納簿!$C$4:$M$564,MATCH(LARGE((②金銭出納簿!$G$4:$G$564=$A$1)*1/ROW(②金銭出納簿!$C$4:$C$564),ROWS($A$18:$A268)),1/ROW(②金銭出納簿!$C$4:$C$564),0),COLUMNS($A$5:E$5)),"")</f>
        <v/>
      </c>
      <c r="F257" s="141" t="str">
        <f t="array" ref="F257">IFERROR(INDEX(②金銭出納簿!$C$4:$M$564,MATCH(LARGE((②金銭出納簿!$G$4:$G$564=$A$1)*1/ROW(②金銭出納簿!$C$4:$C$564),ROWS($A$18:$A268)),1/ROW(②金銭出納簿!$C$4:$C$564),0),COLUMNS($A$5:F$5)),"")</f>
        <v/>
      </c>
      <c r="G257" s="142" t="str">
        <f t="array" ref="G257">IFERROR(INDEX(②金銭出納簿!$C$4:$M$564,MATCH(LARGE((②金銭出納簿!$G$4:$G$564=$A$1)*1/ROW(②金銭出納簿!$C$4:$C$564),ROWS($A$18:$A268)),1/ROW(②金銭出納簿!$C$4:$C$564),0),COLUMNS($A$5:G$5)),"")</f>
        <v/>
      </c>
      <c r="H257" s="15" t="str">
        <f t="array" ref="H257">IFERROR(INDEX(②金銭出納簿!$C$4:$M$564,MATCH(LARGE((②金銭出納簿!$G$4:$G$564=$A$1)*1/ROW(②金銭出納簿!$C$4:$C$564),ROWS($A$18:$A268)),1/ROW(②金銭出納簿!$C$4:$C$564),0),COLUMNS($A$5:H$5)),"")</f>
        <v/>
      </c>
      <c r="I257" s="17" t="str">
        <f t="array" ref="I257">IFERROR(INDEX(②金銭出納簿!$C$4:$M$564,MATCH(LARGE((②金銭出納簿!$G$4:$G$564=$A$1)*1/ROW(②金銭出納簿!$C$4:$C$564),ROWS($A$18:$A268)),1/ROW(②金銭出納簿!$C$4:$C$564),0),COLUMNS($A$5:I$5)),"")</f>
        <v/>
      </c>
      <c r="J257" s="16" t="str">
        <f t="array" ref="J257">IFERROR(INDEX(②金銭出納簿!$C$4:$M$564,MATCH(LARGE((②金銭出納簿!$G$4:$G$564=$A$1)*1/ROW(②金銭出納簿!$C$4:$C$564),ROWS($A$18:$A268)),1/ROW(②金銭出納簿!$C$4:$C$564),0),COLUMNS($A$5:J$5)),"")</f>
        <v/>
      </c>
      <c r="K257" s="17" t="str">
        <f t="shared" si="8"/>
        <v/>
      </c>
      <c r="L257" s="23" t="str">
        <f t="shared" si="9"/>
        <v/>
      </c>
    </row>
    <row r="258" spans="1:12" ht="20.25" customHeight="1" x14ac:dyDescent="0.15">
      <c r="A258" s="124" t="str">
        <f t="array" ref="A258">IFERROR(INDEX(②金銭出納簿!$C$4:$M$564,MATCH(LARGE((②金銭出納簿!$G$4:$G$564=$A$1)*1/ROW(②金銭出納簿!$C$4:$C$564),ROWS($A$18:$A269)),1/ROW(②金銭出納簿!$C$4:$C$564),0),COLUMNS($A$5:A$5)),"")</f>
        <v/>
      </c>
      <c r="B258" s="125" t="str">
        <f t="array" ref="B258">IFERROR(INDEX(②金銭出納簿!$C$4:$M$564,MATCH(LARGE((②金銭出納簿!$G$4:$G$564=$A$1)*1/ROW(②金銭出納簿!$C$4:$C$564),ROWS($A$18:$A269)),1/ROW(②金銭出納簿!$C$4:$C$564),0),COLUMNS($A$5:B$5)),"")</f>
        <v/>
      </c>
      <c r="C258" s="12" t="str">
        <f t="array" ref="C258">IFERROR(INDEX(②金銭出納簿!$C$4:$M$564,MATCH(LARGE((②金銭出納簿!$G$4:$G$564=$A$1)*1/ROW(②金銭出納簿!$C$4:$C$564),ROWS($A$18:$A269)),1/ROW(②金銭出納簿!$C$4:$C$564),0),COLUMNS($A$5:C$5)),"")</f>
        <v/>
      </c>
      <c r="D258" s="12" t="str">
        <f t="array" ref="D258">IFERROR(INDEX(②金銭出納簿!$C$4:$M$564,MATCH(LARGE((②金銭出納簿!$G$4:$G$564=$A$1)*1/ROW(②金銭出納簿!$C$4:$C$564),ROWS($A$18:$A269)),1/ROW(②金銭出納簿!$C$4:$C$564),0),COLUMNS($A$5:D$5)),"")</f>
        <v/>
      </c>
      <c r="E258" s="12" t="str">
        <f t="array" ref="E258">IFERROR(INDEX(②金銭出納簿!$C$4:$M$564,MATCH(LARGE((②金銭出納簿!$G$4:$G$564=$A$1)*1/ROW(②金銭出納簿!$C$4:$C$564),ROWS($A$18:$A269)),1/ROW(②金銭出納簿!$C$4:$C$564),0),COLUMNS($A$5:E$5)),"")</f>
        <v/>
      </c>
      <c r="F258" s="141" t="str">
        <f t="array" ref="F258">IFERROR(INDEX(②金銭出納簿!$C$4:$M$564,MATCH(LARGE((②金銭出納簿!$G$4:$G$564=$A$1)*1/ROW(②金銭出納簿!$C$4:$C$564),ROWS($A$18:$A269)),1/ROW(②金銭出納簿!$C$4:$C$564),0),COLUMNS($A$5:F$5)),"")</f>
        <v/>
      </c>
      <c r="G258" s="142" t="str">
        <f t="array" ref="G258">IFERROR(INDEX(②金銭出納簿!$C$4:$M$564,MATCH(LARGE((②金銭出納簿!$G$4:$G$564=$A$1)*1/ROW(②金銭出納簿!$C$4:$C$564),ROWS($A$18:$A269)),1/ROW(②金銭出納簿!$C$4:$C$564),0),COLUMNS($A$5:G$5)),"")</f>
        <v/>
      </c>
      <c r="H258" s="15" t="str">
        <f t="array" ref="H258">IFERROR(INDEX(②金銭出納簿!$C$4:$M$564,MATCH(LARGE((②金銭出納簿!$G$4:$G$564=$A$1)*1/ROW(②金銭出納簿!$C$4:$C$564),ROWS($A$18:$A269)),1/ROW(②金銭出納簿!$C$4:$C$564),0),COLUMNS($A$5:H$5)),"")</f>
        <v/>
      </c>
      <c r="I258" s="17" t="str">
        <f t="array" ref="I258">IFERROR(INDEX(②金銭出納簿!$C$4:$M$564,MATCH(LARGE((②金銭出納簿!$G$4:$G$564=$A$1)*1/ROW(②金銭出納簿!$C$4:$C$564),ROWS($A$18:$A269)),1/ROW(②金銭出納簿!$C$4:$C$564),0),COLUMNS($A$5:I$5)),"")</f>
        <v/>
      </c>
      <c r="J258" s="16" t="str">
        <f t="array" ref="J258">IFERROR(INDEX(②金銭出納簿!$C$4:$M$564,MATCH(LARGE((②金銭出納簿!$G$4:$G$564=$A$1)*1/ROW(②金銭出納簿!$C$4:$C$564),ROWS($A$18:$A269)),1/ROW(②金銭出納簿!$C$4:$C$564),0),COLUMNS($A$5:J$5)),"")</f>
        <v/>
      </c>
      <c r="K258" s="17" t="str">
        <f t="shared" si="8"/>
        <v/>
      </c>
      <c r="L258" s="23" t="str">
        <f t="shared" si="9"/>
        <v/>
      </c>
    </row>
    <row r="259" spans="1:12" ht="20.25" customHeight="1" x14ac:dyDescent="0.15">
      <c r="A259" s="124" t="str">
        <f t="array" ref="A259">IFERROR(INDEX(②金銭出納簿!$C$4:$M$564,MATCH(LARGE((②金銭出納簿!$G$4:$G$564=$A$1)*1/ROW(②金銭出納簿!$C$4:$C$564),ROWS($A$18:$A270)),1/ROW(②金銭出納簿!$C$4:$C$564),0),COLUMNS($A$5:A$5)),"")</f>
        <v/>
      </c>
      <c r="B259" s="125" t="str">
        <f t="array" ref="B259">IFERROR(INDEX(②金銭出納簿!$C$4:$M$564,MATCH(LARGE((②金銭出納簿!$G$4:$G$564=$A$1)*1/ROW(②金銭出納簿!$C$4:$C$564),ROWS($A$18:$A270)),1/ROW(②金銭出納簿!$C$4:$C$564),0),COLUMNS($A$5:B$5)),"")</f>
        <v/>
      </c>
      <c r="C259" s="12" t="str">
        <f t="array" ref="C259">IFERROR(INDEX(②金銭出納簿!$C$4:$M$564,MATCH(LARGE((②金銭出納簿!$G$4:$G$564=$A$1)*1/ROW(②金銭出納簿!$C$4:$C$564),ROWS($A$18:$A270)),1/ROW(②金銭出納簿!$C$4:$C$564),0),COLUMNS($A$5:C$5)),"")</f>
        <v/>
      </c>
      <c r="D259" s="12" t="str">
        <f t="array" ref="D259">IFERROR(INDEX(②金銭出納簿!$C$4:$M$564,MATCH(LARGE((②金銭出納簿!$G$4:$G$564=$A$1)*1/ROW(②金銭出納簿!$C$4:$C$564),ROWS($A$18:$A270)),1/ROW(②金銭出納簿!$C$4:$C$564),0),COLUMNS($A$5:D$5)),"")</f>
        <v/>
      </c>
      <c r="E259" s="12" t="str">
        <f t="array" ref="E259">IFERROR(INDEX(②金銭出納簿!$C$4:$M$564,MATCH(LARGE((②金銭出納簿!$G$4:$G$564=$A$1)*1/ROW(②金銭出納簿!$C$4:$C$564),ROWS($A$18:$A270)),1/ROW(②金銭出納簿!$C$4:$C$564),0),COLUMNS($A$5:E$5)),"")</f>
        <v/>
      </c>
      <c r="F259" s="141" t="str">
        <f t="array" ref="F259">IFERROR(INDEX(②金銭出納簿!$C$4:$M$564,MATCH(LARGE((②金銭出納簿!$G$4:$G$564=$A$1)*1/ROW(②金銭出納簿!$C$4:$C$564),ROWS($A$18:$A270)),1/ROW(②金銭出納簿!$C$4:$C$564),0),COLUMNS($A$5:F$5)),"")</f>
        <v/>
      </c>
      <c r="G259" s="142" t="str">
        <f t="array" ref="G259">IFERROR(INDEX(②金銭出納簿!$C$4:$M$564,MATCH(LARGE((②金銭出納簿!$G$4:$G$564=$A$1)*1/ROW(②金銭出納簿!$C$4:$C$564),ROWS($A$18:$A270)),1/ROW(②金銭出納簿!$C$4:$C$564),0),COLUMNS($A$5:G$5)),"")</f>
        <v/>
      </c>
      <c r="H259" s="15" t="str">
        <f t="array" ref="H259">IFERROR(INDEX(②金銭出納簿!$C$4:$M$564,MATCH(LARGE((②金銭出納簿!$G$4:$G$564=$A$1)*1/ROW(②金銭出納簿!$C$4:$C$564),ROWS($A$18:$A270)),1/ROW(②金銭出納簿!$C$4:$C$564),0),COLUMNS($A$5:H$5)),"")</f>
        <v/>
      </c>
      <c r="I259" s="17" t="str">
        <f t="array" ref="I259">IFERROR(INDEX(②金銭出納簿!$C$4:$M$564,MATCH(LARGE((②金銭出納簿!$G$4:$G$564=$A$1)*1/ROW(②金銭出納簿!$C$4:$C$564),ROWS($A$18:$A270)),1/ROW(②金銭出納簿!$C$4:$C$564),0),COLUMNS($A$5:I$5)),"")</f>
        <v/>
      </c>
      <c r="J259" s="16" t="str">
        <f t="array" ref="J259">IFERROR(INDEX(②金銭出納簿!$C$4:$M$564,MATCH(LARGE((②金銭出納簿!$G$4:$G$564=$A$1)*1/ROW(②金銭出納簿!$C$4:$C$564),ROWS($A$18:$A270)),1/ROW(②金銭出納簿!$C$4:$C$564),0),COLUMNS($A$5:J$5)),"")</f>
        <v/>
      </c>
      <c r="K259" s="17" t="str">
        <f t="shared" si="8"/>
        <v/>
      </c>
      <c r="L259" s="23" t="str">
        <f t="shared" si="9"/>
        <v/>
      </c>
    </row>
    <row r="260" spans="1:12" ht="20.25" customHeight="1" x14ac:dyDescent="0.15">
      <c r="A260" s="124" t="str">
        <f t="array" ref="A260">IFERROR(INDEX(②金銭出納簿!$C$4:$M$564,MATCH(LARGE((②金銭出納簿!$G$4:$G$564=$A$1)*1/ROW(②金銭出納簿!$C$4:$C$564),ROWS($A$18:$A271)),1/ROW(②金銭出納簿!$C$4:$C$564),0),COLUMNS($A$5:A$5)),"")</f>
        <v/>
      </c>
      <c r="B260" s="125" t="str">
        <f t="array" ref="B260">IFERROR(INDEX(②金銭出納簿!$C$4:$M$564,MATCH(LARGE((②金銭出納簿!$G$4:$G$564=$A$1)*1/ROW(②金銭出納簿!$C$4:$C$564),ROWS($A$18:$A271)),1/ROW(②金銭出納簿!$C$4:$C$564),0),COLUMNS($A$5:B$5)),"")</f>
        <v/>
      </c>
      <c r="C260" s="12" t="str">
        <f t="array" ref="C260">IFERROR(INDEX(②金銭出納簿!$C$4:$M$564,MATCH(LARGE((②金銭出納簿!$G$4:$G$564=$A$1)*1/ROW(②金銭出納簿!$C$4:$C$564),ROWS($A$18:$A271)),1/ROW(②金銭出納簿!$C$4:$C$564),0),COLUMNS($A$5:C$5)),"")</f>
        <v/>
      </c>
      <c r="D260" s="12" t="str">
        <f t="array" ref="D260">IFERROR(INDEX(②金銭出納簿!$C$4:$M$564,MATCH(LARGE((②金銭出納簿!$G$4:$G$564=$A$1)*1/ROW(②金銭出納簿!$C$4:$C$564),ROWS($A$18:$A271)),1/ROW(②金銭出納簿!$C$4:$C$564),0),COLUMNS($A$5:D$5)),"")</f>
        <v/>
      </c>
      <c r="E260" s="12" t="str">
        <f t="array" ref="E260">IFERROR(INDEX(②金銭出納簿!$C$4:$M$564,MATCH(LARGE((②金銭出納簿!$G$4:$G$564=$A$1)*1/ROW(②金銭出納簿!$C$4:$C$564),ROWS($A$18:$A271)),1/ROW(②金銭出納簿!$C$4:$C$564),0),COLUMNS($A$5:E$5)),"")</f>
        <v/>
      </c>
      <c r="F260" s="141" t="str">
        <f t="array" ref="F260">IFERROR(INDEX(②金銭出納簿!$C$4:$M$564,MATCH(LARGE((②金銭出納簿!$G$4:$G$564=$A$1)*1/ROW(②金銭出納簿!$C$4:$C$564),ROWS($A$18:$A271)),1/ROW(②金銭出納簿!$C$4:$C$564),0),COLUMNS($A$5:F$5)),"")</f>
        <v/>
      </c>
      <c r="G260" s="142" t="str">
        <f t="array" ref="G260">IFERROR(INDEX(②金銭出納簿!$C$4:$M$564,MATCH(LARGE((②金銭出納簿!$G$4:$G$564=$A$1)*1/ROW(②金銭出納簿!$C$4:$C$564),ROWS($A$18:$A271)),1/ROW(②金銭出納簿!$C$4:$C$564),0),COLUMNS($A$5:G$5)),"")</f>
        <v/>
      </c>
      <c r="H260" s="15" t="str">
        <f t="array" ref="H260">IFERROR(INDEX(②金銭出納簿!$C$4:$M$564,MATCH(LARGE((②金銭出納簿!$G$4:$G$564=$A$1)*1/ROW(②金銭出納簿!$C$4:$C$564),ROWS($A$18:$A271)),1/ROW(②金銭出納簿!$C$4:$C$564),0),COLUMNS($A$5:H$5)),"")</f>
        <v/>
      </c>
      <c r="I260" s="17" t="str">
        <f t="array" ref="I260">IFERROR(INDEX(②金銭出納簿!$C$4:$M$564,MATCH(LARGE((②金銭出納簿!$G$4:$G$564=$A$1)*1/ROW(②金銭出納簿!$C$4:$C$564),ROWS($A$18:$A271)),1/ROW(②金銭出納簿!$C$4:$C$564),0),COLUMNS($A$5:I$5)),"")</f>
        <v/>
      </c>
      <c r="J260" s="16" t="str">
        <f t="array" ref="J260">IFERROR(INDEX(②金銭出納簿!$C$4:$M$564,MATCH(LARGE((②金銭出納簿!$G$4:$G$564=$A$1)*1/ROW(②金銭出納簿!$C$4:$C$564),ROWS($A$18:$A271)),1/ROW(②金銭出納簿!$C$4:$C$564),0),COLUMNS($A$5:J$5)),"")</f>
        <v/>
      </c>
      <c r="K260" s="17" t="str">
        <f t="shared" si="8"/>
        <v/>
      </c>
      <c r="L260" s="23" t="str">
        <f t="shared" si="9"/>
        <v/>
      </c>
    </row>
    <row r="261" spans="1:12" ht="20.25" customHeight="1" x14ac:dyDescent="0.15">
      <c r="A261" s="124" t="str">
        <f t="array" ref="A261">IFERROR(INDEX(②金銭出納簿!$C$4:$M$564,MATCH(LARGE((②金銭出納簿!$G$4:$G$564=$A$1)*1/ROW(②金銭出納簿!$C$4:$C$564),ROWS($A$18:$A272)),1/ROW(②金銭出納簿!$C$4:$C$564),0),COLUMNS($A$5:A$5)),"")</f>
        <v/>
      </c>
      <c r="B261" s="125" t="str">
        <f t="array" ref="B261">IFERROR(INDEX(②金銭出納簿!$C$4:$M$564,MATCH(LARGE((②金銭出納簿!$G$4:$G$564=$A$1)*1/ROW(②金銭出納簿!$C$4:$C$564),ROWS($A$18:$A272)),1/ROW(②金銭出納簿!$C$4:$C$564),0),COLUMNS($A$5:B$5)),"")</f>
        <v/>
      </c>
      <c r="C261" s="12" t="str">
        <f t="array" ref="C261">IFERROR(INDEX(②金銭出納簿!$C$4:$M$564,MATCH(LARGE((②金銭出納簿!$G$4:$G$564=$A$1)*1/ROW(②金銭出納簿!$C$4:$C$564),ROWS($A$18:$A272)),1/ROW(②金銭出納簿!$C$4:$C$564),0),COLUMNS($A$5:C$5)),"")</f>
        <v/>
      </c>
      <c r="D261" s="12" t="str">
        <f t="array" ref="D261">IFERROR(INDEX(②金銭出納簿!$C$4:$M$564,MATCH(LARGE((②金銭出納簿!$G$4:$G$564=$A$1)*1/ROW(②金銭出納簿!$C$4:$C$564),ROWS($A$18:$A272)),1/ROW(②金銭出納簿!$C$4:$C$564),0),COLUMNS($A$5:D$5)),"")</f>
        <v/>
      </c>
      <c r="E261" s="12" t="str">
        <f t="array" ref="E261">IFERROR(INDEX(②金銭出納簿!$C$4:$M$564,MATCH(LARGE((②金銭出納簿!$G$4:$G$564=$A$1)*1/ROW(②金銭出納簿!$C$4:$C$564),ROWS($A$18:$A272)),1/ROW(②金銭出納簿!$C$4:$C$564),0),COLUMNS($A$5:E$5)),"")</f>
        <v/>
      </c>
      <c r="F261" s="141" t="str">
        <f t="array" ref="F261">IFERROR(INDEX(②金銭出納簿!$C$4:$M$564,MATCH(LARGE((②金銭出納簿!$G$4:$G$564=$A$1)*1/ROW(②金銭出納簿!$C$4:$C$564),ROWS($A$18:$A272)),1/ROW(②金銭出納簿!$C$4:$C$564),0),COLUMNS($A$5:F$5)),"")</f>
        <v/>
      </c>
      <c r="G261" s="142" t="str">
        <f t="array" ref="G261">IFERROR(INDEX(②金銭出納簿!$C$4:$M$564,MATCH(LARGE((②金銭出納簿!$G$4:$G$564=$A$1)*1/ROW(②金銭出納簿!$C$4:$C$564),ROWS($A$18:$A272)),1/ROW(②金銭出納簿!$C$4:$C$564),0),COLUMNS($A$5:G$5)),"")</f>
        <v/>
      </c>
      <c r="H261" s="15" t="str">
        <f t="array" ref="H261">IFERROR(INDEX(②金銭出納簿!$C$4:$M$564,MATCH(LARGE((②金銭出納簿!$G$4:$G$564=$A$1)*1/ROW(②金銭出納簿!$C$4:$C$564),ROWS($A$18:$A272)),1/ROW(②金銭出納簿!$C$4:$C$564),0),COLUMNS($A$5:H$5)),"")</f>
        <v/>
      </c>
      <c r="I261" s="17" t="str">
        <f t="array" ref="I261">IFERROR(INDEX(②金銭出納簿!$C$4:$M$564,MATCH(LARGE((②金銭出納簿!$G$4:$G$564=$A$1)*1/ROW(②金銭出納簿!$C$4:$C$564),ROWS($A$18:$A272)),1/ROW(②金銭出納簿!$C$4:$C$564),0),COLUMNS($A$5:I$5)),"")</f>
        <v/>
      </c>
      <c r="J261" s="16" t="str">
        <f t="array" ref="J261">IFERROR(INDEX(②金銭出納簿!$C$4:$M$564,MATCH(LARGE((②金銭出納簿!$G$4:$G$564=$A$1)*1/ROW(②金銭出納簿!$C$4:$C$564),ROWS($A$18:$A272)),1/ROW(②金銭出納簿!$C$4:$C$564),0),COLUMNS($A$5:J$5)),"")</f>
        <v/>
      </c>
      <c r="K261" s="17" t="str">
        <f t="shared" si="8"/>
        <v/>
      </c>
      <c r="L261" s="23" t="str">
        <f t="shared" si="9"/>
        <v/>
      </c>
    </row>
    <row r="262" spans="1:12" ht="20.25" customHeight="1" x14ac:dyDescent="0.15">
      <c r="A262" s="124" t="str">
        <f t="array" ref="A262">IFERROR(INDEX(②金銭出納簿!$C$4:$M$564,MATCH(LARGE((②金銭出納簿!$G$4:$G$564=$A$1)*1/ROW(②金銭出納簿!$C$4:$C$564),ROWS($A$18:$A273)),1/ROW(②金銭出納簿!$C$4:$C$564),0),COLUMNS($A$5:A$5)),"")</f>
        <v/>
      </c>
      <c r="B262" s="125" t="str">
        <f t="array" ref="B262">IFERROR(INDEX(②金銭出納簿!$C$4:$M$564,MATCH(LARGE((②金銭出納簿!$G$4:$G$564=$A$1)*1/ROW(②金銭出納簿!$C$4:$C$564),ROWS($A$18:$A273)),1/ROW(②金銭出納簿!$C$4:$C$564),0),COLUMNS($A$5:B$5)),"")</f>
        <v/>
      </c>
      <c r="C262" s="12" t="str">
        <f t="array" ref="C262">IFERROR(INDEX(②金銭出納簿!$C$4:$M$564,MATCH(LARGE((②金銭出納簿!$G$4:$G$564=$A$1)*1/ROW(②金銭出納簿!$C$4:$C$564),ROWS($A$18:$A273)),1/ROW(②金銭出納簿!$C$4:$C$564),0),COLUMNS($A$5:C$5)),"")</f>
        <v/>
      </c>
      <c r="D262" s="12" t="str">
        <f t="array" ref="D262">IFERROR(INDEX(②金銭出納簿!$C$4:$M$564,MATCH(LARGE((②金銭出納簿!$G$4:$G$564=$A$1)*1/ROW(②金銭出納簿!$C$4:$C$564),ROWS($A$18:$A273)),1/ROW(②金銭出納簿!$C$4:$C$564),0),COLUMNS($A$5:D$5)),"")</f>
        <v/>
      </c>
      <c r="E262" s="12" t="str">
        <f t="array" ref="E262">IFERROR(INDEX(②金銭出納簿!$C$4:$M$564,MATCH(LARGE((②金銭出納簿!$G$4:$G$564=$A$1)*1/ROW(②金銭出納簿!$C$4:$C$564),ROWS($A$18:$A273)),1/ROW(②金銭出納簿!$C$4:$C$564),0),COLUMNS($A$5:E$5)),"")</f>
        <v/>
      </c>
      <c r="F262" s="141" t="str">
        <f t="array" ref="F262">IFERROR(INDEX(②金銭出納簿!$C$4:$M$564,MATCH(LARGE((②金銭出納簿!$G$4:$G$564=$A$1)*1/ROW(②金銭出納簿!$C$4:$C$564),ROWS($A$18:$A273)),1/ROW(②金銭出納簿!$C$4:$C$564),0),COLUMNS($A$5:F$5)),"")</f>
        <v/>
      </c>
      <c r="G262" s="142" t="str">
        <f t="array" ref="G262">IFERROR(INDEX(②金銭出納簿!$C$4:$M$564,MATCH(LARGE((②金銭出納簿!$G$4:$G$564=$A$1)*1/ROW(②金銭出納簿!$C$4:$C$564),ROWS($A$18:$A273)),1/ROW(②金銭出納簿!$C$4:$C$564),0),COLUMNS($A$5:G$5)),"")</f>
        <v/>
      </c>
      <c r="H262" s="15" t="str">
        <f t="array" ref="H262">IFERROR(INDEX(②金銭出納簿!$C$4:$M$564,MATCH(LARGE((②金銭出納簿!$G$4:$G$564=$A$1)*1/ROW(②金銭出納簿!$C$4:$C$564),ROWS($A$18:$A273)),1/ROW(②金銭出納簿!$C$4:$C$564),0),COLUMNS($A$5:H$5)),"")</f>
        <v/>
      </c>
      <c r="I262" s="17" t="str">
        <f t="array" ref="I262">IFERROR(INDEX(②金銭出納簿!$C$4:$M$564,MATCH(LARGE((②金銭出納簿!$G$4:$G$564=$A$1)*1/ROW(②金銭出納簿!$C$4:$C$564),ROWS($A$18:$A273)),1/ROW(②金銭出納簿!$C$4:$C$564),0),COLUMNS($A$5:I$5)),"")</f>
        <v/>
      </c>
      <c r="J262" s="16" t="str">
        <f t="array" ref="J262">IFERROR(INDEX(②金銭出納簿!$C$4:$M$564,MATCH(LARGE((②金銭出納簿!$G$4:$G$564=$A$1)*1/ROW(②金銭出納簿!$C$4:$C$564),ROWS($A$18:$A273)),1/ROW(②金銭出納簿!$C$4:$C$564),0),COLUMNS($A$5:J$5)),"")</f>
        <v/>
      </c>
      <c r="K262" s="17" t="str">
        <f t="shared" si="8"/>
        <v/>
      </c>
      <c r="L262" s="23" t="str">
        <f t="shared" si="9"/>
        <v/>
      </c>
    </row>
    <row r="263" spans="1:12" ht="20.25" customHeight="1" x14ac:dyDescent="0.15">
      <c r="A263" s="124" t="str">
        <f t="array" ref="A263">IFERROR(INDEX(②金銭出納簿!$C$4:$M$564,MATCH(LARGE((②金銭出納簿!$G$4:$G$564=$A$1)*1/ROW(②金銭出納簿!$C$4:$C$564),ROWS($A$18:$A274)),1/ROW(②金銭出納簿!$C$4:$C$564),0),COLUMNS($A$5:A$5)),"")</f>
        <v/>
      </c>
      <c r="B263" s="125" t="str">
        <f t="array" ref="B263">IFERROR(INDEX(②金銭出納簿!$C$4:$M$564,MATCH(LARGE((②金銭出納簿!$G$4:$G$564=$A$1)*1/ROW(②金銭出納簿!$C$4:$C$564),ROWS($A$18:$A274)),1/ROW(②金銭出納簿!$C$4:$C$564),0),COLUMNS($A$5:B$5)),"")</f>
        <v/>
      </c>
      <c r="C263" s="12" t="str">
        <f t="array" ref="C263">IFERROR(INDEX(②金銭出納簿!$C$4:$M$564,MATCH(LARGE((②金銭出納簿!$G$4:$G$564=$A$1)*1/ROW(②金銭出納簿!$C$4:$C$564),ROWS($A$18:$A274)),1/ROW(②金銭出納簿!$C$4:$C$564),0),COLUMNS($A$5:C$5)),"")</f>
        <v/>
      </c>
      <c r="D263" s="12" t="str">
        <f t="array" ref="D263">IFERROR(INDEX(②金銭出納簿!$C$4:$M$564,MATCH(LARGE((②金銭出納簿!$G$4:$G$564=$A$1)*1/ROW(②金銭出納簿!$C$4:$C$564),ROWS($A$18:$A274)),1/ROW(②金銭出納簿!$C$4:$C$564),0),COLUMNS($A$5:D$5)),"")</f>
        <v/>
      </c>
      <c r="E263" s="12" t="str">
        <f t="array" ref="E263">IFERROR(INDEX(②金銭出納簿!$C$4:$M$564,MATCH(LARGE((②金銭出納簿!$G$4:$G$564=$A$1)*1/ROW(②金銭出納簿!$C$4:$C$564),ROWS($A$18:$A274)),1/ROW(②金銭出納簿!$C$4:$C$564),0),COLUMNS($A$5:E$5)),"")</f>
        <v/>
      </c>
      <c r="F263" s="141" t="str">
        <f t="array" ref="F263">IFERROR(INDEX(②金銭出納簿!$C$4:$M$564,MATCH(LARGE((②金銭出納簿!$G$4:$G$564=$A$1)*1/ROW(②金銭出納簿!$C$4:$C$564),ROWS($A$18:$A274)),1/ROW(②金銭出納簿!$C$4:$C$564),0),COLUMNS($A$5:F$5)),"")</f>
        <v/>
      </c>
      <c r="G263" s="142" t="str">
        <f t="array" ref="G263">IFERROR(INDEX(②金銭出納簿!$C$4:$M$564,MATCH(LARGE((②金銭出納簿!$G$4:$G$564=$A$1)*1/ROW(②金銭出納簿!$C$4:$C$564),ROWS($A$18:$A274)),1/ROW(②金銭出納簿!$C$4:$C$564),0),COLUMNS($A$5:G$5)),"")</f>
        <v/>
      </c>
      <c r="H263" s="15" t="str">
        <f t="array" ref="H263">IFERROR(INDEX(②金銭出納簿!$C$4:$M$564,MATCH(LARGE((②金銭出納簿!$G$4:$G$564=$A$1)*1/ROW(②金銭出納簿!$C$4:$C$564),ROWS($A$18:$A274)),1/ROW(②金銭出納簿!$C$4:$C$564),0),COLUMNS($A$5:H$5)),"")</f>
        <v/>
      </c>
      <c r="I263" s="17" t="str">
        <f t="array" ref="I263">IFERROR(INDEX(②金銭出納簿!$C$4:$M$564,MATCH(LARGE((②金銭出納簿!$G$4:$G$564=$A$1)*1/ROW(②金銭出納簿!$C$4:$C$564),ROWS($A$18:$A274)),1/ROW(②金銭出納簿!$C$4:$C$564),0),COLUMNS($A$5:I$5)),"")</f>
        <v/>
      </c>
      <c r="J263" s="16" t="str">
        <f t="array" ref="J263">IFERROR(INDEX(②金銭出納簿!$C$4:$M$564,MATCH(LARGE((②金銭出納簿!$G$4:$G$564=$A$1)*1/ROW(②金銭出納簿!$C$4:$C$564),ROWS($A$18:$A274)),1/ROW(②金銭出納簿!$C$4:$C$564),0),COLUMNS($A$5:J$5)),"")</f>
        <v/>
      </c>
      <c r="K263" s="17" t="str">
        <f t="shared" si="8"/>
        <v/>
      </c>
      <c r="L263" s="23" t="str">
        <f t="shared" si="9"/>
        <v/>
      </c>
    </row>
    <row r="264" spans="1:12" ht="20.25" customHeight="1" x14ac:dyDescent="0.15">
      <c r="A264" s="124" t="str">
        <f t="array" ref="A264">IFERROR(INDEX(②金銭出納簿!$C$4:$M$564,MATCH(LARGE((②金銭出納簿!$G$4:$G$564=$A$1)*1/ROW(②金銭出納簿!$C$4:$C$564),ROWS($A$18:$A275)),1/ROW(②金銭出納簿!$C$4:$C$564),0),COLUMNS($A$5:A$5)),"")</f>
        <v/>
      </c>
      <c r="B264" s="125" t="str">
        <f t="array" ref="B264">IFERROR(INDEX(②金銭出納簿!$C$4:$M$564,MATCH(LARGE((②金銭出納簿!$G$4:$G$564=$A$1)*1/ROW(②金銭出納簿!$C$4:$C$564),ROWS($A$18:$A275)),1/ROW(②金銭出納簿!$C$4:$C$564),0),COLUMNS($A$5:B$5)),"")</f>
        <v/>
      </c>
      <c r="C264" s="12" t="str">
        <f t="array" ref="C264">IFERROR(INDEX(②金銭出納簿!$C$4:$M$564,MATCH(LARGE((②金銭出納簿!$G$4:$G$564=$A$1)*1/ROW(②金銭出納簿!$C$4:$C$564),ROWS($A$18:$A275)),1/ROW(②金銭出納簿!$C$4:$C$564),0),COLUMNS($A$5:C$5)),"")</f>
        <v/>
      </c>
      <c r="D264" s="12" t="str">
        <f t="array" ref="D264">IFERROR(INDEX(②金銭出納簿!$C$4:$M$564,MATCH(LARGE((②金銭出納簿!$G$4:$G$564=$A$1)*1/ROW(②金銭出納簿!$C$4:$C$564),ROWS($A$18:$A275)),1/ROW(②金銭出納簿!$C$4:$C$564),0),COLUMNS($A$5:D$5)),"")</f>
        <v/>
      </c>
      <c r="E264" s="12" t="str">
        <f t="array" ref="E264">IFERROR(INDEX(②金銭出納簿!$C$4:$M$564,MATCH(LARGE((②金銭出納簿!$G$4:$G$564=$A$1)*1/ROW(②金銭出納簿!$C$4:$C$564),ROWS($A$18:$A275)),1/ROW(②金銭出納簿!$C$4:$C$564),0),COLUMNS($A$5:E$5)),"")</f>
        <v/>
      </c>
      <c r="F264" s="141" t="str">
        <f t="array" ref="F264">IFERROR(INDEX(②金銭出納簿!$C$4:$M$564,MATCH(LARGE((②金銭出納簿!$G$4:$G$564=$A$1)*1/ROW(②金銭出納簿!$C$4:$C$564),ROWS($A$18:$A275)),1/ROW(②金銭出納簿!$C$4:$C$564),0),COLUMNS($A$5:F$5)),"")</f>
        <v/>
      </c>
      <c r="G264" s="142" t="str">
        <f t="array" ref="G264">IFERROR(INDEX(②金銭出納簿!$C$4:$M$564,MATCH(LARGE((②金銭出納簿!$G$4:$G$564=$A$1)*1/ROW(②金銭出納簿!$C$4:$C$564),ROWS($A$18:$A275)),1/ROW(②金銭出納簿!$C$4:$C$564),0),COLUMNS($A$5:G$5)),"")</f>
        <v/>
      </c>
      <c r="H264" s="15" t="str">
        <f t="array" ref="H264">IFERROR(INDEX(②金銭出納簿!$C$4:$M$564,MATCH(LARGE((②金銭出納簿!$G$4:$G$564=$A$1)*1/ROW(②金銭出納簿!$C$4:$C$564),ROWS($A$18:$A275)),1/ROW(②金銭出納簿!$C$4:$C$564),0),COLUMNS($A$5:H$5)),"")</f>
        <v/>
      </c>
      <c r="I264" s="17" t="str">
        <f t="array" ref="I264">IFERROR(INDEX(②金銭出納簿!$C$4:$M$564,MATCH(LARGE((②金銭出納簿!$G$4:$G$564=$A$1)*1/ROW(②金銭出納簿!$C$4:$C$564),ROWS($A$18:$A275)),1/ROW(②金銭出納簿!$C$4:$C$564),0),COLUMNS($A$5:I$5)),"")</f>
        <v/>
      </c>
      <c r="J264" s="16" t="str">
        <f t="array" ref="J264">IFERROR(INDEX(②金銭出納簿!$C$4:$M$564,MATCH(LARGE((②金銭出納簿!$G$4:$G$564=$A$1)*1/ROW(②金銭出納簿!$C$4:$C$564),ROWS($A$18:$A275)),1/ROW(②金銭出納簿!$C$4:$C$564),0),COLUMNS($A$5:J$5)),"")</f>
        <v/>
      </c>
      <c r="K264" s="17" t="str">
        <f t="shared" si="8"/>
        <v/>
      </c>
      <c r="L264" s="23" t="str">
        <f t="shared" si="9"/>
        <v/>
      </c>
    </row>
    <row r="265" spans="1:12" ht="20.25" customHeight="1" x14ac:dyDescent="0.15">
      <c r="A265" s="124" t="str">
        <f t="array" ref="A265">IFERROR(INDEX(②金銭出納簿!$C$4:$M$564,MATCH(LARGE((②金銭出納簿!$G$4:$G$564=$A$1)*1/ROW(②金銭出納簿!$C$4:$C$564),ROWS($A$18:$A276)),1/ROW(②金銭出納簿!$C$4:$C$564),0),COLUMNS($A$5:A$5)),"")</f>
        <v/>
      </c>
      <c r="B265" s="125" t="str">
        <f t="array" ref="B265">IFERROR(INDEX(②金銭出納簿!$C$4:$M$564,MATCH(LARGE((②金銭出納簿!$G$4:$G$564=$A$1)*1/ROW(②金銭出納簿!$C$4:$C$564),ROWS($A$18:$A276)),1/ROW(②金銭出納簿!$C$4:$C$564),0),COLUMNS($A$5:B$5)),"")</f>
        <v/>
      </c>
      <c r="C265" s="12" t="str">
        <f t="array" ref="C265">IFERROR(INDEX(②金銭出納簿!$C$4:$M$564,MATCH(LARGE((②金銭出納簿!$G$4:$G$564=$A$1)*1/ROW(②金銭出納簿!$C$4:$C$564),ROWS($A$18:$A276)),1/ROW(②金銭出納簿!$C$4:$C$564),0),COLUMNS($A$5:C$5)),"")</f>
        <v/>
      </c>
      <c r="D265" s="12" t="str">
        <f t="array" ref="D265">IFERROR(INDEX(②金銭出納簿!$C$4:$M$564,MATCH(LARGE((②金銭出納簿!$G$4:$G$564=$A$1)*1/ROW(②金銭出納簿!$C$4:$C$564),ROWS($A$18:$A276)),1/ROW(②金銭出納簿!$C$4:$C$564),0),COLUMNS($A$5:D$5)),"")</f>
        <v/>
      </c>
      <c r="E265" s="12" t="str">
        <f t="array" ref="E265">IFERROR(INDEX(②金銭出納簿!$C$4:$M$564,MATCH(LARGE((②金銭出納簿!$G$4:$G$564=$A$1)*1/ROW(②金銭出納簿!$C$4:$C$564),ROWS($A$18:$A276)),1/ROW(②金銭出納簿!$C$4:$C$564),0),COLUMNS($A$5:E$5)),"")</f>
        <v/>
      </c>
      <c r="F265" s="141" t="str">
        <f t="array" ref="F265">IFERROR(INDEX(②金銭出納簿!$C$4:$M$564,MATCH(LARGE((②金銭出納簿!$G$4:$G$564=$A$1)*1/ROW(②金銭出納簿!$C$4:$C$564),ROWS($A$18:$A276)),1/ROW(②金銭出納簿!$C$4:$C$564),0),COLUMNS($A$5:F$5)),"")</f>
        <v/>
      </c>
      <c r="G265" s="142" t="str">
        <f t="array" ref="G265">IFERROR(INDEX(②金銭出納簿!$C$4:$M$564,MATCH(LARGE((②金銭出納簿!$G$4:$G$564=$A$1)*1/ROW(②金銭出納簿!$C$4:$C$564),ROWS($A$18:$A276)),1/ROW(②金銭出納簿!$C$4:$C$564),0),COLUMNS($A$5:G$5)),"")</f>
        <v/>
      </c>
      <c r="H265" s="15" t="str">
        <f t="array" ref="H265">IFERROR(INDEX(②金銭出納簿!$C$4:$M$564,MATCH(LARGE((②金銭出納簿!$G$4:$G$564=$A$1)*1/ROW(②金銭出納簿!$C$4:$C$564),ROWS($A$18:$A276)),1/ROW(②金銭出納簿!$C$4:$C$564),0),COLUMNS($A$5:H$5)),"")</f>
        <v/>
      </c>
      <c r="I265" s="17" t="str">
        <f t="array" ref="I265">IFERROR(INDEX(②金銭出納簿!$C$4:$M$564,MATCH(LARGE((②金銭出納簿!$G$4:$G$564=$A$1)*1/ROW(②金銭出納簿!$C$4:$C$564),ROWS($A$18:$A276)),1/ROW(②金銭出納簿!$C$4:$C$564),0),COLUMNS($A$5:I$5)),"")</f>
        <v/>
      </c>
      <c r="J265" s="16" t="str">
        <f t="array" ref="J265">IFERROR(INDEX(②金銭出納簿!$C$4:$M$564,MATCH(LARGE((②金銭出納簿!$G$4:$G$564=$A$1)*1/ROW(②金銭出納簿!$C$4:$C$564),ROWS($A$18:$A276)),1/ROW(②金銭出納簿!$C$4:$C$564),0),COLUMNS($A$5:J$5)),"")</f>
        <v/>
      </c>
      <c r="K265" s="17" t="str">
        <f t="shared" si="8"/>
        <v/>
      </c>
      <c r="L265" s="23" t="str">
        <f t="shared" si="9"/>
        <v/>
      </c>
    </row>
    <row r="266" spans="1:12" ht="20.25" customHeight="1" x14ac:dyDescent="0.15">
      <c r="A266" s="124" t="str">
        <f t="array" ref="A266">IFERROR(INDEX(②金銭出納簿!$C$4:$M$564,MATCH(LARGE((②金銭出納簿!$G$4:$G$564=$A$1)*1/ROW(②金銭出納簿!$C$4:$C$564),ROWS($A$18:$A277)),1/ROW(②金銭出納簿!$C$4:$C$564),0),COLUMNS($A$5:A$5)),"")</f>
        <v/>
      </c>
      <c r="B266" s="125" t="str">
        <f t="array" ref="B266">IFERROR(INDEX(②金銭出納簿!$C$4:$M$564,MATCH(LARGE((②金銭出納簿!$G$4:$G$564=$A$1)*1/ROW(②金銭出納簿!$C$4:$C$564),ROWS($A$18:$A277)),1/ROW(②金銭出納簿!$C$4:$C$564),0),COLUMNS($A$5:B$5)),"")</f>
        <v/>
      </c>
      <c r="C266" s="12" t="str">
        <f t="array" ref="C266">IFERROR(INDEX(②金銭出納簿!$C$4:$M$564,MATCH(LARGE((②金銭出納簿!$G$4:$G$564=$A$1)*1/ROW(②金銭出納簿!$C$4:$C$564),ROWS($A$18:$A277)),1/ROW(②金銭出納簿!$C$4:$C$564),0),COLUMNS($A$5:C$5)),"")</f>
        <v/>
      </c>
      <c r="D266" s="12" t="str">
        <f t="array" ref="D266">IFERROR(INDEX(②金銭出納簿!$C$4:$M$564,MATCH(LARGE((②金銭出納簿!$G$4:$G$564=$A$1)*1/ROW(②金銭出納簿!$C$4:$C$564),ROWS($A$18:$A277)),1/ROW(②金銭出納簿!$C$4:$C$564),0),COLUMNS($A$5:D$5)),"")</f>
        <v/>
      </c>
      <c r="E266" s="12" t="str">
        <f t="array" ref="E266">IFERROR(INDEX(②金銭出納簿!$C$4:$M$564,MATCH(LARGE((②金銭出納簿!$G$4:$G$564=$A$1)*1/ROW(②金銭出納簿!$C$4:$C$564),ROWS($A$18:$A277)),1/ROW(②金銭出納簿!$C$4:$C$564),0),COLUMNS($A$5:E$5)),"")</f>
        <v/>
      </c>
      <c r="F266" s="141" t="str">
        <f t="array" ref="F266">IFERROR(INDEX(②金銭出納簿!$C$4:$M$564,MATCH(LARGE((②金銭出納簿!$G$4:$G$564=$A$1)*1/ROW(②金銭出納簿!$C$4:$C$564),ROWS($A$18:$A277)),1/ROW(②金銭出納簿!$C$4:$C$564),0),COLUMNS($A$5:F$5)),"")</f>
        <v/>
      </c>
      <c r="G266" s="142" t="str">
        <f t="array" ref="G266">IFERROR(INDEX(②金銭出納簿!$C$4:$M$564,MATCH(LARGE((②金銭出納簿!$G$4:$G$564=$A$1)*1/ROW(②金銭出納簿!$C$4:$C$564),ROWS($A$18:$A277)),1/ROW(②金銭出納簿!$C$4:$C$564),0),COLUMNS($A$5:G$5)),"")</f>
        <v/>
      </c>
      <c r="H266" s="15" t="str">
        <f t="array" ref="H266">IFERROR(INDEX(②金銭出納簿!$C$4:$M$564,MATCH(LARGE((②金銭出納簿!$G$4:$G$564=$A$1)*1/ROW(②金銭出納簿!$C$4:$C$564),ROWS($A$18:$A277)),1/ROW(②金銭出納簿!$C$4:$C$564),0),COLUMNS($A$5:H$5)),"")</f>
        <v/>
      </c>
      <c r="I266" s="17" t="str">
        <f t="array" ref="I266">IFERROR(INDEX(②金銭出納簿!$C$4:$M$564,MATCH(LARGE((②金銭出納簿!$G$4:$G$564=$A$1)*1/ROW(②金銭出納簿!$C$4:$C$564),ROWS($A$18:$A277)),1/ROW(②金銭出納簿!$C$4:$C$564),0),COLUMNS($A$5:I$5)),"")</f>
        <v/>
      </c>
      <c r="J266" s="16" t="str">
        <f t="array" ref="J266">IFERROR(INDEX(②金銭出納簿!$C$4:$M$564,MATCH(LARGE((②金銭出納簿!$G$4:$G$564=$A$1)*1/ROW(②金銭出納簿!$C$4:$C$564),ROWS($A$18:$A277)),1/ROW(②金銭出納簿!$C$4:$C$564),0),COLUMNS($A$5:J$5)),"")</f>
        <v/>
      </c>
      <c r="K266" s="17" t="str">
        <f t="shared" si="8"/>
        <v/>
      </c>
      <c r="L266" s="23" t="str">
        <f t="shared" si="9"/>
        <v/>
      </c>
    </row>
    <row r="267" spans="1:12" ht="20.25" customHeight="1" x14ac:dyDescent="0.15">
      <c r="A267" s="124" t="str">
        <f t="array" ref="A267">IFERROR(INDEX(②金銭出納簿!$C$4:$M$564,MATCH(LARGE((②金銭出納簿!$G$4:$G$564=$A$1)*1/ROW(②金銭出納簿!$C$4:$C$564),ROWS($A$18:$A278)),1/ROW(②金銭出納簿!$C$4:$C$564),0),COLUMNS($A$5:A$5)),"")</f>
        <v/>
      </c>
      <c r="B267" s="125" t="str">
        <f t="array" ref="B267">IFERROR(INDEX(②金銭出納簿!$C$4:$M$564,MATCH(LARGE((②金銭出納簿!$G$4:$G$564=$A$1)*1/ROW(②金銭出納簿!$C$4:$C$564),ROWS($A$18:$A278)),1/ROW(②金銭出納簿!$C$4:$C$564),0),COLUMNS($A$5:B$5)),"")</f>
        <v/>
      </c>
      <c r="C267" s="12" t="str">
        <f t="array" ref="C267">IFERROR(INDEX(②金銭出納簿!$C$4:$M$564,MATCH(LARGE((②金銭出納簿!$G$4:$G$564=$A$1)*1/ROW(②金銭出納簿!$C$4:$C$564),ROWS($A$18:$A278)),1/ROW(②金銭出納簿!$C$4:$C$564),0),COLUMNS($A$5:C$5)),"")</f>
        <v/>
      </c>
      <c r="D267" s="12" t="str">
        <f t="array" ref="D267">IFERROR(INDEX(②金銭出納簿!$C$4:$M$564,MATCH(LARGE((②金銭出納簿!$G$4:$G$564=$A$1)*1/ROW(②金銭出納簿!$C$4:$C$564),ROWS($A$18:$A278)),1/ROW(②金銭出納簿!$C$4:$C$564),0),COLUMNS($A$5:D$5)),"")</f>
        <v/>
      </c>
      <c r="E267" s="12" t="str">
        <f t="array" ref="E267">IFERROR(INDEX(②金銭出納簿!$C$4:$M$564,MATCH(LARGE((②金銭出納簿!$G$4:$G$564=$A$1)*1/ROW(②金銭出納簿!$C$4:$C$564),ROWS($A$18:$A278)),1/ROW(②金銭出納簿!$C$4:$C$564),0),COLUMNS($A$5:E$5)),"")</f>
        <v/>
      </c>
      <c r="F267" s="141" t="str">
        <f t="array" ref="F267">IFERROR(INDEX(②金銭出納簿!$C$4:$M$564,MATCH(LARGE((②金銭出納簿!$G$4:$G$564=$A$1)*1/ROW(②金銭出納簿!$C$4:$C$564),ROWS($A$18:$A278)),1/ROW(②金銭出納簿!$C$4:$C$564),0),COLUMNS($A$5:F$5)),"")</f>
        <v/>
      </c>
      <c r="G267" s="142" t="str">
        <f t="array" ref="G267">IFERROR(INDEX(②金銭出納簿!$C$4:$M$564,MATCH(LARGE((②金銭出納簿!$G$4:$G$564=$A$1)*1/ROW(②金銭出納簿!$C$4:$C$564),ROWS($A$18:$A278)),1/ROW(②金銭出納簿!$C$4:$C$564),0),COLUMNS($A$5:G$5)),"")</f>
        <v/>
      </c>
      <c r="H267" s="15" t="str">
        <f t="array" ref="H267">IFERROR(INDEX(②金銭出納簿!$C$4:$M$564,MATCH(LARGE((②金銭出納簿!$G$4:$G$564=$A$1)*1/ROW(②金銭出納簿!$C$4:$C$564),ROWS($A$18:$A278)),1/ROW(②金銭出納簿!$C$4:$C$564),0),COLUMNS($A$5:H$5)),"")</f>
        <v/>
      </c>
      <c r="I267" s="17" t="str">
        <f t="array" ref="I267">IFERROR(INDEX(②金銭出納簿!$C$4:$M$564,MATCH(LARGE((②金銭出納簿!$G$4:$G$564=$A$1)*1/ROW(②金銭出納簿!$C$4:$C$564),ROWS($A$18:$A278)),1/ROW(②金銭出納簿!$C$4:$C$564),0),COLUMNS($A$5:I$5)),"")</f>
        <v/>
      </c>
      <c r="J267" s="16" t="str">
        <f t="array" ref="J267">IFERROR(INDEX(②金銭出納簿!$C$4:$M$564,MATCH(LARGE((②金銭出納簿!$G$4:$G$564=$A$1)*1/ROW(②金銭出納簿!$C$4:$C$564),ROWS($A$18:$A278)),1/ROW(②金銭出納簿!$C$4:$C$564),0),COLUMNS($A$5:J$5)),"")</f>
        <v/>
      </c>
      <c r="K267" s="17" t="str">
        <f t="shared" si="8"/>
        <v/>
      </c>
      <c r="L267" s="23" t="str">
        <f t="shared" si="9"/>
        <v/>
      </c>
    </row>
    <row r="268" spans="1:12" ht="20.25" customHeight="1" x14ac:dyDescent="0.15">
      <c r="A268" s="124" t="str">
        <f t="array" ref="A268">IFERROR(INDEX(②金銭出納簿!$C$4:$M$564,MATCH(LARGE((②金銭出納簿!$G$4:$G$564=$A$1)*1/ROW(②金銭出納簿!$C$4:$C$564),ROWS($A$18:$A279)),1/ROW(②金銭出納簿!$C$4:$C$564),0),COLUMNS($A$5:A$5)),"")</f>
        <v/>
      </c>
      <c r="B268" s="125" t="str">
        <f t="array" ref="B268">IFERROR(INDEX(②金銭出納簿!$C$4:$M$564,MATCH(LARGE((②金銭出納簿!$G$4:$G$564=$A$1)*1/ROW(②金銭出納簿!$C$4:$C$564),ROWS($A$18:$A279)),1/ROW(②金銭出納簿!$C$4:$C$564),0),COLUMNS($A$5:B$5)),"")</f>
        <v/>
      </c>
      <c r="C268" s="12" t="str">
        <f t="array" ref="C268">IFERROR(INDEX(②金銭出納簿!$C$4:$M$564,MATCH(LARGE((②金銭出納簿!$G$4:$G$564=$A$1)*1/ROW(②金銭出納簿!$C$4:$C$564),ROWS($A$18:$A279)),1/ROW(②金銭出納簿!$C$4:$C$564),0),COLUMNS($A$5:C$5)),"")</f>
        <v/>
      </c>
      <c r="D268" s="12" t="str">
        <f t="array" ref="D268">IFERROR(INDEX(②金銭出納簿!$C$4:$M$564,MATCH(LARGE((②金銭出納簿!$G$4:$G$564=$A$1)*1/ROW(②金銭出納簿!$C$4:$C$564),ROWS($A$18:$A279)),1/ROW(②金銭出納簿!$C$4:$C$564),0),COLUMNS($A$5:D$5)),"")</f>
        <v/>
      </c>
      <c r="E268" s="12" t="str">
        <f t="array" ref="E268">IFERROR(INDEX(②金銭出納簿!$C$4:$M$564,MATCH(LARGE((②金銭出納簿!$G$4:$G$564=$A$1)*1/ROW(②金銭出納簿!$C$4:$C$564),ROWS($A$18:$A279)),1/ROW(②金銭出納簿!$C$4:$C$564),0),COLUMNS($A$5:E$5)),"")</f>
        <v/>
      </c>
      <c r="F268" s="141" t="str">
        <f t="array" ref="F268">IFERROR(INDEX(②金銭出納簿!$C$4:$M$564,MATCH(LARGE((②金銭出納簿!$G$4:$G$564=$A$1)*1/ROW(②金銭出納簿!$C$4:$C$564),ROWS($A$18:$A279)),1/ROW(②金銭出納簿!$C$4:$C$564),0),COLUMNS($A$5:F$5)),"")</f>
        <v/>
      </c>
      <c r="G268" s="142" t="str">
        <f t="array" ref="G268">IFERROR(INDEX(②金銭出納簿!$C$4:$M$564,MATCH(LARGE((②金銭出納簿!$G$4:$G$564=$A$1)*1/ROW(②金銭出納簿!$C$4:$C$564),ROWS($A$18:$A279)),1/ROW(②金銭出納簿!$C$4:$C$564),0),COLUMNS($A$5:G$5)),"")</f>
        <v/>
      </c>
      <c r="H268" s="15" t="str">
        <f t="array" ref="H268">IFERROR(INDEX(②金銭出納簿!$C$4:$M$564,MATCH(LARGE((②金銭出納簿!$G$4:$G$564=$A$1)*1/ROW(②金銭出納簿!$C$4:$C$564),ROWS($A$18:$A279)),1/ROW(②金銭出納簿!$C$4:$C$564),0),COLUMNS($A$5:H$5)),"")</f>
        <v/>
      </c>
      <c r="I268" s="17" t="str">
        <f t="array" ref="I268">IFERROR(INDEX(②金銭出納簿!$C$4:$M$564,MATCH(LARGE((②金銭出納簿!$G$4:$G$564=$A$1)*1/ROW(②金銭出納簿!$C$4:$C$564),ROWS($A$18:$A279)),1/ROW(②金銭出納簿!$C$4:$C$564),0),COLUMNS($A$5:I$5)),"")</f>
        <v/>
      </c>
      <c r="J268" s="16" t="str">
        <f t="array" ref="J268">IFERROR(INDEX(②金銭出納簿!$C$4:$M$564,MATCH(LARGE((②金銭出納簿!$G$4:$G$564=$A$1)*1/ROW(②金銭出納簿!$C$4:$C$564),ROWS($A$18:$A279)),1/ROW(②金銭出納簿!$C$4:$C$564),0),COLUMNS($A$5:J$5)),"")</f>
        <v/>
      </c>
      <c r="K268" s="17" t="str">
        <f t="shared" si="8"/>
        <v/>
      </c>
      <c r="L268" s="23" t="str">
        <f t="shared" si="9"/>
        <v/>
      </c>
    </row>
    <row r="269" spans="1:12" ht="20.25" customHeight="1" x14ac:dyDescent="0.15">
      <c r="A269" s="124" t="str">
        <f t="array" ref="A269">IFERROR(INDEX(②金銭出納簿!$C$4:$M$564,MATCH(LARGE((②金銭出納簿!$G$4:$G$564=$A$1)*1/ROW(②金銭出納簿!$C$4:$C$564),ROWS($A$18:$A280)),1/ROW(②金銭出納簿!$C$4:$C$564),0),COLUMNS($A$5:A$5)),"")</f>
        <v/>
      </c>
      <c r="B269" s="125" t="str">
        <f t="array" ref="B269">IFERROR(INDEX(②金銭出納簿!$C$4:$M$564,MATCH(LARGE((②金銭出納簿!$G$4:$G$564=$A$1)*1/ROW(②金銭出納簿!$C$4:$C$564),ROWS($A$18:$A280)),1/ROW(②金銭出納簿!$C$4:$C$564),0),COLUMNS($A$5:B$5)),"")</f>
        <v/>
      </c>
      <c r="C269" s="12" t="str">
        <f t="array" ref="C269">IFERROR(INDEX(②金銭出納簿!$C$4:$M$564,MATCH(LARGE((②金銭出納簿!$G$4:$G$564=$A$1)*1/ROW(②金銭出納簿!$C$4:$C$564),ROWS($A$18:$A280)),1/ROW(②金銭出納簿!$C$4:$C$564),0),COLUMNS($A$5:C$5)),"")</f>
        <v/>
      </c>
      <c r="D269" s="12" t="str">
        <f t="array" ref="D269">IFERROR(INDEX(②金銭出納簿!$C$4:$M$564,MATCH(LARGE((②金銭出納簿!$G$4:$G$564=$A$1)*1/ROW(②金銭出納簿!$C$4:$C$564),ROWS($A$18:$A280)),1/ROW(②金銭出納簿!$C$4:$C$564),0),COLUMNS($A$5:D$5)),"")</f>
        <v/>
      </c>
      <c r="E269" s="12" t="str">
        <f t="array" ref="E269">IFERROR(INDEX(②金銭出納簿!$C$4:$M$564,MATCH(LARGE((②金銭出納簿!$G$4:$G$564=$A$1)*1/ROW(②金銭出納簿!$C$4:$C$564),ROWS($A$18:$A280)),1/ROW(②金銭出納簿!$C$4:$C$564),0),COLUMNS($A$5:E$5)),"")</f>
        <v/>
      </c>
      <c r="F269" s="141" t="str">
        <f t="array" ref="F269">IFERROR(INDEX(②金銭出納簿!$C$4:$M$564,MATCH(LARGE((②金銭出納簿!$G$4:$G$564=$A$1)*1/ROW(②金銭出納簿!$C$4:$C$564),ROWS($A$18:$A280)),1/ROW(②金銭出納簿!$C$4:$C$564),0),COLUMNS($A$5:F$5)),"")</f>
        <v/>
      </c>
      <c r="G269" s="142" t="str">
        <f t="array" ref="G269">IFERROR(INDEX(②金銭出納簿!$C$4:$M$564,MATCH(LARGE((②金銭出納簿!$G$4:$G$564=$A$1)*1/ROW(②金銭出納簿!$C$4:$C$564),ROWS($A$18:$A280)),1/ROW(②金銭出納簿!$C$4:$C$564),0),COLUMNS($A$5:G$5)),"")</f>
        <v/>
      </c>
      <c r="H269" s="15" t="str">
        <f t="array" ref="H269">IFERROR(INDEX(②金銭出納簿!$C$4:$M$564,MATCH(LARGE((②金銭出納簿!$G$4:$G$564=$A$1)*1/ROW(②金銭出納簿!$C$4:$C$564),ROWS($A$18:$A280)),1/ROW(②金銭出納簿!$C$4:$C$564),0),COLUMNS($A$5:H$5)),"")</f>
        <v/>
      </c>
      <c r="I269" s="17" t="str">
        <f t="array" ref="I269">IFERROR(INDEX(②金銭出納簿!$C$4:$M$564,MATCH(LARGE((②金銭出納簿!$G$4:$G$564=$A$1)*1/ROW(②金銭出納簿!$C$4:$C$564),ROWS($A$18:$A280)),1/ROW(②金銭出納簿!$C$4:$C$564),0),COLUMNS($A$5:I$5)),"")</f>
        <v/>
      </c>
      <c r="J269" s="16" t="str">
        <f t="array" ref="J269">IFERROR(INDEX(②金銭出納簿!$C$4:$M$564,MATCH(LARGE((②金銭出納簿!$G$4:$G$564=$A$1)*1/ROW(②金銭出納簿!$C$4:$C$564),ROWS($A$18:$A280)),1/ROW(②金銭出納簿!$C$4:$C$564),0),COLUMNS($A$5:J$5)),"")</f>
        <v/>
      </c>
      <c r="K269" s="17" t="str">
        <f t="shared" si="8"/>
        <v/>
      </c>
      <c r="L269" s="23" t="str">
        <f t="shared" si="9"/>
        <v/>
      </c>
    </row>
    <row r="270" spans="1:12" ht="20.25" customHeight="1" x14ac:dyDescent="0.15">
      <c r="A270" s="124" t="str">
        <f t="array" ref="A270">IFERROR(INDEX(②金銭出納簿!$C$4:$M$564,MATCH(LARGE((②金銭出納簿!$G$4:$G$564=$A$1)*1/ROW(②金銭出納簿!$C$4:$C$564),ROWS($A$18:$A281)),1/ROW(②金銭出納簿!$C$4:$C$564),0),COLUMNS($A$5:A$5)),"")</f>
        <v/>
      </c>
      <c r="B270" s="125" t="str">
        <f t="array" ref="B270">IFERROR(INDEX(②金銭出納簿!$C$4:$M$564,MATCH(LARGE((②金銭出納簿!$G$4:$G$564=$A$1)*1/ROW(②金銭出納簿!$C$4:$C$564),ROWS($A$18:$A281)),1/ROW(②金銭出納簿!$C$4:$C$564),0),COLUMNS($A$5:B$5)),"")</f>
        <v/>
      </c>
      <c r="C270" s="12" t="str">
        <f t="array" ref="C270">IFERROR(INDEX(②金銭出納簿!$C$4:$M$564,MATCH(LARGE((②金銭出納簿!$G$4:$G$564=$A$1)*1/ROW(②金銭出納簿!$C$4:$C$564),ROWS($A$18:$A281)),1/ROW(②金銭出納簿!$C$4:$C$564),0),COLUMNS($A$5:C$5)),"")</f>
        <v/>
      </c>
      <c r="D270" s="12" t="str">
        <f t="array" ref="D270">IFERROR(INDEX(②金銭出納簿!$C$4:$M$564,MATCH(LARGE((②金銭出納簿!$G$4:$G$564=$A$1)*1/ROW(②金銭出納簿!$C$4:$C$564),ROWS($A$18:$A281)),1/ROW(②金銭出納簿!$C$4:$C$564),0),COLUMNS($A$5:D$5)),"")</f>
        <v/>
      </c>
      <c r="E270" s="12" t="str">
        <f t="array" ref="E270">IFERROR(INDEX(②金銭出納簿!$C$4:$M$564,MATCH(LARGE((②金銭出納簿!$G$4:$G$564=$A$1)*1/ROW(②金銭出納簿!$C$4:$C$564),ROWS($A$18:$A281)),1/ROW(②金銭出納簿!$C$4:$C$564),0),COLUMNS($A$5:E$5)),"")</f>
        <v/>
      </c>
      <c r="F270" s="141" t="str">
        <f t="array" ref="F270">IFERROR(INDEX(②金銭出納簿!$C$4:$M$564,MATCH(LARGE((②金銭出納簿!$G$4:$G$564=$A$1)*1/ROW(②金銭出納簿!$C$4:$C$564),ROWS($A$18:$A281)),1/ROW(②金銭出納簿!$C$4:$C$564),0),COLUMNS($A$5:F$5)),"")</f>
        <v/>
      </c>
      <c r="G270" s="142" t="str">
        <f t="array" ref="G270">IFERROR(INDEX(②金銭出納簿!$C$4:$M$564,MATCH(LARGE((②金銭出納簿!$G$4:$G$564=$A$1)*1/ROW(②金銭出納簿!$C$4:$C$564),ROWS($A$18:$A281)),1/ROW(②金銭出納簿!$C$4:$C$564),0),COLUMNS($A$5:G$5)),"")</f>
        <v/>
      </c>
      <c r="H270" s="15" t="str">
        <f t="array" ref="H270">IFERROR(INDEX(②金銭出納簿!$C$4:$M$564,MATCH(LARGE((②金銭出納簿!$G$4:$G$564=$A$1)*1/ROW(②金銭出納簿!$C$4:$C$564),ROWS($A$18:$A281)),1/ROW(②金銭出納簿!$C$4:$C$564),0),COLUMNS($A$5:H$5)),"")</f>
        <v/>
      </c>
      <c r="I270" s="17" t="str">
        <f t="array" ref="I270">IFERROR(INDEX(②金銭出納簿!$C$4:$M$564,MATCH(LARGE((②金銭出納簿!$G$4:$G$564=$A$1)*1/ROW(②金銭出納簿!$C$4:$C$564),ROWS($A$18:$A281)),1/ROW(②金銭出納簿!$C$4:$C$564),0),COLUMNS($A$5:I$5)),"")</f>
        <v/>
      </c>
      <c r="J270" s="16" t="str">
        <f t="array" ref="J270">IFERROR(INDEX(②金銭出納簿!$C$4:$M$564,MATCH(LARGE((②金銭出納簿!$G$4:$G$564=$A$1)*1/ROW(②金銭出納簿!$C$4:$C$564),ROWS($A$18:$A281)),1/ROW(②金銭出納簿!$C$4:$C$564),0),COLUMNS($A$5:J$5)),"")</f>
        <v/>
      </c>
      <c r="K270" s="17" t="str">
        <f t="shared" si="8"/>
        <v/>
      </c>
      <c r="L270" s="23" t="str">
        <f t="shared" si="9"/>
        <v/>
      </c>
    </row>
    <row r="271" spans="1:12" ht="20.25" customHeight="1" x14ac:dyDescent="0.15">
      <c r="A271" s="124" t="str">
        <f t="array" ref="A271">IFERROR(INDEX(②金銭出納簿!$C$4:$M$564,MATCH(LARGE((②金銭出納簿!$G$4:$G$564=$A$1)*1/ROW(②金銭出納簿!$C$4:$C$564),ROWS($A$18:$A282)),1/ROW(②金銭出納簿!$C$4:$C$564),0),COLUMNS($A$5:A$5)),"")</f>
        <v/>
      </c>
      <c r="B271" s="125" t="str">
        <f t="array" ref="B271">IFERROR(INDEX(②金銭出納簿!$C$4:$M$564,MATCH(LARGE((②金銭出納簿!$G$4:$G$564=$A$1)*1/ROW(②金銭出納簿!$C$4:$C$564),ROWS($A$18:$A282)),1/ROW(②金銭出納簿!$C$4:$C$564),0),COLUMNS($A$5:B$5)),"")</f>
        <v/>
      </c>
      <c r="C271" s="12" t="str">
        <f t="array" ref="C271">IFERROR(INDEX(②金銭出納簿!$C$4:$M$564,MATCH(LARGE((②金銭出納簿!$G$4:$G$564=$A$1)*1/ROW(②金銭出納簿!$C$4:$C$564),ROWS($A$18:$A282)),1/ROW(②金銭出納簿!$C$4:$C$564),0),COLUMNS($A$5:C$5)),"")</f>
        <v/>
      </c>
      <c r="D271" s="12" t="str">
        <f t="array" ref="D271">IFERROR(INDEX(②金銭出納簿!$C$4:$M$564,MATCH(LARGE((②金銭出納簿!$G$4:$G$564=$A$1)*1/ROW(②金銭出納簿!$C$4:$C$564),ROWS($A$18:$A282)),1/ROW(②金銭出納簿!$C$4:$C$564),0),COLUMNS($A$5:D$5)),"")</f>
        <v/>
      </c>
      <c r="E271" s="12" t="str">
        <f t="array" ref="E271">IFERROR(INDEX(②金銭出納簿!$C$4:$M$564,MATCH(LARGE((②金銭出納簿!$G$4:$G$564=$A$1)*1/ROW(②金銭出納簿!$C$4:$C$564),ROWS($A$18:$A282)),1/ROW(②金銭出納簿!$C$4:$C$564),0),COLUMNS($A$5:E$5)),"")</f>
        <v/>
      </c>
      <c r="F271" s="141" t="str">
        <f t="array" ref="F271">IFERROR(INDEX(②金銭出納簿!$C$4:$M$564,MATCH(LARGE((②金銭出納簿!$G$4:$G$564=$A$1)*1/ROW(②金銭出納簿!$C$4:$C$564),ROWS($A$18:$A282)),1/ROW(②金銭出納簿!$C$4:$C$564),0),COLUMNS($A$5:F$5)),"")</f>
        <v/>
      </c>
      <c r="G271" s="142" t="str">
        <f t="array" ref="G271">IFERROR(INDEX(②金銭出納簿!$C$4:$M$564,MATCH(LARGE((②金銭出納簿!$G$4:$G$564=$A$1)*1/ROW(②金銭出納簿!$C$4:$C$564),ROWS($A$18:$A282)),1/ROW(②金銭出納簿!$C$4:$C$564),0),COLUMNS($A$5:G$5)),"")</f>
        <v/>
      </c>
      <c r="H271" s="15" t="str">
        <f t="array" ref="H271">IFERROR(INDEX(②金銭出納簿!$C$4:$M$564,MATCH(LARGE((②金銭出納簿!$G$4:$G$564=$A$1)*1/ROW(②金銭出納簿!$C$4:$C$564),ROWS($A$18:$A282)),1/ROW(②金銭出納簿!$C$4:$C$564),0),COLUMNS($A$5:H$5)),"")</f>
        <v/>
      </c>
      <c r="I271" s="17" t="str">
        <f t="array" ref="I271">IFERROR(INDEX(②金銭出納簿!$C$4:$M$564,MATCH(LARGE((②金銭出納簿!$G$4:$G$564=$A$1)*1/ROW(②金銭出納簿!$C$4:$C$564),ROWS($A$18:$A282)),1/ROW(②金銭出納簿!$C$4:$C$564),0),COLUMNS($A$5:I$5)),"")</f>
        <v/>
      </c>
      <c r="J271" s="16" t="str">
        <f t="array" ref="J271">IFERROR(INDEX(②金銭出納簿!$C$4:$M$564,MATCH(LARGE((②金銭出納簿!$G$4:$G$564=$A$1)*1/ROW(②金銭出納簿!$C$4:$C$564),ROWS($A$18:$A282)),1/ROW(②金銭出納簿!$C$4:$C$564),0),COLUMNS($A$5:J$5)),"")</f>
        <v/>
      </c>
      <c r="K271" s="17" t="str">
        <f t="shared" si="8"/>
        <v/>
      </c>
      <c r="L271" s="23" t="str">
        <f t="shared" si="9"/>
        <v/>
      </c>
    </row>
    <row r="272" spans="1:12" ht="20.25" customHeight="1" x14ac:dyDescent="0.15">
      <c r="A272" s="124" t="str">
        <f t="array" ref="A272">IFERROR(INDEX(②金銭出納簿!$C$4:$M$564,MATCH(LARGE((②金銭出納簿!$G$4:$G$564=$A$1)*1/ROW(②金銭出納簿!$C$4:$C$564),ROWS($A$18:$A283)),1/ROW(②金銭出納簿!$C$4:$C$564),0),COLUMNS($A$5:A$5)),"")</f>
        <v/>
      </c>
      <c r="B272" s="125" t="str">
        <f t="array" ref="B272">IFERROR(INDEX(②金銭出納簿!$C$4:$M$564,MATCH(LARGE((②金銭出納簿!$G$4:$G$564=$A$1)*1/ROW(②金銭出納簿!$C$4:$C$564),ROWS($A$18:$A283)),1/ROW(②金銭出納簿!$C$4:$C$564),0),COLUMNS($A$5:B$5)),"")</f>
        <v/>
      </c>
      <c r="C272" s="12" t="str">
        <f t="array" ref="C272">IFERROR(INDEX(②金銭出納簿!$C$4:$M$564,MATCH(LARGE((②金銭出納簿!$G$4:$G$564=$A$1)*1/ROW(②金銭出納簿!$C$4:$C$564),ROWS($A$18:$A283)),1/ROW(②金銭出納簿!$C$4:$C$564),0),COLUMNS($A$5:C$5)),"")</f>
        <v/>
      </c>
      <c r="D272" s="12" t="str">
        <f t="array" ref="D272">IFERROR(INDEX(②金銭出納簿!$C$4:$M$564,MATCH(LARGE((②金銭出納簿!$G$4:$G$564=$A$1)*1/ROW(②金銭出納簿!$C$4:$C$564),ROWS($A$18:$A283)),1/ROW(②金銭出納簿!$C$4:$C$564),0),COLUMNS($A$5:D$5)),"")</f>
        <v/>
      </c>
      <c r="E272" s="12" t="str">
        <f t="array" ref="E272">IFERROR(INDEX(②金銭出納簿!$C$4:$M$564,MATCH(LARGE((②金銭出納簿!$G$4:$G$564=$A$1)*1/ROW(②金銭出納簿!$C$4:$C$564),ROWS($A$18:$A283)),1/ROW(②金銭出納簿!$C$4:$C$564),0),COLUMNS($A$5:E$5)),"")</f>
        <v/>
      </c>
      <c r="F272" s="141" t="str">
        <f t="array" ref="F272">IFERROR(INDEX(②金銭出納簿!$C$4:$M$564,MATCH(LARGE((②金銭出納簿!$G$4:$G$564=$A$1)*1/ROW(②金銭出納簿!$C$4:$C$564),ROWS($A$18:$A283)),1/ROW(②金銭出納簿!$C$4:$C$564),0),COLUMNS($A$5:F$5)),"")</f>
        <v/>
      </c>
      <c r="G272" s="142" t="str">
        <f t="array" ref="G272">IFERROR(INDEX(②金銭出納簿!$C$4:$M$564,MATCH(LARGE((②金銭出納簿!$G$4:$G$564=$A$1)*1/ROW(②金銭出納簿!$C$4:$C$564),ROWS($A$18:$A283)),1/ROW(②金銭出納簿!$C$4:$C$564),0),COLUMNS($A$5:G$5)),"")</f>
        <v/>
      </c>
      <c r="H272" s="15" t="str">
        <f t="array" ref="H272">IFERROR(INDEX(②金銭出納簿!$C$4:$M$564,MATCH(LARGE((②金銭出納簿!$G$4:$G$564=$A$1)*1/ROW(②金銭出納簿!$C$4:$C$564),ROWS($A$18:$A283)),1/ROW(②金銭出納簿!$C$4:$C$564),0),COLUMNS($A$5:H$5)),"")</f>
        <v/>
      </c>
      <c r="I272" s="17" t="str">
        <f t="array" ref="I272">IFERROR(INDEX(②金銭出納簿!$C$4:$M$564,MATCH(LARGE((②金銭出納簿!$G$4:$G$564=$A$1)*1/ROW(②金銭出納簿!$C$4:$C$564),ROWS($A$18:$A283)),1/ROW(②金銭出納簿!$C$4:$C$564),0),COLUMNS($A$5:I$5)),"")</f>
        <v/>
      </c>
      <c r="J272" s="16" t="str">
        <f t="array" ref="J272">IFERROR(INDEX(②金銭出納簿!$C$4:$M$564,MATCH(LARGE((②金銭出納簿!$G$4:$G$564=$A$1)*1/ROW(②金銭出納簿!$C$4:$C$564),ROWS($A$18:$A283)),1/ROW(②金銭出納簿!$C$4:$C$564),0),COLUMNS($A$5:J$5)),"")</f>
        <v/>
      </c>
      <c r="K272" s="17" t="str">
        <f t="shared" si="8"/>
        <v/>
      </c>
      <c r="L272" s="23" t="str">
        <f t="shared" si="9"/>
        <v/>
      </c>
    </row>
    <row r="273" spans="1:12" ht="20.25" customHeight="1" x14ac:dyDescent="0.15">
      <c r="A273" s="124" t="str">
        <f t="array" ref="A273">IFERROR(INDEX(②金銭出納簿!$C$4:$M$564,MATCH(LARGE((②金銭出納簿!$G$4:$G$564=$A$1)*1/ROW(②金銭出納簿!$C$4:$C$564),ROWS($A$18:$A284)),1/ROW(②金銭出納簿!$C$4:$C$564),0),COLUMNS($A$5:A$5)),"")</f>
        <v/>
      </c>
      <c r="B273" s="125" t="str">
        <f t="array" ref="B273">IFERROR(INDEX(②金銭出納簿!$C$4:$M$564,MATCH(LARGE((②金銭出納簿!$G$4:$G$564=$A$1)*1/ROW(②金銭出納簿!$C$4:$C$564),ROWS($A$18:$A284)),1/ROW(②金銭出納簿!$C$4:$C$564),0),COLUMNS($A$5:B$5)),"")</f>
        <v/>
      </c>
      <c r="C273" s="12" t="str">
        <f t="array" ref="C273">IFERROR(INDEX(②金銭出納簿!$C$4:$M$564,MATCH(LARGE((②金銭出納簿!$G$4:$G$564=$A$1)*1/ROW(②金銭出納簿!$C$4:$C$564),ROWS($A$18:$A284)),1/ROW(②金銭出納簿!$C$4:$C$564),0),COLUMNS($A$5:C$5)),"")</f>
        <v/>
      </c>
      <c r="D273" s="12" t="str">
        <f t="array" ref="D273">IFERROR(INDEX(②金銭出納簿!$C$4:$M$564,MATCH(LARGE((②金銭出納簿!$G$4:$G$564=$A$1)*1/ROW(②金銭出納簿!$C$4:$C$564),ROWS($A$18:$A284)),1/ROW(②金銭出納簿!$C$4:$C$564),0),COLUMNS($A$5:D$5)),"")</f>
        <v/>
      </c>
      <c r="E273" s="12" t="str">
        <f t="array" ref="E273">IFERROR(INDEX(②金銭出納簿!$C$4:$M$564,MATCH(LARGE((②金銭出納簿!$G$4:$G$564=$A$1)*1/ROW(②金銭出納簿!$C$4:$C$564),ROWS($A$18:$A284)),1/ROW(②金銭出納簿!$C$4:$C$564),0),COLUMNS($A$5:E$5)),"")</f>
        <v/>
      </c>
      <c r="F273" s="141" t="str">
        <f t="array" ref="F273">IFERROR(INDEX(②金銭出納簿!$C$4:$M$564,MATCH(LARGE((②金銭出納簿!$G$4:$G$564=$A$1)*1/ROW(②金銭出納簿!$C$4:$C$564),ROWS($A$18:$A284)),1/ROW(②金銭出納簿!$C$4:$C$564),0),COLUMNS($A$5:F$5)),"")</f>
        <v/>
      </c>
      <c r="G273" s="142" t="str">
        <f t="array" ref="G273">IFERROR(INDEX(②金銭出納簿!$C$4:$M$564,MATCH(LARGE((②金銭出納簿!$G$4:$G$564=$A$1)*1/ROW(②金銭出納簿!$C$4:$C$564),ROWS($A$18:$A284)),1/ROW(②金銭出納簿!$C$4:$C$564),0),COLUMNS($A$5:G$5)),"")</f>
        <v/>
      </c>
      <c r="H273" s="15" t="str">
        <f t="array" ref="H273">IFERROR(INDEX(②金銭出納簿!$C$4:$M$564,MATCH(LARGE((②金銭出納簿!$G$4:$G$564=$A$1)*1/ROW(②金銭出納簿!$C$4:$C$564),ROWS($A$18:$A284)),1/ROW(②金銭出納簿!$C$4:$C$564),0),COLUMNS($A$5:H$5)),"")</f>
        <v/>
      </c>
      <c r="I273" s="17" t="str">
        <f t="array" ref="I273">IFERROR(INDEX(②金銭出納簿!$C$4:$M$564,MATCH(LARGE((②金銭出納簿!$G$4:$G$564=$A$1)*1/ROW(②金銭出納簿!$C$4:$C$564),ROWS($A$18:$A284)),1/ROW(②金銭出納簿!$C$4:$C$564),0),COLUMNS($A$5:I$5)),"")</f>
        <v/>
      </c>
      <c r="J273" s="16" t="str">
        <f t="array" ref="J273">IFERROR(INDEX(②金銭出納簿!$C$4:$M$564,MATCH(LARGE((②金銭出納簿!$G$4:$G$564=$A$1)*1/ROW(②金銭出納簿!$C$4:$C$564),ROWS($A$18:$A284)),1/ROW(②金銭出納簿!$C$4:$C$564),0),COLUMNS($A$5:J$5)),"")</f>
        <v/>
      </c>
      <c r="K273" s="17" t="str">
        <f t="shared" si="8"/>
        <v/>
      </c>
      <c r="L273" s="23" t="str">
        <f t="shared" si="9"/>
        <v/>
      </c>
    </row>
    <row r="274" spans="1:12" ht="20.25" customHeight="1" x14ac:dyDescent="0.15">
      <c r="A274" s="124" t="str">
        <f t="array" ref="A274">IFERROR(INDEX(②金銭出納簿!$C$4:$M$564,MATCH(LARGE((②金銭出納簿!$G$4:$G$564=$A$1)*1/ROW(②金銭出納簿!$C$4:$C$564),ROWS($A$18:$A285)),1/ROW(②金銭出納簿!$C$4:$C$564),0),COLUMNS($A$5:A$5)),"")</f>
        <v/>
      </c>
      <c r="B274" s="125" t="str">
        <f t="array" ref="B274">IFERROR(INDEX(②金銭出納簿!$C$4:$M$564,MATCH(LARGE((②金銭出納簿!$G$4:$G$564=$A$1)*1/ROW(②金銭出納簿!$C$4:$C$564),ROWS($A$18:$A285)),1/ROW(②金銭出納簿!$C$4:$C$564),0),COLUMNS($A$5:B$5)),"")</f>
        <v/>
      </c>
      <c r="C274" s="12" t="str">
        <f t="array" ref="C274">IFERROR(INDEX(②金銭出納簿!$C$4:$M$564,MATCH(LARGE((②金銭出納簿!$G$4:$G$564=$A$1)*1/ROW(②金銭出納簿!$C$4:$C$564),ROWS($A$18:$A285)),1/ROW(②金銭出納簿!$C$4:$C$564),0),COLUMNS($A$5:C$5)),"")</f>
        <v/>
      </c>
      <c r="D274" s="12" t="str">
        <f t="array" ref="D274">IFERROR(INDEX(②金銭出納簿!$C$4:$M$564,MATCH(LARGE((②金銭出納簿!$G$4:$G$564=$A$1)*1/ROW(②金銭出納簿!$C$4:$C$564),ROWS($A$18:$A285)),1/ROW(②金銭出納簿!$C$4:$C$564),0),COLUMNS($A$5:D$5)),"")</f>
        <v/>
      </c>
      <c r="E274" s="12" t="str">
        <f t="array" ref="E274">IFERROR(INDEX(②金銭出納簿!$C$4:$M$564,MATCH(LARGE((②金銭出納簿!$G$4:$G$564=$A$1)*1/ROW(②金銭出納簿!$C$4:$C$564),ROWS($A$18:$A285)),1/ROW(②金銭出納簿!$C$4:$C$564),0),COLUMNS($A$5:E$5)),"")</f>
        <v/>
      </c>
      <c r="F274" s="141" t="str">
        <f t="array" ref="F274">IFERROR(INDEX(②金銭出納簿!$C$4:$M$564,MATCH(LARGE((②金銭出納簿!$G$4:$G$564=$A$1)*1/ROW(②金銭出納簿!$C$4:$C$564),ROWS($A$18:$A285)),1/ROW(②金銭出納簿!$C$4:$C$564),0),COLUMNS($A$5:F$5)),"")</f>
        <v/>
      </c>
      <c r="G274" s="142" t="str">
        <f t="array" ref="G274">IFERROR(INDEX(②金銭出納簿!$C$4:$M$564,MATCH(LARGE((②金銭出納簿!$G$4:$G$564=$A$1)*1/ROW(②金銭出納簿!$C$4:$C$564),ROWS($A$18:$A285)),1/ROW(②金銭出納簿!$C$4:$C$564),0),COLUMNS($A$5:G$5)),"")</f>
        <v/>
      </c>
      <c r="H274" s="15" t="str">
        <f t="array" ref="H274">IFERROR(INDEX(②金銭出納簿!$C$4:$M$564,MATCH(LARGE((②金銭出納簿!$G$4:$G$564=$A$1)*1/ROW(②金銭出納簿!$C$4:$C$564),ROWS($A$18:$A285)),1/ROW(②金銭出納簿!$C$4:$C$564),0),COLUMNS($A$5:H$5)),"")</f>
        <v/>
      </c>
      <c r="I274" s="17" t="str">
        <f t="array" ref="I274">IFERROR(INDEX(②金銭出納簿!$C$4:$M$564,MATCH(LARGE((②金銭出納簿!$G$4:$G$564=$A$1)*1/ROW(②金銭出納簿!$C$4:$C$564),ROWS($A$18:$A285)),1/ROW(②金銭出納簿!$C$4:$C$564),0),COLUMNS($A$5:I$5)),"")</f>
        <v/>
      </c>
      <c r="J274" s="16" t="str">
        <f t="array" ref="J274">IFERROR(INDEX(②金銭出納簿!$C$4:$M$564,MATCH(LARGE((②金銭出納簿!$G$4:$G$564=$A$1)*1/ROW(②金銭出納簿!$C$4:$C$564),ROWS($A$18:$A285)),1/ROW(②金銭出納簿!$C$4:$C$564),0),COLUMNS($A$5:J$5)),"")</f>
        <v/>
      </c>
      <c r="K274" s="17" t="str">
        <f t="shared" si="8"/>
        <v/>
      </c>
      <c r="L274" s="23" t="str">
        <f t="shared" si="9"/>
        <v/>
      </c>
    </row>
    <row r="275" spans="1:12" ht="20.25" customHeight="1" x14ac:dyDescent="0.15">
      <c r="A275" s="124" t="str">
        <f t="array" ref="A275">IFERROR(INDEX(②金銭出納簿!$C$4:$M$564,MATCH(LARGE((②金銭出納簿!$G$4:$G$564=$A$1)*1/ROW(②金銭出納簿!$C$4:$C$564),ROWS($A$18:$A286)),1/ROW(②金銭出納簿!$C$4:$C$564),0),COLUMNS($A$5:A$5)),"")</f>
        <v/>
      </c>
      <c r="B275" s="125" t="str">
        <f t="array" ref="B275">IFERROR(INDEX(②金銭出納簿!$C$4:$M$564,MATCH(LARGE((②金銭出納簿!$G$4:$G$564=$A$1)*1/ROW(②金銭出納簿!$C$4:$C$564),ROWS($A$18:$A286)),1/ROW(②金銭出納簿!$C$4:$C$564),0),COLUMNS($A$5:B$5)),"")</f>
        <v/>
      </c>
      <c r="C275" s="12" t="str">
        <f t="array" ref="C275">IFERROR(INDEX(②金銭出納簿!$C$4:$M$564,MATCH(LARGE((②金銭出納簿!$G$4:$G$564=$A$1)*1/ROW(②金銭出納簿!$C$4:$C$564),ROWS($A$18:$A286)),1/ROW(②金銭出納簿!$C$4:$C$564),0),COLUMNS($A$5:C$5)),"")</f>
        <v/>
      </c>
      <c r="D275" s="12" t="str">
        <f t="array" ref="D275">IFERROR(INDEX(②金銭出納簿!$C$4:$M$564,MATCH(LARGE((②金銭出納簿!$G$4:$G$564=$A$1)*1/ROW(②金銭出納簿!$C$4:$C$564),ROWS($A$18:$A286)),1/ROW(②金銭出納簿!$C$4:$C$564),0),COLUMNS($A$5:D$5)),"")</f>
        <v/>
      </c>
      <c r="E275" s="12" t="str">
        <f t="array" ref="E275">IFERROR(INDEX(②金銭出納簿!$C$4:$M$564,MATCH(LARGE((②金銭出納簿!$G$4:$G$564=$A$1)*1/ROW(②金銭出納簿!$C$4:$C$564),ROWS($A$18:$A286)),1/ROW(②金銭出納簿!$C$4:$C$564),0),COLUMNS($A$5:E$5)),"")</f>
        <v/>
      </c>
      <c r="F275" s="141" t="str">
        <f t="array" ref="F275">IFERROR(INDEX(②金銭出納簿!$C$4:$M$564,MATCH(LARGE((②金銭出納簿!$G$4:$G$564=$A$1)*1/ROW(②金銭出納簿!$C$4:$C$564),ROWS($A$18:$A286)),1/ROW(②金銭出納簿!$C$4:$C$564),0),COLUMNS($A$5:F$5)),"")</f>
        <v/>
      </c>
      <c r="G275" s="142" t="str">
        <f t="array" ref="G275">IFERROR(INDEX(②金銭出納簿!$C$4:$M$564,MATCH(LARGE((②金銭出納簿!$G$4:$G$564=$A$1)*1/ROW(②金銭出納簿!$C$4:$C$564),ROWS($A$18:$A286)),1/ROW(②金銭出納簿!$C$4:$C$564),0),COLUMNS($A$5:G$5)),"")</f>
        <v/>
      </c>
      <c r="H275" s="15" t="str">
        <f t="array" ref="H275">IFERROR(INDEX(②金銭出納簿!$C$4:$M$564,MATCH(LARGE((②金銭出納簿!$G$4:$G$564=$A$1)*1/ROW(②金銭出納簿!$C$4:$C$564),ROWS($A$18:$A286)),1/ROW(②金銭出納簿!$C$4:$C$564),0),COLUMNS($A$5:H$5)),"")</f>
        <v/>
      </c>
      <c r="I275" s="17" t="str">
        <f t="array" ref="I275">IFERROR(INDEX(②金銭出納簿!$C$4:$M$564,MATCH(LARGE((②金銭出納簿!$G$4:$G$564=$A$1)*1/ROW(②金銭出納簿!$C$4:$C$564),ROWS($A$18:$A286)),1/ROW(②金銭出納簿!$C$4:$C$564),0),COLUMNS($A$5:I$5)),"")</f>
        <v/>
      </c>
      <c r="J275" s="16" t="str">
        <f t="array" ref="J275">IFERROR(INDEX(②金銭出納簿!$C$4:$M$564,MATCH(LARGE((②金銭出納簿!$G$4:$G$564=$A$1)*1/ROW(②金銭出納簿!$C$4:$C$564),ROWS($A$18:$A286)),1/ROW(②金銭出納簿!$C$4:$C$564),0),COLUMNS($A$5:J$5)),"")</f>
        <v/>
      </c>
      <c r="K275" s="17" t="str">
        <f t="shared" si="8"/>
        <v/>
      </c>
      <c r="L275" s="23" t="str">
        <f t="shared" si="9"/>
        <v/>
      </c>
    </row>
    <row r="276" spans="1:12" ht="20.25" customHeight="1" x14ac:dyDescent="0.15">
      <c r="A276" s="124" t="str">
        <f t="array" ref="A276">IFERROR(INDEX(②金銭出納簿!$C$4:$M$564,MATCH(LARGE((②金銭出納簿!$G$4:$G$564=$A$1)*1/ROW(②金銭出納簿!$C$4:$C$564),ROWS($A$18:$A287)),1/ROW(②金銭出納簿!$C$4:$C$564),0),COLUMNS($A$5:A$5)),"")</f>
        <v/>
      </c>
      <c r="B276" s="125" t="str">
        <f t="array" ref="B276">IFERROR(INDEX(②金銭出納簿!$C$4:$M$564,MATCH(LARGE((②金銭出納簿!$G$4:$G$564=$A$1)*1/ROW(②金銭出納簿!$C$4:$C$564),ROWS($A$18:$A287)),1/ROW(②金銭出納簿!$C$4:$C$564),0),COLUMNS($A$5:B$5)),"")</f>
        <v/>
      </c>
      <c r="C276" s="12" t="str">
        <f t="array" ref="C276">IFERROR(INDEX(②金銭出納簿!$C$4:$M$564,MATCH(LARGE((②金銭出納簿!$G$4:$G$564=$A$1)*1/ROW(②金銭出納簿!$C$4:$C$564),ROWS($A$18:$A287)),1/ROW(②金銭出納簿!$C$4:$C$564),0),COLUMNS($A$5:C$5)),"")</f>
        <v/>
      </c>
      <c r="D276" s="12" t="str">
        <f t="array" ref="D276">IFERROR(INDEX(②金銭出納簿!$C$4:$M$564,MATCH(LARGE((②金銭出納簿!$G$4:$G$564=$A$1)*1/ROW(②金銭出納簿!$C$4:$C$564),ROWS($A$18:$A287)),1/ROW(②金銭出納簿!$C$4:$C$564),0),COLUMNS($A$5:D$5)),"")</f>
        <v/>
      </c>
      <c r="E276" s="12" t="str">
        <f t="array" ref="E276">IFERROR(INDEX(②金銭出納簿!$C$4:$M$564,MATCH(LARGE((②金銭出納簿!$G$4:$G$564=$A$1)*1/ROW(②金銭出納簿!$C$4:$C$564),ROWS($A$18:$A287)),1/ROW(②金銭出納簿!$C$4:$C$564),0),COLUMNS($A$5:E$5)),"")</f>
        <v/>
      </c>
      <c r="F276" s="141" t="str">
        <f t="array" ref="F276">IFERROR(INDEX(②金銭出納簿!$C$4:$M$564,MATCH(LARGE((②金銭出納簿!$G$4:$G$564=$A$1)*1/ROW(②金銭出納簿!$C$4:$C$564),ROWS($A$18:$A287)),1/ROW(②金銭出納簿!$C$4:$C$564),0),COLUMNS($A$5:F$5)),"")</f>
        <v/>
      </c>
      <c r="G276" s="142" t="str">
        <f t="array" ref="G276">IFERROR(INDEX(②金銭出納簿!$C$4:$M$564,MATCH(LARGE((②金銭出納簿!$G$4:$G$564=$A$1)*1/ROW(②金銭出納簿!$C$4:$C$564),ROWS($A$18:$A287)),1/ROW(②金銭出納簿!$C$4:$C$564),0),COLUMNS($A$5:G$5)),"")</f>
        <v/>
      </c>
      <c r="H276" s="15" t="str">
        <f t="array" ref="H276">IFERROR(INDEX(②金銭出納簿!$C$4:$M$564,MATCH(LARGE((②金銭出納簿!$G$4:$G$564=$A$1)*1/ROW(②金銭出納簿!$C$4:$C$564),ROWS($A$18:$A287)),1/ROW(②金銭出納簿!$C$4:$C$564),0),COLUMNS($A$5:H$5)),"")</f>
        <v/>
      </c>
      <c r="I276" s="17" t="str">
        <f t="array" ref="I276">IFERROR(INDEX(②金銭出納簿!$C$4:$M$564,MATCH(LARGE((②金銭出納簿!$G$4:$G$564=$A$1)*1/ROW(②金銭出納簿!$C$4:$C$564),ROWS($A$18:$A287)),1/ROW(②金銭出納簿!$C$4:$C$564),0),COLUMNS($A$5:I$5)),"")</f>
        <v/>
      </c>
      <c r="J276" s="16" t="str">
        <f t="array" ref="J276">IFERROR(INDEX(②金銭出納簿!$C$4:$M$564,MATCH(LARGE((②金銭出納簿!$G$4:$G$564=$A$1)*1/ROW(②金銭出納簿!$C$4:$C$564),ROWS($A$18:$A287)),1/ROW(②金銭出納簿!$C$4:$C$564),0),COLUMNS($A$5:J$5)),"")</f>
        <v/>
      </c>
      <c r="K276" s="17" t="str">
        <f t="shared" si="8"/>
        <v/>
      </c>
      <c r="L276" s="23" t="str">
        <f t="shared" si="9"/>
        <v/>
      </c>
    </row>
    <row r="277" spans="1:12" ht="20.25" customHeight="1" x14ac:dyDescent="0.15">
      <c r="A277" s="124" t="str">
        <f t="array" ref="A277">IFERROR(INDEX(②金銭出納簿!$C$4:$M$564,MATCH(LARGE((②金銭出納簿!$G$4:$G$564=$A$1)*1/ROW(②金銭出納簿!$C$4:$C$564),ROWS($A$18:$A288)),1/ROW(②金銭出納簿!$C$4:$C$564),0),COLUMNS($A$5:A$5)),"")</f>
        <v/>
      </c>
      <c r="B277" s="125" t="str">
        <f t="array" ref="B277">IFERROR(INDEX(②金銭出納簿!$C$4:$M$564,MATCH(LARGE((②金銭出納簿!$G$4:$G$564=$A$1)*1/ROW(②金銭出納簿!$C$4:$C$564),ROWS($A$18:$A288)),1/ROW(②金銭出納簿!$C$4:$C$564),0),COLUMNS($A$5:B$5)),"")</f>
        <v/>
      </c>
      <c r="C277" s="12" t="str">
        <f t="array" ref="C277">IFERROR(INDEX(②金銭出納簿!$C$4:$M$564,MATCH(LARGE((②金銭出納簿!$G$4:$G$564=$A$1)*1/ROW(②金銭出納簿!$C$4:$C$564),ROWS($A$18:$A288)),1/ROW(②金銭出納簿!$C$4:$C$564),0),COLUMNS($A$5:C$5)),"")</f>
        <v/>
      </c>
      <c r="D277" s="12" t="str">
        <f t="array" ref="D277">IFERROR(INDEX(②金銭出納簿!$C$4:$M$564,MATCH(LARGE((②金銭出納簿!$G$4:$G$564=$A$1)*1/ROW(②金銭出納簿!$C$4:$C$564),ROWS($A$18:$A288)),1/ROW(②金銭出納簿!$C$4:$C$564),0),COLUMNS($A$5:D$5)),"")</f>
        <v/>
      </c>
      <c r="E277" s="12" t="str">
        <f t="array" ref="E277">IFERROR(INDEX(②金銭出納簿!$C$4:$M$564,MATCH(LARGE((②金銭出納簿!$G$4:$G$564=$A$1)*1/ROW(②金銭出納簿!$C$4:$C$564),ROWS($A$18:$A288)),1/ROW(②金銭出納簿!$C$4:$C$564),0),COLUMNS($A$5:E$5)),"")</f>
        <v/>
      </c>
      <c r="F277" s="141" t="str">
        <f t="array" ref="F277">IFERROR(INDEX(②金銭出納簿!$C$4:$M$564,MATCH(LARGE((②金銭出納簿!$G$4:$G$564=$A$1)*1/ROW(②金銭出納簿!$C$4:$C$564),ROWS($A$18:$A288)),1/ROW(②金銭出納簿!$C$4:$C$564),0),COLUMNS($A$5:F$5)),"")</f>
        <v/>
      </c>
      <c r="G277" s="142" t="str">
        <f t="array" ref="G277">IFERROR(INDEX(②金銭出納簿!$C$4:$M$564,MATCH(LARGE((②金銭出納簿!$G$4:$G$564=$A$1)*1/ROW(②金銭出納簿!$C$4:$C$564),ROWS($A$18:$A288)),1/ROW(②金銭出納簿!$C$4:$C$564),0),COLUMNS($A$5:G$5)),"")</f>
        <v/>
      </c>
      <c r="H277" s="15" t="str">
        <f t="array" ref="H277">IFERROR(INDEX(②金銭出納簿!$C$4:$M$564,MATCH(LARGE((②金銭出納簿!$G$4:$G$564=$A$1)*1/ROW(②金銭出納簿!$C$4:$C$564),ROWS($A$18:$A288)),1/ROW(②金銭出納簿!$C$4:$C$564),0),COLUMNS($A$5:H$5)),"")</f>
        <v/>
      </c>
      <c r="I277" s="17" t="str">
        <f t="array" ref="I277">IFERROR(INDEX(②金銭出納簿!$C$4:$M$564,MATCH(LARGE((②金銭出納簿!$G$4:$G$564=$A$1)*1/ROW(②金銭出納簿!$C$4:$C$564),ROWS($A$18:$A288)),1/ROW(②金銭出納簿!$C$4:$C$564),0),COLUMNS($A$5:I$5)),"")</f>
        <v/>
      </c>
      <c r="J277" s="16" t="str">
        <f t="array" ref="J277">IFERROR(INDEX(②金銭出納簿!$C$4:$M$564,MATCH(LARGE((②金銭出納簿!$G$4:$G$564=$A$1)*1/ROW(②金銭出納簿!$C$4:$C$564),ROWS($A$18:$A288)),1/ROW(②金銭出納簿!$C$4:$C$564),0),COLUMNS($A$5:J$5)),"")</f>
        <v/>
      </c>
      <c r="K277" s="17" t="str">
        <f t="shared" si="8"/>
        <v/>
      </c>
      <c r="L277" s="23" t="str">
        <f t="shared" si="9"/>
        <v/>
      </c>
    </row>
    <row r="278" spans="1:12" ht="20.25" customHeight="1" x14ac:dyDescent="0.15">
      <c r="A278" s="124" t="str">
        <f t="array" ref="A278">IFERROR(INDEX(②金銭出納簿!$C$4:$M$564,MATCH(LARGE((②金銭出納簿!$G$4:$G$564=$A$1)*1/ROW(②金銭出納簿!$C$4:$C$564),ROWS($A$18:$A289)),1/ROW(②金銭出納簿!$C$4:$C$564),0),COLUMNS($A$5:A$5)),"")</f>
        <v/>
      </c>
      <c r="B278" s="125" t="str">
        <f t="array" ref="B278">IFERROR(INDEX(②金銭出納簿!$C$4:$M$564,MATCH(LARGE((②金銭出納簿!$G$4:$G$564=$A$1)*1/ROW(②金銭出納簿!$C$4:$C$564),ROWS($A$18:$A289)),1/ROW(②金銭出納簿!$C$4:$C$564),0),COLUMNS($A$5:B$5)),"")</f>
        <v/>
      </c>
      <c r="C278" s="12" t="str">
        <f t="array" ref="C278">IFERROR(INDEX(②金銭出納簿!$C$4:$M$564,MATCH(LARGE((②金銭出納簿!$G$4:$G$564=$A$1)*1/ROW(②金銭出納簿!$C$4:$C$564),ROWS($A$18:$A289)),1/ROW(②金銭出納簿!$C$4:$C$564),0),COLUMNS($A$5:C$5)),"")</f>
        <v/>
      </c>
      <c r="D278" s="12" t="str">
        <f t="array" ref="D278">IFERROR(INDEX(②金銭出納簿!$C$4:$M$564,MATCH(LARGE((②金銭出納簿!$G$4:$G$564=$A$1)*1/ROW(②金銭出納簿!$C$4:$C$564),ROWS($A$18:$A289)),1/ROW(②金銭出納簿!$C$4:$C$564),0),COLUMNS($A$5:D$5)),"")</f>
        <v/>
      </c>
      <c r="E278" s="12" t="str">
        <f t="array" ref="E278">IFERROR(INDEX(②金銭出納簿!$C$4:$M$564,MATCH(LARGE((②金銭出納簿!$G$4:$G$564=$A$1)*1/ROW(②金銭出納簿!$C$4:$C$564),ROWS($A$18:$A289)),1/ROW(②金銭出納簿!$C$4:$C$564),0),COLUMNS($A$5:E$5)),"")</f>
        <v/>
      </c>
      <c r="F278" s="141" t="str">
        <f t="array" ref="F278">IFERROR(INDEX(②金銭出納簿!$C$4:$M$564,MATCH(LARGE((②金銭出納簿!$G$4:$G$564=$A$1)*1/ROW(②金銭出納簿!$C$4:$C$564),ROWS($A$18:$A289)),1/ROW(②金銭出納簿!$C$4:$C$564),0),COLUMNS($A$5:F$5)),"")</f>
        <v/>
      </c>
      <c r="G278" s="142" t="str">
        <f t="array" ref="G278">IFERROR(INDEX(②金銭出納簿!$C$4:$M$564,MATCH(LARGE((②金銭出納簿!$G$4:$G$564=$A$1)*1/ROW(②金銭出納簿!$C$4:$C$564),ROWS($A$18:$A289)),1/ROW(②金銭出納簿!$C$4:$C$564),0),COLUMNS($A$5:G$5)),"")</f>
        <v/>
      </c>
      <c r="H278" s="15" t="str">
        <f t="array" ref="H278">IFERROR(INDEX(②金銭出納簿!$C$4:$M$564,MATCH(LARGE((②金銭出納簿!$G$4:$G$564=$A$1)*1/ROW(②金銭出納簿!$C$4:$C$564),ROWS($A$18:$A289)),1/ROW(②金銭出納簿!$C$4:$C$564),0),COLUMNS($A$5:H$5)),"")</f>
        <v/>
      </c>
      <c r="I278" s="17" t="str">
        <f t="array" ref="I278">IFERROR(INDEX(②金銭出納簿!$C$4:$M$564,MATCH(LARGE((②金銭出納簿!$G$4:$G$564=$A$1)*1/ROW(②金銭出納簿!$C$4:$C$564),ROWS($A$18:$A289)),1/ROW(②金銭出納簿!$C$4:$C$564),0),COLUMNS($A$5:I$5)),"")</f>
        <v/>
      </c>
      <c r="J278" s="16" t="str">
        <f t="array" ref="J278">IFERROR(INDEX(②金銭出納簿!$C$4:$M$564,MATCH(LARGE((②金銭出納簿!$G$4:$G$564=$A$1)*1/ROW(②金銭出納簿!$C$4:$C$564),ROWS($A$18:$A289)),1/ROW(②金銭出納簿!$C$4:$C$564),0),COLUMNS($A$5:J$5)),"")</f>
        <v/>
      </c>
      <c r="K278" s="17" t="str">
        <f t="shared" si="8"/>
        <v/>
      </c>
      <c r="L278" s="23" t="str">
        <f t="shared" si="9"/>
        <v/>
      </c>
    </row>
    <row r="279" spans="1:12" ht="20.25" customHeight="1" x14ac:dyDescent="0.15">
      <c r="A279" s="124" t="str">
        <f t="array" ref="A279">IFERROR(INDEX(②金銭出納簿!$C$4:$M$564,MATCH(LARGE((②金銭出納簿!$G$4:$G$564=$A$1)*1/ROW(②金銭出納簿!$C$4:$C$564),ROWS($A$18:$A290)),1/ROW(②金銭出納簿!$C$4:$C$564),0),COLUMNS($A$5:A$5)),"")</f>
        <v/>
      </c>
      <c r="B279" s="125" t="str">
        <f t="array" ref="B279">IFERROR(INDEX(②金銭出納簿!$C$4:$M$564,MATCH(LARGE((②金銭出納簿!$G$4:$G$564=$A$1)*1/ROW(②金銭出納簿!$C$4:$C$564),ROWS($A$18:$A290)),1/ROW(②金銭出納簿!$C$4:$C$564),0),COLUMNS($A$5:B$5)),"")</f>
        <v/>
      </c>
      <c r="C279" s="12" t="str">
        <f t="array" ref="C279">IFERROR(INDEX(②金銭出納簿!$C$4:$M$564,MATCH(LARGE((②金銭出納簿!$G$4:$G$564=$A$1)*1/ROW(②金銭出納簿!$C$4:$C$564),ROWS($A$18:$A290)),1/ROW(②金銭出納簿!$C$4:$C$564),0),COLUMNS($A$5:C$5)),"")</f>
        <v/>
      </c>
      <c r="D279" s="12" t="str">
        <f t="array" ref="D279">IFERROR(INDEX(②金銭出納簿!$C$4:$M$564,MATCH(LARGE((②金銭出納簿!$G$4:$G$564=$A$1)*1/ROW(②金銭出納簿!$C$4:$C$564),ROWS($A$18:$A290)),1/ROW(②金銭出納簿!$C$4:$C$564),0),COLUMNS($A$5:D$5)),"")</f>
        <v/>
      </c>
      <c r="E279" s="12" t="str">
        <f t="array" ref="E279">IFERROR(INDEX(②金銭出納簿!$C$4:$M$564,MATCH(LARGE((②金銭出納簿!$G$4:$G$564=$A$1)*1/ROW(②金銭出納簿!$C$4:$C$564),ROWS($A$18:$A290)),1/ROW(②金銭出納簿!$C$4:$C$564),0),COLUMNS($A$5:E$5)),"")</f>
        <v/>
      </c>
      <c r="F279" s="141" t="str">
        <f t="array" ref="F279">IFERROR(INDEX(②金銭出納簿!$C$4:$M$564,MATCH(LARGE((②金銭出納簿!$G$4:$G$564=$A$1)*1/ROW(②金銭出納簿!$C$4:$C$564),ROWS($A$18:$A290)),1/ROW(②金銭出納簿!$C$4:$C$564),0),COLUMNS($A$5:F$5)),"")</f>
        <v/>
      </c>
      <c r="G279" s="142" t="str">
        <f t="array" ref="G279">IFERROR(INDEX(②金銭出納簿!$C$4:$M$564,MATCH(LARGE((②金銭出納簿!$G$4:$G$564=$A$1)*1/ROW(②金銭出納簿!$C$4:$C$564),ROWS($A$18:$A290)),1/ROW(②金銭出納簿!$C$4:$C$564),0),COLUMNS($A$5:G$5)),"")</f>
        <v/>
      </c>
      <c r="H279" s="15" t="str">
        <f t="array" ref="H279">IFERROR(INDEX(②金銭出納簿!$C$4:$M$564,MATCH(LARGE((②金銭出納簿!$G$4:$G$564=$A$1)*1/ROW(②金銭出納簿!$C$4:$C$564),ROWS($A$18:$A290)),1/ROW(②金銭出納簿!$C$4:$C$564),0),COLUMNS($A$5:H$5)),"")</f>
        <v/>
      </c>
      <c r="I279" s="17" t="str">
        <f t="array" ref="I279">IFERROR(INDEX(②金銭出納簿!$C$4:$M$564,MATCH(LARGE((②金銭出納簿!$G$4:$G$564=$A$1)*1/ROW(②金銭出納簿!$C$4:$C$564),ROWS($A$18:$A290)),1/ROW(②金銭出納簿!$C$4:$C$564),0),COLUMNS($A$5:I$5)),"")</f>
        <v/>
      </c>
      <c r="J279" s="16" t="str">
        <f t="array" ref="J279">IFERROR(INDEX(②金銭出納簿!$C$4:$M$564,MATCH(LARGE((②金銭出納簿!$G$4:$G$564=$A$1)*1/ROW(②金銭出納簿!$C$4:$C$564),ROWS($A$18:$A290)),1/ROW(②金銭出納簿!$C$4:$C$564),0),COLUMNS($A$5:J$5)),"")</f>
        <v/>
      </c>
      <c r="K279" s="17" t="str">
        <f t="shared" si="8"/>
        <v/>
      </c>
      <c r="L279" s="23" t="str">
        <f t="shared" si="9"/>
        <v/>
      </c>
    </row>
    <row r="280" spans="1:12" ht="20.25" customHeight="1" x14ac:dyDescent="0.15">
      <c r="A280" s="124" t="str">
        <f t="array" ref="A280">IFERROR(INDEX(②金銭出納簿!$C$4:$M$564,MATCH(LARGE((②金銭出納簿!$G$4:$G$564=$A$1)*1/ROW(②金銭出納簿!$C$4:$C$564),ROWS($A$18:$A291)),1/ROW(②金銭出納簿!$C$4:$C$564),0),COLUMNS($A$5:A$5)),"")</f>
        <v/>
      </c>
      <c r="B280" s="125" t="str">
        <f t="array" ref="B280">IFERROR(INDEX(②金銭出納簿!$C$4:$M$564,MATCH(LARGE((②金銭出納簿!$G$4:$G$564=$A$1)*1/ROW(②金銭出納簿!$C$4:$C$564),ROWS($A$18:$A291)),1/ROW(②金銭出納簿!$C$4:$C$564),0),COLUMNS($A$5:B$5)),"")</f>
        <v/>
      </c>
      <c r="C280" s="12" t="str">
        <f t="array" ref="C280">IFERROR(INDEX(②金銭出納簿!$C$4:$M$564,MATCH(LARGE((②金銭出納簿!$G$4:$G$564=$A$1)*1/ROW(②金銭出納簿!$C$4:$C$564),ROWS($A$18:$A291)),1/ROW(②金銭出納簿!$C$4:$C$564),0),COLUMNS($A$5:C$5)),"")</f>
        <v/>
      </c>
      <c r="D280" s="12" t="str">
        <f t="array" ref="D280">IFERROR(INDEX(②金銭出納簿!$C$4:$M$564,MATCH(LARGE((②金銭出納簿!$G$4:$G$564=$A$1)*1/ROW(②金銭出納簿!$C$4:$C$564),ROWS($A$18:$A291)),1/ROW(②金銭出納簿!$C$4:$C$564),0),COLUMNS($A$5:D$5)),"")</f>
        <v/>
      </c>
      <c r="E280" s="12" t="str">
        <f t="array" ref="E280">IFERROR(INDEX(②金銭出納簿!$C$4:$M$564,MATCH(LARGE((②金銭出納簿!$G$4:$G$564=$A$1)*1/ROW(②金銭出納簿!$C$4:$C$564),ROWS($A$18:$A291)),1/ROW(②金銭出納簿!$C$4:$C$564),0),COLUMNS($A$5:E$5)),"")</f>
        <v/>
      </c>
      <c r="F280" s="141" t="str">
        <f t="array" ref="F280">IFERROR(INDEX(②金銭出納簿!$C$4:$M$564,MATCH(LARGE((②金銭出納簿!$G$4:$G$564=$A$1)*1/ROW(②金銭出納簿!$C$4:$C$564),ROWS($A$18:$A291)),1/ROW(②金銭出納簿!$C$4:$C$564),0),COLUMNS($A$5:F$5)),"")</f>
        <v/>
      </c>
      <c r="G280" s="142" t="str">
        <f t="array" ref="G280">IFERROR(INDEX(②金銭出納簿!$C$4:$M$564,MATCH(LARGE((②金銭出納簿!$G$4:$G$564=$A$1)*1/ROW(②金銭出納簿!$C$4:$C$564),ROWS($A$18:$A291)),1/ROW(②金銭出納簿!$C$4:$C$564),0),COLUMNS($A$5:G$5)),"")</f>
        <v/>
      </c>
      <c r="H280" s="15" t="str">
        <f t="array" ref="H280">IFERROR(INDEX(②金銭出納簿!$C$4:$M$564,MATCH(LARGE((②金銭出納簿!$G$4:$G$564=$A$1)*1/ROW(②金銭出納簿!$C$4:$C$564),ROWS($A$18:$A291)),1/ROW(②金銭出納簿!$C$4:$C$564),0),COLUMNS($A$5:H$5)),"")</f>
        <v/>
      </c>
      <c r="I280" s="17" t="str">
        <f t="array" ref="I280">IFERROR(INDEX(②金銭出納簿!$C$4:$M$564,MATCH(LARGE((②金銭出納簿!$G$4:$G$564=$A$1)*1/ROW(②金銭出納簿!$C$4:$C$564),ROWS($A$18:$A291)),1/ROW(②金銭出納簿!$C$4:$C$564),0),COLUMNS($A$5:I$5)),"")</f>
        <v/>
      </c>
      <c r="J280" s="16" t="str">
        <f t="array" ref="J280">IFERROR(INDEX(②金銭出納簿!$C$4:$M$564,MATCH(LARGE((②金銭出納簿!$G$4:$G$564=$A$1)*1/ROW(②金銭出納簿!$C$4:$C$564),ROWS($A$18:$A291)),1/ROW(②金銭出納簿!$C$4:$C$564),0),COLUMNS($A$5:J$5)),"")</f>
        <v/>
      </c>
      <c r="K280" s="17" t="str">
        <f t="shared" si="8"/>
        <v/>
      </c>
      <c r="L280" s="23" t="str">
        <f t="shared" si="9"/>
        <v/>
      </c>
    </row>
    <row r="281" spans="1:12" ht="20.25" customHeight="1" x14ac:dyDescent="0.15">
      <c r="A281" s="124" t="str">
        <f t="array" ref="A281">IFERROR(INDEX(②金銭出納簿!$C$4:$M$564,MATCH(LARGE((②金銭出納簿!$G$4:$G$564=$A$1)*1/ROW(②金銭出納簿!$C$4:$C$564),ROWS($A$18:$A292)),1/ROW(②金銭出納簿!$C$4:$C$564),0),COLUMNS($A$5:A$5)),"")</f>
        <v/>
      </c>
      <c r="B281" s="125" t="str">
        <f t="array" ref="B281">IFERROR(INDEX(②金銭出納簿!$C$4:$M$564,MATCH(LARGE((②金銭出納簿!$G$4:$G$564=$A$1)*1/ROW(②金銭出納簿!$C$4:$C$564),ROWS($A$18:$A292)),1/ROW(②金銭出納簿!$C$4:$C$564),0),COLUMNS($A$5:B$5)),"")</f>
        <v/>
      </c>
      <c r="C281" s="12" t="str">
        <f t="array" ref="C281">IFERROR(INDEX(②金銭出納簿!$C$4:$M$564,MATCH(LARGE((②金銭出納簿!$G$4:$G$564=$A$1)*1/ROW(②金銭出納簿!$C$4:$C$564),ROWS($A$18:$A292)),1/ROW(②金銭出納簿!$C$4:$C$564),0),COLUMNS($A$5:C$5)),"")</f>
        <v/>
      </c>
      <c r="D281" s="12" t="str">
        <f t="array" ref="D281">IFERROR(INDEX(②金銭出納簿!$C$4:$M$564,MATCH(LARGE((②金銭出納簿!$G$4:$G$564=$A$1)*1/ROW(②金銭出納簿!$C$4:$C$564),ROWS($A$18:$A292)),1/ROW(②金銭出納簿!$C$4:$C$564),0),COLUMNS($A$5:D$5)),"")</f>
        <v/>
      </c>
      <c r="E281" s="12" t="str">
        <f t="array" ref="E281">IFERROR(INDEX(②金銭出納簿!$C$4:$M$564,MATCH(LARGE((②金銭出納簿!$G$4:$G$564=$A$1)*1/ROW(②金銭出納簿!$C$4:$C$564),ROWS($A$18:$A292)),1/ROW(②金銭出納簿!$C$4:$C$564),0),COLUMNS($A$5:E$5)),"")</f>
        <v/>
      </c>
      <c r="F281" s="141" t="str">
        <f t="array" ref="F281">IFERROR(INDEX(②金銭出納簿!$C$4:$M$564,MATCH(LARGE((②金銭出納簿!$G$4:$G$564=$A$1)*1/ROW(②金銭出納簿!$C$4:$C$564),ROWS($A$18:$A292)),1/ROW(②金銭出納簿!$C$4:$C$564),0),COLUMNS($A$5:F$5)),"")</f>
        <v/>
      </c>
      <c r="G281" s="142" t="str">
        <f t="array" ref="G281">IFERROR(INDEX(②金銭出納簿!$C$4:$M$564,MATCH(LARGE((②金銭出納簿!$G$4:$G$564=$A$1)*1/ROW(②金銭出納簿!$C$4:$C$564),ROWS($A$18:$A292)),1/ROW(②金銭出納簿!$C$4:$C$564),0),COLUMNS($A$5:G$5)),"")</f>
        <v/>
      </c>
      <c r="H281" s="15" t="str">
        <f t="array" ref="H281">IFERROR(INDEX(②金銭出納簿!$C$4:$M$564,MATCH(LARGE((②金銭出納簿!$G$4:$G$564=$A$1)*1/ROW(②金銭出納簿!$C$4:$C$564),ROWS($A$18:$A292)),1/ROW(②金銭出納簿!$C$4:$C$564),0),COLUMNS($A$5:H$5)),"")</f>
        <v/>
      </c>
      <c r="I281" s="17" t="str">
        <f t="array" ref="I281">IFERROR(INDEX(②金銭出納簿!$C$4:$M$564,MATCH(LARGE((②金銭出納簿!$G$4:$G$564=$A$1)*1/ROW(②金銭出納簿!$C$4:$C$564),ROWS($A$18:$A292)),1/ROW(②金銭出納簿!$C$4:$C$564),0),COLUMNS($A$5:I$5)),"")</f>
        <v/>
      </c>
      <c r="J281" s="16" t="str">
        <f t="array" ref="J281">IFERROR(INDEX(②金銭出納簿!$C$4:$M$564,MATCH(LARGE((②金銭出納簿!$G$4:$G$564=$A$1)*1/ROW(②金銭出納簿!$C$4:$C$564),ROWS($A$18:$A292)),1/ROW(②金銭出納簿!$C$4:$C$564),0),COLUMNS($A$5:J$5)),"")</f>
        <v/>
      </c>
      <c r="K281" s="17" t="str">
        <f t="shared" si="8"/>
        <v/>
      </c>
      <c r="L281" s="23" t="str">
        <f t="shared" si="9"/>
        <v/>
      </c>
    </row>
    <row r="282" spans="1:12" ht="20.25" customHeight="1" x14ac:dyDescent="0.15">
      <c r="A282" s="124" t="str">
        <f t="array" ref="A282">IFERROR(INDEX(②金銭出納簿!$C$4:$M$564,MATCH(LARGE((②金銭出納簿!$G$4:$G$564=$A$1)*1/ROW(②金銭出納簿!$C$4:$C$564),ROWS($A$18:$A293)),1/ROW(②金銭出納簿!$C$4:$C$564),0),COLUMNS($A$5:A$5)),"")</f>
        <v/>
      </c>
      <c r="B282" s="125" t="str">
        <f t="array" ref="B282">IFERROR(INDEX(②金銭出納簿!$C$4:$M$564,MATCH(LARGE((②金銭出納簿!$G$4:$G$564=$A$1)*1/ROW(②金銭出納簿!$C$4:$C$564),ROWS($A$18:$A293)),1/ROW(②金銭出納簿!$C$4:$C$564),0),COLUMNS($A$5:B$5)),"")</f>
        <v/>
      </c>
      <c r="C282" s="12" t="str">
        <f t="array" ref="C282">IFERROR(INDEX(②金銭出納簿!$C$4:$M$564,MATCH(LARGE((②金銭出納簿!$G$4:$G$564=$A$1)*1/ROW(②金銭出納簿!$C$4:$C$564),ROWS($A$18:$A293)),1/ROW(②金銭出納簿!$C$4:$C$564),0),COLUMNS($A$5:C$5)),"")</f>
        <v/>
      </c>
      <c r="D282" s="12" t="str">
        <f t="array" ref="D282">IFERROR(INDEX(②金銭出納簿!$C$4:$M$564,MATCH(LARGE((②金銭出納簿!$G$4:$G$564=$A$1)*1/ROW(②金銭出納簿!$C$4:$C$564),ROWS($A$18:$A293)),1/ROW(②金銭出納簿!$C$4:$C$564),0),COLUMNS($A$5:D$5)),"")</f>
        <v/>
      </c>
      <c r="E282" s="12" t="str">
        <f t="array" ref="E282">IFERROR(INDEX(②金銭出納簿!$C$4:$M$564,MATCH(LARGE((②金銭出納簿!$G$4:$G$564=$A$1)*1/ROW(②金銭出納簿!$C$4:$C$564),ROWS($A$18:$A293)),1/ROW(②金銭出納簿!$C$4:$C$564),0),COLUMNS($A$5:E$5)),"")</f>
        <v/>
      </c>
      <c r="F282" s="141" t="str">
        <f t="array" ref="F282">IFERROR(INDEX(②金銭出納簿!$C$4:$M$564,MATCH(LARGE((②金銭出納簿!$G$4:$G$564=$A$1)*1/ROW(②金銭出納簿!$C$4:$C$564),ROWS($A$18:$A293)),1/ROW(②金銭出納簿!$C$4:$C$564),0),COLUMNS($A$5:F$5)),"")</f>
        <v/>
      </c>
      <c r="G282" s="142" t="str">
        <f t="array" ref="G282">IFERROR(INDEX(②金銭出納簿!$C$4:$M$564,MATCH(LARGE((②金銭出納簿!$G$4:$G$564=$A$1)*1/ROW(②金銭出納簿!$C$4:$C$564),ROWS($A$18:$A293)),1/ROW(②金銭出納簿!$C$4:$C$564),0),COLUMNS($A$5:G$5)),"")</f>
        <v/>
      </c>
      <c r="H282" s="15" t="str">
        <f t="array" ref="H282">IFERROR(INDEX(②金銭出納簿!$C$4:$M$564,MATCH(LARGE((②金銭出納簿!$G$4:$G$564=$A$1)*1/ROW(②金銭出納簿!$C$4:$C$564),ROWS($A$18:$A293)),1/ROW(②金銭出納簿!$C$4:$C$564),0),COLUMNS($A$5:H$5)),"")</f>
        <v/>
      </c>
      <c r="I282" s="17" t="str">
        <f t="array" ref="I282">IFERROR(INDEX(②金銭出納簿!$C$4:$M$564,MATCH(LARGE((②金銭出納簿!$G$4:$G$564=$A$1)*1/ROW(②金銭出納簿!$C$4:$C$564),ROWS($A$18:$A293)),1/ROW(②金銭出納簿!$C$4:$C$564),0),COLUMNS($A$5:I$5)),"")</f>
        <v/>
      </c>
      <c r="J282" s="16" t="str">
        <f t="array" ref="J282">IFERROR(INDEX(②金銭出納簿!$C$4:$M$564,MATCH(LARGE((②金銭出納簿!$G$4:$G$564=$A$1)*1/ROW(②金銭出納簿!$C$4:$C$564),ROWS($A$18:$A293)),1/ROW(②金銭出納簿!$C$4:$C$564),0),COLUMNS($A$5:J$5)),"")</f>
        <v/>
      </c>
      <c r="K282" s="17" t="str">
        <f t="shared" si="8"/>
        <v/>
      </c>
      <c r="L282" s="23" t="str">
        <f t="shared" si="9"/>
        <v/>
      </c>
    </row>
    <row r="283" spans="1:12" ht="20.25" customHeight="1" x14ac:dyDescent="0.15">
      <c r="A283" s="124" t="str">
        <f t="array" ref="A283">IFERROR(INDEX(②金銭出納簿!$C$4:$M$564,MATCH(LARGE((②金銭出納簿!$G$4:$G$564=$A$1)*1/ROW(②金銭出納簿!$C$4:$C$564),ROWS($A$18:$A294)),1/ROW(②金銭出納簿!$C$4:$C$564),0),COLUMNS($A$5:A$5)),"")</f>
        <v/>
      </c>
      <c r="B283" s="125" t="str">
        <f t="array" ref="B283">IFERROR(INDEX(②金銭出納簿!$C$4:$M$564,MATCH(LARGE((②金銭出納簿!$G$4:$G$564=$A$1)*1/ROW(②金銭出納簿!$C$4:$C$564),ROWS($A$18:$A294)),1/ROW(②金銭出納簿!$C$4:$C$564),0),COLUMNS($A$5:B$5)),"")</f>
        <v/>
      </c>
      <c r="C283" s="12" t="str">
        <f t="array" ref="C283">IFERROR(INDEX(②金銭出納簿!$C$4:$M$564,MATCH(LARGE((②金銭出納簿!$G$4:$G$564=$A$1)*1/ROW(②金銭出納簿!$C$4:$C$564),ROWS($A$18:$A294)),1/ROW(②金銭出納簿!$C$4:$C$564),0),COLUMNS($A$5:C$5)),"")</f>
        <v/>
      </c>
      <c r="D283" s="12" t="str">
        <f t="array" ref="D283">IFERROR(INDEX(②金銭出納簿!$C$4:$M$564,MATCH(LARGE((②金銭出納簿!$G$4:$G$564=$A$1)*1/ROW(②金銭出納簿!$C$4:$C$564),ROWS($A$18:$A294)),1/ROW(②金銭出納簿!$C$4:$C$564),0),COLUMNS($A$5:D$5)),"")</f>
        <v/>
      </c>
      <c r="E283" s="12" t="str">
        <f t="array" ref="E283">IFERROR(INDEX(②金銭出納簿!$C$4:$M$564,MATCH(LARGE((②金銭出納簿!$G$4:$G$564=$A$1)*1/ROW(②金銭出納簿!$C$4:$C$564),ROWS($A$18:$A294)),1/ROW(②金銭出納簿!$C$4:$C$564),0),COLUMNS($A$5:E$5)),"")</f>
        <v/>
      </c>
      <c r="F283" s="141" t="str">
        <f t="array" ref="F283">IFERROR(INDEX(②金銭出納簿!$C$4:$M$564,MATCH(LARGE((②金銭出納簿!$G$4:$G$564=$A$1)*1/ROW(②金銭出納簿!$C$4:$C$564),ROWS($A$18:$A294)),1/ROW(②金銭出納簿!$C$4:$C$564),0),COLUMNS($A$5:F$5)),"")</f>
        <v/>
      </c>
      <c r="G283" s="142" t="str">
        <f t="array" ref="G283">IFERROR(INDEX(②金銭出納簿!$C$4:$M$564,MATCH(LARGE((②金銭出納簿!$G$4:$G$564=$A$1)*1/ROW(②金銭出納簿!$C$4:$C$564),ROWS($A$18:$A294)),1/ROW(②金銭出納簿!$C$4:$C$564),0),COLUMNS($A$5:G$5)),"")</f>
        <v/>
      </c>
      <c r="H283" s="15" t="str">
        <f t="array" ref="H283">IFERROR(INDEX(②金銭出納簿!$C$4:$M$564,MATCH(LARGE((②金銭出納簿!$G$4:$G$564=$A$1)*1/ROW(②金銭出納簿!$C$4:$C$564),ROWS($A$18:$A294)),1/ROW(②金銭出納簿!$C$4:$C$564),0),COLUMNS($A$5:H$5)),"")</f>
        <v/>
      </c>
      <c r="I283" s="17" t="str">
        <f t="array" ref="I283">IFERROR(INDEX(②金銭出納簿!$C$4:$M$564,MATCH(LARGE((②金銭出納簿!$G$4:$G$564=$A$1)*1/ROW(②金銭出納簿!$C$4:$C$564),ROWS($A$18:$A294)),1/ROW(②金銭出納簿!$C$4:$C$564),0),COLUMNS($A$5:I$5)),"")</f>
        <v/>
      </c>
      <c r="J283" s="16" t="str">
        <f t="array" ref="J283">IFERROR(INDEX(②金銭出納簿!$C$4:$M$564,MATCH(LARGE((②金銭出納簿!$G$4:$G$564=$A$1)*1/ROW(②金銭出納簿!$C$4:$C$564),ROWS($A$18:$A294)),1/ROW(②金銭出納簿!$C$4:$C$564),0),COLUMNS($A$5:J$5)),"")</f>
        <v/>
      </c>
      <c r="K283" s="17" t="str">
        <f t="shared" si="8"/>
        <v/>
      </c>
      <c r="L283" s="23" t="str">
        <f t="shared" si="9"/>
        <v/>
      </c>
    </row>
    <row r="284" spans="1:12" ht="20.25" customHeight="1" x14ac:dyDescent="0.15">
      <c r="A284" s="124" t="str">
        <f t="array" ref="A284">IFERROR(INDEX(②金銭出納簿!$C$4:$M$564,MATCH(LARGE((②金銭出納簿!$G$4:$G$564=$A$1)*1/ROW(②金銭出納簿!$C$4:$C$564),ROWS($A$18:$A295)),1/ROW(②金銭出納簿!$C$4:$C$564),0),COLUMNS($A$5:A$5)),"")</f>
        <v/>
      </c>
      <c r="B284" s="125" t="str">
        <f t="array" ref="B284">IFERROR(INDEX(②金銭出納簿!$C$4:$M$564,MATCH(LARGE((②金銭出納簿!$G$4:$G$564=$A$1)*1/ROW(②金銭出納簿!$C$4:$C$564),ROWS($A$18:$A295)),1/ROW(②金銭出納簿!$C$4:$C$564),0),COLUMNS($A$5:B$5)),"")</f>
        <v/>
      </c>
      <c r="C284" s="12" t="str">
        <f t="array" ref="C284">IFERROR(INDEX(②金銭出納簿!$C$4:$M$564,MATCH(LARGE((②金銭出納簿!$G$4:$G$564=$A$1)*1/ROW(②金銭出納簿!$C$4:$C$564),ROWS($A$18:$A295)),1/ROW(②金銭出納簿!$C$4:$C$564),0),COLUMNS($A$5:C$5)),"")</f>
        <v/>
      </c>
      <c r="D284" s="12" t="str">
        <f t="array" ref="D284">IFERROR(INDEX(②金銭出納簿!$C$4:$M$564,MATCH(LARGE((②金銭出納簿!$G$4:$G$564=$A$1)*1/ROW(②金銭出納簿!$C$4:$C$564),ROWS($A$18:$A295)),1/ROW(②金銭出納簿!$C$4:$C$564),0),COLUMNS($A$5:D$5)),"")</f>
        <v/>
      </c>
      <c r="E284" s="12" t="str">
        <f t="array" ref="E284">IFERROR(INDEX(②金銭出納簿!$C$4:$M$564,MATCH(LARGE((②金銭出納簿!$G$4:$G$564=$A$1)*1/ROW(②金銭出納簿!$C$4:$C$564),ROWS($A$18:$A295)),1/ROW(②金銭出納簿!$C$4:$C$564),0),COLUMNS($A$5:E$5)),"")</f>
        <v/>
      </c>
      <c r="F284" s="141" t="str">
        <f t="array" ref="F284">IFERROR(INDEX(②金銭出納簿!$C$4:$M$564,MATCH(LARGE((②金銭出納簿!$G$4:$G$564=$A$1)*1/ROW(②金銭出納簿!$C$4:$C$564),ROWS($A$18:$A295)),1/ROW(②金銭出納簿!$C$4:$C$564),0),COLUMNS($A$5:F$5)),"")</f>
        <v/>
      </c>
      <c r="G284" s="142" t="str">
        <f t="array" ref="G284">IFERROR(INDEX(②金銭出納簿!$C$4:$M$564,MATCH(LARGE((②金銭出納簿!$G$4:$G$564=$A$1)*1/ROW(②金銭出納簿!$C$4:$C$564),ROWS($A$18:$A295)),1/ROW(②金銭出納簿!$C$4:$C$564),0),COLUMNS($A$5:G$5)),"")</f>
        <v/>
      </c>
      <c r="H284" s="15" t="str">
        <f t="array" ref="H284">IFERROR(INDEX(②金銭出納簿!$C$4:$M$564,MATCH(LARGE((②金銭出納簿!$G$4:$G$564=$A$1)*1/ROW(②金銭出納簿!$C$4:$C$564),ROWS($A$18:$A295)),1/ROW(②金銭出納簿!$C$4:$C$564),0),COLUMNS($A$5:H$5)),"")</f>
        <v/>
      </c>
      <c r="I284" s="17" t="str">
        <f t="array" ref="I284">IFERROR(INDEX(②金銭出納簿!$C$4:$M$564,MATCH(LARGE((②金銭出納簿!$G$4:$G$564=$A$1)*1/ROW(②金銭出納簿!$C$4:$C$564),ROWS($A$18:$A295)),1/ROW(②金銭出納簿!$C$4:$C$564),0),COLUMNS($A$5:I$5)),"")</f>
        <v/>
      </c>
      <c r="J284" s="16" t="str">
        <f t="array" ref="J284">IFERROR(INDEX(②金銭出納簿!$C$4:$M$564,MATCH(LARGE((②金銭出納簿!$G$4:$G$564=$A$1)*1/ROW(②金銭出納簿!$C$4:$C$564),ROWS($A$18:$A295)),1/ROW(②金銭出納簿!$C$4:$C$564),0),COLUMNS($A$5:J$5)),"")</f>
        <v/>
      </c>
      <c r="K284" s="17" t="str">
        <f t="shared" si="8"/>
        <v/>
      </c>
      <c r="L284" s="23" t="str">
        <f t="shared" si="9"/>
        <v/>
      </c>
    </row>
    <row r="285" spans="1:12" ht="20.25" customHeight="1" x14ac:dyDescent="0.15">
      <c r="A285" s="124" t="str">
        <f t="array" ref="A285">IFERROR(INDEX(②金銭出納簿!$C$4:$M$564,MATCH(LARGE((②金銭出納簿!$G$4:$G$564=$A$1)*1/ROW(②金銭出納簿!$C$4:$C$564),ROWS($A$18:$A296)),1/ROW(②金銭出納簿!$C$4:$C$564),0),COLUMNS($A$5:A$5)),"")</f>
        <v/>
      </c>
      <c r="B285" s="125" t="str">
        <f t="array" ref="B285">IFERROR(INDEX(②金銭出納簿!$C$4:$M$564,MATCH(LARGE((②金銭出納簿!$G$4:$G$564=$A$1)*1/ROW(②金銭出納簿!$C$4:$C$564),ROWS($A$18:$A296)),1/ROW(②金銭出納簿!$C$4:$C$564),0),COLUMNS($A$5:B$5)),"")</f>
        <v/>
      </c>
      <c r="C285" s="12" t="str">
        <f t="array" ref="C285">IFERROR(INDEX(②金銭出納簿!$C$4:$M$564,MATCH(LARGE((②金銭出納簿!$G$4:$G$564=$A$1)*1/ROW(②金銭出納簿!$C$4:$C$564),ROWS($A$18:$A296)),1/ROW(②金銭出納簿!$C$4:$C$564),0),COLUMNS($A$5:C$5)),"")</f>
        <v/>
      </c>
      <c r="D285" s="12" t="str">
        <f t="array" ref="D285">IFERROR(INDEX(②金銭出納簿!$C$4:$M$564,MATCH(LARGE((②金銭出納簿!$G$4:$G$564=$A$1)*1/ROW(②金銭出納簿!$C$4:$C$564),ROWS($A$18:$A296)),1/ROW(②金銭出納簿!$C$4:$C$564),0),COLUMNS($A$5:D$5)),"")</f>
        <v/>
      </c>
      <c r="E285" s="12" t="str">
        <f t="array" ref="E285">IFERROR(INDEX(②金銭出納簿!$C$4:$M$564,MATCH(LARGE((②金銭出納簿!$G$4:$G$564=$A$1)*1/ROW(②金銭出納簿!$C$4:$C$564),ROWS($A$18:$A296)),1/ROW(②金銭出納簿!$C$4:$C$564),0),COLUMNS($A$5:E$5)),"")</f>
        <v/>
      </c>
      <c r="F285" s="141" t="str">
        <f t="array" ref="F285">IFERROR(INDEX(②金銭出納簿!$C$4:$M$564,MATCH(LARGE((②金銭出納簿!$G$4:$G$564=$A$1)*1/ROW(②金銭出納簿!$C$4:$C$564),ROWS($A$18:$A296)),1/ROW(②金銭出納簿!$C$4:$C$564),0),COLUMNS($A$5:F$5)),"")</f>
        <v/>
      </c>
      <c r="G285" s="142" t="str">
        <f t="array" ref="G285">IFERROR(INDEX(②金銭出納簿!$C$4:$M$564,MATCH(LARGE((②金銭出納簿!$G$4:$G$564=$A$1)*1/ROW(②金銭出納簿!$C$4:$C$564),ROWS($A$18:$A296)),1/ROW(②金銭出納簿!$C$4:$C$564),0),COLUMNS($A$5:G$5)),"")</f>
        <v/>
      </c>
      <c r="H285" s="15" t="str">
        <f t="array" ref="H285">IFERROR(INDEX(②金銭出納簿!$C$4:$M$564,MATCH(LARGE((②金銭出納簿!$G$4:$G$564=$A$1)*1/ROW(②金銭出納簿!$C$4:$C$564),ROWS($A$18:$A296)),1/ROW(②金銭出納簿!$C$4:$C$564),0),COLUMNS($A$5:H$5)),"")</f>
        <v/>
      </c>
      <c r="I285" s="17" t="str">
        <f t="array" ref="I285">IFERROR(INDEX(②金銭出納簿!$C$4:$M$564,MATCH(LARGE((②金銭出納簿!$G$4:$G$564=$A$1)*1/ROW(②金銭出納簿!$C$4:$C$564),ROWS($A$18:$A296)),1/ROW(②金銭出納簿!$C$4:$C$564),0),COLUMNS($A$5:I$5)),"")</f>
        <v/>
      </c>
      <c r="J285" s="16" t="str">
        <f t="array" ref="J285">IFERROR(INDEX(②金銭出納簿!$C$4:$M$564,MATCH(LARGE((②金銭出納簿!$G$4:$G$564=$A$1)*1/ROW(②金銭出納簿!$C$4:$C$564),ROWS($A$18:$A296)),1/ROW(②金銭出納簿!$C$4:$C$564),0),COLUMNS($A$5:J$5)),"")</f>
        <v/>
      </c>
      <c r="K285" s="17" t="str">
        <f t="shared" si="8"/>
        <v/>
      </c>
      <c r="L285" s="23" t="str">
        <f t="shared" si="9"/>
        <v/>
      </c>
    </row>
    <row r="286" spans="1:12" ht="20.25" customHeight="1" x14ac:dyDescent="0.15">
      <c r="A286" s="124" t="str">
        <f t="array" ref="A286">IFERROR(INDEX(②金銭出納簿!$C$4:$M$564,MATCH(LARGE((②金銭出納簿!$G$4:$G$564=$A$1)*1/ROW(②金銭出納簿!$C$4:$C$564),ROWS($A$18:$A297)),1/ROW(②金銭出納簿!$C$4:$C$564),0),COLUMNS($A$5:A$5)),"")</f>
        <v/>
      </c>
      <c r="B286" s="125" t="str">
        <f t="array" ref="B286">IFERROR(INDEX(②金銭出納簿!$C$4:$M$564,MATCH(LARGE((②金銭出納簿!$G$4:$G$564=$A$1)*1/ROW(②金銭出納簿!$C$4:$C$564),ROWS($A$18:$A297)),1/ROW(②金銭出納簿!$C$4:$C$564),0),COLUMNS($A$5:B$5)),"")</f>
        <v/>
      </c>
      <c r="C286" s="12" t="str">
        <f t="array" ref="C286">IFERROR(INDEX(②金銭出納簿!$C$4:$M$564,MATCH(LARGE((②金銭出納簿!$G$4:$G$564=$A$1)*1/ROW(②金銭出納簿!$C$4:$C$564),ROWS($A$18:$A297)),1/ROW(②金銭出納簿!$C$4:$C$564),0),COLUMNS($A$5:C$5)),"")</f>
        <v/>
      </c>
      <c r="D286" s="12" t="str">
        <f t="array" ref="D286">IFERROR(INDEX(②金銭出納簿!$C$4:$M$564,MATCH(LARGE((②金銭出納簿!$G$4:$G$564=$A$1)*1/ROW(②金銭出納簿!$C$4:$C$564),ROWS($A$18:$A297)),1/ROW(②金銭出納簿!$C$4:$C$564),0),COLUMNS($A$5:D$5)),"")</f>
        <v/>
      </c>
      <c r="E286" s="12" t="str">
        <f t="array" ref="E286">IFERROR(INDEX(②金銭出納簿!$C$4:$M$564,MATCH(LARGE((②金銭出納簿!$G$4:$G$564=$A$1)*1/ROW(②金銭出納簿!$C$4:$C$564),ROWS($A$18:$A297)),1/ROW(②金銭出納簿!$C$4:$C$564),0),COLUMNS($A$5:E$5)),"")</f>
        <v/>
      </c>
      <c r="F286" s="141" t="str">
        <f t="array" ref="F286">IFERROR(INDEX(②金銭出納簿!$C$4:$M$564,MATCH(LARGE((②金銭出納簿!$G$4:$G$564=$A$1)*1/ROW(②金銭出納簿!$C$4:$C$564),ROWS($A$18:$A297)),1/ROW(②金銭出納簿!$C$4:$C$564),0),COLUMNS($A$5:F$5)),"")</f>
        <v/>
      </c>
      <c r="G286" s="142" t="str">
        <f t="array" ref="G286">IFERROR(INDEX(②金銭出納簿!$C$4:$M$564,MATCH(LARGE((②金銭出納簿!$G$4:$G$564=$A$1)*1/ROW(②金銭出納簿!$C$4:$C$564),ROWS($A$18:$A297)),1/ROW(②金銭出納簿!$C$4:$C$564),0),COLUMNS($A$5:G$5)),"")</f>
        <v/>
      </c>
      <c r="H286" s="15" t="str">
        <f t="array" ref="H286">IFERROR(INDEX(②金銭出納簿!$C$4:$M$564,MATCH(LARGE((②金銭出納簿!$G$4:$G$564=$A$1)*1/ROW(②金銭出納簿!$C$4:$C$564),ROWS($A$18:$A297)),1/ROW(②金銭出納簿!$C$4:$C$564),0),COLUMNS($A$5:H$5)),"")</f>
        <v/>
      </c>
      <c r="I286" s="17" t="str">
        <f t="array" ref="I286">IFERROR(INDEX(②金銭出納簿!$C$4:$M$564,MATCH(LARGE((②金銭出納簿!$G$4:$G$564=$A$1)*1/ROW(②金銭出納簿!$C$4:$C$564),ROWS($A$18:$A297)),1/ROW(②金銭出納簿!$C$4:$C$564),0),COLUMNS($A$5:I$5)),"")</f>
        <v/>
      </c>
      <c r="J286" s="16" t="str">
        <f t="array" ref="J286">IFERROR(INDEX(②金銭出納簿!$C$4:$M$564,MATCH(LARGE((②金銭出納簿!$G$4:$G$564=$A$1)*1/ROW(②金銭出納簿!$C$4:$C$564),ROWS($A$18:$A297)),1/ROW(②金銭出納簿!$C$4:$C$564),0),COLUMNS($A$5:J$5)),"")</f>
        <v/>
      </c>
      <c r="K286" s="17" t="str">
        <f t="shared" si="8"/>
        <v/>
      </c>
      <c r="L286" s="23" t="str">
        <f t="shared" si="9"/>
        <v/>
      </c>
    </row>
    <row r="287" spans="1:12" ht="20.25" customHeight="1" x14ac:dyDescent="0.15">
      <c r="A287" s="124" t="str">
        <f t="array" ref="A287">IFERROR(INDEX(②金銭出納簿!$C$4:$M$564,MATCH(LARGE((②金銭出納簿!$G$4:$G$564=$A$1)*1/ROW(②金銭出納簿!$C$4:$C$564),ROWS($A$18:$A298)),1/ROW(②金銭出納簿!$C$4:$C$564),0),COLUMNS($A$5:A$5)),"")</f>
        <v/>
      </c>
      <c r="B287" s="125" t="str">
        <f t="array" ref="B287">IFERROR(INDEX(②金銭出納簿!$C$4:$M$564,MATCH(LARGE((②金銭出納簿!$G$4:$G$564=$A$1)*1/ROW(②金銭出納簿!$C$4:$C$564),ROWS($A$18:$A298)),1/ROW(②金銭出納簿!$C$4:$C$564),0),COLUMNS($A$5:B$5)),"")</f>
        <v/>
      </c>
      <c r="C287" s="12" t="str">
        <f t="array" ref="C287">IFERROR(INDEX(②金銭出納簿!$C$4:$M$564,MATCH(LARGE((②金銭出納簿!$G$4:$G$564=$A$1)*1/ROW(②金銭出納簿!$C$4:$C$564),ROWS($A$18:$A298)),1/ROW(②金銭出納簿!$C$4:$C$564),0),COLUMNS($A$5:C$5)),"")</f>
        <v/>
      </c>
      <c r="D287" s="12" t="str">
        <f t="array" ref="D287">IFERROR(INDEX(②金銭出納簿!$C$4:$M$564,MATCH(LARGE((②金銭出納簿!$G$4:$G$564=$A$1)*1/ROW(②金銭出納簿!$C$4:$C$564),ROWS($A$18:$A298)),1/ROW(②金銭出納簿!$C$4:$C$564),0),COLUMNS($A$5:D$5)),"")</f>
        <v/>
      </c>
      <c r="E287" s="12" t="str">
        <f t="array" ref="E287">IFERROR(INDEX(②金銭出納簿!$C$4:$M$564,MATCH(LARGE((②金銭出納簿!$G$4:$G$564=$A$1)*1/ROW(②金銭出納簿!$C$4:$C$564),ROWS($A$18:$A298)),1/ROW(②金銭出納簿!$C$4:$C$564),0),COLUMNS($A$5:E$5)),"")</f>
        <v/>
      </c>
      <c r="F287" s="141" t="str">
        <f t="array" ref="F287">IFERROR(INDEX(②金銭出納簿!$C$4:$M$564,MATCH(LARGE((②金銭出納簿!$G$4:$G$564=$A$1)*1/ROW(②金銭出納簿!$C$4:$C$564),ROWS($A$18:$A298)),1/ROW(②金銭出納簿!$C$4:$C$564),0),COLUMNS($A$5:F$5)),"")</f>
        <v/>
      </c>
      <c r="G287" s="142" t="str">
        <f t="array" ref="G287">IFERROR(INDEX(②金銭出納簿!$C$4:$M$564,MATCH(LARGE((②金銭出納簿!$G$4:$G$564=$A$1)*1/ROW(②金銭出納簿!$C$4:$C$564),ROWS($A$18:$A298)),1/ROW(②金銭出納簿!$C$4:$C$564),0),COLUMNS($A$5:G$5)),"")</f>
        <v/>
      </c>
      <c r="H287" s="15" t="str">
        <f t="array" ref="H287">IFERROR(INDEX(②金銭出納簿!$C$4:$M$564,MATCH(LARGE((②金銭出納簿!$G$4:$G$564=$A$1)*1/ROW(②金銭出納簿!$C$4:$C$564),ROWS($A$18:$A298)),1/ROW(②金銭出納簿!$C$4:$C$564),0),COLUMNS($A$5:H$5)),"")</f>
        <v/>
      </c>
      <c r="I287" s="17" t="str">
        <f t="array" ref="I287">IFERROR(INDEX(②金銭出納簿!$C$4:$M$564,MATCH(LARGE((②金銭出納簿!$G$4:$G$564=$A$1)*1/ROW(②金銭出納簿!$C$4:$C$564),ROWS($A$18:$A298)),1/ROW(②金銭出納簿!$C$4:$C$564),0),COLUMNS($A$5:I$5)),"")</f>
        <v/>
      </c>
      <c r="J287" s="16" t="str">
        <f t="array" ref="J287">IFERROR(INDEX(②金銭出納簿!$C$4:$M$564,MATCH(LARGE((②金銭出納簿!$G$4:$G$564=$A$1)*1/ROW(②金銭出納簿!$C$4:$C$564),ROWS($A$18:$A298)),1/ROW(②金銭出納簿!$C$4:$C$564),0),COLUMNS($A$5:J$5)),"")</f>
        <v/>
      </c>
      <c r="K287" s="17" t="str">
        <f t="shared" si="8"/>
        <v/>
      </c>
      <c r="L287" s="23" t="str">
        <f t="shared" si="9"/>
        <v/>
      </c>
    </row>
    <row r="288" spans="1:12" ht="20.25" customHeight="1" x14ac:dyDescent="0.15">
      <c r="A288" s="124" t="str">
        <f t="array" ref="A288">IFERROR(INDEX(②金銭出納簿!$C$4:$M$564,MATCH(LARGE((②金銭出納簿!$G$4:$G$564=$A$1)*1/ROW(②金銭出納簿!$C$4:$C$564),ROWS($A$18:$A299)),1/ROW(②金銭出納簿!$C$4:$C$564),0),COLUMNS($A$5:A$5)),"")</f>
        <v/>
      </c>
      <c r="B288" s="125" t="str">
        <f t="array" ref="B288">IFERROR(INDEX(②金銭出納簿!$C$4:$M$564,MATCH(LARGE((②金銭出納簿!$G$4:$G$564=$A$1)*1/ROW(②金銭出納簿!$C$4:$C$564),ROWS($A$18:$A299)),1/ROW(②金銭出納簿!$C$4:$C$564),0),COLUMNS($A$5:B$5)),"")</f>
        <v/>
      </c>
      <c r="C288" s="12" t="str">
        <f t="array" ref="C288">IFERROR(INDEX(②金銭出納簿!$C$4:$M$564,MATCH(LARGE((②金銭出納簿!$G$4:$G$564=$A$1)*1/ROW(②金銭出納簿!$C$4:$C$564),ROWS($A$18:$A299)),1/ROW(②金銭出納簿!$C$4:$C$564),0),COLUMNS($A$5:C$5)),"")</f>
        <v/>
      </c>
      <c r="D288" s="12" t="str">
        <f t="array" ref="D288">IFERROR(INDEX(②金銭出納簿!$C$4:$M$564,MATCH(LARGE((②金銭出納簿!$G$4:$G$564=$A$1)*1/ROW(②金銭出納簿!$C$4:$C$564),ROWS($A$18:$A299)),1/ROW(②金銭出納簿!$C$4:$C$564),0),COLUMNS($A$5:D$5)),"")</f>
        <v/>
      </c>
      <c r="E288" s="12" t="str">
        <f t="array" ref="E288">IFERROR(INDEX(②金銭出納簿!$C$4:$M$564,MATCH(LARGE((②金銭出納簿!$G$4:$G$564=$A$1)*1/ROW(②金銭出納簿!$C$4:$C$564),ROWS($A$18:$A299)),1/ROW(②金銭出納簿!$C$4:$C$564),0),COLUMNS($A$5:E$5)),"")</f>
        <v/>
      </c>
      <c r="F288" s="141" t="str">
        <f t="array" ref="F288">IFERROR(INDEX(②金銭出納簿!$C$4:$M$564,MATCH(LARGE((②金銭出納簿!$G$4:$G$564=$A$1)*1/ROW(②金銭出納簿!$C$4:$C$564),ROWS($A$18:$A299)),1/ROW(②金銭出納簿!$C$4:$C$564),0),COLUMNS($A$5:F$5)),"")</f>
        <v/>
      </c>
      <c r="G288" s="142" t="str">
        <f t="array" ref="G288">IFERROR(INDEX(②金銭出納簿!$C$4:$M$564,MATCH(LARGE((②金銭出納簿!$G$4:$G$564=$A$1)*1/ROW(②金銭出納簿!$C$4:$C$564),ROWS($A$18:$A299)),1/ROW(②金銭出納簿!$C$4:$C$564),0),COLUMNS($A$5:G$5)),"")</f>
        <v/>
      </c>
      <c r="H288" s="15" t="str">
        <f t="array" ref="H288">IFERROR(INDEX(②金銭出納簿!$C$4:$M$564,MATCH(LARGE((②金銭出納簿!$G$4:$G$564=$A$1)*1/ROW(②金銭出納簿!$C$4:$C$564),ROWS($A$18:$A299)),1/ROW(②金銭出納簿!$C$4:$C$564),0),COLUMNS($A$5:H$5)),"")</f>
        <v/>
      </c>
      <c r="I288" s="17" t="str">
        <f t="array" ref="I288">IFERROR(INDEX(②金銭出納簿!$C$4:$M$564,MATCH(LARGE((②金銭出納簿!$G$4:$G$564=$A$1)*1/ROW(②金銭出納簿!$C$4:$C$564),ROWS($A$18:$A299)),1/ROW(②金銭出納簿!$C$4:$C$564),0),COLUMNS($A$5:I$5)),"")</f>
        <v/>
      </c>
      <c r="J288" s="16" t="str">
        <f t="array" ref="J288">IFERROR(INDEX(②金銭出納簿!$C$4:$M$564,MATCH(LARGE((②金銭出納簿!$G$4:$G$564=$A$1)*1/ROW(②金銭出納簿!$C$4:$C$564),ROWS($A$18:$A299)),1/ROW(②金銭出納簿!$C$4:$C$564),0),COLUMNS($A$5:J$5)),"")</f>
        <v/>
      </c>
      <c r="K288" s="17" t="str">
        <f t="shared" si="8"/>
        <v/>
      </c>
      <c r="L288" s="23" t="str">
        <f t="shared" si="9"/>
        <v/>
      </c>
    </row>
    <row r="289" spans="1:12" ht="20.25" customHeight="1" x14ac:dyDescent="0.15">
      <c r="A289" s="124" t="str">
        <f t="array" ref="A289">IFERROR(INDEX(②金銭出納簿!$C$4:$M$564,MATCH(LARGE((②金銭出納簿!$G$4:$G$564=$A$1)*1/ROW(②金銭出納簿!$C$4:$C$564),ROWS($A$18:$A300)),1/ROW(②金銭出納簿!$C$4:$C$564),0),COLUMNS($A$5:A$5)),"")</f>
        <v/>
      </c>
      <c r="B289" s="125" t="str">
        <f t="array" ref="B289">IFERROR(INDEX(②金銭出納簿!$C$4:$M$564,MATCH(LARGE((②金銭出納簿!$G$4:$G$564=$A$1)*1/ROW(②金銭出納簿!$C$4:$C$564),ROWS($A$18:$A300)),1/ROW(②金銭出納簿!$C$4:$C$564),0),COLUMNS($A$5:B$5)),"")</f>
        <v/>
      </c>
      <c r="C289" s="12" t="str">
        <f t="array" ref="C289">IFERROR(INDEX(②金銭出納簿!$C$4:$M$564,MATCH(LARGE((②金銭出納簿!$G$4:$G$564=$A$1)*1/ROW(②金銭出納簿!$C$4:$C$564),ROWS($A$18:$A300)),1/ROW(②金銭出納簿!$C$4:$C$564),0),COLUMNS($A$5:C$5)),"")</f>
        <v/>
      </c>
      <c r="D289" s="12" t="str">
        <f t="array" ref="D289">IFERROR(INDEX(②金銭出納簿!$C$4:$M$564,MATCH(LARGE((②金銭出納簿!$G$4:$G$564=$A$1)*1/ROW(②金銭出納簿!$C$4:$C$564),ROWS($A$18:$A300)),1/ROW(②金銭出納簿!$C$4:$C$564),0),COLUMNS($A$5:D$5)),"")</f>
        <v/>
      </c>
      <c r="E289" s="12" t="str">
        <f t="array" ref="E289">IFERROR(INDEX(②金銭出納簿!$C$4:$M$564,MATCH(LARGE((②金銭出納簿!$G$4:$G$564=$A$1)*1/ROW(②金銭出納簿!$C$4:$C$564),ROWS($A$18:$A300)),1/ROW(②金銭出納簿!$C$4:$C$564),0),COLUMNS($A$5:E$5)),"")</f>
        <v/>
      </c>
      <c r="F289" s="141" t="str">
        <f t="array" ref="F289">IFERROR(INDEX(②金銭出納簿!$C$4:$M$564,MATCH(LARGE((②金銭出納簿!$G$4:$G$564=$A$1)*1/ROW(②金銭出納簿!$C$4:$C$564),ROWS($A$18:$A300)),1/ROW(②金銭出納簿!$C$4:$C$564),0),COLUMNS($A$5:F$5)),"")</f>
        <v/>
      </c>
      <c r="G289" s="142" t="str">
        <f t="array" ref="G289">IFERROR(INDEX(②金銭出納簿!$C$4:$M$564,MATCH(LARGE((②金銭出納簿!$G$4:$G$564=$A$1)*1/ROW(②金銭出納簿!$C$4:$C$564),ROWS($A$18:$A300)),1/ROW(②金銭出納簿!$C$4:$C$564),0),COLUMNS($A$5:G$5)),"")</f>
        <v/>
      </c>
      <c r="H289" s="15" t="str">
        <f t="array" ref="H289">IFERROR(INDEX(②金銭出納簿!$C$4:$M$564,MATCH(LARGE((②金銭出納簿!$G$4:$G$564=$A$1)*1/ROW(②金銭出納簿!$C$4:$C$564),ROWS($A$18:$A300)),1/ROW(②金銭出納簿!$C$4:$C$564),0),COLUMNS($A$5:H$5)),"")</f>
        <v/>
      </c>
      <c r="I289" s="17" t="str">
        <f t="array" ref="I289">IFERROR(INDEX(②金銭出納簿!$C$4:$M$564,MATCH(LARGE((②金銭出納簿!$G$4:$G$564=$A$1)*1/ROW(②金銭出納簿!$C$4:$C$564),ROWS($A$18:$A300)),1/ROW(②金銭出納簿!$C$4:$C$564),0),COLUMNS($A$5:I$5)),"")</f>
        <v/>
      </c>
      <c r="J289" s="16" t="str">
        <f t="array" ref="J289">IFERROR(INDEX(②金銭出納簿!$C$4:$M$564,MATCH(LARGE((②金銭出納簿!$G$4:$G$564=$A$1)*1/ROW(②金銭出納簿!$C$4:$C$564),ROWS($A$18:$A300)),1/ROW(②金銭出納簿!$C$4:$C$564),0),COLUMNS($A$5:J$5)),"")</f>
        <v/>
      </c>
      <c r="K289" s="17" t="str">
        <f t="shared" si="8"/>
        <v/>
      </c>
      <c r="L289" s="23" t="str">
        <f t="shared" si="9"/>
        <v/>
      </c>
    </row>
    <row r="290" spans="1:12" ht="20.25" customHeight="1" x14ac:dyDescent="0.15">
      <c r="A290" s="124" t="str">
        <f t="array" ref="A290">IFERROR(INDEX(②金銭出納簿!$C$4:$M$564,MATCH(LARGE((②金銭出納簿!$G$4:$G$564=$A$1)*1/ROW(②金銭出納簿!$C$4:$C$564),ROWS($A$18:$A301)),1/ROW(②金銭出納簿!$C$4:$C$564),0),COLUMNS($A$5:A$5)),"")</f>
        <v/>
      </c>
      <c r="B290" s="125" t="str">
        <f t="array" ref="B290">IFERROR(INDEX(②金銭出納簿!$C$4:$M$564,MATCH(LARGE((②金銭出納簿!$G$4:$G$564=$A$1)*1/ROW(②金銭出納簿!$C$4:$C$564),ROWS($A$18:$A301)),1/ROW(②金銭出納簿!$C$4:$C$564),0),COLUMNS($A$5:B$5)),"")</f>
        <v/>
      </c>
      <c r="C290" s="12" t="str">
        <f t="array" ref="C290">IFERROR(INDEX(②金銭出納簿!$C$4:$M$564,MATCH(LARGE((②金銭出納簿!$G$4:$G$564=$A$1)*1/ROW(②金銭出納簿!$C$4:$C$564),ROWS($A$18:$A301)),1/ROW(②金銭出納簿!$C$4:$C$564),0),COLUMNS($A$5:C$5)),"")</f>
        <v/>
      </c>
      <c r="D290" s="12" t="str">
        <f t="array" ref="D290">IFERROR(INDEX(②金銭出納簿!$C$4:$M$564,MATCH(LARGE((②金銭出納簿!$G$4:$G$564=$A$1)*1/ROW(②金銭出納簿!$C$4:$C$564),ROWS($A$18:$A301)),1/ROW(②金銭出納簿!$C$4:$C$564),0),COLUMNS($A$5:D$5)),"")</f>
        <v/>
      </c>
      <c r="E290" s="12" t="str">
        <f t="array" ref="E290">IFERROR(INDEX(②金銭出納簿!$C$4:$M$564,MATCH(LARGE((②金銭出納簿!$G$4:$G$564=$A$1)*1/ROW(②金銭出納簿!$C$4:$C$564),ROWS($A$18:$A301)),1/ROW(②金銭出納簿!$C$4:$C$564),0),COLUMNS($A$5:E$5)),"")</f>
        <v/>
      </c>
      <c r="F290" s="141" t="str">
        <f t="array" ref="F290">IFERROR(INDEX(②金銭出納簿!$C$4:$M$564,MATCH(LARGE((②金銭出納簿!$G$4:$G$564=$A$1)*1/ROW(②金銭出納簿!$C$4:$C$564),ROWS($A$18:$A301)),1/ROW(②金銭出納簿!$C$4:$C$564),0),COLUMNS($A$5:F$5)),"")</f>
        <v/>
      </c>
      <c r="G290" s="142" t="str">
        <f t="array" ref="G290">IFERROR(INDEX(②金銭出納簿!$C$4:$M$564,MATCH(LARGE((②金銭出納簿!$G$4:$G$564=$A$1)*1/ROW(②金銭出納簿!$C$4:$C$564),ROWS($A$18:$A301)),1/ROW(②金銭出納簿!$C$4:$C$564),0),COLUMNS($A$5:G$5)),"")</f>
        <v/>
      </c>
      <c r="H290" s="15" t="str">
        <f t="array" ref="H290">IFERROR(INDEX(②金銭出納簿!$C$4:$M$564,MATCH(LARGE((②金銭出納簿!$G$4:$G$564=$A$1)*1/ROW(②金銭出納簿!$C$4:$C$564),ROWS($A$18:$A301)),1/ROW(②金銭出納簿!$C$4:$C$564),0),COLUMNS($A$5:H$5)),"")</f>
        <v/>
      </c>
      <c r="I290" s="17" t="str">
        <f t="array" ref="I290">IFERROR(INDEX(②金銭出納簿!$C$4:$M$564,MATCH(LARGE((②金銭出納簿!$G$4:$G$564=$A$1)*1/ROW(②金銭出納簿!$C$4:$C$564),ROWS($A$18:$A301)),1/ROW(②金銭出納簿!$C$4:$C$564),0),COLUMNS($A$5:I$5)),"")</f>
        <v/>
      </c>
      <c r="J290" s="16" t="str">
        <f t="array" ref="J290">IFERROR(INDEX(②金銭出納簿!$C$4:$M$564,MATCH(LARGE((②金銭出納簿!$G$4:$G$564=$A$1)*1/ROW(②金銭出納簿!$C$4:$C$564),ROWS($A$18:$A301)),1/ROW(②金銭出納簿!$C$4:$C$564),0),COLUMNS($A$5:J$5)),"")</f>
        <v/>
      </c>
      <c r="K290" s="17" t="str">
        <f t="shared" si="8"/>
        <v/>
      </c>
      <c r="L290" s="23" t="str">
        <f t="shared" si="9"/>
        <v/>
      </c>
    </row>
    <row r="291" spans="1:12" ht="20.25" customHeight="1" x14ac:dyDescent="0.15">
      <c r="A291" s="124" t="str">
        <f t="array" ref="A291">IFERROR(INDEX(②金銭出納簿!$C$4:$M$564,MATCH(LARGE((②金銭出納簿!$G$4:$G$564=$A$1)*1/ROW(②金銭出納簿!$C$4:$C$564),ROWS($A$18:$A302)),1/ROW(②金銭出納簿!$C$4:$C$564),0),COLUMNS($A$5:A$5)),"")</f>
        <v/>
      </c>
      <c r="B291" s="125" t="str">
        <f t="array" ref="B291">IFERROR(INDEX(②金銭出納簿!$C$4:$M$564,MATCH(LARGE((②金銭出納簿!$G$4:$G$564=$A$1)*1/ROW(②金銭出納簿!$C$4:$C$564),ROWS($A$18:$A302)),1/ROW(②金銭出納簿!$C$4:$C$564),0),COLUMNS($A$5:B$5)),"")</f>
        <v/>
      </c>
      <c r="C291" s="12" t="str">
        <f t="array" ref="C291">IFERROR(INDEX(②金銭出納簿!$C$4:$M$564,MATCH(LARGE((②金銭出納簿!$G$4:$G$564=$A$1)*1/ROW(②金銭出納簿!$C$4:$C$564),ROWS($A$18:$A302)),1/ROW(②金銭出納簿!$C$4:$C$564),0),COLUMNS($A$5:C$5)),"")</f>
        <v/>
      </c>
      <c r="D291" s="12" t="str">
        <f t="array" ref="D291">IFERROR(INDEX(②金銭出納簿!$C$4:$M$564,MATCH(LARGE((②金銭出納簿!$G$4:$G$564=$A$1)*1/ROW(②金銭出納簿!$C$4:$C$564),ROWS($A$18:$A302)),1/ROW(②金銭出納簿!$C$4:$C$564),0),COLUMNS($A$5:D$5)),"")</f>
        <v/>
      </c>
      <c r="E291" s="12" t="str">
        <f t="array" ref="E291">IFERROR(INDEX(②金銭出納簿!$C$4:$M$564,MATCH(LARGE((②金銭出納簿!$G$4:$G$564=$A$1)*1/ROW(②金銭出納簿!$C$4:$C$564),ROWS($A$18:$A302)),1/ROW(②金銭出納簿!$C$4:$C$564),0),COLUMNS($A$5:E$5)),"")</f>
        <v/>
      </c>
      <c r="F291" s="141" t="str">
        <f t="array" ref="F291">IFERROR(INDEX(②金銭出納簿!$C$4:$M$564,MATCH(LARGE((②金銭出納簿!$G$4:$G$564=$A$1)*1/ROW(②金銭出納簿!$C$4:$C$564),ROWS($A$18:$A302)),1/ROW(②金銭出納簿!$C$4:$C$564),0),COLUMNS($A$5:F$5)),"")</f>
        <v/>
      </c>
      <c r="G291" s="142" t="str">
        <f t="array" ref="G291">IFERROR(INDEX(②金銭出納簿!$C$4:$M$564,MATCH(LARGE((②金銭出納簿!$G$4:$G$564=$A$1)*1/ROW(②金銭出納簿!$C$4:$C$564),ROWS($A$18:$A302)),1/ROW(②金銭出納簿!$C$4:$C$564),0),COLUMNS($A$5:G$5)),"")</f>
        <v/>
      </c>
      <c r="H291" s="15" t="str">
        <f t="array" ref="H291">IFERROR(INDEX(②金銭出納簿!$C$4:$M$564,MATCH(LARGE((②金銭出納簿!$G$4:$G$564=$A$1)*1/ROW(②金銭出納簿!$C$4:$C$564),ROWS($A$18:$A302)),1/ROW(②金銭出納簿!$C$4:$C$564),0),COLUMNS($A$5:H$5)),"")</f>
        <v/>
      </c>
      <c r="I291" s="17" t="str">
        <f t="array" ref="I291">IFERROR(INDEX(②金銭出納簿!$C$4:$M$564,MATCH(LARGE((②金銭出納簿!$G$4:$G$564=$A$1)*1/ROW(②金銭出納簿!$C$4:$C$564),ROWS($A$18:$A302)),1/ROW(②金銭出納簿!$C$4:$C$564),0),COLUMNS($A$5:I$5)),"")</f>
        <v/>
      </c>
      <c r="J291" s="16" t="str">
        <f t="array" ref="J291">IFERROR(INDEX(②金銭出納簿!$C$4:$M$564,MATCH(LARGE((②金銭出納簿!$G$4:$G$564=$A$1)*1/ROW(②金銭出納簿!$C$4:$C$564),ROWS($A$18:$A302)),1/ROW(②金銭出納簿!$C$4:$C$564),0),COLUMNS($A$5:J$5)),"")</f>
        <v/>
      </c>
      <c r="K291" s="17" t="str">
        <f t="shared" si="8"/>
        <v/>
      </c>
      <c r="L291" s="23" t="str">
        <f t="shared" si="9"/>
        <v/>
      </c>
    </row>
    <row r="292" spans="1:12" ht="20.25" customHeight="1" x14ac:dyDescent="0.15">
      <c r="A292" s="124" t="str">
        <f t="array" ref="A292">IFERROR(INDEX(②金銭出納簿!$C$4:$M$564,MATCH(LARGE((②金銭出納簿!$G$4:$G$564=$A$1)*1/ROW(②金銭出納簿!$C$4:$C$564),ROWS($A$18:$A303)),1/ROW(②金銭出納簿!$C$4:$C$564),0),COLUMNS($A$5:A$5)),"")</f>
        <v/>
      </c>
      <c r="B292" s="125" t="str">
        <f t="array" ref="B292">IFERROR(INDEX(②金銭出納簿!$C$4:$M$564,MATCH(LARGE((②金銭出納簿!$G$4:$G$564=$A$1)*1/ROW(②金銭出納簿!$C$4:$C$564),ROWS($A$18:$A303)),1/ROW(②金銭出納簿!$C$4:$C$564),0),COLUMNS($A$5:B$5)),"")</f>
        <v/>
      </c>
      <c r="C292" s="12" t="str">
        <f t="array" ref="C292">IFERROR(INDEX(②金銭出納簿!$C$4:$M$564,MATCH(LARGE((②金銭出納簿!$G$4:$G$564=$A$1)*1/ROW(②金銭出納簿!$C$4:$C$564),ROWS($A$18:$A303)),1/ROW(②金銭出納簿!$C$4:$C$564),0),COLUMNS($A$5:C$5)),"")</f>
        <v/>
      </c>
      <c r="D292" s="12" t="str">
        <f t="array" ref="D292">IFERROR(INDEX(②金銭出納簿!$C$4:$M$564,MATCH(LARGE((②金銭出納簿!$G$4:$G$564=$A$1)*1/ROW(②金銭出納簿!$C$4:$C$564),ROWS($A$18:$A303)),1/ROW(②金銭出納簿!$C$4:$C$564),0),COLUMNS($A$5:D$5)),"")</f>
        <v/>
      </c>
      <c r="E292" s="12" t="str">
        <f t="array" ref="E292">IFERROR(INDEX(②金銭出納簿!$C$4:$M$564,MATCH(LARGE((②金銭出納簿!$G$4:$G$564=$A$1)*1/ROW(②金銭出納簿!$C$4:$C$564),ROWS($A$18:$A303)),1/ROW(②金銭出納簿!$C$4:$C$564),0),COLUMNS($A$5:E$5)),"")</f>
        <v/>
      </c>
      <c r="F292" s="141" t="str">
        <f t="array" ref="F292">IFERROR(INDEX(②金銭出納簿!$C$4:$M$564,MATCH(LARGE((②金銭出納簿!$G$4:$G$564=$A$1)*1/ROW(②金銭出納簿!$C$4:$C$564),ROWS($A$18:$A303)),1/ROW(②金銭出納簿!$C$4:$C$564),0),COLUMNS($A$5:F$5)),"")</f>
        <v/>
      </c>
      <c r="G292" s="142" t="str">
        <f t="array" ref="G292">IFERROR(INDEX(②金銭出納簿!$C$4:$M$564,MATCH(LARGE((②金銭出納簿!$G$4:$G$564=$A$1)*1/ROW(②金銭出納簿!$C$4:$C$564),ROWS($A$18:$A303)),1/ROW(②金銭出納簿!$C$4:$C$564),0),COLUMNS($A$5:G$5)),"")</f>
        <v/>
      </c>
      <c r="H292" s="15" t="str">
        <f t="array" ref="H292">IFERROR(INDEX(②金銭出納簿!$C$4:$M$564,MATCH(LARGE((②金銭出納簿!$G$4:$G$564=$A$1)*1/ROW(②金銭出納簿!$C$4:$C$564),ROWS($A$18:$A303)),1/ROW(②金銭出納簿!$C$4:$C$564),0),COLUMNS($A$5:H$5)),"")</f>
        <v/>
      </c>
      <c r="I292" s="17" t="str">
        <f t="array" ref="I292">IFERROR(INDEX(②金銭出納簿!$C$4:$M$564,MATCH(LARGE((②金銭出納簿!$G$4:$G$564=$A$1)*1/ROW(②金銭出納簿!$C$4:$C$564),ROWS($A$18:$A303)),1/ROW(②金銭出納簿!$C$4:$C$564),0),COLUMNS($A$5:I$5)),"")</f>
        <v/>
      </c>
      <c r="J292" s="16" t="str">
        <f t="array" ref="J292">IFERROR(INDEX(②金銭出納簿!$C$4:$M$564,MATCH(LARGE((②金銭出納簿!$G$4:$G$564=$A$1)*1/ROW(②金銭出納簿!$C$4:$C$564),ROWS($A$18:$A303)),1/ROW(②金銭出納簿!$C$4:$C$564),0),COLUMNS($A$5:J$5)),"")</f>
        <v/>
      </c>
      <c r="K292" s="17" t="str">
        <f t="shared" si="8"/>
        <v/>
      </c>
      <c r="L292" s="23" t="str">
        <f t="shared" si="9"/>
        <v/>
      </c>
    </row>
    <row r="293" spans="1:12" ht="20.25" customHeight="1" x14ac:dyDescent="0.15">
      <c r="A293" s="124" t="str">
        <f t="array" ref="A293">IFERROR(INDEX(②金銭出納簿!$C$4:$M$564,MATCH(LARGE((②金銭出納簿!$G$4:$G$564=$A$1)*1/ROW(②金銭出納簿!$C$4:$C$564),ROWS($A$18:$A304)),1/ROW(②金銭出納簿!$C$4:$C$564),0),COLUMNS($A$5:A$5)),"")</f>
        <v/>
      </c>
      <c r="B293" s="125" t="str">
        <f t="array" ref="B293">IFERROR(INDEX(②金銭出納簿!$C$4:$M$564,MATCH(LARGE((②金銭出納簿!$G$4:$G$564=$A$1)*1/ROW(②金銭出納簿!$C$4:$C$564),ROWS($A$18:$A304)),1/ROW(②金銭出納簿!$C$4:$C$564),0),COLUMNS($A$5:B$5)),"")</f>
        <v/>
      </c>
      <c r="C293" s="12" t="str">
        <f t="array" ref="C293">IFERROR(INDEX(②金銭出納簿!$C$4:$M$564,MATCH(LARGE((②金銭出納簿!$G$4:$G$564=$A$1)*1/ROW(②金銭出納簿!$C$4:$C$564),ROWS($A$18:$A304)),1/ROW(②金銭出納簿!$C$4:$C$564),0),COLUMNS($A$5:C$5)),"")</f>
        <v/>
      </c>
      <c r="D293" s="12" t="str">
        <f t="array" ref="D293">IFERROR(INDEX(②金銭出納簿!$C$4:$M$564,MATCH(LARGE((②金銭出納簿!$G$4:$G$564=$A$1)*1/ROW(②金銭出納簿!$C$4:$C$564),ROWS($A$18:$A304)),1/ROW(②金銭出納簿!$C$4:$C$564),0),COLUMNS($A$5:D$5)),"")</f>
        <v/>
      </c>
      <c r="E293" s="12" t="str">
        <f t="array" ref="E293">IFERROR(INDEX(②金銭出納簿!$C$4:$M$564,MATCH(LARGE((②金銭出納簿!$G$4:$G$564=$A$1)*1/ROW(②金銭出納簿!$C$4:$C$564),ROWS($A$18:$A304)),1/ROW(②金銭出納簿!$C$4:$C$564),0),COLUMNS($A$5:E$5)),"")</f>
        <v/>
      </c>
      <c r="F293" s="141" t="str">
        <f t="array" ref="F293">IFERROR(INDEX(②金銭出納簿!$C$4:$M$564,MATCH(LARGE((②金銭出納簿!$G$4:$G$564=$A$1)*1/ROW(②金銭出納簿!$C$4:$C$564),ROWS($A$18:$A304)),1/ROW(②金銭出納簿!$C$4:$C$564),0),COLUMNS($A$5:F$5)),"")</f>
        <v/>
      </c>
      <c r="G293" s="142" t="str">
        <f t="array" ref="G293">IFERROR(INDEX(②金銭出納簿!$C$4:$M$564,MATCH(LARGE((②金銭出納簿!$G$4:$G$564=$A$1)*1/ROW(②金銭出納簿!$C$4:$C$564),ROWS($A$18:$A304)),1/ROW(②金銭出納簿!$C$4:$C$564),0),COLUMNS($A$5:G$5)),"")</f>
        <v/>
      </c>
      <c r="H293" s="15" t="str">
        <f t="array" ref="H293">IFERROR(INDEX(②金銭出納簿!$C$4:$M$564,MATCH(LARGE((②金銭出納簿!$G$4:$G$564=$A$1)*1/ROW(②金銭出納簿!$C$4:$C$564),ROWS($A$18:$A304)),1/ROW(②金銭出納簿!$C$4:$C$564),0),COLUMNS($A$5:H$5)),"")</f>
        <v/>
      </c>
      <c r="I293" s="17" t="str">
        <f t="array" ref="I293">IFERROR(INDEX(②金銭出納簿!$C$4:$M$564,MATCH(LARGE((②金銭出納簿!$G$4:$G$564=$A$1)*1/ROW(②金銭出納簿!$C$4:$C$564),ROWS($A$18:$A304)),1/ROW(②金銭出納簿!$C$4:$C$564),0),COLUMNS($A$5:I$5)),"")</f>
        <v/>
      </c>
      <c r="J293" s="16" t="str">
        <f t="array" ref="J293">IFERROR(INDEX(②金銭出納簿!$C$4:$M$564,MATCH(LARGE((②金銭出納簿!$G$4:$G$564=$A$1)*1/ROW(②金銭出納簿!$C$4:$C$564),ROWS($A$18:$A304)),1/ROW(②金銭出納簿!$C$4:$C$564),0),COLUMNS($A$5:J$5)),"")</f>
        <v/>
      </c>
      <c r="K293" s="17" t="str">
        <f t="shared" si="8"/>
        <v/>
      </c>
      <c r="L293" s="23" t="str">
        <f t="shared" si="9"/>
        <v/>
      </c>
    </row>
    <row r="294" spans="1:12" ht="20.25" customHeight="1" x14ac:dyDescent="0.15">
      <c r="A294" s="124" t="str">
        <f t="array" ref="A294">IFERROR(INDEX(②金銭出納簿!$C$4:$M$564,MATCH(LARGE((②金銭出納簿!$G$4:$G$564=$A$1)*1/ROW(②金銭出納簿!$C$4:$C$564),ROWS($A$18:$A305)),1/ROW(②金銭出納簿!$C$4:$C$564),0),COLUMNS($A$5:A$5)),"")</f>
        <v/>
      </c>
      <c r="B294" s="125" t="str">
        <f t="array" ref="B294">IFERROR(INDEX(②金銭出納簿!$C$4:$M$564,MATCH(LARGE((②金銭出納簿!$G$4:$G$564=$A$1)*1/ROW(②金銭出納簿!$C$4:$C$564),ROWS($A$18:$A305)),1/ROW(②金銭出納簿!$C$4:$C$564),0),COLUMNS($A$5:B$5)),"")</f>
        <v/>
      </c>
      <c r="C294" s="12" t="str">
        <f t="array" ref="C294">IFERROR(INDEX(②金銭出納簿!$C$4:$M$564,MATCH(LARGE((②金銭出納簿!$G$4:$G$564=$A$1)*1/ROW(②金銭出納簿!$C$4:$C$564),ROWS($A$18:$A305)),1/ROW(②金銭出納簿!$C$4:$C$564),0),COLUMNS($A$5:C$5)),"")</f>
        <v/>
      </c>
      <c r="D294" s="12" t="str">
        <f t="array" ref="D294">IFERROR(INDEX(②金銭出納簿!$C$4:$M$564,MATCH(LARGE((②金銭出納簿!$G$4:$G$564=$A$1)*1/ROW(②金銭出納簿!$C$4:$C$564),ROWS($A$18:$A305)),1/ROW(②金銭出納簿!$C$4:$C$564),0),COLUMNS($A$5:D$5)),"")</f>
        <v/>
      </c>
      <c r="E294" s="12" t="str">
        <f t="array" ref="E294">IFERROR(INDEX(②金銭出納簿!$C$4:$M$564,MATCH(LARGE((②金銭出納簿!$G$4:$G$564=$A$1)*1/ROW(②金銭出納簿!$C$4:$C$564),ROWS($A$18:$A305)),1/ROW(②金銭出納簿!$C$4:$C$564),0),COLUMNS($A$5:E$5)),"")</f>
        <v/>
      </c>
      <c r="F294" s="141" t="str">
        <f t="array" ref="F294">IFERROR(INDEX(②金銭出納簿!$C$4:$M$564,MATCH(LARGE((②金銭出納簿!$G$4:$G$564=$A$1)*1/ROW(②金銭出納簿!$C$4:$C$564),ROWS($A$18:$A305)),1/ROW(②金銭出納簿!$C$4:$C$564),0),COLUMNS($A$5:F$5)),"")</f>
        <v/>
      </c>
      <c r="G294" s="142" t="str">
        <f t="array" ref="G294">IFERROR(INDEX(②金銭出納簿!$C$4:$M$564,MATCH(LARGE((②金銭出納簿!$G$4:$G$564=$A$1)*1/ROW(②金銭出納簿!$C$4:$C$564),ROWS($A$18:$A305)),1/ROW(②金銭出納簿!$C$4:$C$564),0),COLUMNS($A$5:G$5)),"")</f>
        <v/>
      </c>
      <c r="H294" s="15" t="str">
        <f t="array" ref="H294">IFERROR(INDEX(②金銭出納簿!$C$4:$M$564,MATCH(LARGE((②金銭出納簿!$G$4:$G$564=$A$1)*1/ROW(②金銭出納簿!$C$4:$C$564),ROWS($A$18:$A305)),1/ROW(②金銭出納簿!$C$4:$C$564),0),COLUMNS($A$5:H$5)),"")</f>
        <v/>
      </c>
      <c r="I294" s="17" t="str">
        <f t="array" ref="I294">IFERROR(INDEX(②金銭出納簿!$C$4:$M$564,MATCH(LARGE((②金銭出納簿!$G$4:$G$564=$A$1)*1/ROW(②金銭出納簿!$C$4:$C$564),ROWS($A$18:$A305)),1/ROW(②金銭出納簿!$C$4:$C$564),0),COLUMNS($A$5:I$5)),"")</f>
        <v/>
      </c>
      <c r="J294" s="16" t="str">
        <f t="array" ref="J294">IFERROR(INDEX(②金銭出納簿!$C$4:$M$564,MATCH(LARGE((②金銭出納簿!$G$4:$G$564=$A$1)*1/ROW(②金銭出納簿!$C$4:$C$564),ROWS($A$18:$A305)),1/ROW(②金銭出納簿!$C$4:$C$564),0),COLUMNS($A$5:J$5)),"")</f>
        <v/>
      </c>
      <c r="K294" s="17" t="str">
        <f t="shared" si="8"/>
        <v/>
      </c>
      <c r="L294" s="23" t="str">
        <f t="shared" si="9"/>
        <v/>
      </c>
    </row>
    <row r="295" spans="1:12" ht="20.25" customHeight="1" x14ac:dyDescent="0.15">
      <c r="A295" s="124" t="str">
        <f t="array" ref="A295">IFERROR(INDEX(②金銭出納簿!$C$4:$M$564,MATCH(LARGE((②金銭出納簿!$G$4:$G$564=$A$1)*1/ROW(②金銭出納簿!$C$4:$C$564),ROWS($A$18:$A306)),1/ROW(②金銭出納簿!$C$4:$C$564),0),COLUMNS($A$5:A$5)),"")</f>
        <v/>
      </c>
      <c r="B295" s="125" t="str">
        <f t="array" ref="B295">IFERROR(INDEX(②金銭出納簿!$C$4:$M$564,MATCH(LARGE((②金銭出納簿!$G$4:$G$564=$A$1)*1/ROW(②金銭出納簿!$C$4:$C$564),ROWS($A$18:$A306)),1/ROW(②金銭出納簿!$C$4:$C$564),0),COLUMNS($A$5:B$5)),"")</f>
        <v/>
      </c>
      <c r="C295" s="12" t="str">
        <f t="array" ref="C295">IFERROR(INDEX(②金銭出納簿!$C$4:$M$564,MATCH(LARGE((②金銭出納簿!$G$4:$G$564=$A$1)*1/ROW(②金銭出納簿!$C$4:$C$564),ROWS($A$18:$A306)),1/ROW(②金銭出納簿!$C$4:$C$564),0),COLUMNS($A$5:C$5)),"")</f>
        <v/>
      </c>
      <c r="D295" s="12" t="str">
        <f t="array" ref="D295">IFERROR(INDEX(②金銭出納簿!$C$4:$M$564,MATCH(LARGE((②金銭出納簿!$G$4:$G$564=$A$1)*1/ROW(②金銭出納簿!$C$4:$C$564),ROWS($A$18:$A306)),1/ROW(②金銭出納簿!$C$4:$C$564),0),COLUMNS($A$5:D$5)),"")</f>
        <v/>
      </c>
      <c r="E295" s="12" t="str">
        <f t="array" ref="E295">IFERROR(INDEX(②金銭出納簿!$C$4:$M$564,MATCH(LARGE((②金銭出納簿!$G$4:$G$564=$A$1)*1/ROW(②金銭出納簿!$C$4:$C$564),ROWS($A$18:$A306)),1/ROW(②金銭出納簿!$C$4:$C$564),0),COLUMNS($A$5:E$5)),"")</f>
        <v/>
      </c>
      <c r="F295" s="141" t="str">
        <f t="array" ref="F295">IFERROR(INDEX(②金銭出納簿!$C$4:$M$564,MATCH(LARGE((②金銭出納簿!$G$4:$G$564=$A$1)*1/ROW(②金銭出納簿!$C$4:$C$564),ROWS($A$18:$A306)),1/ROW(②金銭出納簿!$C$4:$C$564),0),COLUMNS($A$5:F$5)),"")</f>
        <v/>
      </c>
      <c r="G295" s="142" t="str">
        <f t="array" ref="G295">IFERROR(INDEX(②金銭出納簿!$C$4:$M$564,MATCH(LARGE((②金銭出納簿!$G$4:$G$564=$A$1)*1/ROW(②金銭出納簿!$C$4:$C$564),ROWS($A$18:$A306)),1/ROW(②金銭出納簿!$C$4:$C$564),0),COLUMNS($A$5:G$5)),"")</f>
        <v/>
      </c>
      <c r="H295" s="15" t="str">
        <f t="array" ref="H295">IFERROR(INDEX(②金銭出納簿!$C$4:$M$564,MATCH(LARGE((②金銭出納簿!$G$4:$G$564=$A$1)*1/ROW(②金銭出納簿!$C$4:$C$564),ROWS($A$18:$A306)),1/ROW(②金銭出納簿!$C$4:$C$564),0),COLUMNS($A$5:H$5)),"")</f>
        <v/>
      </c>
      <c r="I295" s="17" t="str">
        <f t="array" ref="I295">IFERROR(INDEX(②金銭出納簿!$C$4:$M$564,MATCH(LARGE((②金銭出納簿!$G$4:$G$564=$A$1)*1/ROW(②金銭出納簿!$C$4:$C$564),ROWS($A$18:$A306)),1/ROW(②金銭出納簿!$C$4:$C$564),0),COLUMNS($A$5:I$5)),"")</f>
        <v/>
      </c>
      <c r="J295" s="16" t="str">
        <f t="array" ref="J295">IFERROR(INDEX(②金銭出納簿!$C$4:$M$564,MATCH(LARGE((②金銭出納簿!$G$4:$G$564=$A$1)*1/ROW(②金銭出納簿!$C$4:$C$564),ROWS($A$18:$A306)),1/ROW(②金銭出納簿!$C$4:$C$564),0),COLUMNS($A$5:J$5)),"")</f>
        <v/>
      </c>
      <c r="K295" s="17" t="str">
        <f t="shared" si="8"/>
        <v/>
      </c>
      <c r="L295" s="23" t="str">
        <f t="shared" si="9"/>
        <v/>
      </c>
    </row>
    <row r="296" spans="1:12" ht="20.25" customHeight="1" x14ac:dyDescent="0.15">
      <c r="A296" s="124" t="str">
        <f t="array" ref="A296">IFERROR(INDEX(②金銭出納簿!$C$4:$M$564,MATCH(LARGE((②金銭出納簿!$G$4:$G$564=$A$1)*1/ROW(②金銭出納簿!$C$4:$C$564),ROWS($A$18:$A307)),1/ROW(②金銭出納簿!$C$4:$C$564),0),COLUMNS($A$5:A$5)),"")</f>
        <v/>
      </c>
      <c r="B296" s="125" t="str">
        <f t="array" ref="B296">IFERROR(INDEX(②金銭出納簿!$C$4:$M$564,MATCH(LARGE((②金銭出納簿!$G$4:$G$564=$A$1)*1/ROW(②金銭出納簿!$C$4:$C$564),ROWS($A$18:$A307)),1/ROW(②金銭出納簿!$C$4:$C$564),0),COLUMNS($A$5:B$5)),"")</f>
        <v/>
      </c>
      <c r="C296" s="12" t="str">
        <f t="array" ref="C296">IFERROR(INDEX(②金銭出納簿!$C$4:$M$564,MATCH(LARGE((②金銭出納簿!$G$4:$G$564=$A$1)*1/ROW(②金銭出納簿!$C$4:$C$564),ROWS($A$18:$A307)),1/ROW(②金銭出納簿!$C$4:$C$564),0),COLUMNS($A$5:C$5)),"")</f>
        <v/>
      </c>
      <c r="D296" s="12" t="str">
        <f t="array" ref="D296">IFERROR(INDEX(②金銭出納簿!$C$4:$M$564,MATCH(LARGE((②金銭出納簿!$G$4:$G$564=$A$1)*1/ROW(②金銭出納簿!$C$4:$C$564),ROWS($A$18:$A307)),1/ROW(②金銭出納簿!$C$4:$C$564),0),COLUMNS($A$5:D$5)),"")</f>
        <v/>
      </c>
      <c r="E296" s="12" t="str">
        <f t="array" ref="E296">IFERROR(INDEX(②金銭出納簿!$C$4:$M$564,MATCH(LARGE((②金銭出納簿!$G$4:$G$564=$A$1)*1/ROW(②金銭出納簿!$C$4:$C$564),ROWS($A$18:$A307)),1/ROW(②金銭出納簿!$C$4:$C$564),0),COLUMNS($A$5:E$5)),"")</f>
        <v/>
      </c>
      <c r="F296" s="141" t="str">
        <f t="array" ref="F296">IFERROR(INDEX(②金銭出納簿!$C$4:$M$564,MATCH(LARGE((②金銭出納簿!$G$4:$G$564=$A$1)*1/ROW(②金銭出納簿!$C$4:$C$564),ROWS($A$18:$A307)),1/ROW(②金銭出納簿!$C$4:$C$564),0),COLUMNS($A$5:F$5)),"")</f>
        <v/>
      </c>
      <c r="G296" s="142" t="str">
        <f t="array" ref="G296">IFERROR(INDEX(②金銭出納簿!$C$4:$M$564,MATCH(LARGE((②金銭出納簿!$G$4:$G$564=$A$1)*1/ROW(②金銭出納簿!$C$4:$C$564),ROWS($A$18:$A307)),1/ROW(②金銭出納簿!$C$4:$C$564),0),COLUMNS($A$5:G$5)),"")</f>
        <v/>
      </c>
      <c r="H296" s="15" t="str">
        <f t="array" ref="H296">IFERROR(INDEX(②金銭出納簿!$C$4:$M$564,MATCH(LARGE((②金銭出納簿!$G$4:$G$564=$A$1)*1/ROW(②金銭出納簿!$C$4:$C$564),ROWS($A$18:$A307)),1/ROW(②金銭出納簿!$C$4:$C$564),0),COLUMNS($A$5:H$5)),"")</f>
        <v/>
      </c>
      <c r="I296" s="17" t="str">
        <f t="array" ref="I296">IFERROR(INDEX(②金銭出納簿!$C$4:$M$564,MATCH(LARGE((②金銭出納簿!$G$4:$G$564=$A$1)*1/ROW(②金銭出納簿!$C$4:$C$564),ROWS($A$18:$A307)),1/ROW(②金銭出納簿!$C$4:$C$564),0),COLUMNS($A$5:I$5)),"")</f>
        <v/>
      </c>
      <c r="J296" s="16" t="str">
        <f t="array" ref="J296">IFERROR(INDEX(②金銭出納簿!$C$4:$M$564,MATCH(LARGE((②金銭出納簿!$G$4:$G$564=$A$1)*1/ROW(②金銭出納簿!$C$4:$C$564),ROWS($A$18:$A307)),1/ROW(②金銭出納簿!$C$4:$C$564),0),COLUMNS($A$5:J$5)),"")</f>
        <v/>
      </c>
      <c r="K296" s="17" t="str">
        <f t="shared" si="8"/>
        <v/>
      </c>
      <c r="L296" s="23" t="str">
        <f t="shared" si="9"/>
        <v/>
      </c>
    </row>
    <row r="297" spans="1:12" ht="20.25" customHeight="1" x14ac:dyDescent="0.15">
      <c r="A297" s="124" t="str">
        <f t="array" ref="A297">IFERROR(INDEX(②金銭出納簿!$C$4:$M$564,MATCH(LARGE((②金銭出納簿!$G$4:$G$564=$A$1)*1/ROW(②金銭出納簿!$C$4:$C$564),ROWS($A$18:$A308)),1/ROW(②金銭出納簿!$C$4:$C$564),0),COLUMNS($A$5:A$5)),"")</f>
        <v/>
      </c>
      <c r="B297" s="125" t="str">
        <f t="array" ref="B297">IFERROR(INDEX(②金銭出納簿!$C$4:$M$564,MATCH(LARGE((②金銭出納簿!$G$4:$G$564=$A$1)*1/ROW(②金銭出納簿!$C$4:$C$564),ROWS($A$18:$A308)),1/ROW(②金銭出納簿!$C$4:$C$564),0),COLUMNS($A$5:B$5)),"")</f>
        <v/>
      </c>
      <c r="C297" s="12" t="str">
        <f t="array" ref="C297">IFERROR(INDEX(②金銭出納簿!$C$4:$M$564,MATCH(LARGE((②金銭出納簿!$G$4:$G$564=$A$1)*1/ROW(②金銭出納簿!$C$4:$C$564),ROWS($A$18:$A308)),1/ROW(②金銭出納簿!$C$4:$C$564),0),COLUMNS($A$5:C$5)),"")</f>
        <v/>
      </c>
      <c r="D297" s="12" t="str">
        <f t="array" ref="D297">IFERROR(INDEX(②金銭出納簿!$C$4:$M$564,MATCH(LARGE((②金銭出納簿!$G$4:$G$564=$A$1)*1/ROW(②金銭出納簿!$C$4:$C$564),ROWS($A$18:$A308)),1/ROW(②金銭出納簿!$C$4:$C$564),0),COLUMNS($A$5:D$5)),"")</f>
        <v/>
      </c>
      <c r="E297" s="12" t="str">
        <f t="array" ref="E297">IFERROR(INDEX(②金銭出納簿!$C$4:$M$564,MATCH(LARGE((②金銭出納簿!$G$4:$G$564=$A$1)*1/ROW(②金銭出納簿!$C$4:$C$564),ROWS($A$18:$A308)),1/ROW(②金銭出納簿!$C$4:$C$564),0),COLUMNS($A$5:E$5)),"")</f>
        <v/>
      </c>
      <c r="F297" s="141" t="str">
        <f t="array" ref="F297">IFERROR(INDEX(②金銭出納簿!$C$4:$M$564,MATCH(LARGE((②金銭出納簿!$G$4:$G$564=$A$1)*1/ROW(②金銭出納簿!$C$4:$C$564),ROWS($A$18:$A308)),1/ROW(②金銭出納簿!$C$4:$C$564),0),COLUMNS($A$5:F$5)),"")</f>
        <v/>
      </c>
      <c r="G297" s="142" t="str">
        <f t="array" ref="G297">IFERROR(INDEX(②金銭出納簿!$C$4:$M$564,MATCH(LARGE((②金銭出納簿!$G$4:$G$564=$A$1)*1/ROW(②金銭出納簿!$C$4:$C$564),ROWS($A$18:$A308)),1/ROW(②金銭出納簿!$C$4:$C$564),0),COLUMNS($A$5:G$5)),"")</f>
        <v/>
      </c>
      <c r="H297" s="15" t="str">
        <f t="array" ref="H297">IFERROR(INDEX(②金銭出納簿!$C$4:$M$564,MATCH(LARGE((②金銭出納簿!$G$4:$G$564=$A$1)*1/ROW(②金銭出納簿!$C$4:$C$564),ROWS($A$18:$A308)),1/ROW(②金銭出納簿!$C$4:$C$564),0),COLUMNS($A$5:H$5)),"")</f>
        <v/>
      </c>
      <c r="I297" s="17" t="str">
        <f t="array" ref="I297">IFERROR(INDEX(②金銭出納簿!$C$4:$M$564,MATCH(LARGE((②金銭出納簿!$G$4:$G$564=$A$1)*1/ROW(②金銭出納簿!$C$4:$C$564),ROWS($A$18:$A308)),1/ROW(②金銭出納簿!$C$4:$C$564),0),COLUMNS($A$5:I$5)),"")</f>
        <v/>
      </c>
      <c r="J297" s="16" t="str">
        <f t="array" ref="J297">IFERROR(INDEX(②金銭出納簿!$C$4:$M$564,MATCH(LARGE((②金銭出納簿!$G$4:$G$564=$A$1)*1/ROW(②金銭出納簿!$C$4:$C$564),ROWS($A$18:$A308)),1/ROW(②金銭出納簿!$C$4:$C$564),0),COLUMNS($A$5:J$5)),"")</f>
        <v/>
      </c>
      <c r="K297" s="17" t="str">
        <f t="shared" si="8"/>
        <v/>
      </c>
      <c r="L297" s="23" t="str">
        <f t="shared" si="9"/>
        <v/>
      </c>
    </row>
    <row r="298" spans="1:12" ht="20.25" customHeight="1" x14ac:dyDescent="0.15">
      <c r="A298" s="124" t="str">
        <f t="array" ref="A298">IFERROR(INDEX(②金銭出納簿!$C$4:$M$564,MATCH(LARGE((②金銭出納簿!$G$4:$G$564=$A$1)*1/ROW(②金銭出納簿!$C$4:$C$564),ROWS($A$18:$A309)),1/ROW(②金銭出納簿!$C$4:$C$564),0),COLUMNS($A$5:A$5)),"")</f>
        <v/>
      </c>
      <c r="B298" s="125" t="str">
        <f t="array" ref="B298">IFERROR(INDEX(②金銭出納簿!$C$4:$M$564,MATCH(LARGE((②金銭出納簿!$G$4:$G$564=$A$1)*1/ROW(②金銭出納簿!$C$4:$C$564),ROWS($A$18:$A309)),1/ROW(②金銭出納簿!$C$4:$C$564),0),COLUMNS($A$5:B$5)),"")</f>
        <v/>
      </c>
      <c r="C298" s="12" t="str">
        <f t="array" ref="C298">IFERROR(INDEX(②金銭出納簿!$C$4:$M$564,MATCH(LARGE((②金銭出納簿!$G$4:$G$564=$A$1)*1/ROW(②金銭出納簿!$C$4:$C$564),ROWS($A$18:$A309)),1/ROW(②金銭出納簿!$C$4:$C$564),0),COLUMNS($A$5:C$5)),"")</f>
        <v/>
      </c>
      <c r="D298" s="12" t="str">
        <f t="array" ref="D298">IFERROR(INDEX(②金銭出納簿!$C$4:$M$564,MATCH(LARGE((②金銭出納簿!$G$4:$G$564=$A$1)*1/ROW(②金銭出納簿!$C$4:$C$564),ROWS($A$18:$A309)),1/ROW(②金銭出納簿!$C$4:$C$564),0),COLUMNS($A$5:D$5)),"")</f>
        <v/>
      </c>
      <c r="E298" s="12" t="str">
        <f t="array" ref="E298">IFERROR(INDEX(②金銭出納簿!$C$4:$M$564,MATCH(LARGE((②金銭出納簿!$G$4:$G$564=$A$1)*1/ROW(②金銭出納簿!$C$4:$C$564),ROWS($A$18:$A309)),1/ROW(②金銭出納簿!$C$4:$C$564),0),COLUMNS($A$5:E$5)),"")</f>
        <v/>
      </c>
      <c r="F298" s="141" t="str">
        <f t="array" ref="F298">IFERROR(INDEX(②金銭出納簿!$C$4:$M$564,MATCH(LARGE((②金銭出納簿!$G$4:$G$564=$A$1)*1/ROW(②金銭出納簿!$C$4:$C$564),ROWS($A$18:$A309)),1/ROW(②金銭出納簿!$C$4:$C$564),0),COLUMNS($A$5:F$5)),"")</f>
        <v/>
      </c>
      <c r="G298" s="142" t="str">
        <f t="array" ref="G298">IFERROR(INDEX(②金銭出納簿!$C$4:$M$564,MATCH(LARGE((②金銭出納簿!$G$4:$G$564=$A$1)*1/ROW(②金銭出納簿!$C$4:$C$564),ROWS($A$18:$A309)),1/ROW(②金銭出納簿!$C$4:$C$564),0),COLUMNS($A$5:G$5)),"")</f>
        <v/>
      </c>
      <c r="H298" s="15" t="str">
        <f t="array" ref="H298">IFERROR(INDEX(②金銭出納簿!$C$4:$M$564,MATCH(LARGE((②金銭出納簿!$G$4:$G$564=$A$1)*1/ROW(②金銭出納簿!$C$4:$C$564),ROWS($A$18:$A309)),1/ROW(②金銭出納簿!$C$4:$C$564),0),COLUMNS($A$5:H$5)),"")</f>
        <v/>
      </c>
      <c r="I298" s="17" t="str">
        <f t="array" ref="I298">IFERROR(INDEX(②金銭出納簿!$C$4:$M$564,MATCH(LARGE((②金銭出納簿!$G$4:$G$564=$A$1)*1/ROW(②金銭出納簿!$C$4:$C$564),ROWS($A$18:$A309)),1/ROW(②金銭出納簿!$C$4:$C$564),0),COLUMNS($A$5:I$5)),"")</f>
        <v/>
      </c>
      <c r="J298" s="16" t="str">
        <f t="array" ref="J298">IFERROR(INDEX(②金銭出納簿!$C$4:$M$564,MATCH(LARGE((②金銭出納簿!$G$4:$G$564=$A$1)*1/ROW(②金銭出納簿!$C$4:$C$564),ROWS($A$18:$A309)),1/ROW(②金銭出納簿!$C$4:$C$564),0),COLUMNS($A$5:J$5)),"")</f>
        <v/>
      </c>
      <c r="K298" s="17" t="str">
        <f t="shared" si="8"/>
        <v/>
      </c>
      <c r="L298" s="23" t="str">
        <f t="shared" si="9"/>
        <v/>
      </c>
    </row>
    <row r="299" spans="1:12" ht="20.25" customHeight="1" x14ac:dyDescent="0.15">
      <c r="A299" s="124" t="str">
        <f t="array" ref="A299">IFERROR(INDEX(②金銭出納簿!$C$4:$M$564,MATCH(LARGE((②金銭出納簿!$G$4:$G$564=$A$1)*1/ROW(②金銭出納簿!$C$4:$C$564),ROWS($A$18:$A310)),1/ROW(②金銭出納簿!$C$4:$C$564),0),COLUMNS($A$5:A$5)),"")</f>
        <v/>
      </c>
      <c r="B299" s="125" t="str">
        <f t="array" ref="B299">IFERROR(INDEX(②金銭出納簿!$C$4:$M$564,MATCH(LARGE((②金銭出納簿!$G$4:$G$564=$A$1)*1/ROW(②金銭出納簿!$C$4:$C$564),ROWS($A$18:$A310)),1/ROW(②金銭出納簿!$C$4:$C$564),0),COLUMNS($A$5:B$5)),"")</f>
        <v/>
      </c>
      <c r="C299" s="12" t="str">
        <f t="array" ref="C299">IFERROR(INDEX(②金銭出納簿!$C$4:$M$564,MATCH(LARGE((②金銭出納簿!$G$4:$G$564=$A$1)*1/ROW(②金銭出納簿!$C$4:$C$564),ROWS($A$18:$A310)),1/ROW(②金銭出納簿!$C$4:$C$564),0),COLUMNS($A$5:C$5)),"")</f>
        <v/>
      </c>
      <c r="D299" s="12" t="str">
        <f t="array" ref="D299">IFERROR(INDEX(②金銭出納簿!$C$4:$M$564,MATCH(LARGE((②金銭出納簿!$G$4:$G$564=$A$1)*1/ROW(②金銭出納簿!$C$4:$C$564),ROWS($A$18:$A310)),1/ROW(②金銭出納簿!$C$4:$C$564),0),COLUMNS($A$5:D$5)),"")</f>
        <v/>
      </c>
      <c r="E299" s="12" t="str">
        <f t="array" ref="E299">IFERROR(INDEX(②金銭出納簿!$C$4:$M$564,MATCH(LARGE((②金銭出納簿!$G$4:$G$564=$A$1)*1/ROW(②金銭出納簿!$C$4:$C$564),ROWS($A$18:$A310)),1/ROW(②金銭出納簿!$C$4:$C$564),0),COLUMNS($A$5:E$5)),"")</f>
        <v/>
      </c>
      <c r="F299" s="141" t="str">
        <f t="array" ref="F299">IFERROR(INDEX(②金銭出納簿!$C$4:$M$564,MATCH(LARGE((②金銭出納簿!$G$4:$G$564=$A$1)*1/ROW(②金銭出納簿!$C$4:$C$564),ROWS($A$18:$A310)),1/ROW(②金銭出納簿!$C$4:$C$564),0),COLUMNS($A$5:F$5)),"")</f>
        <v/>
      </c>
      <c r="G299" s="142" t="str">
        <f t="array" ref="G299">IFERROR(INDEX(②金銭出納簿!$C$4:$M$564,MATCH(LARGE((②金銭出納簿!$G$4:$G$564=$A$1)*1/ROW(②金銭出納簿!$C$4:$C$564),ROWS($A$18:$A310)),1/ROW(②金銭出納簿!$C$4:$C$564),0),COLUMNS($A$5:G$5)),"")</f>
        <v/>
      </c>
      <c r="H299" s="15" t="str">
        <f t="array" ref="H299">IFERROR(INDEX(②金銭出納簿!$C$4:$M$564,MATCH(LARGE((②金銭出納簿!$G$4:$G$564=$A$1)*1/ROW(②金銭出納簿!$C$4:$C$564),ROWS($A$18:$A310)),1/ROW(②金銭出納簿!$C$4:$C$564),0),COLUMNS($A$5:H$5)),"")</f>
        <v/>
      </c>
      <c r="I299" s="17" t="str">
        <f t="array" ref="I299">IFERROR(INDEX(②金銭出納簿!$C$4:$M$564,MATCH(LARGE((②金銭出納簿!$G$4:$G$564=$A$1)*1/ROW(②金銭出納簿!$C$4:$C$564),ROWS($A$18:$A310)),1/ROW(②金銭出納簿!$C$4:$C$564),0),COLUMNS($A$5:I$5)),"")</f>
        <v/>
      </c>
      <c r="J299" s="16" t="str">
        <f t="array" ref="J299">IFERROR(INDEX(②金銭出納簿!$C$4:$M$564,MATCH(LARGE((②金銭出納簿!$G$4:$G$564=$A$1)*1/ROW(②金銭出納簿!$C$4:$C$564),ROWS($A$18:$A310)),1/ROW(②金銭出納簿!$C$4:$C$564),0),COLUMNS($A$5:J$5)),"")</f>
        <v/>
      </c>
      <c r="K299" s="17" t="str">
        <f t="shared" si="8"/>
        <v/>
      </c>
      <c r="L299" s="23" t="str">
        <f t="shared" si="9"/>
        <v/>
      </c>
    </row>
    <row r="300" spans="1:12" ht="20.25" customHeight="1" x14ac:dyDescent="0.15">
      <c r="A300" s="124" t="str">
        <f t="array" ref="A300">IFERROR(INDEX(②金銭出納簿!$C$4:$M$564,MATCH(LARGE((②金銭出納簿!$G$4:$G$564=$A$1)*1/ROW(②金銭出納簿!$C$4:$C$564),ROWS($A$18:$A311)),1/ROW(②金銭出納簿!$C$4:$C$564),0),COLUMNS($A$5:A$5)),"")</f>
        <v/>
      </c>
      <c r="B300" s="125" t="str">
        <f t="array" ref="B300">IFERROR(INDEX(②金銭出納簿!$C$4:$M$564,MATCH(LARGE((②金銭出納簿!$G$4:$G$564=$A$1)*1/ROW(②金銭出納簿!$C$4:$C$564),ROWS($A$18:$A311)),1/ROW(②金銭出納簿!$C$4:$C$564),0),COLUMNS($A$5:B$5)),"")</f>
        <v/>
      </c>
      <c r="C300" s="12" t="str">
        <f t="array" ref="C300">IFERROR(INDEX(②金銭出納簿!$C$4:$M$564,MATCH(LARGE((②金銭出納簿!$G$4:$G$564=$A$1)*1/ROW(②金銭出納簿!$C$4:$C$564),ROWS($A$18:$A311)),1/ROW(②金銭出納簿!$C$4:$C$564),0),COLUMNS($A$5:C$5)),"")</f>
        <v/>
      </c>
      <c r="D300" s="12" t="str">
        <f t="array" ref="D300">IFERROR(INDEX(②金銭出納簿!$C$4:$M$564,MATCH(LARGE((②金銭出納簿!$G$4:$G$564=$A$1)*1/ROW(②金銭出納簿!$C$4:$C$564),ROWS($A$18:$A311)),1/ROW(②金銭出納簿!$C$4:$C$564),0),COLUMNS($A$5:D$5)),"")</f>
        <v/>
      </c>
      <c r="E300" s="12" t="str">
        <f t="array" ref="E300">IFERROR(INDEX(②金銭出納簿!$C$4:$M$564,MATCH(LARGE((②金銭出納簿!$G$4:$G$564=$A$1)*1/ROW(②金銭出納簿!$C$4:$C$564),ROWS($A$18:$A311)),1/ROW(②金銭出納簿!$C$4:$C$564),0),COLUMNS($A$5:E$5)),"")</f>
        <v/>
      </c>
      <c r="F300" s="141" t="str">
        <f t="array" ref="F300">IFERROR(INDEX(②金銭出納簿!$C$4:$M$564,MATCH(LARGE((②金銭出納簿!$G$4:$G$564=$A$1)*1/ROW(②金銭出納簿!$C$4:$C$564),ROWS($A$18:$A311)),1/ROW(②金銭出納簿!$C$4:$C$564),0),COLUMNS($A$5:F$5)),"")</f>
        <v/>
      </c>
      <c r="G300" s="142" t="str">
        <f t="array" ref="G300">IFERROR(INDEX(②金銭出納簿!$C$4:$M$564,MATCH(LARGE((②金銭出納簿!$G$4:$G$564=$A$1)*1/ROW(②金銭出納簿!$C$4:$C$564),ROWS($A$18:$A311)),1/ROW(②金銭出納簿!$C$4:$C$564),0),COLUMNS($A$5:G$5)),"")</f>
        <v/>
      </c>
      <c r="H300" s="15" t="str">
        <f t="array" ref="H300">IFERROR(INDEX(②金銭出納簿!$C$4:$M$564,MATCH(LARGE((②金銭出納簿!$G$4:$G$564=$A$1)*1/ROW(②金銭出納簿!$C$4:$C$564),ROWS($A$18:$A311)),1/ROW(②金銭出納簿!$C$4:$C$564),0),COLUMNS($A$5:H$5)),"")</f>
        <v/>
      </c>
      <c r="I300" s="17" t="str">
        <f t="array" ref="I300">IFERROR(INDEX(②金銭出納簿!$C$4:$M$564,MATCH(LARGE((②金銭出納簿!$G$4:$G$564=$A$1)*1/ROW(②金銭出納簿!$C$4:$C$564),ROWS($A$18:$A311)),1/ROW(②金銭出納簿!$C$4:$C$564),0),COLUMNS($A$5:I$5)),"")</f>
        <v/>
      </c>
      <c r="J300" s="16" t="str">
        <f t="array" ref="J300">IFERROR(INDEX(②金銭出納簿!$C$4:$M$564,MATCH(LARGE((②金銭出納簿!$G$4:$G$564=$A$1)*1/ROW(②金銭出納簿!$C$4:$C$564),ROWS($A$18:$A311)),1/ROW(②金銭出納簿!$C$4:$C$564),0),COLUMNS($A$5:J$5)),"")</f>
        <v/>
      </c>
      <c r="K300" s="17" t="str">
        <f t="shared" si="8"/>
        <v/>
      </c>
      <c r="L300" s="23" t="str">
        <f t="shared" si="9"/>
        <v/>
      </c>
    </row>
    <row r="301" spans="1:12" ht="20.25" customHeight="1" x14ac:dyDescent="0.15">
      <c r="A301" s="124" t="str">
        <f t="array" ref="A301">IFERROR(INDEX(②金銭出納簿!$C$4:$M$564,MATCH(LARGE((②金銭出納簿!$G$4:$G$564=$A$1)*1/ROW(②金銭出納簿!$C$4:$C$564),ROWS($A$18:$A312)),1/ROW(②金銭出納簿!$C$4:$C$564),0),COLUMNS($A$5:A$5)),"")</f>
        <v/>
      </c>
      <c r="B301" s="125" t="str">
        <f t="array" ref="B301">IFERROR(INDEX(②金銭出納簿!$C$4:$M$564,MATCH(LARGE((②金銭出納簿!$G$4:$G$564=$A$1)*1/ROW(②金銭出納簿!$C$4:$C$564),ROWS($A$18:$A312)),1/ROW(②金銭出納簿!$C$4:$C$564),0),COLUMNS($A$5:B$5)),"")</f>
        <v/>
      </c>
      <c r="C301" s="12" t="str">
        <f t="array" ref="C301">IFERROR(INDEX(②金銭出納簿!$C$4:$M$564,MATCH(LARGE((②金銭出納簿!$G$4:$G$564=$A$1)*1/ROW(②金銭出納簿!$C$4:$C$564),ROWS($A$18:$A312)),1/ROW(②金銭出納簿!$C$4:$C$564),0),COLUMNS($A$5:C$5)),"")</f>
        <v/>
      </c>
      <c r="D301" s="12" t="str">
        <f t="array" ref="D301">IFERROR(INDEX(②金銭出納簿!$C$4:$M$564,MATCH(LARGE((②金銭出納簿!$G$4:$G$564=$A$1)*1/ROW(②金銭出納簿!$C$4:$C$564),ROWS($A$18:$A312)),1/ROW(②金銭出納簿!$C$4:$C$564),0),COLUMNS($A$5:D$5)),"")</f>
        <v/>
      </c>
      <c r="E301" s="12" t="str">
        <f t="array" ref="E301">IFERROR(INDEX(②金銭出納簿!$C$4:$M$564,MATCH(LARGE((②金銭出納簿!$G$4:$G$564=$A$1)*1/ROW(②金銭出納簿!$C$4:$C$564),ROWS($A$18:$A312)),1/ROW(②金銭出納簿!$C$4:$C$564),0),COLUMNS($A$5:E$5)),"")</f>
        <v/>
      </c>
      <c r="F301" s="141" t="str">
        <f t="array" ref="F301">IFERROR(INDEX(②金銭出納簿!$C$4:$M$564,MATCH(LARGE((②金銭出納簿!$G$4:$G$564=$A$1)*1/ROW(②金銭出納簿!$C$4:$C$564),ROWS($A$18:$A312)),1/ROW(②金銭出納簿!$C$4:$C$564),0),COLUMNS($A$5:F$5)),"")</f>
        <v/>
      </c>
      <c r="G301" s="142" t="str">
        <f t="array" ref="G301">IFERROR(INDEX(②金銭出納簿!$C$4:$M$564,MATCH(LARGE((②金銭出納簿!$G$4:$G$564=$A$1)*1/ROW(②金銭出納簿!$C$4:$C$564),ROWS($A$18:$A312)),1/ROW(②金銭出納簿!$C$4:$C$564),0),COLUMNS($A$5:G$5)),"")</f>
        <v/>
      </c>
      <c r="H301" s="15" t="str">
        <f t="array" ref="H301">IFERROR(INDEX(②金銭出納簿!$C$4:$M$564,MATCH(LARGE((②金銭出納簿!$G$4:$G$564=$A$1)*1/ROW(②金銭出納簿!$C$4:$C$564),ROWS($A$18:$A312)),1/ROW(②金銭出納簿!$C$4:$C$564),0),COLUMNS($A$5:H$5)),"")</f>
        <v/>
      </c>
      <c r="I301" s="17" t="str">
        <f t="array" ref="I301">IFERROR(INDEX(②金銭出納簿!$C$4:$M$564,MATCH(LARGE((②金銭出納簿!$G$4:$G$564=$A$1)*1/ROW(②金銭出納簿!$C$4:$C$564),ROWS($A$18:$A312)),1/ROW(②金銭出納簿!$C$4:$C$564),0),COLUMNS($A$5:I$5)),"")</f>
        <v/>
      </c>
      <c r="J301" s="16" t="str">
        <f t="array" ref="J301">IFERROR(INDEX(②金銭出納簿!$C$4:$M$564,MATCH(LARGE((②金銭出納簿!$G$4:$G$564=$A$1)*1/ROW(②金銭出納簿!$C$4:$C$564),ROWS($A$18:$A312)),1/ROW(②金銭出納簿!$C$4:$C$564),0),COLUMNS($A$5:J$5)),"")</f>
        <v/>
      </c>
      <c r="K301" s="17" t="str">
        <f t="shared" si="8"/>
        <v/>
      </c>
      <c r="L301" s="23" t="str">
        <f t="shared" si="9"/>
        <v/>
      </c>
    </row>
    <row r="302" spans="1:12" ht="20.25" customHeight="1" x14ac:dyDescent="0.15">
      <c r="A302" s="124" t="str">
        <f t="array" ref="A302">IFERROR(INDEX(②金銭出納簿!$C$4:$M$564,MATCH(LARGE((②金銭出納簿!$G$4:$G$564=$A$1)*1/ROW(②金銭出納簿!$C$4:$C$564),ROWS($A$18:$A313)),1/ROW(②金銭出納簿!$C$4:$C$564),0),COLUMNS($A$5:A$5)),"")</f>
        <v/>
      </c>
      <c r="B302" s="125" t="str">
        <f t="array" ref="B302">IFERROR(INDEX(②金銭出納簿!$C$4:$M$564,MATCH(LARGE((②金銭出納簿!$G$4:$G$564=$A$1)*1/ROW(②金銭出納簿!$C$4:$C$564),ROWS($A$18:$A313)),1/ROW(②金銭出納簿!$C$4:$C$564),0),COLUMNS($A$5:B$5)),"")</f>
        <v/>
      </c>
      <c r="C302" s="12" t="str">
        <f t="array" ref="C302">IFERROR(INDEX(②金銭出納簿!$C$4:$M$564,MATCH(LARGE((②金銭出納簿!$G$4:$G$564=$A$1)*1/ROW(②金銭出納簿!$C$4:$C$564),ROWS($A$18:$A313)),1/ROW(②金銭出納簿!$C$4:$C$564),0),COLUMNS($A$5:C$5)),"")</f>
        <v/>
      </c>
      <c r="D302" s="12" t="str">
        <f t="array" ref="D302">IFERROR(INDEX(②金銭出納簿!$C$4:$M$564,MATCH(LARGE((②金銭出納簿!$G$4:$G$564=$A$1)*1/ROW(②金銭出納簿!$C$4:$C$564),ROWS($A$18:$A313)),1/ROW(②金銭出納簿!$C$4:$C$564),0),COLUMNS($A$5:D$5)),"")</f>
        <v/>
      </c>
      <c r="E302" s="12" t="str">
        <f t="array" ref="E302">IFERROR(INDEX(②金銭出納簿!$C$4:$M$564,MATCH(LARGE((②金銭出納簿!$G$4:$G$564=$A$1)*1/ROW(②金銭出納簿!$C$4:$C$564),ROWS($A$18:$A313)),1/ROW(②金銭出納簿!$C$4:$C$564),0),COLUMNS($A$5:E$5)),"")</f>
        <v/>
      </c>
      <c r="F302" s="141" t="str">
        <f t="array" ref="F302">IFERROR(INDEX(②金銭出納簿!$C$4:$M$564,MATCH(LARGE((②金銭出納簿!$G$4:$G$564=$A$1)*1/ROW(②金銭出納簿!$C$4:$C$564),ROWS($A$18:$A313)),1/ROW(②金銭出納簿!$C$4:$C$564),0),COLUMNS($A$5:F$5)),"")</f>
        <v/>
      </c>
      <c r="G302" s="142" t="str">
        <f t="array" ref="G302">IFERROR(INDEX(②金銭出納簿!$C$4:$M$564,MATCH(LARGE((②金銭出納簿!$G$4:$G$564=$A$1)*1/ROW(②金銭出納簿!$C$4:$C$564),ROWS($A$18:$A313)),1/ROW(②金銭出納簿!$C$4:$C$564),0),COLUMNS($A$5:G$5)),"")</f>
        <v/>
      </c>
      <c r="H302" s="15" t="str">
        <f t="array" ref="H302">IFERROR(INDEX(②金銭出納簿!$C$4:$M$564,MATCH(LARGE((②金銭出納簿!$G$4:$G$564=$A$1)*1/ROW(②金銭出納簿!$C$4:$C$564),ROWS($A$18:$A313)),1/ROW(②金銭出納簿!$C$4:$C$564),0),COLUMNS($A$5:H$5)),"")</f>
        <v/>
      </c>
      <c r="I302" s="17" t="str">
        <f t="array" ref="I302">IFERROR(INDEX(②金銭出納簿!$C$4:$M$564,MATCH(LARGE((②金銭出納簿!$G$4:$G$564=$A$1)*1/ROW(②金銭出納簿!$C$4:$C$564),ROWS($A$18:$A313)),1/ROW(②金銭出納簿!$C$4:$C$564),0),COLUMNS($A$5:I$5)),"")</f>
        <v/>
      </c>
      <c r="J302" s="16" t="str">
        <f t="array" ref="J302">IFERROR(INDEX(②金銭出納簿!$C$4:$M$564,MATCH(LARGE((②金銭出納簿!$G$4:$G$564=$A$1)*1/ROW(②金銭出納簿!$C$4:$C$564),ROWS($A$18:$A313)),1/ROW(②金銭出納簿!$C$4:$C$564),0),COLUMNS($A$5:J$5)),"")</f>
        <v/>
      </c>
      <c r="K302" s="17" t="str">
        <f t="shared" si="8"/>
        <v/>
      </c>
      <c r="L302" s="23" t="str">
        <f t="shared" si="9"/>
        <v/>
      </c>
    </row>
    <row r="303" spans="1:12" ht="20.25" customHeight="1" x14ac:dyDescent="0.15">
      <c r="A303" s="124" t="str">
        <f t="array" ref="A303">IFERROR(INDEX(②金銭出納簿!$C$4:$M$564,MATCH(LARGE((②金銭出納簿!$G$4:$G$564=$A$1)*1/ROW(②金銭出納簿!$C$4:$C$564),ROWS($A$18:$A314)),1/ROW(②金銭出納簿!$C$4:$C$564),0),COLUMNS($A$5:A$5)),"")</f>
        <v/>
      </c>
      <c r="B303" s="125" t="str">
        <f t="array" ref="B303">IFERROR(INDEX(②金銭出納簿!$C$4:$M$564,MATCH(LARGE((②金銭出納簿!$G$4:$G$564=$A$1)*1/ROW(②金銭出納簿!$C$4:$C$564),ROWS($A$18:$A314)),1/ROW(②金銭出納簿!$C$4:$C$564),0),COLUMNS($A$5:B$5)),"")</f>
        <v/>
      </c>
      <c r="C303" s="12" t="str">
        <f t="array" ref="C303">IFERROR(INDEX(②金銭出納簿!$C$4:$M$564,MATCH(LARGE((②金銭出納簿!$G$4:$G$564=$A$1)*1/ROW(②金銭出納簿!$C$4:$C$564),ROWS($A$18:$A314)),1/ROW(②金銭出納簿!$C$4:$C$564),0),COLUMNS($A$5:C$5)),"")</f>
        <v/>
      </c>
      <c r="D303" s="12" t="str">
        <f t="array" ref="D303">IFERROR(INDEX(②金銭出納簿!$C$4:$M$564,MATCH(LARGE((②金銭出納簿!$G$4:$G$564=$A$1)*1/ROW(②金銭出納簿!$C$4:$C$564),ROWS($A$18:$A314)),1/ROW(②金銭出納簿!$C$4:$C$564),0),COLUMNS($A$5:D$5)),"")</f>
        <v/>
      </c>
      <c r="E303" s="12" t="str">
        <f t="array" ref="E303">IFERROR(INDEX(②金銭出納簿!$C$4:$M$564,MATCH(LARGE((②金銭出納簿!$G$4:$G$564=$A$1)*1/ROW(②金銭出納簿!$C$4:$C$564),ROWS($A$18:$A314)),1/ROW(②金銭出納簿!$C$4:$C$564),0),COLUMNS($A$5:E$5)),"")</f>
        <v/>
      </c>
      <c r="F303" s="141" t="str">
        <f t="array" ref="F303">IFERROR(INDEX(②金銭出納簿!$C$4:$M$564,MATCH(LARGE((②金銭出納簿!$G$4:$G$564=$A$1)*1/ROW(②金銭出納簿!$C$4:$C$564),ROWS($A$18:$A314)),1/ROW(②金銭出納簿!$C$4:$C$564),0),COLUMNS($A$5:F$5)),"")</f>
        <v/>
      </c>
      <c r="G303" s="142" t="str">
        <f t="array" ref="G303">IFERROR(INDEX(②金銭出納簿!$C$4:$M$564,MATCH(LARGE((②金銭出納簿!$G$4:$G$564=$A$1)*1/ROW(②金銭出納簿!$C$4:$C$564),ROWS($A$18:$A314)),1/ROW(②金銭出納簿!$C$4:$C$564),0),COLUMNS($A$5:G$5)),"")</f>
        <v/>
      </c>
      <c r="H303" s="15" t="str">
        <f t="array" ref="H303">IFERROR(INDEX(②金銭出納簿!$C$4:$M$564,MATCH(LARGE((②金銭出納簿!$G$4:$G$564=$A$1)*1/ROW(②金銭出納簿!$C$4:$C$564),ROWS($A$18:$A314)),1/ROW(②金銭出納簿!$C$4:$C$564),0),COLUMNS($A$5:H$5)),"")</f>
        <v/>
      </c>
      <c r="I303" s="17" t="str">
        <f t="array" ref="I303">IFERROR(INDEX(②金銭出納簿!$C$4:$M$564,MATCH(LARGE((②金銭出納簿!$G$4:$G$564=$A$1)*1/ROW(②金銭出納簿!$C$4:$C$564),ROWS($A$18:$A314)),1/ROW(②金銭出納簿!$C$4:$C$564),0),COLUMNS($A$5:I$5)),"")</f>
        <v/>
      </c>
      <c r="J303" s="16" t="str">
        <f t="array" ref="J303">IFERROR(INDEX(②金銭出納簿!$C$4:$M$564,MATCH(LARGE((②金銭出納簿!$G$4:$G$564=$A$1)*1/ROW(②金銭出納簿!$C$4:$C$564),ROWS($A$18:$A314)),1/ROW(②金銭出納簿!$C$4:$C$564),0),COLUMNS($A$5:J$5)),"")</f>
        <v/>
      </c>
      <c r="K303" s="17" t="str">
        <f t="shared" si="8"/>
        <v/>
      </c>
      <c r="L303" s="23" t="str">
        <f t="shared" si="9"/>
        <v/>
      </c>
    </row>
    <row r="304" spans="1:12" ht="20.25" customHeight="1" x14ac:dyDescent="0.15">
      <c r="A304" s="124" t="str">
        <f t="array" ref="A304">IFERROR(INDEX(②金銭出納簿!$C$4:$M$564,MATCH(LARGE((②金銭出納簿!$G$4:$G$564=$A$1)*1/ROW(②金銭出納簿!$C$4:$C$564),ROWS($A$18:$A315)),1/ROW(②金銭出納簿!$C$4:$C$564),0),COLUMNS($A$5:A$5)),"")</f>
        <v/>
      </c>
      <c r="B304" s="125" t="str">
        <f t="array" ref="B304">IFERROR(INDEX(②金銭出納簿!$C$4:$M$564,MATCH(LARGE((②金銭出納簿!$G$4:$G$564=$A$1)*1/ROW(②金銭出納簿!$C$4:$C$564),ROWS($A$18:$A315)),1/ROW(②金銭出納簿!$C$4:$C$564),0),COLUMNS($A$5:B$5)),"")</f>
        <v/>
      </c>
      <c r="C304" s="12" t="str">
        <f t="array" ref="C304">IFERROR(INDEX(②金銭出納簿!$C$4:$M$564,MATCH(LARGE((②金銭出納簿!$G$4:$G$564=$A$1)*1/ROW(②金銭出納簿!$C$4:$C$564),ROWS($A$18:$A315)),1/ROW(②金銭出納簿!$C$4:$C$564),0),COLUMNS($A$5:C$5)),"")</f>
        <v/>
      </c>
      <c r="D304" s="12" t="str">
        <f t="array" ref="D304">IFERROR(INDEX(②金銭出納簿!$C$4:$M$564,MATCH(LARGE((②金銭出納簿!$G$4:$G$564=$A$1)*1/ROW(②金銭出納簿!$C$4:$C$564),ROWS($A$18:$A315)),1/ROW(②金銭出納簿!$C$4:$C$564),0),COLUMNS($A$5:D$5)),"")</f>
        <v/>
      </c>
      <c r="E304" s="12" t="str">
        <f t="array" ref="E304">IFERROR(INDEX(②金銭出納簿!$C$4:$M$564,MATCH(LARGE((②金銭出納簿!$G$4:$G$564=$A$1)*1/ROW(②金銭出納簿!$C$4:$C$564),ROWS($A$18:$A315)),1/ROW(②金銭出納簿!$C$4:$C$564),0),COLUMNS($A$5:E$5)),"")</f>
        <v/>
      </c>
      <c r="F304" s="141" t="str">
        <f t="array" ref="F304">IFERROR(INDEX(②金銭出納簿!$C$4:$M$564,MATCH(LARGE((②金銭出納簿!$G$4:$G$564=$A$1)*1/ROW(②金銭出納簿!$C$4:$C$564),ROWS($A$18:$A315)),1/ROW(②金銭出納簿!$C$4:$C$564),0),COLUMNS($A$5:F$5)),"")</f>
        <v/>
      </c>
      <c r="G304" s="142" t="str">
        <f t="array" ref="G304">IFERROR(INDEX(②金銭出納簿!$C$4:$M$564,MATCH(LARGE((②金銭出納簿!$G$4:$G$564=$A$1)*1/ROW(②金銭出納簿!$C$4:$C$564),ROWS($A$18:$A315)),1/ROW(②金銭出納簿!$C$4:$C$564),0),COLUMNS($A$5:G$5)),"")</f>
        <v/>
      </c>
      <c r="H304" s="15" t="str">
        <f t="array" ref="H304">IFERROR(INDEX(②金銭出納簿!$C$4:$M$564,MATCH(LARGE((②金銭出納簿!$G$4:$G$564=$A$1)*1/ROW(②金銭出納簿!$C$4:$C$564),ROWS($A$18:$A315)),1/ROW(②金銭出納簿!$C$4:$C$564),0),COLUMNS($A$5:H$5)),"")</f>
        <v/>
      </c>
      <c r="I304" s="17" t="str">
        <f t="array" ref="I304">IFERROR(INDEX(②金銭出納簿!$C$4:$M$564,MATCH(LARGE((②金銭出納簿!$G$4:$G$564=$A$1)*1/ROW(②金銭出納簿!$C$4:$C$564),ROWS($A$18:$A315)),1/ROW(②金銭出納簿!$C$4:$C$564),0),COLUMNS($A$5:I$5)),"")</f>
        <v/>
      </c>
      <c r="J304" s="16" t="str">
        <f t="array" ref="J304">IFERROR(INDEX(②金銭出納簿!$C$4:$M$564,MATCH(LARGE((②金銭出納簿!$G$4:$G$564=$A$1)*1/ROW(②金銭出納簿!$C$4:$C$564),ROWS($A$18:$A315)),1/ROW(②金銭出納簿!$C$4:$C$564),0),COLUMNS($A$5:J$5)),"")</f>
        <v/>
      </c>
      <c r="K304" s="17" t="str">
        <f t="shared" si="8"/>
        <v/>
      </c>
      <c r="L304" s="23" t="str">
        <f t="shared" si="9"/>
        <v/>
      </c>
    </row>
    <row r="305" spans="1:12" ht="20.25" customHeight="1" x14ac:dyDescent="0.15">
      <c r="A305" s="124" t="str">
        <f t="array" ref="A305">IFERROR(INDEX(②金銭出納簿!$C$4:$M$564,MATCH(LARGE((②金銭出納簿!$G$4:$G$564=$A$1)*1/ROW(②金銭出納簿!$C$4:$C$564),ROWS($A$18:$A316)),1/ROW(②金銭出納簿!$C$4:$C$564),0),COLUMNS($A$5:A$5)),"")</f>
        <v/>
      </c>
      <c r="B305" s="125" t="str">
        <f t="array" ref="B305">IFERROR(INDEX(②金銭出納簿!$C$4:$M$564,MATCH(LARGE((②金銭出納簿!$G$4:$G$564=$A$1)*1/ROW(②金銭出納簿!$C$4:$C$564),ROWS($A$18:$A316)),1/ROW(②金銭出納簿!$C$4:$C$564),0),COLUMNS($A$5:B$5)),"")</f>
        <v/>
      </c>
      <c r="C305" s="12" t="str">
        <f t="array" ref="C305">IFERROR(INDEX(②金銭出納簿!$C$4:$M$564,MATCH(LARGE((②金銭出納簿!$G$4:$G$564=$A$1)*1/ROW(②金銭出納簿!$C$4:$C$564),ROWS($A$18:$A316)),1/ROW(②金銭出納簿!$C$4:$C$564),0),COLUMNS($A$5:C$5)),"")</f>
        <v/>
      </c>
      <c r="D305" s="12" t="str">
        <f t="array" ref="D305">IFERROR(INDEX(②金銭出納簿!$C$4:$M$564,MATCH(LARGE((②金銭出納簿!$G$4:$G$564=$A$1)*1/ROW(②金銭出納簿!$C$4:$C$564),ROWS($A$18:$A316)),1/ROW(②金銭出納簿!$C$4:$C$564),0),COLUMNS($A$5:D$5)),"")</f>
        <v/>
      </c>
      <c r="E305" s="12" t="str">
        <f t="array" ref="E305">IFERROR(INDEX(②金銭出納簿!$C$4:$M$564,MATCH(LARGE((②金銭出納簿!$G$4:$G$564=$A$1)*1/ROW(②金銭出納簿!$C$4:$C$564),ROWS($A$18:$A316)),1/ROW(②金銭出納簿!$C$4:$C$564),0),COLUMNS($A$5:E$5)),"")</f>
        <v/>
      </c>
      <c r="F305" s="141" t="str">
        <f t="array" ref="F305">IFERROR(INDEX(②金銭出納簿!$C$4:$M$564,MATCH(LARGE((②金銭出納簿!$G$4:$G$564=$A$1)*1/ROW(②金銭出納簿!$C$4:$C$564),ROWS($A$18:$A316)),1/ROW(②金銭出納簿!$C$4:$C$564),0),COLUMNS($A$5:F$5)),"")</f>
        <v/>
      </c>
      <c r="G305" s="142" t="str">
        <f t="array" ref="G305">IFERROR(INDEX(②金銭出納簿!$C$4:$M$564,MATCH(LARGE((②金銭出納簿!$G$4:$G$564=$A$1)*1/ROW(②金銭出納簿!$C$4:$C$564),ROWS($A$18:$A316)),1/ROW(②金銭出納簿!$C$4:$C$564),0),COLUMNS($A$5:G$5)),"")</f>
        <v/>
      </c>
      <c r="H305" s="15" t="str">
        <f t="array" ref="H305">IFERROR(INDEX(②金銭出納簿!$C$4:$M$564,MATCH(LARGE((②金銭出納簿!$G$4:$G$564=$A$1)*1/ROW(②金銭出納簿!$C$4:$C$564),ROWS($A$18:$A316)),1/ROW(②金銭出納簿!$C$4:$C$564),0),COLUMNS($A$5:H$5)),"")</f>
        <v/>
      </c>
      <c r="I305" s="17" t="str">
        <f t="array" ref="I305">IFERROR(INDEX(②金銭出納簿!$C$4:$M$564,MATCH(LARGE((②金銭出納簿!$G$4:$G$564=$A$1)*1/ROW(②金銭出納簿!$C$4:$C$564),ROWS($A$18:$A316)),1/ROW(②金銭出納簿!$C$4:$C$564),0),COLUMNS($A$5:I$5)),"")</f>
        <v/>
      </c>
      <c r="J305" s="16" t="str">
        <f t="array" ref="J305">IFERROR(INDEX(②金銭出納簿!$C$4:$M$564,MATCH(LARGE((②金銭出納簿!$G$4:$G$564=$A$1)*1/ROW(②金銭出納簿!$C$4:$C$564),ROWS($A$18:$A316)),1/ROW(②金銭出納簿!$C$4:$C$564),0),COLUMNS($A$5:J$5)),"")</f>
        <v/>
      </c>
      <c r="K305" s="17" t="str">
        <f t="shared" si="8"/>
        <v/>
      </c>
      <c r="L305" s="23" t="str">
        <f t="shared" si="9"/>
        <v/>
      </c>
    </row>
    <row r="306" spans="1:12" ht="20.25" customHeight="1" x14ac:dyDescent="0.15">
      <c r="A306" s="124" t="str">
        <f t="array" ref="A306">IFERROR(INDEX(②金銭出納簿!$C$4:$M$564,MATCH(LARGE((②金銭出納簿!$G$4:$G$564=$A$1)*1/ROW(②金銭出納簿!$C$4:$C$564),ROWS($A$18:$A317)),1/ROW(②金銭出納簿!$C$4:$C$564),0),COLUMNS($A$5:A$5)),"")</f>
        <v/>
      </c>
      <c r="B306" s="125" t="str">
        <f t="array" ref="B306">IFERROR(INDEX(②金銭出納簿!$C$4:$M$564,MATCH(LARGE((②金銭出納簿!$G$4:$G$564=$A$1)*1/ROW(②金銭出納簿!$C$4:$C$564),ROWS($A$18:$A317)),1/ROW(②金銭出納簿!$C$4:$C$564),0),COLUMNS($A$5:B$5)),"")</f>
        <v/>
      </c>
      <c r="C306" s="12" t="str">
        <f t="array" ref="C306">IFERROR(INDEX(②金銭出納簿!$C$4:$M$564,MATCH(LARGE((②金銭出納簿!$G$4:$G$564=$A$1)*1/ROW(②金銭出納簿!$C$4:$C$564),ROWS($A$18:$A317)),1/ROW(②金銭出納簿!$C$4:$C$564),0),COLUMNS($A$5:C$5)),"")</f>
        <v/>
      </c>
      <c r="D306" s="12" t="str">
        <f t="array" ref="D306">IFERROR(INDEX(②金銭出納簿!$C$4:$M$564,MATCH(LARGE((②金銭出納簿!$G$4:$G$564=$A$1)*1/ROW(②金銭出納簿!$C$4:$C$564),ROWS($A$18:$A317)),1/ROW(②金銭出納簿!$C$4:$C$564),0),COLUMNS($A$5:D$5)),"")</f>
        <v/>
      </c>
      <c r="E306" s="12" t="str">
        <f t="array" ref="E306">IFERROR(INDEX(②金銭出納簿!$C$4:$M$564,MATCH(LARGE((②金銭出納簿!$G$4:$G$564=$A$1)*1/ROW(②金銭出納簿!$C$4:$C$564),ROWS($A$18:$A317)),1/ROW(②金銭出納簿!$C$4:$C$564),0),COLUMNS($A$5:E$5)),"")</f>
        <v/>
      </c>
      <c r="F306" s="141" t="str">
        <f t="array" ref="F306">IFERROR(INDEX(②金銭出納簿!$C$4:$M$564,MATCH(LARGE((②金銭出納簿!$G$4:$G$564=$A$1)*1/ROW(②金銭出納簿!$C$4:$C$564),ROWS($A$18:$A317)),1/ROW(②金銭出納簿!$C$4:$C$564),0),COLUMNS($A$5:F$5)),"")</f>
        <v/>
      </c>
      <c r="G306" s="142" t="str">
        <f t="array" ref="G306">IFERROR(INDEX(②金銭出納簿!$C$4:$M$564,MATCH(LARGE((②金銭出納簿!$G$4:$G$564=$A$1)*1/ROW(②金銭出納簿!$C$4:$C$564),ROWS($A$18:$A317)),1/ROW(②金銭出納簿!$C$4:$C$564),0),COLUMNS($A$5:G$5)),"")</f>
        <v/>
      </c>
      <c r="H306" s="15" t="str">
        <f t="array" ref="H306">IFERROR(INDEX(②金銭出納簿!$C$4:$M$564,MATCH(LARGE((②金銭出納簿!$G$4:$G$564=$A$1)*1/ROW(②金銭出納簿!$C$4:$C$564),ROWS($A$18:$A317)),1/ROW(②金銭出納簿!$C$4:$C$564),0),COLUMNS($A$5:H$5)),"")</f>
        <v/>
      </c>
      <c r="I306" s="17" t="str">
        <f t="array" ref="I306">IFERROR(INDEX(②金銭出納簿!$C$4:$M$564,MATCH(LARGE((②金銭出納簿!$G$4:$G$564=$A$1)*1/ROW(②金銭出納簿!$C$4:$C$564),ROWS($A$18:$A317)),1/ROW(②金銭出納簿!$C$4:$C$564),0),COLUMNS($A$5:I$5)),"")</f>
        <v/>
      </c>
      <c r="J306" s="16" t="str">
        <f t="array" ref="J306">IFERROR(INDEX(②金銭出納簿!$C$4:$M$564,MATCH(LARGE((②金銭出納簿!$G$4:$G$564=$A$1)*1/ROW(②金銭出納簿!$C$4:$C$564),ROWS($A$18:$A317)),1/ROW(②金銭出納簿!$C$4:$C$564),0),COLUMNS($A$5:J$5)),"")</f>
        <v/>
      </c>
      <c r="K306" s="17" t="str">
        <f t="shared" si="8"/>
        <v/>
      </c>
      <c r="L306" s="23" t="str">
        <f t="shared" si="9"/>
        <v/>
      </c>
    </row>
    <row r="307" spans="1:12" ht="20.25" customHeight="1" x14ac:dyDescent="0.15">
      <c r="A307" s="124" t="str">
        <f t="array" ref="A307">IFERROR(INDEX(②金銭出納簿!$C$4:$M$564,MATCH(LARGE((②金銭出納簿!$G$4:$G$564=$A$1)*1/ROW(②金銭出納簿!$C$4:$C$564),ROWS($A$18:$A318)),1/ROW(②金銭出納簿!$C$4:$C$564),0),COLUMNS($A$5:A$5)),"")</f>
        <v/>
      </c>
      <c r="B307" s="125" t="str">
        <f t="array" ref="B307">IFERROR(INDEX(②金銭出納簿!$C$4:$M$564,MATCH(LARGE((②金銭出納簿!$G$4:$G$564=$A$1)*1/ROW(②金銭出納簿!$C$4:$C$564),ROWS($A$18:$A318)),1/ROW(②金銭出納簿!$C$4:$C$564),0),COLUMNS($A$5:B$5)),"")</f>
        <v/>
      </c>
      <c r="C307" s="12" t="str">
        <f t="array" ref="C307">IFERROR(INDEX(②金銭出納簿!$C$4:$M$564,MATCH(LARGE((②金銭出納簿!$G$4:$G$564=$A$1)*1/ROW(②金銭出納簿!$C$4:$C$564),ROWS($A$18:$A318)),1/ROW(②金銭出納簿!$C$4:$C$564),0),COLUMNS($A$5:C$5)),"")</f>
        <v/>
      </c>
      <c r="D307" s="12" t="str">
        <f t="array" ref="D307">IFERROR(INDEX(②金銭出納簿!$C$4:$M$564,MATCH(LARGE((②金銭出納簿!$G$4:$G$564=$A$1)*1/ROW(②金銭出納簿!$C$4:$C$564),ROWS($A$18:$A318)),1/ROW(②金銭出納簿!$C$4:$C$564),0),COLUMNS($A$5:D$5)),"")</f>
        <v/>
      </c>
      <c r="E307" s="12" t="str">
        <f t="array" ref="E307">IFERROR(INDEX(②金銭出納簿!$C$4:$M$564,MATCH(LARGE((②金銭出納簿!$G$4:$G$564=$A$1)*1/ROW(②金銭出納簿!$C$4:$C$564),ROWS($A$18:$A318)),1/ROW(②金銭出納簿!$C$4:$C$564),0),COLUMNS($A$5:E$5)),"")</f>
        <v/>
      </c>
      <c r="F307" s="141" t="str">
        <f t="array" ref="F307">IFERROR(INDEX(②金銭出納簿!$C$4:$M$564,MATCH(LARGE((②金銭出納簿!$G$4:$G$564=$A$1)*1/ROW(②金銭出納簿!$C$4:$C$564),ROWS($A$18:$A318)),1/ROW(②金銭出納簿!$C$4:$C$564),0),COLUMNS($A$5:F$5)),"")</f>
        <v/>
      </c>
      <c r="G307" s="142" t="str">
        <f t="array" ref="G307">IFERROR(INDEX(②金銭出納簿!$C$4:$M$564,MATCH(LARGE((②金銭出納簿!$G$4:$G$564=$A$1)*1/ROW(②金銭出納簿!$C$4:$C$564),ROWS($A$18:$A318)),1/ROW(②金銭出納簿!$C$4:$C$564),0),COLUMNS($A$5:G$5)),"")</f>
        <v/>
      </c>
      <c r="H307" s="15" t="str">
        <f t="array" ref="H307">IFERROR(INDEX(②金銭出納簿!$C$4:$M$564,MATCH(LARGE((②金銭出納簿!$G$4:$G$564=$A$1)*1/ROW(②金銭出納簿!$C$4:$C$564),ROWS($A$18:$A318)),1/ROW(②金銭出納簿!$C$4:$C$564),0),COLUMNS($A$5:H$5)),"")</f>
        <v/>
      </c>
      <c r="I307" s="17" t="str">
        <f t="array" ref="I307">IFERROR(INDEX(②金銭出納簿!$C$4:$M$564,MATCH(LARGE((②金銭出納簿!$G$4:$G$564=$A$1)*1/ROW(②金銭出納簿!$C$4:$C$564),ROWS($A$18:$A318)),1/ROW(②金銭出納簿!$C$4:$C$564),0),COLUMNS($A$5:I$5)),"")</f>
        <v/>
      </c>
      <c r="J307" s="16" t="str">
        <f t="array" ref="J307">IFERROR(INDEX(②金銭出納簿!$C$4:$M$564,MATCH(LARGE((②金銭出納簿!$G$4:$G$564=$A$1)*1/ROW(②金銭出納簿!$C$4:$C$564),ROWS($A$18:$A318)),1/ROW(②金銭出納簿!$C$4:$C$564),0),COLUMNS($A$5:J$5)),"")</f>
        <v/>
      </c>
      <c r="K307" s="17" t="str">
        <f t="shared" si="8"/>
        <v/>
      </c>
      <c r="L307" s="23" t="str">
        <f t="shared" si="9"/>
        <v/>
      </c>
    </row>
    <row r="308" spans="1:12" ht="20.25" customHeight="1" x14ac:dyDescent="0.15">
      <c r="A308" s="124" t="str">
        <f t="array" ref="A308">IFERROR(INDEX(②金銭出納簿!$C$4:$M$564,MATCH(LARGE((②金銭出納簿!$G$4:$G$564=$A$1)*1/ROW(②金銭出納簿!$C$4:$C$564),ROWS($A$18:$A319)),1/ROW(②金銭出納簿!$C$4:$C$564),0),COLUMNS($A$5:A$5)),"")</f>
        <v/>
      </c>
      <c r="B308" s="125" t="str">
        <f t="array" ref="B308">IFERROR(INDEX(②金銭出納簿!$C$4:$M$564,MATCH(LARGE((②金銭出納簿!$G$4:$G$564=$A$1)*1/ROW(②金銭出納簿!$C$4:$C$564),ROWS($A$18:$A319)),1/ROW(②金銭出納簿!$C$4:$C$564),0),COLUMNS($A$5:B$5)),"")</f>
        <v/>
      </c>
      <c r="C308" s="12" t="str">
        <f t="array" ref="C308">IFERROR(INDEX(②金銭出納簿!$C$4:$M$564,MATCH(LARGE((②金銭出納簿!$G$4:$G$564=$A$1)*1/ROW(②金銭出納簿!$C$4:$C$564),ROWS($A$18:$A319)),1/ROW(②金銭出納簿!$C$4:$C$564),0),COLUMNS($A$5:C$5)),"")</f>
        <v/>
      </c>
      <c r="D308" s="12" t="str">
        <f t="array" ref="D308">IFERROR(INDEX(②金銭出納簿!$C$4:$M$564,MATCH(LARGE((②金銭出納簿!$G$4:$G$564=$A$1)*1/ROW(②金銭出納簿!$C$4:$C$564),ROWS($A$18:$A319)),1/ROW(②金銭出納簿!$C$4:$C$564),0),COLUMNS($A$5:D$5)),"")</f>
        <v/>
      </c>
      <c r="E308" s="12" t="str">
        <f t="array" ref="E308">IFERROR(INDEX(②金銭出納簿!$C$4:$M$564,MATCH(LARGE((②金銭出納簿!$G$4:$G$564=$A$1)*1/ROW(②金銭出納簿!$C$4:$C$564),ROWS($A$18:$A319)),1/ROW(②金銭出納簿!$C$4:$C$564),0),COLUMNS($A$5:E$5)),"")</f>
        <v/>
      </c>
      <c r="F308" s="141" t="str">
        <f t="array" ref="F308">IFERROR(INDEX(②金銭出納簿!$C$4:$M$564,MATCH(LARGE((②金銭出納簿!$G$4:$G$564=$A$1)*1/ROW(②金銭出納簿!$C$4:$C$564),ROWS($A$18:$A319)),1/ROW(②金銭出納簿!$C$4:$C$564),0),COLUMNS($A$5:F$5)),"")</f>
        <v/>
      </c>
      <c r="G308" s="142" t="str">
        <f t="array" ref="G308">IFERROR(INDEX(②金銭出納簿!$C$4:$M$564,MATCH(LARGE((②金銭出納簿!$G$4:$G$564=$A$1)*1/ROW(②金銭出納簿!$C$4:$C$564),ROWS($A$18:$A319)),1/ROW(②金銭出納簿!$C$4:$C$564),0),COLUMNS($A$5:G$5)),"")</f>
        <v/>
      </c>
      <c r="H308" s="15" t="str">
        <f t="array" ref="H308">IFERROR(INDEX(②金銭出納簿!$C$4:$M$564,MATCH(LARGE((②金銭出納簿!$G$4:$G$564=$A$1)*1/ROW(②金銭出納簿!$C$4:$C$564),ROWS($A$18:$A319)),1/ROW(②金銭出納簿!$C$4:$C$564),0),COLUMNS($A$5:H$5)),"")</f>
        <v/>
      </c>
      <c r="I308" s="17" t="str">
        <f t="array" ref="I308">IFERROR(INDEX(②金銭出納簿!$C$4:$M$564,MATCH(LARGE((②金銭出納簿!$G$4:$G$564=$A$1)*1/ROW(②金銭出納簿!$C$4:$C$564),ROWS($A$18:$A319)),1/ROW(②金銭出納簿!$C$4:$C$564),0),COLUMNS($A$5:I$5)),"")</f>
        <v/>
      </c>
      <c r="J308" s="16" t="str">
        <f t="array" ref="J308">IFERROR(INDEX(②金銭出納簿!$C$4:$M$564,MATCH(LARGE((②金銭出納簿!$G$4:$G$564=$A$1)*1/ROW(②金銭出納簿!$C$4:$C$564),ROWS($A$18:$A319)),1/ROW(②金銭出納簿!$C$4:$C$564),0),COLUMNS($A$5:J$5)),"")</f>
        <v/>
      </c>
      <c r="K308" s="17" t="str">
        <f t="shared" si="8"/>
        <v/>
      </c>
      <c r="L308" s="23" t="str">
        <f t="shared" si="9"/>
        <v/>
      </c>
    </row>
    <row r="309" spans="1:12" ht="20.25" customHeight="1" x14ac:dyDescent="0.15">
      <c r="A309" s="124" t="str">
        <f t="array" ref="A309">IFERROR(INDEX(②金銭出納簿!$C$4:$M$564,MATCH(LARGE((②金銭出納簿!$G$4:$G$564=$A$1)*1/ROW(②金銭出納簿!$C$4:$C$564),ROWS($A$18:$A320)),1/ROW(②金銭出納簿!$C$4:$C$564),0),COLUMNS($A$5:A$5)),"")</f>
        <v/>
      </c>
      <c r="B309" s="125" t="str">
        <f t="array" ref="B309">IFERROR(INDEX(②金銭出納簿!$C$4:$M$564,MATCH(LARGE((②金銭出納簿!$G$4:$G$564=$A$1)*1/ROW(②金銭出納簿!$C$4:$C$564),ROWS($A$18:$A320)),1/ROW(②金銭出納簿!$C$4:$C$564),0),COLUMNS($A$5:B$5)),"")</f>
        <v/>
      </c>
      <c r="C309" s="12" t="str">
        <f t="array" ref="C309">IFERROR(INDEX(②金銭出納簿!$C$4:$M$564,MATCH(LARGE((②金銭出納簿!$G$4:$G$564=$A$1)*1/ROW(②金銭出納簿!$C$4:$C$564),ROWS($A$18:$A320)),1/ROW(②金銭出納簿!$C$4:$C$564),0),COLUMNS($A$5:C$5)),"")</f>
        <v/>
      </c>
      <c r="D309" s="12" t="str">
        <f t="array" ref="D309">IFERROR(INDEX(②金銭出納簿!$C$4:$M$564,MATCH(LARGE((②金銭出納簿!$G$4:$G$564=$A$1)*1/ROW(②金銭出納簿!$C$4:$C$564),ROWS($A$18:$A320)),1/ROW(②金銭出納簿!$C$4:$C$564),0),COLUMNS($A$5:D$5)),"")</f>
        <v/>
      </c>
      <c r="E309" s="12" t="str">
        <f t="array" ref="E309">IFERROR(INDEX(②金銭出納簿!$C$4:$M$564,MATCH(LARGE((②金銭出納簿!$G$4:$G$564=$A$1)*1/ROW(②金銭出納簿!$C$4:$C$564),ROWS($A$18:$A320)),1/ROW(②金銭出納簿!$C$4:$C$564),0),COLUMNS($A$5:E$5)),"")</f>
        <v/>
      </c>
      <c r="F309" s="141" t="str">
        <f t="array" ref="F309">IFERROR(INDEX(②金銭出納簿!$C$4:$M$564,MATCH(LARGE((②金銭出納簿!$G$4:$G$564=$A$1)*1/ROW(②金銭出納簿!$C$4:$C$564),ROWS($A$18:$A320)),1/ROW(②金銭出納簿!$C$4:$C$564),0),COLUMNS($A$5:F$5)),"")</f>
        <v/>
      </c>
      <c r="G309" s="142" t="str">
        <f t="array" ref="G309">IFERROR(INDEX(②金銭出納簿!$C$4:$M$564,MATCH(LARGE((②金銭出納簿!$G$4:$G$564=$A$1)*1/ROW(②金銭出納簿!$C$4:$C$564),ROWS($A$18:$A320)),1/ROW(②金銭出納簿!$C$4:$C$564),0),COLUMNS($A$5:G$5)),"")</f>
        <v/>
      </c>
      <c r="H309" s="15" t="str">
        <f t="array" ref="H309">IFERROR(INDEX(②金銭出納簿!$C$4:$M$564,MATCH(LARGE((②金銭出納簿!$G$4:$G$564=$A$1)*1/ROW(②金銭出納簿!$C$4:$C$564),ROWS($A$18:$A320)),1/ROW(②金銭出納簿!$C$4:$C$564),0),COLUMNS($A$5:H$5)),"")</f>
        <v/>
      </c>
      <c r="I309" s="17" t="str">
        <f t="array" ref="I309">IFERROR(INDEX(②金銭出納簿!$C$4:$M$564,MATCH(LARGE((②金銭出納簿!$G$4:$G$564=$A$1)*1/ROW(②金銭出納簿!$C$4:$C$564),ROWS($A$18:$A320)),1/ROW(②金銭出納簿!$C$4:$C$564),0),COLUMNS($A$5:I$5)),"")</f>
        <v/>
      </c>
      <c r="J309" s="16" t="str">
        <f t="array" ref="J309">IFERROR(INDEX(②金銭出納簿!$C$4:$M$564,MATCH(LARGE((②金銭出納簿!$G$4:$G$564=$A$1)*1/ROW(②金銭出納簿!$C$4:$C$564),ROWS($A$18:$A320)),1/ROW(②金銭出納簿!$C$4:$C$564),0),COLUMNS($A$5:J$5)),"")</f>
        <v/>
      </c>
      <c r="K309" s="17" t="str">
        <f t="shared" si="8"/>
        <v/>
      </c>
      <c r="L309" s="23" t="str">
        <f t="shared" si="9"/>
        <v/>
      </c>
    </row>
    <row r="310" spans="1:12" ht="20.25" customHeight="1" x14ac:dyDescent="0.15">
      <c r="A310" s="124" t="str">
        <f t="array" ref="A310">IFERROR(INDEX(②金銭出納簿!$C$4:$M$564,MATCH(LARGE((②金銭出納簿!$G$4:$G$564=$A$1)*1/ROW(②金銭出納簿!$C$4:$C$564),ROWS($A$18:$A321)),1/ROW(②金銭出納簿!$C$4:$C$564),0),COLUMNS($A$5:A$5)),"")</f>
        <v/>
      </c>
      <c r="B310" s="125" t="str">
        <f t="array" ref="B310">IFERROR(INDEX(②金銭出納簿!$C$4:$M$564,MATCH(LARGE((②金銭出納簿!$G$4:$G$564=$A$1)*1/ROW(②金銭出納簿!$C$4:$C$564),ROWS($A$18:$A321)),1/ROW(②金銭出納簿!$C$4:$C$564),0),COLUMNS($A$5:B$5)),"")</f>
        <v/>
      </c>
      <c r="C310" s="12" t="str">
        <f t="array" ref="C310">IFERROR(INDEX(②金銭出納簿!$C$4:$M$564,MATCH(LARGE((②金銭出納簿!$G$4:$G$564=$A$1)*1/ROW(②金銭出納簿!$C$4:$C$564),ROWS($A$18:$A321)),1/ROW(②金銭出納簿!$C$4:$C$564),0),COLUMNS($A$5:C$5)),"")</f>
        <v/>
      </c>
      <c r="D310" s="12" t="str">
        <f t="array" ref="D310">IFERROR(INDEX(②金銭出納簿!$C$4:$M$564,MATCH(LARGE((②金銭出納簿!$G$4:$G$564=$A$1)*1/ROW(②金銭出納簿!$C$4:$C$564),ROWS($A$18:$A321)),1/ROW(②金銭出納簿!$C$4:$C$564),0),COLUMNS($A$5:D$5)),"")</f>
        <v/>
      </c>
      <c r="E310" s="12" t="str">
        <f t="array" ref="E310">IFERROR(INDEX(②金銭出納簿!$C$4:$M$564,MATCH(LARGE((②金銭出納簿!$G$4:$G$564=$A$1)*1/ROW(②金銭出納簿!$C$4:$C$564),ROWS($A$18:$A321)),1/ROW(②金銭出納簿!$C$4:$C$564),0),COLUMNS($A$5:E$5)),"")</f>
        <v/>
      </c>
      <c r="F310" s="141" t="str">
        <f t="array" ref="F310">IFERROR(INDEX(②金銭出納簿!$C$4:$M$564,MATCH(LARGE((②金銭出納簿!$G$4:$G$564=$A$1)*1/ROW(②金銭出納簿!$C$4:$C$564),ROWS($A$18:$A321)),1/ROW(②金銭出納簿!$C$4:$C$564),0),COLUMNS($A$5:F$5)),"")</f>
        <v/>
      </c>
      <c r="G310" s="142" t="str">
        <f t="array" ref="G310">IFERROR(INDEX(②金銭出納簿!$C$4:$M$564,MATCH(LARGE((②金銭出納簿!$G$4:$G$564=$A$1)*1/ROW(②金銭出納簿!$C$4:$C$564),ROWS($A$18:$A321)),1/ROW(②金銭出納簿!$C$4:$C$564),0),COLUMNS($A$5:G$5)),"")</f>
        <v/>
      </c>
      <c r="H310" s="15" t="str">
        <f t="array" ref="H310">IFERROR(INDEX(②金銭出納簿!$C$4:$M$564,MATCH(LARGE((②金銭出納簿!$G$4:$G$564=$A$1)*1/ROW(②金銭出納簿!$C$4:$C$564),ROWS($A$18:$A321)),1/ROW(②金銭出納簿!$C$4:$C$564),0),COLUMNS($A$5:H$5)),"")</f>
        <v/>
      </c>
      <c r="I310" s="17" t="str">
        <f t="array" ref="I310">IFERROR(INDEX(②金銭出納簿!$C$4:$M$564,MATCH(LARGE((②金銭出納簿!$G$4:$G$564=$A$1)*1/ROW(②金銭出納簿!$C$4:$C$564),ROWS($A$18:$A321)),1/ROW(②金銭出納簿!$C$4:$C$564),0),COLUMNS($A$5:I$5)),"")</f>
        <v/>
      </c>
      <c r="J310" s="16" t="str">
        <f t="array" ref="J310">IFERROR(INDEX(②金銭出納簿!$C$4:$M$564,MATCH(LARGE((②金銭出納簿!$G$4:$G$564=$A$1)*1/ROW(②金銭出納簿!$C$4:$C$564),ROWS($A$18:$A321)),1/ROW(②金銭出納簿!$C$4:$C$564),0),COLUMNS($A$5:J$5)),"")</f>
        <v/>
      </c>
      <c r="K310" s="17" t="str">
        <f t="shared" ref="K310:K373" si="10">IFERROR(K309+I310,"")</f>
        <v/>
      </c>
      <c r="L310" s="23" t="str">
        <f t="shared" ref="L310:L373" si="11">IFERROR(L309+J310,"")</f>
        <v/>
      </c>
    </row>
    <row r="311" spans="1:12" ht="20.25" customHeight="1" x14ac:dyDescent="0.15">
      <c r="A311" s="124" t="str">
        <f t="array" ref="A311">IFERROR(INDEX(②金銭出納簿!$C$4:$M$564,MATCH(LARGE((②金銭出納簿!$G$4:$G$564=$A$1)*1/ROW(②金銭出納簿!$C$4:$C$564),ROWS($A$18:$A322)),1/ROW(②金銭出納簿!$C$4:$C$564),0),COLUMNS($A$5:A$5)),"")</f>
        <v/>
      </c>
      <c r="B311" s="125" t="str">
        <f t="array" ref="B311">IFERROR(INDEX(②金銭出納簿!$C$4:$M$564,MATCH(LARGE((②金銭出納簿!$G$4:$G$564=$A$1)*1/ROW(②金銭出納簿!$C$4:$C$564),ROWS($A$18:$A322)),1/ROW(②金銭出納簿!$C$4:$C$564),0),COLUMNS($A$5:B$5)),"")</f>
        <v/>
      </c>
      <c r="C311" s="12" t="str">
        <f t="array" ref="C311">IFERROR(INDEX(②金銭出納簿!$C$4:$M$564,MATCH(LARGE((②金銭出納簿!$G$4:$G$564=$A$1)*1/ROW(②金銭出納簿!$C$4:$C$564),ROWS($A$18:$A322)),1/ROW(②金銭出納簿!$C$4:$C$564),0),COLUMNS($A$5:C$5)),"")</f>
        <v/>
      </c>
      <c r="D311" s="12" t="str">
        <f t="array" ref="D311">IFERROR(INDEX(②金銭出納簿!$C$4:$M$564,MATCH(LARGE((②金銭出納簿!$G$4:$G$564=$A$1)*1/ROW(②金銭出納簿!$C$4:$C$564),ROWS($A$18:$A322)),1/ROW(②金銭出納簿!$C$4:$C$564),0),COLUMNS($A$5:D$5)),"")</f>
        <v/>
      </c>
      <c r="E311" s="12" t="str">
        <f t="array" ref="E311">IFERROR(INDEX(②金銭出納簿!$C$4:$M$564,MATCH(LARGE((②金銭出納簿!$G$4:$G$564=$A$1)*1/ROW(②金銭出納簿!$C$4:$C$564),ROWS($A$18:$A322)),1/ROW(②金銭出納簿!$C$4:$C$564),0),COLUMNS($A$5:E$5)),"")</f>
        <v/>
      </c>
      <c r="F311" s="141" t="str">
        <f t="array" ref="F311">IFERROR(INDEX(②金銭出納簿!$C$4:$M$564,MATCH(LARGE((②金銭出納簿!$G$4:$G$564=$A$1)*1/ROW(②金銭出納簿!$C$4:$C$564),ROWS($A$18:$A322)),1/ROW(②金銭出納簿!$C$4:$C$564),0),COLUMNS($A$5:F$5)),"")</f>
        <v/>
      </c>
      <c r="G311" s="142" t="str">
        <f t="array" ref="G311">IFERROR(INDEX(②金銭出納簿!$C$4:$M$564,MATCH(LARGE((②金銭出納簿!$G$4:$G$564=$A$1)*1/ROW(②金銭出納簿!$C$4:$C$564),ROWS($A$18:$A322)),1/ROW(②金銭出納簿!$C$4:$C$564),0),COLUMNS($A$5:G$5)),"")</f>
        <v/>
      </c>
      <c r="H311" s="15" t="str">
        <f t="array" ref="H311">IFERROR(INDEX(②金銭出納簿!$C$4:$M$564,MATCH(LARGE((②金銭出納簿!$G$4:$G$564=$A$1)*1/ROW(②金銭出納簿!$C$4:$C$564),ROWS($A$18:$A322)),1/ROW(②金銭出納簿!$C$4:$C$564),0),COLUMNS($A$5:H$5)),"")</f>
        <v/>
      </c>
      <c r="I311" s="17" t="str">
        <f t="array" ref="I311">IFERROR(INDEX(②金銭出納簿!$C$4:$M$564,MATCH(LARGE((②金銭出納簿!$G$4:$G$564=$A$1)*1/ROW(②金銭出納簿!$C$4:$C$564),ROWS($A$18:$A322)),1/ROW(②金銭出納簿!$C$4:$C$564),0),COLUMNS($A$5:I$5)),"")</f>
        <v/>
      </c>
      <c r="J311" s="16" t="str">
        <f t="array" ref="J311">IFERROR(INDEX(②金銭出納簿!$C$4:$M$564,MATCH(LARGE((②金銭出納簿!$G$4:$G$564=$A$1)*1/ROW(②金銭出納簿!$C$4:$C$564),ROWS($A$18:$A322)),1/ROW(②金銭出納簿!$C$4:$C$564),0),COLUMNS($A$5:J$5)),"")</f>
        <v/>
      </c>
      <c r="K311" s="17" t="str">
        <f t="shared" si="10"/>
        <v/>
      </c>
      <c r="L311" s="23" t="str">
        <f t="shared" si="11"/>
        <v/>
      </c>
    </row>
    <row r="312" spans="1:12" ht="20.25" customHeight="1" x14ac:dyDescent="0.15">
      <c r="A312" s="124" t="str">
        <f t="array" ref="A312">IFERROR(INDEX(②金銭出納簿!$C$4:$M$564,MATCH(LARGE((②金銭出納簿!$G$4:$G$564=$A$1)*1/ROW(②金銭出納簿!$C$4:$C$564),ROWS($A$18:$A323)),1/ROW(②金銭出納簿!$C$4:$C$564),0),COLUMNS($A$5:A$5)),"")</f>
        <v/>
      </c>
      <c r="B312" s="125" t="str">
        <f t="array" ref="B312">IFERROR(INDEX(②金銭出納簿!$C$4:$M$564,MATCH(LARGE((②金銭出納簿!$G$4:$G$564=$A$1)*1/ROW(②金銭出納簿!$C$4:$C$564),ROWS($A$18:$A323)),1/ROW(②金銭出納簿!$C$4:$C$564),0),COLUMNS($A$5:B$5)),"")</f>
        <v/>
      </c>
      <c r="C312" s="12" t="str">
        <f t="array" ref="C312">IFERROR(INDEX(②金銭出納簿!$C$4:$M$564,MATCH(LARGE((②金銭出納簿!$G$4:$G$564=$A$1)*1/ROW(②金銭出納簿!$C$4:$C$564),ROWS($A$18:$A323)),1/ROW(②金銭出納簿!$C$4:$C$564),0),COLUMNS($A$5:C$5)),"")</f>
        <v/>
      </c>
      <c r="D312" s="12" t="str">
        <f t="array" ref="D312">IFERROR(INDEX(②金銭出納簿!$C$4:$M$564,MATCH(LARGE((②金銭出納簿!$G$4:$G$564=$A$1)*1/ROW(②金銭出納簿!$C$4:$C$564),ROWS($A$18:$A323)),1/ROW(②金銭出納簿!$C$4:$C$564),0),COLUMNS($A$5:D$5)),"")</f>
        <v/>
      </c>
      <c r="E312" s="12" t="str">
        <f t="array" ref="E312">IFERROR(INDEX(②金銭出納簿!$C$4:$M$564,MATCH(LARGE((②金銭出納簿!$G$4:$G$564=$A$1)*1/ROW(②金銭出納簿!$C$4:$C$564),ROWS($A$18:$A323)),1/ROW(②金銭出納簿!$C$4:$C$564),0),COLUMNS($A$5:E$5)),"")</f>
        <v/>
      </c>
      <c r="F312" s="141" t="str">
        <f t="array" ref="F312">IFERROR(INDEX(②金銭出納簿!$C$4:$M$564,MATCH(LARGE((②金銭出納簿!$G$4:$G$564=$A$1)*1/ROW(②金銭出納簿!$C$4:$C$564),ROWS($A$18:$A323)),1/ROW(②金銭出納簿!$C$4:$C$564),0),COLUMNS($A$5:F$5)),"")</f>
        <v/>
      </c>
      <c r="G312" s="142" t="str">
        <f t="array" ref="G312">IFERROR(INDEX(②金銭出納簿!$C$4:$M$564,MATCH(LARGE((②金銭出納簿!$G$4:$G$564=$A$1)*1/ROW(②金銭出納簿!$C$4:$C$564),ROWS($A$18:$A323)),1/ROW(②金銭出納簿!$C$4:$C$564),0),COLUMNS($A$5:G$5)),"")</f>
        <v/>
      </c>
      <c r="H312" s="15" t="str">
        <f t="array" ref="H312">IFERROR(INDEX(②金銭出納簿!$C$4:$M$564,MATCH(LARGE((②金銭出納簿!$G$4:$G$564=$A$1)*1/ROW(②金銭出納簿!$C$4:$C$564),ROWS($A$18:$A323)),1/ROW(②金銭出納簿!$C$4:$C$564),0),COLUMNS($A$5:H$5)),"")</f>
        <v/>
      </c>
      <c r="I312" s="17" t="str">
        <f t="array" ref="I312">IFERROR(INDEX(②金銭出納簿!$C$4:$M$564,MATCH(LARGE((②金銭出納簿!$G$4:$G$564=$A$1)*1/ROW(②金銭出納簿!$C$4:$C$564),ROWS($A$18:$A323)),1/ROW(②金銭出納簿!$C$4:$C$564),0),COLUMNS($A$5:I$5)),"")</f>
        <v/>
      </c>
      <c r="J312" s="16" t="str">
        <f t="array" ref="J312">IFERROR(INDEX(②金銭出納簿!$C$4:$M$564,MATCH(LARGE((②金銭出納簿!$G$4:$G$564=$A$1)*1/ROW(②金銭出納簿!$C$4:$C$564),ROWS($A$18:$A323)),1/ROW(②金銭出納簿!$C$4:$C$564),0),COLUMNS($A$5:J$5)),"")</f>
        <v/>
      </c>
      <c r="K312" s="17" t="str">
        <f t="shared" si="10"/>
        <v/>
      </c>
      <c r="L312" s="23" t="str">
        <f t="shared" si="11"/>
        <v/>
      </c>
    </row>
    <row r="313" spans="1:12" ht="20.25" customHeight="1" x14ac:dyDescent="0.15">
      <c r="A313" s="124" t="str">
        <f t="array" ref="A313">IFERROR(INDEX(②金銭出納簿!$C$4:$M$564,MATCH(LARGE((②金銭出納簿!$G$4:$G$564=$A$1)*1/ROW(②金銭出納簿!$C$4:$C$564),ROWS($A$18:$A324)),1/ROW(②金銭出納簿!$C$4:$C$564),0),COLUMNS($A$5:A$5)),"")</f>
        <v/>
      </c>
      <c r="B313" s="125" t="str">
        <f t="array" ref="B313">IFERROR(INDEX(②金銭出納簿!$C$4:$M$564,MATCH(LARGE((②金銭出納簿!$G$4:$G$564=$A$1)*1/ROW(②金銭出納簿!$C$4:$C$564),ROWS($A$18:$A324)),1/ROW(②金銭出納簿!$C$4:$C$564),0),COLUMNS($A$5:B$5)),"")</f>
        <v/>
      </c>
      <c r="C313" s="12" t="str">
        <f t="array" ref="C313">IFERROR(INDEX(②金銭出納簿!$C$4:$M$564,MATCH(LARGE((②金銭出納簿!$G$4:$G$564=$A$1)*1/ROW(②金銭出納簿!$C$4:$C$564),ROWS($A$18:$A324)),1/ROW(②金銭出納簿!$C$4:$C$564),0),COLUMNS($A$5:C$5)),"")</f>
        <v/>
      </c>
      <c r="D313" s="12" t="str">
        <f t="array" ref="D313">IFERROR(INDEX(②金銭出納簿!$C$4:$M$564,MATCH(LARGE((②金銭出納簿!$G$4:$G$564=$A$1)*1/ROW(②金銭出納簿!$C$4:$C$564),ROWS($A$18:$A324)),1/ROW(②金銭出納簿!$C$4:$C$564),0),COLUMNS($A$5:D$5)),"")</f>
        <v/>
      </c>
      <c r="E313" s="12" t="str">
        <f t="array" ref="E313">IFERROR(INDEX(②金銭出納簿!$C$4:$M$564,MATCH(LARGE((②金銭出納簿!$G$4:$G$564=$A$1)*1/ROW(②金銭出納簿!$C$4:$C$564),ROWS($A$18:$A324)),1/ROW(②金銭出納簿!$C$4:$C$564),0),COLUMNS($A$5:E$5)),"")</f>
        <v/>
      </c>
      <c r="F313" s="141" t="str">
        <f t="array" ref="F313">IFERROR(INDEX(②金銭出納簿!$C$4:$M$564,MATCH(LARGE((②金銭出納簿!$G$4:$G$564=$A$1)*1/ROW(②金銭出納簿!$C$4:$C$564),ROWS($A$18:$A324)),1/ROW(②金銭出納簿!$C$4:$C$564),0),COLUMNS($A$5:F$5)),"")</f>
        <v/>
      </c>
      <c r="G313" s="142" t="str">
        <f t="array" ref="G313">IFERROR(INDEX(②金銭出納簿!$C$4:$M$564,MATCH(LARGE((②金銭出納簿!$G$4:$G$564=$A$1)*1/ROW(②金銭出納簿!$C$4:$C$564),ROWS($A$18:$A324)),1/ROW(②金銭出納簿!$C$4:$C$564),0),COLUMNS($A$5:G$5)),"")</f>
        <v/>
      </c>
      <c r="H313" s="15" t="str">
        <f t="array" ref="H313">IFERROR(INDEX(②金銭出納簿!$C$4:$M$564,MATCH(LARGE((②金銭出納簿!$G$4:$G$564=$A$1)*1/ROW(②金銭出納簿!$C$4:$C$564),ROWS($A$18:$A324)),1/ROW(②金銭出納簿!$C$4:$C$564),0),COLUMNS($A$5:H$5)),"")</f>
        <v/>
      </c>
      <c r="I313" s="17" t="str">
        <f t="array" ref="I313">IFERROR(INDEX(②金銭出納簿!$C$4:$M$564,MATCH(LARGE((②金銭出納簿!$G$4:$G$564=$A$1)*1/ROW(②金銭出納簿!$C$4:$C$564),ROWS($A$18:$A324)),1/ROW(②金銭出納簿!$C$4:$C$564),0),COLUMNS($A$5:I$5)),"")</f>
        <v/>
      </c>
      <c r="J313" s="16" t="str">
        <f t="array" ref="J313">IFERROR(INDEX(②金銭出納簿!$C$4:$M$564,MATCH(LARGE((②金銭出納簿!$G$4:$G$564=$A$1)*1/ROW(②金銭出納簿!$C$4:$C$564),ROWS($A$18:$A324)),1/ROW(②金銭出納簿!$C$4:$C$564),0),COLUMNS($A$5:J$5)),"")</f>
        <v/>
      </c>
      <c r="K313" s="17" t="str">
        <f t="shared" si="10"/>
        <v/>
      </c>
      <c r="L313" s="23" t="str">
        <f t="shared" si="11"/>
        <v/>
      </c>
    </row>
    <row r="314" spans="1:12" ht="20.25" customHeight="1" x14ac:dyDescent="0.15">
      <c r="A314" s="124" t="str">
        <f t="array" ref="A314">IFERROR(INDEX(②金銭出納簿!$C$4:$M$564,MATCH(LARGE((②金銭出納簿!$G$4:$G$564=$A$1)*1/ROW(②金銭出納簿!$C$4:$C$564),ROWS($A$18:$A325)),1/ROW(②金銭出納簿!$C$4:$C$564),0),COLUMNS($A$5:A$5)),"")</f>
        <v/>
      </c>
      <c r="B314" s="125" t="str">
        <f t="array" ref="B314">IFERROR(INDEX(②金銭出納簿!$C$4:$M$564,MATCH(LARGE((②金銭出納簿!$G$4:$G$564=$A$1)*1/ROW(②金銭出納簿!$C$4:$C$564),ROWS($A$18:$A325)),1/ROW(②金銭出納簿!$C$4:$C$564),0),COLUMNS($A$5:B$5)),"")</f>
        <v/>
      </c>
      <c r="C314" s="12" t="str">
        <f t="array" ref="C314">IFERROR(INDEX(②金銭出納簿!$C$4:$M$564,MATCH(LARGE((②金銭出納簿!$G$4:$G$564=$A$1)*1/ROW(②金銭出納簿!$C$4:$C$564),ROWS($A$18:$A325)),1/ROW(②金銭出納簿!$C$4:$C$564),0),COLUMNS($A$5:C$5)),"")</f>
        <v/>
      </c>
      <c r="D314" s="12" t="str">
        <f t="array" ref="D314">IFERROR(INDEX(②金銭出納簿!$C$4:$M$564,MATCH(LARGE((②金銭出納簿!$G$4:$G$564=$A$1)*1/ROW(②金銭出納簿!$C$4:$C$564),ROWS($A$18:$A325)),1/ROW(②金銭出納簿!$C$4:$C$564),0),COLUMNS($A$5:D$5)),"")</f>
        <v/>
      </c>
      <c r="E314" s="12" t="str">
        <f t="array" ref="E314">IFERROR(INDEX(②金銭出納簿!$C$4:$M$564,MATCH(LARGE((②金銭出納簿!$G$4:$G$564=$A$1)*1/ROW(②金銭出納簿!$C$4:$C$564),ROWS($A$18:$A325)),1/ROW(②金銭出納簿!$C$4:$C$564),0),COLUMNS($A$5:E$5)),"")</f>
        <v/>
      </c>
      <c r="F314" s="141" t="str">
        <f t="array" ref="F314">IFERROR(INDEX(②金銭出納簿!$C$4:$M$564,MATCH(LARGE((②金銭出納簿!$G$4:$G$564=$A$1)*1/ROW(②金銭出納簿!$C$4:$C$564),ROWS($A$18:$A325)),1/ROW(②金銭出納簿!$C$4:$C$564),0),COLUMNS($A$5:F$5)),"")</f>
        <v/>
      </c>
      <c r="G314" s="142" t="str">
        <f t="array" ref="G314">IFERROR(INDEX(②金銭出納簿!$C$4:$M$564,MATCH(LARGE((②金銭出納簿!$G$4:$G$564=$A$1)*1/ROW(②金銭出納簿!$C$4:$C$564),ROWS($A$18:$A325)),1/ROW(②金銭出納簿!$C$4:$C$564),0),COLUMNS($A$5:G$5)),"")</f>
        <v/>
      </c>
      <c r="H314" s="15" t="str">
        <f t="array" ref="H314">IFERROR(INDEX(②金銭出納簿!$C$4:$M$564,MATCH(LARGE((②金銭出納簿!$G$4:$G$564=$A$1)*1/ROW(②金銭出納簿!$C$4:$C$564),ROWS($A$18:$A325)),1/ROW(②金銭出納簿!$C$4:$C$564),0),COLUMNS($A$5:H$5)),"")</f>
        <v/>
      </c>
      <c r="I314" s="17" t="str">
        <f t="array" ref="I314">IFERROR(INDEX(②金銭出納簿!$C$4:$M$564,MATCH(LARGE((②金銭出納簿!$G$4:$G$564=$A$1)*1/ROW(②金銭出納簿!$C$4:$C$564),ROWS($A$18:$A325)),1/ROW(②金銭出納簿!$C$4:$C$564),0),COLUMNS($A$5:I$5)),"")</f>
        <v/>
      </c>
      <c r="J314" s="16" t="str">
        <f t="array" ref="J314">IFERROR(INDEX(②金銭出納簿!$C$4:$M$564,MATCH(LARGE((②金銭出納簿!$G$4:$G$564=$A$1)*1/ROW(②金銭出納簿!$C$4:$C$564),ROWS($A$18:$A325)),1/ROW(②金銭出納簿!$C$4:$C$564),0),COLUMNS($A$5:J$5)),"")</f>
        <v/>
      </c>
      <c r="K314" s="17" t="str">
        <f t="shared" si="10"/>
        <v/>
      </c>
      <c r="L314" s="23" t="str">
        <f t="shared" si="11"/>
        <v/>
      </c>
    </row>
    <row r="315" spans="1:12" ht="20.25" customHeight="1" x14ac:dyDescent="0.15">
      <c r="A315" s="124" t="str">
        <f t="array" ref="A315">IFERROR(INDEX(②金銭出納簿!$C$4:$M$564,MATCH(LARGE((②金銭出納簿!$G$4:$G$564=$A$1)*1/ROW(②金銭出納簿!$C$4:$C$564),ROWS($A$18:$A326)),1/ROW(②金銭出納簿!$C$4:$C$564),0),COLUMNS($A$5:A$5)),"")</f>
        <v/>
      </c>
      <c r="B315" s="125" t="str">
        <f t="array" ref="B315">IFERROR(INDEX(②金銭出納簿!$C$4:$M$564,MATCH(LARGE((②金銭出納簿!$G$4:$G$564=$A$1)*1/ROW(②金銭出納簿!$C$4:$C$564),ROWS($A$18:$A326)),1/ROW(②金銭出納簿!$C$4:$C$564),0),COLUMNS($A$5:B$5)),"")</f>
        <v/>
      </c>
      <c r="C315" s="12" t="str">
        <f t="array" ref="C315">IFERROR(INDEX(②金銭出納簿!$C$4:$M$564,MATCH(LARGE((②金銭出納簿!$G$4:$G$564=$A$1)*1/ROW(②金銭出納簿!$C$4:$C$564),ROWS($A$18:$A326)),1/ROW(②金銭出納簿!$C$4:$C$564),0),COLUMNS($A$5:C$5)),"")</f>
        <v/>
      </c>
      <c r="D315" s="12" t="str">
        <f t="array" ref="D315">IFERROR(INDEX(②金銭出納簿!$C$4:$M$564,MATCH(LARGE((②金銭出納簿!$G$4:$G$564=$A$1)*1/ROW(②金銭出納簿!$C$4:$C$564),ROWS($A$18:$A326)),1/ROW(②金銭出納簿!$C$4:$C$564),0),COLUMNS($A$5:D$5)),"")</f>
        <v/>
      </c>
      <c r="E315" s="12" t="str">
        <f t="array" ref="E315">IFERROR(INDEX(②金銭出納簿!$C$4:$M$564,MATCH(LARGE((②金銭出納簿!$G$4:$G$564=$A$1)*1/ROW(②金銭出納簿!$C$4:$C$564),ROWS($A$18:$A326)),1/ROW(②金銭出納簿!$C$4:$C$564),0),COLUMNS($A$5:E$5)),"")</f>
        <v/>
      </c>
      <c r="F315" s="141" t="str">
        <f t="array" ref="F315">IFERROR(INDEX(②金銭出納簿!$C$4:$M$564,MATCH(LARGE((②金銭出納簿!$G$4:$G$564=$A$1)*1/ROW(②金銭出納簿!$C$4:$C$564),ROWS($A$18:$A326)),1/ROW(②金銭出納簿!$C$4:$C$564),0),COLUMNS($A$5:F$5)),"")</f>
        <v/>
      </c>
      <c r="G315" s="142" t="str">
        <f t="array" ref="G315">IFERROR(INDEX(②金銭出納簿!$C$4:$M$564,MATCH(LARGE((②金銭出納簿!$G$4:$G$564=$A$1)*1/ROW(②金銭出納簿!$C$4:$C$564),ROWS($A$18:$A326)),1/ROW(②金銭出納簿!$C$4:$C$564),0),COLUMNS($A$5:G$5)),"")</f>
        <v/>
      </c>
      <c r="H315" s="15" t="str">
        <f t="array" ref="H315">IFERROR(INDEX(②金銭出納簿!$C$4:$M$564,MATCH(LARGE((②金銭出納簿!$G$4:$G$564=$A$1)*1/ROW(②金銭出納簿!$C$4:$C$564),ROWS($A$18:$A326)),1/ROW(②金銭出納簿!$C$4:$C$564),0),COLUMNS($A$5:H$5)),"")</f>
        <v/>
      </c>
      <c r="I315" s="17" t="str">
        <f t="array" ref="I315">IFERROR(INDEX(②金銭出納簿!$C$4:$M$564,MATCH(LARGE((②金銭出納簿!$G$4:$G$564=$A$1)*1/ROW(②金銭出納簿!$C$4:$C$564),ROWS($A$18:$A326)),1/ROW(②金銭出納簿!$C$4:$C$564),0),COLUMNS($A$5:I$5)),"")</f>
        <v/>
      </c>
      <c r="J315" s="16" t="str">
        <f t="array" ref="J315">IFERROR(INDEX(②金銭出納簿!$C$4:$M$564,MATCH(LARGE((②金銭出納簿!$G$4:$G$564=$A$1)*1/ROW(②金銭出納簿!$C$4:$C$564),ROWS($A$18:$A326)),1/ROW(②金銭出納簿!$C$4:$C$564),0),COLUMNS($A$5:J$5)),"")</f>
        <v/>
      </c>
      <c r="K315" s="17" t="str">
        <f t="shared" si="10"/>
        <v/>
      </c>
      <c r="L315" s="23" t="str">
        <f t="shared" si="11"/>
        <v/>
      </c>
    </row>
    <row r="316" spans="1:12" ht="20.25" customHeight="1" x14ac:dyDescent="0.15">
      <c r="A316" s="124" t="str">
        <f t="array" ref="A316">IFERROR(INDEX(②金銭出納簿!$C$4:$M$564,MATCH(LARGE((②金銭出納簿!$G$4:$G$564=$A$1)*1/ROW(②金銭出納簿!$C$4:$C$564),ROWS($A$18:$A327)),1/ROW(②金銭出納簿!$C$4:$C$564),0),COLUMNS($A$5:A$5)),"")</f>
        <v/>
      </c>
      <c r="B316" s="125" t="str">
        <f t="array" ref="B316">IFERROR(INDEX(②金銭出納簿!$C$4:$M$564,MATCH(LARGE((②金銭出納簿!$G$4:$G$564=$A$1)*1/ROW(②金銭出納簿!$C$4:$C$564),ROWS($A$18:$A327)),1/ROW(②金銭出納簿!$C$4:$C$564),0),COLUMNS($A$5:B$5)),"")</f>
        <v/>
      </c>
      <c r="C316" s="12" t="str">
        <f t="array" ref="C316">IFERROR(INDEX(②金銭出納簿!$C$4:$M$564,MATCH(LARGE((②金銭出納簿!$G$4:$G$564=$A$1)*1/ROW(②金銭出納簿!$C$4:$C$564),ROWS($A$18:$A327)),1/ROW(②金銭出納簿!$C$4:$C$564),0),COLUMNS($A$5:C$5)),"")</f>
        <v/>
      </c>
      <c r="D316" s="12" t="str">
        <f t="array" ref="D316">IFERROR(INDEX(②金銭出納簿!$C$4:$M$564,MATCH(LARGE((②金銭出納簿!$G$4:$G$564=$A$1)*1/ROW(②金銭出納簿!$C$4:$C$564),ROWS($A$18:$A327)),1/ROW(②金銭出納簿!$C$4:$C$564),0),COLUMNS($A$5:D$5)),"")</f>
        <v/>
      </c>
      <c r="E316" s="12" t="str">
        <f t="array" ref="E316">IFERROR(INDEX(②金銭出納簿!$C$4:$M$564,MATCH(LARGE((②金銭出納簿!$G$4:$G$564=$A$1)*1/ROW(②金銭出納簿!$C$4:$C$564),ROWS($A$18:$A327)),1/ROW(②金銭出納簿!$C$4:$C$564),0),COLUMNS($A$5:E$5)),"")</f>
        <v/>
      </c>
      <c r="F316" s="141" t="str">
        <f t="array" ref="F316">IFERROR(INDEX(②金銭出納簿!$C$4:$M$564,MATCH(LARGE((②金銭出納簿!$G$4:$G$564=$A$1)*1/ROW(②金銭出納簿!$C$4:$C$564),ROWS($A$18:$A327)),1/ROW(②金銭出納簿!$C$4:$C$564),0),COLUMNS($A$5:F$5)),"")</f>
        <v/>
      </c>
      <c r="G316" s="142" t="str">
        <f t="array" ref="G316">IFERROR(INDEX(②金銭出納簿!$C$4:$M$564,MATCH(LARGE((②金銭出納簿!$G$4:$G$564=$A$1)*1/ROW(②金銭出納簿!$C$4:$C$564),ROWS($A$18:$A327)),1/ROW(②金銭出納簿!$C$4:$C$564),0),COLUMNS($A$5:G$5)),"")</f>
        <v/>
      </c>
      <c r="H316" s="15" t="str">
        <f t="array" ref="H316">IFERROR(INDEX(②金銭出納簿!$C$4:$M$564,MATCH(LARGE((②金銭出納簿!$G$4:$G$564=$A$1)*1/ROW(②金銭出納簿!$C$4:$C$564),ROWS($A$18:$A327)),1/ROW(②金銭出納簿!$C$4:$C$564),0),COLUMNS($A$5:H$5)),"")</f>
        <v/>
      </c>
      <c r="I316" s="17" t="str">
        <f t="array" ref="I316">IFERROR(INDEX(②金銭出納簿!$C$4:$M$564,MATCH(LARGE((②金銭出納簿!$G$4:$G$564=$A$1)*1/ROW(②金銭出納簿!$C$4:$C$564),ROWS($A$18:$A327)),1/ROW(②金銭出納簿!$C$4:$C$564),0),COLUMNS($A$5:I$5)),"")</f>
        <v/>
      </c>
      <c r="J316" s="16" t="str">
        <f t="array" ref="J316">IFERROR(INDEX(②金銭出納簿!$C$4:$M$564,MATCH(LARGE((②金銭出納簿!$G$4:$G$564=$A$1)*1/ROW(②金銭出納簿!$C$4:$C$564),ROWS($A$18:$A327)),1/ROW(②金銭出納簿!$C$4:$C$564),0),COLUMNS($A$5:J$5)),"")</f>
        <v/>
      </c>
      <c r="K316" s="17" t="str">
        <f t="shared" si="10"/>
        <v/>
      </c>
      <c r="L316" s="23" t="str">
        <f t="shared" si="11"/>
        <v/>
      </c>
    </row>
    <row r="317" spans="1:12" ht="20.25" customHeight="1" x14ac:dyDescent="0.15">
      <c r="A317" s="124" t="str">
        <f t="array" ref="A317">IFERROR(INDEX(②金銭出納簿!$C$4:$M$564,MATCH(LARGE((②金銭出納簿!$G$4:$G$564=$A$1)*1/ROW(②金銭出納簿!$C$4:$C$564),ROWS($A$18:$A328)),1/ROW(②金銭出納簿!$C$4:$C$564),0),COLUMNS($A$5:A$5)),"")</f>
        <v/>
      </c>
      <c r="B317" s="125" t="str">
        <f t="array" ref="B317">IFERROR(INDEX(②金銭出納簿!$C$4:$M$564,MATCH(LARGE((②金銭出納簿!$G$4:$G$564=$A$1)*1/ROW(②金銭出納簿!$C$4:$C$564),ROWS($A$18:$A328)),1/ROW(②金銭出納簿!$C$4:$C$564),0),COLUMNS($A$5:B$5)),"")</f>
        <v/>
      </c>
      <c r="C317" s="12" t="str">
        <f t="array" ref="C317">IFERROR(INDEX(②金銭出納簿!$C$4:$M$564,MATCH(LARGE((②金銭出納簿!$G$4:$G$564=$A$1)*1/ROW(②金銭出納簿!$C$4:$C$564),ROWS($A$18:$A328)),1/ROW(②金銭出納簿!$C$4:$C$564),0),COLUMNS($A$5:C$5)),"")</f>
        <v/>
      </c>
      <c r="D317" s="12" t="str">
        <f t="array" ref="D317">IFERROR(INDEX(②金銭出納簿!$C$4:$M$564,MATCH(LARGE((②金銭出納簿!$G$4:$G$564=$A$1)*1/ROW(②金銭出納簿!$C$4:$C$564),ROWS($A$18:$A328)),1/ROW(②金銭出納簿!$C$4:$C$564),0),COLUMNS($A$5:D$5)),"")</f>
        <v/>
      </c>
      <c r="E317" s="12" t="str">
        <f t="array" ref="E317">IFERROR(INDEX(②金銭出納簿!$C$4:$M$564,MATCH(LARGE((②金銭出納簿!$G$4:$G$564=$A$1)*1/ROW(②金銭出納簿!$C$4:$C$564),ROWS($A$18:$A328)),1/ROW(②金銭出納簿!$C$4:$C$564),0),COLUMNS($A$5:E$5)),"")</f>
        <v/>
      </c>
      <c r="F317" s="141" t="str">
        <f t="array" ref="F317">IFERROR(INDEX(②金銭出納簿!$C$4:$M$564,MATCH(LARGE((②金銭出納簿!$G$4:$G$564=$A$1)*1/ROW(②金銭出納簿!$C$4:$C$564),ROWS($A$18:$A328)),1/ROW(②金銭出納簿!$C$4:$C$564),0),COLUMNS($A$5:F$5)),"")</f>
        <v/>
      </c>
      <c r="G317" s="142" t="str">
        <f t="array" ref="G317">IFERROR(INDEX(②金銭出納簿!$C$4:$M$564,MATCH(LARGE((②金銭出納簿!$G$4:$G$564=$A$1)*1/ROW(②金銭出納簿!$C$4:$C$564),ROWS($A$18:$A328)),1/ROW(②金銭出納簿!$C$4:$C$564),0),COLUMNS($A$5:G$5)),"")</f>
        <v/>
      </c>
      <c r="H317" s="15" t="str">
        <f t="array" ref="H317">IFERROR(INDEX(②金銭出納簿!$C$4:$M$564,MATCH(LARGE((②金銭出納簿!$G$4:$G$564=$A$1)*1/ROW(②金銭出納簿!$C$4:$C$564),ROWS($A$18:$A328)),1/ROW(②金銭出納簿!$C$4:$C$564),0),COLUMNS($A$5:H$5)),"")</f>
        <v/>
      </c>
      <c r="I317" s="17" t="str">
        <f t="array" ref="I317">IFERROR(INDEX(②金銭出納簿!$C$4:$M$564,MATCH(LARGE((②金銭出納簿!$G$4:$G$564=$A$1)*1/ROW(②金銭出納簿!$C$4:$C$564),ROWS($A$18:$A328)),1/ROW(②金銭出納簿!$C$4:$C$564),0),COLUMNS($A$5:I$5)),"")</f>
        <v/>
      </c>
      <c r="J317" s="16" t="str">
        <f t="array" ref="J317">IFERROR(INDEX(②金銭出納簿!$C$4:$M$564,MATCH(LARGE((②金銭出納簿!$G$4:$G$564=$A$1)*1/ROW(②金銭出納簿!$C$4:$C$564),ROWS($A$18:$A328)),1/ROW(②金銭出納簿!$C$4:$C$564),0),COLUMNS($A$5:J$5)),"")</f>
        <v/>
      </c>
      <c r="K317" s="17" t="str">
        <f t="shared" si="10"/>
        <v/>
      </c>
      <c r="L317" s="23" t="str">
        <f t="shared" si="11"/>
        <v/>
      </c>
    </row>
    <row r="318" spans="1:12" ht="20.25" customHeight="1" x14ac:dyDescent="0.15">
      <c r="A318" s="124" t="str">
        <f t="array" ref="A318">IFERROR(INDEX(②金銭出納簿!$C$4:$M$564,MATCH(LARGE((②金銭出納簿!$G$4:$G$564=$A$1)*1/ROW(②金銭出納簿!$C$4:$C$564),ROWS($A$18:$A329)),1/ROW(②金銭出納簿!$C$4:$C$564),0),COLUMNS($A$5:A$5)),"")</f>
        <v/>
      </c>
      <c r="B318" s="125" t="str">
        <f t="array" ref="B318">IFERROR(INDEX(②金銭出納簿!$C$4:$M$564,MATCH(LARGE((②金銭出納簿!$G$4:$G$564=$A$1)*1/ROW(②金銭出納簿!$C$4:$C$564),ROWS($A$18:$A329)),1/ROW(②金銭出納簿!$C$4:$C$564),0),COLUMNS($A$5:B$5)),"")</f>
        <v/>
      </c>
      <c r="C318" s="12" t="str">
        <f t="array" ref="C318">IFERROR(INDEX(②金銭出納簿!$C$4:$M$564,MATCH(LARGE((②金銭出納簿!$G$4:$G$564=$A$1)*1/ROW(②金銭出納簿!$C$4:$C$564),ROWS($A$18:$A329)),1/ROW(②金銭出納簿!$C$4:$C$564),0),COLUMNS($A$5:C$5)),"")</f>
        <v/>
      </c>
      <c r="D318" s="12" t="str">
        <f t="array" ref="D318">IFERROR(INDEX(②金銭出納簿!$C$4:$M$564,MATCH(LARGE((②金銭出納簿!$G$4:$G$564=$A$1)*1/ROW(②金銭出納簿!$C$4:$C$564),ROWS($A$18:$A329)),1/ROW(②金銭出納簿!$C$4:$C$564),0),COLUMNS($A$5:D$5)),"")</f>
        <v/>
      </c>
      <c r="E318" s="12" t="str">
        <f t="array" ref="E318">IFERROR(INDEX(②金銭出納簿!$C$4:$M$564,MATCH(LARGE((②金銭出納簿!$G$4:$G$564=$A$1)*1/ROW(②金銭出納簿!$C$4:$C$564),ROWS($A$18:$A329)),1/ROW(②金銭出納簿!$C$4:$C$564),0),COLUMNS($A$5:E$5)),"")</f>
        <v/>
      </c>
      <c r="F318" s="141" t="str">
        <f t="array" ref="F318">IFERROR(INDEX(②金銭出納簿!$C$4:$M$564,MATCH(LARGE((②金銭出納簿!$G$4:$G$564=$A$1)*1/ROW(②金銭出納簿!$C$4:$C$564),ROWS($A$18:$A329)),1/ROW(②金銭出納簿!$C$4:$C$564),0),COLUMNS($A$5:F$5)),"")</f>
        <v/>
      </c>
      <c r="G318" s="142" t="str">
        <f t="array" ref="G318">IFERROR(INDEX(②金銭出納簿!$C$4:$M$564,MATCH(LARGE((②金銭出納簿!$G$4:$G$564=$A$1)*1/ROW(②金銭出納簿!$C$4:$C$564),ROWS($A$18:$A329)),1/ROW(②金銭出納簿!$C$4:$C$564),0),COLUMNS($A$5:G$5)),"")</f>
        <v/>
      </c>
      <c r="H318" s="15" t="str">
        <f t="array" ref="H318">IFERROR(INDEX(②金銭出納簿!$C$4:$M$564,MATCH(LARGE((②金銭出納簿!$G$4:$G$564=$A$1)*1/ROW(②金銭出納簿!$C$4:$C$564),ROWS($A$18:$A329)),1/ROW(②金銭出納簿!$C$4:$C$564),0),COLUMNS($A$5:H$5)),"")</f>
        <v/>
      </c>
      <c r="I318" s="17" t="str">
        <f t="array" ref="I318">IFERROR(INDEX(②金銭出納簿!$C$4:$M$564,MATCH(LARGE((②金銭出納簿!$G$4:$G$564=$A$1)*1/ROW(②金銭出納簿!$C$4:$C$564),ROWS($A$18:$A329)),1/ROW(②金銭出納簿!$C$4:$C$564),0),COLUMNS($A$5:I$5)),"")</f>
        <v/>
      </c>
      <c r="J318" s="16" t="str">
        <f t="array" ref="J318">IFERROR(INDEX(②金銭出納簿!$C$4:$M$564,MATCH(LARGE((②金銭出納簿!$G$4:$G$564=$A$1)*1/ROW(②金銭出納簿!$C$4:$C$564),ROWS($A$18:$A329)),1/ROW(②金銭出納簿!$C$4:$C$564),0),COLUMNS($A$5:J$5)),"")</f>
        <v/>
      </c>
      <c r="K318" s="17" t="str">
        <f t="shared" si="10"/>
        <v/>
      </c>
      <c r="L318" s="23" t="str">
        <f t="shared" si="11"/>
        <v/>
      </c>
    </row>
    <row r="319" spans="1:12" ht="20.25" customHeight="1" x14ac:dyDescent="0.15">
      <c r="A319" s="124" t="str">
        <f t="array" ref="A319">IFERROR(INDEX(②金銭出納簿!$C$4:$M$564,MATCH(LARGE((②金銭出納簿!$G$4:$G$564=$A$1)*1/ROW(②金銭出納簿!$C$4:$C$564),ROWS($A$18:$A330)),1/ROW(②金銭出納簿!$C$4:$C$564),0),COLUMNS($A$5:A$5)),"")</f>
        <v/>
      </c>
      <c r="B319" s="125" t="str">
        <f t="array" ref="B319">IFERROR(INDEX(②金銭出納簿!$C$4:$M$564,MATCH(LARGE((②金銭出納簿!$G$4:$G$564=$A$1)*1/ROW(②金銭出納簿!$C$4:$C$564),ROWS($A$18:$A330)),1/ROW(②金銭出納簿!$C$4:$C$564),0),COLUMNS($A$5:B$5)),"")</f>
        <v/>
      </c>
      <c r="C319" s="12" t="str">
        <f t="array" ref="C319">IFERROR(INDEX(②金銭出納簿!$C$4:$M$564,MATCH(LARGE((②金銭出納簿!$G$4:$G$564=$A$1)*1/ROW(②金銭出納簿!$C$4:$C$564),ROWS($A$18:$A330)),1/ROW(②金銭出納簿!$C$4:$C$564),0),COLUMNS($A$5:C$5)),"")</f>
        <v/>
      </c>
      <c r="D319" s="12" t="str">
        <f t="array" ref="D319">IFERROR(INDEX(②金銭出納簿!$C$4:$M$564,MATCH(LARGE((②金銭出納簿!$G$4:$G$564=$A$1)*1/ROW(②金銭出納簿!$C$4:$C$564),ROWS($A$18:$A330)),1/ROW(②金銭出納簿!$C$4:$C$564),0),COLUMNS($A$5:D$5)),"")</f>
        <v/>
      </c>
      <c r="E319" s="12" t="str">
        <f t="array" ref="E319">IFERROR(INDEX(②金銭出納簿!$C$4:$M$564,MATCH(LARGE((②金銭出納簿!$G$4:$G$564=$A$1)*1/ROW(②金銭出納簿!$C$4:$C$564),ROWS($A$18:$A330)),1/ROW(②金銭出納簿!$C$4:$C$564),0),COLUMNS($A$5:E$5)),"")</f>
        <v/>
      </c>
      <c r="F319" s="141" t="str">
        <f t="array" ref="F319">IFERROR(INDEX(②金銭出納簿!$C$4:$M$564,MATCH(LARGE((②金銭出納簿!$G$4:$G$564=$A$1)*1/ROW(②金銭出納簿!$C$4:$C$564),ROWS($A$18:$A330)),1/ROW(②金銭出納簿!$C$4:$C$564),0),COLUMNS($A$5:F$5)),"")</f>
        <v/>
      </c>
      <c r="G319" s="142" t="str">
        <f t="array" ref="G319">IFERROR(INDEX(②金銭出納簿!$C$4:$M$564,MATCH(LARGE((②金銭出納簿!$G$4:$G$564=$A$1)*1/ROW(②金銭出納簿!$C$4:$C$564),ROWS($A$18:$A330)),1/ROW(②金銭出納簿!$C$4:$C$564),0),COLUMNS($A$5:G$5)),"")</f>
        <v/>
      </c>
      <c r="H319" s="15" t="str">
        <f t="array" ref="H319">IFERROR(INDEX(②金銭出納簿!$C$4:$M$564,MATCH(LARGE((②金銭出納簿!$G$4:$G$564=$A$1)*1/ROW(②金銭出納簿!$C$4:$C$564),ROWS($A$18:$A330)),1/ROW(②金銭出納簿!$C$4:$C$564),0),COLUMNS($A$5:H$5)),"")</f>
        <v/>
      </c>
      <c r="I319" s="17" t="str">
        <f t="array" ref="I319">IFERROR(INDEX(②金銭出納簿!$C$4:$M$564,MATCH(LARGE((②金銭出納簿!$G$4:$G$564=$A$1)*1/ROW(②金銭出納簿!$C$4:$C$564),ROWS($A$18:$A330)),1/ROW(②金銭出納簿!$C$4:$C$564),0),COLUMNS($A$5:I$5)),"")</f>
        <v/>
      </c>
      <c r="J319" s="16" t="str">
        <f t="array" ref="J319">IFERROR(INDEX(②金銭出納簿!$C$4:$M$564,MATCH(LARGE((②金銭出納簿!$G$4:$G$564=$A$1)*1/ROW(②金銭出納簿!$C$4:$C$564),ROWS($A$18:$A330)),1/ROW(②金銭出納簿!$C$4:$C$564),0),COLUMNS($A$5:J$5)),"")</f>
        <v/>
      </c>
      <c r="K319" s="17" t="str">
        <f t="shared" si="10"/>
        <v/>
      </c>
      <c r="L319" s="23" t="str">
        <f t="shared" si="11"/>
        <v/>
      </c>
    </row>
    <row r="320" spans="1:12" ht="20.25" customHeight="1" x14ac:dyDescent="0.15">
      <c r="A320" s="124" t="str">
        <f t="array" ref="A320">IFERROR(INDEX(②金銭出納簿!$C$4:$M$564,MATCH(LARGE((②金銭出納簿!$G$4:$G$564=$A$1)*1/ROW(②金銭出納簿!$C$4:$C$564),ROWS($A$18:$A331)),1/ROW(②金銭出納簿!$C$4:$C$564),0),COLUMNS($A$5:A$5)),"")</f>
        <v/>
      </c>
      <c r="B320" s="125" t="str">
        <f t="array" ref="B320">IFERROR(INDEX(②金銭出納簿!$C$4:$M$564,MATCH(LARGE((②金銭出納簿!$G$4:$G$564=$A$1)*1/ROW(②金銭出納簿!$C$4:$C$564),ROWS($A$18:$A331)),1/ROW(②金銭出納簿!$C$4:$C$564),0),COLUMNS($A$5:B$5)),"")</f>
        <v/>
      </c>
      <c r="C320" s="12" t="str">
        <f t="array" ref="C320">IFERROR(INDEX(②金銭出納簿!$C$4:$M$564,MATCH(LARGE((②金銭出納簿!$G$4:$G$564=$A$1)*1/ROW(②金銭出納簿!$C$4:$C$564),ROWS($A$18:$A331)),1/ROW(②金銭出納簿!$C$4:$C$564),0),COLUMNS($A$5:C$5)),"")</f>
        <v/>
      </c>
      <c r="D320" s="12" t="str">
        <f t="array" ref="D320">IFERROR(INDEX(②金銭出納簿!$C$4:$M$564,MATCH(LARGE((②金銭出納簿!$G$4:$G$564=$A$1)*1/ROW(②金銭出納簿!$C$4:$C$564),ROWS($A$18:$A331)),1/ROW(②金銭出納簿!$C$4:$C$564),0),COLUMNS($A$5:D$5)),"")</f>
        <v/>
      </c>
      <c r="E320" s="12" t="str">
        <f t="array" ref="E320">IFERROR(INDEX(②金銭出納簿!$C$4:$M$564,MATCH(LARGE((②金銭出納簿!$G$4:$G$564=$A$1)*1/ROW(②金銭出納簿!$C$4:$C$564),ROWS($A$18:$A331)),1/ROW(②金銭出納簿!$C$4:$C$564),0),COLUMNS($A$5:E$5)),"")</f>
        <v/>
      </c>
      <c r="F320" s="141" t="str">
        <f t="array" ref="F320">IFERROR(INDEX(②金銭出納簿!$C$4:$M$564,MATCH(LARGE((②金銭出納簿!$G$4:$G$564=$A$1)*1/ROW(②金銭出納簿!$C$4:$C$564),ROWS($A$18:$A331)),1/ROW(②金銭出納簿!$C$4:$C$564),0),COLUMNS($A$5:F$5)),"")</f>
        <v/>
      </c>
      <c r="G320" s="142" t="str">
        <f t="array" ref="G320">IFERROR(INDEX(②金銭出納簿!$C$4:$M$564,MATCH(LARGE((②金銭出納簿!$G$4:$G$564=$A$1)*1/ROW(②金銭出納簿!$C$4:$C$564),ROWS($A$18:$A331)),1/ROW(②金銭出納簿!$C$4:$C$564),0),COLUMNS($A$5:G$5)),"")</f>
        <v/>
      </c>
      <c r="H320" s="15" t="str">
        <f t="array" ref="H320">IFERROR(INDEX(②金銭出納簿!$C$4:$M$564,MATCH(LARGE((②金銭出納簿!$G$4:$G$564=$A$1)*1/ROW(②金銭出納簿!$C$4:$C$564),ROWS($A$18:$A331)),1/ROW(②金銭出納簿!$C$4:$C$564),0),COLUMNS($A$5:H$5)),"")</f>
        <v/>
      </c>
      <c r="I320" s="17" t="str">
        <f t="array" ref="I320">IFERROR(INDEX(②金銭出納簿!$C$4:$M$564,MATCH(LARGE((②金銭出納簿!$G$4:$G$564=$A$1)*1/ROW(②金銭出納簿!$C$4:$C$564),ROWS($A$18:$A331)),1/ROW(②金銭出納簿!$C$4:$C$564),0),COLUMNS($A$5:I$5)),"")</f>
        <v/>
      </c>
      <c r="J320" s="16" t="str">
        <f t="array" ref="J320">IFERROR(INDEX(②金銭出納簿!$C$4:$M$564,MATCH(LARGE((②金銭出納簿!$G$4:$G$564=$A$1)*1/ROW(②金銭出納簿!$C$4:$C$564),ROWS($A$18:$A331)),1/ROW(②金銭出納簿!$C$4:$C$564),0),COLUMNS($A$5:J$5)),"")</f>
        <v/>
      </c>
      <c r="K320" s="17" t="str">
        <f t="shared" si="10"/>
        <v/>
      </c>
      <c r="L320" s="23" t="str">
        <f t="shared" si="11"/>
        <v/>
      </c>
    </row>
    <row r="321" spans="1:12" ht="20.25" customHeight="1" x14ac:dyDescent="0.15">
      <c r="A321" s="124" t="str">
        <f t="array" ref="A321">IFERROR(INDEX(②金銭出納簿!$C$4:$M$564,MATCH(LARGE((②金銭出納簿!$G$4:$G$564=$A$1)*1/ROW(②金銭出納簿!$C$4:$C$564),ROWS($A$18:$A332)),1/ROW(②金銭出納簿!$C$4:$C$564),0),COLUMNS($A$5:A$5)),"")</f>
        <v/>
      </c>
      <c r="B321" s="125" t="str">
        <f t="array" ref="B321">IFERROR(INDEX(②金銭出納簿!$C$4:$M$564,MATCH(LARGE((②金銭出納簿!$G$4:$G$564=$A$1)*1/ROW(②金銭出納簿!$C$4:$C$564),ROWS($A$18:$A332)),1/ROW(②金銭出納簿!$C$4:$C$564),0),COLUMNS($A$5:B$5)),"")</f>
        <v/>
      </c>
      <c r="C321" s="12" t="str">
        <f t="array" ref="C321">IFERROR(INDEX(②金銭出納簿!$C$4:$M$564,MATCH(LARGE((②金銭出納簿!$G$4:$G$564=$A$1)*1/ROW(②金銭出納簿!$C$4:$C$564),ROWS($A$18:$A332)),1/ROW(②金銭出納簿!$C$4:$C$564),0),COLUMNS($A$5:C$5)),"")</f>
        <v/>
      </c>
      <c r="D321" s="12" t="str">
        <f t="array" ref="D321">IFERROR(INDEX(②金銭出納簿!$C$4:$M$564,MATCH(LARGE((②金銭出納簿!$G$4:$G$564=$A$1)*1/ROW(②金銭出納簿!$C$4:$C$564),ROWS($A$18:$A332)),1/ROW(②金銭出納簿!$C$4:$C$564),0),COLUMNS($A$5:D$5)),"")</f>
        <v/>
      </c>
      <c r="E321" s="12" t="str">
        <f t="array" ref="E321">IFERROR(INDEX(②金銭出納簿!$C$4:$M$564,MATCH(LARGE((②金銭出納簿!$G$4:$G$564=$A$1)*1/ROW(②金銭出納簿!$C$4:$C$564),ROWS($A$18:$A332)),1/ROW(②金銭出納簿!$C$4:$C$564),0),COLUMNS($A$5:E$5)),"")</f>
        <v/>
      </c>
      <c r="F321" s="141" t="str">
        <f t="array" ref="F321">IFERROR(INDEX(②金銭出納簿!$C$4:$M$564,MATCH(LARGE((②金銭出納簿!$G$4:$G$564=$A$1)*1/ROW(②金銭出納簿!$C$4:$C$564),ROWS($A$18:$A332)),1/ROW(②金銭出納簿!$C$4:$C$564),0),COLUMNS($A$5:F$5)),"")</f>
        <v/>
      </c>
      <c r="G321" s="142" t="str">
        <f t="array" ref="G321">IFERROR(INDEX(②金銭出納簿!$C$4:$M$564,MATCH(LARGE((②金銭出納簿!$G$4:$G$564=$A$1)*1/ROW(②金銭出納簿!$C$4:$C$564),ROWS($A$18:$A332)),1/ROW(②金銭出納簿!$C$4:$C$564),0),COLUMNS($A$5:G$5)),"")</f>
        <v/>
      </c>
      <c r="H321" s="15" t="str">
        <f t="array" ref="H321">IFERROR(INDEX(②金銭出納簿!$C$4:$M$564,MATCH(LARGE((②金銭出納簿!$G$4:$G$564=$A$1)*1/ROW(②金銭出納簿!$C$4:$C$564),ROWS($A$18:$A332)),1/ROW(②金銭出納簿!$C$4:$C$564),0),COLUMNS($A$5:H$5)),"")</f>
        <v/>
      </c>
      <c r="I321" s="17" t="str">
        <f t="array" ref="I321">IFERROR(INDEX(②金銭出納簿!$C$4:$M$564,MATCH(LARGE((②金銭出納簿!$G$4:$G$564=$A$1)*1/ROW(②金銭出納簿!$C$4:$C$564),ROWS($A$18:$A332)),1/ROW(②金銭出納簿!$C$4:$C$564),0),COLUMNS($A$5:I$5)),"")</f>
        <v/>
      </c>
      <c r="J321" s="16" t="str">
        <f t="array" ref="J321">IFERROR(INDEX(②金銭出納簿!$C$4:$M$564,MATCH(LARGE((②金銭出納簿!$G$4:$G$564=$A$1)*1/ROW(②金銭出納簿!$C$4:$C$564),ROWS($A$18:$A332)),1/ROW(②金銭出納簿!$C$4:$C$564),0),COLUMNS($A$5:J$5)),"")</f>
        <v/>
      </c>
      <c r="K321" s="17" t="str">
        <f t="shared" si="10"/>
        <v/>
      </c>
      <c r="L321" s="23" t="str">
        <f t="shared" si="11"/>
        <v/>
      </c>
    </row>
    <row r="322" spans="1:12" ht="20.25" customHeight="1" x14ac:dyDescent="0.15">
      <c r="A322" s="124" t="str">
        <f t="array" ref="A322">IFERROR(INDEX(②金銭出納簿!$C$4:$M$564,MATCH(LARGE((②金銭出納簿!$G$4:$G$564=$A$1)*1/ROW(②金銭出納簿!$C$4:$C$564),ROWS($A$18:$A333)),1/ROW(②金銭出納簿!$C$4:$C$564),0),COLUMNS($A$5:A$5)),"")</f>
        <v/>
      </c>
      <c r="B322" s="125" t="str">
        <f t="array" ref="B322">IFERROR(INDEX(②金銭出納簿!$C$4:$M$564,MATCH(LARGE((②金銭出納簿!$G$4:$G$564=$A$1)*1/ROW(②金銭出納簿!$C$4:$C$564),ROWS($A$18:$A333)),1/ROW(②金銭出納簿!$C$4:$C$564),0),COLUMNS($A$5:B$5)),"")</f>
        <v/>
      </c>
      <c r="C322" s="12" t="str">
        <f t="array" ref="C322">IFERROR(INDEX(②金銭出納簿!$C$4:$M$564,MATCH(LARGE((②金銭出納簿!$G$4:$G$564=$A$1)*1/ROW(②金銭出納簿!$C$4:$C$564),ROWS($A$18:$A333)),1/ROW(②金銭出納簿!$C$4:$C$564),0),COLUMNS($A$5:C$5)),"")</f>
        <v/>
      </c>
      <c r="D322" s="12" t="str">
        <f t="array" ref="D322">IFERROR(INDEX(②金銭出納簿!$C$4:$M$564,MATCH(LARGE((②金銭出納簿!$G$4:$G$564=$A$1)*1/ROW(②金銭出納簿!$C$4:$C$564),ROWS($A$18:$A333)),1/ROW(②金銭出納簿!$C$4:$C$564),0),COLUMNS($A$5:D$5)),"")</f>
        <v/>
      </c>
      <c r="E322" s="12" t="str">
        <f t="array" ref="E322">IFERROR(INDEX(②金銭出納簿!$C$4:$M$564,MATCH(LARGE((②金銭出納簿!$G$4:$G$564=$A$1)*1/ROW(②金銭出納簿!$C$4:$C$564),ROWS($A$18:$A333)),1/ROW(②金銭出納簿!$C$4:$C$564),0),COLUMNS($A$5:E$5)),"")</f>
        <v/>
      </c>
      <c r="F322" s="141" t="str">
        <f t="array" ref="F322">IFERROR(INDEX(②金銭出納簿!$C$4:$M$564,MATCH(LARGE((②金銭出納簿!$G$4:$G$564=$A$1)*1/ROW(②金銭出納簿!$C$4:$C$564),ROWS($A$18:$A333)),1/ROW(②金銭出納簿!$C$4:$C$564),0),COLUMNS($A$5:F$5)),"")</f>
        <v/>
      </c>
      <c r="G322" s="142" t="str">
        <f t="array" ref="G322">IFERROR(INDEX(②金銭出納簿!$C$4:$M$564,MATCH(LARGE((②金銭出納簿!$G$4:$G$564=$A$1)*1/ROW(②金銭出納簿!$C$4:$C$564),ROWS($A$18:$A333)),1/ROW(②金銭出納簿!$C$4:$C$564),0),COLUMNS($A$5:G$5)),"")</f>
        <v/>
      </c>
      <c r="H322" s="15" t="str">
        <f t="array" ref="H322">IFERROR(INDEX(②金銭出納簿!$C$4:$M$564,MATCH(LARGE((②金銭出納簿!$G$4:$G$564=$A$1)*1/ROW(②金銭出納簿!$C$4:$C$564),ROWS($A$18:$A333)),1/ROW(②金銭出納簿!$C$4:$C$564),0),COLUMNS($A$5:H$5)),"")</f>
        <v/>
      </c>
      <c r="I322" s="17" t="str">
        <f t="array" ref="I322">IFERROR(INDEX(②金銭出納簿!$C$4:$M$564,MATCH(LARGE((②金銭出納簿!$G$4:$G$564=$A$1)*1/ROW(②金銭出納簿!$C$4:$C$564),ROWS($A$18:$A333)),1/ROW(②金銭出納簿!$C$4:$C$564),0),COLUMNS($A$5:I$5)),"")</f>
        <v/>
      </c>
      <c r="J322" s="16" t="str">
        <f t="array" ref="J322">IFERROR(INDEX(②金銭出納簿!$C$4:$M$564,MATCH(LARGE((②金銭出納簿!$G$4:$G$564=$A$1)*1/ROW(②金銭出納簿!$C$4:$C$564),ROWS($A$18:$A333)),1/ROW(②金銭出納簿!$C$4:$C$564),0),COLUMNS($A$5:J$5)),"")</f>
        <v/>
      </c>
      <c r="K322" s="17" t="str">
        <f t="shared" si="10"/>
        <v/>
      </c>
      <c r="L322" s="23" t="str">
        <f t="shared" si="11"/>
        <v/>
      </c>
    </row>
    <row r="323" spans="1:12" ht="20.25" customHeight="1" x14ac:dyDescent="0.15">
      <c r="A323" s="124" t="str">
        <f t="array" ref="A323">IFERROR(INDEX(②金銭出納簿!$C$4:$M$564,MATCH(LARGE((②金銭出納簿!$G$4:$G$564=$A$1)*1/ROW(②金銭出納簿!$C$4:$C$564),ROWS($A$18:$A334)),1/ROW(②金銭出納簿!$C$4:$C$564),0),COLUMNS($A$5:A$5)),"")</f>
        <v/>
      </c>
      <c r="B323" s="125" t="str">
        <f t="array" ref="B323">IFERROR(INDEX(②金銭出納簿!$C$4:$M$564,MATCH(LARGE((②金銭出納簿!$G$4:$G$564=$A$1)*1/ROW(②金銭出納簿!$C$4:$C$564),ROWS($A$18:$A334)),1/ROW(②金銭出納簿!$C$4:$C$564),0),COLUMNS($A$5:B$5)),"")</f>
        <v/>
      </c>
      <c r="C323" s="12" t="str">
        <f t="array" ref="C323">IFERROR(INDEX(②金銭出納簿!$C$4:$M$564,MATCH(LARGE((②金銭出納簿!$G$4:$G$564=$A$1)*1/ROW(②金銭出納簿!$C$4:$C$564),ROWS($A$18:$A334)),1/ROW(②金銭出納簿!$C$4:$C$564),0),COLUMNS($A$5:C$5)),"")</f>
        <v/>
      </c>
      <c r="D323" s="12" t="str">
        <f t="array" ref="D323">IFERROR(INDEX(②金銭出納簿!$C$4:$M$564,MATCH(LARGE((②金銭出納簿!$G$4:$G$564=$A$1)*1/ROW(②金銭出納簿!$C$4:$C$564),ROWS($A$18:$A334)),1/ROW(②金銭出納簿!$C$4:$C$564),0),COLUMNS($A$5:D$5)),"")</f>
        <v/>
      </c>
      <c r="E323" s="12" t="str">
        <f t="array" ref="E323">IFERROR(INDEX(②金銭出納簿!$C$4:$M$564,MATCH(LARGE((②金銭出納簿!$G$4:$G$564=$A$1)*1/ROW(②金銭出納簿!$C$4:$C$564),ROWS($A$18:$A334)),1/ROW(②金銭出納簿!$C$4:$C$564),0),COLUMNS($A$5:E$5)),"")</f>
        <v/>
      </c>
      <c r="F323" s="141" t="str">
        <f t="array" ref="F323">IFERROR(INDEX(②金銭出納簿!$C$4:$M$564,MATCH(LARGE((②金銭出納簿!$G$4:$G$564=$A$1)*1/ROW(②金銭出納簿!$C$4:$C$564),ROWS($A$18:$A334)),1/ROW(②金銭出納簿!$C$4:$C$564),0),COLUMNS($A$5:F$5)),"")</f>
        <v/>
      </c>
      <c r="G323" s="142" t="str">
        <f t="array" ref="G323">IFERROR(INDEX(②金銭出納簿!$C$4:$M$564,MATCH(LARGE((②金銭出納簿!$G$4:$G$564=$A$1)*1/ROW(②金銭出納簿!$C$4:$C$564),ROWS($A$18:$A334)),1/ROW(②金銭出納簿!$C$4:$C$564),0),COLUMNS($A$5:G$5)),"")</f>
        <v/>
      </c>
      <c r="H323" s="15" t="str">
        <f t="array" ref="H323">IFERROR(INDEX(②金銭出納簿!$C$4:$M$564,MATCH(LARGE((②金銭出納簿!$G$4:$G$564=$A$1)*1/ROW(②金銭出納簿!$C$4:$C$564),ROWS($A$18:$A334)),1/ROW(②金銭出納簿!$C$4:$C$564),0),COLUMNS($A$5:H$5)),"")</f>
        <v/>
      </c>
      <c r="I323" s="17" t="str">
        <f t="array" ref="I323">IFERROR(INDEX(②金銭出納簿!$C$4:$M$564,MATCH(LARGE((②金銭出納簿!$G$4:$G$564=$A$1)*1/ROW(②金銭出納簿!$C$4:$C$564),ROWS($A$18:$A334)),1/ROW(②金銭出納簿!$C$4:$C$564),0),COLUMNS($A$5:I$5)),"")</f>
        <v/>
      </c>
      <c r="J323" s="16" t="str">
        <f t="array" ref="J323">IFERROR(INDEX(②金銭出納簿!$C$4:$M$564,MATCH(LARGE((②金銭出納簿!$G$4:$G$564=$A$1)*1/ROW(②金銭出納簿!$C$4:$C$564),ROWS($A$18:$A334)),1/ROW(②金銭出納簿!$C$4:$C$564),0),COLUMNS($A$5:J$5)),"")</f>
        <v/>
      </c>
      <c r="K323" s="17" t="str">
        <f t="shared" si="10"/>
        <v/>
      </c>
      <c r="L323" s="23" t="str">
        <f t="shared" si="11"/>
        <v/>
      </c>
    </row>
    <row r="324" spans="1:12" ht="20.25" customHeight="1" x14ac:dyDescent="0.15">
      <c r="A324" s="124" t="str">
        <f t="array" ref="A324">IFERROR(INDEX(②金銭出納簿!$C$4:$M$564,MATCH(LARGE((②金銭出納簿!$G$4:$G$564=$A$1)*1/ROW(②金銭出納簿!$C$4:$C$564),ROWS($A$18:$A335)),1/ROW(②金銭出納簿!$C$4:$C$564),0),COLUMNS($A$5:A$5)),"")</f>
        <v/>
      </c>
      <c r="B324" s="125" t="str">
        <f t="array" ref="B324">IFERROR(INDEX(②金銭出納簿!$C$4:$M$564,MATCH(LARGE((②金銭出納簿!$G$4:$G$564=$A$1)*1/ROW(②金銭出納簿!$C$4:$C$564),ROWS($A$18:$A335)),1/ROW(②金銭出納簿!$C$4:$C$564),0),COLUMNS($A$5:B$5)),"")</f>
        <v/>
      </c>
      <c r="C324" s="12" t="str">
        <f t="array" ref="C324">IFERROR(INDEX(②金銭出納簿!$C$4:$M$564,MATCH(LARGE((②金銭出納簿!$G$4:$G$564=$A$1)*1/ROW(②金銭出納簿!$C$4:$C$564),ROWS($A$18:$A335)),1/ROW(②金銭出納簿!$C$4:$C$564),0),COLUMNS($A$5:C$5)),"")</f>
        <v/>
      </c>
      <c r="D324" s="12" t="str">
        <f t="array" ref="D324">IFERROR(INDEX(②金銭出納簿!$C$4:$M$564,MATCH(LARGE((②金銭出納簿!$G$4:$G$564=$A$1)*1/ROW(②金銭出納簿!$C$4:$C$564),ROWS($A$18:$A335)),1/ROW(②金銭出納簿!$C$4:$C$564),0),COLUMNS($A$5:D$5)),"")</f>
        <v/>
      </c>
      <c r="E324" s="12" t="str">
        <f t="array" ref="E324">IFERROR(INDEX(②金銭出納簿!$C$4:$M$564,MATCH(LARGE((②金銭出納簿!$G$4:$G$564=$A$1)*1/ROW(②金銭出納簿!$C$4:$C$564),ROWS($A$18:$A335)),1/ROW(②金銭出納簿!$C$4:$C$564),0),COLUMNS($A$5:E$5)),"")</f>
        <v/>
      </c>
      <c r="F324" s="141" t="str">
        <f t="array" ref="F324">IFERROR(INDEX(②金銭出納簿!$C$4:$M$564,MATCH(LARGE((②金銭出納簿!$G$4:$G$564=$A$1)*1/ROW(②金銭出納簿!$C$4:$C$564),ROWS($A$18:$A335)),1/ROW(②金銭出納簿!$C$4:$C$564),0),COLUMNS($A$5:F$5)),"")</f>
        <v/>
      </c>
      <c r="G324" s="142" t="str">
        <f t="array" ref="G324">IFERROR(INDEX(②金銭出納簿!$C$4:$M$564,MATCH(LARGE((②金銭出納簿!$G$4:$G$564=$A$1)*1/ROW(②金銭出納簿!$C$4:$C$564),ROWS($A$18:$A335)),1/ROW(②金銭出納簿!$C$4:$C$564),0),COLUMNS($A$5:G$5)),"")</f>
        <v/>
      </c>
      <c r="H324" s="15" t="str">
        <f t="array" ref="H324">IFERROR(INDEX(②金銭出納簿!$C$4:$M$564,MATCH(LARGE((②金銭出納簿!$G$4:$G$564=$A$1)*1/ROW(②金銭出納簿!$C$4:$C$564),ROWS($A$18:$A335)),1/ROW(②金銭出納簿!$C$4:$C$564),0),COLUMNS($A$5:H$5)),"")</f>
        <v/>
      </c>
      <c r="I324" s="17" t="str">
        <f t="array" ref="I324">IFERROR(INDEX(②金銭出納簿!$C$4:$M$564,MATCH(LARGE((②金銭出納簿!$G$4:$G$564=$A$1)*1/ROW(②金銭出納簿!$C$4:$C$564),ROWS($A$18:$A335)),1/ROW(②金銭出納簿!$C$4:$C$564),0),COLUMNS($A$5:I$5)),"")</f>
        <v/>
      </c>
      <c r="J324" s="16" t="str">
        <f t="array" ref="J324">IFERROR(INDEX(②金銭出納簿!$C$4:$M$564,MATCH(LARGE((②金銭出納簿!$G$4:$G$564=$A$1)*1/ROW(②金銭出納簿!$C$4:$C$564),ROWS($A$18:$A335)),1/ROW(②金銭出納簿!$C$4:$C$564),0),COLUMNS($A$5:J$5)),"")</f>
        <v/>
      </c>
      <c r="K324" s="17" t="str">
        <f t="shared" si="10"/>
        <v/>
      </c>
      <c r="L324" s="23" t="str">
        <f t="shared" si="11"/>
        <v/>
      </c>
    </row>
    <row r="325" spans="1:12" ht="20.25" customHeight="1" x14ac:dyDescent="0.15">
      <c r="A325" s="124" t="str">
        <f t="array" ref="A325">IFERROR(INDEX(②金銭出納簿!$C$4:$M$564,MATCH(LARGE((②金銭出納簿!$G$4:$G$564=$A$1)*1/ROW(②金銭出納簿!$C$4:$C$564),ROWS($A$18:$A336)),1/ROW(②金銭出納簿!$C$4:$C$564),0),COLUMNS($A$5:A$5)),"")</f>
        <v/>
      </c>
      <c r="B325" s="125" t="str">
        <f t="array" ref="B325">IFERROR(INDEX(②金銭出納簿!$C$4:$M$564,MATCH(LARGE((②金銭出納簿!$G$4:$G$564=$A$1)*1/ROW(②金銭出納簿!$C$4:$C$564),ROWS($A$18:$A336)),1/ROW(②金銭出納簿!$C$4:$C$564),0),COLUMNS($A$5:B$5)),"")</f>
        <v/>
      </c>
      <c r="C325" s="12" t="str">
        <f t="array" ref="C325">IFERROR(INDEX(②金銭出納簿!$C$4:$M$564,MATCH(LARGE((②金銭出納簿!$G$4:$G$564=$A$1)*1/ROW(②金銭出納簿!$C$4:$C$564),ROWS($A$18:$A336)),1/ROW(②金銭出納簿!$C$4:$C$564),0),COLUMNS($A$5:C$5)),"")</f>
        <v/>
      </c>
      <c r="D325" s="12" t="str">
        <f t="array" ref="D325">IFERROR(INDEX(②金銭出納簿!$C$4:$M$564,MATCH(LARGE((②金銭出納簿!$G$4:$G$564=$A$1)*1/ROW(②金銭出納簿!$C$4:$C$564),ROWS($A$18:$A336)),1/ROW(②金銭出納簿!$C$4:$C$564),0),COLUMNS($A$5:D$5)),"")</f>
        <v/>
      </c>
      <c r="E325" s="12" t="str">
        <f t="array" ref="E325">IFERROR(INDEX(②金銭出納簿!$C$4:$M$564,MATCH(LARGE((②金銭出納簿!$G$4:$G$564=$A$1)*1/ROW(②金銭出納簿!$C$4:$C$564),ROWS($A$18:$A336)),1/ROW(②金銭出納簿!$C$4:$C$564),0),COLUMNS($A$5:E$5)),"")</f>
        <v/>
      </c>
      <c r="F325" s="141" t="str">
        <f t="array" ref="F325">IFERROR(INDEX(②金銭出納簿!$C$4:$M$564,MATCH(LARGE((②金銭出納簿!$G$4:$G$564=$A$1)*1/ROW(②金銭出納簿!$C$4:$C$564),ROWS($A$18:$A336)),1/ROW(②金銭出納簿!$C$4:$C$564),0),COLUMNS($A$5:F$5)),"")</f>
        <v/>
      </c>
      <c r="G325" s="142" t="str">
        <f t="array" ref="G325">IFERROR(INDEX(②金銭出納簿!$C$4:$M$564,MATCH(LARGE((②金銭出納簿!$G$4:$G$564=$A$1)*1/ROW(②金銭出納簿!$C$4:$C$564),ROWS($A$18:$A336)),1/ROW(②金銭出納簿!$C$4:$C$564),0),COLUMNS($A$5:G$5)),"")</f>
        <v/>
      </c>
      <c r="H325" s="15" t="str">
        <f t="array" ref="H325">IFERROR(INDEX(②金銭出納簿!$C$4:$M$564,MATCH(LARGE((②金銭出納簿!$G$4:$G$564=$A$1)*1/ROW(②金銭出納簿!$C$4:$C$564),ROWS($A$18:$A336)),1/ROW(②金銭出納簿!$C$4:$C$564),0),COLUMNS($A$5:H$5)),"")</f>
        <v/>
      </c>
      <c r="I325" s="17" t="str">
        <f t="array" ref="I325">IFERROR(INDEX(②金銭出納簿!$C$4:$M$564,MATCH(LARGE((②金銭出納簿!$G$4:$G$564=$A$1)*1/ROW(②金銭出納簿!$C$4:$C$564),ROWS($A$18:$A336)),1/ROW(②金銭出納簿!$C$4:$C$564),0),COLUMNS($A$5:I$5)),"")</f>
        <v/>
      </c>
      <c r="J325" s="16" t="str">
        <f t="array" ref="J325">IFERROR(INDEX(②金銭出納簿!$C$4:$M$564,MATCH(LARGE((②金銭出納簿!$G$4:$G$564=$A$1)*1/ROW(②金銭出納簿!$C$4:$C$564),ROWS($A$18:$A336)),1/ROW(②金銭出納簿!$C$4:$C$564),0),COLUMNS($A$5:J$5)),"")</f>
        <v/>
      </c>
      <c r="K325" s="17" t="str">
        <f t="shared" si="10"/>
        <v/>
      </c>
      <c r="L325" s="23" t="str">
        <f t="shared" si="11"/>
        <v/>
      </c>
    </row>
    <row r="326" spans="1:12" ht="20.25" customHeight="1" x14ac:dyDescent="0.15">
      <c r="A326" s="124" t="str">
        <f t="array" ref="A326">IFERROR(INDEX(②金銭出納簿!$C$4:$M$564,MATCH(LARGE((②金銭出納簿!$G$4:$G$564=$A$1)*1/ROW(②金銭出納簿!$C$4:$C$564),ROWS($A$18:$A337)),1/ROW(②金銭出納簿!$C$4:$C$564),0),COLUMNS($A$5:A$5)),"")</f>
        <v/>
      </c>
      <c r="B326" s="125" t="str">
        <f t="array" ref="B326">IFERROR(INDEX(②金銭出納簿!$C$4:$M$564,MATCH(LARGE((②金銭出納簿!$G$4:$G$564=$A$1)*1/ROW(②金銭出納簿!$C$4:$C$564),ROWS($A$18:$A337)),1/ROW(②金銭出納簿!$C$4:$C$564),0),COLUMNS($A$5:B$5)),"")</f>
        <v/>
      </c>
      <c r="C326" s="12" t="str">
        <f t="array" ref="C326">IFERROR(INDEX(②金銭出納簿!$C$4:$M$564,MATCH(LARGE((②金銭出納簿!$G$4:$G$564=$A$1)*1/ROW(②金銭出納簿!$C$4:$C$564),ROWS($A$18:$A337)),1/ROW(②金銭出納簿!$C$4:$C$564),0),COLUMNS($A$5:C$5)),"")</f>
        <v/>
      </c>
      <c r="D326" s="12" t="str">
        <f t="array" ref="D326">IFERROR(INDEX(②金銭出納簿!$C$4:$M$564,MATCH(LARGE((②金銭出納簿!$G$4:$G$564=$A$1)*1/ROW(②金銭出納簿!$C$4:$C$564),ROWS($A$18:$A337)),1/ROW(②金銭出納簿!$C$4:$C$564),0),COLUMNS($A$5:D$5)),"")</f>
        <v/>
      </c>
      <c r="E326" s="12" t="str">
        <f t="array" ref="E326">IFERROR(INDEX(②金銭出納簿!$C$4:$M$564,MATCH(LARGE((②金銭出納簿!$G$4:$G$564=$A$1)*1/ROW(②金銭出納簿!$C$4:$C$564),ROWS($A$18:$A337)),1/ROW(②金銭出納簿!$C$4:$C$564),0),COLUMNS($A$5:E$5)),"")</f>
        <v/>
      </c>
      <c r="F326" s="141" t="str">
        <f t="array" ref="F326">IFERROR(INDEX(②金銭出納簿!$C$4:$M$564,MATCH(LARGE((②金銭出納簿!$G$4:$G$564=$A$1)*1/ROW(②金銭出納簿!$C$4:$C$564),ROWS($A$18:$A337)),1/ROW(②金銭出納簿!$C$4:$C$564),0),COLUMNS($A$5:F$5)),"")</f>
        <v/>
      </c>
      <c r="G326" s="142" t="str">
        <f t="array" ref="G326">IFERROR(INDEX(②金銭出納簿!$C$4:$M$564,MATCH(LARGE((②金銭出納簿!$G$4:$G$564=$A$1)*1/ROW(②金銭出納簿!$C$4:$C$564),ROWS($A$18:$A337)),1/ROW(②金銭出納簿!$C$4:$C$564),0),COLUMNS($A$5:G$5)),"")</f>
        <v/>
      </c>
      <c r="H326" s="15" t="str">
        <f t="array" ref="H326">IFERROR(INDEX(②金銭出納簿!$C$4:$M$564,MATCH(LARGE((②金銭出納簿!$G$4:$G$564=$A$1)*1/ROW(②金銭出納簿!$C$4:$C$564),ROWS($A$18:$A337)),1/ROW(②金銭出納簿!$C$4:$C$564),0),COLUMNS($A$5:H$5)),"")</f>
        <v/>
      </c>
      <c r="I326" s="17" t="str">
        <f t="array" ref="I326">IFERROR(INDEX(②金銭出納簿!$C$4:$M$564,MATCH(LARGE((②金銭出納簿!$G$4:$G$564=$A$1)*1/ROW(②金銭出納簿!$C$4:$C$564),ROWS($A$18:$A337)),1/ROW(②金銭出納簿!$C$4:$C$564),0),COLUMNS($A$5:I$5)),"")</f>
        <v/>
      </c>
      <c r="J326" s="16" t="str">
        <f t="array" ref="J326">IFERROR(INDEX(②金銭出納簿!$C$4:$M$564,MATCH(LARGE((②金銭出納簿!$G$4:$G$564=$A$1)*1/ROW(②金銭出納簿!$C$4:$C$564),ROWS($A$18:$A337)),1/ROW(②金銭出納簿!$C$4:$C$564),0),COLUMNS($A$5:J$5)),"")</f>
        <v/>
      </c>
      <c r="K326" s="17" t="str">
        <f t="shared" si="10"/>
        <v/>
      </c>
      <c r="L326" s="23" t="str">
        <f t="shared" si="11"/>
        <v/>
      </c>
    </row>
    <row r="327" spans="1:12" ht="20.25" customHeight="1" x14ac:dyDescent="0.15">
      <c r="A327" s="124" t="str">
        <f t="array" ref="A327">IFERROR(INDEX(②金銭出納簿!$C$4:$M$564,MATCH(LARGE((②金銭出納簿!$G$4:$G$564=$A$1)*1/ROW(②金銭出納簿!$C$4:$C$564),ROWS($A$18:$A338)),1/ROW(②金銭出納簿!$C$4:$C$564),0),COLUMNS($A$5:A$5)),"")</f>
        <v/>
      </c>
      <c r="B327" s="125" t="str">
        <f t="array" ref="B327">IFERROR(INDEX(②金銭出納簿!$C$4:$M$564,MATCH(LARGE((②金銭出納簿!$G$4:$G$564=$A$1)*1/ROW(②金銭出納簿!$C$4:$C$564),ROWS($A$18:$A338)),1/ROW(②金銭出納簿!$C$4:$C$564),0),COLUMNS($A$5:B$5)),"")</f>
        <v/>
      </c>
      <c r="C327" s="12" t="str">
        <f t="array" ref="C327">IFERROR(INDEX(②金銭出納簿!$C$4:$M$564,MATCH(LARGE((②金銭出納簿!$G$4:$G$564=$A$1)*1/ROW(②金銭出納簿!$C$4:$C$564),ROWS($A$18:$A338)),1/ROW(②金銭出納簿!$C$4:$C$564),0),COLUMNS($A$5:C$5)),"")</f>
        <v/>
      </c>
      <c r="D327" s="12" t="str">
        <f t="array" ref="D327">IFERROR(INDEX(②金銭出納簿!$C$4:$M$564,MATCH(LARGE((②金銭出納簿!$G$4:$G$564=$A$1)*1/ROW(②金銭出納簿!$C$4:$C$564),ROWS($A$18:$A338)),1/ROW(②金銭出納簿!$C$4:$C$564),0),COLUMNS($A$5:D$5)),"")</f>
        <v/>
      </c>
      <c r="E327" s="12" t="str">
        <f t="array" ref="E327">IFERROR(INDEX(②金銭出納簿!$C$4:$M$564,MATCH(LARGE((②金銭出納簿!$G$4:$G$564=$A$1)*1/ROW(②金銭出納簿!$C$4:$C$564),ROWS($A$18:$A338)),1/ROW(②金銭出納簿!$C$4:$C$564),0),COLUMNS($A$5:E$5)),"")</f>
        <v/>
      </c>
      <c r="F327" s="141" t="str">
        <f t="array" ref="F327">IFERROR(INDEX(②金銭出納簿!$C$4:$M$564,MATCH(LARGE((②金銭出納簿!$G$4:$G$564=$A$1)*1/ROW(②金銭出納簿!$C$4:$C$564),ROWS($A$18:$A338)),1/ROW(②金銭出納簿!$C$4:$C$564),0),COLUMNS($A$5:F$5)),"")</f>
        <v/>
      </c>
      <c r="G327" s="142" t="str">
        <f t="array" ref="G327">IFERROR(INDEX(②金銭出納簿!$C$4:$M$564,MATCH(LARGE((②金銭出納簿!$G$4:$G$564=$A$1)*1/ROW(②金銭出納簿!$C$4:$C$564),ROWS($A$18:$A338)),1/ROW(②金銭出納簿!$C$4:$C$564),0),COLUMNS($A$5:G$5)),"")</f>
        <v/>
      </c>
      <c r="H327" s="15" t="str">
        <f t="array" ref="H327">IFERROR(INDEX(②金銭出納簿!$C$4:$M$564,MATCH(LARGE((②金銭出納簿!$G$4:$G$564=$A$1)*1/ROW(②金銭出納簿!$C$4:$C$564),ROWS($A$18:$A338)),1/ROW(②金銭出納簿!$C$4:$C$564),0),COLUMNS($A$5:H$5)),"")</f>
        <v/>
      </c>
      <c r="I327" s="17" t="str">
        <f t="array" ref="I327">IFERROR(INDEX(②金銭出納簿!$C$4:$M$564,MATCH(LARGE((②金銭出納簿!$G$4:$G$564=$A$1)*1/ROW(②金銭出納簿!$C$4:$C$564),ROWS($A$18:$A338)),1/ROW(②金銭出納簿!$C$4:$C$564),0),COLUMNS($A$5:I$5)),"")</f>
        <v/>
      </c>
      <c r="J327" s="16" t="str">
        <f t="array" ref="J327">IFERROR(INDEX(②金銭出納簿!$C$4:$M$564,MATCH(LARGE((②金銭出納簿!$G$4:$G$564=$A$1)*1/ROW(②金銭出納簿!$C$4:$C$564),ROWS($A$18:$A338)),1/ROW(②金銭出納簿!$C$4:$C$564),0),COLUMNS($A$5:J$5)),"")</f>
        <v/>
      </c>
      <c r="K327" s="17" t="str">
        <f t="shared" si="10"/>
        <v/>
      </c>
      <c r="L327" s="23" t="str">
        <f t="shared" si="11"/>
        <v/>
      </c>
    </row>
    <row r="328" spans="1:12" ht="20.25" customHeight="1" x14ac:dyDescent="0.15">
      <c r="A328" s="124" t="str">
        <f t="array" ref="A328">IFERROR(INDEX(②金銭出納簿!$C$4:$M$564,MATCH(LARGE((②金銭出納簿!$G$4:$G$564=$A$1)*1/ROW(②金銭出納簿!$C$4:$C$564),ROWS($A$18:$A339)),1/ROW(②金銭出納簿!$C$4:$C$564),0),COLUMNS($A$5:A$5)),"")</f>
        <v/>
      </c>
      <c r="B328" s="125" t="str">
        <f t="array" ref="B328">IFERROR(INDEX(②金銭出納簿!$C$4:$M$564,MATCH(LARGE((②金銭出納簿!$G$4:$G$564=$A$1)*1/ROW(②金銭出納簿!$C$4:$C$564),ROWS($A$18:$A339)),1/ROW(②金銭出納簿!$C$4:$C$564),0),COLUMNS($A$5:B$5)),"")</f>
        <v/>
      </c>
      <c r="C328" s="12" t="str">
        <f t="array" ref="C328">IFERROR(INDEX(②金銭出納簿!$C$4:$M$564,MATCH(LARGE((②金銭出納簿!$G$4:$G$564=$A$1)*1/ROW(②金銭出納簿!$C$4:$C$564),ROWS($A$18:$A339)),1/ROW(②金銭出納簿!$C$4:$C$564),0),COLUMNS($A$5:C$5)),"")</f>
        <v/>
      </c>
      <c r="D328" s="12" t="str">
        <f t="array" ref="D328">IFERROR(INDEX(②金銭出納簿!$C$4:$M$564,MATCH(LARGE((②金銭出納簿!$G$4:$G$564=$A$1)*1/ROW(②金銭出納簿!$C$4:$C$564),ROWS($A$18:$A339)),1/ROW(②金銭出納簿!$C$4:$C$564),0),COLUMNS($A$5:D$5)),"")</f>
        <v/>
      </c>
      <c r="E328" s="12" t="str">
        <f t="array" ref="E328">IFERROR(INDEX(②金銭出納簿!$C$4:$M$564,MATCH(LARGE((②金銭出納簿!$G$4:$G$564=$A$1)*1/ROW(②金銭出納簿!$C$4:$C$564),ROWS($A$18:$A339)),1/ROW(②金銭出納簿!$C$4:$C$564),0),COLUMNS($A$5:E$5)),"")</f>
        <v/>
      </c>
      <c r="F328" s="141" t="str">
        <f t="array" ref="F328">IFERROR(INDEX(②金銭出納簿!$C$4:$M$564,MATCH(LARGE((②金銭出納簿!$G$4:$G$564=$A$1)*1/ROW(②金銭出納簿!$C$4:$C$564),ROWS($A$18:$A339)),1/ROW(②金銭出納簿!$C$4:$C$564),0),COLUMNS($A$5:F$5)),"")</f>
        <v/>
      </c>
      <c r="G328" s="142" t="str">
        <f t="array" ref="G328">IFERROR(INDEX(②金銭出納簿!$C$4:$M$564,MATCH(LARGE((②金銭出納簿!$G$4:$G$564=$A$1)*1/ROW(②金銭出納簿!$C$4:$C$564),ROWS($A$18:$A339)),1/ROW(②金銭出納簿!$C$4:$C$564),0),COLUMNS($A$5:G$5)),"")</f>
        <v/>
      </c>
      <c r="H328" s="15" t="str">
        <f t="array" ref="H328">IFERROR(INDEX(②金銭出納簿!$C$4:$M$564,MATCH(LARGE((②金銭出納簿!$G$4:$G$564=$A$1)*1/ROW(②金銭出納簿!$C$4:$C$564),ROWS($A$18:$A339)),1/ROW(②金銭出納簿!$C$4:$C$564),0),COLUMNS($A$5:H$5)),"")</f>
        <v/>
      </c>
      <c r="I328" s="17" t="str">
        <f t="array" ref="I328">IFERROR(INDEX(②金銭出納簿!$C$4:$M$564,MATCH(LARGE((②金銭出納簿!$G$4:$G$564=$A$1)*1/ROW(②金銭出納簿!$C$4:$C$564),ROWS($A$18:$A339)),1/ROW(②金銭出納簿!$C$4:$C$564),0),COLUMNS($A$5:I$5)),"")</f>
        <v/>
      </c>
      <c r="J328" s="16" t="str">
        <f t="array" ref="J328">IFERROR(INDEX(②金銭出納簿!$C$4:$M$564,MATCH(LARGE((②金銭出納簿!$G$4:$G$564=$A$1)*1/ROW(②金銭出納簿!$C$4:$C$564),ROWS($A$18:$A339)),1/ROW(②金銭出納簿!$C$4:$C$564),0),COLUMNS($A$5:J$5)),"")</f>
        <v/>
      </c>
      <c r="K328" s="17" t="str">
        <f t="shared" si="10"/>
        <v/>
      </c>
      <c r="L328" s="23" t="str">
        <f t="shared" si="11"/>
        <v/>
      </c>
    </row>
    <row r="329" spans="1:12" ht="20.25" customHeight="1" x14ac:dyDescent="0.15">
      <c r="A329" s="124" t="str">
        <f t="array" ref="A329">IFERROR(INDEX(②金銭出納簿!$C$4:$M$564,MATCH(LARGE((②金銭出納簿!$G$4:$G$564=$A$1)*1/ROW(②金銭出納簿!$C$4:$C$564),ROWS($A$18:$A340)),1/ROW(②金銭出納簿!$C$4:$C$564),0),COLUMNS($A$5:A$5)),"")</f>
        <v/>
      </c>
      <c r="B329" s="125" t="str">
        <f t="array" ref="B329">IFERROR(INDEX(②金銭出納簿!$C$4:$M$564,MATCH(LARGE((②金銭出納簿!$G$4:$G$564=$A$1)*1/ROW(②金銭出納簿!$C$4:$C$564),ROWS($A$18:$A340)),1/ROW(②金銭出納簿!$C$4:$C$564),0),COLUMNS($A$5:B$5)),"")</f>
        <v/>
      </c>
      <c r="C329" s="12" t="str">
        <f t="array" ref="C329">IFERROR(INDEX(②金銭出納簿!$C$4:$M$564,MATCH(LARGE((②金銭出納簿!$G$4:$G$564=$A$1)*1/ROW(②金銭出納簿!$C$4:$C$564),ROWS($A$18:$A340)),1/ROW(②金銭出納簿!$C$4:$C$564),0),COLUMNS($A$5:C$5)),"")</f>
        <v/>
      </c>
      <c r="D329" s="12" t="str">
        <f t="array" ref="D329">IFERROR(INDEX(②金銭出納簿!$C$4:$M$564,MATCH(LARGE((②金銭出納簿!$G$4:$G$564=$A$1)*1/ROW(②金銭出納簿!$C$4:$C$564),ROWS($A$18:$A340)),1/ROW(②金銭出納簿!$C$4:$C$564),0),COLUMNS($A$5:D$5)),"")</f>
        <v/>
      </c>
      <c r="E329" s="12" t="str">
        <f t="array" ref="E329">IFERROR(INDEX(②金銭出納簿!$C$4:$M$564,MATCH(LARGE((②金銭出納簿!$G$4:$G$564=$A$1)*1/ROW(②金銭出納簿!$C$4:$C$564),ROWS($A$18:$A340)),1/ROW(②金銭出納簿!$C$4:$C$564),0),COLUMNS($A$5:E$5)),"")</f>
        <v/>
      </c>
      <c r="F329" s="141" t="str">
        <f t="array" ref="F329">IFERROR(INDEX(②金銭出納簿!$C$4:$M$564,MATCH(LARGE((②金銭出納簿!$G$4:$G$564=$A$1)*1/ROW(②金銭出納簿!$C$4:$C$564),ROWS($A$18:$A340)),1/ROW(②金銭出納簿!$C$4:$C$564),0),COLUMNS($A$5:F$5)),"")</f>
        <v/>
      </c>
      <c r="G329" s="142" t="str">
        <f t="array" ref="G329">IFERROR(INDEX(②金銭出納簿!$C$4:$M$564,MATCH(LARGE((②金銭出納簿!$G$4:$G$564=$A$1)*1/ROW(②金銭出納簿!$C$4:$C$564),ROWS($A$18:$A340)),1/ROW(②金銭出納簿!$C$4:$C$564),0),COLUMNS($A$5:G$5)),"")</f>
        <v/>
      </c>
      <c r="H329" s="15" t="str">
        <f t="array" ref="H329">IFERROR(INDEX(②金銭出納簿!$C$4:$M$564,MATCH(LARGE((②金銭出納簿!$G$4:$G$564=$A$1)*1/ROW(②金銭出納簿!$C$4:$C$564),ROWS($A$18:$A340)),1/ROW(②金銭出納簿!$C$4:$C$564),0),COLUMNS($A$5:H$5)),"")</f>
        <v/>
      </c>
      <c r="I329" s="17" t="str">
        <f t="array" ref="I329">IFERROR(INDEX(②金銭出納簿!$C$4:$M$564,MATCH(LARGE((②金銭出納簿!$G$4:$G$564=$A$1)*1/ROW(②金銭出納簿!$C$4:$C$564),ROWS($A$18:$A340)),1/ROW(②金銭出納簿!$C$4:$C$564),0),COLUMNS($A$5:I$5)),"")</f>
        <v/>
      </c>
      <c r="J329" s="16" t="str">
        <f t="array" ref="J329">IFERROR(INDEX(②金銭出納簿!$C$4:$M$564,MATCH(LARGE((②金銭出納簿!$G$4:$G$564=$A$1)*1/ROW(②金銭出納簿!$C$4:$C$564),ROWS($A$18:$A340)),1/ROW(②金銭出納簿!$C$4:$C$564),0),COLUMNS($A$5:J$5)),"")</f>
        <v/>
      </c>
      <c r="K329" s="17" t="str">
        <f t="shared" si="10"/>
        <v/>
      </c>
      <c r="L329" s="23" t="str">
        <f t="shared" si="11"/>
        <v/>
      </c>
    </row>
    <row r="330" spans="1:12" ht="20.25" customHeight="1" x14ac:dyDescent="0.15">
      <c r="A330" s="124" t="str">
        <f t="array" ref="A330">IFERROR(INDEX(②金銭出納簿!$C$4:$M$564,MATCH(LARGE((②金銭出納簿!$G$4:$G$564=$A$1)*1/ROW(②金銭出納簿!$C$4:$C$564),ROWS($A$18:$A341)),1/ROW(②金銭出納簿!$C$4:$C$564),0),COLUMNS($A$5:A$5)),"")</f>
        <v/>
      </c>
      <c r="B330" s="125" t="str">
        <f t="array" ref="B330">IFERROR(INDEX(②金銭出納簿!$C$4:$M$564,MATCH(LARGE((②金銭出納簿!$G$4:$G$564=$A$1)*1/ROW(②金銭出納簿!$C$4:$C$564),ROWS($A$18:$A341)),1/ROW(②金銭出納簿!$C$4:$C$564),0),COLUMNS($A$5:B$5)),"")</f>
        <v/>
      </c>
      <c r="C330" s="12" t="str">
        <f t="array" ref="C330">IFERROR(INDEX(②金銭出納簿!$C$4:$M$564,MATCH(LARGE((②金銭出納簿!$G$4:$G$564=$A$1)*1/ROW(②金銭出納簿!$C$4:$C$564),ROWS($A$18:$A341)),1/ROW(②金銭出納簿!$C$4:$C$564),0),COLUMNS($A$5:C$5)),"")</f>
        <v/>
      </c>
      <c r="D330" s="12" t="str">
        <f t="array" ref="D330">IFERROR(INDEX(②金銭出納簿!$C$4:$M$564,MATCH(LARGE((②金銭出納簿!$G$4:$G$564=$A$1)*1/ROW(②金銭出納簿!$C$4:$C$564),ROWS($A$18:$A341)),1/ROW(②金銭出納簿!$C$4:$C$564),0),COLUMNS($A$5:D$5)),"")</f>
        <v/>
      </c>
      <c r="E330" s="12" t="str">
        <f t="array" ref="E330">IFERROR(INDEX(②金銭出納簿!$C$4:$M$564,MATCH(LARGE((②金銭出納簿!$G$4:$G$564=$A$1)*1/ROW(②金銭出納簿!$C$4:$C$564),ROWS($A$18:$A341)),1/ROW(②金銭出納簿!$C$4:$C$564),0),COLUMNS($A$5:E$5)),"")</f>
        <v/>
      </c>
      <c r="F330" s="141" t="str">
        <f t="array" ref="F330">IFERROR(INDEX(②金銭出納簿!$C$4:$M$564,MATCH(LARGE((②金銭出納簿!$G$4:$G$564=$A$1)*1/ROW(②金銭出納簿!$C$4:$C$564),ROWS($A$18:$A341)),1/ROW(②金銭出納簿!$C$4:$C$564),0),COLUMNS($A$5:F$5)),"")</f>
        <v/>
      </c>
      <c r="G330" s="142" t="str">
        <f t="array" ref="G330">IFERROR(INDEX(②金銭出納簿!$C$4:$M$564,MATCH(LARGE((②金銭出納簿!$G$4:$G$564=$A$1)*1/ROW(②金銭出納簿!$C$4:$C$564),ROWS($A$18:$A341)),1/ROW(②金銭出納簿!$C$4:$C$564),0),COLUMNS($A$5:G$5)),"")</f>
        <v/>
      </c>
      <c r="H330" s="15" t="str">
        <f t="array" ref="H330">IFERROR(INDEX(②金銭出納簿!$C$4:$M$564,MATCH(LARGE((②金銭出納簿!$G$4:$G$564=$A$1)*1/ROW(②金銭出納簿!$C$4:$C$564),ROWS($A$18:$A341)),1/ROW(②金銭出納簿!$C$4:$C$564),0),COLUMNS($A$5:H$5)),"")</f>
        <v/>
      </c>
      <c r="I330" s="17" t="str">
        <f t="array" ref="I330">IFERROR(INDEX(②金銭出納簿!$C$4:$M$564,MATCH(LARGE((②金銭出納簿!$G$4:$G$564=$A$1)*1/ROW(②金銭出納簿!$C$4:$C$564),ROWS($A$18:$A341)),1/ROW(②金銭出納簿!$C$4:$C$564),0),COLUMNS($A$5:I$5)),"")</f>
        <v/>
      </c>
      <c r="J330" s="16" t="str">
        <f t="array" ref="J330">IFERROR(INDEX(②金銭出納簿!$C$4:$M$564,MATCH(LARGE((②金銭出納簿!$G$4:$G$564=$A$1)*1/ROW(②金銭出納簿!$C$4:$C$564),ROWS($A$18:$A341)),1/ROW(②金銭出納簿!$C$4:$C$564),0),COLUMNS($A$5:J$5)),"")</f>
        <v/>
      </c>
      <c r="K330" s="17" t="str">
        <f t="shared" si="10"/>
        <v/>
      </c>
      <c r="L330" s="23" t="str">
        <f t="shared" si="11"/>
        <v/>
      </c>
    </row>
    <row r="331" spans="1:12" ht="20.25" customHeight="1" x14ac:dyDescent="0.15">
      <c r="A331" s="124" t="str">
        <f t="array" ref="A331">IFERROR(INDEX(②金銭出納簿!$C$4:$M$564,MATCH(LARGE((②金銭出納簿!$G$4:$G$564=$A$1)*1/ROW(②金銭出納簿!$C$4:$C$564),ROWS($A$18:$A342)),1/ROW(②金銭出納簿!$C$4:$C$564),0),COLUMNS($A$5:A$5)),"")</f>
        <v/>
      </c>
      <c r="B331" s="125" t="str">
        <f t="array" ref="B331">IFERROR(INDEX(②金銭出納簿!$C$4:$M$564,MATCH(LARGE((②金銭出納簿!$G$4:$G$564=$A$1)*1/ROW(②金銭出納簿!$C$4:$C$564),ROWS($A$18:$A342)),1/ROW(②金銭出納簿!$C$4:$C$564),0),COLUMNS($A$5:B$5)),"")</f>
        <v/>
      </c>
      <c r="C331" s="12" t="str">
        <f t="array" ref="C331">IFERROR(INDEX(②金銭出納簿!$C$4:$M$564,MATCH(LARGE((②金銭出納簿!$G$4:$G$564=$A$1)*1/ROW(②金銭出納簿!$C$4:$C$564),ROWS($A$18:$A342)),1/ROW(②金銭出納簿!$C$4:$C$564),0),COLUMNS($A$5:C$5)),"")</f>
        <v/>
      </c>
      <c r="D331" s="12" t="str">
        <f t="array" ref="D331">IFERROR(INDEX(②金銭出納簿!$C$4:$M$564,MATCH(LARGE((②金銭出納簿!$G$4:$G$564=$A$1)*1/ROW(②金銭出納簿!$C$4:$C$564),ROWS($A$18:$A342)),1/ROW(②金銭出納簿!$C$4:$C$564),0),COLUMNS($A$5:D$5)),"")</f>
        <v/>
      </c>
      <c r="E331" s="12" t="str">
        <f t="array" ref="E331">IFERROR(INDEX(②金銭出納簿!$C$4:$M$564,MATCH(LARGE((②金銭出納簿!$G$4:$G$564=$A$1)*1/ROW(②金銭出納簿!$C$4:$C$564),ROWS($A$18:$A342)),1/ROW(②金銭出納簿!$C$4:$C$564),0),COLUMNS($A$5:E$5)),"")</f>
        <v/>
      </c>
      <c r="F331" s="141" t="str">
        <f t="array" ref="F331">IFERROR(INDEX(②金銭出納簿!$C$4:$M$564,MATCH(LARGE((②金銭出納簿!$G$4:$G$564=$A$1)*1/ROW(②金銭出納簿!$C$4:$C$564),ROWS($A$18:$A342)),1/ROW(②金銭出納簿!$C$4:$C$564),0),COLUMNS($A$5:F$5)),"")</f>
        <v/>
      </c>
      <c r="G331" s="142" t="str">
        <f t="array" ref="G331">IFERROR(INDEX(②金銭出納簿!$C$4:$M$564,MATCH(LARGE((②金銭出納簿!$G$4:$G$564=$A$1)*1/ROW(②金銭出納簿!$C$4:$C$564),ROWS($A$18:$A342)),1/ROW(②金銭出納簿!$C$4:$C$564),0),COLUMNS($A$5:G$5)),"")</f>
        <v/>
      </c>
      <c r="H331" s="15" t="str">
        <f t="array" ref="H331">IFERROR(INDEX(②金銭出納簿!$C$4:$M$564,MATCH(LARGE((②金銭出納簿!$G$4:$G$564=$A$1)*1/ROW(②金銭出納簿!$C$4:$C$564),ROWS($A$18:$A342)),1/ROW(②金銭出納簿!$C$4:$C$564),0),COLUMNS($A$5:H$5)),"")</f>
        <v/>
      </c>
      <c r="I331" s="17" t="str">
        <f t="array" ref="I331">IFERROR(INDEX(②金銭出納簿!$C$4:$M$564,MATCH(LARGE((②金銭出納簿!$G$4:$G$564=$A$1)*1/ROW(②金銭出納簿!$C$4:$C$564),ROWS($A$18:$A342)),1/ROW(②金銭出納簿!$C$4:$C$564),0),COLUMNS($A$5:I$5)),"")</f>
        <v/>
      </c>
      <c r="J331" s="16" t="str">
        <f t="array" ref="J331">IFERROR(INDEX(②金銭出納簿!$C$4:$M$564,MATCH(LARGE((②金銭出納簿!$G$4:$G$564=$A$1)*1/ROW(②金銭出納簿!$C$4:$C$564),ROWS($A$18:$A342)),1/ROW(②金銭出納簿!$C$4:$C$564),0),COLUMNS($A$5:J$5)),"")</f>
        <v/>
      </c>
      <c r="K331" s="17" t="str">
        <f t="shared" si="10"/>
        <v/>
      </c>
      <c r="L331" s="23" t="str">
        <f t="shared" si="11"/>
        <v/>
      </c>
    </row>
    <row r="332" spans="1:12" ht="20.25" customHeight="1" x14ac:dyDescent="0.15">
      <c r="A332" s="124" t="str">
        <f t="array" ref="A332">IFERROR(INDEX(②金銭出納簿!$C$4:$M$564,MATCH(LARGE((②金銭出納簿!$G$4:$G$564=$A$1)*1/ROW(②金銭出納簿!$C$4:$C$564),ROWS($A$18:$A343)),1/ROW(②金銭出納簿!$C$4:$C$564),0),COLUMNS($A$5:A$5)),"")</f>
        <v/>
      </c>
      <c r="B332" s="125" t="str">
        <f t="array" ref="B332">IFERROR(INDEX(②金銭出納簿!$C$4:$M$564,MATCH(LARGE((②金銭出納簿!$G$4:$G$564=$A$1)*1/ROW(②金銭出納簿!$C$4:$C$564),ROWS($A$18:$A343)),1/ROW(②金銭出納簿!$C$4:$C$564),0),COLUMNS($A$5:B$5)),"")</f>
        <v/>
      </c>
      <c r="C332" s="12" t="str">
        <f t="array" ref="C332">IFERROR(INDEX(②金銭出納簿!$C$4:$M$564,MATCH(LARGE((②金銭出納簿!$G$4:$G$564=$A$1)*1/ROW(②金銭出納簿!$C$4:$C$564),ROWS($A$18:$A343)),1/ROW(②金銭出納簿!$C$4:$C$564),0),COLUMNS($A$5:C$5)),"")</f>
        <v/>
      </c>
      <c r="D332" s="12" t="str">
        <f t="array" ref="D332">IFERROR(INDEX(②金銭出納簿!$C$4:$M$564,MATCH(LARGE((②金銭出納簿!$G$4:$G$564=$A$1)*1/ROW(②金銭出納簿!$C$4:$C$564),ROWS($A$18:$A343)),1/ROW(②金銭出納簿!$C$4:$C$564),0),COLUMNS($A$5:D$5)),"")</f>
        <v/>
      </c>
      <c r="E332" s="12" t="str">
        <f t="array" ref="E332">IFERROR(INDEX(②金銭出納簿!$C$4:$M$564,MATCH(LARGE((②金銭出納簿!$G$4:$G$564=$A$1)*1/ROW(②金銭出納簿!$C$4:$C$564),ROWS($A$18:$A343)),1/ROW(②金銭出納簿!$C$4:$C$564),0),COLUMNS($A$5:E$5)),"")</f>
        <v/>
      </c>
      <c r="F332" s="141" t="str">
        <f t="array" ref="F332">IFERROR(INDEX(②金銭出納簿!$C$4:$M$564,MATCH(LARGE((②金銭出納簿!$G$4:$G$564=$A$1)*1/ROW(②金銭出納簿!$C$4:$C$564),ROWS($A$18:$A343)),1/ROW(②金銭出納簿!$C$4:$C$564),0),COLUMNS($A$5:F$5)),"")</f>
        <v/>
      </c>
      <c r="G332" s="142" t="str">
        <f t="array" ref="G332">IFERROR(INDEX(②金銭出納簿!$C$4:$M$564,MATCH(LARGE((②金銭出納簿!$G$4:$G$564=$A$1)*1/ROW(②金銭出納簿!$C$4:$C$564),ROWS($A$18:$A343)),1/ROW(②金銭出納簿!$C$4:$C$564),0),COLUMNS($A$5:G$5)),"")</f>
        <v/>
      </c>
      <c r="H332" s="15" t="str">
        <f t="array" ref="H332">IFERROR(INDEX(②金銭出納簿!$C$4:$M$564,MATCH(LARGE((②金銭出納簿!$G$4:$G$564=$A$1)*1/ROW(②金銭出納簿!$C$4:$C$564),ROWS($A$18:$A343)),1/ROW(②金銭出納簿!$C$4:$C$564),0),COLUMNS($A$5:H$5)),"")</f>
        <v/>
      </c>
      <c r="I332" s="17" t="str">
        <f t="array" ref="I332">IFERROR(INDEX(②金銭出納簿!$C$4:$M$564,MATCH(LARGE((②金銭出納簿!$G$4:$G$564=$A$1)*1/ROW(②金銭出納簿!$C$4:$C$564),ROWS($A$18:$A343)),1/ROW(②金銭出納簿!$C$4:$C$564),0),COLUMNS($A$5:I$5)),"")</f>
        <v/>
      </c>
      <c r="J332" s="16" t="str">
        <f t="array" ref="J332">IFERROR(INDEX(②金銭出納簿!$C$4:$M$564,MATCH(LARGE((②金銭出納簿!$G$4:$G$564=$A$1)*1/ROW(②金銭出納簿!$C$4:$C$564),ROWS($A$18:$A343)),1/ROW(②金銭出納簿!$C$4:$C$564),0),COLUMNS($A$5:J$5)),"")</f>
        <v/>
      </c>
      <c r="K332" s="17" t="str">
        <f t="shared" si="10"/>
        <v/>
      </c>
      <c r="L332" s="23" t="str">
        <f t="shared" si="11"/>
        <v/>
      </c>
    </row>
    <row r="333" spans="1:12" ht="20.25" customHeight="1" x14ac:dyDescent="0.15">
      <c r="A333" s="124" t="str">
        <f t="array" ref="A333">IFERROR(INDEX(②金銭出納簿!$C$4:$M$564,MATCH(LARGE((②金銭出納簿!$G$4:$G$564=$A$1)*1/ROW(②金銭出納簿!$C$4:$C$564),ROWS($A$18:$A344)),1/ROW(②金銭出納簿!$C$4:$C$564),0),COLUMNS($A$5:A$5)),"")</f>
        <v/>
      </c>
      <c r="B333" s="125" t="str">
        <f t="array" ref="B333">IFERROR(INDEX(②金銭出納簿!$C$4:$M$564,MATCH(LARGE((②金銭出納簿!$G$4:$G$564=$A$1)*1/ROW(②金銭出納簿!$C$4:$C$564),ROWS($A$18:$A344)),1/ROW(②金銭出納簿!$C$4:$C$564),0),COLUMNS($A$5:B$5)),"")</f>
        <v/>
      </c>
      <c r="C333" s="12" t="str">
        <f t="array" ref="C333">IFERROR(INDEX(②金銭出納簿!$C$4:$M$564,MATCH(LARGE((②金銭出納簿!$G$4:$G$564=$A$1)*1/ROW(②金銭出納簿!$C$4:$C$564),ROWS($A$18:$A344)),1/ROW(②金銭出納簿!$C$4:$C$564),0),COLUMNS($A$5:C$5)),"")</f>
        <v/>
      </c>
      <c r="D333" s="12" t="str">
        <f t="array" ref="D333">IFERROR(INDEX(②金銭出納簿!$C$4:$M$564,MATCH(LARGE((②金銭出納簿!$G$4:$G$564=$A$1)*1/ROW(②金銭出納簿!$C$4:$C$564),ROWS($A$18:$A344)),1/ROW(②金銭出納簿!$C$4:$C$564),0),COLUMNS($A$5:D$5)),"")</f>
        <v/>
      </c>
      <c r="E333" s="12" t="str">
        <f t="array" ref="E333">IFERROR(INDEX(②金銭出納簿!$C$4:$M$564,MATCH(LARGE((②金銭出納簿!$G$4:$G$564=$A$1)*1/ROW(②金銭出納簿!$C$4:$C$564),ROWS($A$18:$A344)),1/ROW(②金銭出納簿!$C$4:$C$564),0),COLUMNS($A$5:E$5)),"")</f>
        <v/>
      </c>
      <c r="F333" s="141" t="str">
        <f t="array" ref="F333">IFERROR(INDEX(②金銭出納簿!$C$4:$M$564,MATCH(LARGE((②金銭出納簿!$G$4:$G$564=$A$1)*1/ROW(②金銭出納簿!$C$4:$C$564),ROWS($A$18:$A344)),1/ROW(②金銭出納簿!$C$4:$C$564),0),COLUMNS($A$5:F$5)),"")</f>
        <v/>
      </c>
      <c r="G333" s="142" t="str">
        <f t="array" ref="G333">IFERROR(INDEX(②金銭出納簿!$C$4:$M$564,MATCH(LARGE((②金銭出納簿!$G$4:$G$564=$A$1)*1/ROW(②金銭出納簿!$C$4:$C$564),ROWS($A$18:$A344)),1/ROW(②金銭出納簿!$C$4:$C$564),0),COLUMNS($A$5:G$5)),"")</f>
        <v/>
      </c>
      <c r="H333" s="15" t="str">
        <f t="array" ref="H333">IFERROR(INDEX(②金銭出納簿!$C$4:$M$564,MATCH(LARGE((②金銭出納簿!$G$4:$G$564=$A$1)*1/ROW(②金銭出納簿!$C$4:$C$564),ROWS($A$18:$A344)),1/ROW(②金銭出納簿!$C$4:$C$564),0),COLUMNS($A$5:H$5)),"")</f>
        <v/>
      </c>
      <c r="I333" s="17" t="str">
        <f t="array" ref="I333">IFERROR(INDEX(②金銭出納簿!$C$4:$M$564,MATCH(LARGE((②金銭出納簿!$G$4:$G$564=$A$1)*1/ROW(②金銭出納簿!$C$4:$C$564),ROWS($A$18:$A344)),1/ROW(②金銭出納簿!$C$4:$C$564),0),COLUMNS($A$5:I$5)),"")</f>
        <v/>
      </c>
      <c r="J333" s="16" t="str">
        <f t="array" ref="J333">IFERROR(INDEX(②金銭出納簿!$C$4:$M$564,MATCH(LARGE((②金銭出納簿!$G$4:$G$564=$A$1)*1/ROW(②金銭出納簿!$C$4:$C$564),ROWS($A$18:$A344)),1/ROW(②金銭出納簿!$C$4:$C$564),0),COLUMNS($A$5:J$5)),"")</f>
        <v/>
      </c>
      <c r="K333" s="17" t="str">
        <f t="shared" si="10"/>
        <v/>
      </c>
      <c r="L333" s="23" t="str">
        <f t="shared" si="11"/>
        <v/>
      </c>
    </row>
    <row r="334" spans="1:12" ht="20.25" customHeight="1" x14ac:dyDescent="0.15">
      <c r="A334" s="124" t="str">
        <f t="array" ref="A334">IFERROR(INDEX(②金銭出納簿!$C$4:$M$564,MATCH(LARGE((②金銭出納簿!$G$4:$G$564=$A$1)*1/ROW(②金銭出納簿!$C$4:$C$564),ROWS($A$18:$A345)),1/ROW(②金銭出納簿!$C$4:$C$564),0),COLUMNS($A$5:A$5)),"")</f>
        <v/>
      </c>
      <c r="B334" s="125" t="str">
        <f t="array" ref="B334">IFERROR(INDEX(②金銭出納簿!$C$4:$M$564,MATCH(LARGE((②金銭出納簿!$G$4:$G$564=$A$1)*1/ROW(②金銭出納簿!$C$4:$C$564),ROWS($A$18:$A345)),1/ROW(②金銭出納簿!$C$4:$C$564),0),COLUMNS($A$5:B$5)),"")</f>
        <v/>
      </c>
      <c r="C334" s="12" t="str">
        <f t="array" ref="C334">IFERROR(INDEX(②金銭出納簿!$C$4:$M$564,MATCH(LARGE((②金銭出納簿!$G$4:$G$564=$A$1)*1/ROW(②金銭出納簿!$C$4:$C$564),ROWS($A$18:$A345)),1/ROW(②金銭出納簿!$C$4:$C$564),0),COLUMNS($A$5:C$5)),"")</f>
        <v/>
      </c>
      <c r="D334" s="12" t="str">
        <f t="array" ref="D334">IFERROR(INDEX(②金銭出納簿!$C$4:$M$564,MATCH(LARGE((②金銭出納簿!$G$4:$G$564=$A$1)*1/ROW(②金銭出納簿!$C$4:$C$564),ROWS($A$18:$A345)),1/ROW(②金銭出納簿!$C$4:$C$564),0),COLUMNS($A$5:D$5)),"")</f>
        <v/>
      </c>
      <c r="E334" s="12" t="str">
        <f t="array" ref="E334">IFERROR(INDEX(②金銭出納簿!$C$4:$M$564,MATCH(LARGE((②金銭出納簿!$G$4:$G$564=$A$1)*1/ROW(②金銭出納簿!$C$4:$C$564),ROWS($A$18:$A345)),1/ROW(②金銭出納簿!$C$4:$C$564),0),COLUMNS($A$5:E$5)),"")</f>
        <v/>
      </c>
      <c r="F334" s="141" t="str">
        <f t="array" ref="F334">IFERROR(INDEX(②金銭出納簿!$C$4:$M$564,MATCH(LARGE((②金銭出納簿!$G$4:$G$564=$A$1)*1/ROW(②金銭出納簿!$C$4:$C$564),ROWS($A$18:$A345)),1/ROW(②金銭出納簿!$C$4:$C$564),0),COLUMNS($A$5:F$5)),"")</f>
        <v/>
      </c>
      <c r="G334" s="142" t="str">
        <f t="array" ref="G334">IFERROR(INDEX(②金銭出納簿!$C$4:$M$564,MATCH(LARGE((②金銭出納簿!$G$4:$G$564=$A$1)*1/ROW(②金銭出納簿!$C$4:$C$564),ROWS($A$18:$A345)),1/ROW(②金銭出納簿!$C$4:$C$564),0),COLUMNS($A$5:G$5)),"")</f>
        <v/>
      </c>
      <c r="H334" s="15" t="str">
        <f t="array" ref="H334">IFERROR(INDEX(②金銭出納簿!$C$4:$M$564,MATCH(LARGE((②金銭出納簿!$G$4:$G$564=$A$1)*1/ROW(②金銭出納簿!$C$4:$C$564),ROWS($A$18:$A345)),1/ROW(②金銭出納簿!$C$4:$C$564),0),COLUMNS($A$5:H$5)),"")</f>
        <v/>
      </c>
      <c r="I334" s="17" t="str">
        <f t="array" ref="I334">IFERROR(INDEX(②金銭出納簿!$C$4:$M$564,MATCH(LARGE((②金銭出納簿!$G$4:$G$564=$A$1)*1/ROW(②金銭出納簿!$C$4:$C$564),ROWS($A$18:$A345)),1/ROW(②金銭出納簿!$C$4:$C$564),0),COLUMNS($A$5:I$5)),"")</f>
        <v/>
      </c>
      <c r="J334" s="16" t="str">
        <f t="array" ref="J334">IFERROR(INDEX(②金銭出納簿!$C$4:$M$564,MATCH(LARGE((②金銭出納簿!$G$4:$G$564=$A$1)*1/ROW(②金銭出納簿!$C$4:$C$564),ROWS($A$18:$A345)),1/ROW(②金銭出納簿!$C$4:$C$564),0),COLUMNS($A$5:J$5)),"")</f>
        <v/>
      </c>
      <c r="K334" s="17" t="str">
        <f t="shared" si="10"/>
        <v/>
      </c>
      <c r="L334" s="23" t="str">
        <f t="shared" si="11"/>
        <v/>
      </c>
    </row>
    <row r="335" spans="1:12" ht="20.25" customHeight="1" x14ac:dyDescent="0.15">
      <c r="A335" s="124" t="str">
        <f t="array" ref="A335">IFERROR(INDEX(②金銭出納簿!$C$4:$M$564,MATCH(LARGE((②金銭出納簿!$G$4:$G$564=$A$1)*1/ROW(②金銭出納簿!$C$4:$C$564),ROWS($A$18:$A346)),1/ROW(②金銭出納簿!$C$4:$C$564),0),COLUMNS($A$5:A$5)),"")</f>
        <v/>
      </c>
      <c r="B335" s="125" t="str">
        <f t="array" ref="B335">IFERROR(INDEX(②金銭出納簿!$C$4:$M$564,MATCH(LARGE((②金銭出納簿!$G$4:$G$564=$A$1)*1/ROW(②金銭出納簿!$C$4:$C$564),ROWS($A$18:$A346)),1/ROW(②金銭出納簿!$C$4:$C$564),0),COLUMNS($A$5:B$5)),"")</f>
        <v/>
      </c>
      <c r="C335" s="12" t="str">
        <f t="array" ref="C335">IFERROR(INDEX(②金銭出納簿!$C$4:$M$564,MATCH(LARGE((②金銭出納簿!$G$4:$G$564=$A$1)*1/ROW(②金銭出納簿!$C$4:$C$564),ROWS($A$18:$A346)),1/ROW(②金銭出納簿!$C$4:$C$564),0),COLUMNS($A$5:C$5)),"")</f>
        <v/>
      </c>
      <c r="D335" s="12" t="str">
        <f t="array" ref="D335">IFERROR(INDEX(②金銭出納簿!$C$4:$M$564,MATCH(LARGE((②金銭出納簿!$G$4:$G$564=$A$1)*1/ROW(②金銭出納簿!$C$4:$C$564),ROWS($A$18:$A346)),1/ROW(②金銭出納簿!$C$4:$C$564),0),COLUMNS($A$5:D$5)),"")</f>
        <v/>
      </c>
      <c r="E335" s="12" t="str">
        <f t="array" ref="E335">IFERROR(INDEX(②金銭出納簿!$C$4:$M$564,MATCH(LARGE((②金銭出納簿!$G$4:$G$564=$A$1)*1/ROW(②金銭出納簿!$C$4:$C$564),ROWS($A$18:$A346)),1/ROW(②金銭出納簿!$C$4:$C$564),0),COLUMNS($A$5:E$5)),"")</f>
        <v/>
      </c>
      <c r="F335" s="141" t="str">
        <f t="array" ref="F335">IFERROR(INDEX(②金銭出納簿!$C$4:$M$564,MATCH(LARGE((②金銭出納簿!$G$4:$G$564=$A$1)*1/ROW(②金銭出納簿!$C$4:$C$564),ROWS($A$18:$A346)),1/ROW(②金銭出納簿!$C$4:$C$564),0),COLUMNS($A$5:F$5)),"")</f>
        <v/>
      </c>
      <c r="G335" s="142" t="str">
        <f t="array" ref="G335">IFERROR(INDEX(②金銭出納簿!$C$4:$M$564,MATCH(LARGE((②金銭出納簿!$G$4:$G$564=$A$1)*1/ROW(②金銭出納簿!$C$4:$C$564),ROWS($A$18:$A346)),1/ROW(②金銭出納簿!$C$4:$C$564),0),COLUMNS($A$5:G$5)),"")</f>
        <v/>
      </c>
      <c r="H335" s="15" t="str">
        <f t="array" ref="H335">IFERROR(INDEX(②金銭出納簿!$C$4:$M$564,MATCH(LARGE((②金銭出納簿!$G$4:$G$564=$A$1)*1/ROW(②金銭出納簿!$C$4:$C$564),ROWS($A$18:$A346)),1/ROW(②金銭出納簿!$C$4:$C$564),0),COLUMNS($A$5:H$5)),"")</f>
        <v/>
      </c>
      <c r="I335" s="17" t="str">
        <f t="array" ref="I335">IFERROR(INDEX(②金銭出納簿!$C$4:$M$564,MATCH(LARGE((②金銭出納簿!$G$4:$G$564=$A$1)*1/ROW(②金銭出納簿!$C$4:$C$564),ROWS($A$18:$A346)),1/ROW(②金銭出納簿!$C$4:$C$564),0),COLUMNS($A$5:I$5)),"")</f>
        <v/>
      </c>
      <c r="J335" s="16" t="str">
        <f t="array" ref="J335">IFERROR(INDEX(②金銭出納簿!$C$4:$M$564,MATCH(LARGE((②金銭出納簿!$G$4:$G$564=$A$1)*1/ROW(②金銭出納簿!$C$4:$C$564),ROWS($A$18:$A346)),1/ROW(②金銭出納簿!$C$4:$C$564),0),COLUMNS($A$5:J$5)),"")</f>
        <v/>
      </c>
      <c r="K335" s="17" t="str">
        <f t="shared" si="10"/>
        <v/>
      </c>
      <c r="L335" s="23" t="str">
        <f t="shared" si="11"/>
        <v/>
      </c>
    </row>
    <row r="336" spans="1:12" ht="20.25" customHeight="1" x14ac:dyDescent="0.15">
      <c r="A336" s="124" t="str">
        <f t="array" ref="A336">IFERROR(INDEX(②金銭出納簿!$C$4:$M$564,MATCH(LARGE((②金銭出納簿!$G$4:$G$564=$A$1)*1/ROW(②金銭出納簿!$C$4:$C$564),ROWS($A$18:$A347)),1/ROW(②金銭出納簿!$C$4:$C$564),0),COLUMNS($A$5:A$5)),"")</f>
        <v/>
      </c>
      <c r="B336" s="125" t="str">
        <f t="array" ref="B336">IFERROR(INDEX(②金銭出納簿!$C$4:$M$564,MATCH(LARGE((②金銭出納簿!$G$4:$G$564=$A$1)*1/ROW(②金銭出納簿!$C$4:$C$564),ROWS($A$18:$A347)),1/ROW(②金銭出納簿!$C$4:$C$564),0),COLUMNS($A$5:B$5)),"")</f>
        <v/>
      </c>
      <c r="C336" s="12" t="str">
        <f t="array" ref="C336">IFERROR(INDEX(②金銭出納簿!$C$4:$M$564,MATCH(LARGE((②金銭出納簿!$G$4:$G$564=$A$1)*1/ROW(②金銭出納簿!$C$4:$C$564),ROWS($A$18:$A347)),1/ROW(②金銭出納簿!$C$4:$C$564),0),COLUMNS($A$5:C$5)),"")</f>
        <v/>
      </c>
      <c r="D336" s="12" t="str">
        <f t="array" ref="D336">IFERROR(INDEX(②金銭出納簿!$C$4:$M$564,MATCH(LARGE((②金銭出納簿!$G$4:$G$564=$A$1)*1/ROW(②金銭出納簿!$C$4:$C$564),ROWS($A$18:$A347)),1/ROW(②金銭出納簿!$C$4:$C$564),0),COLUMNS($A$5:D$5)),"")</f>
        <v/>
      </c>
      <c r="E336" s="12" t="str">
        <f t="array" ref="E336">IFERROR(INDEX(②金銭出納簿!$C$4:$M$564,MATCH(LARGE((②金銭出納簿!$G$4:$G$564=$A$1)*1/ROW(②金銭出納簿!$C$4:$C$564),ROWS($A$18:$A347)),1/ROW(②金銭出納簿!$C$4:$C$564),0),COLUMNS($A$5:E$5)),"")</f>
        <v/>
      </c>
      <c r="F336" s="141" t="str">
        <f t="array" ref="F336">IFERROR(INDEX(②金銭出納簿!$C$4:$M$564,MATCH(LARGE((②金銭出納簿!$G$4:$G$564=$A$1)*1/ROW(②金銭出納簿!$C$4:$C$564),ROWS($A$18:$A347)),1/ROW(②金銭出納簿!$C$4:$C$564),0),COLUMNS($A$5:F$5)),"")</f>
        <v/>
      </c>
      <c r="G336" s="142" t="str">
        <f t="array" ref="G336">IFERROR(INDEX(②金銭出納簿!$C$4:$M$564,MATCH(LARGE((②金銭出納簿!$G$4:$G$564=$A$1)*1/ROW(②金銭出納簿!$C$4:$C$564),ROWS($A$18:$A347)),1/ROW(②金銭出納簿!$C$4:$C$564),0),COLUMNS($A$5:G$5)),"")</f>
        <v/>
      </c>
      <c r="H336" s="15" t="str">
        <f t="array" ref="H336">IFERROR(INDEX(②金銭出納簿!$C$4:$M$564,MATCH(LARGE((②金銭出納簿!$G$4:$G$564=$A$1)*1/ROW(②金銭出納簿!$C$4:$C$564),ROWS($A$18:$A347)),1/ROW(②金銭出納簿!$C$4:$C$564),0),COLUMNS($A$5:H$5)),"")</f>
        <v/>
      </c>
      <c r="I336" s="17" t="str">
        <f t="array" ref="I336">IFERROR(INDEX(②金銭出納簿!$C$4:$M$564,MATCH(LARGE((②金銭出納簿!$G$4:$G$564=$A$1)*1/ROW(②金銭出納簿!$C$4:$C$564),ROWS($A$18:$A347)),1/ROW(②金銭出納簿!$C$4:$C$564),0),COLUMNS($A$5:I$5)),"")</f>
        <v/>
      </c>
      <c r="J336" s="16" t="str">
        <f t="array" ref="J336">IFERROR(INDEX(②金銭出納簿!$C$4:$M$564,MATCH(LARGE((②金銭出納簿!$G$4:$G$564=$A$1)*1/ROW(②金銭出納簿!$C$4:$C$564),ROWS($A$18:$A347)),1/ROW(②金銭出納簿!$C$4:$C$564),0),COLUMNS($A$5:J$5)),"")</f>
        <v/>
      </c>
      <c r="K336" s="17" t="str">
        <f t="shared" si="10"/>
        <v/>
      </c>
      <c r="L336" s="23" t="str">
        <f t="shared" si="11"/>
        <v/>
      </c>
    </row>
    <row r="337" spans="1:12" ht="20.25" customHeight="1" x14ac:dyDescent="0.15">
      <c r="A337" s="124" t="str">
        <f t="array" ref="A337">IFERROR(INDEX(②金銭出納簿!$C$4:$M$564,MATCH(LARGE((②金銭出納簿!$G$4:$G$564=$A$1)*1/ROW(②金銭出納簿!$C$4:$C$564),ROWS($A$18:$A348)),1/ROW(②金銭出納簿!$C$4:$C$564),0),COLUMNS($A$5:A$5)),"")</f>
        <v/>
      </c>
      <c r="B337" s="125" t="str">
        <f t="array" ref="B337">IFERROR(INDEX(②金銭出納簿!$C$4:$M$564,MATCH(LARGE((②金銭出納簿!$G$4:$G$564=$A$1)*1/ROW(②金銭出納簿!$C$4:$C$564),ROWS($A$18:$A348)),1/ROW(②金銭出納簿!$C$4:$C$564),0),COLUMNS($A$5:B$5)),"")</f>
        <v/>
      </c>
      <c r="C337" s="12" t="str">
        <f t="array" ref="C337">IFERROR(INDEX(②金銭出納簿!$C$4:$M$564,MATCH(LARGE((②金銭出納簿!$G$4:$G$564=$A$1)*1/ROW(②金銭出納簿!$C$4:$C$564),ROWS($A$18:$A348)),1/ROW(②金銭出納簿!$C$4:$C$564),0),COLUMNS($A$5:C$5)),"")</f>
        <v/>
      </c>
      <c r="D337" s="12" t="str">
        <f t="array" ref="D337">IFERROR(INDEX(②金銭出納簿!$C$4:$M$564,MATCH(LARGE((②金銭出納簿!$G$4:$G$564=$A$1)*1/ROW(②金銭出納簿!$C$4:$C$564),ROWS($A$18:$A348)),1/ROW(②金銭出納簿!$C$4:$C$564),0),COLUMNS($A$5:D$5)),"")</f>
        <v/>
      </c>
      <c r="E337" s="12" t="str">
        <f t="array" ref="E337">IFERROR(INDEX(②金銭出納簿!$C$4:$M$564,MATCH(LARGE((②金銭出納簿!$G$4:$G$564=$A$1)*1/ROW(②金銭出納簿!$C$4:$C$564),ROWS($A$18:$A348)),1/ROW(②金銭出納簿!$C$4:$C$564),0),COLUMNS($A$5:E$5)),"")</f>
        <v/>
      </c>
      <c r="F337" s="141" t="str">
        <f t="array" ref="F337">IFERROR(INDEX(②金銭出納簿!$C$4:$M$564,MATCH(LARGE((②金銭出納簿!$G$4:$G$564=$A$1)*1/ROW(②金銭出納簿!$C$4:$C$564),ROWS($A$18:$A348)),1/ROW(②金銭出納簿!$C$4:$C$564),0),COLUMNS($A$5:F$5)),"")</f>
        <v/>
      </c>
      <c r="G337" s="142" t="str">
        <f t="array" ref="G337">IFERROR(INDEX(②金銭出納簿!$C$4:$M$564,MATCH(LARGE((②金銭出納簿!$G$4:$G$564=$A$1)*1/ROW(②金銭出納簿!$C$4:$C$564),ROWS($A$18:$A348)),1/ROW(②金銭出納簿!$C$4:$C$564),0),COLUMNS($A$5:G$5)),"")</f>
        <v/>
      </c>
      <c r="H337" s="15" t="str">
        <f t="array" ref="H337">IFERROR(INDEX(②金銭出納簿!$C$4:$M$564,MATCH(LARGE((②金銭出納簿!$G$4:$G$564=$A$1)*1/ROW(②金銭出納簿!$C$4:$C$564),ROWS($A$18:$A348)),1/ROW(②金銭出納簿!$C$4:$C$564),0),COLUMNS($A$5:H$5)),"")</f>
        <v/>
      </c>
      <c r="I337" s="17" t="str">
        <f t="array" ref="I337">IFERROR(INDEX(②金銭出納簿!$C$4:$M$564,MATCH(LARGE((②金銭出納簿!$G$4:$G$564=$A$1)*1/ROW(②金銭出納簿!$C$4:$C$564),ROWS($A$18:$A348)),1/ROW(②金銭出納簿!$C$4:$C$564),0),COLUMNS($A$5:I$5)),"")</f>
        <v/>
      </c>
      <c r="J337" s="16" t="str">
        <f t="array" ref="J337">IFERROR(INDEX(②金銭出納簿!$C$4:$M$564,MATCH(LARGE((②金銭出納簿!$G$4:$G$564=$A$1)*1/ROW(②金銭出納簿!$C$4:$C$564),ROWS($A$18:$A348)),1/ROW(②金銭出納簿!$C$4:$C$564),0),COLUMNS($A$5:J$5)),"")</f>
        <v/>
      </c>
      <c r="K337" s="17" t="str">
        <f t="shared" si="10"/>
        <v/>
      </c>
      <c r="L337" s="23" t="str">
        <f t="shared" si="11"/>
        <v/>
      </c>
    </row>
    <row r="338" spans="1:12" ht="20.25" customHeight="1" x14ac:dyDescent="0.15">
      <c r="A338" s="124" t="str">
        <f t="array" ref="A338">IFERROR(INDEX(②金銭出納簿!$C$4:$M$564,MATCH(LARGE((②金銭出納簿!$G$4:$G$564=$A$1)*1/ROW(②金銭出納簿!$C$4:$C$564),ROWS($A$18:$A349)),1/ROW(②金銭出納簿!$C$4:$C$564),0),COLUMNS($A$5:A$5)),"")</f>
        <v/>
      </c>
      <c r="B338" s="125" t="str">
        <f t="array" ref="B338">IFERROR(INDEX(②金銭出納簿!$C$4:$M$564,MATCH(LARGE((②金銭出納簿!$G$4:$G$564=$A$1)*1/ROW(②金銭出納簿!$C$4:$C$564),ROWS($A$18:$A349)),1/ROW(②金銭出納簿!$C$4:$C$564),0),COLUMNS($A$5:B$5)),"")</f>
        <v/>
      </c>
      <c r="C338" s="12" t="str">
        <f t="array" ref="C338">IFERROR(INDEX(②金銭出納簿!$C$4:$M$564,MATCH(LARGE((②金銭出納簿!$G$4:$G$564=$A$1)*1/ROW(②金銭出納簿!$C$4:$C$564),ROWS($A$18:$A349)),1/ROW(②金銭出納簿!$C$4:$C$564),0),COLUMNS($A$5:C$5)),"")</f>
        <v/>
      </c>
      <c r="D338" s="12" t="str">
        <f t="array" ref="D338">IFERROR(INDEX(②金銭出納簿!$C$4:$M$564,MATCH(LARGE((②金銭出納簿!$G$4:$G$564=$A$1)*1/ROW(②金銭出納簿!$C$4:$C$564),ROWS($A$18:$A349)),1/ROW(②金銭出納簿!$C$4:$C$564),0),COLUMNS($A$5:D$5)),"")</f>
        <v/>
      </c>
      <c r="E338" s="12" t="str">
        <f t="array" ref="E338">IFERROR(INDEX(②金銭出納簿!$C$4:$M$564,MATCH(LARGE((②金銭出納簿!$G$4:$G$564=$A$1)*1/ROW(②金銭出納簿!$C$4:$C$564),ROWS($A$18:$A349)),1/ROW(②金銭出納簿!$C$4:$C$564),0),COLUMNS($A$5:E$5)),"")</f>
        <v/>
      </c>
      <c r="F338" s="141" t="str">
        <f t="array" ref="F338">IFERROR(INDEX(②金銭出納簿!$C$4:$M$564,MATCH(LARGE((②金銭出納簿!$G$4:$G$564=$A$1)*1/ROW(②金銭出納簿!$C$4:$C$564),ROWS($A$18:$A349)),1/ROW(②金銭出納簿!$C$4:$C$564),0),COLUMNS($A$5:F$5)),"")</f>
        <v/>
      </c>
      <c r="G338" s="142" t="str">
        <f t="array" ref="G338">IFERROR(INDEX(②金銭出納簿!$C$4:$M$564,MATCH(LARGE((②金銭出納簿!$G$4:$G$564=$A$1)*1/ROW(②金銭出納簿!$C$4:$C$564),ROWS($A$18:$A349)),1/ROW(②金銭出納簿!$C$4:$C$564),0),COLUMNS($A$5:G$5)),"")</f>
        <v/>
      </c>
      <c r="H338" s="15" t="str">
        <f t="array" ref="H338">IFERROR(INDEX(②金銭出納簿!$C$4:$M$564,MATCH(LARGE((②金銭出納簿!$G$4:$G$564=$A$1)*1/ROW(②金銭出納簿!$C$4:$C$564),ROWS($A$18:$A349)),1/ROW(②金銭出納簿!$C$4:$C$564),0),COLUMNS($A$5:H$5)),"")</f>
        <v/>
      </c>
      <c r="I338" s="17" t="str">
        <f t="array" ref="I338">IFERROR(INDEX(②金銭出納簿!$C$4:$M$564,MATCH(LARGE((②金銭出納簿!$G$4:$G$564=$A$1)*1/ROW(②金銭出納簿!$C$4:$C$564),ROWS($A$18:$A349)),1/ROW(②金銭出納簿!$C$4:$C$564),0),COLUMNS($A$5:I$5)),"")</f>
        <v/>
      </c>
      <c r="J338" s="16" t="str">
        <f t="array" ref="J338">IFERROR(INDEX(②金銭出納簿!$C$4:$M$564,MATCH(LARGE((②金銭出納簿!$G$4:$G$564=$A$1)*1/ROW(②金銭出納簿!$C$4:$C$564),ROWS($A$18:$A349)),1/ROW(②金銭出納簿!$C$4:$C$564),0),COLUMNS($A$5:J$5)),"")</f>
        <v/>
      </c>
      <c r="K338" s="17" t="str">
        <f t="shared" si="10"/>
        <v/>
      </c>
      <c r="L338" s="23" t="str">
        <f t="shared" si="11"/>
        <v/>
      </c>
    </row>
    <row r="339" spans="1:12" ht="20.25" customHeight="1" x14ac:dyDescent="0.15">
      <c r="A339" s="124" t="str">
        <f t="array" ref="A339">IFERROR(INDEX(②金銭出納簿!$C$4:$M$564,MATCH(LARGE((②金銭出納簿!$G$4:$G$564=$A$1)*1/ROW(②金銭出納簿!$C$4:$C$564),ROWS($A$18:$A350)),1/ROW(②金銭出納簿!$C$4:$C$564),0),COLUMNS($A$5:A$5)),"")</f>
        <v/>
      </c>
      <c r="B339" s="125" t="str">
        <f t="array" ref="B339">IFERROR(INDEX(②金銭出納簿!$C$4:$M$564,MATCH(LARGE((②金銭出納簿!$G$4:$G$564=$A$1)*1/ROW(②金銭出納簿!$C$4:$C$564),ROWS($A$18:$A350)),1/ROW(②金銭出納簿!$C$4:$C$564),0),COLUMNS($A$5:B$5)),"")</f>
        <v/>
      </c>
      <c r="C339" s="12" t="str">
        <f t="array" ref="C339">IFERROR(INDEX(②金銭出納簿!$C$4:$M$564,MATCH(LARGE((②金銭出納簿!$G$4:$G$564=$A$1)*1/ROW(②金銭出納簿!$C$4:$C$564),ROWS($A$18:$A350)),1/ROW(②金銭出納簿!$C$4:$C$564),0),COLUMNS($A$5:C$5)),"")</f>
        <v/>
      </c>
      <c r="D339" s="12" t="str">
        <f t="array" ref="D339">IFERROR(INDEX(②金銭出納簿!$C$4:$M$564,MATCH(LARGE((②金銭出納簿!$G$4:$G$564=$A$1)*1/ROW(②金銭出納簿!$C$4:$C$564),ROWS($A$18:$A350)),1/ROW(②金銭出納簿!$C$4:$C$564),0),COLUMNS($A$5:D$5)),"")</f>
        <v/>
      </c>
      <c r="E339" s="12" t="str">
        <f t="array" ref="E339">IFERROR(INDEX(②金銭出納簿!$C$4:$M$564,MATCH(LARGE((②金銭出納簿!$G$4:$G$564=$A$1)*1/ROW(②金銭出納簿!$C$4:$C$564),ROWS($A$18:$A350)),1/ROW(②金銭出納簿!$C$4:$C$564),0),COLUMNS($A$5:E$5)),"")</f>
        <v/>
      </c>
      <c r="F339" s="141" t="str">
        <f t="array" ref="F339">IFERROR(INDEX(②金銭出納簿!$C$4:$M$564,MATCH(LARGE((②金銭出納簿!$G$4:$G$564=$A$1)*1/ROW(②金銭出納簿!$C$4:$C$564),ROWS($A$18:$A350)),1/ROW(②金銭出納簿!$C$4:$C$564),0),COLUMNS($A$5:F$5)),"")</f>
        <v/>
      </c>
      <c r="G339" s="142" t="str">
        <f t="array" ref="G339">IFERROR(INDEX(②金銭出納簿!$C$4:$M$564,MATCH(LARGE((②金銭出納簿!$G$4:$G$564=$A$1)*1/ROW(②金銭出納簿!$C$4:$C$564),ROWS($A$18:$A350)),1/ROW(②金銭出納簿!$C$4:$C$564),0),COLUMNS($A$5:G$5)),"")</f>
        <v/>
      </c>
      <c r="H339" s="15" t="str">
        <f t="array" ref="H339">IFERROR(INDEX(②金銭出納簿!$C$4:$M$564,MATCH(LARGE((②金銭出納簿!$G$4:$G$564=$A$1)*1/ROW(②金銭出納簿!$C$4:$C$564),ROWS($A$18:$A350)),1/ROW(②金銭出納簿!$C$4:$C$564),0),COLUMNS($A$5:H$5)),"")</f>
        <v/>
      </c>
      <c r="I339" s="17" t="str">
        <f t="array" ref="I339">IFERROR(INDEX(②金銭出納簿!$C$4:$M$564,MATCH(LARGE((②金銭出納簿!$G$4:$G$564=$A$1)*1/ROW(②金銭出納簿!$C$4:$C$564),ROWS($A$18:$A350)),1/ROW(②金銭出納簿!$C$4:$C$564),0),COLUMNS($A$5:I$5)),"")</f>
        <v/>
      </c>
      <c r="J339" s="16" t="str">
        <f t="array" ref="J339">IFERROR(INDEX(②金銭出納簿!$C$4:$M$564,MATCH(LARGE((②金銭出納簿!$G$4:$G$564=$A$1)*1/ROW(②金銭出納簿!$C$4:$C$564),ROWS($A$18:$A350)),1/ROW(②金銭出納簿!$C$4:$C$564),0),COLUMNS($A$5:J$5)),"")</f>
        <v/>
      </c>
      <c r="K339" s="17" t="str">
        <f t="shared" si="10"/>
        <v/>
      </c>
      <c r="L339" s="23" t="str">
        <f t="shared" si="11"/>
        <v/>
      </c>
    </row>
    <row r="340" spans="1:12" ht="20.25" customHeight="1" x14ac:dyDescent="0.15">
      <c r="A340" s="124" t="str">
        <f t="array" ref="A340">IFERROR(INDEX(②金銭出納簿!$C$4:$M$564,MATCH(LARGE((②金銭出納簿!$G$4:$G$564=$A$1)*1/ROW(②金銭出納簿!$C$4:$C$564),ROWS($A$18:$A351)),1/ROW(②金銭出納簿!$C$4:$C$564),0),COLUMNS($A$5:A$5)),"")</f>
        <v/>
      </c>
      <c r="B340" s="125" t="str">
        <f t="array" ref="B340">IFERROR(INDEX(②金銭出納簿!$C$4:$M$564,MATCH(LARGE((②金銭出納簿!$G$4:$G$564=$A$1)*1/ROW(②金銭出納簿!$C$4:$C$564),ROWS($A$18:$A351)),1/ROW(②金銭出納簿!$C$4:$C$564),0),COLUMNS($A$5:B$5)),"")</f>
        <v/>
      </c>
      <c r="C340" s="12" t="str">
        <f t="array" ref="C340">IFERROR(INDEX(②金銭出納簿!$C$4:$M$564,MATCH(LARGE((②金銭出納簿!$G$4:$G$564=$A$1)*1/ROW(②金銭出納簿!$C$4:$C$564),ROWS($A$18:$A351)),1/ROW(②金銭出納簿!$C$4:$C$564),0),COLUMNS($A$5:C$5)),"")</f>
        <v/>
      </c>
      <c r="D340" s="12" t="str">
        <f t="array" ref="D340">IFERROR(INDEX(②金銭出納簿!$C$4:$M$564,MATCH(LARGE((②金銭出納簿!$G$4:$G$564=$A$1)*1/ROW(②金銭出納簿!$C$4:$C$564),ROWS($A$18:$A351)),1/ROW(②金銭出納簿!$C$4:$C$564),0),COLUMNS($A$5:D$5)),"")</f>
        <v/>
      </c>
      <c r="E340" s="12" t="str">
        <f t="array" ref="E340">IFERROR(INDEX(②金銭出納簿!$C$4:$M$564,MATCH(LARGE((②金銭出納簿!$G$4:$G$564=$A$1)*1/ROW(②金銭出納簿!$C$4:$C$564),ROWS($A$18:$A351)),1/ROW(②金銭出納簿!$C$4:$C$564),0),COLUMNS($A$5:E$5)),"")</f>
        <v/>
      </c>
      <c r="F340" s="141" t="str">
        <f t="array" ref="F340">IFERROR(INDEX(②金銭出納簿!$C$4:$M$564,MATCH(LARGE((②金銭出納簿!$G$4:$G$564=$A$1)*1/ROW(②金銭出納簿!$C$4:$C$564),ROWS($A$18:$A351)),1/ROW(②金銭出納簿!$C$4:$C$564),0),COLUMNS($A$5:F$5)),"")</f>
        <v/>
      </c>
      <c r="G340" s="142" t="str">
        <f t="array" ref="G340">IFERROR(INDEX(②金銭出納簿!$C$4:$M$564,MATCH(LARGE((②金銭出納簿!$G$4:$G$564=$A$1)*1/ROW(②金銭出納簿!$C$4:$C$564),ROWS($A$18:$A351)),1/ROW(②金銭出納簿!$C$4:$C$564),0),COLUMNS($A$5:G$5)),"")</f>
        <v/>
      </c>
      <c r="H340" s="15" t="str">
        <f t="array" ref="H340">IFERROR(INDEX(②金銭出納簿!$C$4:$M$564,MATCH(LARGE((②金銭出納簿!$G$4:$G$564=$A$1)*1/ROW(②金銭出納簿!$C$4:$C$564),ROWS($A$18:$A351)),1/ROW(②金銭出納簿!$C$4:$C$564),0),COLUMNS($A$5:H$5)),"")</f>
        <v/>
      </c>
      <c r="I340" s="17" t="str">
        <f t="array" ref="I340">IFERROR(INDEX(②金銭出納簿!$C$4:$M$564,MATCH(LARGE((②金銭出納簿!$G$4:$G$564=$A$1)*1/ROW(②金銭出納簿!$C$4:$C$564),ROWS($A$18:$A351)),1/ROW(②金銭出納簿!$C$4:$C$564),0),COLUMNS($A$5:I$5)),"")</f>
        <v/>
      </c>
      <c r="J340" s="16" t="str">
        <f t="array" ref="J340">IFERROR(INDEX(②金銭出納簿!$C$4:$M$564,MATCH(LARGE((②金銭出納簿!$G$4:$G$564=$A$1)*1/ROW(②金銭出納簿!$C$4:$C$564),ROWS($A$18:$A351)),1/ROW(②金銭出納簿!$C$4:$C$564),0),COLUMNS($A$5:J$5)),"")</f>
        <v/>
      </c>
      <c r="K340" s="17" t="str">
        <f t="shared" si="10"/>
        <v/>
      </c>
      <c r="L340" s="23" t="str">
        <f t="shared" si="11"/>
        <v/>
      </c>
    </row>
    <row r="341" spans="1:12" ht="20.25" customHeight="1" x14ac:dyDescent="0.15">
      <c r="A341" s="124" t="str">
        <f t="array" ref="A341">IFERROR(INDEX(②金銭出納簿!$C$4:$M$564,MATCH(LARGE((②金銭出納簿!$G$4:$G$564=$A$1)*1/ROW(②金銭出納簿!$C$4:$C$564),ROWS($A$18:$A352)),1/ROW(②金銭出納簿!$C$4:$C$564),0),COLUMNS($A$5:A$5)),"")</f>
        <v/>
      </c>
      <c r="B341" s="125" t="str">
        <f t="array" ref="B341">IFERROR(INDEX(②金銭出納簿!$C$4:$M$564,MATCH(LARGE((②金銭出納簿!$G$4:$G$564=$A$1)*1/ROW(②金銭出納簿!$C$4:$C$564),ROWS($A$18:$A352)),1/ROW(②金銭出納簿!$C$4:$C$564),0),COLUMNS($A$5:B$5)),"")</f>
        <v/>
      </c>
      <c r="C341" s="12" t="str">
        <f t="array" ref="C341">IFERROR(INDEX(②金銭出納簿!$C$4:$M$564,MATCH(LARGE((②金銭出納簿!$G$4:$G$564=$A$1)*1/ROW(②金銭出納簿!$C$4:$C$564),ROWS($A$18:$A352)),1/ROW(②金銭出納簿!$C$4:$C$564),0),COLUMNS($A$5:C$5)),"")</f>
        <v/>
      </c>
      <c r="D341" s="12" t="str">
        <f t="array" ref="D341">IFERROR(INDEX(②金銭出納簿!$C$4:$M$564,MATCH(LARGE((②金銭出納簿!$G$4:$G$564=$A$1)*1/ROW(②金銭出納簿!$C$4:$C$564),ROWS($A$18:$A352)),1/ROW(②金銭出納簿!$C$4:$C$564),0),COLUMNS($A$5:D$5)),"")</f>
        <v/>
      </c>
      <c r="E341" s="12" t="str">
        <f t="array" ref="E341">IFERROR(INDEX(②金銭出納簿!$C$4:$M$564,MATCH(LARGE((②金銭出納簿!$G$4:$G$564=$A$1)*1/ROW(②金銭出納簿!$C$4:$C$564),ROWS($A$18:$A352)),1/ROW(②金銭出納簿!$C$4:$C$564),0),COLUMNS($A$5:E$5)),"")</f>
        <v/>
      </c>
      <c r="F341" s="141" t="str">
        <f t="array" ref="F341">IFERROR(INDEX(②金銭出納簿!$C$4:$M$564,MATCH(LARGE((②金銭出納簿!$G$4:$G$564=$A$1)*1/ROW(②金銭出納簿!$C$4:$C$564),ROWS($A$18:$A352)),1/ROW(②金銭出納簿!$C$4:$C$564),0),COLUMNS($A$5:F$5)),"")</f>
        <v/>
      </c>
      <c r="G341" s="142" t="str">
        <f t="array" ref="G341">IFERROR(INDEX(②金銭出納簿!$C$4:$M$564,MATCH(LARGE((②金銭出納簿!$G$4:$G$564=$A$1)*1/ROW(②金銭出納簿!$C$4:$C$564),ROWS($A$18:$A352)),1/ROW(②金銭出納簿!$C$4:$C$564),0),COLUMNS($A$5:G$5)),"")</f>
        <v/>
      </c>
      <c r="H341" s="15" t="str">
        <f t="array" ref="H341">IFERROR(INDEX(②金銭出納簿!$C$4:$M$564,MATCH(LARGE((②金銭出納簿!$G$4:$G$564=$A$1)*1/ROW(②金銭出納簿!$C$4:$C$564),ROWS($A$18:$A352)),1/ROW(②金銭出納簿!$C$4:$C$564),0),COLUMNS($A$5:H$5)),"")</f>
        <v/>
      </c>
      <c r="I341" s="17" t="str">
        <f t="array" ref="I341">IFERROR(INDEX(②金銭出納簿!$C$4:$M$564,MATCH(LARGE((②金銭出納簿!$G$4:$G$564=$A$1)*1/ROW(②金銭出納簿!$C$4:$C$564),ROWS($A$18:$A352)),1/ROW(②金銭出納簿!$C$4:$C$564),0),COLUMNS($A$5:I$5)),"")</f>
        <v/>
      </c>
      <c r="J341" s="16" t="str">
        <f t="array" ref="J341">IFERROR(INDEX(②金銭出納簿!$C$4:$M$564,MATCH(LARGE((②金銭出納簿!$G$4:$G$564=$A$1)*1/ROW(②金銭出納簿!$C$4:$C$564),ROWS($A$18:$A352)),1/ROW(②金銭出納簿!$C$4:$C$564),0),COLUMNS($A$5:J$5)),"")</f>
        <v/>
      </c>
      <c r="K341" s="17" t="str">
        <f t="shared" si="10"/>
        <v/>
      </c>
      <c r="L341" s="23" t="str">
        <f t="shared" si="11"/>
        <v/>
      </c>
    </row>
    <row r="342" spans="1:12" ht="20.25" customHeight="1" x14ac:dyDescent="0.15">
      <c r="A342" s="124" t="str">
        <f t="array" ref="A342">IFERROR(INDEX(②金銭出納簿!$C$4:$M$564,MATCH(LARGE((②金銭出納簿!$G$4:$G$564=$A$1)*1/ROW(②金銭出納簿!$C$4:$C$564),ROWS($A$18:$A353)),1/ROW(②金銭出納簿!$C$4:$C$564),0),COLUMNS($A$5:A$5)),"")</f>
        <v/>
      </c>
      <c r="B342" s="125" t="str">
        <f t="array" ref="B342">IFERROR(INDEX(②金銭出納簿!$C$4:$M$564,MATCH(LARGE((②金銭出納簿!$G$4:$G$564=$A$1)*1/ROW(②金銭出納簿!$C$4:$C$564),ROWS($A$18:$A353)),1/ROW(②金銭出納簿!$C$4:$C$564),0),COLUMNS($A$5:B$5)),"")</f>
        <v/>
      </c>
      <c r="C342" s="12" t="str">
        <f t="array" ref="C342">IFERROR(INDEX(②金銭出納簿!$C$4:$M$564,MATCH(LARGE((②金銭出納簿!$G$4:$G$564=$A$1)*1/ROW(②金銭出納簿!$C$4:$C$564),ROWS($A$18:$A353)),1/ROW(②金銭出納簿!$C$4:$C$564),0),COLUMNS($A$5:C$5)),"")</f>
        <v/>
      </c>
      <c r="D342" s="12" t="str">
        <f t="array" ref="D342">IFERROR(INDEX(②金銭出納簿!$C$4:$M$564,MATCH(LARGE((②金銭出納簿!$G$4:$G$564=$A$1)*1/ROW(②金銭出納簿!$C$4:$C$564),ROWS($A$18:$A353)),1/ROW(②金銭出納簿!$C$4:$C$564),0),COLUMNS($A$5:D$5)),"")</f>
        <v/>
      </c>
      <c r="E342" s="12" t="str">
        <f t="array" ref="E342">IFERROR(INDEX(②金銭出納簿!$C$4:$M$564,MATCH(LARGE((②金銭出納簿!$G$4:$G$564=$A$1)*1/ROW(②金銭出納簿!$C$4:$C$564),ROWS($A$18:$A353)),1/ROW(②金銭出納簿!$C$4:$C$564),0),COLUMNS($A$5:E$5)),"")</f>
        <v/>
      </c>
      <c r="F342" s="141" t="str">
        <f t="array" ref="F342">IFERROR(INDEX(②金銭出納簿!$C$4:$M$564,MATCH(LARGE((②金銭出納簿!$G$4:$G$564=$A$1)*1/ROW(②金銭出納簿!$C$4:$C$564),ROWS($A$18:$A353)),1/ROW(②金銭出納簿!$C$4:$C$564),0),COLUMNS($A$5:F$5)),"")</f>
        <v/>
      </c>
      <c r="G342" s="142" t="str">
        <f t="array" ref="G342">IFERROR(INDEX(②金銭出納簿!$C$4:$M$564,MATCH(LARGE((②金銭出納簿!$G$4:$G$564=$A$1)*1/ROW(②金銭出納簿!$C$4:$C$564),ROWS($A$18:$A353)),1/ROW(②金銭出納簿!$C$4:$C$564),0),COLUMNS($A$5:G$5)),"")</f>
        <v/>
      </c>
      <c r="H342" s="15" t="str">
        <f t="array" ref="H342">IFERROR(INDEX(②金銭出納簿!$C$4:$M$564,MATCH(LARGE((②金銭出納簿!$G$4:$G$564=$A$1)*1/ROW(②金銭出納簿!$C$4:$C$564),ROWS($A$18:$A353)),1/ROW(②金銭出納簿!$C$4:$C$564),0),COLUMNS($A$5:H$5)),"")</f>
        <v/>
      </c>
      <c r="I342" s="17" t="str">
        <f t="array" ref="I342">IFERROR(INDEX(②金銭出納簿!$C$4:$M$564,MATCH(LARGE((②金銭出納簿!$G$4:$G$564=$A$1)*1/ROW(②金銭出納簿!$C$4:$C$564),ROWS($A$18:$A353)),1/ROW(②金銭出納簿!$C$4:$C$564),0),COLUMNS($A$5:I$5)),"")</f>
        <v/>
      </c>
      <c r="J342" s="16" t="str">
        <f t="array" ref="J342">IFERROR(INDEX(②金銭出納簿!$C$4:$M$564,MATCH(LARGE((②金銭出納簿!$G$4:$G$564=$A$1)*1/ROW(②金銭出納簿!$C$4:$C$564),ROWS($A$18:$A353)),1/ROW(②金銭出納簿!$C$4:$C$564),0),COLUMNS($A$5:J$5)),"")</f>
        <v/>
      </c>
      <c r="K342" s="17" t="str">
        <f t="shared" si="10"/>
        <v/>
      </c>
      <c r="L342" s="23" t="str">
        <f t="shared" si="11"/>
        <v/>
      </c>
    </row>
    <row r="343" spans="1:12" ht="20.25" customHeight="1" x14ac:dyDescent="0.15">
      <c r="A343" s="124" t="str">
        <f t="array" ref="A343">IFERROR(INDEX(②金銭出納簿!$C$4:$M$564,MATCH(LARGE((②金銭出納簿!$G$4:$G$564=$A$1)*1/ROW(②金銭出納簿!$C$4:$C$564),ROWS($A$18:$A354)),1/ROW(②金銭出納簿!$C$4:$C$564),0),COLUMNS($A$5:A$5)),"")</f>
        <v/>
      </c>
      <c r="B343" s="125" t="str">
        <f t="array" ref="B343">IFERROR(INDEX(②金銭出納簿!$C$4:$M$564,MATCH(LARGE((②金銭出納簿!$G$4:$G$564=$A$1)*1/ROW(②金銭出納簿!$C$4:$C$564),ROWS($A$18:$A354)),1/ROW(②金銭出納簿!$C$4:$C$564),0),COLUMNS($A$5:B$5)),"")</f>
        <v/>
      </c>
      <c r="C343" s="12" t="str">
        <f t="array" ref="C343">IFERROR(INDEX(②金銭出納簿!$C$4:$M$564,MATCH(LARGE((②金銭出納簿!$G$4:$G$564=$A$1)*1/ROW(②金銭出納簿!$C$4:$C$564),ROWS($A$18:$A354)),1/ROW(②金銭出納簿!$C$4:$C$564),0),COLUMNS($A$5:C$5)),"")</f>
        <v/>
      </c>
      <c r="D343" s="12" t="str">
        <f t="array" ref="D343">IFERROR(INDEX(②金銭出納簿!$C$4:$M$564,MATCH(LARGE((②金銭出納簿!$G$4:$G$564=$A$1)*1/ROW(②金銭出納簿!$C$4:$C$564),ROWS($A$18:$A354)),1/ROW(②金銭出納簿!$C$4:$C$564),0),COLUMNS($A$5:D$5)),"")</f>
        <v/>
      </c>
      <c r="E343" s="12" t="str">
        <f t="array" ref="E343">IFERROR(INDEX(②金銭出納簿!$C$4:$M$564,MATCH(LARGE((②金銭出納簿!$G$4:$G$564=$A$1)*1/ROW(②金銭出納簿!$C$4:$C$564),ROWS($A$18:$A354)),1/ROW(②金銭出納簿!$C$4:$C$564),0),COLUMNS($A$5:E$5)),"")</f>
        <v/>
      </c>
      <c r="F343" s="141" t="str">
        <f t="array" ref="F343">IFERROR(INDEX(②金銭出納簿!$C$4:$M$564,MATCH(LARGE((②金銭出納簿!$G$4:$G$564=$A$1)*1/ROW(②金銭出納簿!$C$4:$C$564),ROWS($A$18:$A354)),1/ROW(②金銭出納簿!$C$4:$C$564),0),COLUMNS($A$5:F$5)),"")</f>
        <v/>
      </c>
      <c r="G343" s="142" t="str">
        <f t="array" ref="G343">IFERROR(INDEX(②金銭出納簿!$C$4:$M$564,MATCH(LARGE((②金銭出納簿!$G$4:$G$564=$A$1)*1/ROW(②金銭出納簿!$C$4:$C$564),ROWS($A$18:$A354)),1/ROW(②金銭出納簿!$C$4:$C$564),0),COLUMNS($A$5:G$5)),"")</f>
        <v/>
      </c>
      <c r="H343" s="15" t="str">
        <f t="array" ref="H343">IFERROR(INDEX(②金銭出納簿!$C$4:$M$564,MATCH(LARGE((②金銭出納簿!$G$4:$G$564=$A$1)*1/ROW(②金銭出納簿!$C$4:$C$564),ROWS($A$18:$A354)),1/ROW(②金銭出納簿!$C$4:$C$564),0),COLUMNS($A$5:H$5)),"")</f>
        <v/>
      </c>
      <c r="I343" s="17" t="str">
        <f t="array" ref="I343">IFERROR(INDEX(②金銭出納簿!$C$4:$M$564,MATCH(LARGE((②金銭出納簿!$G$4:$G$564=$A$1)*1/ROW(②金銭出納簿!$C$4:$C$564),ROWS($A$18:$A354)),1/ROW(②金銭出納簿!$C$4:$C$564),0),COLUMNS($A$5:I$5)),"")</f>
        <v/>
      </c>
      <c r="J343" s="16" t="str">
        <f t="array" ref="J343">IFERROR(INDEX(②金銭出納簿!$C$4:$M$564,MATCH(LARGE((②金銭出納簿!$G$4:$G$564=$A$1)*1/ROW(②金銭出納簿!$C$4:$C$564),ROWS($A$18:$A354)),1/ROW(②金銭出納簿!$C$4:$C$564),0),COLUMNS($A$5:J$5)),"")</f>
        <v/>
      </c>
      <c r="K343" s="17" t="str">
        <f t="shared" si="10"/>
        <v/>
      </c>
      <c r="L343" s="23" t="str">
        <f t="shared" si="11"/>
        <v/>
      </c>
    </row>
    <row r="344" spans="1:12" ht="20.25" customHeight="1" x14ac:dyDescent="0.15">
      <c r="A344" s="124" t="str">
        <f t="array" ref="A344">IFERROR(INDEX(②金銭出納簿!$C$4:$M$564,MATCH(LARGE((②金銭出納簿!$G$4:$G$564=$A$1)*1/ROW(②金銭出納簿!$C$4:$C$564),ROWS($A$18:$A355)),1/ROW(②金銭出納簿!$C$4:$C$564),0),COLUMNS($A$5:A$5)),"")</f>
        <v/>
      </c>
      <c r="B344" s="125" t="str">
        <f t="array" ref="B344">IFERROR(INDEX(②金銭出納簿!$C$4:$M$564,MATCH(LARGE((②金銭出納簿!$G$4:$G$564=$A$1)*1/ROW(②金銭出納簿!$C$4:$C$564),ROWS($A$18:$A355)),1/ROW(②金銭出納簿!$C$4:$C$564),0),COLUMNS($A$5:B$5)),"")</f>
        <v/>
      </c>
      <c r="C344" s="12" t="str">
        <f t="array" ref="C344">IFERROR(INDEX(②金銭出納簿!$C$4:$M$564,MATCH(LARGE((②金銭出納簿!$G$4:$G$564=$A$1)*1/ROW(②金銭出納簿!$C$4:$C$564),ROWS($A$18:$A355)),1/ROW(②金銭出納簿!$C$4:$C$564),0),COLUMNS($A$5:C$5)),"")</f>
        <v/>
      </c>
      <c r="D344" s="12" t="str">
        <f t="array" ref="D344">IFERROR(INDEX(②金銭出納簿!$C$4:$M$564,MATCH(LARGE((②金銭出納簿!$G$4:$G$564=$A$1)*1/ROW(②金銭出納簿!$C$4:$C$564),ROWS($A$18:$A355)),1/ROW(②金銭出納簿!$C$4:$C$564),0),COLUMNS($A$5:D$5)),"")</f>
        <v/>
      </c>
      <c r="E344" s="12" t="str">
        <f t="array" ref="E344">IFERROR(INDEX(②金銭出納簿!$C$4:$M$564,MATCH(LARGE((②金銭出納簿!$G$4:$G$564=$A$1)*1/ROW(②金銭出納簿!$C$4:$C$564),ROWS($A$18:$A355)),1/ROW(②金銭出納簿!$C$4:$C$564),0),COLUMNS($A$5:E$5)),"")</f>
        <v/>
      </c>
      <c r="F344" s="141" t="str">
        <f t="array" ref="F344">IFERROR(INDEX(②金銭出納簿!$C$4:$M$564,MATCH(LARGE((②金銭出納簿!$G$4:$G$564=$A$1)*1/ROW(②金銭出納簿!$C$4:$C$564),ROWS($A$18:$A355)),1/ROW(②金銭出納簿!$C$4:$C$564),0),COLUMNS($A$5:F$5)),"")</f>
        <v/>
      </c>
      <c r="G344" s="142" t="str">
        <f t="array" ref="G344">IFERROR(INDEX(②金銭出納簿!$C$4:$M$564,MATCH(LARGE((②金銭出納簿!$G$4:$G$564=$A$1)*1/ROW(②金銭出納簿!$C$4:$C$564),ROWS($A$18:$A355)),1/ROW(②金銭出納簿!$C$4:$C$564),0),COLUMNS($A$5:G$5)),"")</f>
        <v/>
      </c>
      <c r="H344" s="15" t="str">
        <f t="array" ref="H344">IFERROR(INDEX(②金銭出納簿!$C$4:$M$564,MATCH(LARGE((②金銭出納簿!$G$4:$G$564=$A$1)*1/ROW(②金銭出納簿!$C$4:$C$564),ROWS($A$18:$A355)),1/ROW(②金銭出納簿!$C$4:$C$564),0),COLUMNS($A$5:H$5)),"")</f>
        <v/>
      </c>
      <c r="I344" s="17" t="str">
        <f t="array" ref="I344">IFERROR(INDEX(②金銭出納簿!$C$4:$M$564,MATCH(LARGE((②金銭出納簿!$G$4:$G$564=$A$1)*1/ROW(②金銭出納簿!$C$4:$C$564),ROWS($A$18:$A355)),1/ROW(②金銭出納簿!$C$4:$C$564),0),COLUMNS($A$5:I$5)),"")</f>
        <v/>
      </c>
      <c r="J344" s="16" t="str">
        <f t="array" ref="J344">IFERROR(INDEX(②金銭出納簿!$C$4:$M$564,MATCH(LARGE((②金銭出納簿!$G$4:$G$564=$A$1)*1/ROW(②金銭出納簿!$C$4:$C$564),ROWS($A$18:$A355)),1/ROW(②金銭出納簿!$C$4:$C$564),0),COLUMNS($A$5:J$5)),"")</f>
        <v/>
      </c>
      <c r="K344" s="17" t="str">
        <f t="shared" si="10"/>
        <v/>
      </c>
      <c r="L344" s="23" t="str">
        <f t="shared" si="11"/>
        <v/>
      </c>
    </row>
    <row r="345" spans="1:12" ht="20.25" customHeight="1" x14ac:dyDescent="0.15">
      <c r="A345" s="124" t="str">
        <f t="array" ref="A345">IFERROR(INDEX(②金銭出納簿!$C$4:$M$564,MATCH(LARGE((②金銭出納簿!$G$4:$G$564=$A$1)*1/ROW(②金銭出納簿!$C$4:$C$564),ROWS($A$18:$A356)),1/ROW(②金銭出納簿!$C$4:$C$564),0),COLUMNS($A$5:A$5)),"")</f>
        <v/>
      </c>
      <c r="B345" s="125" t="str">
        <f t="array" ref="B345">IFERROR(INDEX(②金銭出納簿!$C$4:$M$564,MATCH(LARGE((②金銭出納簿!$G$4:$G$564=$A$1)*1/ROW(②金銭出納簿!$C$4:$C$564),ROWS($A$18:$A356)),1/ROW(②金銭出納簿!$C$4:$C$564),0),COLUMNS($A$5:B$5)),"")</f>
        <v/>
      </c>
      <c r="C345" s="12" t="str">
        <f t="array" ref="C345">IFERROR(INDEX(②金銭出納簿!$C$4:$M$564,MATCH(LARGE((②金銭出納簿!$G$4:$G$564=$A$1)*1/ROW(②金銭出納簿!$C$4:$C$564),ROWS($A$18:$A356)),1/ROW(②金銭出納簿!$C$4:$C$564),0),COLUMNS($A$5:C$5)),"")</f>
        <v/>
      </c>
      <c r="D345" s="12" t="str">
        <f t="array" ref="D345">IFERROR(INDEX(②金銭出納簿!$C$4:$M$564,MATCH(LARGE((②金銭出納簿!$G$4:$G$564=$A$1)*1/ROW(②金銭出納簿!$C$4:$C$564),ROWS($A$18:$A356)),1/ROW(②金銭出納簿!$C$4:$C$564),0),COLUMNS($A$5:D$5)),"")</f>
        <v/>
      </c>
      <c r="E345" s="12" t="str">
        <f t="array" ref="E345">IFERROR(INDEX(②金銭出納簿!$C$4:$M$564,MATCH(LARGE((②金銭出納簿!$G$4:$G$564=$A$1)*1/ROW(②金銭出納簿!$C$4:$C$564),ROWS($A$18:$A356)),1/ROW(②金銭出納簿!$C$4:$C$564),0),COLUMNS($A$5:E$5)),"")</f>
        <v/>
      </c>
      <c r="F345" s="141" t="str">
        <f t="array" ref="F345">IFERROR(INDEX(②金銭出納簿!$C$4:$M$564,MATCH(LARGE((②金銭出納簿!$G$4:$G$564=$A$1)*1/ROW(②金銭出納簿!$C$4:$C$564),ROWS($A$18:$A356)),1/ROW(②金銭出納簿!$C$4:$C$564),0),COLUMNS($A$5:F$5)),"")</f>
        <v/>
      </c>
      <c r="G345" s="142" t="str">
        <f t="array" ref="G345">IFERROR(INDEX(②金銭出納簿!$C$4:$M$564,MATCH(LARGE((②金銭出納簿!$G$4:$G$564=$A$1)*1/ROW(②金銭出納簿!$C$4:$C$564),ROWS($A$18:$A356)),1/ROW(②金銭出納簿!$C$4:$C$564),0),COLUMNS($A$5:G$5)),"")</f>
        <v/>
      </c>
      <c r="H345" s="15" t="str">
        <f t="array" ref="H345">IFERROR(INDEX(②金銭出納簿!$C$4:$M$564,MATCH(LARGE((②金銭出納簿!$G$4:$G$564=$A$1)*1/ROW(②金銭出納簿!$C$4:$C$564),ROWS($A$18:$A356)),1/ROW(②金銭出納簿!$C$4:$C$564),0),COLUMNS($A$5:H$5)),"")</f>
        <v/>
      </c>
      <c r="I345" s="17" t="str">
        <f t="array" ref="I345">IFERROR(INDEX(②金銭出納簿!$C$4:$M$564,MATCH(LARGE((②金銭出納簿!$G$4:$G$564=$A$1)*1/ROW(②金銭出納簿!$C$4:$C$564),ROWS($A$18:$A356)),1/ROW(②金銭出納簿!$C$4:$C$564),0),COLUMNS($A$5:I$5)),"")</f>
        <v/>
      </c>
      <c r="J345" s="16" t="str">
        <f t="array" ref="J345">IFERROR(INDEX(②金銭出納簿!$C$4:$M$564,MATCH(LARGE((②金銭出納簿!$G$4:$G$564=$A$1)*1/ROW(②金銭出納簿!$C$4:$C$564),ROWS($A$18:$A356)),1/ROW(②金銭出納簿!$C$4:$C$564),0),COLUMNS($A$5:J$5)),"")</f>
        <v/>
      </c>
      <c r="K345" s="17" t="str">
        <f t="shared" si="10"/>
        <v/>
      </c>
      <c r="L345" s="23" t="str">
        <f t="shared" si="11"/>
        <v/>
      </c>
    </row>
    <row r="346" spans="1:12" ht="20.25" customHeight="1" x14ac:dyDescent="0.15">
      <c r="A346" s="124" t="str">
        <f t="array" ref="A346">IFERROR(INDEX(②金銭出納簿!$C$4:$M$564,MATCH(LARGE((②金銭出納簿!$G$4:$G$564=$A$1)*1/ROW(②金銭出納簿!$C$4:$C$564),ROWS($A$18:$A357)),1/ROW(②金銭出納簿!$C$4:$C$564),0),COLUMNS($A$5:A$5)),"")</f>
        <v/>
      </c>
      <c r="B346" s="125" t="str">
        <f t="array" ref="B346">IFERROR(INDEX(②金銭出納簿!$C$4:$M$564,MATCH(LARGE((②金銭出納簿!$G$4:$G$564=$A$1)*1/ROW(②金銭出納簿!$C$4:$C$564),ROWS($A$18:$A357)),1/ROW(②金銭出納簿!$C$4:$C$564),0),COLUMNS($A$5:B$5)),"")</f>
        <v/>
      </c>
      <c r="C346" s="12" t="str">
        <f t="array" ref="C346">IFERROR(INDEX(②金銭出納簿!$C$4:$M$564,MATCH(LARGE((②金銭出納簿!$G$4:$G$564=$A$1)*1/ROW(②金銭出納簿!$C$4:$C$564),ROWS($A$18:$A357)),1/ROW(②金銭出納簿!$C$4:$C$564),0),COLUMNS($A$5:C$5)),"")</f>
        <v/>
      </c>
      <c r="D346" s="12" t="str">
        <f t="array" ref="D346">IFERROR(INDEX(②金銭出納簿!$C$4:$M$564,MATCH(LARGE((②金銭出納簿!$G$4:$G$564=$A$1)*1/ROW(②金銭出納簿!$C$4:$C$564),ROWS($A$18:$A357)),1/ROW(②金銭出納簿!$C$4:$C$564),0),COLUMNS($A$5:D$5)),"")</f>
        <v/>
      </c>
      <c r="E346" s="12" t="str">
        <f t="array" ref="E346">IFERROR(INDEX(②金銭出納簿!$C$4:$M$564,MATCH(LARGE((②金銭出納簿!$G$4:$G$564=$A$1)*1/ROW(②金銭出納簿!$C$4:$C$564),ROWS($A$18:$A357)),1/ROW(②金銭出納簿!$C$4:$C$564),0),COLUMNS($A$5:E$5)),"")</f>
        <v/>
      </c>
      <c r="F346" s="141" t="str">
        <f t="array" ref="F346">IFERROR(INDEX(②金銭出納簿!$C$4:$M$564,MATCH(LARGE((②金銭出納簿!$G$4:$G$564=$A$1)*1/ROW(②金銭出納簿!$C$4:$C$564),ROWS($A$18:$A357)),1/ROW(②金銭出納簿!$C$4:$C$564),0),COLUMNS($A$5:F$5)),"")</f>
        <v/>
      </c>
      <c r="G346" s="142" t="str">
        <f t="array" ref="G346">IFERROR(INDEX(②金銭出納簿!$C$4:$M$564,MATCH(LARGE((②金銭出納簿!$G$4:$G$564=$A$1)*1/ROW(②金銭出納簿!$C$4:$C$564),ROWS($A$18:$A357)),1/ROW(②金銭出納簿!$C$4:$C$564),0),COLUMNS($A$5:G$5)),"")</f>
        <v/>
      </c>
      <c r="H346" s="15" t="str">
        <f t="array" ref="H346">IFERROR(INDEX(②金銭出納簿!$C$4:$M$564,MATCH(LARGE((②金銭出納簿!$G$4:$G$564=$A$1)*1/ROW(②金銭出納簿!$C$4:$C$564),ROWS($A$18:$A357)),1/ROW(②金銭出納簿!$C$4:$C$564),0),COLUMNS($A$5:H$5)),"")</f>
        <v/>
      </c>
      <c r="I346" s="17" t="str">
        <f t="array" ref="I346">IFERROR(INDEX(②金銭出納簿!$C$4:$M$564,MATCH(LARGE((②金銭出納簿!$G$4:$G$564=$A$1)*1/ROW(②金銭出納簿!$C$4:$C$564),ROWS($A$18:$A357)),1/ROW(②金銭出納簿!$C$4:$C$564),0),COLUMNS($A$5:I$5)),"")</f>
        <v/>
      </c>
      <c r="J346" s="16" t="str">
        <f t="array" ref="J346">IFERROR(INDEX(②金銭出納簿!$C$4:$M$564,MATCH(LARGE((②金銭出納簿!$G$4:$G$564=$A$1)*1/ROW(②金銭出納簿!$C$4:$C$564),ROWS($A$18:$A357)),1/ROW(②金銭出納簿!$C$4:$C$564),0),COLUMNS($A$5:J$5)),"")</f>
        <v/>
      </c>
      <c r="K346" s="17" t="str">
        <f t="shared" si="10"/>
        <v/>
      </c>
      <c r="L346" s="23" t="str">
        <f t="shared" si="11"/>
        <v/>
      </c>
    </row>
    <row r="347" spans="1:12" ht="20.25" customHeight="1" x14ac:dyDescent="0.15">
      <c r="A347" s="124" t="str">
        <f t="array" ref="A347">IFERROR(INDEX(②金銭出納簿!$C$4:$M$564,MATCH(LARGE((②金銭出納簿!$G$4:$G$564=$A$1)*1/ROW(②金銭出納簿!$C$4:$C$564),ROWS($A$18:$A358)),1/ROW(②金銭出納簿!$C$4:$C$564),0),COLUMNS($A$5:A$5)),"")</f>
        <v/>
      </c>
      <c r="B347" s="125" t="str">
        <f t="array" ref="B347">IFERROR(INDEX(②金銭出納簿!$C$4:$M$564,MATCH(LARGE((②金銭出納簿!$G$4:$G$564=$A$1)*1/ROW(②金銭出納簿!$C$4:$C$564),ROWS($A$18:$A358)),1/ROW(②金銭出納簿!$C$4:$C$564),0),COLUMNS($A$5:B$5)),"")</f>
        <v/>
      </c>
      <c r="C347" s="12" t="str">
        <f t="array" ref="C347">IFERROR(INDEX(②金銭出納簿!$C$4:$M$564,MATCH(LARGE((②金銭出納簿!$G$4:$G$564=$A$1)*1/ROW(②金銭出納簿!$C$4:$C$564),ROWS($A$18:$A358)),1/ROW(②金銭出納簿!$C$4:$C$564),0),COLUMNS($A$5:C$5)),"")</f>
        <v/>
      </c>
      <c r="D347" s="12" t="str">
        <f t="array" ref="D347">IFERROR(INDEX(②金銭出納簿!$C$4:$M$564,MATCH(LARGE((②金銭出納簿!$G$4:$G$564=$A$1)*1/ROW(②金銭出納簿!$C$4:$C$564),ROWS($A$18:$A358)),1/ROW(②金銭出納簿!$C$4:$C$564),0),COLUMNS($A$5:D$5)),"")</f>
        <v/>
      </c>
      <c r="E347" s="12" t="str">
        <f t="array" ref="E347">IFERROR(INDEX(②金銭出納簿!$C$4:$M$564,MATCH(LARGE((②金銭出納簿!$G$4:$G$564=$A$1)*1/ROW(②金銭出納簿!$C$4:$C$564),ROWS($A$18:$A358)),1/ROW(②金銭出納簿!$C$4:$C$564),0),COLUMNS($A$5:E$5)),"")</f>
        <v/>
      </c>
      <c r="F347" s="141" t="str">
        <f t="array" ref="F347">IFERROR(INDEX(②金銭出納簿!$C$4:$M$564,MATCH(LARGE((②金銭出納簿!$G$4:$G$564=$A$1)*1/ROW(②金銭出納簿!$C$4:$C$564),ROWS($A$18:$A358)),1/ROW(②金銭出納簿!$C$4:$C$564),0),COLUMNS($A$5:F$5)),"")</f>
        <v/>
      </c>
      <c r="G347" s="142" t="str">
        <f t="array" ref="G347">IFERROR(INDEX(②金銭出納簿!$C$4:$M$564,MATCH(LARGE((②金銭出納簿!$G$4:$G$564=$A$1)*1/ROW(②金銭出納簿!$C$4:$C$564),ROWS($A$18:$A358)),1/ROW(②金銭出納簿!$C$4:$C$564),0),COLUMNS($A$5:G$5)),"")</f>
        <v/>
      </c>
      <c r="H347" s="15" t="str">
        <f t="array" ref="H347">IFERROR(INDEX(②金銭出納簿!$C$4:$M$564,MATCH(LARGE((②金銭出納簿!$G$4:$G$564=$A$1)*1/ROW(②金銭出納簿!$C$4:$C$564),ROWS($A$18:$A358)),1/ROW(②金銭出納簿!$C$4:$C$564),0),COLUMNS($A$5:H$5)),"")</f>
        <v/>
      </c>
      <c r="I347" s="17" t="str">
        <f t="array" ref="I347">IFERROR(INDEX(②金銭出納簿!$C$4:$M$564,MATCH(LARGE((②金銭出納簿!$G$4:$G$564=$A$1)*1/ROW(②金銭出納簿!$C$4:$C$564),ROWS($A$18:$A358)),1/ROW(②金銭出納簿!$C$4:$C$564),0),COLUMNS($A$5:I$5)),"")</f>
        <v/>
      </c>
      <c r="J347" s="16" t="str">
        <f t="array" ref="J347">IFERROR(INDEX(②金銭出納簿!$C$4:$M$564,MATCH(LARGE((②金銭出納簿!$G$4:$G$564=$A$1)*1/ROW(②金銭出納簿!$C$4:$C$564),ROWS($A$18:$A358)),1/ROW(②金銭出納簿!$C$4:$C$564),0),COLUMNS($A$5:J$5)),"")</f>
        <v/>
      </c>
      <c r="K347" s="17" t="str">
        <f t="shared" si="10"/>
        <v/>
      </c>
      <c r="L347" s="23" t="str">
        <f t="shared" si="11"/>
        <v/>
      </c>
    </row>
    <row r="348" spans="1:12" ht="20.25" customHeight="1" x14ac:dyDescent="0.15">
      <c r="A348" s="124" t="str">
        <f t="array" ref="A348">IFERROR(INDEX(②金銭出納簿!$C$4:$M$564,MATCH(LARGE((②金銭出納簿!$G$4:$G$564=$A$1)*1/ROW(②金銭出納簿!$C$4:$C$564),ROWS($A$18:$A359)),1/ROW(②金銭出納簿!$C$4:$C$564),0),COLUMNS($A$5:A$5)),"")</f>
        <v/>
      </c>
      <c r="B348" s="125" t="str">
        <f t="array" ref="B348">IFERROR(INDEX(②金銭出納簿!$C$4:$M$564,MATCH(LARGE((②金銭出納簿!$G$4:$G$564=$A$1)*1/ROW(②金銭出納簿!$C$4:$C$564),ROWS($A$18:$A359)),1/ROW(②金銭出納簿!$C$4:$C$564),0),COLUMNS($A$5:B$5)),"")</f>
        <v/>
      </c>
      <c r="C348" s="12" t="str">
        <f t="array" ref="C348">IFERROR(INDEX(②金銭出納簿!$C$4:$M$564,MATCH(LARGE((②金銭出納簿!$G$4:$G$564=$A$1)*1/ROW(②金銭出納簿!$C$4:$C$564),ROWS($A$18:$A359)),1/ROW(②金銭出納簿!$C$4:$C$564),0),COLUMNS($A$5:C$5)),"")</f>
        <v/>
      </c>
      <c r="D348" s="12" t="str">
        <f t="array" ref="D348">IFERROR(INDEX(②金銭出納簿!$C$4:$M$564,MATCH(LARGE((②金銭出納簿!$G$4:$G$564=$A$1)*1/ROW(②金銭出納簿!$C$4:$C$564),ROWS($A$18:$A359)),1/ROW(②金銭出納簿!$C$4:$C$564),0),COLUMNS($A$5:D$5)),"")</f>
        <v/>
      </c>
      <c r="E348" s="12" t="str">
        <f t="array" ref="E348">IFERROR(INDEX(②金銭出納簿!$C$4:$M$564,MATCH(LARGE((②金銭出納簿!$G$4:$G$564=$A$1)*1/ROW(②金銭出納簿!$C$4:$C$564),ROWS($A$18:$A359)),1/ROW(②金銭出納簿!$C$4:$C$564),0),COLUMNS($A$5:E$5)),"")</f>
        <v/>
      </c>
      <c r="F348" s="141" t="str">
        <f t="array" ref="F348">IFERROR(INDEX(②金銭出納簿!$C$4:$M$564,MATCH(LARGE((②金銭出納簿!$G$4:$G$564=$A$1)*1/ROW(②金銭出納簿!$C$4:$C$564),ROWS($A$18:$A359)),1/ROW(②金銭出納簿!$C$4:$C$564),0),COLUMNS($A$5:F$5)),"")</f>
        <v/>
      </c>
      <c r="G348" s="142" t="str">
        <f t="array" ref="G348">IFERROR(INDEX(②金銭出納簿!$C$4:$M$564,MATCH(LARGE((②金銭出納簿!$G$4:$G$564=$A$1)*1/ROW(②金銭出納簿!$C$4:$C$564),ROWS($A$18:$A359)),1/ROW(②金銭出納簿!$C$4:$C$564),0),COLUMNS($A$5:G$5)),"")</f>
        <v/>
      </c>
      <c r="H348" s="15" t="str">
        <f t="array" ref="H348">IFERROR(INDEX(②金銭出納簿!$C$4:$M$564,MATCH(LARGE((②金銭出納簿!$G$4:$G$564=$A$1)*1/ROW(②金銭出納簿!$C$4:$C$564),ROWS($A$18:$A359)),1/ROW(②金銭出納簿!$C$4:$C$564),0),COLUMNS($A$5:H$5)),"")</f>
        <v/>
      </c>
      <c r="I348" s="17" t="str">
        <f t="array" ref="I348">IFERROR(INDEX(②金銭出納簿!$C$4:$M$564,MATCH(LARGE((②金銭出納簿!$G$4:$G$564=$A$1)*1/ROW(②金銭出納簿!$C$4:$C$564),ROWS($A$18:$A359)),1/ROW(②金銭出納簿!$C$4:$C$564),0),COLUMNS($A$5:I$5)),"")</f>
        <v/>
      </c>
      <c r="J348" s="16" t="str">
        <f t="array" ref="J348">IFERROR(INDEX(②金銭出納簿!$C$4:$M$564,MATCH(LARGE((②金銭出納簿!$G$4:$G$564=$A$1)*1/ROW(②金銭出納簿!$C$4:$C$564),ROWS($A$18:$A359)),1/ROW(②金銭出納簿!$C$4:$C$564),0),COLUMNS($A$5:J$5)),"")</f>
        <v/>
      </c>
      <c r="K348" s="17" t="str">
        <f t="shared" si="10"/>
        <v/>
      </c>
      <c r="L348" s="23" t="str">
        <f t="shared" si="11"/>
        <v/>
      </c>
    </row>
    <row r="349" spans="1:12" ht="20.25" customHeight="1" x14ac:dyDescent="0.15">
      <c r="A349" s="124" t="str">
        <f t="array" ref="A349">IFERROR(INDEX(②金銭出納簿!$C$4:$M$564,MATCH(LARGE((②金銭出納簿!$G$4:$G$564=$A$1)*1/ROW(②金銭出納簿!$C$4:$C$564),ROWS($A$18:$A360)),1/ROW(②金銭出納簿!$C$4:$C$564),0),COLUMNS($A$5:A$5)),"")</f>
        <v/>
      </c>
      <c r="B349" s="125" t="str">
        <f t="array" ref="B349">IFERROR(INDEX(②金銭出納簿!$C$4:$M$564,MATCH(LARGE((②金銭出納簿!$G$4:$G$564=$A$1)*1/ROW(②金銭出納簿!$C$4:$C$564),ROWS($A$18:$A360)),1/ROW(②金銭出納簿!$C$4:$C$564),0),COLUMNS($A$5:B$5)),"")</f>
        <v/>
      </c>
      <c r="C349" s="12" t="str">
        <f t="array" ref="C349">IFERROR(INDEX(②金銭出納簿!$C$4:$M$564,MATCH(LARGE((②金銭出納簿!$G$4:$G$564=$A$1)*1/ROW(②金銭出納簿!$C$4:$C$564),ROWS($A$18:$A360)),1/ROW(②金銭出納簿!$C$4:$C$564),0),COLUMNS($A$5:C$5)),"")</f>
        <v/>
      </c>
      <c r="D349" s="12" t="str">
        <f t="array" ref="D349">IFERROR(INDEX(②金銭出納簿!$C$4:$M$564,MATCH(LARGE((②金銭出納簿!$G$4:$G$564=$A$1)*1/ROW(②金銭出納簿!$C$4:$C$564),ROWS($A$18:$A360)),1/ROW(②金銭出納簿!$C$4:$C$564),0),COLUMNS($A$5:D$5)),"")</f>
        <v/>
      </c>
      <c r="E349" s="12" t="str">
        <f t="array" ref="E349">IFERROR(INDEX(②金銭出納簿!$C$4:$M$564,MATCH(LARGE((②金銭出納簿!$G$4:$G$564=$A$1)*1/ROW(②金銭出納簿!$C$4:$C$564),ROWS($A$18:$A360)),1/ROW(②金銭出納簿!$C$4:$C$564),0),COLUMNS($A$5:E$5)),"")</f>
        <v/>
      </c>
      <c r="F349" s="141" t="str">
        <f t="array" ref="F349">IFERROR(INDEX(②金銭出納簿!$C$4:$M$564,MATCH(LARGE((②金銭出納簿!$G$4:$G$564=$A$1)*1/ROW(②金銭出納簿!$C$4:$C$564),ROWS($A$18:$A360)),1/ROW(②金銭出納簿!$C$4:$C$564),0),COLUMNS($A$5:F$5)),"")</f>
        <v/>
      </c>
      <c r="G349" s="142" t="str">
        <f t="array" ref="G349">IFERROR(INDEX(②金銭出納簿!$C$4:$M$564,MATCH(LARGE((②金銭出納簿!$G$4:$G$564=$A$1)*1/ROW(②金銭出納簿!$C$4:$C$564),ROWS($A$18:$A360)),1/ROW(②金銭出納簿!$C$4:$C$564),0),COLUMNS($A$5:G$5)),"")</f>
        <v/>
      </c>
      <c r="H349" s="15" t="str">
        <f t="array" ref="H349">IFERROR(INDEX(②金銭出納簿!$C$4:$M$564,MATCH(LARGE((②金銭出納簿!$G$4:$G$564=$A$1)*1/ROW(②金銭出納簿!$C$4:$C$564),ROWS($A$18:$A360)),1/ROW(②金銭出納簿!$C$4:$C$564),0),COLUMNS($A$5:H$5)),"")</f>
        <v/>
      </c>
      <c r="I349" s="17" t="str">
        <f t="array" ref="I349">IFERROR(INDEX(②金銭出納簿!$C$4:$M$564,MATCH(LARGE((②金銭出納簿!$G$4:$G$564=$A$1)*1/ROW(②金銭出納簿!$C$4:$C$564),ROWS($A$18:$A360)),1/ROW(②金銭出納簿!$C$4:$C$564),0),COLUMNS($A$5:I$5)),"")</f>
        <v/>
      </c>
      <c r="J349" s="16" t="str">
        <f t="array" ref="J349">IFERROR(INDEX(②金銭出納簿!$C$4:$M$564,MATCH(LARGE((②金銭出納簿!$G$4:$G$564=$A$1)*1/ROW(②金銭出納簿!$C$4:$C$564),ROWS($A$18:$A360)),1/ROW(②金銭出納簿!$C$4:$C$564),0),COLUMNS($A$5:J$5)),"")</f>
        <v/>
      </c>
      <c r="K349" s="17" t="str">
        <f t="shared" si="10"/>
        <v/>
      </c>
      <c r="L349" s="23" t="str">
        <f t="shared" si="11"/>
        <v/>
      </c>
    </row>
    <row r="350" spans="1:12" ht="20.25" customHeight="1" x14ac:dyDescent="0.15">
      <c r="A350" s="124" t="str">
        <f t="array" ref="A350">IFERROR(INDEX(②金銭出納簿!$C$4:$M$564,MATCH(LARGE((②金銭出納簿!$G$4:$G$564=$A$1)*1/ROW(②金銭出納簿!$C$4:$C$564),ROWS($A$18:$A361)),1/ROW(②金銭出納簿!$C$4:$C$564),0),COLUMNS($A$5:A$5)),"")</f>
        <v/>
      </c>
      <c r="B350" s="125" t="str">
        <f t="array" ref="B350">IFERROR(INDEX(②金銭出納簿!$C$4:$M$564,MATCH(LARGE((②金銭出納簿!$G$4:$G$564=$A$1)*1/ROW(②金銭出納簿!$C$4:$C$564),ROWS($A$18:$A361)),1/ROW(②金銭出納簿!$C$4:$C$564),0),COLUMNS($A$5:B$5)),"")</f>
        <v/>
      </c>
      <c r="C350" s="12" t="str">
        <f t="array" ref="C350">IFERROR(INDEX(②金銭出納簿!$C$4:$M$564,MATCH(LARGE((②金銭出納簿!$G$4:$G$564=$A$1)*1/ROW(②金銭出納簿!$C$4:$C$564),ROWS($A$18:$A361)),1/ROW(②金銭出納簿!$C$4:$C$564),0),COLUMNS($A$5:C$5)),"")</f>
        <v/>
      </c>
      <c r="D350" s="12" t="str">
        <f t="array" ref="D350">IFERROR(INDEX(②金銭出納簿!$C$4:$M$564,MATCH(LARGE((②金銭出納簿!$G$4:$G$564=$A$1)*1/ROW(②金銭出納簿!$C$4:$C$564),ROWS($A$18:$A361)),1/ROW(②金銭出納簿!$C$4:$C$564),0),COLUMNS($A$5:D$5)),"")</f>
        <v/>
      </c>
      <c r="E350" s="12" t="str">
        <f t="array" ref="E350">IFERROR(INDEX(②金銭出納簿!$C$4:$M$564,MATCH(LARGE((②金銭出納簿!$G$4:$G$564=$A$1)*1/ROW(②金銭出納簿!$C$4:$C$564),ROWS($A$18:$A361)),1/ROW(②金銭出納簿!$C$4:$C$564),0),COLUMNS($A$5:E$5)),"")</f>
        <v/>
      </c>
      <c r="F350" s="141" t="str">
        <f t="array" ref="F350">IFERROR(INDEX(②金銭出納簿!$C$4:$M$564,MATCH(LARGE((②金銭出納簿!$G$4:$G$564=$A$1)*1/ROW(②金銭出納簿!$C$4:$C$564),ROWS($A$18:$A361)),1/ROW(②金銭出納簿!$C$4:$C$564),0),COLUMNS($A$5:F$5)),"")</f>
        <v/>
      </c>
      <c r="G350" s="142" t="str">
        <f t="array" ref="G350">IFERROR(INDEX(②金銭出納簿!$C$4:$M$564,MATCH(LARGE((②金銭出納簿!$G$4:$G$564=$A$1)*1/ROW(②金銭出納簿!$C$4:$C$564),ROWS($A$18:$A361)),1/ROW(②金銭出納簿!$C$4:$C$564),0),COLUMNS($A$5:G$5)),"")</f>
        <v/>
      </c>
      <c r="H350" s="15" t="str">
        <f t="array" ref="H350">IFERROR(INDEX(②金銭出納簿!$C$4:$M$564,MATCH(LARGE((②金銭出納簿!$G$4:$G$564=$A$1)*1/ROW(②金銭出納簿!$C$4:$C$564),ROWS($A$18:$A361)),1/ROW(②金銭出納簿!$C$4:$C$564),0),COLUMNS($A$5:H$5)),"")</f>
        <v/>
      </c>
      <c r="I350" s="17" t="str">
        <f t="array" ref="I350">IFERROR(INDEX(②金銭出納簿!$C$4:$M$564,MATCH(LARGE((②金銭出納簿!$G$4:$G$564=$A$1)*1/ROW(②金銭出納簿!$C$4:$C$564),ROWS($A$18:$A361)),1/ROW(②金銭出納簿!$C$4:$C$564),0),COLUMNS($A$5:I$5)),"")</f>
        <v/>
      </c>
      <c r="J350" s="16" t="str">
        <f t="array" ref="J350">IFERROR(INDEX(②金銭出納簿!$C$4:$M$564,MATCH(LARGE((②金銭出納簿!$G$4:$G$564=$A$1)*1/ROW(②金銭出納簿!$C$4:$C$564),ROWS($A$18:$A361)),1/ROW(②金銭出納簿!$C$4:$C$564),0),COLUMNS($A$5:J$5)),"")</f>
        <v/>
      </c>
      <c r="K350" s="17" t="str">
        <f t="shared" si="10"/>
        <v/>
      </c>
      <c r="L350" s="23" t="str">
        <f t="shared" si="11"/>
        <v/>
      </c>
    </row>
    <row r="351" spans="1:12" ht="20.25" customHeight="1" x14ac:dyDescent="0.15">
      <c r="A351" s="124" t="str">
        <f t="array" ref="A351">IFERROR(INDEX(②金銭出納簿!$C$4:$M$564,MATCH(LARGE((②金銭出納簿!$G$4:$G$564=$A$1)*1/ROW(②金銭出納簿!$C$4:$C$564),ROWS($A$18:$A362)),1/ROW(②金銭出納簿!$C$4:$C$564),0),COLUMNS($A$5:A$5)),"")</f>
        <v/>
      </c>
      <c r="B351" s="125" t="str">
        <f t="array" ref="B351">IFERROR(INDEX(②金銭出納簿!$C$4:$M$564,MATCH(LARGE((②金銭出納簿!$G$4:$G$564=$A$1)*1/ROW(②金銭出納簿!$C$4:$C$564),ROWS($A$18:$A362)),1/ROW(②金銭出納簿!$C$4:$C$564),0),COLUMNS($A$5:B$5)),"")</f>
        <v/>
      </c>
      <c r="C351" s="12" t="str">
        <f t="array" ref="C351">IFERROR(INDEX(②金銭出納簿!$C$4:$M$564,MATCH(LARGE((②金銭出納簿!$G$4:$G$564=$A$1)*1/ROW(②金銭出納簿!$C$4:$C$564),ROWS($A$18:$A362)),1/ROW(②金銭出納簿!$C$4:$C$564),0),COLUMNS($A$5:C$5)),"")</f>
        <v/>
      </c>
      <c r="D351" s="12" t="str">
        <f t="array" ref="D351">IFERROR(INDEX(②金銭出納簿!$C$4:$M$564,MATCH(LARGE((②金銭出納簿!$G$4:$G$564=$A$1)*1/ROW(②金銭出納簿!$C$4:$C$564),ROWS($A$18:$A362)),1/ROW(②金銭出納簿!$C$4:$C$564),0),COLUMNS($A$5:D$5)),"")</f>
        <v/>
      </c>
      <c r="E351" s="12" t="str">
        <f t="array" ref="E351">IFERROR(INDEX(②金銭出納簿!$C$4:$M$564,MATCH(LARGE((②金銭出納簿!$G$4:$G$564=$A$1)*1/ROW(②金銭出納簿!$C$4:$C$564),ROWS($A$18:$A362)),1/ROW(②金銭出納簿!$C$4:$C$564),0),COLUMNS($A$5:E$5)),"")</f>
        <v/>
      </c>
      <c r="F351" s="141" t="str">
        <f t="array" ref="F351">IFERROR(INDEX(②金銭出納簿!$C$4:$M$564,MATCH(LARGE((②金銭出納簿!$G$4:$G$564=$A$1)*1/ROW(②金銭出納簿!$C$4:$C$564),ROWS($A$18:$A362)),1/ROW(②金銭出納簿!$C$4:$C$564),0),COLUMNS($A$5:F$5)),"")</f>
        <v/>
      </c>
      <c r="G351" s="142" t="str">
        <f t="array" ref="G351">IFERROR(INDEX(②金銭出納簿!$C$4:$M$564,MATCH(LARGE((②金銭出納簿!$G$4:$G$564=$A$1)*1/ROW(②金銭出納簿!$C$4:$C$564),ROWS($A$18:$A362)),1/ROW(②金銭出納簿!$C$4:$C$564),0),COLUMNS($A$5:G$5)),"")</f>
        <v/>
      </c>
      <c r="H351" s="15" t="str">
        <f t="array" ref="H351">IFERROR(INDEX(②金銭出納簿!$C$4:$M$564,MATCH(LARGE((②金銭出納簿!$G$4:$G$564=$A$1)*1/ROW(②金銭出納簿!$C$4:$C$564),ROWS($A$18:$A362)),1/ROW(②金銭出納簿!$C$4:$C$564),0),COLUMNS($A$5:H$5)),"")</f>
        <v/>
      </c>
      <c r="I351" s="17" t="str">
        <f t="array" ref="I351">IFERROR(INDEX(②金銭出納簿!$C$4:$M$564,MATCH(LARGE((②金銭出納簿!$G$4:$G$564=$A$1)*1/ROW(②金銭出納簿!$C$4:$C$564),ROWS($A$18:$A362)),1/ROW(②金銭出納簿!$C$4:$C$564),0),COLUMNS($A$5:I$5)),"")</f>
        <v/>
      </c>
      <c r="J351" s="16" t="str">
        <f t="array" ref="J351">IFERROR(INDEX(②金銭出納簿!$C$4:$M$564,MATCH(LARGE((②金銭出納簿!$G$4:$G$564=$A$1)*1/ROW(②金銭出納簿!$C$4:$C$564),ROWS($A$18:$A362)),1/ROW(②金銭出納簿!$C$4:$C$564),0),COLUMNS($A$5:J$5)),"")</f>
        <v/>
      </c>
      <c r="K351" s="17" t="str">
        <f t="shared" si="10"/>
        <v/>
      </c>
      <c r="L351" s="23" t="str">
        <f t="shared" si="11"/>
        <v/>
      </c>
    </row>
    <row r="352" spans="1:12" ht="20.25" customHeight="1" x14ac:dyDescent="0.15">
      <c r="A352" s="124" t="str">
        <f t="array" ref="A352">IFERROR(INDEX(②金銭出納簿!$C$4:$M$564,MATCH(LARGE((②金銭出納簿!$G$4:$G$564=$A$1)*1/ROW(②金銭出納簿!$C$4:$C$564),ROWS($A$18:$A363)),1/ROW(②金銭出納簿!$C$4:$C$564),0),COLUMNS($A$5:A$5)),"")</f>
        <v/>
      </c>
      <c r="B352" s="125" t="str">
        <f t="array" ref="B352">IFERROR(INDEX(②金銭出納簿!$C$4:$M$564,MATCH(LARGE((②金銭出納簿!$G$4:$G$564=$A$1)*1/ROW(②金銭出納簿!$C$4:$C$564),ROWS($A$18:$A363)),1/ROW(②金銭出納簿!$C$4:$C$564),0),COLUMNS($A$5:B$5)),"")</f>
        <v/>
      </c>
      <c r="C352" s="12" t="str">
        <f t="array" ref="C352">IFERROR(INDEX(②金銭出納簿!$C$4:$M$564,MATCH(LARGE((②金銭出納簿!$G$4:$G$564=$A$1)*1/ROW(②金銭出納簿!$C$4:$C$564),ROWS($A$18:$A363)),1/ROW(②金銭出納簿!$C$4:$C$564),0),COLUMNS($A$5:C$5)),"")</f>
        <v/>
      </c>
      <c r="D352" s="12" t="str">
        <f t="array" ref="D352">IFERROR(INDEX(②金銭出納簿!$C$4:$M$564,MATCH(LARGE((②金銭出納簿!$G$4:$G$564=$A$1)*1/ROW(②金銭出納簿!$C$4:$C$564),ROWS($A$18:$A363)),1/ROW(②金銭出納簿!$C$4:$C$564),0),COLUMNS($A$5:D$5)),"")</f>
        <v/>
      </c>
      <c r="E352" s="12" t="str">
        <f t="array" ref="E352">IFERROR(INDEX(②金銭出納簿!$C$4:$M$564,MATCH(LARGE((②金銭出納簿!$G$4:$G$564=$A$1)*1/ROW(②金銭出納簿!$C$4:$C$564),ROWS($A$18:$A363)),1/ROW(②金銭出納簿!$C$4:$C$564),0),COLUMNS($A$5:E$5)),"")</f>
        <v/>
      </c>
      <c r="F352" s="141" t="str">
        <f t="array" ref="F352">IFERROR(INDEX(②金銭出納簿!$C$4:$M$564,MATCH(LARGE((②金銭出納簿!$G$4:$G$564=$A$1)*1/ROW(②金銭出納簿!$C$4:$C$564),ROWS($A$18:$A363)),1/ROW(②金銭出納簿!$C$4:$C$564),0),COLUMNS($A$5:F$5)),"")</f>
        <v/>
      </c>
      <c r="G352" s="142" t="str">
        <f t="array" ref="G352">IFERROR(INDEX(②金銭出納簿!$C$4:$M$564,MATCH(LARGE((②金銭出納簿!$G$4:$G$564=$A$1)*1/ROW(②金銭出納簿!$C$4:$C$564),ROWS($A$18:$A363)),1/ROW(②金銭出納簿!$C$4:$C$564),0),COLUMNS($A$5:G$5)),"")</f>
        <v/>
      </c>
      <c r="H352" s="15" t="str">
        <f t="array" ref="H352">IFERROR(INDEX(②金銭出納簿!$C$4:$M$564,MATCH(LARGE((②金銭出納簿!$G$4:$G$564=$A$1)*1/ROW(②金銭出納簿!$C$4:$C$564),ROWS($A$18:$A363)),1/ROW(②金銭出納簿!$C$4:$C$564),0),COLUMNS($A$5:H$5)),"")</f>
        <v/>
      </c>
      <c r="I352" s="17" t="str">
        <f t="array" ref="I352">IFERROR(INDEX(②金銭出納簿!$C$4:$M$564,MATCH(LARGE((②金銭出納簿!$G$4:$G$564=$A$1)*1/ROW(②金銭出納簿!$C$4:$C$564),ROWS($A$18:$A363)),1/ROW(②金銭出納簿!$C$4:$C$564),0),COLUMNS($A$5:I$5)),"")</f>
        <v/>
      </c>
      <c r="J352" s="16" t="str">
        <f t="array" ref="J352">IFERROR(INDEX(②金銭出納簿!$C$4:$M$564,MATCH(LARGE((②金銭出納簿!$G$4:$G$564=$A$1)*1/ROW(②金銭出納簿!$C$4:$C$564),ROWS($A$18:$A363)),1/ROW(②金銭出納簿!$C$4:$C$564),0),COLUMNS($A$5:J$5)),"")</f>
        <v/>
      </c>
      <c r="K352" s="17" t="str">
        <f t="shared" si="10"/>
        <v/>
      </c>
      <c r="L352" s="23" t="str">
        <f t="shared" si="11"/>
        <v/>
      </c>
    </row>
    <row r="353" spans="1:12" ht="20.25" customHeight="1" x14ac:dyDescent="0.15">
      <c r="A353" s="124" t="str">
        <f t="array" ref="A353">IFERROR(INDEX(②金銭出納簿!$C$4:$M$564,MATCH(LARGE((②金銭出納簿!$G$4:$G$564=$A$1)*1/ROW(②金銭出納簿!$C$4:$C$564),ROWS($A$18:$A364)),1/ROW(②金銭出納簿!$C$4:$C$564),0),COLUMNS($A$5:A$5)),"")</f>
        <v/>
      </c>
      <c r="B353" s="125" t="str">
        <f t="array" ref="B353">IFERROR(INDEX(②金銭出納簿!$C$4:$M$564,MATCH(LARGE((②金銭出納簿!$G$4:$G$564=$A$1)*1/ROW(②金銭出納簿!$C$4:$C$564),ROWS($A$18:$A364)),1/ROW(②金銭出納簿!$C$4:$C$564),0),COLUMNS($A$5:B$5)),"")</f>
        <v/>
      </c>
      <c r="C353" s="12" t="str">
        <f t="array" ref="C353">IFERROR(INDEX(②金銭出納簿!$C$4:$M$564,MATCH(LARGE((②金銭出納簿!$G$4:$G$564=$A$1)*1/ROW(②金銭出納簿!$C$4:$C$564),ROWS($A$18:$A364)),1/ROW(②金銭出納簿!$C$4:$C$564),0),COLUMNS($A$5:C$5)),"")</f>
        <v/>
      </c>
      <c r="D353" s="12" t="str">
        <f t="array" ref="D353">IFERROR(INDEX(②金銭出納簿!$C$4:$M$564,MATCH(LARGE((②金銭出納簿!$G$4:$G$564=$A$1)*1/ROW(②金銭出納簿!$C$4:$C$564),ROWS($A$18:$A364)),1/ROW(②金銭出納簿!$C$4:$C$564),0),COLUMNS($A$5:D$5)),"")</f>
        <v/>
      </c>
      <c r="E353" s="12" t="str">
        <f t="array" ref="E353">IFERROR(INDEX(②金銭出納簿!$C$4:$M$564,MATCH(LARGE((②金銭出納簿!$G$4:$G$564=$A$1)*1/ROW(②金銭出納簿!$C$4:$C$564),ROWS($A$18:$A364)),1/ROW(②金銭出納簿!$C$4:$C$564),0),COLUMNS($A$5:E$5)),"")</f>
        <v/>
      </c>
      <c r="F353" s="141" t="str">
        <f t="array" ref="F353">IFERROR(INDEX(②金銭出納簿!$C$4:$M$564,MATCH(LARGE((②金銭出納簿!$G$4:$G$564=$A$1)*1/ROW(②金銭出納簿!$C$4:$C$564),ROWS($A$18:$A364)),1/ROW(②金銭出納簿!$C$4:$C$564),0),COLUMNS($A$5:F$5)),"")</f>
        <v/>
      </c>
      <c r="G353" s="142" t="str">
        <f t="array" ref="G353">IFERROR(INDEX(②金銭出納簿!$C$4:$M$564,MATCH(LARGE((②金銭出納簿!$G$4:$G$564=$A$1)*1/ROW(②金銭出納簿!$C$4:$C$564),ROWS($A$18:$A364)),1/ROW(②金銭出納簿!$C$4:$C$564),0),COLUMNS($A$5:G$5)),"")</f>
        <v/>
      </c>
      <c r="H353" s="15" t="str">
        <f t="array" ref="H353">IFERROR(INDEX(②金銭出納簿!$C$4:$M$564,MATCH(LARGE((②金銭出納簿!$G$4:$G$564=$A$1)*1/ROW(②金銭出納簿!$C$4:$C$564),ROWS($A$18:$A364)),1/ROW(②金銭出納簿!$C$4:$C$564),0),COLUMNS($A$5:H$5)),"")</f>
        <v/>
      </c>
      <c r="I353" s="17" t="str">
        <f t="array" ref="I353">IFERROR(INDEX(②金銭出納簿!$C$4:$M$564,MATCH(LARGE((②金銭出納簿!$G$4:$G$564=$A$1)*1/ROW(②金銭出納簿!$C$4:$C$564),ROWS($A$18:$A364)),1/ROW(②金銭出納簿!$C$4:$C$564),0),COLUMNS($A$5:I$5)),"")</f>
        <v/>
      </c>
      <c r="J353" s="16" t="str">
        <f t="array" ref="J353">IFERROR(INDEX(②金銭出納簿!$C$4:$M$564,MATCH(LARGE((②金銭出納簿!$G$4:$G$564=$A$1)*1/ROW(②金銭出納簿!$C$4:$C$564),ROWS($A$18:$A364)),1/ROW(②金銭出納簿!$C$4:$C$564),0),COLUMNS($A$5:J$5)),"")</f>
        <v/>
      </c>
      <c r="K353" s="17" t="str">
        <f t="shared" si="10"/>
        <v/>
      </c>
      <c r="L353" s="23" t="str">
        <f t="shared" si="11"/>
        <v/>
      </c>
    </row>
    <row r="354" spans="1:12" ht="20.25" customHeight="1" x14ac:dyDescent="0.15">
      <c r="A354" s="124" t="str">
        <f t="array" ref="A354">IFERROR(INDEX(②金銭出納簿!$C$4:$M$564,MATCH(LARGE((②金銭出納簿!$G$4:$G$564=$A$1)*1/ROW(②金銭出納簿!$C$4:$C$564),ROWS($A$18:$A365)),1/ROW(②金銭出納簿!$C$4:$C$564),0),COLUMNS($A$5:A$5)),"")</f>
        <v/>
      </c>
      <c r="B354" s="125" t="str">
        <f t="array" ref="B354">IFERROR(INDEX(②金銭出納簿!$C$4:$M$564,MATCH(LARGE((②金銭出納簿!$G$4:$G$564=$A$1)*1/ROW(②金銭出納簿!$C$4:$C$564),ROWS($A$18:$A365)),1/ROW(②金銭出納簿!$C$4:$C$564),0),COLUMNS($A$5:B$5)),"")</f>
        <v/>
      </c>
      <c r="C354" s="12" t="str">
        <f t="array" ref="C354">IFERROR(INDEX(②金銭出納簿!$C$4:$M$564,MATCH(LARGE((②金銭出納簿!$G$4:$G$564=$A$1)*1/ROW(②金銭出納簿!$C$4:$C$564),ROWS($A$18:$A365)),1/ROW(②金銭出納簿!$C$4:$C$564),0),COLUMNS($A$5:C$5)),"")</f>
        <v/>
      </c>
      <c r="D354" s="12" t="str">
        <f t="array" ref="D354">IFERROR(INDEX(②金銭出納簿!$C$4:$M$564,MATCH(LARGE((②金銭出納簿!$G$4:$G$564=$A$1)*1/ROW(②金銭出納簿!$C$4:$C$564),ROWS($A$18:$A365)),1/ROW(②金銭出納簿!$C$4:$C$564),0),COLUMNS($A$5:D$5)),"")</f>
        <v/>
      </c>
      <c r="E354" s="12" t="str">
        <f t="array" ref="E354">IFERROR(INDEX(②金銭出納簿!$C$4:$M$564,MATCH(LARGE((②金銭出納簿!$G$4:$G$564=$A$1)*1/ROW(②金銭出納簿!$C$4:$C$564),ROWS($A$18:$A365)),1/ROW(②金銭出納簿!$C$4:$C$564),0),COLUMNS($A$5:E$5)),"")</f>
        <v/>
      </c>
      <c r="F354" s="141" t="str">
        <f t="array" ref="F354">IFERROR(INDEX(②金銭出納簿!$C$4:$M$564,MATCH(LARGE((②金銭出納簿!$G$4:$G$564=$A$1)*1/ROW(②金銭出納簿!$C$4:$C$564),ROWS($A$18:$A365)),1/ROW(②金銭出納簿!$C$4:$C$564),0),COLUMNS($A$5:F$5)),"")</f>
        <v/>
      </c>
      <c r="G354" s="142" t="str">
        <f t="array" ref="G354">IFERROR(INDEX(②金銭出納簿!$C$4:$M$564,MATCH(LARGE((②金銭出納簿!$G$4:$G$564=$A$1)*1/ROW(②金銭出納簿!$C$4:$C$564),ROWS($A$18:$A365)),1/ROW(②金銭出納簿!$C$4:$C$564),0),COLUMNS($A$5:G$5)),"")</f>
        <v/>
      </c>
      <c r="H354" s="15" t="str">
        <f t="array" ref="H354">IFERROR(INDEX(②金銭出納簿!$C$4:$M$564,MATCH(LARGE((②金銭出納簿!$G$4:$G$564=$A$1)*1/ROW(②金銭出納簿!$C$4:$C$564),ROWS($A$18:$A365)),1/ROW(②金銭出納簿!$C$4:$C$564),0),COLUMNS($A$5:H$5)),"")</f>
        <v/>
      </c>
      <c r="I354" s="17" t="str">
        <f t="array" ref="I354">IFERROR(INDEX(②金銭出納簿!$C$4:$M$564,MATCH(LARGE((②金銭出納簿!$G$4:$G$564=$A$1)*1/ROW(②金銭出納簿!$C$4:$C$564),ROWS($A$18:$A365)),1/ROW(②金銭出納簿!$C$4:$C$564),0),COLUMNS($A$5:I$5)),"")</f>
        <v/>
      </c>
      <c r="J354" s="16" t="str">
        <f t="array" ref="J354">IFERROR(INDEX(②金銭出納簿!$C$4:$M$564,MATCH(LARGE((②金銭出納簿!$G$4:$G$564=$A$1)*1/ROW(②金銭出納簿!$C$4:$C$564),ROWS($A$18:$A365)),1/ROW(②金銭出納簿!$C$4:$C$564),0),COLUMNS($A$5:J$5)),"")</f>
        <v/>
      </c>
      <c r="K354" s="17" t="str">
        <f t="shared" si="10"/>
        <v/>
      </c>
      <c r="L354" s="23" t="str">
        <f t="shared" si="11"/>
        <v/>
      </c>
    </row>
    <row r="355" spans="1:12" ht="20.25" customHeight="1" x14ac:dyDescent="0.15">
      <c r="A355" s="124" t="str">
        <f t="array" ref="A355">IFERROR(INDEX(②金銭出納簿!$C$4:$M$564,MATCH(LARGE((②金銭出納簿!$G$4:$G$564=$A$1)*1/ROW(②金銭出納簿!$C$4:$C$564),ROWS($A$18:$A366)),1/ROW(②金銭出納簿!$C$4:$C$564),0),COLUMNS($A$5:A$5)),"")</f>
        <v/>
      </c>
      <c r="B355" s="125" t="str">
        <f t="array" ref="B355">IFERROR(INDEX(②金銭出納簿!$C$4:$M$564,MATCH(LARGE((②金銭出納簿!$G$4:$G$564=$A$1)*1/ROW(②金銭出納簿!$C$4:$C$564),ROWS($A$18:$A366)),1/ROW(②金銭出納簿!$C$4:$C$564),0),COLUMNS($A$5:B$5)),"")</f>
        <v/>
      </c>
      <c r="C355" s="12" t="str">
        <f t="array" ref="C355">IFERROR(INDEX(②金銭出納簿!$C$4:$M$564,MATCH(LARGE((②金銭出納簿!$G$4:$G$564=$A$1)*1/ROW(②金銭出納簿!$C$4:$C$564),ROWS($A$18:$A366)),1/ROW(②金銭出納簿!$C$4:$C$564),0),COLUMNS($A$5:C$5)),"")</f>
        <v/>
      </c>
      <c r="D355" s="12" t="str">
        <f t="array" ref="D355">IFERROR(INDEX(②金銭出納簿!$C$4:$M$564,MATCH(LARGE((②金銭出納簿!$G$4:$G$564=$A$1)*1/ROW(②金銭出納簿!$C$4:$C$564),ROWS($A$18:$A366)),1/ROW(②金銭出納簿!$C$4:$C$564),0),COLUMNS($A$5:D$5)),"")</f>
        <v/>
      </c>
      <c r="E355" s="12" t="str">
        <f t="array" ref="E355">IFERROR(INDEX(②金銭出納簿!$C$4:$M$564,MATCH(LARGE((②金銭出納簿!$G$4:$G$564=$A$1)*1/ROW(②金銭出納簿!$C$4:$C$564),ROWS($A$18:$A366)),1/ROW(②金銭出納簿!$C$4:$C$564),0),COLUMNS($A$5:E$5)),"")</f>
        <v/>
      </c>
      <c r="F355" s="141" t="str">
        <f t="array" ref="F355">IFERROR(INDEX(②金銭出納簿!$C$4:$M$564,MATCH(LARGE((②金銭出納簿!$G$4:$G$564=$A$1)*1/ROW(②金銭出納簿!$C$4:$C$564),ROWS($A$18:$A366)),1/ROW(②金銭出納簿!$C$4:$C$564),0),COLUMNS($A$5:F$5)),"")</f>
        <v/>
      </c>
      <c r="G355" s="142" t="str">
        <f t="array" ref="G355">IFERROR(INDEX(②金銭出納簿!$C$4:$M$564,MATCH(LARGE((②金銭出納簿!$G$4:$G$564=$A$1)*1/ROW(②金銭出納簿!$C$4:$C$564),ROWS($A$18:$A366)),1/ROW(②金銭出納簿!$C$4:$C$564),0),COLUMNS($A$5:G$5)),"")</f>
        <v/>
      </c>
      <c r="H355" s="15" t="str">
        <f t="array" ref="H355">IFERROR(INDEX(②金銭出納簿!$C$4:$M$564,MATCH(LARGE((②金銭出納簿!$G$4:$G$564=$A$1)*1/ROW(②金銭出納簿!$C$4:$C$564),ROWS($A$18:$A366)),1/ROW(②金銭出納簿!$C$4:$C$564),0),COLUMNS($A$5:H$5)),"")</f>
        <v/>
      </c>
      <c r="I355" s="17" t="str">
        <f t="array" ref="I355">IFERROR(INDEX(②金銭出納簿!$C$4:$M$564,MATCH(LARGE((②金銭出納簿!$G$4:$G$564=$A$1)*1/ROW(②金銭出納簿!$C$4:$C$564),ROWS($A$18:$A366)),1/ROW(②金銭出納簿!$C$4:$C$564),0),COLUMNS($A$5:I$5)),"")</f>
        <v/>
      </c>
      <c r="J355" s="16" t="str">
        <f t="array" ref="J355">IFERROR(INDEX(②金銭出納簿!$C$4:$M$564,MATCH(LARGE((②金銭出納簿!$G$4:$G$564=$A$1)*1/ROW(②金銭出納簿!$C$4:$C$564),ROWS($A$18:$A366)),1/ROW(②金銭出納簿!$C$4:$C$564),0),COLUMNS($A$5:J$5)),"")</f>
        <v/>
      </c>
      <c r="K355" s="17" t="str">
        <f t="shared" si="10"/>
        <v/>
      </c>
      <c r="L355" s="23" t="str">
        <f t="shared" si="11"/>
        <v/>
      </c>
    </row>
    <row r="356" spans="1:12" ht="20.25" customHeight="1" x14ac:dyDescent="0.15">
      <c r="A356" s="124" t="str">
        <f t="array" ref="A356">IFERROR(INDEX(②金銭出納簿!$C$4:$M$564,MATCH(LARGE((②金銭出納簿!$G$4:$G$564=$A$1)*1/ROW(②金銭出納簿!$C$4:$C$564),ROWS($A$18:$A367)),1/ROW(②金銭出納簿!$C$4:$C$564),0),COLUMNS($A$5:A$5)),"")</f>
        <v/>
      </c>
      <c r="B356" s="125" t="str">
        <f t="array" ref="B356">IFERROR(INDEX(②金銭出納簿!$C$4:$M$564,MATCH(LARGE((②金銭出納簿!$G$4:$G$564=$A$1)*1/ROW(②金銭出納簿!$C$4:$C$564),ROWS($A$18:$A367)),1/ROW(②金銭出納簿!$C$4:$C$564),0),COLUMNS($A$5:B$5)),"")</f>
        <v/>
      </c>
      <c r="C356" s="12" t="str">
        <f t="array" ref="C356">IFERROR(INDEX(②金銭出納簿!$C$4:$M$564,MATCH(LARGE((②金銭出納簿!$G$4:$G$564=$A$1)*1/ROW(②金銭出納簿!$C$4:$C$564),ROWS($A$18:$A367)),1/ROW(②金銭出納簿!$C$4:$C$564),0),COLUMNS($A$5:C$5)),"")</f>
        <v/>
      </c>
      <c r="D356" s="12" t="str">
        <f t="array" ref="D356">IFERROR(INDEX(②金銭出納簿!$C$4:$M$564,MATCH(LARGE((②金銭出納簿!$G$4:$G$564=$A$1)*1/ROW(②金銭出納簿!$C$4:$C$564),ROWS($A$18:$A367)),1/ROW(②金銭出納簿!$C$4:$C$564),0),COLUMNS($A$5:D$5)),"")</f>
        <v/>
      </c>
      <c r="E356" s="12" t="str">
        <f t="array" ref="E356">IFERROR(INDEX(②金銭出納簿!$C$4:$M$564,MATCH(LARGE((②金銭出納簿!$G$4:$G$564=$A$1)*1/ROW(②金銭出納簿!$C$4:$C$564),ROWS($A$18:$A367)),1/ROW(②金銭出納簿!$C$4:$C$564),0),COLUMNS($A$5:E$5)),"")</f>
        <v/>
      </c>
      <c r="F356" s="141" t="str">
        <f t="array" ref="F356">IFERROR(INDEX(②金銭出納簿!$C$4:$M$564,MATCH(LARGE((②金銭出納簿!$G$4:$G$564=$A$1)*1/ROW(②金銭出納簿!$C$4:$C$564),ROWS($A$18:$A367)),1/ROW(②金銭出納簿!$C$4:$C$564),0),COLUMNS($A$5:F$5)),"")</f>
        <v/>
      </c>
      <c r="G356" s="142" t="str">
        <f t="array" ref="G356">IFERROR(INDEX(②金銭出納簿!$C$4:$M$564,MATCH(LARGE((②金銭出納簿!$G$4:$G$564=$A$1)*1/ROW(②金銭出納簿!$C$4:$C$564),ROWS($A$18:$A367)),1/ROW(②金銭出納簿!$C$4:$C$564),0),COLUMNS($A$5:G$5)),"")</f>
        <v/>
      </c>
      <c r="H356" s="15" t="str">
        <f t="array" ref="H356">IFERROR(INDEX(②金銭出納簿!$C$4:$M$564,MATCH(LARGE((②金銭出納簿!$G$4:$G$564=$A$1)*1/ROW(②金銭出納簿!$C$4:$C$564),ROWS($A$18:$A367)),1/ROW(②金銭出納簿!$C$4:$C$564),0),COLUMNS($A$5:H$5)),"")</f>
        <v/>
      </c>
      <c r="I356" s="17" t="str">
        <f t="array" ref="I356">IFERROR(INDEX(②金銭出納簿!$C$4:$M$564,MATCH(LARGE((②金銭出納簿!$G$4:$G$564=$A$1)*1/ROW(②金銭出納簿!$C$4:$C$564),ROWS($A$18:$A367)),1/ROW(②金銭出納簿!$C$4:$C$564),0),COLUMNS($A$5:I$5)),"")</f>
        <v/>
      </c>
      <c r="J356" s="16" t="str">
        <f t="array" ref="J356">IFERROR(INDEX(②金銭出納簿!$C$4:$M$564,MATCH(LARGE((②金銭出納簿!$G$4:$G$564=$A$1)*1/ROW(②金銭出納簿!$C$4:$C$564),ROWS($A$18:$A367)),1/ROW(②金銭出納簿!$C$4:$C$564),0),COLUMNS($A$5:J$5)),"")</f>
        <v/>
      </c>
      <c r="K356" s="17" t="str">
        <f t="shared" si="10"/>
        <v/>
      </c>
      <c r="L356" s="23" t="str">
        <f t="shared" si="11"/>
        <v/>
      </c>
    </row>
    <row r="357" spans="1:12" ht="20.25" customHeight="1" x14ac:dyDescent="0.15">
      <c r="A357" s="124" t="str">
        <f t="array" ref="A357">IFERROR(INDEX(②金銭出納簿!$C$4:$M$564,MATCH(LARGE((②金銭出納簿!$G$4:$G$564=$A$1)*1/ROW(②金銭出納簿!$C$4:$C$564),ROWS($A$18:$A368)),1/ROW(②金銭出納簿!$C$4:$C$564),0),COLUMNS($A$5:A$5)),"")</f>
        <v/>
      </c>
      <c r="B357" s="125" t="str">
        <f t="array" ref="B357">IFERROR(INDEX(②金銭出納簿!$C$4:$M$564,MATCH(LARGE((②金銭出納簿!$G$4:$G$564=$A$1)*1/ROW(②金銭出納簿!$C$4:$C$564),ROWS($A$18:$A368)),1/ROW(②金銭出納簿!$C$4:$C$564),0),COLUMNS($A$5:B$5)),"")</f>
        <v/>
      </c>
      <c r="C357" s="12" t="str">
        <f t="array" ref="C357">IFERROR(INDEX(②金銭出納簿!$C$4:$M$564,MATCH(LARGE((②金銭出納簿!$G$4:$G$564=$A$1)*1/ROW(②金銭出納簿!$C$4:$C$564),ROWS($A$18:$A368)),1/ROW(②金銭出納簿!$C$4:$C$564),0),COLUMNS($A$5:C$5)),"")</f>
        <v/>
      </c>
      <c r="D357" s="12" t="str">
        <f t="array" ref="D357">IFERROR(INDEX(②金銭出納簿!$C$4:$M$564,MATCH(LARGE((②金銭出納簿!$G$4:$G$564=$A$1)*1/ROW(②金銭出納簿!$C$4:$C$564),ROWS($A$18:$A368)),1/ROW(②金銭出納簿!$C$4:$C$564),0),COLUMNS($A$5:D$5)),"")</f>
        <v/>
      </c>
      <c r="E357" s="12" t="str">
        <f t="array" ref="E357">IFERROR(INDEX(②金銭出納簿!$C$4:$M$564,MATCH(LARGE((②金銭出納簿!$G$4:$G$564=$A$1)*1/ROW(②金銭出納簿!$C$4:$C$564),ROWS($A$18:$A368)),1/ROW(②金銭出納簿!$C$4:$C$564),0),COLUMNS($A$5:E$5)),"")</f>
        <v/>
      </c>
      <c r="F357" s="141" t="str">
        <f t="array" ref="F357">IFERROR(INDEX(②金銭出納簿!$C$4:$M$564,MATCH(LARGE((②金銭出納簿!$G$4:$G$564=$A$1)*1/ROW(②金銭出納簿!$C$4:$C$564),ROWS($A$18:$A368)),1/ROW(②金銭出納簿!$C$4:$C$564),0),COLUMNS($A$5:F$5)),"")</f>
        <v/>
      </c>
      <c r="G357" s="142" t="str">
        <f t="array" ref="G357">IFERROR(INDEX(②金銭出納簿!$C$4:$M$564,MATCH(LARGE((②金銭出納簿!$G$4:$G$564=$A$1)*1/ROW(②金銭出納簿!$C$4:$C$564),ROWS($A$18:$A368)),1/ROW(②金銭出納簿!$C$4:$C$564),0),COLUMNS($A$5:G$5)),"")</f>
        <v/>
      </c>
      <c r="H357" s="15" t="str">
        <f t="array" ref="H357">IFERROR(INDEX(②金銭出納簿!$C$4:$M$564,MATCH(LARGE((②金銭出納簿!$G$4:$G$564=$A$1)*1/ROW(②金銭出納簿!$C$4:$C$564),ROWS($A$18:$A368)),1/ROW(②金銭出納簿!$C$4:$C$564),0),COLUMNS($A$5:H$5)),"")</f>
        <v/>
      </c>
      <c r="I357" s="17" t="str">
        <f t="array" ref="I357">IFERROR(INDEX(②金銭出納簿!$C$4:$M$564,MATCH(LARGE((②金銭出納簿!$G$4:$G$564=$A$1)*1/ROW(②金銭出納簿!$C$4:$C$564),ROWS($A$18:$A368)),1/ROW(②金銭出納簿!$C$4:$C$564),0),COLUMNS($A$5:I$5)),"")</f>
        <v/>
      </c>
      <c r="J357" s="16" t="str">
        <f t="array" ref="J357">IFERROR(INDEX(②金銭出納簿!$C$4:$M$564,MATCH(LARGE((②金銭出納簿!$G$4:$G$564=$A$1)*1/ROW(②金銭出納簿!$C$4:$C$564),ROWS($A$18:$A368)),1/ROW(②金銭出納簿!$C$4:$C$564),0),COLUMNS($A$5:J$5)),"")</f>
        <v/>
      </c>
      <c r="K357" s="17" t="str">
        <f t="shared" si="10"/>
        <v/>
      </c>
      <c r="L357" s="23" t="str">
        <f t="shared" si="11"/>
        <v/>
      </c>
    </row>
    <row r="358" spans="1:12" ht="20.25" customHeight="1" x14ac:dyDescent="0.15">
      <c r="A358" s="124" t="str">
        <f t="array" ref="A358">IFERROR(INDEX(②金銭出納簿!$C$4:$M$564,MATCH(LARGE((②金銭出納簿!$G$4:$G$564=$A$1)*1/ROW(②金銭出納簿!$C$4:$C$564),ROWS($A$18:$A369)),1/ROW(②金銭出納簿!$C$4:$C$564),0),COLUMNS($A$5:A$5)),"")</f>
        <v/>
      </c>
      <c r="B358" s="125" t="str">
        <f t="array" ref="B358">IFERROR(INDEX(②金銭出納簿!$C$4:$M$564,MATCH(LARGE((②金銭出納簿!$G$4:$G$564=$A$1)*1/ROW(②金銭出納簿!$C$4:$C$564),ROWS($A$18:$A369)),1/ROW(②金銭出納簿!$C$4:$C$564),0),COLUMNS($A$5:B$5)),"")</f>
        <v/>
      </c>
      <c r="C358" s="12" t="str">
        <f t="array" ref="C358">IFERROR(INDEX(②金銭出納簿!$C$4:$M$564,MATCH(LARGE((②金銭出納簿!$G$4:$G$564=$A$1)*1/ROW(②金銭出納簿!$C$4:$C$564),ROWS($A$18:$A369)),1/ROW(②金銭出納簿!$C$4:$C$564),0),COLUMNS($A$5:C$5)),"")</f>
        <v/>
      </c>
      <c r="D358" s="12" t="str">
        <f t="array" ref="D358">IFERROR(INDEX(②金銭出納簿!$C$4:$M$564,MATCH(LARGE((②金銭出納簿!$G$4:$G$564=$A$1)*1/ROW(②金銭出納簿!$C$4:$C$564),ROWS($A$18:$A369)),1/ROW(②金銭出納簿!$C$4:$C$564),0),COLUMNS($A$5:D$5)),"")</f>
        <v/>
      </c>
      <c r="E358" s="12" t="str">
        <f t="array" ref="E358">IFERROR(INDEX(②金銭出納簿!$C$4:$M$564,MATCH(LARGE((②金銭出納簿!$G$4:$G$564=$A$1)*1/ROW(②金銭出納簿!$C$4:$C$564),ROWS($A$18:$A369)),1/ROW(②金銭出納簿!$C$4:$C$564),0),COLUMNS($A$5:E$5)),"")</f>
        <v/>
      </c>
      <c r="F358" s="141" t="str">
        <f t="array" ref="F358">IFERROR(INDEX(②金銭出納簿!$C$4:$M$564,MATCH(LARGE((②金銭出納簿!$G$4:$G$564=$A$1)*1/ROW(②金銭出納簿!$C$4:$C$564),ROWS($A$18:$A369)),1/ROW(②金銭出納簿!$C$4:$C$564),0),COLUMNS($A$5:F$5)),"")</f>
        <v/>
      </c>
      <c r="G358" s="142" t="str">
        <f t="array" ref="G358">IFERROR(INDEX(②金銭出納簿!$C$4:$M$564,MATCH(LARGE((②金銭出納簿!$G$4:$G$564=$A$1)*1/ROW(②金銭出納簿!$C$4:$C$564),ROWS($A$18:$A369)),1/ROW(②金銭出納簿!$C$4:$C$564),0),COLUMNS($A$5:G$5)),"")</f>
        <v/>
      </c>
      <c r="H358" s="15" t="str">
        <f t="array" ref="H358">IFERROR(INDEX(②金銭出納簿!$C$4:$M$564,MATCH(LARGE((②金銭出納簿!$G$4:$G$564=$A$1)*1/ROW(②金銭出納簿!$C$4:$C$564),ROWS($A$18:$A369)),1/ROW(②金銭出納簿!$C$4:$C$564),0),COLUMNS($A$5:H$5)),"")</f>
        <v/>
      </c>
      <c r="I358" s="17" t="str">
        <f t="array" ref="I358">IFERROR(INDEX(②金銭出納簿!$C$4:$M$564,MATCH(LARGE((②金銭出納簿!$G$4:$G$564=$A$1)*1/ROW(②金銭出納簿!$C$4:$C$564),ROWS($A$18:$A369)),1/ROW(②金銭出納簿!$C$4:$C$564),0),COLUMNS($A$5:I$5)),"")</f>
        <v/>
      </c>
      <c r="J358" s="16" t="str">
        <f t="array" ref="J358">IFERROR(INDEX(②金銭出納簿!$C$4:$M$564,MATCH(LARGE((②金銭出納簿!$G$4:$G$564=$A$1)*1/ROW(②金銭出納簿!$C$4:$C$564),ROWS($A$18:$A369)),1/ROW(②金銭出納簿!$C$4:$C$564),0),COLUMNS($A$5:J$5)),"")</f>
        <v/>
      </c>
      <c r="K358" s="17" t="str">
        <f t="shared" si="10"/>
        <v/>
      </c>
      <c r="L358" s="23" t="str">
        <f t="shared" si="11"/>
        <v/>
      </c>
    </row>
    <row r="359" spans="1:12" ht="20.25" customHeight="1" x14ac:dyDescent="0.15">
      <c r="A359" s="124" t="str">
        <f t="array" ref="A359">IFERROR(INDEX(②金銭出納簿!$C$4:$M$564,MATCH(LARGE((②金銭出納簿!$G$4:$G$564=$A$1)*1/ROW(②金銭出納簿!$C$4:$C$564),ROWS($A$18:$A370)),1/ROW(②金銭出納簿!$C$4:$C$564),0),COLUMNS($A$5:A$5)),"")</f>
        <v/>
      </c>
      <c r="B359" s="125" t="str">
        <f t="array" ref="B359">IFERROR(INDEX(②金銭出納簿!$C$4:$M$564,MATCH(LARGE((②金銭出納簿!$G$4:$G$564=$A$1)*1/ROW(②金銭出納簿!$C$4:$C$564),ROWS($A$18:$A370)),1/ROW(②金銭出納簿!$C$4:$C$564),0),COLUMNS($A$5:B$5)),"")</f>
        <v/>
      </c>
      <c r="C359" s="12" t="str">
        <f t="array" ref="C359">IFERROR(INDEX(②金銭出納簿!$C$4:$M$564,MATCH(LARGE((②金銭出納簿!$G$4:$G$564=$A$1)*1/ROW(②金銭出納簿!$C$4:$C$564),ROWS($A$18:$A370)),1/ROW(②金銭出納簿!$C$4:$C$564),0),COLUMNS($A$5:C$5)),"")</f>
        <v/>
      </c>
      <c r="D359" s="12" t="str">
        <f t="array" ref="D359">IFERROR(INDEX(②金銭出納簿!$C$4:$M$564,MATCH(LARGE((②金銭出納簿!$G$4:$G$564=$A$1)*1/ROW(②金銭出納簿!$C$4:$C$564),ROWS($A$18:$A370)),1/ROW(②金銭出納簿!$C$4:$C$564),0),COLUMNS($A$5:D$5)),"")</f>
        <v/>
      </c>
      <c r="E359" s="12" t="str">
        <f t="array" ref="E359">IFERROR(INDEX(②金銭出納簿!$C$4:$M$564,MATCH(LARGE((②金銭出納簿!$G$4:$G$564=$A$1)*1/ROW(②金銭出納簿!$C$4:$C$564),ROWS($A$18:$A370)),1/ROW(②金銭出納簿!$C$4:$C$564),0),COLUMNS($A$5:E$5)),"")</f>
        <v/>
      </c>
      <c r="F359" s="141" t="str">
        <f t="array" ref="F359">IFERROR(INDEX(②金銭出納簿!$C$4:$M$564,MATCH(LARGE((②金銭出納簿!$G$4:$G$564=$A$1)*1/ROW(②金銭出納簿!$C$4:$C$564),ROWS($A$18:$A370)),1/ROW(②金銭出納簿!$C$4:$C$564),0),COLUMNS($A$5:F$5)),"")</f>
        <v/>
      </c>
      <c r="G359" s="142" t="str">
        <f t="array" ref="G359">IFERROR(INDEX(②金銭出納簿!$C$4:$M$564,MATCH(LARGE((②金銭出納簿!$G$4:$G$564=$A$1)*1/ROW(②金銭出納簿!$C$4:$C$564),ROWS($A$18:$A370)),1/ROW(②金銭出納簿!$C$4:$C$564),0),COLUMNS($A$5:G$5)),"")</f>
        <v/>
      </c>
      <c r="H359" s="15" t="str">
        <f t="array" ref="H359">IFERROR(INDEX(②金銭出納簿!$C$4:$M$564,MATCH(LARGE((②金銭出納簿!$G$4:$G$564=$A$1)*1/ROW(②金銭出納簿!$C$4:$C$564),ROWS($A$18:$A370)),1/ROW(②金銭出納簿!$C$4:$C$564),0),COLUMNS($A$5:H$5)),"")</f>
        <v/>
      </c>
      <c r="I359" s="17" t="str">
        <f t="array" ref="I359">IFERROR(INDEX(②金銭出納簿!$C$4:$M$564,MATCH(LARGE((②金銭出納簿!$G$4:$G$564=$A$1)*1/ROW(②金銭出納簿!$C$4:$C$564),ROWS($A$18:$A370)),1/ROW(②金銭出納簿!$C$4:$C$564),0),COLUMNS($A$5:I$5)),"")</f>
        <v/>
      </c>
      <c r="J359" s="16" t="str">
        <f t="array" ref="J359">IFERROR(INDEX(②金銭出納簿!$C$4:$M$564,MATCH(LARGE((②金銭出納簿!$G$4:$G$564=$A$1)*1/ROW(②金銭出納簿!$C$4:$C$564),ROWS($A$18:$A370)),1/ROW(②金銭出納簿!$C$4:$C$564),0),COLUMNS($A$5:J$5)),"")</f>
        <v/>
      </c>
      <c r="K359" s="17" t="str">
        <f t="shared" si="10"/>
        <v/>
      </c>
      <c r="L359" s="23" t="str">
        <f t="shared" si="11"/>
        <v/>
      </c>
    </row>
    <row r="360" spans="1:12" ht="20.25" customHeight="1" x14ac:dyDescent="0.15">
      <c r="A360" s="124" t="str">
        <f t="array" ref="A360">IFERROR(INDEX(②金銭出納簿!$C$4:$M$564,MATCH(LARGE((②金銭出納簿!$G$4:$G$564=$A$1)*1/ROW(②金銭出納簿!$C$4:$C$564),ROWS($A$18:$A371)),1/ROW(②金銭出納簿!$C$4:$C$564),0),COLUMNS($A$5:A$5)),"")</f>
        <v/>
      </c>
      <c r="B360" s="125" t="str">
        <f t="array" ref="B360">IFERROR(INDEX(②金銭出納簿!$C$4:$M$564,MATCH(LARGE((②金銭出納簿!$G$4:$G$564=$A$1)*1/ROW(②金銭出納簿!$C$4:$C$564),ROWS($A$18:$A371)),1/ROW(②金銭出納簿!$C$4:$C$564),0),COLUMNS($A$5:B$5)),"")</f>
        <v/>
      </c>
      <c r="C360" s="12" t="str">
        <f t="array" ref="C360">IFERROR(INDEX(②金銭出納簿!$C$4:$M$564,MATCH(LARGE((②金銭出納簿!$G$4:$G$564=$A$1)*1/ROW(②金銭出納簿!$C$4:$C$564),ROWS($A$18:$A371)),1/ROW(②金銭出納簿!$C$4:$C$564),0),COLUMNS($A$5:C$5)),"")</f>
        <v/>
      </c>
      <c r="D360" s="12" t="str">
        <f t="array" ref="D360">IFERROR(INDEX(②金銭出納簿!$C$4:$M$564,MATCH(LARGE((②金銭出納簿!$G$4:$G$564=$A$1)*1/ROW(②金銭出納簿!$C$4:$C$564),ROWS($A$18:$A371)),1/ROW(②金銭出納簿!$C$4:$C$564),0),COLUMNS($A$5:D$5)),"")</f>
        <v/>
      </c>
      <c r="E360" s="12" t="str">
        <f t="array" ref="E360">IFERROR(INDEX(②金銭出納簿!$C$4:$M$564,MATCH(LARGE((②金銭出納簿!$G$4:$G$564=$A$1)*1/ROW(②金銭出納簿!$C$4:$C$564),ROWS($A$18:$A371)),1/ROW(②金銭出納簿!$C$4:$C$564),0),COLUMNS($A$5:E$5)),"")</f>
        <v/>
      </c>
      <c r="F360" s="141" t="str">
        <f t="array" ref="F360">IFERROR(INDEX(②金銭出納簿!$C$4:$M$564,MATCH(LARGE((②金銭出納簿!$G$4:$G$564=$A$1)*1/ROW(②金銭出納簿!$C$4:$C$564),ROWS($A$18:$A371)),1/ROW(②金銭出納簿!$C$4:$C$564),0),COLUMNS($A$5:F$5)),"")</f>
        <v/>
      </c>
      <c r="G360" s="142" t="str">
        <f t="array" ref="G360">IFERROR(INDEX(②金銭出納簿!$C$4:$M$564,MATCH(LARGE((②金銭出納簿!$G$4:$G$564=$A$1)*1/ROW(②金銭出納簿!$C$4:$C$564),ROWS($A$18:$A371)),1/ROW(②金銭出納簿!$C$4:$C$564),0),COLUMNS($A$5:G$5)),"")</f>
        <v/>
      </c>
      <c r="H360" s="15" t="str">
        <f t="array" ref="H360">IFERROR(INDEX(②金銭出納簿!$C$4:$M$564,MATCH(LARGE((②金銭出納簿!$G$4:$G$564=$A$1)*1/ROW(②金銭出納簿!$C$4:$C$564),ROWS($A$18:$A371)),1/ROW(②金銭出納簿!$C$4:$C$564),0),COLUMNS($A$5:H$5)),"")</f>
        <v/>
      </c>
      <c r="I360" s="17" t="str">
        <f t="array" ref="I360">IFERROR(INDEX(②金銭出納簿!$C$4:$M$564,MATCH(LARGE((②金銭出納簿!$G$4:$G$564=$A$1)*1/ROW(②金銭出納簿!$C$4:$C$564),ROWS($A$18:$A371)),1/ROW(②金銭出納簿!$C$4:$C$564),0),COLUMNS($A$5:I$5)),"")</f>
        <v/>
      </c>
      <c r="J360" s="16" t="str">
        <f t="array" ref="J360">IFERROR(INDEX(②金銭出納簿!$C$4:$M$564,MATCH(LARGE((②金銭出納簿!$G$4:$G$564=$A$1)*1/ROW(②金銭出納簿!$C$4:$C$564),ROWS($A$18:$A371)),1/ROW(②金銭出納簿!$C$4:$C$564),0),COLUMNS($A$5:J$5)),"")</f>
        <v/>
      </c>
      <c r="K360" s="17" t="str">
        <f t="shared" si="10"/>
        <v/>
      </c>
      <c r="L360" s="23" t="str">
        <f t="shared" si="11"/>
        <v/>
      </c>
    </row>
    <row r="361" spans="1:12" ht="20.25" customHeight="1" x14ac:dyDescent="0.15">
      <c r="A361" s="124" t="str">
        <f t="array" ref="A361">IFERROR(INDEX(②金銭出納簿!$C$4:$M$564,MATCH(LARGE((②金銭出納簿!$G$4:$G$564=$A$1)*1/ROW(②金銭出納簿!$C$4:$C$564),ROWS($A$18:$A372)),1/ROW(②金銭出納簿!$C$4:$C$564),0),COLUMNS($A$5:A$5)),"")</f>
        <v/>
      </c>
      <c r="B361" s="125" t="str">
        <f t="array" ref="B361">IFERROR(INDEX(②金銭出納簿!$C$4:$M$564,MATCH(LARGE((②金銭出納簿!$G$4:$G$564=$A$1)*1/ROW(②金銭出納簿!$C$4:$C$564),ROWS($A$18:$A372)),1/ROW(②金銭出納簿!$C$4:$C$564),0),COLUMNS($A$5:B$5)),"")</f>
        <v/>
      </c>
      <c r="C361" s="12" t="str">
        <f t="array" ref="C361">IFERROR(INDEX(②金銭出納簿!$C$4:$M$564,MATCH(LARGE((②金銭出納簿!$G$4:$G$564=$A$1)*1/ROW(②金銭出納簿!$C$4:$C$564),ROWS($A$18:$A372)),1/ROW(②金銭出納簿!$C$4:$C$564),0),COLUMNS($A$5:C$5)),"")</f>
        <v/>
      </c>
      <c r="D361" s="12" t="str">
        <f t="array" ref="D361">IFERROR(INDEX(②金銭出納簿!$C$4:$M$564,MATCH(LARGE((②金銭出納簿!$G$4:$G$564=$A$1)*1/ROW(②金銭出納簿!$C$4:$C$564),ROWS($A$18:$A372)),1/ROW(②金銭出納簿!$C$4:$C$564),0),COLUMNS($A$5:D$5)),"")</f>
        <v/>
      </c>
      <c r="E361" s="12" t="str">
        <f t="array" ref="E361">IFERROR(INDEX(②金銭出納簿!$C$4:$M$564,MATCH(LARGE((②金銭出納簿!$G$4:$G$564=$A$1)*1/ROW(②金銭出納簿!$C$4:$C$564),ROWS($A$18:$A372)),1/ROW(②金銭出納簿!$C$4:$C$564),0),COLUMNS($A$5:E$5)),"")</f>
        <v/>
      </c>
      <c r="F361" s="141" t="str">
        <f t="array" ref="F361">IFERROR(INDEX(②金銭出納簿!$C$4:$M$564,MATCH(LARGE((②金銭出納簿!$G$4:$G$564=$A$1)*1/ROW(②金銭出納簿!$C$4:$C$564),ROWS($A$18:$A372)),1/ROW(②金銭出納簿!$C$4:$C$564),0),COLUMNS($A$5:F$5)),"")</f>
        <v/>
      </c>
      <c r="G361" s="142" t="str">
        <f t="array" ref="G361">IFERROR(INDEX(②金銭出納簿!$C$4:$M$564,MATCH(LARGE((②金銭出納簿!$G$4:$G$564=$A$1)*1/ROW(②金銭出納簿!$C$4:$C$564),ROWS($A$18:$A372)),1/ROW(②金銭出納簿!$C$4:$C$564),0),COLUMNS($A$5:G$5)),"")</f>
        <v/>
      </c>
      <c r="H361" s="15" t="str">
        <f t="array" ref="H361">IFERROR(INDEX(②金銭出納簿!$C$4:$M$564,MATCH(LARGE((②金銭出納簿!$G$4:$G$564=$A$1)*1/ROW(②金銭出納簿!$C$4:$C$564),ROWS($A$18:$A372)),1/ROW(②金銭出納簿!$C$4:$C$564),0),COLUMNS($A$5:H$5)),"")</f>
        <v/>
      </c>
      <c r="I361" s="17" t="str">
        <f t="array" ref="I361">IFERROR(INDEX(②金銭出納簿!$C$4:$M$564,MATCH(LARGE((②金銭出納簿!$G$4:$G$564=$A$1)*1/ROW(②金銭出納簿!$C$4:$C$564),ROWS($A$18:$A372)),1/ROW(②金銭出納簿!$C$4:$C$564),0),COLUMNS($A$5:I$5)),"")</f>
        <v/>
      </c>
      <c r="J361" s="16" t="str">
        <f t="array" ref="J361">IFERROR(INDEX(②金銭出納簿!$C$4:$M$564,MATCH(LARGE((②金銭出納簿!$G$4:$G$564=$A$1)*1/ROW(②金銭出納簿!$C$4:$C$564),ROWS($A$18:$A372)),1/ROW(②金銭出納簿!$C$4:$C$564),0),COLUMNS($A$5:J$5)),"")</f>
        <v/>
      </c>
      <c r="K361" s="17" t="str">
        <f t="shared" si="10"/>
        <v/>
      </c>
      <c r="L361" s="23" t="str">
        <f t="shared" si="11"/>
        <v/>
      </c>
    </row>
    <row r="362" spans="1:12" ht="20.25" customHeight="1" x14ac:dyDescent="0.15">
      <c r="A362" s="124" t="str">
        <f t="array" ref="A362">IFERROR(INDEX(②金銭出納簿!$C$4:$M$564,MATCH(LARGE((②金銭出納簿!$G$4:$G$564=$A$1)*1/ROW(②金銭出納簿!$C$4:$C$564),ROWS($A$18:$A373)),1/ROW(②金銭出納簿!$C$4:$C$564),0),COLUMNS($A$5:A$5)),"")</f>
        <v/>
      </c>
      <c r="B362" s="125" t="str">
        <f t="array" ref="B362">IFERROR(INDEX(②金銭出納簿!$C$4:$M$564,MATCH(LARGE((②金銭出納簿!$G$4:$G$564=$A$1)*1/ROW(②金銭出納簿!$C$4:$C$564),ROWS($A$18:$A373)),1/ROW(②金銭出納簿!$C$4:$C$564),0),COLUMNS($A$5:B$5)),"")</f>
        <v/>
      </c>
      <c r="C362" s="12" t="str">
        <f t="array" ref="C362">IFERROR(INDEX(②金銭出納簿!$C$4:$M$564,MATCH(LARGE((②金銭出納簿!$G$4:$G$564=$A$1)*1/ROW(②金銭出納簿!$C$4:$C$564),ROWS($A$18:$A373)),1/ROW(②金銭出納簿!$C$4:$C$564),0),COLUMNS($A$5:C$5)),"")</f>
        <v/>
      </c>
      <c r="D362" s="12" t="str">
        <f t="array" ref="D362">IFERROR(INDEX(②金銭出納簿!$C$4:$M$564,MATCH(LARGE((②金銭出納簿!$G$4:$G$564=$A$1)*1/ROW(②金銭出納簿!$C$4:$C$564),ROWS($A$18:$A373)),1/ROW(②金銭出納簿!$C$4:$C$564),0),COLUMNS($A$5:D$5)),"")</f>
        <v/>
      </c>
      <c r="E362" s="12" t="str">
        <f t="array" ref="E362">IFERROR(INDEX(②金銭出納簿!$C$4:$M$564,MATCH(LARGE((②金銭出納簿!$G$4:$G$564=$A$1)*1/ROW(②金銭出納簿!$C$4:$C$564),ROWS($A$18:$A373)),1/ROW(②金銭出納簿!$C$4:$C$564),0),COLUMNS($A$5:E$5)),"")</f>
        <v/>
      </c>
      <c r="F362" s="141" t="str">
        <f t="array" ref="F362">IFERROR(INDEX(②金銭出納簿!$C$4:$M$564,MATCH(LARGE((②金銭出納簿!$G$4:$G$564=$A$1)*1/ROW(②金銭出納簿!$C$4:$C$564),ROWS($A$18:$A373)),1/ROW(②金銭出納簿!$C$4:$C$564),0),COLUMNS($A$5:F$5)),"")</f>
        <v/>
      </c>
      <c r="G362" s="142" t="str">
        <f t="array" ref="G362">IFERROR(INDEX(②金銭出納簿!$C$4:$M$564,MATCH(LARGE((②金銭出納簿!$G$4:$G$564=$A$1)*1/ROW(②金銭出納簿!$C$4:$C$564),ROWS($A$18:$A373)),1/ROW(②金銭出納簿!$C$4:$C$564),0),COLUMNS($A$5:G$5)),"")</f>
        <v/>
      </c>
      <c r="H362" s="15" t="str">
        <f t="array" ref="H362">IFERROR(INDEX(②金銭出納簿!$C$4:$M$564,MATCH(LARGE((②金銭出納簿!$G$4:$G$564=$A$1)*1/ROW(②金銭出納簿!$C$4:$C$564),ROWS($A$18:$A373)),1/ROW(②金銭出納簿!$C$4:$C$564),0),COLUMNS($A$5:H$5)),"")</f>
        <v/>
      </c>
      <c r="I362" s="17" t="str">
        <f t="array" ref="I362">IFERROR(INDEX(②金銭出納簿!$C$4:$M$564,MATCH(LARGE((②金銭出納簿!$G$4:$G$564=$A$1)*1/ROW(②金銭出納簿!$C$4:$C$564),ROWS($A$18:$A373)),1/ROW(②金銭出納簿!$C$4:$C$564),0),COLUMNS($A$5:I$5)),"")</f>
        <v/>
      </c>
      <c r="J362" s="16" t="str">
        <f t="array" ref="J362">IFERROR(INDEX(②金銭出納簿!$C$4:$M$564,MATCH(LARGE((②金銭出納簿!$G$4:$G$564=$A$1)*1/ROW(②金銭出納簿!$C$4:$C$564),ROWS($A$18:$A373)),1/ROW(②金銭出納簿!$C$4:$C$564),0),COLUMNS($A$5:J$5)),"")</f>
        <v/>
      </c>
      <c r="K362" s="17" t="str">
        <f t="shared" si="10"/>
        <v/>
      </c>
      <c r="L362" s="23" t="str">
        <f t="shared" si="11"/>
        <v/>
      </c>
    </row>
    <row r="363" spans="1:12" ht="20.25" customHeight="1" x14ac:dyDescent="0.15">
      <c r="A363" s="124" t="str">
        <f t="array" ref="A363">IFERROR(INDEX(②金銭出納簿!$C$4:$M$564,MATCH(LARGE((②金銭出納簿!$G$4:$G$564=$A$1)*1/ROW(②金銭出納簿!$C$4:$C$564),ROWS($A$18:$A374)),1/ROW(②金銭出納簿!$C$4:$C$564),0),COLUMNS($A$5:A$5)),"")</f>
        <v/>
      </c>
      <c r="B363" s="125" t="str">
        <f t="array" ref="B363">IFERROR(INDEX(②金銭出納簿!$C$4:$M$564,MATCH(LARGE((②金銭出納簿!$G$4:$G$564=$A$1)*1/ROW(②金銭出納簿!$C$4:$C$564),ROWS($A$18:$A374)),1/ROW(②金銭出納簿!$C$4:$C$564),0),COLUMNS($A$5:B$5)),"")</f>
        <v/>
      </c>
      <c r="C363" s="12" t="str">
        <f t="array" ref="C363">IFERROR(INDEX(②金銭出納簿!$C$4:$M$564,MATCH(LARGE((②金銭出納簿!$G$4:$G$564=$A$1)*1/ROW(②金銭出納簿!$C$4:$C$564),ROWS($A$18:$A374)),1/ROW(②金銭出納簿!$C$4:$C$564),0),COLUMNS($A$5:C$5)),"")</f>
        <v/>
      </c>
      <c r="D363" s="12" t="str">
        <f t="array" ref="D363">IFERROR(INDEX(②金銭出納簿!$C$4:$M$564,MATCH(LARGE((②金銭出納簿!$G$4:$G$564=$A$1)*1/ROW(②金銭出納簿!$C$4:$C$564),ROWS($A$18:$A374)),1/ROW(②金銭出納簿!$C$4:$C$564),0),COLUMNS($A$5:D$5)),"")</f>
        <v/>
      </c>
      <c r="E363" s="12" t="str">
        <f t="array" ref="E363">IFERROR(INDEX(②金銭出納簿!$C$4:$M$564,MATCH(LARGE((②金銭出納簿!$G$4:$G$564=$A$1)*1/ROW(②金銭出納簿!$C$4:$C$564),ROWS($A$18:$A374)),1/ROW(②金銭出納簿!$C$4:$C$564),0),COLUMNS($A$5:E$5)),"")</f>
        <v/>
      </c>
      <c r="F363" s="141" t="str">
        <f t="array" ref="F363">IFERROR(INDEX(②金銭出納簿!$C$4:$M$564,MATCH(LARGE((②金銭出納簿!$G$4:$G$564=$A$1)*1/ROW(②金銭出納簿!$C$4:$C$564),ROWS($A$18:$A374)),1/ROW(②金銭出納簿!$C$4:$C$564),0),COLUMNS($A$5:F$5)),"")</f>
        <v/>
      </c>
      <c r="G363" s="142" t="str">
        <f t="array" ref="G363">IFERROR(INDEX(②金銭出納簿!$C$4:$M$564,MATCH(LARGE((②金銭出納簿!$G$4:$G$564=$A$1)*1/ROW(②金銭出納簿!$C$4:$C$564),ROWS($A$18:$A374)),1/ROW(②金銭出納簿!$C$4:$C$564),0),COLUMNS($A$5:G$5)),"")</f>
        <v/>
      </c>
      <c r="H363" s="15" t="str">
        <f t="array" ref="H363">IFERROR(INDEX(②金銭出納簿!$C$4:$M$564,MATCH(LARGE((②金銭出納簿!$G$4:$G$564=$A$1)*1/ROW(②金銭出納簿!$C$4:$C$564),ROWS($A$18:$A374)),1/ROW(②金銭出納簿!$C$4:$C$564),0),COLUMNS($A$5:H$5)),"")</f>
        <v/>
      </c>
      <c r="I363" s="17" t="str">
        <f t="array" ref="I363">IFERROR(INDEX(②金銭出納簿!$C$4:$M$564,MATCH(LARGE((②金銭出納簿!$G$4:$G$564=$A$1)*1/ROW(②金銭出納簿!$C$4:$C$564),ROWS($A$18:$A374)),1/ROW(②金銭出納簿!$C$4:$C$564),0),COLUMNS($A$5:I$5)),"")</f>
        <v/>
      </c>
      <c r="J363" s="16" t="str">
        <f t="array" ref="J363">IFERROR(INDEX(②金銭出納簿!$C$4:$M$564,MATCH(LARGE((②金銭出納簿!$G$4:$G$564=$A$1)*1/ROW(②金銭出納簿!$C$4:$C$564),ROWS($A$18:$A374)),1/ROW(②金銭出納簿!$C$4:$C$564),0),COLUMNS($A$5:J$5)),"")</f>
        <v/>
      </c>
      <c r="K363" s="17" t="str">
        <f t="shared" si="10"/>
        <v/>
      </c>
      <c r="L363" s="23" t="str">
        <f t="shared" si="11"/>
        <v/>
      </c>
    </row>
    <row r="364" spans="1:12" ht="20.25" customHeight="1" x14ac:dyDescent="0.15">
      <c r="A364" s="124" t="str">
        <f t="array" ref="A364">IFERROR(INDEX(②金銭出納簿!$C$4:$M$564,MATCH(LARGE((②金銭出納簿!$G$4:$G$564=$A$1)*1/ROW(②金銭出納簿!$C$4:$C$564),ROWS($A$18:$A375)),1/ROW(②金銭出納簿!$C$4:$C$564),0),COLUMNS($A$5:A$5)),"")</f>
        <v/>
      </c>
      <c r="B364" s="125" t="str">
        <f t="array" ref="B364">IFERROR(INDEX(②金銭出納簿!$C$4:$M$564,MATCH(LARGE((②金銭出納簿!$G$4:$G$564=$A$1)*1/ROW(②金銭出納簿!$C$4:$C$564),ROWS($A$18:$A375)),1/ROW(②金銭出納簿!$C$4:$C$564),0),COLUMNS($A$5:B$5)),"")</f>
        <v/>
      </c>
      <c r="C364" s="12" t="str">
        <f t="array" ref="C364">IFERROR(INDEX(②金銭出納簿!$C$4:$M$564,MATCH(LARGE((②金銭出納簿!$G$4:$G$564=$A$1)*1/ROW(②金銭出納簿!$C$4:$C$564),ROWS($A$18:$A375)),1/ROW(②金銭出納簿!$C$4:$C$564),0),COLUMNS($A$5:C$5)),"")</f>
        <v/>
      </c>
      <c r="D364" s="12" t="str">
        <f t="array" ref="D364">IFERROR(INDEX(②金銭出納簿!$C$4:$M$564,MATCH(LARGE((②金銭出納簿!$G$4:$G$564=$A$1)*1/ROW(②金銭出納簿!$C$4:$C$564),ROWS($A$18:$A375)),1/ROW(②金銭出納簿!$C$4:$C$564),0),COLUMNS($A$5:D$5)),"")</f>
        <v/>
      </c>
      <c r="E364" s="12" t="str">
        <f t="array" ref="E364">IFERROR(INDEX(②金銭出納簿!$C$4:$M$564,MATCH(LARGE((②金銭出納簿!$G$4:$G$564=$A$1)*1/ROW(②金銭出納簿!$C$4:$C$564),ROWS($A$18:$A375)),1/ROW(②金銭出納簿!$C$4:$C$564),0),COLUMNS($A$5:E$5)),"")</f>
        <v/>
      </c>
      <c r="F364" s="141" t="str">
        <f t="array" ref="F364">IFERROR(INDEX(②金銭出納簿!$C$4:$M$564,MATCH(LARGE((②金銭出納簿!$G$4:$G$564=$A$1)*1/ROW(②金銭出納簿!$C$4:$C$564),ROWS($A$18:$A375)),1/ROW(②金銭出納簿!$C$4:$C$564),0),COLUMNS($A$5:F$5)),"")</f>
        <v/>
      </c>
      <c r="G364" s="142" t="str">
        <f t="array" ref="G364">IFERROR(INDEX(②金銭出納簿!$C$4:$M$564,MATCH(LARGE((②金銭出納簿!$G$4:$G$564=$A$1)*1/ROW(②金銭出納簿!$C$4:$C$564),ROWS($A$18:$A375)),1/ROW(②金銭出納簿!$C$4:$C$564),0),COLUMNS($A$5:G$5)),"")</f>
        <v/>
      </c>
      <c r="H364" s="15" t="str">
        <f t="array" ref="H364">IFERROR(INDEX(②金銭出納簿!$C$4:$M$564,MATCH(LARGE((②金銭出納簿!$G$4:$G$564=$A$1)*1/ROW(②金銭出納簿!$C$4:$C$564),ROWS($A$18:$A375)),1/ROW(②金銭出納簿!$C$4:$C$564),0),COLUMNS($A$5:H$5)),"")</f>
        <v/>
      </c>
      <c r="I364" s="17" t="str">
        <f t="array" ref="I364">IFERROR(INDEX(②金銭出納簿!$C$4:$M$564,MATCH(LARGE((②金銭出納簿!$G$4:$G$564=$A$1)*1/ROW(②金銭出納簿!$C$4:$C$564),ROWS($A$18:$A375)),1/ROW(②金銭出納簿!$C$4:$C$564),0),COLUMNS($A$5:I$5)),"")</f>
        <v/>
      </c>
      <c r="J364" s="16" t="str">
        <f t="array" ref="J364">IFERROR(INDEX(②金銭出納簿!$C$4:$M$564,MATCH(LARGE((②金銭出納簿!$G$4:$G$564=$A$1)*1/ROW(②金銭出納簿!$C$4:$C$564),ROWS($A$18:$A375)),1/ROW(②金銭出納簿!$C$4:$C$564),0),COLUMNS($A$5:J$5)),"")</f>
        <v/>
      </c>
      <c r="K364" s="17" t="str">
        <f t="shared" si="10"/>
        <v/>
      </c>
      <c r="L364" s="23" t="str">
        <f t="shared" si="11"/>
        <v/>
      </c>
    </row>
    <row r="365" spans="1:12" ht="20.25" customHeight="1" x14ac:dyDescent="0.15">
      <c r="A365" s="124" t="str">
        <f t="array" ref="A365">IFERROR(INDEX(②金銭出納簿!$C$4:$M$564,MATCH(LARGE((②金銭出納簿!$G$4:$G$564=$A$1)*1/ROW(②金銭出納簿!$C$4:$C$564),ROWS($A$18:$A376)),1/ROW(②金銭出納簿!$C$4:$C$564),0),COLUMNS($A$5:A$5)),"")</f>
        <v/>
      </c>
      <c r="B365" s="125" t="str">
        <f t="array" ref="B365">IFERROR(INDEX(②金銭出納簿!$C$4:$M$564,MATCH(LARGE((②金銭出納簿!$G$4:$G$564=$A$1)*1/ROW(②金銭出納簿!$C$4:$C$564),ROWS($A$18:$A376)),1/ROW(②金銭出納簿!$C$4:$C$564),0),COLUMNS($A$5:B$5)),"")</f>
        <v/>
      </c>
      <c r="C365" s="12" t="str">
        <f t="array" ref="C365">IFERROR(INDEX(②金銭出納簿!$C$4:$M$564,MATCH(LARGE((②金銭出納簿!$G$4:$G$564=$A$1)*1/ROW(②金銭出納簿!$C$4:$C$564),ROWS($A$18:$A376)),1/ROW(②金銭出納簿!$C$4:$C$564),0),COLUMNS($A$5:C$5)),"")</f>
        <v/>
      </c>
      <c r="D365" s="12" t="str">
        <f t="array" ref="D365">IFERROR(INDEX(②金銭出納簿!$C$4:$M$564,MATCH(LARGE((②金銭出納簿!$G$4:$G$564=$A$1)*1/ROW(②金銭出納簿!$C$4:$C$564),ROWS($A$18:$A376)),1/ROW(②金銭出納簿!$C$4:$C$564),0),COLUMNS($A$5:D$5)),"")</f>
        <v/>
      </c>
      <c r="E365" s="12" t="str">
        <f t="array" ref="E365">IFERROR(INDEX(②金銭出納簿!$C$4:$M$564,MATCH(LARGE((②金銭出納簿!$G$4:$G$564=$A$1)*1/ROW(②金銭出納簿!$C$4:$C$564),ROWS($A$18:$A376)),1/ROW(②金銭出納簿!$C$4:$C$564),0),COLUMNS($A$5:E$5)),"")</f>
        <v/>
      </c>
      <c r="F365" s="141" t="str">
        <f t="array" ref="F365">IFERROR(INDEX(②金銭出納簿!$C$4:$M$564,MATCH(LARGE((②金銭出納簿!$G$4:$G$564=$A$1)*1/ROW(②金銭出納簿!$C$4:$C$564),ROWS($A$18:$A376)),1/ROW(②金銭出納簿!$C$4:$C$564),0),COLUMNS($A$5:F$5)),"")</f>
        <v/>
      </c>
      <c r="G365" s="142" t="str">
        <f t="array" ref="G365">IFERROR(INDEX(②金銭出納簿!$C$4:$M$564,MATCH(LARGE((②金銭出納簿!$G$4:$G$564=$A$1)*1/ROW(②金銭出納簿!$C$4:$C$564),ROWS($A$18:$A376)),1/ROW(②金銭出納簿!$C$4:$C$564),0),COLUMNS($A$5:G$5)),"")</f>
        <v/>
      </c>
      <c r="H365" s="15" t="str">
        <f t="array" ref="H365">IFERROR(INDEX(②金銭出納簿!$C$4:$M$564,MATCH(LARGE((②金銭出納簿!$G$4:$G$564=$A$1)*1/ROW(②金銭出納簿!$C$4:$C$564),ROWS($A$18:$A376)),1/ROW(②金銭出納簿!$C$4:$C$564),0),COLUMNS($A$5:H$5)),"")</f>
        <v/>
      </c>
      <c r="I365" s="17" t="str">
        <f t="array" ref="I365">IFERROR(INDEX(②金銭出納簿!$C$4:$M$564,MATCH(LARGE((②金銭出納簿!$G$4:$G$564=$A$1)*1/ROW(②金銭出納簿!$C$4:$C$564),ROWS($A$18:$A376)),1/ROW(②金銭出納簿!$C$4:$C$564),0),COLUMNS($A$5:I$5)),"")</f>
        <v/>
      </c>
      <c r="J365" s="16" t="str">
        <f t="array" ref="J365">IFERROR(INDEX(②金銭出納簿!$C$4:$M$564,MATCH(LARGE((②金銭出納簿!$G$4:$G$564=$A$1)*1/ROW(②金銭出納簿!$C$4:$C$564),ROWS($A$18:$A376)),1/ROW(②金銭出納簿!$C$4:$C$564),0),COLUMNS($A$5:J$5)),"")</f>
        <v/>
      </c>
      <c r="K365" s="17" t="str">
        <f t="shared" si="10"/>
        <v/>
      </c>
      <c r="L365" s="23" t="str">
        <f t="shared" si="11"/>
        <v/>
      </c>
    </row>
    <row r="366" spans="1:12" ht="20.25" customHeight="1" x14ac:dyDescent="0.15">
      <c r="A366" s="124" t="str">
        <f t="array" ref="A366">IFERROR(INDEX(②金銭出納簿!$C$4:$M$564,MATCH(LARGE((②金銭出納簿!$G$4:$G$564=$A$1)*1/ROW(②金銭出納簿!$C$4:$C$564),ROWS($A$18:$A377)),1/ROW(②金銭出納簿!$C$4:$C$564),0),COLUMNS($A$5:A$5)),"")</f>
        <v/>
      </c>
      <c r="B366" s="125" t="str">
        <f t="array" ref="B366">IFERROR(INDEX(②金銭出納簿!$C$4:$M$564,MATCH(LARGE((②金銭出納簿!$G$4:$G$564=$A$1)*1/ROW(②金銭出納簿!$C$4:$C$564),ROWS($A$18:$A377)),1/ROW(②金銭出納簿!$C$4:$C$564),0),COLUMNS($A$5:B$5)),"")</f>
        <v/>
      </c>
      <c r="C366" s="12" t="str">
        <f t="array" ref="C366">IFERROR(INDEX(②金銭出納簿!$C$4:$M$564,MATCH(LARGE((②金銭出納簿!$G$4:$G$564=$A$1)*1/ROW(②金銭出納簿!$C$4:$C$564),ROWS($A$18:$A377)),1/ROW(②金銭出納簿!$C$4:$C$564),0),COLUMNS($A$5:C$5)),"")</f>
        <v/>
      </c>
      <c r="D366" s="12" t="str">
        <f t="array" ref="D366">IFERROR(INDEX(②金銭出納簿!$C$4:$M$564,MATCH(LARGE((②金銭出納簿!$G$4:$G$564=$A$1)*1/ROW(②金銭出納簿!$C$4:$C$564),ROWS($A$18:$A377)),1/ROW(②金銭出納簿!$C$4:$C$564),0),COLUMNS($A$5:D$5)),"")</f>
        <v/>
      </c>
      <c r="E366" s="12" t="str">
        <f t="array" ref="E366">IFERROR(INDEX(②金銭出納簿!$C$4:$M$564,MATCH(LARGE((②金銭出納簿!$G$4:$G$564=$A$1)*1/ROW(②金銭出納簿!$C$4:$C$564),ROWS($A$18:$A377)),1/ROW(②金銭出納簿!$C$4:$C$564),0),COLUMNS($A$5:E$5)),"")</f>
        <v/>
      </c>
      <c r="F366" s="141" t="str">
        <f t="array" ref="F366">IFERROR(INDEX(②金銭出納簿!$C$4:$M$564,MATCH(LARGE((②金銭出納簿!$G$4:$G$564=$A$1)*1/ROW(②金銭出納簿!$C$4:$C$564),ROWS($A$18:$A377)),1/ROW(②金銭出納簿!$C$4:$C$564),0),COLUMNS($A$5:F$5)),"")</f>
        <v/>
      </c>
      <c r="G366" s="142" t="str">
        <f t="array" ref="G366">IFERROR(INDEX(②金銭出納簿!$C$4:$M$564,MATCH(LARGE((②金銭出納簿!$G$4:$G$564=$A$1)*1/ROW(②金銭出納簿!$C$4:$C$564),ROWS($A$18:$A377)),1/ROW(②金銭出納簿!$C$4:$C$564),0),COLUMNS($A$5:G$5)),"")</f>
        <v/>
      </c>
      <c r="H366" s="15" t="str">
        <f t="array" ref="H366">IFERROR(INDEX(②金銭出納簿!$C$4:$M$564,MATCH(LARGE((②金銭出納簿!$G$4:$G$564=$A$1)*1/ROW(②金銭出納簿!$C$4:$C$564),ROWS($A$18:$A377)),1/ROW(②金銭出納簿!$C$4:$C$564),0),COLUMNS($A$5:H$5)),"")</f>
        <v/>
      </c>
      <c r="I366" s="17" t="str">
        <f t="array" ref="I366">IFERROR(INDEX(②金銭出納簿!$C$4:$M$564,MATCH(LARGE((②金銭出納簿!$G$4:$G$564=$A$1)*1/ROW(②金銭出納簿!$C$4:$C$564),ROWS($A$18:$A377)),1/ROW(②金銭出納簿!$C$4:$C$564),0),COLUMNS($A$5:I$5)),"")</f>
        <v/>
      </c>
      <c r="J366" s="16" t="str">
        <f t="array" ref="J366">IFERROR(INDEX(②金銭出納簿!$C$4:$M$564,MATCH(LARGE((②金銭出納簿!$G$4:$G$564=$A$1)*1/ROW(②金銭出納簿!$C$4:$C$564),ROWS($A$18:$A377)),1/ROW(②金銭出納簿!$C$4:$C$564),0),COLUMNS($A$5:J$5)),"")</f>
        <v/>
      </c>
      <c r="K366" s="17" t="str">
        <f t="shared" si="10"/>
        <v/>
      </c>
      <c r="L366" s="23" t="str">
        <f t="shared" si="11"/>
        <v/>
      </c>
    </row>
    <row r="367" spans="1:12" ht="20.25" customHeight="1" x14ac:dyDescent="0.15">
      <c r="A367" s="124" t="str">
        <f t="array" ref="A367">IFERROR(INDEX(②金銭出納簿!$C$4:$M$564,MATCH(LARGE((②金銭出納簿!$G$4:$G$564=$A$1)*1/ROW(②金銭出納簿!$C$4:$C$564),ROWS($A$18:$A378)),1/ROW(②金銭出納簿!$C$4:$C$564),0),COLUMNS($A$5:A$5)),"")</f>
        <v/>
      </c>
      <c r="B367" s="125" t="str">
        <f t="array" ref="B367">IFERROR(INDEX(②金銭出納簿!$C$4:$M$564,MATCH(LARGE((②金銭出納簿!$G$4:$G$564=$A$1)*1/ROW(②金銭出納簿!$C$4:$C$564),ROWS($A$18:$A378)),1/ROW(②金銭出納簿!$C$4:$C$564),0),COLUMNS($A$5:B$5)),"")</f>
        <v/>
      </c>
      <c r="C367" s="12" t="str">
        <f t="array" ref="C367">IFERROR(INDEX(②金銭出納簿!$C$4:$M$564,MATCH(LARGE((②金銭出納簿!$G$4:$G$564=$A$1)*1/ROW(②金銭出納簿!$C$4:$C$564),ROWS($A$18:$A378)),1/ROW(②金銭出納簿!$C$4:$C$564),0),COLUMNS($A$5:C$5)),"")</f>
        <v/>
      </c>
      <c r="D367" s="12" t="str">
        <f t="array" ref="D367">IFERROR(INDEX(②金銭出納簿!$C$4:$M$564,MATCH(LARGE((②金銭出納簿!$G$4:$G$564=$A$1)*1/ROW(②金銭出納簿!$C$4:$C$564),ROWS($A$18:$A378)),1/ROW(②金銭出納簿!$C$4:$C$564),0),COLUMNS($A$5:D$5)),"")</f>
        <v/>
      </c>
      <c r="E367" s="12" t="str">
        <f t="array" ref="E367">IFERROR(INDEX(②金銭出納簿!$C$4:$M$564,MATCH(LARGE((②金銭出納簿!$G$4:$G$564=$A$1)*1/ROW(②金銭出納簿!$C$4:$C$564),ROWS($A$18:$A378)),1/ROW(②金銭出納簿!$C$4:$C$564),0),COLUMNS($A$5:E$5)),"")</f>
        <v/>
      </c>
      <c r="F367" s="141" t="str">
        <f t="array" ref="F367">IFERROR(INDEX(②金銭出納簿!$C$4:$M$564,MATCH(LARGE((②金銭出納簿!$G$4:$G$564=$A$1)*1/ROW(②金銭出納簿!$C$4:$C$564),ROWS($A$18:$A378)),1/ROW(②金銭出納簿!$C$4:$C$564),0),COLUMNS($A$5:F$5)),"")</f>
        <v/>
      </c>
      <c r="G367" s="142" t="str">
        <f t="array" ref="G367">IFERROR(INDEX(②金銭出納簿!$C$4:$M$564,MATCH(LARGE((②金銭出納簿!$G$4:$G$564=$A$1)*1/ROW(②金銭出納簿!$C$4:$C$564),ROWS($A$18:$A378)),1/ROW(②金銭出納簿!$C$4:$C$564),0),COLUMNS($A$5:G$5)),"")</f>
        <v/>
      </c>
      <c r="H367" s="15" t="str">
        <f t="array" ref="H367">IFERROR(INDEX(②金銭出納簿!$C$4:$M$564,MATCH(LARGE((②金銭出納簿!$G$4:$G$564=$A$1)*1/ROW(②金銭出納簿!$C$4:$C$564),ROWS($A$18:$A378)),1/ROW(②金銭出納簿!$C$4:$C$564),0),COLUMNS($A$5:H$5)),"")</f>
        <v/>
      </c>
      <c r="I367" s="17" t="str">
        <f t="array" ref="I367">IFERROR(INDEX(②金銭出納簿!$C$4:$M$564,MATCH(LARGE((②金銭出納簿!$G$4:$G$564=$A$1)*1/ROW(②金銭出納簿!$C$4:$C$564),ROWS($A$18:$A378)),1/ROW(②金銭出納簿!$C$4:$C$564),0),COLUMNS($A$5:I$5)),"")</f>
        <v/>
      </c>
      <c r="J367" s="16" t="str">
        <f t="array" ref="J367">IFERROR(INDEX(②金銭出納簿!$C$4:$M$564,MATCH(LARGE((②金銭出納簿!$G$4:$G$564=$A$1)*1/ROW(②金銭出納簿!$C$4:$C$564),ROWS($A$18:$A378)),1/ROW(②金銭出納簿!$C$4:$C$564),0),COLUMNS($A$5:J$5)),"")</f>
        <v/>
      </c>
      <c r="K367" s="17" t="str">
        <f t="shared" si="10"/>
        <v/>
      </c>
      <c r="L367" s="23" t="str">
        <f t="shared" si="11"/>
        <v/>
      </c>
    </row>
    <row r="368" spans="1:12" ht="20.25" customHeight="1" x14ac:dyDescent="0.15">
      <c r="A368" s="124" t="str">
        <f t="array" ref="A368">IFERROR(INDEX(②金銭出納簿!$C$4:$M$564,MATCH(LARGE((②金銭出納簿!$G$4:$G$564=$A$1)*1/ROW(②金銭出納簿!$C$4:$C$564),ROWS($A$18:$A379)),1/ROW(②金銭出納簿!$C$4:$C$564),0),COLUMNS($A$5:A$5)),"")</f>
        <v/>
      </c>
      <c r="B368" s="125" t="str">
        <f t="array" ref="B368">IFERROR(INDEX(②金銭出納簿!$C$4:$M$564,MATCH(LARGE((②金銭出納簿!$G$4:$G$564=$A$1)*1/ROW(②金銭出納簿!$C$4:$C$564),ROWS($A$18:$A379)),1/ROW(②金銭出納簿!$C$4:$C$564),0),COLUMNS($A$5:B$5)),"")</f>
        <v/>
      </c>
      <c r="C368" s="12" t="str">
        <f t="array" ref="C368">IFERROR(INDEX(②金銭出納簿!$C$4:$M$564,MATCH(LARGE((②金銭出納簿!$G$4:$G$564=$A$1)*1/ROW(②金銭出納簿!$C$4:$C$564),ROWS($A$18:$A379)),1/ROW(②金銭出納簿!$C$4:$C$564),0),COLUMNS($A$5:C$5)),"")</f>
        <v/>
      </c>
      <c r="D368" s="12" t="str">
        <f t="array" ref="D368">IFERROR(INDEX(②金銭出納簿!$C$4:$M$564,MATCH(LARGE((②金銭出納簿!$G$4:$G$564=$A$1)*1/ROW(②金銭出納簿!$C$4:$C$564),ROWS($A$18:$A379)),1/ROW(②金銭出納簿!$C$4:$C$564),0),COLUMNS($A$5:D$5)),"")</f>
        <v/>
      </c>
      <c r="E368" s="12" t="str">
        <f t="array" ref="E368">IFERROR(INDEX(②金銭出納簿!$C$4:$M$564,MATCH(LARGE((②金銭出納簿!$G$4:$G$564=$A$1)*1/ROW(②金銭出納簿!$C$4:$C$564),ROWS($A$18:$A379)),1/ROW(②金銭出納簿!$C$4:$C$564),0),COLUMNS($A$5:E$5)),"")</f>
        <v/>
      </c>
      <c r="F368" s="141" t="str">
        <f t="array" ref="F368">IFERROR(INDEX(②金銭出納簿!$C$4:$M$564,MATCH(LARGE((②金銭出納簿!$G$4:$G$564=$A$1)*1/ROW(②金銭出納簿!$C$4:$C$564),ROWS($A$18:$A379)),1/ROW(②金銭出納簿!$C$4:$C$564),0),COLUMNS($A$5:F$5)),"")</f>
        <v/>
      </c>
      <c r="G368" s="142" t="str">
        <f t="array" ref="G368">IFERROR(INDEX(②金銭出納簿!$C$4:$M$564,MATCH(LARGE((②金銭出納簿!$G$4:$G$564=$A$1)*1/ROW(②金銭出納簿!$C$4:$C$564),ROWS($A$18:$A379)),1/ROW(②金銭出納簿!$C$4:$C$564),0),COLUMNS($A$5:G$5)),"")</f>
        <v/>
      </c>
      <c r="H368" s="15" t="str">
        <f t="array" ref="H368">IFERROR(INDEX(②金銭出納簿!$C$4:$M$564,MATCH(LARGE((②金銭出納簿!$G$4:$G$564=$A$1)*1/ROW(②金銭出納簿!$C$4:$C$564),ROWS($A$18:$A379)),1/ROW(②金銭出納簿!$C$4:$C$564),0),COLUMNS($A$5:H$5)),"")</f>
        <v/>
      </c>
      <c r="I368" s="17" t="str">
        <f t="array" ref="I368">IFERROR(INDEX(②金銭出納簿!$C$4:$M$564,MATCH(LARGE((②金銭出納簿!$G$4:$G$564=$A$1)*1/ROW(②金銭出納簿!$C$4:$C$564),ROWS($A$18:$A379)),1/ROW(②金銭出納簿!$C$4:$C$564),0),COLUMNS($A$5:I$5)),"")</f>
        <v/>
      </c>
      <c r="J368" s="16" t="str">
        <f t="array" ref="J368">IFERROR(INDEX(②金銭出納簿!$C$4:$M$564,MATCH(LARGE((②金銭出納簿!$G$4:$G$564=$A$1)*1/ROW(②金銭出納簿!$C$4:$C$564),ROWS($A$18:$A379)),1/ROW(②金銭出納簿!$C$4:$C$564),0),COLUMNS($A$5:J$5)),"")</f>
        <v/>
      </c>
      <c r="K368" s="17" t="str">
        <f t="shared" si="10"/>
        <v/>
      </c>
      <c r="L368" s="23" t="str">
        <f t="shared" si="11"/>
        <v/>
      </c>
    </row>
    <row r="369" spans="1:12" ht="20.25" customHeight="1" x14ac:dyDescent="0.15">
      <c r="A369" s="124" t="str">
        <f t="array" ref="A369">IFERROR(INDEX(②金銭出納簿!$C$4:$M$564,MATCH(LARGE((②金銭出納簿!$G$4:$G$564=$A$1)*1/ROW(②金銭出納簿!$C$4:$C$564),ROWS($A$18:$A380)),1/ROW(②金銭出納簿!$C$4:$C$564),0),COLUMNS($A$5:A$5)),"")</f>
        <v/>
      </c>
      <c r="B369" s="125" t="str">
        <f t="array" ref="B369">IFERROR(INDEX(②金銭出納簿!$C$4:$M$564,MATCH(LARGE((②金銭出納簿!$G$4:$G$564=$A$1)*1/ROW(②金銭出納簿!$C$4:$C$564),ROWS($A$18:$A380)),1/ROW(②金銭出納簿!$C$4:$C$564),0),COLUMNS($A$5:B$5)),"")</f>
        <v/>
      </c>
      <c r="C369" s="12" t="str">
        <f t="array" ref="C369">IFERROR(INDEX(②金銭出納簿!$C$4:$M$564,MATCH(LARGE((②金銭出納簿!$G$4:$G$564=$A$1)*1/ROW(②金銭出納簿!$C$4:$C$564),ROWS($A$18:$A380)),1/ROW(②金銭出納簿!$C$4:$C$564),0),COLUMNS($A$5:C$5)),"")</f>
        <v/>
      </c>
      <c r="D369" s="12" t="str">
        <f t="array" ref="D369">IFERROR(INDEX(②金銭出納簿!$C$4:$M$564,MATCH(LARGE((②金銭出納簿!$G$4:$G$564=$A$1)*1/ROW(②金銭出納簿!$C$4:$C$564),ROWS($A$18:$A380)),1/ROW(②金銭出納簿!$C$4:$C$564),0),COLUMNS($A$5:D$5)),"")</f>
        <v/>
      </c>
      <c r="E369" s="12" t="str">
        <f t="array" ref="E369">IFERROR(INDEX(②金銭出納簿!$C$4:$M$564,MATCH(LARGE((②金銭出納簿!$G$4:$G$564=$A$1)*1/ROW(②金銭出納簿!$C$4:$C$564),ROWS($A$18:$A380)),1/ROW(②金銭出納簿!$C$4:$C$564),0),COLUMNS($A$5:E$5)),"")</f>
        <v/>
      </c>
      <c r="F369" s="141" t="str">
        <f t="array" ref="F369">IFERROR(INDEX(②金銭出納簿!$C$4:$M$564,MATCH(LARGE((②金銭出納簿!$G$4:$G$564=$A$1)*1/ROW(②金銭出納簿!$C$4:$C$564),ROWS($A$18:$A380)),1/ROW(②金銭出納簿!$C$4:$C$564),0),COLUMNS($A$5:F$5)),"")</f>
        <v/>
      </c>
      <c r="G369" s="142" t="str">
        <f t="array" ref="G369">IFERROR(INDEX(②金銭出納簿!$C$4:$M$564,MATCH(LARGE((②金銭出納簿!$G$4:$G$564=$A$1)*1/ROW(②金銭出納簿!$C$4:$C$564),ROWS($A$18:$A380)),1/ROW(②金銭出納簿!$C$4:$C$564),0),COLUMNS($A$5:G$5)),"")</f>
        <v/>
      </c>
      <c r="H369" s="15" t="str">
        <f t="array" ref="H369">IFERROR(INDEX(②金銭出納簿!$C$4:$M$564,MATCH(LARGE((②金銭出納簿!$G$4:$G$564=$A$1)*1/ROW(②金銭出納簿!$C$4:$C$564),ROWS($A$18:$A380)),1/ROW(②金銭出納簿!$C$4:$C$564),0),COLUMNS($A$5:H$5)),"")</f>
        <v/>
      </c>
      <c r="I369" s="17" t="str">
        <f t="array" ref="I369">IFERROR(INDEX(②金銭出納簿!$C$4:$M$564,MATCH(LARGE((②金銭出納簿!$G$4:$G$564=$A$1)*1/ROW(②金銭出納簿!$C$4:$C$564),ROWS($A$18:$A380)),1/ROW(②金銭出納簿!$C$4:$C$564),0),COLUMNS($A$5:I$5)),"")</f>
        <v/>
      </c>
      <c r="J369" s="16" t="str">
        <f t="array" ref="J369">IFERROR(INDEX(②金銭出納簿!$C$4:$M$564,MATCH(LARGE((②金銭出納簿!$G$4:$G$564=$A$1)*1/ROW(②金銭出納簿!$C$4:$C$564),ROWS($A$18:$A380)),1/ROW(②金銭出納簿!$C$4:$C$564),0),COLUMNS($A$5:J$5)),"")</f>
        <v/>
      </c>
      <c r="K369" s="17" t="str">
        <f t="shared" si="10"/>
        <v/>
      </c>
      <c r="L369" s="23" t="str">
        <f t="shared" si="11"/>
        <v/>
      </c>
    </row>
    <row r="370" spans="1:12" ht="20.25" customHeight="1" x14ac:dyDescent="0.15">
      <c r="A370" s="124" t="str">
        <f t="array" ref="A370">IFERROR(INDEX(②金銭出納簿!$C$4:$M$564,MATCH(LARGE((②金銭出納簿!$G$4:$G$564=$A$1)*1/ROW(②金銭出納簿!$C$4:$C$564),ROWS($A$18:$A381)),1/ROW(②金銭出納簿!$C$4:$C$564),0),COLUMNS($A$5:A$5)),"")</f>
        <v/>
      </c>
      <c r="B370" s="125" t="str">
        <f t="array" ref="B370">IFERROR(INDEX(②金銭出納簿!$C$4:$M$564,MATCH(LARGE((②金銭出納簿!$G$4:$G$564=$A$1)*1/ROW(②金銭出納簿!$C$4:$C$564),ROWS($A$18:$A381)),1/ROW(②金銭出納簿!$C$4:$C$564),0),COLUMNS($A$5:B$5)),"")</f>
        <v/>
      </c>
      <c r="C370" s="12" t="str">
        <f t="array" ref="C370">IFERROR(INDEX(②金銭出納簿!$C$4:$M$564,MATCH(LARGE((②金銭出納簿!$G$4:$G$564=$A$1)*1/ROW(②金銭出納簿!$C$4:$C$564),ROWS($A$18:$A381)),1/ROW(②金銭出納簿!$C$4:$C$564),0),COLUMNS($A$5:C$5)),"")</f>
        <v/>
      </c>
      <c r="D370" s="12" t="str">
        <f t="array" ref="D370">IFERROR(INDEX(②金銭出納簿!$C$4:$M$564,MATCH(LARGE((②金銭出納簿!$G$4:$G$564=$A$1)*1/ROW(②金銭出納簿!$C$4:$C$564),ROWS($A$18:$A381)),1/ROW(②金銭出納簿!$C$4:$C$564),0),COLUMNS($A$5:D$5)),"")</f>
        <v/>
      </c>
      <c r="E370" s="12" t="str">
        <f t="array" ref="E370">IFERROR(INDEX(②金銭出納簿!$C$4:$M$564,MATCH(LARGE((②金銭出納簿!$G$4:$G$564=$A$1)*1/ROW(②金銭出納簿!$C$4:$C$564),ROWS($A$18:$A381)),1/ROW(②金銭出納簿!$C$4:$C$564),0),COLUMNS($A$5:E$5)),"")</f>
        <v/>
      </c>
      <c r="F370" s="141" t="str">
        <f t="array" ref="F370">IFERROR(INDEX(②金銭出納簿!$C$4:$M$564,MATCH(LARGE((②金銭出納簿!$G$4:$G$564=$A$1)*1/ROW(②金銭出納簿!$C$4:$C$564),ROWS($A$18:$A381)),1/ROW(②金銭出納簿!$C$4:$C$564),0),COLUMNS($A$5:F$5)),"")</f>
        <v/>
      </c>
      <c r="G370" s="142" t="str">
        <f t="array" ref="G370">IFERROR(INDEX(②金銭出納簿!$C$4:$M$564,MATCH(LARGE((②金銭出納簿!$G$4:$G$564=$A$1)*1/ROW(②金銭出納簿!$C$4:$C$564),ROWS($A$18:$A381)),1/ROW(②金銭出納簿!$C$4:$C$564),0),COLUMNS($A$5:G$5)),"")</f>
        <v/>
      </c>
      <c r="H370" s="15" t="str">
        <f t="array" ref="H370">IFERROR(INDEX(②金銭出納簿!$C$4:$M$564,MATCH(LARGE((②金銭出納簿!$G$4:$G$564=$A$1)*1/ROW(②金銭出納簿!$C$4:$C$564),ROWS($A$18:$A381)),1/ROW(②金銭出納簿!$C$4:$C$564),0),COLUMNS($A$5:H$5)),"")</f>
        <v/>
      </c>
      <c r="I370" s="17" t="str">
        <f t="array" ref="I370">IFERROR(INDEX(②金銭出納簿!$C$4:$M$564,MATCH(LARGE((②金銭出納簿!$G$4:$G$564=$A$1)*1/ROW(②金銭出納簿!$C$4:$C$564),ROWS($A$18:$A381)),1/ROW(②金銭出納簿!$C$4:$C$564),0),COLUMNS($A$5:I$5)),"")</f>
        <v/>
      </c>
      <c r="J370" s="16" t="str">
        <f t="array" ref="J370">IFERROR(INDEX(②金銭出納簿!$C$4:$M$564,MATCH(LARGE((②金銭出納簿!$G$4:$G$564=$A$1)*1/ROW(②金銭出納簿!$C$4:$C$564),ROWS($A$18:$A381)),1/ROW(②金銭出納簿!$C$4:$C$564),0),COLUMNS($A$5:J$5)),"")</f>
        <v/>
      </c>
      <c r="K370" s="17" t="str">
        <f t="shared" si="10"/>
        <v/>
      </c>
      <c r="L370" s="23" t="str">
        <f t="shared" si="11"/>
        <v/>
      </c>
    </row>
    <row r="371" spans="1:12" ht="20.25" customHeight="1" x14ac:dyDescent="0.15">
      <c r="A371" s="124" t="str">
        <f t="array" ref="A371">IFERROR(INDEX(②金銭出納簿!$C$4:$M$564,MATCH(LARGE((②金銭出納簿!$G$4:$G$564=$A$1)*1/ROW(②金銭出納簿!$C$4:$C$564),ROWS($A$18:$A382)),1/ROW(②金銭出納簿!$C$4:$C$564),0),COLUMNS($A$5:A$5)),"")</f>
        <v/>
      </c>
      <c r="B371" s="125" t="str">
        <f t="array" ref="B371">IFERROR(INDEX(②金銭出納簿!$C$4:$M$564,MATCH(LARGE((②金銭出納簿!$G$4:$G$564=$A$1)*1/ROW(②金銭出納簿!$C$4:$C$564),ROWS($A$18:$A382)),1/ROW(②金銭出納簿!$C$4:$C$564),0),COLUMNS($A$5:B$5)),"")</f>
        <v/>
      </c>
      <c r="C371" s="12" t="str">
        <f t="array" ref="C371">IFERROR(INDEX(②金銭出納簿!$C$4:$M$564,MATCH(LARGE((②金銭出納簿!$G$4:$G$564=$A$1)*1/ROW(②金銭出納簿!$C$4:$C$564),ROWS($A$18:$A382)),1/ROW(②金銭出納簿!$C$4:$C$564),0),COLUMNS($A$5:C$5)),"")</f>
        <v/>
      </c>
      <c r="D371" s="12" t="str">
        <f t="array" ref="D371">IFERROR(INDEX(②金銭出納簿!$C$4:$M$564,MATCH(LARGE((②金銭出納簿!$G$4:$G$564=$A$1)*1/ROW(②金銭出納簿!$C$4:$C$564),ROWS($A$18:$A382)),1/ROW(②金銭出納簿!$C$4:$C$564),0),COLUMNS($A$5:D$5)),"")</f>
        <v/>
      </c>
      <c r="E371" s="12" t="str">
        <f t="array" ref="E371">IFERROR(INDEX(②金銭出納簿!$C$4:$M$564,MATCH(LARGE((②金銭出納簿!$G$4:$G$564=$A$1)*1/ROW(②金銭出納簿!$C$4:$C$564),ROWS($A$18:$A382)),1/ROW(②金銭出納簿!$C$4:$C$564),0),COLUMNS($A$5:E$5)),"")</f>
        <v/>
      </c>
      <c r="F371" s="141" t="str">
        <f t="array" ref="F371">IFERROR(INDEX(②金銭出納簿!$C$4:$M$564,MATCH(LARGE((②金銭出納簿!$G$4:$G$564=$A$1)*1/ROW(②金銭出納簿!$C$4:$C$564),ROWS($A$18:$A382)),1/ROW(②金銭出納簿!$C$4:$C$564),0),COLUMNS($A$5:F$5)),"")</f>
        <v/>
      </c>
      <c r="G371" s="142" t="str">
        <f t="array" ref="G371">IFERROR(INDEX(②金銭出納簿!$C$4:$M$564,MATCH(LARGE((②金銭出納簿!$G$4:$G$564=$A$1)*1/ROW(②金銭出納簿!$C$4:$C$564),ROWS($A$18:$A382)),1/ROW(②金銭出納簿!$C$4:$C$564),0),COLUMNS($A$5:G$5)),"")</f>
        <v/>
      </c>
      <c r="H371" s="15" t="str">
        <f t="array" ref="H371">IFERROR(INDEX(②金銭出納簿!$C$4:$M$564,MATCH(LARGE((②金銭出納簿!$G$4:$G$564=$A$1)*1/ROW(②金銭出納簿!$C$4:$C$564),ROWS($A$18:$A382)),1/ROW(②金銭出納簿!$C$4:$C$564),0),COLUMNS($A$5:H$5)),"")</f>
        <v/>
      </c>
      <c r="I371" s="17" t="str">
        <f t="array" ref="I371">IFERROR(INDEX(②金銭出納簿!$C$4:$M$564,MATCH(LARGE((②金銭出納簿!$G$4:$G$564=$A$1)*1/ROW(②金銭出納簿!$C$4:$C$564),ROWS($A$18:$A382)),1/ROW(②金銭出納簿!$C$4:$C$564),0),COLUMNS($A$5:I$5)),"")</f>
        <v/>
      </c>
      <c r="J371" s="16" t="str">
        <f t="array" ref="J371">IFERROR(INDEX(②金銭出納簿!$C$4:$M$564,MATCH(LARGE((②金銭出納簿!$G$4:$G$564=$A$1)*1/ROW(②金銭出納簿!$C$4:$C$564),ROWS($A$18:$A382)),1/ROW(②金銭出納簿!$C$4:$C$564),0),COLUMNS($A$5:J$5)),"")</f>
        <v/>
      </c>
      <c r="K371" s="17" t="str">
        <f t="shared" si="10"/>
        <v/>
      </c>
      <c r="L371" s="23" t="str">
        <f t="shared" si="11"/>
        <v/>
      </c>
    </row>
    <row r="372" spans="1:12" ht="20.25" customHeight="1" x14ac:dyDescent="0.15">
      <c r="A372" s="124" t="str">
        <f t="array" ref="A372">IFERROR(INDEX(②金銭出納簿!$C$4:$M$564,MATCH(LARGE((②金銭出納簿!$G$4:$G$564=$A$1)*1/ROW(②金銭出納簿!$C$4:$C$564),ROWS($A$18:$A383)),1/ROW(②金銭出納簿!$C$4:$C$564),0),COLUMNS($A$5:A$5)),"")</f>
        <v/>
      </c>
      <c r="B372" s="125" t="str">
        <f t="array" ref="B372">IFERROR(INDEX(②金銭出納簿!$C$4:$M$564,MATCH(LARGE((②金銭出納簿!$G$4:$G$564=$A$1)*1/ROW(②金銭出納簿!$C$4:$C$564),ROWS($A$18:$A383)),1/ROW(②金銭出納簿!$C$4:$C$564),0),COLUMNS($A$5:B$5)),"")</f>
        <v/>
      </c>
      <c r="C372" s="12" t="str">
        <f t="array" ref="C372">IFERROR(INDEX(②金銭出納簿!$C$4:$M$564,MATCH(LARGE((②金銭出納簿!$G$4:$G$564=$A$1)*1/ROW(②金銭出納簿!$C$4:$C$564),ROWS($A$18:$A383)),1/ROW(②金銭出納簿!$C$4:$C$564),0),COLUMNS($A$5:C$5)),"")</f>
        <v/>
      </c>
      <c r="D372" s="12" t="str">
        <f t="array" ref="D372">IFERROR(INDEX(②金銭出納簿!$C$4:$M$564,MATCH(LARGE((②金銭出納簿!$G$4:$G$564=$A$1)*1/ROW(②金銭出納簿!$C$4:$C$564),ROWS($A$18:$A383)),1/ROW(②金銭出納簿!$C$4:$C$564),0),COLUMNS($A$5:D$5)),"")</f>
        <v/>
      </c>
      <c r="E372" s="12" t="str">
        <f t="array" ref="E372">IFERROR(INDEX(②金銭出納簿!$C$4:$M$564,MATCH(LARGE((②金銭出納簿!$G$4:$G$564=$A$1)*1/ROW(②金銭出納簿!$C$4:$C$564),ROWS($A$18:$A383)),1/ROW(②金銭出納簿!$C$4:$C$564),0),COLUMNS($A$5:E$5)),"")</f>
        <v/>
      </c>
      <c r="F372" s="141" t="str">
        <f t="array" ref="F372">IFERROR(INDEX(②金銭出納簿!$C$4:$M$564,MATCH(LARGE((②金銭出納簿!$G$4:$G$564=$A$1)*1/ROW(②金銭出納簿!$C$4:$C$564),ROWS($A$18:$A383)),1/ROW(②金銭出納簿!$C$4:$C$564),0),COLUMNS($A$5:F$5)),"")</f>
        <v/>
      </c>
      <c r="G372" s="142" t="str">
        <f t="array" ref="G372">IFERROR(INDEX(②金銭出納簿!$C$4:$M$564,MATCH(LARGE((②金銭出納簿!$G$4:$G$564=$A$1)*1/ROW(②金銭出納簿!$C$4:$C$564),ROWS($A$18:$A383)),1/ROW(②金銭出納簿!$C$4:$C$564),0),COLUMNS($A$5:G$5)),"")</f>
        <v/>
      </c>
      <c r="H372" s="15" t="str">
        <f t="array" ref="H372">IFERROR(INDEX(②金銭出納簿!$C$4:$M$564,MATCH(LARGE((②金銭出納簿!$G$4:$G$564=$A$1)*1/ROW(②金銭出納簿!$C$4:$C$564),ROWS($A$18:$A383)),1/ROW(②金銭出納簿!$C$4:$C$564),0),COLUMNS($A$5:H$5)),"")</f>
        <v/>
      </c>
      <c r="I372" s="17" t="str">
        <f t="array" ref="I372">IFERROR(INDEX(②金銭出納簿!$C$4:$M$564,MATCH(LARGE((②金銭出納簿!$G$4:$G$564=$A$1)*1/ROW(②金銭出納簿!$C$4:$C$564),ROWS($A$18:$A383)),1/ROW(②金銭出納簿!$C$4:$C$564),0),COLUMNS($A$5:I$5)),"")</f>
        <v/>
      </c>
      <c r="J372" s="16" t="str">
        <f t="array" ref="J372">IFERROR(INDEX(②金銭出納簿!$C$4:$M$564,MATCH(LARGE((②金銭出納簿!$G$4:$G$564=$A$1)*1/ROW(②金銭出納簿!$C$4:$C$564),ROWS($A$18:$A383)),1/ROW(②金銭出納簿!$C$4:$C$564),0),COLUMNS($A$5:J$5)),"")</f>
        <v/>
      </c>
      <c r="K372" s="17" t="str">
        <f t="shared" si="10"/>
        <v/>
      </c>
      <c r="L372" s="23" t="str">
        <f t="shared" si="11"/>
        <v/>
      </c>
    </row>
    <row r="373" spans="1:12" ht="20.25" customHeight="1" x14ac:dyDescent="0.15">
      <c r="A373" s="124" t="str">
        <f t="array" ref="A373">IFERROR(INDEX(②金銭出納簿!$C$4:$M$564,MATCH(LARGE((②金銭出納簿!$G$4:$G$564=$A$1)*1/ROW(②金銭出納簿!$C$4:$C$564),ROWS($A$18:$A384)),1/ROW(②金銭出納簿!$C$4:$C$564),0),COLUMNS($A$5:A$5)),"")</f>
        <v/>
      </c>
      <c r="B373" s="125" t="str">
        <f t="array" ref="B373">IFERROR(INDEX(②金銭出納簿!$C$4:$M$564,MATCH(LARGE((②金銭出納簿!$G$4:$G$564=$A$1)*1/ROW(②金銭出納簿!$C$4:$C$564),ROWS($A$18:$A384)),1/ROW(②金銭出納簿!$C$4:$C$564),0),COLUMNS($A$5:B$5)),"")</f>
        <v/>
      </c>
      <c r="C373" s="12" t="str">
        <f t="array" ref="C373">IFERROR(INDEX(②金銭出納簿!$C$4:$M$564,MATCH(LARGE((②金銭出納簿!$G$4:$G$564=$A$1)*1/ROW(②金銭出納簿!$C$4:$C$564),ROWS($A$18:$A384)),1/ROW(②金銭出納簿!$C$4:$C$564),0),COLUMNS($A$5:C$5)),"")</f>
        <v/>
      </c>
      <c r="D373" s="12" t="str">
        <f t="array" ref="D373">IFERROR(INDEX(②金銭出納簿!$C$4:$M$564,MATCH(LARGE((②金銭出納簿!$G$4:$G$564=$A$1)*1/ROW(②金銭出納簿!$C$4:$C$564),ROWS($A$18:$A384)),1/ROW(②金銭出納簿!$C$4:$C$564),0),COLUMNS($A$5:D$5)),"")</f>
        <v/>
      </c>
      <c r="E373" s="12" t="str">
        <f t="array" ref="E373">IFERROR(INDEX(②金銭出納簿!$C$4:$M$564,MATCH(LARGE((②金銭出納簿!$G$4:$G$564=$A$1)*1/ROW(②金銭出納簿!$C$4:$C$564),ROWS($A$18:$A384)),1/ROW(②金銭出納簿!$C$4:$C$564),0),COLUMNS($A$5:E$5)),"")</f>
        <v/>
      </c>
      <c r="F373" s="141" t="str">
        <f t="array" ref="F373">IFERROR(INDEX(②金銭出納簿!$C$4:$M$564,MATCH(LARGE((②金銭出納簿!$G$4:$G$564=$A$1)*1/ROW(②金銭出納簿!$C$4:$C$564),ROWS($A$18:$A384)),1/ROW(②金銭出納簿!$C$4:$C$564),0),COLUMNS($A$5:F$5)),"")</f>
        <v/>
      </c>
      <c r="G373" s="142" t="str">
        <f t="array" ref="G373">IFERROR(INDEX(②金銭出納簿!$C$4:$M$564,MATCH(LARGE((②金銭出納簿!$G$4:$G$564=$A$1)*1/ROW(②金銭出納簿!$C$4:$C$564),ROWS($A$18:$A384)),1/ROW(②金銭出納簿!$C$4:$C$564),0),COLUMNS($A$5:G$5)),"")</f>
        <v/>
      </c>
      <c r="H373" s="15" t="str">
        <f t="array" ref="H373">IFERROR(INDEX(②金銭出納簿!$C$4:$M$564,MATCH(LARGE((②金銭出納簿!$G$4:$G$564=$A$1)*1/ROW(②金銭出納簿!$C$4:$C$564),ROWS($A$18:$A384)),1/ROW(②金銭出納簿!$C$4:$C$564),0),COLUMNS($A$5:H$5)),"")</f>
        <v/>
      </c>
      <c r="I373" s="17" t="str">
        <f t="array" ref="I373">IFERROR(INDEX(②金銭出納簿!$C$4:$M$564,MATCH(LARGE((②金銭出納簿!$G$4:$G$564=$A$1)*1/ROW(②金銭出納簿!$C$4:$C$564),ROWS($A$18:$A384)),1/ROW(②金銭出納簿!$C$4:$C$564),0),COLUMNS($A$5:I$5)),"")</f>
        <v/>
      </c>
      <c r="J373" s="16" t="str">
        <f t="array" ref="J373">IFERROR(INDEX(②金銭出納簿!$C$4:$M$564,MATCH(LARGE((②金銭出納簿!$G$4:$G$564=$A$1)*1/ROW(②金銭出納簿!$C$4:$C$564),ROWS($A$18:$A384)),1/ROW(②金銭出納簿!$C$4:$C$564),0),COLUMNS($A$5:J$5)),"")</f>
        <v/>
      </c>
      <c r="K373" s="17" t="str">
        <f t="shared" si="10"/>
        <v/>
      </c>
      <c r="L373" s="23" t="str">
        <f t="shared" si="11"/>
        <v/>
      </c>
    </row>
    <row r="374" spans="1:12" ht="20.25" customHeight="1" x14ac:dyDescent="0.15">
      <c r="A374" s="124" t="str">
        <f t="array" ref="A374">IFERROR(INDEX(②金銭出納簿!$C$4:$M$564,MATCH(LARGE((②金銭出納簿!$G$4:$G$564=$A$1)*1/ROW(②金銭出納簿!$C$4:$C$564),ROWS($A$18:$A385)),1/ROW(②金銭出納簿!$C$4:$C$564),0),COLUMNS($A$5:A$5)),"")</f>
        <v/>
      </c>
      <c r="B374" s="125" t="str">
        <f t="array" ref="B374">IFERROR(INDEX(②金銭出納簿!$C$4:$M$564,MATCH(LARGE((②金銭出納簿!$G$4:$G$564=$A$1)*1/ROW(②金銭出納簿!$C$4:$C$564),ROWS($A$18:$A385)),1/ROW(②金銭出納簿!$C$4:$C$564),0),COLUMNS($A$5:B$5)),"")</f>
        <v/>
      </c>
      <c r="C374" s="12" t="str">
        <f t="array" ref="C374">IFERROR(INDEX(②金銭出納簿!$C$4:$M$564,MATCH(LARGE((②金銭出納簿!$G$4:$G$564=$A$1)*1/ROW(②金銭出納簿!$C$4:$C$564),ROWS($A$18:$A385)),1/ROW(②金銭出納簿!$C$4:$C$564),0),COLUMNS($A$5:C$5)),"")</f>
        <v/>
      </c>
      <c r="D374" s="12" t="str">
        <f t="array" ref="D374">IFERROR(INDEX(②金銭出納簿!$C$4:$M$564,MATCH(LARGE((②金銭出納簿!$G$4:$G$564=$A$1)*1/ROW(②金銭出納簿!$C$4:$C$564),ROWS($A$18:$A385)),1/ROW(②金銭出納簿!$C$4:$C$564),0),COLUMNS($A$5:D$5)),"")</f>
        <v/>
      </c>
      <c r="E374" s="12" t="str">
        <f t="array" ref="E374">IFERROR(INDEX(②金銭出納簿!$C$4:$M$564,MATCH(LARGE((②金銭出納簿!$G$4:$G$564=$A$1)*1/ROW(②金銭出納簿!$C$4:$C$564),ROWS($A$18:$A385)),1/ROW(②金銭出納簿!$C$4:$C$564),0),COLUMNS($A$5:E$5)),"")</f>
        <v/>
      </c>
      <c r="F374" s="141" t="str">
        <f t="array" ref="F374">IFERROR(INDEX(②金銭出納簿!$C$4:$M$564,MATCH(LARGE((②金銭出納簿!$G$4:$G$564=$A$1)*1/ROW(②金銭出納簿!$C$4:$C$564),ROWS($A$18:$A385)),1/ROW(②金銭出納簿!$C$4:$C$564),0),COLUMNS($A$5:F$5)),"")</f>
        <v/>
      </c>
      <c r="G374" s="142" t="str">
        <f t="array" ref="G374">IFERROR(INDEX(②金銭出納簿!$C$4:$M$564,MATCH(LARGE((②金銭出納簿!$G$4:$G$564=$A$1)*1/ROW(②金銭出納簿!$C$4:$C$564),ROWS($A$18:$A385)),1/ROW(②金銭出納簿!$C$4:$C$564),0),COLUMNS($A$5:G$5)),"")</f>
        <v/>
      </c>
      <c r="H374" s="15" t="str">
        <f t="array" ref="H374">IFERROR(INDEX(②金銭出納簿!$C$4:$M$564,MATCH(LARGE((②金銭出納簿!$G$4:$G$564=$A$1)*1/ROW(②金銭出納簿!$C$4:$C$564),ROWS($A$18:$A385)),1/ROW(②金銭出納簿!$C$4:$C$564),0),COLUMNS($A$5:H$5)),"")</f>
        <v/>
      </c>
      <c r="I374" s="17" t="str">
        <f t="array" ref="I374">IFERROR(INDEX(②金銭出納簿!$C$4:$M$564,MATCH(LARGE((②金銭出納簿!$G$4:$G$564=$A$1)*1/ROW(②金銭出納簿!$C$4:$C$564),ROWS($A$18:$A385)),1/ROW(②金銭出納簿!$C$4:$C$564),0),COLUMNS($A$5:I$5)),"")</f>
        <v/>
      </c>
      <c r="J374" s="16" t="str">
        <f t="array" ref="J374">IFERROR(INDEX(②金銭出納簿!$C$4:$M$564,MATCH(LARGE((②金銭出納簿!$G$4:$G$564=$A$1)*1/ROW(②金銭出納簿!$C$4:$C$564),ROWS($A$18:$A385)),1/ROW(②金銭出納簿!$C$4:$C$564),0),COLUMNS($A$5:J$5)),"")</f>
        <v/>
      </c>
      <c r="K374" s="17" t="str">
        <f t="shared" ref="K374:K437" si="12">IFERROR(K373+I374,"")</f>
        <v/>
      </c>
      <c r="L374" s="23" t="str">
        <f t="shared" ref="L374:L437" si="13">IFERROR(L373+J374,"")</f>
        <v/>
      </c>
    </row>
    <row r="375" spans="1:12" ht="20.25" customHeight="1" x14ac:dyDescent="0.15">
      <c r="A375" s="124" t="str">
        <f t="array" ref="A375">IFERROR(INDEX(②金銭出納簿!$C$4:$M$564,MATCH(LARGE((②金銭出納簿!$G$4:$G$564=$A$1)*1/ROW(②金銭出納簿!$C$4:$C$564),ROWS($A$18:$A386)),1/ROW(②金銭出納簿!$C$4:$C$564),0),COLUMNS($A$5:A$5)),"")</f>
        <v/>
      </c>
      <c r="B375" s="125" t="str">
        <f t="array" ref="B375">IFERROR(INDEX(②金銭出納簿!$C$4:$M$564,MATCH(LARGE((②金銭出納簿!$G$4:$G$564=$A$1)*1/ROW(②金銭出納簿!$C$4:$C$564),ROWS($A$18:$A386)),1/ROW(②金銭出納簿!$C$4:$C$564),0),COLUMNS($A$5:B$5)),"")</f>
        <v/>
      </c>
      <c r="C375" s="12" t="str">
        <f t="array" ref="C375">IFERROR(INDEX(②金銭出納簿!$C$4:$M$564,MATCH(LARGE((②金銭出納簿!$G$4:$G$564=$A$1)*1/ROW(②金銭出納簿!$C$4:$C$564),ROWS($A$18:$A386)),1/ROW(②金銭出納簿!$C$4:$C$564),0),COLUMNS($A$5:C$5)),"")</f>
        <v/>
      </c>
      <c r="D375" s="12" t="str">
        <f t="array" ref="D375">IFERROR(INDEX(②金銭出納簿!$C$4:$M$564,MATCH(LARGE((②金銭出納簿!$G$4:$G$564=$A$1)*1/ROW(②金銭出納簿!$C$4:$C$564),ROWS($A$18:$A386)),1/ROW(②金銭出納簿!$C$4:$C$564),0),COLUMNS($A$5:D$5)),"")</f>
        <v/>
      </c>
      <c r="E375" s="12" t="str">
        <f t="array" ref="E375">IFERROR(INDEX(②金銭出納簿!$C$4:$M$564,MATCH(LARGE((②金銭出納簿!$G$4:$G$564=$A$1)*1/ROW(②金銭出納簿!$C$4:$C$564),ROWS($A$18:$A386)),1/ROW(②金銭出納簿!$C$4:$C$564),0),COLUMNS($A$5:E$5)),"")</f>
        <v/>
      </c>
      <c r="F375" s="141" t="str">
        <f t="array" ref="F375">IFERROR(INDEX(②金銭出納簿!$C$4:$M$564,MATCH(LARGE((②金銭出納簿!$G$4:$G$564=$A$1)*1/ROW(②金銭出納簿!$C$4:$C$564),ROWS($A$18:$A386)),1/ROW(②金銭出納簿!$C$4:$C$564),0),COLUMNS($A$5:F$5)),"")</f>
        <v/>
      </c>
      <c r="G375" s="142" t="str">
        <f t="array" ref="G375">IFERROR(INDEX(②金銭出納簿!$C$4:$M$564,MATCH(LARGE((②金銭出納簿!$G$4:$G$564=$A$1)*1/ROW(②金銭出納簿!$C$4:$C$564),ROWS($A$18:$A386)),1/ROW(②金銭出納簿!$C$4:$C$564),0),COLUMNS($A$5:G$5)),"")</f>
        <v/>
      </c>
      <c r="H375" s="15" t="str">
        <f t="array" ref="H375">IFERROR(INDEX(②金銭出納簿!$C$4:$M$564,MATCH(LARGE((②金銭出納簿!$G$4:$G$564=$A$1)*1/ROW(②金銭出納簿!$C$4:$C$564),ROWS($A$18:$A386)),1/ROW(②金銭出納簿!$C$4:$C$564),0),COLUMNS($A$5:H$5)),"")</f>
        <v/>
      </c>
      <c r="I375" s="17" t="str">
        <f t="array" ref="I375">IFERROR(INDEX(②金銭出納簿!$C$4:$M$564,MATCH(LARGE((②金銭出納簿!$G$4:$G$564=$A$1)*1/ROW(②金銭出納簿!$C$4:$C$564),ROWS($A$18:$A386)),1/ROW(②金銭出納簿!$C$4:$C$564),0),COLUMNS($A$5:I$5)),"")</f>
        <v/>
      </c>
      <c r="J375" s="16" t="str">
        <f t="array" ref="J375">IFERROR(INDEX(②金銭出納簿!$C$4:$M$564,MATCH(LARGE((②金銭出納簿!$G$4:$G$564=$A$1)*1/ROW(②金銭出納簿!$C$4:$C$564),ROWS($A$18:$A386)),1/ROW(②金銭出納簿!$C$4:$C$564),0),COLUMNS($A$5:J$5)),"")</f>
        <v/>
      </c>
      <c r="K375" s="17" t="str">
        <f t="shared" si="12"/>
        <v/>
      </c>
      <c r="L375" s="23" t="str">
        <f t="shared" si="13"/>
        <v/>
      </c>
    </row>
    <row r="376" spans="1:12" ht="20.25" customHeight="1" x14ac:dyDescent="0.15">
      <c r="A376" s="124" t="str">
        <f t="array" ref="A376">IFERROR(INDEX(②金銭出納簿!$C$4:$M$564,MATCH(LARGE((②金銭出納簿!$G$4:$G$564=$A$1)*1/ROW(②金銭出納簿!$C$4:$C$564),ROWS($A$18:$A387)),1/ROW(②金銭出納簿!$C$4:$C$564),0),COLUMNS($A$5:A$5)),"")</f>
        <v/>
      </c>
      <c r="B376" s="125" t="str">
        <f t="array" ref="B376">IFERROR(INDEX(②金銭出納簿!$C$4:$M$564,MATCH(LARGE((②金銭出納簿!$G$4:$G$564=$A$1)*1/ROW(②金銭出納簿!$C$4:$C$564),ROWS($A$18:$A387)),1/ROW(②金銭出納簿!$C$4:$C$564),0),COLUMNS($A$5:B$5)),"")</f>
        <v/>
      </c>
      <c r="C376" s="12" t="str">
        <f t="array" ref="C376">IFERROR(INDEX(②金銭出納簿!$C$4:$M$564,MATCH(LARGE((②金銭出納簿!$G$4:$G$564=$A$1)*1/ROW(②金銭出納簿!$C$4:$C$564),ROWS($A$18:$A387)),1/ROW(②金銭出納簿!$C$4:$C$564),0),COLUMNS($A$5:C$5)),"")</f>
        <v/>
      </c>
      <c r="D376" s="12" t="str">
        <f t="array" ref="D376">IFERROR(INDEX(②金銭出納簿!$C$4:$M$564,MATCH(LARGE((②金銭出納簿!$G$4:$G$564=$A$1)*1/ROW(②金銭出納簿!$C$4:$C$564),ROWS($A$18:$A387)),1/ROW(②金銭出納簿!$C$4:$C$564),0),COLUMNS($A$5:D$5)),"")</f>
        <v/>
      </c>
      <c r="E376" s="12" t="str">
        <f t="array" ref="E376">IFERROR(INDEX(②金銭出納簿!$C$4:$M$564,MATCH(LARGE((②金銭出納簿!$G$4:$G$564=$A$1)*1/ROW(②金銭出納簿!$C$4:$C$564),ROWS($A$18:$A387)),1/ROW(②金銭出納簿!$C$4:$C$564),0),COLUMNS($A$5:E$5)),"")</f>
        <v/>
      </c>
      <c r="F376" s="141" t="str">
        <f t="array" ref="F376">IFERROR(INDEX(②金銭出納簿!$C$4:$M$564,MATCH(LARGE((②金銭出納簿!$G$4:$G$564=$A$1)*1/ROW(②金銭出納簿!$C$4:$C$564),ROWS($A$18:$A387)),1/ROW(②金銭出納簿!$C$4:$C$564),0),COLUMNS($A$5:F$5)),"")</f>
        <v/>
      </c>
      <c r="G376" s="142" t="str">
        <f t="array" ref="G376">IFERROR(INDEX(②金銭出納簿!$C$4:$M$564,MATCH(LARGE((②金銭出納簿!$G$4:$G$564=$A$1)*1/ROW(②金銭出納簿!$C$4:$C$564),ROWS($A$18:$A387)),1/ROW(②金銭出納簿!$C$4:$C$564),0),COLUMNS($A$5:G$5)),"")</f>
        <v/>
      </c>
      <c r="H376" s="15" t="str">
        <f t="array" ref="H376">IFERROR(INDEX(②金銭出納簿!$C$4:$M$564,MATCH(LARGE((②金銭出納簿!$G$4:$G$564=$A$1)*1/ROW(②金銭出納簿!$C$4:$C$564),ROWS($A$18:$A387)),1/ROW(②金銭出納簿!$C$4:$C$564),0),COLUMNS($A$5:H$5)),"")</f>
        <v/>
      </c>
      <c r="I376" s="17" t="str">
        <f t="array" ref="I376">IFERROR(INDEX(②金銭出納簿!$C$4:$M$564,MATCH(LARGE((②金銭出納簿!$G$4:$G$564=$A$1)*1/ROW(②金銭出納簿!$C$4:$C$564),ROWS($A$18:$A387)),1/ROW(②金銭出納簿!$C$4:$C$564),0),COLUMNS($A$5:I$5)),"")</f>
        <v/>
      </c>
      <c r="J376" s="16" t="str">
        <f t="array" ref="J376">IFERROR(INDEX(②金銭出納簿!$C$4:$M$564,MATCH(LARGE((②金銭出納簿!$G$4:$G$564=$A$1)*1/ROW(②金銭出納簿!$C$4:$C$564),ROWS($A$18:$A387)),1/ROW(②金銭出納簿!$C$4:$C$564),0),COLUMNS($A$5:J$5)),"")</f>
        <v/>
      </c>
      <c r="K376" s="17" t="str">
        <f t="shared" si="12"/>
        <v/>
      </c>
      <c r="L376" s="23" t="str">
        <f t="shared" si="13"/>
        <v/>
      </c>
    </row>
    <row r="377" spans="1:12" ht="20.25" customHeight="1" x14ac:dyDescent="0.15">
      <c r="A377" s="124" t="str">
        <f t="array" ref="A377">IFERROR(INDEX(②金銭出納簿!$C$4:$M$564,MATCH(LARGE((②金銭出納簿!$G$4:$G$564=$A$1)*1/ROW(②金銭出納簿!$C$4:$C$564),ROWS($A$18:$A388)),1/ROW(②金銭出納簿!$C$4:$C$564),0),COLUMNS($A$5:A$5)),"")</f>
        <v/>
      </c>
      <c r="B377" s="125" t="str">
        <f t="array" ref="B377">IFERROR(INDEX(②金銭出納簿!$C$4:$M$564,MATCH(LARGE((②金銭出納簿!$G$4:$G$564=$A$1)*1/ROW(②金銭出納簿!$C$4:$C$564),ROWS($A$18:$A388)),1/ROW(②金銭出納簿!$C$4:$C$564),0),COLUMNS($A$5:B$5)),"")</f>
        <v/>
      </c>
      <c r="C377" s="12" t="str">
        <f t="array" ref="C377">IFERROR(INDEX(②金銭出納簿!$C$4:$M$564,MATCH(LARGE((②金銭出納簿!$G$4:$G$564=$A$1)*1/ROW(②金銭出納簿!$C$4:$C$564),ROWS($A$18:$A388)),1/ROW(②金銭出納簿!$C$4:$C$564),0),COLUMNS($A$5:C$5)),"")</f>
        <v/>
      </c>
      <c r="D377" s="12" t="str">
        <f t="array" ref="D377">IFERROR(INDEX(②金銭出納簿!$C$4:$M$564,MATCH(LARGE((②金銭出納簿!$G$4:$G$564=$A$1)*1/ROW(②金銭出納簿!$C$4:$C$564),ROWS($A$18:$A388)),1/ROW(②金銭出納簿!$C$4:$C$564),0),COLUMNS($A$5:D$5)),"")</f>
        <v/>
      </c>
      <c r="E377" s="12" t="str">
        <f t="array" ref="E377">IFERROR(INDEX(②金銭出納簿!$C$4:$M$564,MATCH(LARGE((②金銭出納簿!$G$4:$G$564=$A$1)*1/ROW(②金銭出納簿!$C$4:$C$564),ROWS($A$18:$A388)),1/ROW(②金銭出納簿!$C$4:$C$564),0),COLUMNS($A$5:E$5)),"")</f>
        <v/>
      </c>
      <c r="F377" s="141" t="str">
        <f t="array" ref="F377">IFERROR(INDEX(②金銭出納簿!$C$4:$M$564,MATCH(LARGE((②金銭出納簿!$G$4:$G$564=$A$1)*1/ROW(②金銭出納簿!$C$4:$C$564),ROWS($A$18:$A388)),1/ROW(②金銭出納簿!$C$4:$C$564),0),COLUMNS($A$5:F$5)),"")</f>
        <v/>
      </c>
      <c r="G377" s="142" t="str">
        <f t="array" ref="G377">IFERROR(INDEX(②金銭出納簿!$C$4:$M$564,MATCH(LARGE((②金銭出納簿!$G$4:$G$564=$A$1)*1/ROW(②金銭出納簿!$C$4:$C$564),ROWS($A$18:$A388)),1/ROW(②金銭出納簿!$C$4:$C$564),0),COLUMNS($A$5:G$5)),"")</f>
        <v/>
      </c>
      <c r="H377" s="15" t="str">
        <f t="array" ref="H377">IFERROR(INDEX(②金銭出納簿!$C$4:$M$564,MATCH(LARGE((②金銭出納簿!$G$4:$G$564=$A$1)*1/ROW(②金銭出納簿!$C$4:$C$564),ROWS($A$18:$A388)),1/ROW(②金銭出納簿!$C$4:$C$564),0),COLUMNS($A$5:H$5)),"")</f>
        <v/>
      </c>
      <c r="I377" s="17" t="str">
        <f t="array" ref="I377">IFERROR(INDEX(②金銭出納簿!$C$4:$M$564,MATCH(LARGE((②金銭出納簿!$G$4:$G$564=$A$1)*1/ROW(②金銭出納簿!$C$4:$C$564),ROWS($A$18:$A388)),1/ROW(②金銭出納簿!$C$4:$C$564),0),COLUMNS($A$5:I$5)),"")</f>
        <v/>
      </c>
      <c r="J377" s="16" t="str">
        <f t="array" ref="J377">IFERROR(INDEX(②金銭出納簿!$C$4:$M$564,MATCH(LARGE((②金銭出納簿!$G$4:$G$564=$A$1)*1/ROW(②金銭出納簿!$C$4:$C$564),ROWS($A$18:$A388)),1/ROW(②金銭出納簿!$C$4:$C$564),0),COLUMNS($A$5:J$5)),"")</f>
        <v/>
      </c>
      <c r="K377" s="17" t="str">
        <f t="shared" si="12"/>
        <v/>
      </c>
      <c r="L377" s="23" t="str">
        <f t="shared" si="13"/>
        <v/>
      </c>
    </row>
    <row r="378" spans="1:12" ht="20.25" customHeight="1" x14ac:dyDescent="0.15">
      <c r="A378" s="124" t="str">
        <f t="array" ref="A378">IFERROR(INDEX(②金銭出納簿!$C$4:$M$564,MATCH(LARGE((②金銭出納簿!$G$4:$G$564=$A$1)*1/ROW(②金銭出納簿!$C$4:$C$564),ROWS($A$18:$A389)),1/ROW(②金銭出納簿!$C$4:$C$564),0),COLUMNS($A$5:A$5)),"")</f>
        <v/>
      </c>
      <c r="B378" s="125" t="str">
        <f t="array" ref="B378">IFERROR(INDEX(②金銭出納簿!$C$4:$M$564,MATCH(LARGE((②金銭出納簿!$G$4:$G$564=$A$1)*1/ROW(②金銭出納簿!$C$4:$C$564),ROWS($A$18:$A389)),1/ROW(②金銭出納簿!$C$4:$C$564),0),COLUMNS($A$5:B$5)),"")</f>
        <v/>
      </c>
      <c r="C378" s="12" t="str">
        <f t="array" ref="C378">IFERROR(INDEX(②金銭出納簿!$C$4:$M$564,MATCH(LARGE((②金銭出納簿!$G$4:$G$564=$A$1)*1/ROW(②金銭出納簿!$C$4:$C$564),ROWS($A$18:$A389)),1/ROW(②金銭出納簿!$C$4:$C$564),0),COLUMNS($A$5:C$5)),"")</f>
        <v/>
      </c>
      <c r="D378" s="12" t="str">
        <f t="array" ref="D378">IFERROR(INDEX(②金銭出納簿!$C$4:$M$564,MATCH(LARGE((②金銭出納簿!$G$4:$G$564=$A$1)*1/ROW(②金銭出納簿!$C$4:$C$564),ROWS($A$18:$A389)),1/ROW(②金銭出納簿!$C$4:$C$564),0),COLUMNS($A$5:D$5)),"")</f>
        <v/>
      </c>
      <c r="E378" s="12" t="str">
        <f t="array" ref="E378">IFERROR(INDEX(②金銭出納簿!$C$4:$M$564,MATCH(LARGE((②金銭出納簿!$G$4:$G$564=$A$1)*1/ROW(②金銭出納簿!$C$4:$C$564),ROWS($A$18:$A389)),1/ROW(②金銭出納簿!$C$4:$C$564),0),COLUMNS($A$5:E$5)),"")</f>
        <v/>
      </c>
      <c r="F378" s="141" t="str">
        <f t="array" ref="F378">IFERROR(INDEX(②金銭出納簿!$C$4:$M$564,MATCH(LARGE((②金銭出納簿!$G$4:$G$564=$A$1)*1/ROW(②金銭出納簿!$C$4:$C$564),ROWS($A$18:$A389)),1/ROW(②金銭出納簿!$C$4:$C$564),0),COLUMNS($A$5:F$5)),"")</f>
        <v/>
      </c>
      <c r="G378" s="142" t="str">
        <f t="array" ref="G378">IFERROR(INDEX(②金銭出納簿!$C$4:$M$564,MATCH(LARGE((②金銭出納簿!$G$4:$G$564=$A$1)*1/ROW(②金銭出納簿!$C$4:$C$564),ROWS($A$18:$A389)),1/ROW(②金銭出納簿!$C$4:$C$564),0),COLUMNS($A$5:G$5)),"")</f>
        <v/>
      </c>
      <c r="H378" s="15" t="str">
        <f t="array" ref="H378">IFERROR(INDEX(②金銭出納簿!$C$4:$M$564,MATCH(LARGE((②金銭出納簿!$G$4:$G$564=$A$1)*1/ROW(②金銭出納簿!$C$4:$C$564),ROWS($A$18:$A389)),1/ROW(②金銭出納簿!$C$4:$C$564),0),COLUMNS($A$5:H$5)),"")</f>
        <v/>
      </c>
      <c r="I378" s="17" t="str">
        <f t="array" ref="I378">IFERROR(INDEX(②金銭出納簿!$C$4:$M$564,MATCH(LARGE((②金銭出納簿!$G$4:$G$564=$A$1)*1/ROW(②金銭出納簿!$C$4:$C$564),ROWS($A$18:$A389)),1/ROW(②金銭出納簿!$C$4:$C$564),0),COLUMNS($A$5:I$5)),"")</f>
        <v/>
      </c>
      <c r="J378" s="16" t="str">
        <f t="array" ref="J378">IFERROR(INDEX(②金銭出納簿!$C$4:$M$564,MATCH(LARGE((②金銭出納簿!$G$4:$G$564=$A$1)*1/ROW(②金銭出納簿!$C$4:$C$564),ROWS($A$18:$A389)),1/ROW(②金銭出納簿!$C$4:$C$564),0),COLUMNS($A$5:J$5)),"")</f>
        <v/>
      </c>
      <c r="K378" s="17" t="str">
        <f t="shared" si="12"/>
        <v/>
      </c>
      <c r="L378" s="23" t="str">
        <f t="shared" si="13"/>
        <v/>
      </c>
    </row>
    <row r="379" spans="1:12" ht="20.25" customHeight="1" x14ac:dyDescent="0.15">
      <c r="A379" s="124" t="str">
        <f t="array" ref="A379">IFERROR(INDEX(②金銭出納簿!$C$4:$M$564,MATCH(LARGE((②金銭出納簿!$G$4:$G$564=$A$1)*1/ROW(②金銭出納簿!$C$4:$C$564),ROWS($A$18:$A390)),1/ROW(②金銭出納簿!$C$4:$C$564),0),COLUMNS($A$5:A$5)),"")</f>
        <v/>
      </c>
      <c r="B379" s="125" t="str">
        <f t="array" ref="B379">IFERROR(INDEX(②金銭出納簿!$C$4:$M$564,MATCH(LARGE((②金銭出納簿!$G$4:$G$564=$A$1)*1/ROW(②金銭出納簿!$C$4:$C$564),ROWS($A$18:$A390)),1/ROW(②金銭出納簿!$C$4:$C$564),0),COLUMNS($A$5:B$5)),"")</f>
        <v/>
      </c>
      <c r="C379" s="12" t="str">
        <f t="array" ref="C379">IFERROR(INDEX(②金銭出納簿!$C$4:$M$564,MATCH(LARGE((②金銭出納簿!$G$4:$G$564=$A$1)*1/ROW(②金銭出納簿!$C$4:$C$564),ROWS($A$18:$A390)),1/ROW(②金銭出納簿!$C$4:$C$564),0),COLUMNS($A$5:C$5)),"")</f>
        <v/>
      </c>
      <c r="D379" s="12" t="str">
        <f t="array" ref="D379">IFERROR(INDEX(②金銭出納簿!$C$4:$M$564,MATCH(LARGE((②金銭出納簿!$G$4:$G$564=$A$1)*1/ROW(②金銭出納簿!$C$4:$C$564),ROWS($A$18:$A390)),1/ROW(②金銭出納簿!$C$4:$C$564),0),COLUMNS($A$5:D$5)),"")</f>
        <v/>
      </c>
      <c r="E379" s="12" t="str">
        <f t="array" ref="E379">IFERROR(INDEX(②金銭出納簿!$C$4:$M$564,MATCH(LARGE((②金銭出納簿!$G$4:$G$564=$A$1)*1/ROW(②金銭出納簿!$C$4:$C$564),ROWS($A$18:$A390)),1/ROW(②金銭出納簿!$C$4:$C$564),0),COLUMNS($A$5:E$5)),"")</f>
        <v/>
      </c>
      <c r="F379" s="141" t="str">
        <f t="array" ref="F379">IFERROR(INDEX(②金銭出納簿!$C$4:$M$564,MATCH(LARGE((②金銭出納簿!$G$4:$G$564=$A$1)*1/ROW(②金銭出納簿!$C$4:$C$564),ROWS($A$18:$A390)),1/ROW(②金銭出納簿!$C$4:$C$564),0),COLUMNS($A$5:F$5)),"")</f>
        <v/>
      </c>
      <c r="G379" s="142" t="str">
        <f t="array" ref="G379">IFERROR(INDEX(②金銭出納簿!$C$4:$M$564,MATCH(LARGE((②金銭出納簿!$G$4:$G$564=$A$1)*1/ROW(②金銭出納簿!$C$4:$C$564),ROWS($A$18:$A390)),1/ROW(②金銭出納簿!$C$4:$C$564),0),COLUMNS($A$5:G$5)),"")</f>
        <v/>
      </c>
      <c r="H379" s="15" t="str">
        <f t="array" ref="H379">IFERROR(INDEX(②金銭出納簿!$C$4:$M$564,MATCH(LARGE((②金銭出納簿!$G$4:$G$564=$A$1)*1/ROW(②金銭出納簿!$C$4:$C$564),ROWS($A$18:$A390)),1/ROW(②金銭出納簿!$C$4:$C$564),0),COLUMNS($A$5:H$5)),"")</f>
        <v/>
      </c>
      <c r="I379" s="17" t="str">
        <f t="array" ref="I379">IFERROR(INDEX(②金銭出納簿!$C$4:$M$564,MATCH(LARGE((②金銭出納簿!$G$4:$G$564=$A$1)*1/ROW(②金銭出納簿!$C$4:$C$564),ROWS($A$18:$A390)),1/ROW(②金銭出納簿!$C$4:$C$564),0),COLUMNS($A$5:I$5)),"")</f>
        <v/>
      </c>
      <c r="J379" s="16" t="str">
        <f t="array" ref="J379">IFERROR(INDEX(②金銭出納簿!$C$4:$M$564,MATCH(LARGE((②金銭出納簿!$G$4:$G$564=$A$1)*1/ROW(②金銭出納簿!$C$4:$C$564),ROWS($A$18:$A390)),1/ROW(②金銭出納簿!$C$4:$C$564),0),COLUMNS($A$5:J$5)),"")</f>
        <v/>
      </c>
      <c r="K379" s="17" t="str">
        <f t="shared" si="12"/>
        <v/>
      </c>
      <c r="L379" s="23" t="str">
        <f t="shared" si="13"/>
        <v/>
      </c>
    </row>
    <row r="380" spans="1:12" ht="20.25" customHeight="1" x14ac:dyDescent="0.15">
      <c r="A380" s="124" t="str">
        <f t="array" ref="A380">IFERROR(INDEX(②金銭出納簿!$C$4:$M$564,MATCH(LARGE((②金銭出納簿!$G$4:$G$564=$A$1)*1/ROW(②金銭出納簿!$C$4:$C$564),ROWS($A$18:$A391)),1/ROW(②金銭出納簿!$C$4:$C$564),0),COLUMNS($A$5:A$5)),"")</f>
        <v/>
      </c>
      <c r="B380" s="125" t="str">
        <f t="array" ref="B380">IFERROR(INDEX(②金銭出納簿!$C$4:$M$564,MATCH(LARGE((②金銭出納簿!$G$4:$G$564=$A$1)*1/ROW(②金銭出納簿!$C$4:$C$564),ROWS($A$18:$A391)),1/ROW(②金銭出納簿!$C$4:$C$564),0),COLUMNS($A$5:B$5)),"")</f>
        <v/>
      </c>
      <c r="C380" s="12" t="str">
        <f t="array" ref="C380">IFERROR(INDEX(②金銭出納簿!$C$4:$M$564,MATCH(LARGE((②金銭出納簿!$G$4:$G$564=$A$1)*1/ROW(②金銭出納簿!$C$4:$C$564),ROWS($A$18:$A391)),1/ROW(②金銭出納簿!$C$4:$C$564),0),COLUMNS($A$5:C$5)),"")</f>
        <v/>
      </c>
      <c r="D380" s="12" t="str">
        <f t="array" ref="D380">IFERROR(INDEX(②金銭出納簿!$C$4:$M$564,MATCH(LARGE((②金銭出納簿!$G$4:$G$564=$A$1)*1/ROW(②金銭出納簿!$C$4:$C$564),ROWS($A$18:$A391)),1/ROW(②金銭出納簿!$C$4:$C$564),0),COLUMNS($A$5:D$5)),"")</f>
        <v/>
      </c>
      <c r="E380" s="12" t="str">
        <f t="array" ref="E380">IFERROR(INDEX(②金銭出納簿!$C$4:$M$564,MATCH(LARGE((②金銭出納簿!$G$4:$G$564=$A$1)*1/ROW(②金銭出納簿!$C$4:$C$564),ROWS($A$18:$A391)),1/ROW(②金銭出納簿!$C$4:$C$564),0),COLUMNS($A$5:E$5)),"")</f>
        <v/>
      </c>
      <c r="F380" s="141" t="str">
        <f t="array" ref="F380">IFERROR(INDEX(②金銭出納簿!$C$4:$M$564,MATCH(LARGE((②金銭出納簿!$G$4:$G$564=$A$1)*1/ROW(②金銭出納簿!$C$4:$C$564),ROWS($A$18:$A391)),1/ROW(②金銭出納簿!$C$4:$C$564),0),COLUMNS($A$5:F$5)),"")</f>
        <v/>
      </c>
      <c r="G380" s="142" t="str">
        <f t="array" ref="G380">IFERROR(INDEX(②金銭出納簿!$C$4:$M$564,MATCH(LARGE((②金銭出納簿!$G$4:$G$564=$A$1)*1/ROW(②金銭出納簿!$C$4:$C$564),ROWS($A$18:$A391)),1/ROW(②金銭出納簿!$C$4:$C$564),0),COLUMNS($A$5:G$5)),"")</f>
        <v/>
      </c>
      <c r="H380" s="15" t="str">
        <f t="array" ref="H380">IFERROR(INDEX(②金銭出納簿!$C$4:$M$564,MATCH(LARGE((②金銭出納簿!$G$4:$G$564=$A$1)*1/ROW(②金銭出納簿!$C$4:$C$564),ROWS($A$18:$A391)),1/ROW(②金銭出納簿!$C$4:$C$564),0),COLUMNS($A$5:H$5)),"")</f>
        <v/>
      </c>
      <c r="I380" s="17" t="str">
        <f t="array" ref="I380">IFERROR(INDEX(②金銭出納簿!$C$4:$M$564,MATCH(LARGE((②金銭出納簿!$G$4:$G$564=$A$1)*1/ROW(②金銭出納簿!$C$4:$C$564),ROWS($A$18:$A391)),1/ROW(②金銭出納簿!$C$4:$C$564),0),COLUMNS($A$5:I$5)),"")</f>
        <v/>
      </c>
      <c r="J380" s="16" t="str">
        <f t="array" ref="J380">IFERROR(INDEX(②金銭出納簿!$C$4:$M$564,MATCH(LARGE((②金銭出納簿!$G$4:$G$564=$A$1)*1/ROW(②金銭出納簿!$C$4:$C$564),ROWS($A$18:$A391)),1/ROW(②金銭出納簿!$C$4:$C$564),0),COLUMNS($A$5:J$5)),"")</f>
        <v/>
      </c>
      <c r="K380" s="17" t="str">
        <f t="shared" si="12"/>
        <v/>
      </c>
      <c r="L380" s="23" t="str">
        <f t="shared" si="13"/>
        <v/>
      </c>
    </row>
    <row r="381" spans="1:12" ht="20.25" customHeight="1" x14ac:dyDescent="0.15">
      <c r="A381" s="124" t="str">
        <f t="array" ref="A381">IFERROR(INDEX(②金銭出納簿!$C$4:$M$564,MATCH(LARGE((②金銭出納簿!$G$4:$G$564=$A$1)*1/ROW(②金銭出納簿!$C$4:$C$564),ROWS($A$18:$A392)),1/ROW(②金銭出納簿!$C$4:$C$564),0),COLUMNS($A$5:A$5)),"")</f>
        <v/>
      </c>
      <c r="B381" s="125" t="str">
        <f t="array" ref="B381">IFERROR(INDEX(②金銭出納簿!$C$4:$M$564,MATCH(LARGE((②金銭出納簿!$G$4:$G$564=$A$1)*1/ROW(②金銭出納簿!$C$4:$C$564),ROWS($A$18:$A392)),1/ROW(②金銭出納簿!$C$4:$C$564),0),COLUMNS($A$5:B$5)),"")</f>
        <v/>
      </c>
      <c r="C381" s="12" t="str">
        <f t="array" ref="C381">IFERROR(INDEX(②金銭出納簿!$C$4:$M$564,MATCH(LARGE((②金銭出納簿!$G$4:$G$564=$A$1)*1/ROW(②金銭出納簿!$C$4:$C$564),ROWS($A$18:$A392)),1/ROW(②金銭出納簿!$C$4:$C$564),0),COLUMNS($A$5:C$5)),"")</f>
        <v/>
      </c>
      <c r="D381" s="12" t="str">
        <f t="array" ref="D381">IFERROR(INDEX(②金銭出納簿!$C$4:$M$564,MATCH(LARGE((②金銭出納簿!$G$4:$G$564=$A$1)*1/ROW(②金銭出納簿!$C$4:$C$564),ROWS($A$18:$A392)),1/ROW(②金銭出納簿!$C$4:$C$564),0),COLUMNS($A$5:D$5)),"")</f>
        <v/>
      </c>
      <c r="E381" s="12" t="str">
        <f t="array" ref="E381">IFERROR(INDEX(②金銭出納簿!$C$4:$M$564,MATCH(LARGE((②金銭出納簿!$G$4:$G$564=$A$1)*1/ROW(②金銭出納簿!$C$4:$C$564),ROWS($A$18:$A392)),1/ROW(②金銭出納簿!$C$4:$C$564),0),COLUMNS($A$5:E$5)),"")</f>
        <v/>
      </c>
      <c r="F381" s="141" t="str">
        <f t="array" ref="F381">IFERROR(INDEX(②金銭出納簿!$C$4:$M$564,MATCH(LARGE((②金銭出納簿!$G$4:$G$564=$A$1)*1/ROW(②金銭出納簿!$C$4:$C$564),ROWS($A$18:$A392)),1/ROW(②金銭出納簿!$C$4:$C$564),0),COLUMNS($A$5:F$5)),"")</f>
        <v/>
      </c>
      <c r="G381" s="142" t="str">
        <f t="array" ref="G381">IFERROR(INDEX(②金銭出納簿!$C$4:$M$564,MATCH(LARGE((②金銭出納簿!$G$4:$G$564=$A$1)*1/ROW(②金銭出納簿!$C$4:$C$564),ROWS($A$18:$A392)),1/ROW(②金銭出納簿!$C$4:$C$564),0),COLUMNS($A$5:G$5)),"")</f>
        <v/>
      </c>
      <c r="H381" s="15" t="str">
        <f t="array" ref="H381">IFERROR(INDEX(②金銭出納簿!$C$4:$M$564,MATCH(LARGE((②金銭出納簿!$G$4:$G$564=$A$1)*1/ROW(②金銭出納簿!$C$4:$C$564),ROWS($A$18:$A392)),1/ROW(②金銭出納簿!$C$4:$C$564),0),COLUMNS($A$5:H$5)),"")</f>
        <v/>
      </c>
      <c r="I381" s="17" t="str">
        <f t="array" ref="I381">IFERROR(INDEX(②金銭出納簿!$C$4:$M$564,MATCH(LARGE((②金銭出納簿!$G$4:$G$564=$A$1)*1/ROW(②金銭出納簿!$C$4:$C$564),ROWS($A$18:$A392)),1/ROW(②金銭出納簿!$C$4:$C$564),0),COLUMNS($A$5:I$5)),"")</f>
        <v/>
      </c>
      <c r="J381" s="16" t="str">
        <f t="array" ref="J381">IFERROR(INDEX(②金銭出納簿!$C$4:$M$564,MATCH(LARGE((②金銭出納簿!$G$4:$G$564=$A$1)*1/ROW(②金銭出納簿!$C$4:$C$564),ROWS($A$18:$A392)),1/ROW(②金銭出納簿!$C$4:$C$564),0),COLUMNS($A$5:J$5)),"")</f>
        <v/>
      </c>
      <c r="K381" s="17" t="str">
        <f t="shared" si="12"/>
        <v/>
      </c>
      <c r="L381" s="23" t="str">
        <f t="shared" si="13"/>
        <v/>
      </c>
    </row>
    <row r="382" spans="1:12" ht="20.25" customHeight="1" x14ac:dyDescent="0.15">
      <c r="A382" s="124" t="str">
        <f t="array" ref="A382">IFERROR(INDEX(②金銭出納簿!$C$4:$M$564,MATCH(LARGE((②金銭出納簿!$G$4:$G$564=$A$1)*1/ROW(②金銭出納簿!$C$4:$C$564),ROWS($A$18:$A393)),1/ROW(②金銭出納簿!$C$4:$C$564),0),COLUMNS($A$5:A$5)),"")</f>
        <v/>
      </c>
      <c r="B382" s="125" t="str">
        <f t="array" ref="B382">IFERROR(INDEX(②金銭出納簿!$C$4:$M$564,MATCH(LARGE((②金銭出納簿!$G$4:$G$564=$A$1)*1/ROW(②金銭出納簿!$C$4:$C$564),ROWS($A$18:$A393)),1/ROW(②金銭出納簿!$C$4:$C$564),0),COLUMNS($A$5:B$5)),"")</f>
        <v/>
      </c>
      <c r="C382" s="12" t="str">
        <f t="array" ref="C382">IFERROR(INDEX(②金銭出納簿!$C$4:$M$564,MATCH(LARGE((②金銭出納簿!$G$4:$G$564=$A$1)*1/ROW(②金銭出納簿!$C$4:$C$564),ROWS($A$18:$A393)),1/ROW(②金銭出納簿!$C$4:$C$564),0),COLUMNS($A$5:C$5)),"")</f>
        <v/>
      </c>
      <c r="D382" s="12" t="str">
        <f t="array" ref="D382">IFERROR(INDEX(②金銭出納簿!$C$4:$M$564,MATCH(LARGE((②金銭出納簿!$G$4:$G$564=$A$1)*1/ROW(②金銭出納簿!$C$4:$C$564),ROWS($A$18:$A393)),1/ROW(②金銭出納簿!$C$4:$C$564),0),COLUMNS($A$5:D$5)),"")</f>
        <v/>
      </c>
      <c r="E382" s="12" t="str">
        <f t="array" ref="E382">IFERROR(INDEX(②金銭出納簿!$C$4:$M$564,MATCH(LARGE((②金銭出納簿!$G$4:$G$564=$A$1)*1/ROW(②金銭出納簿!$C$4:$C$564),ROWS($A$18:$A393)),1/ROW(②金銭出納簿!$C$4:$C$564),0),COLUMNS($A$5:E$5)),"")</f>
        <v/>
      </c>
      <c r="F382" s="141" t="str">
        <f t="array" ref="F382">IFERROR(INDEX(②金銭出納簿!$C$4:$M$564,MATCH(LARGE((②金銭出納簿!$G$4:$G$564=$A$1)*1/ROW(②金銭出納簿!$C$4:$C$564),ROWS($A$18:$A393)),1/ROW(②金銭出納簿!$C$4:$C$564),0),COLUMNS($A$5:F$5)),"")</f>
        <v/>
      </c>
      <c r="G382" s="142" t="str">
        <f t="array" ref="G382">IFERROR(INDEX(②金銭出納簿!$C$4:$M$564,MATCH(LARGE((②金銭出納簿!$G$4:$G$564=$A$1)*1/ROW(②金銭出納簿!$C$4:$C$564),ROWS($A$18:$A393)),1/ROW(②金銭出納簿!$C$4:$C$564),0),COLUMNS($A$5:G$5)),"")</f>
        <v/>
      </c>
      <c r="H382" s="15" t="str">
        <f t="array" ref="H382">IFERROR(INDEX(②金銭出納簿!$C$4:$M$564,MATCH(LARGE((②金銭出納簿!$G$4:$G$564=$A$1)*1/ROW(②金銭出納簿!$C$4:$C$564),ROWS($A$18:$A393)),1/ROW(②金銭出納簿!$C$4:$C$564),0),COLUMNS($A$5:H$5)),"")</f>
        <v/>
      </c>
      <c r="I382" s="17" t="str">
        <f t="array" ref="I382">IFERROR(INDEX(②金銭出納簿!$C$4:$M$564,MATCH(LARGE((②金銭出納簿!$G$4:$G$564=$A$1)*1/ROW(②金銭出納簿!$C$4:$C$564),ROWS($A$18:$A393)),1/ROW(②金銭出納簿!$C$4:$C$564),0),COLUMNS($A$5:I$5)),"")</f>
        <v/>
      </c>
      <c r="J382" s="16" t="str">
        <f t="array" ref="J382">IFERROR(INDEX(②金銭出納簿!$C$4:$M$564,MATCH(LARGE((②金銭出納簿!$G$4:$G$564=$A$1)*1/ROW(②金銭出納簿!$C$4:$C$564),ROWS($A$18:$A393)),1/ROW(②金銭出納簿!$C$4:$C$564),0),COLUMNS($A$5:J$5)),"")</f>
        <v/>
      </c>
      <c r="K382" s="17" t="str">
        <f t="shared" si="12"/>
        <v/>
      </c>
      <c r="L382" s="23" t="str">
        <f t="shared" si="13"/>
        <v/>
      </c>
    </row>
    <row r="383" spans="1:12" ht="20.25" customHeight="1" x14ac:dyDescent="0.15">
      <c r="A383" s="124" t="str">
        <f t="array" ref="A383">IFERROR(INDEX(②金銭出納簿!$C$4:$M$564,MATCH(LARGE((②金銭出納簿!$G$4:$G$564=$A$1)*1/ROW(②金銭出納簿!$C$4:$C$564),ROWS($A$18:$A394)),1/ROW(②金銭出納簿!$C$4:$C$564),0),COLUMNS($A$5:A$5)),"")</f>
        <v/>
      </c>
      <c r="B383" s="125" t="str">
        <f t="array" ref="B383">IFERROR(INDEX(②金銭出納簿!$C$4:$M$564,MATCH(LARGE((②金銭出納簿!$G$4:$G$564=$A$1)*1/ROW(②金銭出納簿!$C$4:$C$564),ROWS($A$18:$A394)),1/ROW(②金銭出納簿!$C$4:$C$564),0),COLUMNS($A$5:B$5)),"")</f>
        <v/>
      </c>
      <c r="C383" s="12" t="str">
        <f t="array" ref="C383">IFERROR(INDEX(②金銭出納簿!$C$4:$M$564,MATCH(LARGE((②金銭出納簿!$G$4:$G$564=$A$1)*1/ROW(②金銭出納簿!$C$4:$C$564),ROWS($A$18:$A394)),1/ROW(②金銭出納簿!$C$4:$C$564),0),COLUMNS($A$5:C$5)),"")</f>
        <v/>
      </c>
      <c r="D383" s="12" t="str">
        <f t="array" ref="D383">IFERROR(INDEX(②金銭出納簿!$C$4:$M$564,MATCH(LARGE((②金銭出納簿!$G$4:$G$564=$A$1)*1/ROW(②金銭出納簿!$C$4:$C$564),ROWS($A$18:$A394)),1/ROW(②金銭出納簿!$C$4:$C$564),0),COLUMNS($A$5:D$5)),"")</f>
        <v/>
      </c>
      <c r="E383" s="12" t="str">
        <f t="array" ref="E383">IFERROR(INDEX(②金銭出納簿!$C$4:$M$564,MATCH(LARGE((②金銭出納簿!$G$4:$G$564=$A$1)*1/ROW(②金銭出納簿!$C$4:$C$564),ROWS($A$18:$A394)),1/ROW(②金銭出納簿!$C$4:$C$564),0),COLUMNS($A$5:E$5)),"")</f>
        <v/>
      </c>
      <c r="F383" s="141" t="str">
        <f t="array" ref="F383">IFERROR(INDEX(②金銭出納簿!$C$4:$M$564,MATCH(LARGE((②金銭出納簿!$G$4:$G$564=$A$1)*1/ROW(②金銭出納簿!$C$4:$C$564),ROWS($A$18:$A394)),1/ROW(②金銭出納簿!$C$4:$C$564),0),COLUMNS($A$5:F$5)),"")</f>
        <v/>
      </c>
      <c r="G383" s="142" t="str">
        <f t="array" ref="G383">IFERROR(INDEX(②金銭出納簿!$C$4:$M$564,MATCH(LARGE((②金銭出納簿!$G$4:$G$564=$A$1)*1/ROW(②金銭出納簿!$C$4:$C$564),ROWS($A$18:$A394)),1/ROW(②金銭出納簿!$C$4:$C$564),0),COLUMNS($A$5:G$5)),"")</f>
        <v/>
      </c>
      <c r="H383" s="15" t="str">
        <f t="array" ref="H383">IFERROR(INDEX(②金銭出納簿!$C$4:$M$564,MATCH(LARGE((②金銭出納簿!$G$4:$G$564=$A$1)*1/ROW(②金銭出納簿!$C$4:$C$564),ROWS($A$18:$A394)),1/ROW(②金銭出納簿!$C$4:$C$564),0),COLUMNS($A$5:H$5)),"")</f>
        <v/>
      </c>
      <c r="I383" s="17" t="str">
        <f t="array" ref="I383">IFERROR(INDEX(②金銭出納簿!$C$4:$M$564,MATCH(LARGE((②金銭出納簿!$G$4:$G$564=$A$1)*1/ROW(②金銭出納簿!$C$4:$C$564),ROWS($A$18:$A394)),1/ROW(②金銭出納簿!$C$4:$C$564),0),COLUMNS($A$5:I$5)),"")</f>
        <v/>
      </c>
      <c r="J383" s="16" t="str">
        <f t="array" ref="J383">IFERROR(INDEX(②金銭出納簿!$C$4:$M$564,MATCH(LARGE((②金銭出納簿!$G$4:$G$564=$A$1)*1/ROW(②金銭出納簿!$C$4:$C$564),ROWS($A$18:$A394)),1/ROW(②金銭出納簿!$C$4:$C$564),0),COLUMNS($A$5:J$5)),"")</f>
        <v/>
      </c>
      <c r="K383" s="17" t="str">
        <f t="shared" si="12"/>
        <v/>
      </c>
      <c r="L383" s="23" t="str">
        <f t="shared" si="13"/>
        <v/>
      </c>
    </row>
    <row r="384" spans="1:12" ht="20.25" customHeight="1" x14ac:dyDescent="0.15">
      <c r="A384" s="124" t="str">
        <f t="array" ref="A384">IFERROR(INDEX(②金銭出納簿!$C$4:$M$564,MATCH(LARGE((②金銭出納簿!$G$4:$G$564=$A$1)*1/ROW(②金銭出納簿!$C$4:$C$564),ROWS($A$18:$A395)),1/ROW(②金銭出納簿!$C$4:$C$564),0),COLUMNS($A$5:A$5)),"")</f>
        <v/>
      </c>
      <c r="B384" s="125" t="str">
        <f t="array" ref="B384">IFERROR(INDEX(②金銭出納簿!$C$4:$M$564,MATCH(LARGE((②金銭出納簿!$G$4:$G$564=$A$1)*1/ROW(②金銭出納簿!$C$4:$C$564),ROWS($A$18:$A395)),1/ROW(②金銭出納簿!$C$4:$C$564),0),COLUMNS($A$5:B$5)),"")</f>
        <v/>
      </c>
      <c r="C384" s="12" t="str">
        <f t="array" ref="C384">IFERROR(INDEX(②金銭出納簿!$C$4:$M$564,MATCH(LARGE((②金銭出納簿!$G$4:$G$564=$A$1)*1/ROW(②金銭出納簿!$C$4:$C$564),ROWS($A$18:$A395)),1/ROW(②金銭出納簿!$C$4:$C$564),0),COLUMNS($A$5:C$5)),"")</f>
        <v/>
      </c>
      <c r="D384" s="12" t="str">
        <f t="array" ref="D384">IFERROR(INDEX(②金銭出納簿!$C$4:$M$564,MATCH(LARGE((②金銭出納簿!$G$4:$G$564=$A$1)*1/ROW(②金銭出納簿!$C$4:$C$564),ROWS($A$18:$A395)),1/ROW(②金銭出納簿!$C$4:$C$564),0),COLUMNS($A$5:D$5)),"")</f>
        <v/>
      </c>
      <c r="E384" s="12" t="str">
        <f t="array" ref="E384">IFERROR(INDEX(②金銭出納簿!$C$4:$M$564,MATCH(LARGE((②金銭出納簿!$G$4:$G$564=$A$1)*1/ROW(②金銭出納簿!$C$4:$C$564),ROWS($A$18:$A395)),1/ROW(②金銭出納簿!$C$4:$C$564),0),COLUMNS($A$5:E$5)),"")</f>
        <v/>
      </c>
      <c r="F384" s="141" t="str">
        <f t="array" ref="F384">IFERROR(INDEX(②金銭出納簿!$C$4:$M$564,MATCH(LARGE((②金銭出納簿!$G$4:$G$564=$A$1)*1/ROW(②金銭出納簿!$C$4:$C$564),ROWS($A$18:$A395)),1/ROW(②金銭出納簿!$C$4:$C$564),0),COLUMNS($A$5:F$5)),"")</f>
        <v/>
      </c>
      <c r="G384" s="142" t="str">
        <f t="array" ref="G384">IFERROR(INDEX(②金銭出納簿!$C$4:$M$564,MATCH(LARGE((②金銭出納簿!$G$4:$G$564=$A$1)*1/ROW(②金銭出納簿!$C$4:$C$564),ROWS($A$18:$A395)),1/ROW(②金銭出納簿!$C$4:$C$564),0),COLUMNS($A$5:G$5)),"")</f>
        <v/>
      </c>
      <c r="H384" s="15" t="str">
        <f t="array" ref="H384">IFERROR(INDEX(②金銭出納簿!$C$4:$M$564,MATCH(LARGE((②金銭出納簿!$G$4:$G$564=$A$1)*1/ROW(②金銭出納簿!$C$4:$C$564),ROWS($A$18:$A395)),1/ROW(②金銭出納簿!$C$4:$C$564),0),COLUMNS($A$5:H$5)),"")</f>
        <v/>
      </c>
      <c r="I384" s="17" t="str">
        <f t="array" ref="I384">IFERROR(INDEX(②金銭出納簿!$C$4:$M$564,MATCH(LARGE((②金銭出納簿!$G$4:$G$564=$A$1)*1/ROW(②金銭出納簿!$C$4:$C$564),ROWS($A$18:$A395)),1/ROW(②金銭出納簿!$C$4:$C$564),0),COLUMNS($A$5:I$5)),"")</f>
        <v/>
      </c>
      <c r="J384" s="16" t="str">
        <f t="array" ref="J384">IFERROR(INDEX(②金銭出納簿!$C$4:$M$564,MATCH(LARGE((②金銭出納簿!$G$4:$G$564=$A$1)*1/ROW(②金銭出納簿!$C$4:$C$564),ROWS($A$18:$A395)),1/ROW(②金銭出納簿!$C$4:$C$564),0),COLUMNS($A$5:J$5)),"")</f>
        <v/>
      </c>
      <c r="K384" s="17" t="str">
        <f t="shared" si="12"/>
        <v/>
      </c>
      <c r="L384" s="23" t="str">
        <f t="shared" si="13"/>
        <v/>
      </c>
    </row>
    <row r="385" spans="1:12" ht="20.25" customHeight="1" x14ac:dyDescent="0.15">
      <c r="A385" s="124" t="str">
        <f t="array" ref="A385">IFERROR(INDEX(②金銭出納簿!$C$4:$M$564,MATCH(LARGE((②金銭出納簿!$G$4:$G$564=$A$1)*1/ROW(②金銭出納簿!$C$4:$C$564),ROWS($A$18:$A396)),1/ROW(②金銭出納簿!$C$4:$C$564),0),COLUMNS($A$5:A$5)),"")</f>
        <v/>
      </c>
      <c r="B385" s="125" t="str">
        <f t="array" ref="B385">IFERROR(INDEX(②金銭出納簿!$C$4:$M$564,MATCH(LARGE((②金銭出納簿!$G$4:$G$564=$A$1)*1/ROW(②金銭出納簿!$C$4:$C$564),ROWS($A$18:$A396)),1/ROW(②金銭出納簿!$C$4:$C$564),0),COLUMNS($A$5:B$5)),"")</f>
        <v/>
      </c>
      <c r="C385" s="12" t="str">
        <f t="array" ref="C385">IFERROR(INDEX(②金銭出納簿!$C$4:$M$564,MATCH(LARGE((②金銭出納簿!$G$4:$G$564=$A$1)*1/ROW(②金銭出納簿!$C$4:$C$564),ROWS($A$18:$A396)),1/ROW(②金銭出納簿!$C$4:$C$564),0),COLUMNS($A$5:C$5)),"")</f>
        <v/>
      </c>
      <c r="D385" s="12" t="str">
        <f t="array" ref="D385">IFERROR(INDEX(②金銭出納簿!$C$4:$M$564,MATCH(LARGE((②金銭出納簿!$G$4:$G$564=$A$1)*1/ROW(②金銭出納簿!$C$4:$C$564),ROWS($A$18:$A396)),1/ROW(②金銭出納簿!$C$4:$C$564),0),COLUMNS($A$5:D$5)),"")</f>
        <v/>
      </c>
      <c r="E385" s="12" t="str">
        <f t="array" ref="E385">IFERROR(INDEX(②金銭出納簿!$C$4:$M$564,MATCH(LARGE((②金銭出納簿!$G$4:$G$564=$A$1)*1/ROW(②金銭出納簿!$C$4:$C$564),ROWS($A$18:$A396)),1/ROW(②金銭出納簿!$C$4:$C$564),0),COLUMNS($A$5:E$5)),"")</f>
        <v/>
      </c>
      <c r="F385" s="141" t="str">
        <f t="array" ref="F385">IFERROR(INDEX(②金銭出納簿!$C$4:$M$564,MATCH(LARGE((②金銭出納簿!$G$4:$G$564=$A$1)*1/ROW(②金銭出納簿!$C$4:$C$564),ROWS($A$18:$A396)),1/ROW(②金銭出納簿!$C$4:$C$564),0),COLUMNS($A$5:F$5)),"")</f>
        <v/>
      </c>
      <c r="G385" s="142" t="str">
        <f t="array" ref="G385">IFERROR(INDEX(②金銭出納簿!$C$4:$M$564,MATCH(LARGE((②金銭出納簿!$G$4:$G$564=$A$1)*1/ROW(②金銭出納簿!$C$4:$C$564),ROWS($A$18:$A396)),1/ROW(②金銭出納簿!$C$4:$C$564),0),COLUMNS($A$5:G$5)),"")</f>
        <v/>
      </c>
      <c r="H385" s="15" t="str">
        <f t="array" ref="H385">IFERROR(INDEX(②金銭出納簿!$C$4:$M$564,MATCH(LARGE((②金銭出納簿!$G$4:$G$564=$A$1)*1/ROW(②金銭出納簿!$C$4:$C$564),ROWS($A$18:$A396)),1/ROW(②金銭出納簿!$C$4:$C$564),0),COLUMNS($A$5:H$5)),"")</f>
        <v/>
      </c>
      <c r="I385" s="17" t="str">
        <f t="array" ref="I385">IFERROR(INDEX(②金銭出納簿!$C$4:$M$564,MATCH(LARGE((②金銭出納簿!$G$4:$G$564=$A$1)*1/ROW(②金銭出納簿!$C$4:$C$564),ROWS($A$18:$A396)),1/ROW(②金銭出納簿!$C$4:$C$564),0),COLUMNS($A$5:I$5)),"")</f>
        <v/>
      </c>
      <c r="J385" s="16" t="str">
        <f t="array" ref="J385">IFERROR(INDEX(②金銭出納簿!$C$4:$M$564,MATCH(LARGE((②金銭出納簿!$G$4:$G$564=$A$1)*1/ROW(②金銭出納簿!$C$4:$C$564),ROWS($A$18:$A396)),1/ROW(②金銭出納簿!$C$4:$C$564),0),COLUMNS($A$5:J$5)),"")</f>
        <v/>
      </c>
      <c r="K385" s="17" t="str">
        <f t="shared" si="12"/>
        <v/>
      </c>
      <c r="L385" s="23" t="str">
        <f t="shared" si="13"/>
        <v/>
      </c>
    </row>
    <row r="386" spans="1:12" ht="20.25" customHeight="1" x14ac:dyDescent="0.15">
      <c r="A386" s="124" t="str">
        <f t="array" ref="A386">IFERROR(INDEX(②金銭出納簿!$C$4:$M$564,MATCH(LARGE((②金銭出納簿!$G$4:$G$564=$A$1)*1/ROW(②金銭出納簿!$C$4:$C$564),ROWS($A$18:$A397)),1/ROW(②金銭出納簿!$C$4:$C$564),0),COLUMNS($A$5:A$5)),"")</f>
        <v/>
      </c>
      <c r="B386" s="125" t="str">
        <f t="array" ref="B386">IFERROR(INDEX(②金銭出納簿!$C$4:$M$564,MATCH(LARGE((②金銭出納簿!$G$4:$G$564=$A$1)*1/ROW(②金銭出納簿!$C$4:$C$564),ROWS($A$18:$A397)),1/ROW(②金銭出納簿!$C$4:$C$564),0),COLUMNS($A$5:B$5)),"")</f>
        <v/>
      </c>
      <c r="C386" s="12" t="str">
        <f t="array" ref="C386">IFERROR(INDEX(②金銭出納簿!$C$4:$M$564,MATCH(LARGE((②金銭出納簿!$G$4:$G$564=$A$1)*1/ROW(②金銭出納簿!$C$4:$C$564),ROWS($A$18:$A397)),1/ROW(②金銭出納簿!$C$4:$C$564),0),COLUMNS($A$5:C$5)),"")</f>
        <v/>
      </c>
      <c r="D386" s="12" t="str">
        <f t="array" ref="D386">IFERROR(INDEX(②金銭出納簿!$C$4:$M$564,MATCH(LARGE((②金銭出納簿!$G$4:$G$564=$A$1)*1/ROW(②金銭出納簿!$C$4:$C$564),ROWS($A$18:$A397)),1/ROW(②金銭出納簿!$C$4:$C$564),0),COLUMNS($A$5:D$5)),"")</f>
        <v/>
      </c>
      <c r="E386" s="12" t="str">
        <f t="array" ref="E386">IFERROR(INDEX(②金銭出納簿!$C$4:$M$564,MATCH(LARGE((②金銭出納簿!$G$4:$G$564=$A$1)*1/ROW(②金銭出納簿!$C$4:$C$564),ROWS($A$18:$A397)),1/ROW(②金銭出納簿!$C$4:$C$564),0),COLUMNS($A$5:E$5)),"")</f>
        <v/>
      </c>
      <c r="F386" s="141" t="str">
        <f t="array" ref="F386">IFERROR(INDEX(②金銭出納簿!$C$4:$M$564,MATCH(LARGE((②金銭出納簿!$G$4:$G$564=$A$1)*1/ROW(②金銭出納簿!$C$4:$C$564),ROWS($A$18:$A397)),1/ROW(②金銭出納簿!$C$4:$C$564),0),COLUMNS($A$5:F$5)),"")</f>
        <v/>
      </c>
      <c r="G386" s="142" t="str">
        <f t="array" ref="G386">IFERROR(INDEX(②金銭出納簿!$C$4:$M$564,MATCH(LARGE((②金銭出納簿!$G$4:$G$564=$A$1)*1/ROW(②金銭出納簿!$C$4:$C$564),ROWS($A$18:$A397)),1/ROW(②金銭出納簿!$C$4:$C$564),0),COLUMNS($A$5:G$5)),"")</f>
        <v/>
      </c>
      <c r="H386" s="15" t="str">
        <f t="array" ref="H386">IFERROR(INDEX(②金銭出納簿!$C$4:$M$564,MATCH(LARGE((②金銭出納簿!$G$4:$G$564=$A$1)*1/ROW(②金銭出納簿!$C$4:$C$564),ROWS($A$18:$A397)),1/ROW(②金銭出納簿!$C$4:$C$564),0),COLUMNS($A$5:H$5)),"")</f>
        <v/>
      </c>
      <c r="I386" s="17" t="str">
        <f t="array" ref="I386">IFERROR(INDEX(②金銭出納簿!$C$4:$M$564,MATCH(LARGE((②金銭出納簿!$G$4:$G$564=$A$1)*1/ROW(②金銭出納簿!$C$4:$C$564),ROWS($A$18:$A397)),1/ROW(②金銭出納簿!$C$4:$C$564),0),COLUMNS($A$5:I$5)),"")</f>
        <v/>
      </c>
      <c r="J386" s="16" t="str">
        <f t="array" ref="J386">IFERROR(INDEX(②金銭出納簿!$C$4:$M$564,MATCH(LARGE((②金銭出納簿!$G$4:$G$564=$A$1)*1/ROW(②金銭出納簿!$C$4:$C$564),ROWS($A$18:$A397)),1/ROW(②金銭出納簿!$C$4:$C$564),0),COLUMNS($A$5:J$5)),"")</f>
        <v/>
      </c>
      <c r="K386" s="17" t="str">
        <f t="shared" si="12"/>
        <v/>
      </c>
      <c r="L386" s="23" t="str">
        <f t="shared" si="13"/>
        <v/>
      </c>
    </row>
    <row r="387" spans="1:12" ht="20.25" customHeight="1" x14ac:dyDescent="0.15">
      <c r="A387" s="124" t="str">
        <f t="array" ref="A387">IFERROR(INDEX(②金銭出納簿!$C$4:$M$564,MATCH(LARGE((②金銭出納簿!$G$4:$G$564=$A$1)*1/ROW(②金銭出納簿!$C$4:$C$564),ROWS($A$18:$A398)),1/ROW(②金銭出納簿!$C$4:$C$564),0),COLUMNS($A$5:A$5)),"")</f>
        <v/>
      </c>
      <c r="B387" s="125" t="str">
        <f t="array" ref="B387">IFERROR(INDEX(②金銭出納簿!$C$4:$M$564,MATCH(LARGE((②金銭出納簿!$G$4:$G$564=$A$1)*1/ROW(②金銭出納簿!$C$4:$C$564),ROWS($A$18:$A398)),1/ROW(②金銭出納簿!$C$4:$C$564),0),COLUMNS($A$5:B$5)),"")</f>
        <v/>
      </c>
      <c r="C387" s="12" t="str">
        <f t="array" ref="C387">IFERROR(INDEX(②金銭出納簿!$C$4:$M$564,MATCH(LARGE((②金銭出納簿!$G$4:$G$564=$A$1)*1/ROW(②金銭出納簿!$C$4:$C$564),ROWS($A$18:$A398)),1/ROW(②金銭出納簿!$C$4:$C$564),0),COLUMNS($A$5:C$5)),"")</f>
        <v/>
      </c>
      <c r="D387" s="12" t="str">
        <f t="array" ref="D387">IFERROR(INDEX(②金銭出納簿!$C$4:$M$564,MATCH(LARGE((②金銭出納簿!$G$4:$G$564=$A$1)*1/ROW(②金銭出納簿!$C$4:$C$564),ROWS($A$18:$A398)),1/ROW(②金銭出納簿!$C$4:$C$564),0),COLUMNS($A$5:D$5)),"")</f>
        <v/>
      </c>
      <c r="E387" s="12" t="str">
        <f t="array" ref="E387">IFERROR(INDEX(②金銭出納簿!$C$4:$M$564,MATCH(LARGE((②金銭出納簿!$G$4:$G$564=$A$1)*1/ROW(②金銭出納簿!$C$4:$C$564),ROWS($A$18:$A398)),1/ROW(②金銭出納簿!$C$4:$C$564),0),COLUMNS($A$5:E$5)),"")</f>
        <v/>
      </c>
      <c r="F387" s="141" t="str">
        <f t="array" ref="F387">IFERROR(INDEX(②金銭出納簿!$C$4:$M$564,MATCH(LARGE((②金銭出納簿!$G$4:$G$564=$A$1)*1/ROW(②金銭出納簿!$C$4:$C$564),ROWS($A$18:$A398)),1/ROW(②金銭出納簿!$C$4:$C$564),0),COLUMNS($A$5:F$5)),"")</f>
        <v/>
      </c>
      <c r="G387" s="142" t="str">
        <f t="array" ref="G387">IFERROR(INDEX(②金銭出納簿!$C$4:$M$564,MATCH(LARGE((②金銭出納簿!$G$4:$G$564=$A$1)*1/ROW(②金銭出納簿!$C$4:$C$564),ROWS($A$18:$A398)),1/ROW(②金銭出納簿!$C$4:$C$564),0),COLUMNS($A$5:G$5)),"")</f>
        <v/>
      </c>
      <c r="H387" s="15" t="str">
        <f t="array" ref="H387">IFERROR(INDEX(②金銭出納簿!$C$4:$M$564,MATCH(LARGE((②金銭出納簿!$G$4:$G$564=$A$1)*1/ROW(②金銭出納簿!$C$4:$C$564),ROWS($A$18:$A398)),1/ROW(②金銭出納簿!$C$4:$C$564),0),COLUMNS($A$5:H$5)),"")</f>
        <v/>
      </c>
      <c r="I387" s="17" t="str">
        <f t="array" ref="I387">IFERROR(INDEX(②金銭出納簿!$C$4:$M$564,MATCH(LARGE((②金銭出納簿!$G$4:$G$564=$A$1)*1/ROW(②金銭出納簿!$C$4:$C$564),ROWS($A$18:$A398)),1/ROW(②金銭出納簿!$C$4:$C$564),0),COLUMNS($A$5:I$5)),"")</f>
        <v/>
      </c>
      <c r="J387" s="16" t="str">
        <f t="array" ref="J387">IFERROR(INDEX(②金銭出納簿!$C$4:$M$564,MATCH(LARGE((②金銭出納簿!$G$4:$G$564=$A$1)*1/ROW(②金銭出納簿!$C$4:$C$564),ROWS($A$18:$A398)),1/ROW(②金銭出納簿!$C$4:$C$564),0),COLUMNS($A$5:J$5)),"")</f>
        <v/>
      </c>
      <c r="K387" s="17" t="str">
        <f t="shared" si="12"/>
        <v/>
      </c>
      <c r="L387" s="23" t="str">
        <f t="shared" si="13"/>
        <v/>
      </c>
    </row>
    <row r="388" spans="1:12" ht="20.25" customHeight="1" x14ac:dyDescent="0.15">
      <c r="A388" s="124" t="str">
        <f t="array" ref="A388">IFERROR(INDEX(②金銭出納簿!$C$4:$M$564,MATCH(LARGE((②金銭出納簿!$G$4:$G$564=$A$1)*1/ROW(②金銭出納簿!$C$4:$C$564),ROWS($A$18:$A399)),1/ROW(②金銭出納簿!$C$4:$C$564),0),COLUMNS($A$5:A$5)),"")</f>
        <v/>
      </c>
      <c r="B388" s="125" t="str">
        <f t="array" ref="B388">IFERROR(INDEX(②金銭出納簿!$C$4:$M$564,MATCH(LARGE((②金銭出納簿!$G$4:$G$564=$A$1)*1/ROW(②金銭出納簿!$C$4:$C$564),ROWS($A$18:$A399)),1/ROW(②金銭出納簿!$C$4:$C$564),0),COLUMNS($A$5:B$5)),"")</f>
        <v/>
      </c>
      <c r="C388" s="12" t="str">
        <f t="array" ref="C388">IFERROR(INDEX(②金銭出納簿!$C$4:$M$564,MATCH(LARGE((②金銭出納簿!$G$4:$G$564=$A$1)*1/ROW(②金銭出納簿!$C$4:$C$564),ROWS($A$18:$A399)),1/ROW(②金銭出納簿!$C$4:$C$564),0),COLUMNS($A$5:C$5)),"")</f>
        <v/>
      </c>
      <c r="D388" s="12" t="str">
        <f t="array" ref="D388">IFERROR(INDEX(②金銭出納簿!$C$4:$M$564,MATCH(LARGE((②金銭出納簿!$G$4:$G$564=$A$1)*1/ROW(②金銭出納簿!$C$4:$C$564),ROWS($A$18:$A399)),1/ROW(②金銭出納簿!$C$4:$C$564),0),COLUMNS($A$5:D$5)),"")</f>
        <v/>
      </c>
      <c r="E388" s="12" t="str">
        <f t="array" ref="E388">IFERROR(INDEX(②金銭出納簿!$C$4:$M$564,MATCH(LARGE((②金銭出納簿!$G$4:$G$564=$A$1)*1/ROW(②金銭出納簿!$C$4:$C$564),ROWS($A$18:$A399)),1/ROW(②金銭出納簿!$C$4:$C$564),0),COLUMNS($A$5:E$5)),"")</f>
        <v/>
      </c>
      <c r="F388" s="141" t="str">
        <f t="array" ref="F388">IFERROR(INDEX(②金銭出納簿!$C$4:$M$564,MATCH(LARGE((②金銭出納簿!$G$4:$G$564=$A$1)*1/ROW(②金銭出納簿!$C$4:$C$564),ROWS($A$18:$A399)),1/ROW(②金銭出納簿!$C$4:$C$564),0),COLUMNS($A$5:F$5)),"")</f>
        <v/>
      </c>
      <c r="G388" s="142" t="str">
        <f t="array" ref="G388">IFERROR(INDEX(②金銭出納簿!$C$4:$M$564,MATCH(LARGE((②金銭出納簿!$G$4:$G$564=$A$1)*1/ROW(②金銭出納簿!$C$4:$C$564),ROWS($A$18:$A399)),1/ROW(②金銭出納簿!$C$4:$C$564),0),COLUMNS($A$5:G$5)),"")</f>
        <v/>
      </c>
      <c r="H388" s="15" t="str">
        <f t="array" ref="H388">IFERROR(INDEX(②金銭出納簿!$C$4:$M$564,MATCH(LARGE((②金銭出納簿!$G$4:$G$564=$A$1)*1/ROW(②金銭出納簿!$C$4:$C$564),ROWS($A$18:$A399)),1/ROW(②金銭出納簿!$C$4:$C$564),0),COLUMNS($A$5:H$5)),"")</f>
        <v/>
      </c>
      <c r="I388" s="17" t="str">
        <f t="array" ref="I388">IFERROR(INDEX(②金銭出納簿!$C$4:$M$564,MATCH(LARGE((②金銭出納簿!$G$4:$G$564=$A$1)*1/ROW(②金銭出納簿!$C$4:$C$564),ROWS($A$18:$A399)),1/ROW(②金銭出納簿!$C$4:$C$564),0),COLUMNS($A$5:I$5)),"")</f>
        <v/>
      </c>
      <c r="J388" s="16" t="str">
        <f t="array" ref="J388">IFERROR(INDEX(②金銭出納簿!$C$4:$M$564,MATCH(LARGE((②金銭出納簿!$G$4:$G$564=$A$1)*1/ROW(②金銭出納簿!$C$4:$C$564),ROWS($A$18:$A399)),1/ROW(②金銭出納簿!$C$4:$C$564),0),COLUMNS($A$5:J$5)),"")</f>
        <v/>
      </c>
      <c r="K388" s="17" t="str">
        <f t="shared" si="12"/>
        <v/>
      </c>
      <c r="L388" s="23" t="str">
        <f t="shared" si="13"/>
        <v/>
      </c>
    </row>
    <row r="389" spans="1:12" ht="20.25" customHeight="1" x14ac:dyDescent="0.15">
      <c r="A389" s="124" t="str">
        <f t="array" ref="A389">IFERROR(INDEX(②金銭出納簿!$C$4:$M$564,MATCH(LARGE((②金銭出納簿!$G$4:$G$564=$A$1)*1/ROW(②金銭出納簿!$C$4:$C$564),ROWS($A$18:$A400)),1/ROW(②金銭出納簿!$C$4:$C$564),0),COLUMNS($A$5:A$5)),"")</f>
        <v/>
      </c>
      <c r="B389" s="125" t="str">
        <f t="array" ref="B389">IFERROR(INDEX(②金銭出納簿!$C$4:$M$564,MATCH(LARGE((②金銭出納簿!$G$4:$G$564=$A$1)*1/ROW(②金銭出納簿!$C$4:$C$564),ROWS($A$18:$A400)),1/ROW(②金銭出納簿!$C$4:$C$564),0),COLUMNS($A$5:B$5)),"")</f>
        <v/>
      </c>
      <c r="C389" s="12" t="str">
        <f t="array" ref="C389">IFERROR(INDEX(②金銭出納簿!$C$4:$M$564,MATCH(LARGE((②金銭出納簿!$G$4:$G$564=$A$1)*1/ROW(②金銭出納簿!$C$4:$C$564),ROWS($A$18:$A400)),1/ROW(②金銭出納簿!$C$4:$C$564),0),COLUMNS($A$5:C$5)),"")</f>
        <v/>
      </c>
      <c r="D389" s="12" t="str">
        <f t="array" ref="D389">IFERROR(INDEX(②金銭出納簿!$C$4:$M$564,MATCH(LARGE((②金銭出納簿!$G$4:$G$564=$A$1)*1/ROW(②金銭出納簿!$C$4:$C$564),ROWS($A$18:$A400)),1/ROW(②金銭出納簿!$C$4:$C$564),0),COLUMNS($A$5:D$5)),"")</f>
        <v/>
      </c>
      <c r="E389" s="12" t="str">
        <f t="array" ref="E389">IFERROR(INDEX(②金銭出納簿!$C$4:$M$564,MATCH(LARGE((②金銭出納簿!$G$4:$G$564=$A$1)*1/ROW(②金銭出納簿!$C$4:$C$564),ROWS($A$18:$A400)),1/ROW(②金銭出納簿!$C$4:$C$564),0),COLUMNS($A$5:E$5)),"")</f>
        <v/>
      </c>
      <c r="F389" s="141" t="str">
        <f t="array" ref="F389">IFERROR(INDEX(②金銭出納簿!$C$4:$M$564,MATCH(LARGE((②金銭出納簿!$G$4:$G$564=$A$1)*1/ROW(②金銭出納簿!$C$4:$C$564),ROWS($A$18:$A400)),1/ROW(②金銭出納簿!$C$4:$C$564),0),COLUMNS($A$5:F$5)),"")</f>
        <v/>
      </c>
      <c r="G389" s="142" t="str">
        <f t="array" ref="G389">IFERROR(INDEX(②金銭出納簿!$C$4:$M$564,MATCH(LARGE((②金銭出納簿!$G$4:$G$564=$A$1)*1/ROW(②金銭出納簿!$C$4:$C$564),ROWS($A$18:$A400)),1/ROW(②金銭出納簿!$C$4:$C$564),0),COLUMNS($A$5:G$5)),"")</f>
        <v/>
      </c>
      <c r="H389" s="15" t="str">
        <f t="array" ref="H389">IFERROR(INDEX(②金銭出納簿!$C$4:$M$564,MATCH(LARGE((②金銭出納簿!$G$4:$G$564=$A$1)*1/ROW(②金銭出納簿!$C$4:$C$564),ROWS($A$18:$A400)),1/ROW(②金銭出納簿!$C$4:$C$564),0),COLUMNS($A$5:H$5)),"")</f>
        <v/>
      </c>
      <c r="I389" s="17" t="str">
        <f t="array" ref="I389">IFERROR(INDEX(②金銭出納簿!$C$4:$M$564,MATCH(LARGE((②金銭出納簿!$G$4:$G$564=$A$1)*1/ROW(②金銭出納簿!$C$4:$C$564),ROWS($A$18:$A400)),1/ROW(②金銭出納簿!$C$4:$C$564),0),COLUMNS($A$5:I$5)),"")</f>
        <v/>
      </c>
      <c r="J389" s="16" t="str">
        <f t="array" ref="J389">IFERROR(INDEX(②金銭出納簿!$C$4:$M$564,MATCH(LARGE((②金銭出納簿!$G$4:$G$564=$A$1)*1/ROW(②金銭出納簿!$C$4:$C$564),ROWS($A$18:$A400)),1/ROW(②金銭出納簿!$C$4:$C$564),0),COLUMNS($A$5:J$5)),"")</f>
        <v/>
      </c>
      <c r="K389" s="17" t="str">
        <f t="shared" si="12"/>
        <v/>
      </c>
      <c r="L389" s="23" t="str">
        <f t="shared" si="13"/>
        <v/>
      </c>
    </row>
    <row r="390" spans="1:12" ht="20.25" customHeight="1" x14ac:dyDescent="0.15">
      <c r="A390" s="124" t="str">
        <f t="array" ref="A390">IFERROR(INDEX(②金銭出納簿!$C$4:$M$564,MATCH(LARGE((②金銭出納簿!$G$4:$G$564=$A$1)*1/ROW(②金銭出納簿!$C$4:$C$564),ROWS($A$18:$A401)),1/ROW(②金銭出納簿!$C$4:$C$564),0),COLUMNS($A$5:A$5)),"")</f>
        <v/>
      </c>
      <c r="B390" s="125" t="str">
        <f t="array" ref="B390">IFERROR(INDEX(②金銭出納簿!$C$4:$M$564,MATCH(LARGE((②金銭出納簿!$G$4:$G$564=$A$1)*1/ROW(②金銭出納簿!$C$4:$C$564),ROWS($A$18:$A401)),1/ROW(②金銭出納簿!$C$4:$C$564),0),COLUMNS($A$5:B$5)),"")</f>
        <v/>
      </c>
      <c r="C390" s="12" t="str">
        <f t="array" ref="C390">IFERROR(INDEX(②金銭出納簿!$C$4:$M$564,MATCH(LARGE((②金銭出納簿!$G$4:$G$564=$A$1)*1/ROW(②金銭出納簿!$C$4:$C$564),ROWS($A$18:$A401)),1/ROW(②金銭出納簿!$C$4:$C$564),0),COLUMNS($A$5:C$5)),"")</f>
        <v/>
      </c>
      <c r="D390" s="12" t="str">
        <f t="array" ref="D390">IFERROR(INDEX(②金銭出納簿!$C$4:$M$564,MATCH(LARGE((②金銭出納簿!$G$4:$G$564=$A$1)*1/ROW(②金銭出納簿!$C$4:$C$564),ROWS($A$18:$A401)),1/ROW(②金銭出納簿!$C$4:$C$564),0),COLUMNS($A$5:D$5)),"")</f>
        <v/>
      </c>
      <c r="E390" s="12" t="str">
        <f t="array" ref="E390">IFERROR(INDEX(②金銭出納簿!$C$4:$M$564,MATCH(LARGE((②金銭出納簿!$G$4:$G$564=$A$1)*1/ROW(②金銭出納簿!$C$4:$C$564),ROWS($A$18:$A401)),1/ROW(②金銭出納簿!$C$4:$C$564),0),COLUMNS($A$5:E$5)),"")</f>
        <v/>
      </c>
      <c r="F390" s="141" t="str">
        <f t="array" ref="F390">IFERROR(INDEX(②金銭出納簿!$C$4:$M$564,MATCH(LARGE((②金銭出納簿!$G$4:$G$564=$A$1)*1/ROW(②金銭出納簿!$C$4:$C$564),ROWS($A$18:$A401)),1/ROW(②金銭出納簿!$C$4:$C$564),0),COLUMNS($A$5:F$5)),"")</f>
        <v/>
      </c>
      <c r="G390" s="142" t="str">
        <f t="array" ref="G390">IFERROR(INDEX(②金銭出納簿!$C$4:$M$564,MATCH(LARGE((②金銭出納簿!$G$4:$G$564=$A$1)*1/ROW(②金銭出納簿!$C$4:$C$564),ROWS($A$18:$A401)),1/ROW(②金銭出納簿!$C$4:$C$564),0),COLUMNS($A$5:G$5)),"")</f>
        <v/>
      </c>
      <c r="H390" s="15" t="str">
        <f t="array" ref="H390">IFERROR(INDEX(②金銭出納簿!$C$4:$M$564,MATCH(LARGE((②金銭出納簿!$G$4:$G$564=$A$1)*1/ROW(②金銭出納簿!$C$4:$C$564),ROWS($A$18:$A401)),1/ROW(②金銭出納簿!$C$4:$C$564),0),COLUMNS($A$5:H$5)),"")</f>
        <v/>
      </c>
      <c r="I390" s="17" t="str">
        <f t="array" ref="I390">IFERROR(INDEX(②金銭出納簿!$C$4:$M$564,MATCH(LARGE((②金銭出納簿!$G$4:$G$564=$A$1)*1/ROW(②金銭出納簿!$C$4:$C$564),ROWS($A$18:$A401)),1/ROW(②金銭出納簿!$C$4:$C$564),0),COLUMNS($A$5:I$5)),"")</f>
        <v/>
      </c>
      <c r="J390" s="16" t="str">
        <f t="array" ref="J390">IFERROR(INDEX(②金銭出納簿!$C$4:$M$564,MATCH(LARGE((②金銭出納簿!$G$4:$G$564=$A$1)*1/ROW(②金銭出納簿!$C$4:$C$564),ROWS($A$18:$A401)),1/ROW(②金銭出納簿!$C$4:$C$564),0),COLUMNS($A$5:J$5)),"")</f>
        <v/>
      </c>
      <c r="K390" s="17" t="str">
        <f t="shared" si="12"/>
        <v/>
      </c>
      <c r="L390" s="23" t="str">
        <f t="shared" si="13"/>
        <v/>
      </c>
    </row>
    <row r="391" spans="1:12" ht="20.25" customHeight="1" x14ac:dyDescent="0.15">
      <c r="A391" s="124" t="str">
        <f t="array" ref="A391">IFERROR(INDEX(②金銭出納簿!$C$4:$M$564,MATCH(LARGE((②金銭出納簿!$G$4:$G$564=$A$1)*1/ROW(②金銭出納簿!$C$4:$C$564),ROWS($A$18:$A402)),1/ROW(②金銭出納簿!$C$4:$C$564),0),COLUMNS($A$5:A$5)),"")</f>
        <v/>
      </c>
      <c r="B391" s="125" t="str">
        <f t="array" ref="B391">IFERROR(INDEX(②金銭出納簿!$C$4:$M$564,MATCH(LARGE((②金銭出納簿!$G$4:$G$564=$A$1)*1/ROW(②金銭出納簿!$C$4:$C$564),ROWS($A$18:$A402)),1/ROW(②金銭出納簿!$C$4:$C$564),0),COLUMNS($A$5:B$5)),"")</f>
        <v/>
      </c>
      <c r="C391" s="12" t="str">
        <f t="array" ref="C391">IFERROR(INDEX(②金銭出納簿!$C$4:$M$564,MATCH(LARGE((②金銭出納簿!$G$4:$G$564=$A$1)*1/ROW(②金銭出納簿!$C$4:$C$564),ROWS($A$18:$A402)),1/ROW(②金銭出納簿!$C$4:$C$564),0),COLUMNS($A$5:C$5)),"")</f>
        <v/>
      </c>
      <c r="D391" s="12" t="str">
        <f t="array" ref="D391">IFERROR(INDEX(②金銭出納簿!$C$4:$M$564,MATCH(LARGE((②金銭出納簿!$G$4:$G$564=$A$1)*1/ROW(②金銭出納簿!$C$4:$C$564),ROWS($A$18:$A402)),1/ROW(②金銭出納簿!$C$4:$C$564),0),COLUMNS($A$5:D$5)),"")</f>
        <v/>
      </c>
      <c r="E391" s="12" t="str">
        <f t="array" ref="E391">IFERROR(INDEX(②金銭出納簿!$C$4:$M$564,MATCH(LARGE((②金銭出納簿!$G$4:$G$564=$A$1)*1/ROW(②金銭出納簿!$C$4:$C$564),ROWS($A$18:$A402)),1/ROW(②金銭出納簿!$C$4:$C$564),0),COLUMNS($A$5:E$5)),"")</f>
        <v/>
      </c>
      <c r="F391" s="141" t="str">
        <f t="array" ref="F391">IFERROR(INDEX(②金銭出納簿!$C$4:$M$564,MATCH(LARGE((②金銭出納簿!$G$4:$G$564=$A$1)*1/ROW(②金銭出納簿!$C$4:$C$564),ROWS($A$18:$A402)),1/ROW(②金銭出納簿!$C$4:$C$564),0),COLUMNS($A$5:F$5)),"")</f>
        <v/>
      </c>
      <c r="G391" s="142" t="str">
        <f t="array" ref="G391">IFERROR(INDEX(②金銭出納簿!$C$4:$M$564,MATCH(LARGE((②金銭出納簿!$G$4:$G$564=$A$1)*1/ROW(②金銭出納簿!$C$4:$C$564),ROWS($A$18:$A402)),1/ROW(②金銭出納簿!$C$4:$C$564),0),COLUMNS($A$5:G$5)),"")</f>
        <v/>
      </c>
      <c r="H391" s="15" t="str">
        <f t="array" ref="H391">IFERROR(INDEX(②金銭出納簿!$C$4:$M$564,MATCH(LARGE((②金銭出納簿!$G$4:$G$564=$A$1)*1/ROW(②金銭出納簿!$C$4:$C$564),ROWS($A$18:$A402)),1/ROW(②金銭出納簿!$C$4:$C$564),0),COLUMNS($A$5:H$5)),"")</f>
        <v/>
      </c>
      <c r="I391" s="17" t="str">
        <f t="array" ref="I391">IFERROR(INDEX(②金銭出納簿!$C$4:$M$564,MATCH(LARGE((②金銭出納簿!$G$4:$G$564=$A$1)*1/ROW(②金銭出納簿!$C$4:$C$564),ROWS($A$18:$A402)),1/ROW(②金銭出納簿!$C$4:$C$564),0),COLUMNS($A$5:I$5)),"")</f>
        <v/>
      </c>
      <c r="J391" s="16" t="str">
        <f t="array" ref="J391">IFERROR(INDEX(②金銭出納簿!$C$4:$M$564,MATCH(LARGE((②金銭出納簿!$G$4:$G$564=$A$1)*1/ROW(②金銭出納簿!$C$4:$C$564),ROWS($A$18:$A402)),1/ROW(②金銭出納簿!$C$4:$C$564),0),COLUMNS($A$5:J$5)),"")</f>
        <v/>
      </c>
      <c r="K391" s="17" t="str">
        <f t="shared" si="12"/>
        <v/>
      </c>
      <c r="L391" s="23" t="str">
        <f t="shared" si="13"/>
        <v/>
      </c>
    </row>
    <row r="392" spans="1:12" ht="20.25" customHeight="1" x14ac:dyDescent="0.15">
      <c r="A392" s="124" t="str">
        <f t="array" ref="A392">IFERROR(INDEX(②金銭出納簿!$C$4:$M$564,MATCH(LARGE((②金銭出納簿!$G$4:$G$564=$A$1)*1/ROW(②金銭出納簿!$C$4:$C$564),ROWS($A$18:$A403)),1/ROW(②金銭出納簿!$C$4:$C$564),0),COLUMNS($A$5:A$5)),"")</f>
        <v/>
      </c>
      <c r="B392" s="125" t="str">
        <f t="array" ref="B392">IFERROR(INDEX(②金銭出納簿!$C$4:$M$564,MATCH(LARGE((②金銭出納簿!$G$4:$G$564=$A$1)*1/ROW(②金銭出納簿!$C$4:$C$564),ROWS($A$18:$A403)),1/ROW(②金銭出納簿!$C$4:$C$564),0),COLUMNS($A$5:B$5)),"")</f>
        <v/>
      </c>
      <c r="C392" s="12" t="str">
        <f t="array" ref="C392">IFERROR(INDEX(②金銭出納簿!$C$4:$M$564,MATCH(LARGE((②金銭出納簿!$G$4:$G$564=$A$1)*1/ROW(②金銭出納簿!$C$4:$C$564),ROWS($A$18:$A403)),1/ROW(②金銭出納簿!$C$4:$C$564),0),COLUMNS($A$5:C$5)),"")</f>
        <v/>
      </c>
      <c r="D392" s="12" t="str">
        <f t="array" ref="D392">IFERROR(INDEX(②金銭出納簿!$C$4:$M$564,MATCH(LARGE((②金銭出納簿!$G$4:$G$564=$A$1)*1/ROW(②金銭出納簿!$C$4:$C$564),ROWS($A$18:$A403)),1/ROW(②金銭出納簿!$C$4:$C$564),0),COLUMNS($A$5:D$5)),"")</f>
        <v/>
      </c>
      <c r="E392" s="12" t="str">
        <f t="array" ref="E392">IFERROR(INDEX(②金銭出納簿!$C$4:$M$564,MATCH(LARGE((②金銭出納簿!$G$4:$G$564=$A$1)*1/ROW(②金銭出納簿!$C$4:$C$564),ROWS($A$18:$A403)),1/ROW(②金銭出納簿!$C$4:$C$564),0),COLUMNS($A$5:E$5)),"")</f>
        <v/>
      </c>
      <c r="F392" s="141" t="str">
        <f t="array" ref="F392">IFERROR(INDEX(②金銭出納簿!$C$4:$M$564,MATCH(LARGE((②金銭出納簿!$G$4:$G$564=$A$1)*1/ROW(②金銭出納簿!$C$4:$C$564),ROWS($A$18:$A403)),1/ROW(②金銭出納簿!$C$4:$C$564),0),COLUMNS($A$5:F$5)),"")</f>
        <v/>
      </c>
      <c r="G392" s="142" t="str">
        <f t="array" ref="G392">IFERROR(INDEX(②金銭出納簿!$C$4:$M$564,MATCH(LARGE((②金銭出納簿!$G$4:$G$564=$A$1)*1/ROW(②金銭出納簿!$C$4:$C$564),ROWS($A$18:$A403)),1/ROW(②金銭出納簿!$C$4:$C$564),0),COLUMNS($A$5:G$5)),"")</f>
        <v/>
      </c>
      <c r="H392" s="15" t="str">
        <f t="array" ref="H392">IFERROR(INDEX(②金銭出納簿!$C$4:$M$564,MATCH(LARGE((②金銭出納簿!$G$4:$G$564=$A$1)*1/ROW(②金銭出納簿!$C$4:$C$564),ROWS($A$18:$A403)),1/ROW(②金銭出納簿!$C$4:$C$564),0),COLUMNS($A$5:H$5)),"")</f>
        <v/>
      </c>
      <c r="I392" s="17" t="str">
        <f t="array" ref="I392">IFERROR(INDEX(②金銭出納簿!$C$4:$M$564,MATCH(LARGE((②金銭出納簿!$G$4:$G$564=$A$1)*1/ROW(②金銭出納簿!$C$4:$C$564),ROWS($A$18:$A403)),1/ROW(②金銭出納簿!$C$4:$C$564),0),COLUMNS($A$5:I$5)),"")</f>
        <v/>
      </c>
      <c r="J392" s="16" t="str">
        <f t="array" ref="J392">IFERROR(INDEX(②金銭出納簿!$C$4:$M$564,MATCH(LARGE((②金銭出納簿!$G$4:$G$564=$A$1)*1/ROW(②金銭出納簿!$C$4:$C$564),ROWS($A$18:$A403)),1/ROW(②金銭出納簿!$C$4:$C$564),0),COLUMNS($A$5:J$5)),"")</f>
        <v/>
      </c>
      <c r="K392" s="17" t="str">
        <f t="shared" si="12"/>
        <v/>
      </c>
      <c r="L392" s="23" t="str">
        <f t="shared" si="13"/>
        <v/>
      </c>
    </row>
    <row r="393" spans="1:12" ht="20.25" customHeight="1" x14ac:dyDescent="0.15">
      <c r="A393" s="124" t="str">
        <f t="array" ref="A393">IFERROR(INDEX(②金銭出納簿!$C$4:$M$564,MATCH(LARGE((②金銭出納簿!$G$4:$G$564=$A$1)*1/ROW(②金銭出納簿!$C$4:$C$564),ROWS($A$18:$A404)),1/ROW(②金銭出納簿!$C$4:$C$564),0),COLUMNS($A$5:A$5)),"")</f>
        <v/>
      </c>
      <c r="B393" s="125" t="str">
        <f t="array" ref="B393">IFERROR(INDEX(②金銭出納簿!$C$4:$M$564,MATCH(LARGE((②金銭出納簿!$G$4:$G$564=$A$1)*1/ROW(②金銭出納簿!$C$4:$C$564),ROWS($A$18:$A404)),1/ROW(②金銭出納簿!$C$4:$C$564),0),COLUMNS($A$5:B$5)),"")</f>
        <v/>
      </c>
      <c r="C393" s="12" t="str">
        <f t="array" ref="C393">IFERROR(INDEX(②金銭出納簿!$C$4:$M$564,MATCH(LARGE((②金銭出納簿!$G$4:$G$564=$A$1)*1/ROW(②金銭出納簿!$C$4:$C$564),ROWS($A$18:$A404)),1/ROW(②金銭出納簿!$C$4:$C$564),0),COLUMNS($A$5:C$5)),"")</f>
        <v/>
      </c>
      <c r="D393" s="12" t="str">
        <f t="array" ref="D393">IFERROR(INDEX(②金銭出納簿!$C$4:$M$564,MATCH(LARGE((②金銭出納簿!$G$4:$G$564=$A$1)*1/ROW(②金銭出納簿!$C$4:$C$564),ROWS($A$18:$A404)),1/ROW(②金銭出納簿!$C$4:$C$564),0),COLUMNS($A$5:D$5)),"")</f>
        <v/>
      </c>
      <c r="E393" s="12" t="str">
        <f t="array" ref="E393">IFERROR(INDEX(②金銭出納簿!$C$4:$M$564,MATCH(LARGE((②金銭出納簿!$G$4:$G$564=$A$1)*1/ROW(②金銭出納簿!$C$4:$C$564),ROWS($A$18:$A404)),1/ROW(②金銭出納簿!$C$4:$C$564),0),COLUMNS($A$5:E$5)),"")</f>
        <v/>
      </c>
      <c r="F393" s="141" t="str">
        <f t="array" ref="F393">IFERROR(INDEX(②金銭出納簿!$C$4:$M$564,MATCH(LARGE((②金銭出納簿!$G$4:$G$564=$A$1)*1/ROW(②金銭出納簿!$C$4:$C$564),ROWS($A$18:$A404)),1/ROW(②金銭出納簿!$C$4:$C$564),0),COLUMNS($A$5:F$5)),"")</f>
        <v/>
      </c>
      <c r="G393" s="142" t="str">
        <f t="array" ref="G393">IFERROR(INDEX(②金銭出納簿!$C$4:$M$564,MATCH(LARGE((②金銭出納簿!$G$4:$G$564=$A$1)*1/ROW(②金銭出納簿!$C$4:$C$564),ROWS($A$18:$A404)),1/ROW(②金銭出納簿!$C$4:$C$564),0),COLUMNS($A$5:G$5)),"")</f>
        <v/>
      </c>
      <c r="H393" s="15" t="str">
        <f t="array" ref="H393">IFERROR(INDEX(②金銭出納簿!$C$4:$M$564,MATCH(LARGE((②金銭出納簿!$G$4:$G$564=$A$1)*1/ROW(②金銭出納簿!$C$4:$C$564),ROWS($A$18:$A404)),1/ROW(②金銭出納簿!$C$4:$C$564),0),COLUMNS($A$5:H$5)),"")</f>
        <v/>
      </c>
      <c r="I393" s="17" t="str">
        <f t="array" ref="I393">IFERROR(INDEX(②金銭出納簿!$C$4:$M$564,MATCH(LARGE((②金銭出納簿!$G$4:$G$564=$A$1)*1/ROW(②金銭出納簿!$C$4:$C$564),ROWS($A$18:$A404)),1/ROW(②金銭出納簿!$C$4:$C$564),0),COLUMNS($A$5:I$5)),"")</f>
        <v/>
      </c>
      <c r="J393" s="16" t="str">
        <f t="array" ref="J393">IFERROR(INDEX(②金銭出納簿!$C$4:$M$564,MATCH(LARGE((②金銭出納簿!$G$4:$G$564=$A$1)*1/ROW(②金銭出納簿!$C$4:$C$564),ROWS($A$18:$A404)),1/ROW(②金銭出納簿!$C$4:$C$564),0),COLUMNS($A$5:J$5)),"")</f>
        <v/>
      </c>
      <c r="K393" s="17" t="str">
        <f t="shared" si="12"/>
        <v/>
      </c>
      <c r="L393" s="23" t="str">
        <f t="shared" si="13"/>
        <v/>
      </c>
    </row>
    <row r="394" spans="1:12" ht="20.25" customHeight="1" x14ac:dyDescent="0.15">
      <c r="A394" s="124" t="str">
        <f t="array" ref="A394">IFERROR(INDEX(②金銭出納簿!$C$4:$M$564,MATCH(LARGE((②金銭出納簿!$G$4:$G$564=$A$1)*1/ROW(②金銭出納簿!$C$4:$C$564),ROWS($A$18:$A405)),1/ROW(②金銭出納簿!$C$4:$C$564),0),COLUMNS($A$5:A$5)),"")</f>
        <v/>
      </c>
      <c r="B394" s="125" t="str">
        <f t="array" ref="B394">IFERROR(INDEX(②金銭出納簿!$C$4:$M$564,MATCH(LARGE((②金銭出納簿!$G$4:$G$564=$A$1)*1/ROW(②金銭出納簿!$C$4:$C$564),ROWS($A$18:$A405)),1/ROW(②金銭出納簿!$C$4:$C$564),0),COLUMNS($A$5:B$5)),"")</f>
        <v/>
      </c>
      <c r="C394" s="12" t="str">
        <f t="array" ref="C394">IFERROR(INDEX(②金銭出納簿!$C$4:$M$564,MATCH(LARGE((②金銭出納簿!$G$4:$G$564=$A$1)*1/ROW(②金銭出納簿!$C$4:$C$564),ROWS($A$18:$A405)),1/ROW(②金銭出納簿!$C$4:$C$564),0),COLUMNS($A$5:C$5)),"")</f>
        <v/>
      </c>
      <c r="D394" s="12" t="str">
        <f t="array" ref="D394">IFERROR(INDEX(②金銭出納簿!$C$4:$M$564,MATCH(LARGE((②金銭出納簿!$G$4:$G$564=$A$1)*1/ROW(②金銭出納簿!$C$4:$C$564),ROWS($A$18:$A405)),1/ROW(②金銭出納簿!$C$4:$C$564),0),COLUMNS($A$5:D$5)),"")</f>
        <v/>
      </c>
      <c r="E394" s="12" t="str">
        <f t="array" ref="E394">IFERROR(INDEX(②金銭出納簿!$C$4:$M$564,MATCH(LARGE((②金銭出納簿!$G$4:$G$564=$A$1)*1/ROW(②金銭出納簿!$C$4:$C$564),ROWS($A$18:$A405)),1/ROW(②金銭出納簿!$C$4:$C$564),0),COLUMNS($A$5:E$5)),"")</f>
        <v/>
      </c>
      <c r="F394" s="141" t="str">
        <f t="array" ref="F394">IFERROR(INDEX(②金銭出納簿!$C$4:$M$564,MATCH(LARGE((②金銭出納簿!$G$4:$G$564=$A$1)*1/ROW(②金銭出納簿!$C$4:$C$564),ROWS($A$18:$A405)),1/ROW(②金銭出納簿!$C$4:$C$564),0),COLUMNS($A$5:F$5)),"")</f>
        <v/>
      </c>
      <c r="G394" s="142" t="str">
        <f t="array" ref="G394">IFERROR(INDEX(②金銭出納簿!$C$4:$M$564,MATCH(LARGE((②金銭出納簿!$G$4:$G$564=$A$1)*1/ROW(②金銭出納簿!$C$4:$C$564),ROWS($A$18:$A405)),1/ROW(②金銭出納簿!$C$4:$C$564),0),COLUMNS($A$5:G$5)),"")</f>
        <v/>
      </c>
      <c r="H394" s="15" t="str">
        <f t="array" ref="H394">IFERROR(INDEX(②金銭出納簿!$C$4:$M$564,MATCH(LARGE((②金銭出納簿!$G$4:$G$564=$A$1)*1/ROW(②金銭出納簿!$C$4:$C$564),ROWS($A$18:$A405)),1/ROW(②金銭出納簿!$C$4:$C$564),0),COLUMNS($A$5:H$5)),"")</f>
        <v/>
      </c>
      <c r="I394" s="17" t="str">
        <f t="array" ref="I394">IFERROR(INDEX(②金銭出納簿!$C$4:$M$564,MATCH(LARGE((②金銭出納簿!$G$4:$G$564=$A$1)*1/ROW(②金銭出納簿!$C$4:$C$564),ROWS($A$18:$A405)),1/ROW(②金銭出納簿!$C$4:$C$564),0),COLUMNS($A$5:I$5)),"")</f>
        <v/>
      </c>
      <c r="J394" s="16" t="str">
        <f t="array" ref="J394">IFERROR(INDEX(②金銭出納簿!$C$4:$M$564,MATCH(LARGE((②金銭出納簿!$G$4:$G$564=$A$1)*1/ROW(②金銭出納簿!$C$4:$C$564),ROWS($A$18:$A405)),1/ROW(②金銭出納簿!$C$4:$C$564),0),COLUMNS($A$5:J$5)),"")</f>
        <v/>
      </c>
      <c r="K394" s="17" t="str">
        <f t="shared" si="12"/>
        <v/>
      </c>
      <c r="L394" s="23" t="str">
        <f t="shared" si="13"/>
        <v/>
      </c>
    </row>
    <row r="395" spans="1:12" ht="20.25" customHeight="1" x14ac:dyDescent="0.15">
      <c r="A395" s="124" t="str">
        <f t="array" ref="A395">IFERROR(INDEX(②金銭出納簿!$C$4:$M$564,MATCH(LARGE((②金銭出納簿!$G$4:$G$564=$A$1)*1/ROW(②金銭出納簿!$C$4:$C$564),ROWS($A$18:$A406)),1/ROW(②金銭出納簿!$C$4:$C$564),0),COLUMNS($A$5:A$5)),"")</f>
        <v/>
      </c>
      <c r="B395" s="125" t="str">
        <f t="array" ref="B395">IFERROR(INDEX(②金銭出納簿!$C$4:$M$564,MATCH(LARGE((②金銭出納簿!$G$4:$G$564=$A$1)*1/ROW(②金銭出納簿!$C$4:$C$564),ROWS($A$18:$A406)),1/ROW(②金銭出納簿!$C$4:$C$564),0),COLUMNS($A$5:B$5)),"")</f>
        <v/>
      </c>
      <c r="C395" s="12" t="str">
        <f t="array" ref="C395">IFERROR(INDEX(②金銭出納簿!$C$4:$M$564,MATCH(LARGE((②金銭出納簿!$G$4:$G$564=$A$1)*1/ROW(②金銭出納簿!$C$4:$C$564),ROWS($A$18:$A406)),1/ROW(②金銭出納簿!$C$4:$C$564),0),COLUMNS($A$5:C$5)),"")</f>
        <v/>
      </c>
      <c r="D395" s="12" t="str">
        <f t="array" ref="D395">IFERROR(INDEX(②金銭出納簿!$C$4:$M$564,MATCH(LARGE((②金銭出納簿!$G$4:$G$564=$A$1)*1/ROW(②金銭出納簿!$C$4:$C$564),ROWS($A$18:$A406)),1/ROW(②金銭出納簿!$C$4:$C$564),0),COLUMNS($A$5:D$5)),"")</f>
        <v/>
      </c>
      <c r="E395" s="12" t="str">
        <f t="array" ref="E395">IFERROR(INDEX(②金銭出納簿!$C$4:$M$564,MATCH(LARGE((②金銭出納簿!$G$4:$G$564=$A$1)*1/ROW(②金銭出納簿!$C$4:$C$564),ROWS($A$18:$A406)),1/ROW(②金銭出納簿!$C$4:$C$564),0),COLUMNS($A$5:E$5)),"")</f>
        <v/>
      </c>
      <c r="F395" s="141" t="str">
        <f t="array" ref="F395">IFERROR(INDEX(②金銭出納簿!$C$4:$M$564,MATCH(LARGE((②金銭出納簿!$G$4:$G$564=$A$1)*1/ROW(②金銭出納簿!$C$4:$C$564),ROWS($A$18:$A406)),1/ROW(②金銭出納簿!$C$4:$C$564),0),COLUMNS($A$5:F$5)),"")</f>
        <v/>
      </c>
      <c r="G395" s="142" t="str">
        <f t="array" ref="G395">IFERROR(INDEX(②金銭出納簿!$C$4:$M$564,MATCH(LARGE((②金銭出納簿!$G$4:$G$564=$A$1)*1/ROW(②金銭出納簿!$C$4:$C$564),ROWS($A$18:$A406)),1/ROW(②金銭出納簿!$C$4:$C$564),0),COLUMNS($A$5:G$5)),"")</f>
        <v/>
      </c>
      <c r="H395" s="15" t="str">
        <f t="array" ref="H395">IFERROR(INDEX(②金銭出納簿!$C$4:$M$564,MATCH(LARGE((②金銭出納簿!$G$4:$G$564=$A$1)*1/ROW(②金銭出納簿!$C$4:$C$564),ROWS($A$18:$A406)),1/ROW(②金銭出納簿!$C$4:$C$564),0),COLUMNS($A$5:H$5)),"")</f>
        <v/>
      </c>
      <c r="I395" s="17" t="str">
        <f t="array" ref="I395">IFERROR(INDEX(②金銭出納簿!$C$4:$M$564,MATCH(LARGE((②金銭出納簿!$G$4:$G$564=$A$1)*1/ROW(②金銭出納簿!$C$4:$C$564),ROWS($A$18:$A406)),1/ROW(②金銭出納簿!$C$4:$C$564),0),COLUMNS($A$5:I$5)),"")</f>
        <v/>
      </c>
      <c r="J395" s="16" t="str">
        <f t="array" ref="J395">IFERROR(INDEX(②金銭出納簿!$C$4:$M$564,MATCH(LARGE((②金銭出納簿!$G$4:$G$564=$A$1)*1/ROW(②金銭出納簿!$C$4:$C$564),ROWS($A$18:$A406)),1/ROW(②金銭出納簿!$C$4:$C$564),0),COLUMNS($A$5:J$5)),"")</f>
        <v/>
      </c>
      <c r="K395" s="17" t="str">
        <f t="shared" si="12"/>
        <v/>
      </c>
      <c r="L395" s="23" t="str">
        <f t="shared" si="13"/>
        <v/>
      </c>
    </row>
    <row r="396" spans="1:12" ht="20.25" customHeight="1" x14ac:dyDescent="0.15">
      <c r="A396" s="124" t="str">
        <f t="array" ref="A396">IFERROR(INDEX(②金銭出納簿!$C$4:$M$564,MATCH(LARGE((②金銭出納簿!$G$4:$G$564=$A$1)*1/ROW(②金銭出納簿!$C$4:$C$564),ROWS($A$18:$A407)),1/ROW(②金銭出納簿!$C$4:$C$564),0),COLUMNS($A$5:A$5)),"")</f>
        <v/>
      </c>
      <c r="B396" s="125" t="str">
        <f t="array" ref="B396">IFERROR(INDEX(②金銭出納簿!$C$4:$M$564,MATCH(LARGE((②金銭出納簿!$G$4:$G$564=$A$1)*1/ROW(②金銭出納簿!$C$4:$C$564),ROWS($A$18:$A407)),1/ROW(②金銭出納簿!$C$4:$C$564),0),COLUMNS($A$5:B$5)),"")</f>
        <v/>
      </c>
      <c r="C396" s="12" t="str">
        <f t="array" ref="C396">IFERROR(INDEX(②金銭出納簿!$C$4:$M$564,MATCH(LARGE((②金銭出納簿!$G$4:$G$564=$A$1)*1/ROW(②金銭出納簿!$C$4:$C$564),ROWS($A$18:$A407)),1/ROW(②金銭出納簿!$C$4:$C$564),0),COLUMNS($A$5:C$5)),"")</f>
        <v/>
      </c>
      <c r="D396" s="12" t="str">
        <f t="array" ref="D396">IFERROR(INDEX(②金銭出納簿!$C$4:$M$564,MATCH(LARGE((②金銭出納簿!$G$4:$G$564=$A$1)*1/ROW(②金銭出納簿!$C$4:$C$564),ROWS($A$18:$A407)),1/ROW(②金銭出納簿!$C$4:$C$564),0),COLUMNS($A$5:D$5)),"")</f>
        <v/>
      </c>
      <c r="E396" s="12" t="str">
        <f t="array" ref="E396">IFERROR(INDEX(②金銭出納簿!$C$4:$M$564,MATCH(LARGE((②金銭出納簿!$G$4:$G$564=$A$1)*1/ROW(②金銭出納簿!$C$4:$C$564),ROWS($A$18:$A407)),1/ROW(②金銭出納簿!$C$4:$C$564),0),COLUMNS($A$5:E$5)),"")</f>
        <v/>
      </c>
      <c r="F396" s="141" t="str">
        <f t="array" ref="F396">IFERROR(INDEX(②金銭出納簿!$C$4:$M$564,MATCH(LARGE((②金銭出納簿!$G$4:$G$564=$A$1)*1/ROW(②金銭出納簿!$C$4:$C$564),ROWS($A$18:$A407)),1/ROW(②金銭出納簿!$C$4:$C$564),0),COLUMNS($A$5:F$5)),"")</f>
        <v/>
      </c>
      <c r="G396" s="142" t="str">
        <f t="array" ref="G396">IFERROR(INDEX(②金銭出納簿!$C$4:$M$564,MATCH(LARGE((②金銭出納簿!$G$4:$G$564=$A$1)*1/ROW(②金銭出納簿!$C$4:$C$564),ROWS($A$18:$A407)),1/ROW(②金銭出納簿!$C$4:$C$564),0),COLUMNS($A$5:G$5)),"")</f>
        <v/>
      </c>
      <c r="H396" s="15" t="str">
        <f t="array" ref="H396">IFERROR(INDEX(②金銭出納簿!$C$4:$M$564,MATCH(LARGE((②金銭出納簿!$G$4:$G$564=$A$1)*1/ROW(②金銭出納簿!$C$4:$C$564),ROWS($A$18:$A407)),1/ROW(②金銭出納簿!$C$4:$C$564),0),COLUMNS($A$5:H$5)),"")</f>
        <v/>
      </c>
      <c r="I396" s="17" t="str">
        <f t="array" ref="I396">IFERROR(INDEX(②金銭出納簿!$C$4:$M$564,MATCH(LARGE((②金銭出納簿!$G$4:$G$564=$A$1)*1/ROW(②金銭出納簿!$C$4:$C$564),ROWS($A$18:$A407)),1/ROW(②金銭出納簿!$C$4:$C$564),0),COLUMNS($A$5:I$5)),"")</f>
        <v/>
      </c>
      <c r="J396" s="16" t="str">
        <f t="array" ref="J396">IFERROR(INDEX(②金銭出納簿!$C$4:$M$564,MATCH(LARGE((②金銭出納簿!$G$4:$G$564=$A$1)*1/ROW(②金銭出納簿!$C$4:$C$564),ROWS($A$18:$A407)),1/ROW(②金銭出納簿!$C$4:$C$564),0),COLUMNS($A$5:J$5)),"")</f>
        <v/>
      </c>
      <c r="K396" s="17" t="str">
        <f t="shared" si="12"/>
        <v/>
      </c>
      <c r="L396" s="23" t="str">
        <f t="shared" si="13"/>
        <v/>
      </c>
    </row>
    <row r="397" spans="1:12" ht="20.25" customHeight="1" x14ac:dyDescent="0.15">
      <c r="A397" s="124" t="str">
        <f t="array" ref="A397">IFERROR(INDEX(②金銭出納簿!$C$4:$M$564,MATCH(LARGE((②金銭出納簿!$G$4:$G$564=$A$1)*1/ROW(②金銭出納簿!$C$4:$C$564),ROWS($A$18:$A408)),1/ROW(②金銭出納簿!$C$4:$C$564),0),COLUMNS($A$5:A$5)),"")</f>
        <v/>
      </c>
      <c r="B397" s="125" t="str">
        <f t="array" ref="B397">IFERROR(INDEX(②金銭出納簿!$C$4:$M$564,MATCH(LARGE((②金銭出納簿!$G$4:$G$564=$A$1)*1/ROW(②金銭出納簿!$C$4:$C$564),ROWS($A$18:$A408)),1/ROW(②金銭出納簿!$C$4:$C$564),0),COLUMNS($A$5:B$5)),"")</f>
        <v/>
      </c>
      <c r="C397" s="12" t="str">
        <f t="array" ref="C397">IFERROR(INDEX(②金銭出納簿!$C$4:$M$564,MATCH(LARGE((②金銭出納簿!$G$4:$G$564=$A$1)*1/ROW(②金銭出納簿!$C$4:$C$564),ROWS($A$18:$A408)),1/ROW(②金銭出納簿!$C$4:$C$564),0),COLUMNS($A$5:C$5)),"")</f>
        <v/>
      </c>
      <c r="D397" s="12" t="str">
        <f t="array" ref="D397">IFERROR(INDEX(②金銭出納簿!$C$4:$M$564,MATCH(LARGE((②金銭出納簿!$G$4:$G$564=$A$1)*1/ROW(②金銭出納簿!$C$4:$C$564),ROWS($A$18:$A408)),1/ROW(②金銭出納簿!$C$4:$C$564),0),COLUMNS($A$5:D$5)),"")</f>
        <v/>
      </c>
      <c r="E397" s="12" t="str">
        <f t="array" ref="E397">IFERROR(INDEX(②金銭出納簿!$C$4:$M$564,MATCH(LARGE((②金銭出納簿!$G$4:$G$564=$A$1)*1/ROW(②金銭出納簿!$C$4:$C$564),ROWS($A$18:$A408)),1/ROW(②金銭出納簿!$C$4:$C$564),0),COLUMNS($A$5:E$5)),"")</f>
        <v/>
      </c>
      <c r="F397" s="141" t="str">
        <f t="array" ref="F397">IFERROR(INDEX(②金銭出納簿!$C$4:$M$564,MATCH(LARGE((②金銭出納簿!$G$4:$G$564=$A$1)*1/ROW(②金銭出納簿!$C$4:$C$564),ROWS($A$18:$A408)),1/ROW(②金銭出納簿!$C$4:$C$564),0),COLUMNS($A$5:F$5)),"")</f>
        <v/>
      </c>
      <c r="G397" s="142" t="str">
        <f t="array" ref="G397">IFERROR(INDEX(②金銭出納簿!$C$4:$M$564,MATCH(LARGE((②金銭出納簿!$G$4:$G$564=$A$1)*1/ROW(②金銭出納簿!$C$4:$C$564),ROWS($A$18:$A408)),1/ROW(②金銭出納簿!$C$4:$C$564),0),COLUMNS($A$5:G$5)),"")</f>
        <v/>
      </c>
      <c r="H397" s="15" t="str">
        <f t="array" ref="H397">IFERROR(INDEX(②金銭出納簿!$C$4:$M$564,MATCH(LARGE((②金銭出納簿!$G$4:$G$564=$A$1)*1/ROW(②金銭出納簿!$C$4:$C$564),ROWS($A$18:$A408)),1/ROW(②金銭出納簿!$C$4:$C$564),0),COLUMNS($A$5:H$5)),"")</f>
        <v/>
      </c>
      <c r="I397" s="17" t="str">
        <f t="array" ref="I397">IFERROR(INDEX(②金銭出納簿!$C$4:$M$564,MATCH(LARGE((②金銭出納簿!$G$4:$G$564=$A$1)*1/ROW(②金銭出納簿!$C$4:$C$564),ROWS($A$18:$A408)),1/ROW(②金銭出納簿!$C$4:$C$564),0),COLUMNS($A$5:I$5)),"")</f>
        <v/>
      </c>
      <c r="J397" s="16" t="str">
        <f t="array" ref="J397">IFERROR(INDEX(②金銭出納簿!$C$4:$M$564,MATCH(LARGE((②金銭出納簿!$G$4:$G$564=$A$1)*1/ROW(②金銭出納簿!$C$4:$C$564),ROWS($A$18:$A408)),1/ROW(②金銭出納簿!$C$4:$C$564),0),COLUMNS($A$5:J$5)),"")</f>
        <v/>
      </c>
      <c r="K397" s="17" t="str">
        <f t="shared" si="12"/>
        <v/>
      </c>
      <c r="L397" s="23" t="str">
        <f t="shared" si="13"/>
        <v/>
      </c>
    </row>
    <row r="398" spans="1:12" ht="20.25" customHeight="1" x14ac:dyDescent="0.15">
      <c r="A398" s="124" t="str">
        <f t="array" ref="A398">IFERROR(INDEX(②金銭出納簿!$C$4:$M$564,MATCH(LARGE((②金銭出納簿!$G$4:$G$564=$A$1)*1/ROW(②金銭出納簿!$C$4:$C$564),ROWS($A$18:$A409)),1/ROW(②金銭出納簿!$C$4:$C$564),0),COLUMNS($A$5:A$5)),"")</f>
        <v/>
      </c>
      <c r="B398" s="125" t="str">
        <f t="array" ref="B398">IFERROR(INDEX(②金銭出納簿!$C$4:$M$564,MATCH(LARGE((②金銭出納簿!$G$4:$G$564=$A$1)*1/ROW(②金銭出納簿!$C$4:$C$564),ROWS($A$18:$A409)),1/ROW(②金銭出納簿!$C$4:$C$564),0),COLUMNS($A$5:B$5)),"")</f>
        <v/>
      </c>
      <c r="C398" s="12" t="str">
        <f t="array" ref="C398">IFERROR(INDEX(②金銭出納簿!$C$4:$M$564,MATCH(LARGE((②金銭出納簿!$G$4:$G$564=$A$1)*1/ROW(②金銭出納簿!$C$4:$C$564),ROWS($A$18:$A409)),1/ROW(②金銭出納簿!$C$4:$C$564),0),COLUMNS($A$5:C$5)),"")</f>
        <v/>
      </c>
      <c r="D398" s="12" t="str">
        <f t="array" ref="D398">IFERROR(INDEX(②金銭出納簿!$C$4:$M$564,MATCH(LARGE((②金銭出納簿!$G$4:$G$564=$A$1)*1/ROW(②金銭出納簿!$C$4:$C$564),ROWS($A$18:$A409)),1/ROW(②金銭出納簿!$C$4:$C$564),0),COLUMNS($A$5:D$5)),"")</f>
        <v/>
      </c>
      <c r="E398" s="12" t="str">
        <f t="array" ref="E398">IFERROR(INDEX(②金銭出納簿!$C$4:$M$564,MATCH(LARGE((②金銭出納簿!$G$4:$G$564=$A$1)*1/ROW(②金銭出納簿!$C$4:$C$564),ROWS($A$18:$A409)),1/ROW(②金銭出納簿!$C$4:$C$564),0),COLUMNS($A$5:E$5)),"")</f>
        <v/>
      </c>
      <c r="F398" s="141" t="str">
        <f t="array" ref="F398">IFERROR(INDEX(②金銭出納簿!$C$4:$M$564,MATCH(LARGE((②金銭出納簿!$G$4:$G$564=$A$1)*1/ROW(②金銭出納簿!$C$4:$C$564),ROWS($A$18:$A409)),1/ROW(②金銭出納簿!$C$4:$C$564),0),COLUMNS($A$5:F$5)),"")</f>
        <v/>
      </c>
      <c r="G398" s="142" t="str">
        <f t="array" ref="G398">IFERROR(INDEX(②金銭出納簿!$C$4:$M$564,MATCH(LARGE((②金銭出納簿!$G$4:$G$564=$A$1)*1/ROW(②金銭出納簿!$C$4:$C$564),ROWS($A$18:$A409)),1/ROW(②金銭出納簿!$C$4:$C$564),0),COLUMNS($A$5:G$5)),"")</f>
        <v/>
      </c>
      <c r="H398" s="15" t="str">
        <f t="array" ref="H398">IFERROR(INDEX(②金銭出納簿!$C$4:$M$564,MATCH(LARGE((②金銭出納簿!$G$4:$G$564=$A$1)*1/ROW(②金銭出納簿!$C$4:$C$564),ROWS($A$18:$A409)),1/ROW(②金銭出納簿!$C$4:$C$564),0),COLUMNS($A$5:H$5)),"")</f>
        <v/>
      </c>
      <c r="I398" s="17" t="str">
        <f t="array" ref="I398">IFERROR(INDEX(②金銭出納簿!$C$4:$M$564,MATCH(LARGE((②金銭出納簿!$G$4:$G$564=$A$1)*1/ROW(②金銭出納簿!$C$4:$C$564),ROWS($A$18:$A409)),1/ROW(②金銭出納簿!$C$4:$C$564),0),COLUMNS($A$5:I$5)),"")</f>
        <v/>
      </c>
      <c r="J398" s="16" t="str">
        <f t="array" ref="J398">IFERROR(INDEX(②金銭出納簿!$C$4:$M$564,MATCH(LARGE((②金銭出納簿!$G$4:$G$564=$A$1)*1/ROW(②金銭出納簿!$C$4:$C$564),ROWS($A$18:$A409)),1/ROW(②金銭出納簿!$C$4:$C$564),0),COLUMNS($A$5:J$5)),"")</f>
        <v/>
      </c>
      <c r="K398" s="17" t="str">
        <f t="shared" si="12"/>
        <v/>
      </c>
      <c r="L398" s="23" t="str">
        <f t="shared" si="13"/>
        <v/>
      </c>
    </row>
    <row r="399" spans="1:12" ht="20.25" customHeight="1" x14ac:dyDescent="0.15">
      <c r="A399" s="124" t="str">
        <f t="array" ref="A399">IFERROR(INDEX(②金銭出納簿!$C$4:$M$564,MATCH(LARGE((②金銭出納簿!$G$4:$G$564=$A$1)*1/ROW(②金銭出納簿!$C$4:$C$564),ROWS($A$18:$A410)),1/ROW(②金銭出納簿!$C$4:$C$564),0),COLUMNS($A$5:A$5)),"")</f>
        <v/>
      </c>
      <c r="B399" s="125" t="str">
        <f t="array" ref="B399">IFERROR(INDEX(②金銭出納簿!$C$4:$M$564,MATCH(LARGE((②金銭出納簿!$G$4:$G$564=$A$1)*1/ROW(②金銭出納簿!$C$4:$C$564),ROWS($A$18:$A410)),1/ROW(②金銭出納簿!$C$4:$C$564),0),COLUMNS($A$5:B$5)),"")</f>
        <v/>
      </c>
      <c r="C399" s="12" t="str">
        <f t="array" ref="C399">IFERROR(INDEX(②金銭出納簿!$C$4:$M$564,MATCH(LARGE((②金銭出納簿!$G$4:$G$564=$A$1)*1/ROW(②金銭出納簿!$C$4:$C$564),ROWS($A$18:$A410)),1/ROW(②金銭出納簿!$C$4:$C$564),0),COLUMNS($A$5:C$5)),"")</f>
        <v/>
      </c>
      <c r="D399" s="12" t="str">
        <f t="array" ref="D399">IFERROR(INDEX(②金銭出納簿!$C$4:$M$564,MATCH(LARGE((②金銭出納簿!$G$4:$G$564=$A$1)*1/ROW(②金銭出納簿!$C$4:$C$564),ROWS($A$18:$A410)),1/ROW(②金銭出納簿!$C$4:$C$564),0),COLUMNS($A$5:D$5)),"")</f>
        <v/>
      </c>
      <c r="E399" s="12" t="str">
        <f t="array" ref="E399">IFERROR(INDEX(②金銭出納簿!$C$4:$M$564,MATCH(LARGE((②金銭出納簿!$G$4:$G$564=$A$1)*1/ROW(②金銭出納簿!$C$4:$C$564),ROWS($A$18:$A410)),1/ROW(②金銭出納簿!$C$4:$C$564),0),COLUMNS($A$5:E$5)),"")</f>
        <v/>
      </c>
      <c r="F399" s="141" t="str">
        <f t="array" ref="F399">IFERROR(INDEX(②金銭出納簿!$C$4:$M$564,MATCH(LARGE((②金銭出納簿!$G$4:$G$564=$A$1)*1/ROW(②金銭出納簿!$C$4:$C$564),ROWS($A$18:$A410)),1/ROW(②金銭出納簿!$C$4:$C$564),0),COLUMNS($A$5:F$5)),"")</f>
        <v/>
      </c>
      <c r="G399" s="142" t="str">
        <f t="array" ref="G399">IFERROR(INDEX(②金銭出納簿!$C$4:$M$564,MATCH(LARGE((②金銭出納簿!$G$4:$G$564=$A$1)*1/ROW(②金銭出納簿!$C$4:$C$564),ROWS($A$18:$A410)),1/ROW(②金銭出納簿!$C$4:$C$564),0),COLUMNS($A$5:G$5)),"")</f>
        <v/>
      </c>
      <c r="H399" s="15" t="str">
        <f t="array" ref="H399">IFERROR(INDEX(②金銭出納簿!$C$4:$M$564,MATCH(LARGE((②金銭出納簿!$G$4:$G$564=$A$1)*1/ROW(②金銭出納簿!$C$4:$C$564),ROWS($A$18:$A410)),1/ROW(②金銭出納簿!$C$4:$C$564),0),COLUMNS($A$5:H$5)),"")</f>
        <v/>
      </c>
      <c r="I399" s="17" t="str">
        <f t="array" ref="I399">IFERROR(INDEX(②金銭出納簿!$C$4:$M$564,MATCH(LARGE((②金銭出納簿!$G$4:$G$564=$A$1)*1/ROW(②金銭出納簿!$C$4:$C$564),ROWS($A$18:$A410)),1/ROW(②金銭出納簿!$C$4:$C$564),0),COLUMNS($A$5:I$5)),"")</f>
        <v/>
      </c>
      <c r="J399" s="16" t="str">
        <f t="array" ref="J399">IFERROR(INDEX(②金銭出納簿!$C$4:$M$564,MATCH(LARGE((②金銭出納簿!$G$4:$G$564=$A$1)*1/ROW(②金銭出納簿!$C$4:$C$564),ROWS($A$18:$A410)),1/ROW(②金銭出納簿!$C$4:$C$564),0),COLUMNS($A$5:J$5)),"")</f>
        <v/>
      </c>
      <c r="K399" s="17" t="str">
        <f t="shared" si="12"/>
        <v/>
      </c>
      <c r="L399" s="23" t="str">
        <f t="shared" si="13"/>
        <v/>
      </c>
    </row>
    <row r="400" spans="1:12" ht="20.25" customHeight="1" x14ac:dyDescent="0.15">
      <c r="A400" s="124" t="str">
        <f t="array" ref="A400">IFERROR(INDEX(②金銭出納簿!$C$4:$M$564,MATCH(LARGE((②金銭出納簿!$G$4:$G$564=$A$1)*1/ROW(②金銭出納簿!$C$4:$C$564),ROWS($A$18:$A411)),1/ROW(②金銭出納簿!$C$4:$C$564),0),COLUMNS($A$5:A$5)),"")</f>
        <v/>
      </c>
      <c r="B400" s="125" t="str">
        <f t="array" ref="B400">IFERROR(INDEX(②金銭出納簿!$C$4:$M$564,MATCH(LARGE((②金銭出納簿!$G$4:$G$564=$A$1)*1/ROW(②金銭出納簿!$C$4:$C$564),ROWS($A$18:$A411)),1/ROW(②金銭出納簿!$C$4:$C$564),0),COLUMNS($A$5:B$5)),"")</f>
        <v/>
      </c>
      <c r="C400" s="12" t="str">
        <f t="array" ref="C400">IFERROR(INDEX(②金銭出納簿!$C$4:$M$564,MATCH(LARGE((②金銭出納簿!$G$4:$G$564=$A$1)*1/ROW(②金銭出納簿!$C$4:$C$564),ROWS($A$18:$A411)),1/ROW(②金銭出納簿!$C$4:$C$564),0),COLUMNS($A$5:C$5)),"")</f>
        <v/>
      </c>
      <c r="D400" s="12" t="str">
        <f t="array" ref="D400">IFERROR(INDEX(②金銭出納簿!$C$4:$M$564,MATCH(LARGE((②金銭出納簿!$G$4:$G$564=$A$1)*1/ROW(②金銭出納簿!$C$4:$C$564),ROWS($A$18:$A411)),1/ROW(②金銭出納簿!$C$4:$C$564),0),COLUMNS($A$5:D$5)),"")</f>
        <v/>
      </c>
      <c r="E400" s="12" t="str">
        <f t="array" ref="E400">IFERROR(INDEX(②金銭出納簿!$C$4:$M$564,MATCH(LARGE((②金銭出納簿!$G$4:$G$564=$A$1)*1/ROW(②金銭出納簿!$C$4:$C$564),ROWS($A$18:$A411)),1/ROW(②金銭出納簿!$C$4:$C$564),0),COLUMNS($A$5:E$5)),"")</f>
        <v/>
      </c>
      <c r="F400" s="141" t="str">
        <f t="array" ref="F400">IFERROR(INDEX(②金銭出納簿!$C$4:$M$564,MATCH(LARGE((②金銭出納簿!$G$4:$G$564=$A$1)*1/ROW(②金銭出納簿!$C$4:$C$564),ROWS($A$18:$A411)),1/ROW(②金銭出納簿!$C$4:$C$564),0),COLUMNS($A$5:F$5)),"")</f>
        <v/>
      </c>
      <c r="G400" s="142" t="str">
        <f t="array" ref="G400">IFERROR(INDEX(②金銭出納簿!$C$4:$M$564,MATCH(LARGE((②金銭出納簿!$G$4:$G$564=$A$1)*1/ROW(②金銭出納簿!$C$4:$C$564),ROWS($A$18:$A411)),1/ROW(②金銭出納簿!$C$4:$C$564),0),COLUMNS($A$5:G$5)),"")</f>
        <v/>
      </c>
      <c r="H400" s="15" t="str">
        <f t="array" ref="H400">IFERROR(INDEX(②金銭出納簿!$C$4:$M$564,MATCH(LARGE((②金銭出納簿!$G$4:$G$564=$A$1)*1/ROW(②金銭出納簿!$C$4:$C$564),ROWS($A$18:$A411)),1/ROW(②金銭出納簿!$C$4:$C$564),0),COLUMNS($A$5:H$5)),"")</f>
        <v/>
      </c>
      <c r="I400" s="17" t="str">
        <f t="array" ref="I400">IFERROR(INDEX(②金銭出納簿!$C$4:$M$564,MATCH(LARGE((②金銭出納簿!$G$4:$G$564=$A$1)*1/ROW(②金銭出納簿!$C$4:$C$564),ROWS($A$18:$A411)),1/ROW(②金銭出納簿!$C$4:$C$564),0),COLUMNS($A$5:I$5)),"")</f>
        <v/>
      </c>
      <c r="J400" s="16" t="str">
        <f t="array" ref="J400">IFERROR(INDEX(②金銭出納簿!$C$4:$M$564,MATCH(LARGE((②金銭出納簿!$G$4:$G$564=$A$1)*1/ROW(②金銭出納簿!$C$4:$C$564),ROWS($A$18:$A411)),1/ROW(②金銭出納簿!$C$4:$C$564),0),COLUMNS($A$5:J$5)),"")</f>
        <v/>
      </c>
      <c r="K400" s="17" t="str">
        <f t="shared" si="12"/>
        <v/>
      </c>
      <c r="L400" s="23" t="str">
        <f t="shared" si="13"/>
        <v/>
      </c>
    </row>
    <row r="401" spans="1:12" ht="20.25" customHeight="1" x14ac:dyDescent="0.15">
      <c r="A401" s="124" t="str">
        <f t="array" ref="A401">IFERROR(INDEX(②金銭出納簿!$C$4:$M$564,MATCH(LARGE((②金銭出納簿!$G$4:$G$564=$A$1)*1/ROW(②金銭出納簿!$C$4:$C$564),ROWS($A$18:$A412)),1/ROW(②金銭出納簿!$C$4:$C$564),0),COLUMNS($A$5:A$5)),"")</f>
        <v/>
      </c>
      <c r="B401" s="125" t="str">
        <f t="array" ref="B401">IFERROR(INDEX(②金銭出納簿!$C$4:$M$564,MATCH(LARGE((②金銭出納簿!$G$4:$G$564=$A$1)*1/ROW(②金銭出納簿!$C$4:$C$564),ROWS($A$18:$A412)),1/ROW(②金銭出納簿!$C$4:$C$564),0),COLUMNS($A$5:B$5)),"")</f>
        <v/>
      </c>
      <c r="C401" s="12" t="str">
        <f t="array" ref="C401">IFERROR(INDEX(②金銭出納簿!$C$4:$M$564,MATCH(LARGE((②金銭出納簿!$G$4:$G$564=$A$1)*1/ROW(②金銭出納簿!$C$4:$C$564),ROWS($A$18:$A412)),1/ROW(②金銭出納簿!$C$4:$C$564),0),COLUMNS($A$5:C$5)),"")</f>
        <v/>
      </c>
      <c r="D401" s="12" t="str">
        <f t="array" ref="D401">IFERROR(INDEX(②金銭出納簿!$C$4:$M$564,MATCH(LARGE((②金銭出納簿!$G$4:$G$564=$A$1)*1/ROW(②金銭出納簿!$C$4:$C$564),ROWS($A$18:$A412)),1/ROW(②金銭出納簿!$C$4:$C$564),0),COLUMNS($A$5:D$5)),"")</f>
        <v/>
      </c>
      <c r="E401" s="12" t="str">
        <f t="array" ref="E401">IFERROR(INDEX(②金銭出納簿!$C$4:$M$564,MATCH(LARGE((②金銭出納簿!$G$4:$G$564=$A$1)*1/ROW(②金銭出納簿!$C$4:$C$564),ROWS($A$18:$A412)),1/ROW(②金銭出納簿!$C$4:$C$564),0),COLUMNS($A$5:E$5)),"")</f>
        <v/>
      </c>
      <c r="F401" s="141" t="str">
        <f t="array" ref="F401">IFERROR(INDEX(②金銭出納簿!$C$4:$M$564,MATCH(LARGE((②金銭出納簿!$G$4:$G$564=$A$1)*1/ROW(②金銭出納簿!$C$4:$C$564),ROWS($A$18:$A412)),1/ROW(②金銭出納簿!$C$4:$C$564),0),COLUMNS($A$5:F$5)),"")</f>
        <v/>
      </c>
      <c r="G401" s="142" t="str">
        <f t="array" ref="G401">IFERROR(INDEX(②金銭出納簿!$C$4:$M$564,MATCH(LARGE((②金銭出納簿!$G$4:$G$564=$A$1)*1/ROW(②金銭出納簿!$C$4:$C$564),ROWS($A$18:$A412)),1/ROW(②金銭出納簿!$C$4:$C$564),0),COLUMNS($A$5:G$5)),"")</f>
        <v/>
      </c>
      <c r="H401" s="15" t="str">
        <f t="array" ref="H401">IFERROR(INDEX(②金銭出納簿!$C$4:$M$564,MATCH(LARGE((②金銭出納簿!$G$4:$G$564=$A$1)*1/ROW(②金銭出納簿!$C$4:$C$564),ROWS($A$18:$A412)),1/ROW(②金銭出納簿!$C$4:$C$564),0),COLUMNS($A$5:H$5)),"")</f>
        <v/>
      </c>
      <c r="I401" s="17" t="str">
        <f t="array" ref="I401">IFERROR(INDEX(②金銭出納簿!$C$4:$M$564,MATCH(LARGE((②金銭出納簿!$G$4:$G$564=$A$1)*1/ROW(②金銭出納簿!$C$4:$C$564),ROWS($A$18:$A412)),1/ROW(②金銭出納簿!$C$4:$C$564),0),COLUMNS($A$5:I$5)),"")</f>
        <v/>
      </c>
      <c r="J401" s="16" t="str">
        <f t="array" ref="J401">IFERROR(INDEX(②金銭出納簿!$C$4:$M$564,MATCH(LARGE((②金銭出納簿!$G$4:$G$564=$A$1)*1/ROW(②金銭出納簿!$C$4:$C$564),ROWS($A$18:$A412)),1/ROW(②金銭出納簿!$C$4:$C$564),0),COLUMNS($A$5:J$5)),"")</f>
        <v/>
      </c>
      <c r="K401" s="17" t="str">
        <f t="shared" si="12"/>
        <v/>
      </c>
      <c r="L401" s="23" t="str">
        <f t="shared" si="13"/>
        <v/>
      </c>
    </row>
    <row r="402" spans="1:12" ht="20.25" customHeight="1" x14ac:dyDescent="0.15">
      <c r="A402" s="124" t="str">
        <f t="array" ref="A402">IFERROR(INDEX(②金銭出納簿!$C$4:$M$564,MATCH(LARGE((②金銭出納簿!$G$4:$G$564=$A$1)*1/ROW(②金銭出納簿!$C$4:$C$564),ROWS($A$18:$A413)),1/ROW(②金銭出納簿!$C$4:$C$564),0),COLUMNS($A$5:A$5)),"")</f>
        <v/>
      </c>
      <c r="B402" s="125" t="str">
        <f t="array" ref="B402">IFERROR(INDEX(②金銭出納簿!$C$4:$M$564,MATCH(LARGE((②金銭出納簿!$G$4:$G$564=$A$1)*1/ROW(②金銭出納簿!$C$4:$C$564),ROWS($A$18:$A413)),1/ROW(②金銭出納簿!$C$4:$C$564),0),COLUMNS($A$5:B$5)),"")</f>
        <v/>
      </c>
      <c r="C402" s="12" t="str">
        <f t="array" ref="C402">IFERROR(INDEX(②金銭出納簿!$C$4:$M$564,MATCH(LARGE((②金銭出納簿!$G$4:$G$564=$A$1)*1/ROW(②金銭出納簿!$C$4:$C$564),ROWS($A$18:$A413)),1/ROW(②金銭出納簿!$C$4:$C$564),0),COLUMNS($A$5:C$5)),"")</f>
        <v/>
      </c>
      <c r="D402" s="12" t="str">
        <f t="array" ref="D402">IFERROR(INDEX(②金銭出納簿!$C$4:$M$564,MATCH(LARGE((②金銭出納簿!$G$4:$G$564=$A$1)*1/ROW(②金銭出納簿!$C$4:$C$564),ROWS($A$18:$A413)),1/ROW(②金銭出納簿!$C$4:$C$564),0),COLUMNS($A$5:D$5)),"")</f>
        <v/>
      </c>
      <c r="E402" s="12" t="str">
        <f t="array" ref="E402">IFERROR(INDEX(②金銭出納簿!$C$4:$M$564,MATCH(LARGE((②金銭出納簿!$G$4:$G$564=$A$1)*1/ROW(②金銭出納簿!$C$4:$C$564),ROWS($A$18:$A413)),1/ROW(②金銭出納簿!$C$4:$C$564),0),COLUMNS($A$5:E$5)),"")</f>
        <v/>
      </c>
      <c r="F402" s="141" t="str">
        <f t="array" ref="F402">IFERROR(INDEX(②金銭出納簿!$C$4:$M$564,MATCH(LARGE((②金銭出納簿!$G$4:$G$564=$A$1)*1/ROW(②金銭出納簿!$C$4:$C$564),ROWS($A$18:$A413)),1/ROW(②金銭出納簿!$C$4:$C$564),0),COLUMNS($A$5:F$5)),"")</f>
        <v/>
      </c>
      <c r="G402" s="142" t="str">
        <f t="array" ref="G402">IFERROR(INDEX(②金銭出納簿!$C$4:$M$564,MATCH(LARGE((②金銭出納簿!$G$4:$G$564=$A$1)*1/ROW(②金銭出納簿!$C$4:$C$564),ROWS($A$18:$A413)),1/ROW(②金銭出納簿!$C$4:$C$564),0),COLUMNS($A$5:G$5)),"")</f>
        <v/>
      </c>
      <c r="H402" s="15" t="str">
        <f t="array" ref="H402">IFERROR(INDEX(②金銭出納簿!$C$4:$M$564,MATCH(LARGE((②金銭出納簿!$G$4:$G$564=$A$1)*1/ROW(②金銭出納簿!$C$4:$C$564),ROWS($A$18:$A413)),1/ROW(②金銭出納簿!$C$4:$C$564),0),COLUMNS($A$5:H$5)),"")</f>
        <v/>
      </c>
      <c r="I402" s="17" t="str">
        <f t="array" ref="I402">IFERROR(INDEX(②金銭出納簿!$C$4:$M$564,MATCH(LARGE((②金銭出納簿!$G$4:$G$564=$A$1)*1/ROW(②金銭出納簿!$C$4:$C$564),ROWS($A$18:$A413)),1/ROW(②金銭出納簿!$C$4:$C$564),0),COLUMNS($A$5:I$5)),"")</f>
        <v/>
      </c>
      <c r="J402" s="16" t="str">
        <f t="array" ref="J402">IFERROR(INDEX(②金銭出納簿!$C$4:$M$564,MATCH(LARGE((②金銭出納簿!$G$4:$G$564=$A$1)*1/ROW(②金銭出納簿!$C$4:$C$564),ROWS($A$18:$A413)),1/ROW(②金銭出納簿!$C$4:$C$564),0),COLUMNS($A$5:J$5)),"")</f>
        <v/>
      </c>
      <c r="K402" s="17" t="str">
        <f t="shared" si="12"/>
        <v/>
      </c>
      <c r="L402" s="23" t="str">
        <f t="shared" si="13"/>
        <v/>
      </c>
    </row>
    <row r="403" spans="1:12" ht="20.25" customHeight="1" x14ac:dyDescent="0.15">
      <c r="A403" s="124" t="str">
        <f t="array" ref="A403">IFERROR(INDEX(②金銭出納簿!$C$4:$M$564,MATCH(LARGE((②金銭出納簿!$G$4:$G$564=$A$1)*1/ROW(②金銭出納簿!$C$4:$C$564),ROWS($A$18:$A414)),1/ROW(②金銭出納簿!$C$4:$C$564),0),COLUMNS($A$5:A$5)),"")</f>
        <v/>
      </c>
      <c r="B403" s="125" t="str">
        <f t="array" ref="B403">IFERROR(INDEX(②金銭出納簿!$C$4:$M$564,MATCH(LARGE((②金銭出納簿!$G$4:$G$564=$A$1)*1/ROW(②金銭出納簿!$C$4:$C$564),ROWS($A$18:$A414)),1/ROW(②金銭出納簿!$C$4:$C$564),0),COLUMNS($A$5:B$5)),"")</f>
        <v/>
      </c>
      <c r="C403" s="12" t="str">
        <f t="array" ref="C403">IFERROR(INDEX(②金銭出納簿!$C$4:$M$564,MATCH(LARGE((②金銭出納簿!$G$4:$G$564=$A$1)*1/ROW(②金銭出納簿!$C$4:$C$564),ROWS($A$18:$A414)),1/ROW(②金銭出納簿!$C$4:$C$564),0),COLUMNS($A$5:C$5)),"")</f>
        <v/>
      </c>
      <c r="D403" s="12" t="str">
        <f t="array" ref="D403">IFERROR(INDEX(②金銭出納簿!$C$4:$M$564,MATCH(LARGE((②金銭出納簿!$G$4:$G$564=$A$1)*1/ROW(②金銭出納簿!$C$4:$C$564),ROWS($A$18:$A414)),1/ROW(②金銭出納簿!$C$4:$C$564),0),COLUMNS($A$5:D$5)),"")</f>
        <v/>
      </c>
      <c r="E403" s="12" t="str">
        <f t="array" ref="E403">IFERROR(INDEX(②金銭出納簿!$C$4:$M$564,MATCH(LARGE((②金銭出納簿!$G$4:$G$564=$A$1)*1/ROW(②金銭出納簿!$C$4:$C$564),ROWS($A$18:$A414)),1/ROW(②金銭出納簿!$C$4:$C$564),0),COLUMNS($A$5:E$5)),"")</f>
        <v/>
      </c>
      <c r="F403" s="141" t="str">
        <f t="array" ref="F403">IFERROR(INDEX(②金銭出納簿!$C$4:$M$564,MATCH(LARGE((②金銭出納簿!$G$4:$G$564=$A$1)*1/ROW(②金銭出納簿!$C$4:$C$564),ROWS($A$18:$A414)),1/ROW(②金銭出納簿!$C$4:$C$564),0),COLUMNS($A$5:F$5)),"")</f>
        <v/>
      </c>
      <c r="G403" s="142" t="str">
        <f t="array" ref="G403">IFERROR(INDEX(②金銭出納簿!$C$4:$M$564,MATCH(LARGE((②金銭出納簿!$G$4:$G$564=$A$1)*1/ROW(②金銭出納簿!$C$4:$C$564),ROWS($A$18:$A414)),1/ROW(②金銭出納簿!$C$4:$C$564),0),COLUMNS($A$5:G$5)),"")</f>
        <v/>
      </c>
      <c r="H403" s="15" t="str">
        <f t="array" ref="H403">IFERROR(INDEX(②金銭出納簿!$C$4:$M$564,MATCH(LARGE((②金銭出納簿!$G$4:$G$564=$A$1)*1/ROW(②金銭出納簿!$C$4:$C$564),ROWS($A$18:$A414)),1/ROW(②金銭出納簿!$C$4:$C$564),0),COLUMNS($A$5:H$5)),"")</f>
        <v/>
      </c>
      <c r="I403" s="17" t="str">
        <f t="array" ref="I403">IFERROR(INDEX(②金銭出納簿!$C$4:$M$564,MATCH(LARGE((②金銭出納簿!$G$4:$G$564=$A$1)*1/ROW(②金銭出納簿!$C$4:$C$564),ROWS($A$18:$A414)),1/ROW(②金銭出納簿!$C$4:$C$564),0),COLUMNS($A$5:I$5)),"")</f>
        <v/>
      </c>
      <c r="J403" s="16" t="str">
        <f t="array" ref="J403">IFERROR(INDEX(②金銭出納簿!$C$4:$M$564,MATCH(LARGE((②金銭出納簿!$G$4:$G$564=$A$1)*1/ROW(②金銭出納簿!$C$4:$C$564),ROWS($A$18:$A414)),1/ROW(②金銭出納簿!$C$4:$C$564),0),COLUMNS($A$5:J$5)),"")</f>
        <v/>
      </c>
      <c r="K403" s="17" t="str">
        <f t="shared" si="12"/>
        <v/>
      </c>
      <c r="L403" s="23" t="str">
        <f t="shared" si="13"/>
        <v/>
      </c>
    </row>
    <row r="404" spans="1:12" ht="20.25" customHeight="1" x14ac:dyDescent="0.15">
      <c r="A404" s="124" t="str">
        <f t="array" ref="A404">IFERROR(INDEX(②金銭出納簿!$C$4:$M$564,MATCH(LARGE((②金銭出納簿!$G$4:$G$564=$A$1)*1/ROW(②金銭出納簿!$C$4:$C$564),ROWS($A$18:$A415)),1/ROW(②金銭出納簿!$C$4:$C$564),0),COLUMNS($A$5:A$5)),"")</f>
        <v/>
      </c>
      <c r="B404" s="125" t="str">
        <f t="array" ref="B404">IFERROR(INDEX(②金銭出納簿!$C$4:$M$564,MATCH(LARGE((②金銭出納簿!$G$4:$G$564=$A$1)*1/ROW(②金銭出納簿!$C$4:$C$564),ROWS($A$18:$A415)),1/ROW(②金銭出納簿!$C$4:$C$564),0),COLUMNS($A$5:B$5)),"")</f>
        <v/>
      </c>
      <c r="C404" s="12" t="str">
        <f t="array" ref="C404">IFERROR(INDEX(②金銭出納簿!$C$4:$M$564,MATCH(LARGE((②金銭出納簿!$G$4:$G$564=$A$1)*1/ROW(②金銭出納簿!$C$4:$C$564),ROWS($A$18:$A415)),1/ROW(②金銭出納簿!$C$4:$C$564),0),COLUMNS($A$5:C$5)),"")</f>
        <v/>
      </c>
      <c r="D404" s="12" t="str">
        <f t="array" ref="D404">IFERROR(INDEX(②金銭出納簿!$C$4:$M$564,MATCH(LARGE((②金銭出納簿!$G$4:$G$564=$A$1)*1/ROW(②金銭出納簿!$C$4:$C$564),ROWS($A$18:$A415)),1/ROW(②金銭出納簿!$C$4:$C$564),0),COLUMNS($A$5:D$5)),"")</f>
        <v/>
      </c>
      <c r="E404" s="12" t="str">
        <f t="array" ref="E404">IFERROR(INDEX(②金銭出納簿!$C$4:$M$564,MATCH(LARGE((②金銭出納簿!$G$4:$G$564=$A$1)*1/ROW(②金銭出納簿!$C$4:$C$564),ROWS($A$18:$A415)),1/ROW(②金銭出納簿!$C$4:$C$564),0),COLUMNS($A$5:E$5)),"")</f>
        <v/>
      </c>
      <c r="F404" s="141" t="str">
        <f t="array" ref="F404">IFERROR(INDEX(②金銭出納簿!$C$4:$M$564,MATCH(LARGE((②金銭出納簿!$G$4:$G$564=$A$1)*1/ROW(②金銭出納簿!$C$4:$C$564),ROWS($A$18:$A415)),1/ROW(②金銭出納簿!$C$4:$C$564),0),COLUMNS($A$5:F$5)),"")</f>
        <v/>
      </c>
      <c r="G404" s="142" t="str">
        <f t="array" ref="G404">IFERROR(INDEX(②金銭出納簿!$C$4:$M$564,MATCH(LARGE((②金銭出納簿!$G$4:$G$564=$A$1)*1/ROW(②金銭出納簿!$C$4:$C$564),ROWS($A$18:$A415)),1/ROW(②金銭出納簿!$C$4:$C$564),0),COLUMNS($A$5:G$5)),"")</f>
        <v/>
      </c>
      <c r="H404" s="15" t="str">
        <f t="array" ref="H404">IFERROR(INDEX(②金銭出納簿!$C$4:$M$564,MATCH(LARGE((②金銭出納簿!$G$4:$G$564=$A$1)*1/ROW(②金銭出納簿!$C$4:$C$564),ROWS($A$18:$A415)),1/ROW(②金銭出納簿!$C$4:$C$564),0),COLUMNS($A$5:H$5)),"")</f>
        <v/>
      </c>
      <c r="I404" s="17" t="str">
        <f t="array" ref="I404">IFERROR(INDEX(②金銭出納簿!$C$4:$M$564,MATCH(LARGE((②金銭出納簿!$G$4:$G$564=$A$1)*1/ROW(②金銭出納簿!$C$4:$C$564),ROWS($A$18:$A415)),1/ROW(②金銭出納簿!$C$4:$C$564),0),COLUMNS($A$5:I$5)),"")</f>
        <v/>
      </c>
      <c r="J404" s="16" t="str">
        <f t="array" ref="J404">IFERROR(INDEX(②金銭出納簿!$C$4:$M$564,MATCH(LARGE((②金銭出納簿!$G$4:$G$564=$A$1)*1/ROW(②金銭出納簿!$C$4:$C$564),ROWS($A$18:$A415)),1/ROW(②金銭出納簿!$C$4:$C$564),0),COLUMNS($A$5:J$5)),"")</f>
        <v/>
      </c>
      <c r="K404" s="17" t="str">
        <f t="shared" si="12"/>
        <v/>
      </c>
      <c r="L404" s="23" t="str">
        <f t="shared" si="13"/>
        <v/>
      </c>
    </row>
    <row r="405" spans="1:12" ht="20.25" customHeight="1" x14ac:dyDescent="0.15">
      <c r="A405" s="124" t="str">
        <f t="array" ref="A405">IFERROR(INDEX(②金銭出納簿!$C$4:$M$564,MATCH(LARGE((②金銭出納簿!$G$4:$G$564=$A$1)*1/ROW(②金銭出納簿!$C$4:$C$564),ROWS($A$18:$A416)),1/ROW(②金銭出納簿!$C$4:$C$564),0),COLUMNS($A$5:A$5)),"")</f>
        <v/>
      </c>
      <c r="B405" s="125" t="str">
        <f t="array" ref="B405">IFERROR(INDEX(②金銭出納簿!$C$4:$M$564,MATCH(LARGE((②金銭出納簿!$G$4:$G$564=$A$1)*1/ROW(②金銭出納簿!$C$4:$C$564),ROWS($A$18:$A416)),1/ROW(②金銭出納簿!$C$4:$C$564),0),COLUMNS($A$5:B$5)),"")</f>
        <v/>
      </c>
      <c r="C405" s="12" t="str">
        <f t="array" ref="C405">IFERROR(INDEX(②金銭出納簿!$C$4:$M$564,MATCH(LARGE((②金銭出納簿!$G$4:$G$564=$A$1)*1/ROW(②金銭出納簿!$C$4:$C$564),ROWS($A$18:$A416)),1/ROW(②金銭出納簿!$C$4:$C$564),0),COLUMNS($A$5:C$5)),"")</f>
        <v/>
      </c>
      <c r="D405" s="12" t="str">
        <f t="array" ref="D405">IFERROR(INDEX(②金銭出納簿!$C$4:$M$564,MATCH(LARGE((②金銭出納簿!$G$4:$G$564=$A$1)*1/ROW(②金銭出納簿!$C$4:$C$564),ROWS($A$18:$A416)),1/ROW(②金銭出納簿!$C$4:$C$564),0),COLUMNS($A$5:D$5)),"")</f>
        <v/>
      </c>
      <c r="E405" s="12" t="str">
        <f t="array" ref="E405">IFERROR(INDEX(②金銭出納簿!$C$4:$M$564,MATCH(LARGE((②金銭出納簿!$G$4:$G$564=$A$1)*1/ROW(②金銭出納簿!$C$4:$C$564),ROWS($A$18:$A416)),1/ROW(②金銭出納簿!$C$4:$C$564),0),COLUMNS($A$5:E$5)),"")</f>
        <v/>
      </c>
      <c r="F405" s="141" t="str">
        <f t="array" ref="F405">IFERROR(INDEX(②金銭出納簿!$C$4:$M$564,MATCH(LARGE((②金銭出納簿!$G$4:$G$564=$A$1)*1/ROW(②金銭出納簿!$C$4:$C$564),ROWS($A$18:$A416)),1/ROW(②金銭出納簿!$C$4:$C$564),0),COLUMNS($A$5:F$5)),"")</f>
        <v/>
      </c>
      <c r="G405" s="142" t="str">
        <f t="array" ref="G405">IFERROR(INDEX(②金銭出納簿!$C$4:$M$564,MATCH(LARGE((②金銭出納簿!$G$4:$G$564=$A$1)*1/ROW(②金銭出納簿!$C$4:$C$564),ROWS($A$18:$A416)),1/ROW(②金銭出納簿!$C$4:$C$564),0),COLUMNS($A$5:G$5)),"")</f>
        <v/>
      </c>
      <c r="H405" s="15" t="str">
        <f t="array" ref="H405">IFERROR(INDEX(②金銭出納簿!$C$4:$M$564,MATCH(LARGE((②金銭出納簿!$G$4:$G$564=$A$1)*1/ROW(②金銭出納簿!$C$4:$C$564),ROWS($A$18:$A416)),1/ROW(②金銭出納簿!$C$4:$C$564),0),COLUMNS($A$5:H$5)),"")</f>
        <v/>
      </c>
      <c r="I405" s="17" t="str">
        <f t="array" ref="I405">IFERROR(INDEX(②金銭出納簿!$C$4:$M$564,MATCH(LARGE((②金銭出納簿!$G$4:$G$564=$A$1)*1/ROW(②金銭出納簿!$C$4:$C$564),ROWS($A$18:$A416)),1/ROW(②金銭出納簿!$C$4:$C$564),0),COLUMNS($A$5:I$5)),"")</f>
        <v/>
      </c>
      <c r="J405" s="16" t="str">
        <f t="array" ref="J405">IFERROR(INDEX(②金銭出納簿!$C$4:$M$564,MATCH(LARGE((②金銭出納簿!$G$4:$G$564=$A$1)*1/ROW(②金銭出納簿!$C$4:$C$564),ROWS($A$18:$A416)),1/ROW(②金銭出納簿!$C$4:$C$564),0),COLUMNS($A$5:J$5)),"")</f>
        <v/>
      </c>
      <c r="K405" s="17" t="str">
        <f t="shared" si="12"/>
        <v/>
      </c>
      <c r="L405" s="23" t="str">
        <f t="shared" si="13"/>
        <v/>
      </c>
    </row>
    <row r="406" spans="1:12" ht="20.25" customHeight="1" x14ac:dyDescent="0.15">
      <c r="A406" s="124" t="str">
        <f t="array" ref="A406">IFERROR(INDEX(②金銭出納簿!$C$4:$M$564,MATCH(LARGE((②金銭出納簿!$G$4:$G$564=$A$1)*1/ROW(②金銭出納簿!$C$4:$C$564),ROWS($A$18:$A417)),1/ROW(②金銭出納簿!$C$4:$C$564),0),COLUMNS($A$5:A$5)),"")</f>
        <v/>
      </c>
      <c r="B406" s="125" t="str">
        <f t="array" ref="B406">IFERROR(INDEX(②金銭出納簿!$C$4:$M$564,MATCH(LARGE((②金銭出納簿!$G$4:$G$564=$A$1)*1/ROW(②金銭出納簿!$C$4:$C$564),ROWS($A$18:$A417)),1/ROW(②金銭出納簿!$C$4:$C$564),0),COLUMNS($A$5:B$5)),"")</f>
        <v/>
      </c>
      <c r="C406" s="12" t="str">
        <f t="array" ref="C406">IFERROR(INDEX(②金銭出納簿!$C$4:$M$564,MATCH(LARGE((②金銭出納簿!$G$4:$G$564=$A$1)*1/ROW(②金銭出納簿!$C$4:$C$564),ROWS($A$18:$A417)),1/ROW(②金銭出納簿!$C$4:$C$564),0),COLUMNS($A$5:C$5)),"")</f>
        <v/>
      </c>
      <c r="D406" s="12" t="str">
        <f t="array" ref="D406">IFERROR(INDEX(②金銭出納簿!$C$4:$M$564,MATCH(LARGE((②金銭出納簿!$G$4:$G$564=$A$1)*1/ROW(②金銭出納簿!$C$4:$C$564),ROWS($A$18:$A417)),1/ROW(②金銭出納簿!$C$4:$C$564),0),COLUMNS($A$5:D$5)),"")</f>
        <v/>
      </c>
      <c r="E406" s="12" t="str">
        <f t="array" ref="E406">IFERROR(INDEX(②金銭出納簿!$C$4:$M$564,MATCH(LARGE((②金銭出納簿!$G$4:$G$564=$A$1)*1/ROW(②金銭出納簿!$C$4:$C$564),ROWS($A$18:$A417)),1/ROW(②金銭出納簿!$C$4:$C$564),0),COLUMNS($A$5:E$5)),"")</f>
        <v/>
      </c>
      <c r="F406" s="141" t="str">
        <f t="array" ref="F406">IFERROR(INDEX(②金銭出納簿!$C$4:$M$564,MATCH(LARGE((②金銭出納簿!$G$4:$G$564=$A$1)*1/ROW(②金銭出納簿!$C$4:$C$564),ROWS($A$18:$A417)),1/ROW(②金銭出納簿!$C$4:$C$564),0),COLUMNS($A$5:F$5)),"")</f>
        <v/>
      </c>
      <c r="G406" s="142" t="str">
        <f t="array" ref="G406">IFERROR(INDEX(②金銭出納簿!$C$4:$M$564,MATCH(LARGE((②金銭出納簿!$G$4:$G$564=$A$1)*1/ROW(②金銭出納簿!$C$4:$C$564),ROWS($A$18:$A417)),1/ROW(②金銭出納簿!$C$4:$C$564),0),COLUMNS($A$5:G$5)),"")</f>
        <v/>
      </c>
      <c r="H406" s="15" t="str">
        <f t="array" ref="H406">IFERROR(INDEX(②金銭出納簿!$C$4:$M$564,MATCH(LARGE((②金銭出納簿!$G$4:$G$564=$A$1)*1/ROW(②金銭出納簿!$C$4:$C$564),ROWS($A$18:$A417)),1/ROW(②金銭出納簿!$C$4:$C$564),0),COLUMNS($A$5:H$5)),"")</f>
        <v/>
      </c>
      <c r="I406" s="17" t="str">
        <f t="array" ref="I406">IFERROR(INDEX(②金銭出納簿!$C$4:$M$564,MATCH(LARGE((②金銭出納簿!$G$4:$G$564=$A$1)*1/ROW(②金銭出納簿!$C$4:$C$564),ROWS($A$18:$A417)),1/ROW(②金銭出納簿!$C$4:$C$564),0),COLUMNS($A$5:I$5)),"")</f>
        <v/>
      </c>
      <c r="J406" s="16" t="str">
        <f t="array" ref="J406">IFERROR(INDEX(②金銭出納簿!$C$4:$M$564,MATCH(LARGE((②金銭出納簿!$G$4:$G$564=$A$1)*1/ROW(②金銭出納簿!$C$4:$C$564),ROWS($A$18:$A417)),1/ROW(②金銭出納簿!$C$4:$C$564),0),COLUMNS($A$5:J$5)),"")</f>
        <v/>
      </c>
      <c r="K406" s="17" t="str">
        <f t="shared" si="12"/>
        <v/>
      </c>
      <c r="L406" s="23" t="str">
        <f t="shared" si="13"/>
        <v/>
      </c>
    </row>
    <row r="407" spans="1:12" ht="20.25" customHeight="1" x14ac:dyDescent="0.15">
      <c r="A407" s="124" t="str">
        <f t="array" ref="A407">IFERROR(INDEX(②金銭出納簿!$C$4:$M$564,MATCH(LARGE((②金銭出納簿!$G$4:$G$564=$A$1)*1/ROW(②金銭出納簿!$C$4:$C$564),ROWS($A$18:$A418)),1/ROW(②金銭出納簿!$C$4:$C$564),0),COLUMNS($A$5:A$5)),"")</f>
        <v/>
      </c>
      <c r="B407" s="125" t="str">
        <f t="array" ref="B407">IFERROR(INDEX(②金銭出納簿!$C$4:$M$564,MATCH(LARGE((②金銭出納簿!$G$4:$G$564=$A$1)*1/ROW(②金銭出納簿!$C$4:$C$564),ROWS($A$18:$A418)),1/ROW(②金銭出納簿!$C$4:$C$564),0),COLUMNS($A$5:B$5)),"")</f>
        <v/>
      </c>
      <c r="C407" s="12" t="str">
        <f t="array" ref="C407">IFERROR(INDEX(②金銭出納簿!$C$4:$M$564,MATCH(LARGE((②金銭出納簿!$G$4:$G$564=$A$1)*1/ROW(②金銭出納簿!$C$4:$C$564),ROWS($A$18:$A418)),1/ROW(②金銭出納簿!$C$4:$C$564),0),COLUMNS($A$5:C$5)),"")</f>
        <v/>
      </c>
      <c r="D407" s="12" t="str">
        <f t="array" ref="D407">IFERROR(INDEX(②金銭出納簿!$C$4:$M$564,MATCH(LARGE((②金銭出納簿!$G$4:$G$564=$A$1)*1/ROW(②金銭出納簿!$C$4:$C$564),ROWS($A$18:$A418)),1/ROW(②金銭出納簿!$C$4:$C$564),0),COLUMNS($A$5:D$5)),"")</f>
        <v/>
      </c>
      <c r="E407" s="12" t="str">
        <f t="array" ref="E407">IFERROR(INDEX(②金銭出納簿!$C$4:$M$564,MATCH(LARGE((②金銭出納簿!$G$4:$G$564=$A$1)*1/ROW(②金銭出納簿!$C$4:$C$564),ROWS($A$18:$A418)),1/ROW(②金銭出納簿!$C$4:$C$564),0),COLUMNS($A$5:E$5)),"")</f>
        <v/>
      </c>
      <c r="F407" s="141" t="str">
        <f t="array" ref="F407">IFERROR(INDEX(②金銭出納簿!$C$4:$M$564,MATCH(LARGE((②金銭出納簿!$G$4:$G$564=$A$1)*1/ROW(②金銭出納簿!$C$4:$C$564),ROWS($A$18:$A418)),1/ROW(②金銭出納簿!$C$4:$C$564),0),COLUMNS($A$5:F$5)),"")</f>
        <v/>
      </c>
      <c r="G407" s="142" t="str">
        <f t="array" ref="G407">IFERROR(INDEX(②金銭出納簿!$C$4:$M$564,MATCH(LARGE((②金銭出納簿!$G$4:$G$564=$A$1)*1/ROW(②金銭出納簿!$C$4:$C$564),ROWS($A$18:$A418)),1/ROW(②金銭出納簿!$C$4:$C$564),0),COLUMNS($A$5:G$5)),"")</f>
        <v/>
      </c>
      <c r="H407" s="15" t="str">
        <f t="array" ref="H407">IFERROR(INDEX(②金銭出納簿!$C$4:$M$564,MATCH(LARGE((②金銭出納簿!$G$4:$G$564=$A$1)*1/ROW(②金銭出納簿!$C$4:$C$564),ROWS($A$18:$A418)),1/ROW(②金銭出納簿!$C$4:$C$564),0),COLUMNS($A$5:H$5)),"")</f>
        <v/>
      </c>
      <c r="I407" s="17" t="str">
        <f t="array" ref="I407">IFERROR(INDEX(②金銭出納簿!$C$4:$M$564,MATCH(LARGE((②金銭出納簿!$G$4:$G$564=$A$1)*1/ROW(②金銭出納簿!$C$4:$C$564),ROWS($A$18:$A418)),1/ROW(②金銭出納簿!$C$4:$C$564),0),COLUMNS($A$5:I$5)),"")</f>
        <v/>
      </c>
      <c r="J407" s="16" t="str">
        <f t="array" ref="J407">IFERROR(INDEX(②金銭出納簿!$C$4:$M$564,MATCH(LARGE((②金銭出納簿!$G$4:$G$564=$A$1)*1/ROW(②金銭出納簿!$C$4:$C$564),ROWS($A$18:$A418)),1/ROW(②金銭出納簿!$C$4:$C$564),0),COLUMNS($A$5:J$5)),"")</f>
        <v/>
      </c>
      <c r="K407" s="17" t="str">
        <f t="shared" si="12"/>
        <v/>
      </c>
      <c r="L407" s="23" t="str">
        <f t="shared" si="13"/>
        <v/>
      </c>
    </row>
    <row r="408" spans="1:12" ht="20.25" customHeight="1" x14ac:dyDescent="0.15">
      <c r="A408" s="124" t="str">
        <f t="array" ref="A408">IFERROR(INDEX(②金銭出納簿!$C$4:$M$564,MATCH(LARGE((②金銭出納簿!$G$4:$G$564=$A$1)*1/ROW(②金銭出納簿!$C$4:$C$564),ROWS($A$18:$A419)),1/ROW(②金銭出納簿!$C$4:$C$564),0),COLUMNS($A$5:A$5)),"")</f>
        <v/>
      </c>
      <c r="B408" s="125" t="str">
        <f t="array" ref="B408">IFERROR(INDEX(②金銭出納簿!$C$4:$M$564,MATCH(LARGE((②金銭出納簿!$G$4:$G$564=$A$1)*1/ROW(②金銭出納簿!$C$4:$C$564),ROWS($A$18:$A419)),1/ROW(②金銭出納簿!$C$4:$C$564),0),COLUMNS($A$5:B$5)),"")</f>
        <v/>
      </c>
      <c r="C408" s="12" t="str">
        <f t="array" ref="C408">IFERROR(INDEX(②金銭出納簿!$C$4:$M$564,MATCH(LARGE((②金銭出納簿!$G$4:$G$564=$A$1)*1/ROW(②金銭出納簿!$C$4:$C$564),ROWS($A$18:$A419)),1/ROW(②金銭出納簿!$C$4:$C$564),0),COLUMNS($A$5:C$5)),"")</f>
        <v/>
      </c>
      <c r="D408" s="12" t="str">
        <f t="array" ref="D408">IFERROR(INDEX(②金銭出納簿!$C$4:$M$564,MATCH(LARGE((②金銭出納簿!$G$4:$G$564=$A$1)*1/ROW(②金銭出納簿!$C$4:$C$564),ROWS($A$18:$A419)),1/ROW(②金銭出納簿!$C$4:$C$564),0),COLUMNS($A$5:D$5)),"")</f>
        <v/>
      </c>
      <c r="E408" s="12" t="str">
        <f t="array" ref="E408">IFERROR(INDEX(②金銭出納簿!$C$4:$M$564,MATCH(LARGE((②金銭出納簿!$G$4:$G$564=$A$1)*1/ROW(②金銭出納簿!$C$4:$C$564),ROWS($A$18:$A419)),1/ROW(②金銭出納簿!$C$4:$C$564),0),COLUMNS($A$5:E$5)),"")</f>
        <v/>
      </c>
      <c r="F408" s="141" t="str">
        <f t="array" ref="F408">IFERROR(INDEX(②金銭出納簿!$C$4:$M$564,MATCH(LARGE((②金銭出納簿!$G$4:$G$564=$A$1)*1/ROW(②金銭出納簿!$C$4:$C$564),ROWS($A$18:$A419)),1/ROW(②金銭出納簿!$C$4:$C$564),0),COLUMNS($A$5:F$5)),"")</f>
        <v/>
      </c>
      <c r="G408" s="142" t="str">
        <f t="array" ref="G408">IFERROR(INDEX(②金銭出納簿!$C$4:$M$564,MATCH(LARGE((②金銭出納簿!$G$4:$G$564=$A$1)*1/ROW(②金銭出納簿!$C$4:$C$564),ROWS($A$18:$A419)),1/ROW(②金銭出納簿!$C$4:$C$564),0),COLUMNS($A$5:G$5)),"")</f>
        <v/>
      </c>
      <c r="H408" s="15" t="str">
        <f t="array" ref="H408">IFERROR(INDEX(②金銭出納簿!$C$4:$M$564,MATCH(LARGE((②金銭出納簿!$G$4:$G$564=$A$1)*1/ROW(②金銭出納簿!$C$4:$C$564),ROWS($A$18:$A419)),1/ROW(②金銭出納簿!$C$4:$C$564),0),COLUMNS($A$5:H$5)),"")</f>
        <v/>
      </c>
      <c r="I408" s="17" t="str">
        <f t="array" ref="I408">IFERROR(INDEX(②金銭出納簿!$C$4:$M$564,MATCH(LARGE((②金銭出納簿!$G$4:$G$564=$A$1)*1/ROW(②金銭出納簿!$C$4:$C$564),ROWS($A$18:$A419)),1/ROW(②金銭出納簿!$C$4:$C$564),0),COLUMNS($A$5:I$5)),"")</f>
        <v/>
      </c>
      <c r="J408" s="16" t="str">
        <f t="array" ref="J408">IFERROR(INDEX(②金銭出納簿!$C$4:$M$564,MATCH(LARGE((②金銭出納簿!$G$4:$G$564=$A$1)*1/ROW(②金銭出納簿!$C$4:$C$564),ROWS($A$18:$A419)),1/ROW(②金銭出納簿!$C$4:$C$564),0),COLUMNS($A$5:J$5)),"")</f>
        <v/>
      </c>
      <c r="K408" s="17" t="str">
        <f t="shared" si="12"/>
        <v/>
      </c>
      <c r="L408" s="23" t="str">
        <f t="shared" si="13"/>
        <v/>
      </c>
    </row>
    <row r="409" spans="1:12" ht="20.25" customHeight="1" x14ac:dyDescent="0.15">
      <c r="A409" s="124" t="str">
        <f t="array" ref="A409">IFERROR(INDEX(②金銭出納簿!$C$4:$M$564,MATCH(LARGE((②金銭出納簿!$G$4:$G$564=$A$1)*1/ROW(②金銭出納簿!$C$4:$C$564),ROWS($A$18:$A420)),1/ROW(②金銭出納簿!$C$4:$C$564),0),COLUMNS($A$5:A$5)),"")</f>
        <v/>
      </c>
      <c r="B409" s="125" t="str">
        <f t="array" ref="B409">IFERROR(INDEX(②金銭出納簿!$C$4:$M$564,MATCH(LARGE((②金銭出納簿!$G$4:$G$564=$A$1)*1/ROW(②金銭出納簿!$C$4:$C$564),ROWS($A$18:$A420)),1/ROW(②金銭出納簿!$C$4:$C$564),0),COLUMNS($A$5:B$5)),"")</f>
        <v/>
      </c>
      <c r="C409" s="12" t="str">
        <f t="array" ref="C409">IFERROR(INDEX(②金銭出納簿!$C$4:$M$564,MATCH(LARGE((②金銭出納簿!$G$4:$G$564=$A$1)*1/ROW(②金銭出納簿!$C$4:$C$564),ROWS($A$18:$A420)),1/ROW(②金銭出納簿!$C$4:$C$564),0),COLUMNS($A$5:C$5)),"")</f>
        <v/>
      </c>
      <c r="D409" s="12" t="str">
        <f t="array" ref="D409">IFERROR(INDEX(②金銭出納簿!$C$4:$M$564,MATCH(LARGE((②金銭出納簿!$G$4:$G$564=$A$1)*1/ROW(②金銭出納簿!$C$4:$C$564),ROWS($A$18:$A420)),1/ROW(②金銭出納簿!$C$4:$C$564),0),COLUMNS($A$5:D$5)),"")</f>
        <v/>
      </c>
      <c r="E409" s="12" t="str">
        <f t="array" ref="E409">IFERROR(INDEX(②金銭出納簿!$C$4:$M$564,MATCH(LARGE((②金銭出納簿!$G$4:$G$564=$A$1)*1/ROW(②金銭出納簿!$C$4:$C$564),ROWS($A$18:$A420)),1/ROW(②金銭出納簿!$C$4:$C$564),0),COLUMNS($A$5:E$5)),"")</f>
        <v/>
      </c>
      <c r="F409" s="141" t="str">
        <f t="array" ref="F409">IFERROR(INDEX(②金銭出納簿!$C$4:$M$564,MATCH(LARGE((②金銭出納簿!$G$4:$G$564=$A$1)*1/ROW(②金銭出納簿!$C$4:$C$564),ROWS($A$18:$A420)),1/ROW(②金銭出納簿!$C$4:$C$564),0),COLUMNS($A$5:F$5)),"")</f>
        <v/>
      </c>
      <c r="G409" s="142" t="str">
        <f t="array" ref="G409">IFERROR(INDEX(②金銭出納簿!$C$4:$M$564,MATCH(LARGE((②金銭出納簿!$G$4:$G$564=$A$1)*1/ROW(②金銭出納簿!$C$4:$C$564),ROWS($A$18:$A420)),1/ROW(②金銭出納簿!$C$4:$C$564),0),COLUMNS($A$5:G$5)),"")</f>
        <v/>
      </c>
      <c r="H409" s="15" t="str">
        <f t="array" ref="H409">IFERROR(INDEX(②金銭出納簿!$C$4:$M$564,MATCH(LARGE((②金銭出納簿!$G$4:$G$564=$A$1)*1/ROW(②金銭出納簿!$C$4:$C$564),ROWS($A$18:$A420)),1/ROW(②金銭出納簿!$C$4:$C$564),0),COLUMNS($A$5:H$5)),"")</f>
        <v/>
      </c>
      <c r="I409" s="17" t="str">
        <f t="array" ref="I409">IFERROR(INDEX(②金銭出納簿!$C$4:$M$564,MATCH(LARGE((②金銭出納簿!$G$4:$G$564=$A$1)*1/ROW(②金銭出納簿!$C$4:$C$564),ROWS($A$18:$A420)),1/ROW(②金銭出納簿!$C$4:$C$564),0),COLUMNS($A$5:I$5)),"")</f>
        <v/>
      </c>
      <c r="J409" s="16" t="str">
        <f t="array" ref="J409">IFERROR(INDEX(②金銭出納簿!$C$4:$M$564,MATCH(LARGE((②金銭出納簿!$G$4:$G$564=$A$1)*1/ROW(②金銭出納簿!$C$4:$C$564),ROWS($A$18:$A420)),1/ROW(②金銭出納簿!$C$4:$C$564),0),COLUMNS($A$5:J$5)),"")</f>
        <v/>
      </c>
      <c r="K409" s="17" t="str">
        <f t="shared" si="12"/>
        <v/>
      </c>
      <c r="L409" s="23" t="str">
        <f t="shared" si="13"/>
        <v/>
      </c>
    </row>
    <row r="410" spans="1:12" ht="20.25" customHeight="1" x14ac:dyDescent="0.15">
      <c r="A410" s="124" t="str">
        <f t="array" ref="A410">IFERROR(INDEX(②金銭出納簿!$C$4:$M$564,MATCH(LARGE((②金銭出納簿!$G$4:$G$564=$A$1)*1/ROW(②金銭出納簿!$C$4:$C$564),ROWS($A$18:$A421)),1/ROW(②金銭出納簿!$C$4:$C$564),0),COLUMNS($A$5:A$5)),"")</f>
        <v/>
      </c>
      <c r="B410" s="125" t="str">
        <f t="array" ref="B410">IFERROR(INDEX(②金銭出納簿!$C$4:$M$564,MATCH(LARGE((②金銭出納簿!$G$4:$G$564=$A$1)*1/ROW(②金銭出納簿!$C$4:$C$564),ROWS($A$18:$A421)),1/ROW(②金銭出納簿!$C$4:$C$564),0),COLUMNS($A$5:B$5)),"")</f>
        <v/>
      </c>
      <c r="C410" s="12" t="str">
        <f t="array" ref="C410">IFERROR(INDEX(②金銭出納簿!$C$4:$M$564,MATCH(LARGE((②金銭出納簿!$G$4:$G$564=$A$1)*1/ROW(②金銭出納簿!$C$4:$C$564),ROWS($A$18:$A421)),1/ROW(②金銭出納簿!$C$4:$C$564),0),COLUMNS($A$5:C$5)),"")</f>
        <v/>
      </c>
      <c r="D410" s="12" t="str">
        <f t="array" ref="D410">IFERROR(INDEX(②金銭出納簿!$C$4:$M$564,MATCH(LARGE((②金銭出納簿!$G$4:$G$564=$A$1)*1/ROW(②金銭出納簿!$C$4:$C$564),ROWS($A$18:$A421)),1/ROW(②金銭出納簿!$C$4:$C$564),0),COLUMNS($A$5:D$5)),"")</f>
        <v/>
      </c>
      <c r="E410" s="12" t="str">
        <f t="array" ref="E410">IFERROR(INDEX(②金銭出納簿!$C$4:$M$564,MATCH(LARGE((②金銭出納簿!$G$4:$G$564=$A$1)*1/ROW(②金銭出納簿!$C$4:$C$564),ROWS($A$18:$A421)),1/ROW(②金銭出納簿!$C$4:$C$564),0),COLUMNS($A$5:E$5)),"")</f>
        <v/>
      </c>
      <c r="F410" s="141" t="str">
        <f t="array" ref="F410">IFERROR(INDEX(②金銭出納簿!$C$4:$M$564,MATCH(LARGE((②金銭出納簿!$G$4:$G$564=$A$1)*1/ROW(②金銭出納簿!$C$4:$C$564),ROWS($A$18:$A421)),1/ROW(②金銭出納簿!$C$4:$C$564),0),COLUMNS($A$5:F$5)),"")</f>
        <v/>
      </c>
      <c r="G410" s="142" t="str">
        <f t="array" ref="G410">IFERROR(INDEX(②金銭出納簿!$C$4:$M$564,MATCH(LARGE((②金銭出納簿!$G$4:$G$564=$A$1)*1/ROW(②金銭出納簿!$C$4:$C$564),ROWS($A$18:$A421)),1/ROW(②金銭出納簿!$C$4:$C$564),0),COLUMNS($A$5:G$5)),"")</f>
        <v/>
      </c>
      <c r="H410" s="15" t="str">
        <f t="array" ref="H410">IFERROR(INDEX(②金銭出納簿!$C$4:$M$564,MATCH(LARGE((②金銭出納簿!$G$4:$G$564=$A$1)*1/ROW(②金銭出納簿!$C$4:$C$564),ROWS($A$18:$A421)),1/ROW(②金銭出納簿!$C$4:$C$564),0),COLUMNS($A$5:H$5)),"")</f>
        <v/>
      </c>
      <c r="I410" s="17" t="str">
        <f t="array" ref="I410">IFERROR(INDEX(②金銭出納簿!$C$4:$M$564,MATCH(LARGE((②金銭出納簿!$G$4:$G$564=$A$1)*1/ROW(②金銭出納簿!$C$4:$C$564),ROWS($A$18:$A421)),1/ROW(②金銭出納簿!$C$4:$C$564),0),COLUMNS($A$5:I$5)),"")</f>
        <v/>
      </c>
      <c r="J410" s="16" t="str">
        <f t="array" ref="J410">IFERROR(INDEX(②金銭出納簿!$C$4:$M$564,MATCH(LARGE((②金銭出納簿!$G$4:$G$564=$A$1)*1/ROW(②金銭出納簿!$C$4:$C$564),ROWS($A$18:$A421)),1/ROW(②金銭出納簿!$C$4:$C$564),0),COLUMNS($A$5:J$5)),"")</f>
        <v/>
      </c>
      <c r="K410" s="17" t="str">
        <f t="shared" si="12"/>
        <v/>
      </c>
      <c r="L410" s="23" t="str">
        <f t="shared" si="13"/>
        <v/>
      </c>
    </row>
    <row r="411" spans="1:12" ht="20.25" customHeight="1" x14ac:dyDescent="0.15">
      <c r="A411" s="124" t="str">
        <f t="array" ref="A411">IFERROR(INDEX(②金銭出納簿!$C$4:$M$564,MATCH(LARGE((②金銭出納簿!$G$4:$G$564=$A$1)*1/ROW(②金銭出納簿!$C$4:$C$564),ROWS($A$18:$A422)),1/ROW(②金銭出納簿!$C$4:$C$564),0),COLUMNS($A$5:A$5)),"")</f>
        <v/>
      </c>
      <c r="B411" s="125" t="str">
        <f t="array" ref="B411">IFERROR(INDEX(②金銭出納簿!$C$4:$M$564,MATCH(LARGE((②金銭出納簿!$G$4:$G$564=$A$1)*1/ROW(②金銭出納簿!$C$4:$C$564),ROWS($A$18:$A422)),1/ROW(②金銭出納簿!$C$4:$C$564),0),COLUMNS($A$5:B$5)),"")</f>
        <v/>
      </c>
      <c r="C411" s="12" t="str">
        <f t="array" ref="C411">IFERROR(INDEX(②金銭出納簿!$C$4:$M$564,MATCH(LARGE((②金銭出納簿!$G$4:$G$564=$A$1)*1/ROW(②金銭出納簿!$C$4:$C$564),ROWS($A$18:$A422)),1/ROW(②金銭出納簿!$C$4:$C$564),0),COLUMNS($A$5:C$5)),"")</f>
        <v/>
      </c>
      <c r="D411" s="12" t="str">
        <f t="array" ref="D411">IFERROR(INDEX(②金銭出納簿!$C$4:$M$564,MATCH(LARGE((②金銭出納簿!$G$4:$G$564=$A$1)*1/ROW(②金銭出納簿!$C$4:$C$564),ROWS($A$18:$A422)),1/ROW(②金銭出納簿!$C$4:$C$564),0),COLUMNS($A$5:D$5)),"")</f>
        <v/>
      </c>
      <c r="E411" s="12" t="str">
        <f t="array" ref="E411">IFERROR(INDEX(②金銭出納簿!$C$4:$M$564,MATCH(LARGE((②金銭出納簿!$G$4:$G$564=$A$1)*1/ROW(②金銭出納簿!$C$4:$C$564),ROWS($A$18:$A422)),1/ROW(②金銭出納簿!$C$4:$C$564),0),COLUMNS($A$5:E$5)),"")</f>
        <v/>
      </c>
      <c r="F411" s="141" t="str">
        <f t="array" ref="F411">IFERROR(INDEX(②金銭出納簿!$C$4:$M$564,MATCH(LARGE((②金銭出納簿!$G$4:$G$564=$A$1)*1/ROW(②金銭出納簿!$C$4:$C$564),ROWS($A$18:$A422)),1/ROW(②金銭出納簿!$C$4:$C$564),0),COLUMNS($A$5:F$5)),"")</f>
        <v/>
      </c>
      <c r="G411" s="142" t="str">
        <f t="array" ref="G411">IFERROR(INDEX(②金銭出納簿!$C$4:$M$564,MATCH(LARGE((②金銭出納簿!$G$4:$G$564=$A$1)*1/ROW(②金銭出納簿!$C$4:$C$564),ROWS($A$18:$A422)),1/ROW(②金銭出納簿!$C$4:$C$564),0),COLUMNS($A$5:G$5)),"")</f>
        <v/>
      </c>
      <c r="H411" s="15" t="str">
        <f t="array" ref="H411">IFERROR(INDEX(②金銭出納簿!$C$4:$M$564,MATCH(LARGE((②金銭出納簿!$G$4:$G$564=$A$1)*1/ROW(②金銭出納簿!$C$4:$C$564),ROWS($A$18:$A422)),1/ROW(②金銭出納簿!$C$4:$C$564),0),COLUMNS($A$5:H$5)),"")</f>
        <v/>
      </c>
      <c r="I411" s="17" t="str">
        <f t="array" ref="I411">IFERROR(INDEX(②金銭出納簿!$C$4:$M$564,MATCH(LARGE((②金銭出納簿!$G$4:$G$564=$A$1)*1/ROW(②金銭出納簿!$C$4:$C$564),ROWS($A$18:$A422)),1/ROW(②金銭出納簿!$C$4:$C$564),0),COLUMNS($A$5:I$5)),"")</f>
        <v/>
      </c>
      <c r="J411" s="16" t="str">
        <f t="array" ref="J411">IFERROR(INDEX(②金銭出納簿!$C$4:$M$564,MATCH(LARGE((②金銭出納簿!$G$4:$G$564=$A$1)*1/ROW(②金銭出納簿!$C$4:$C$564),ROWS($A$18:$A422)),1/ROW(②金銭出納簿!$C$4:$C$564),0),COLUMNS($A$5:J$5)),"")</f>
        <v/>
      </c>
      <c r="K411" s="17" t="str">
        <f t="shared" si="12"/>
        <v/>
      </c>
      <c r="L411" s="23" t="str">
        <f t="shared" si="13"/>
        <v/>
      </c>
    </row>
    <row r="412" spans="1:12" ht="20.25" customHeight="1" x14ac:dyDescent="0.15">
      <c r="A412" s="124" t="str">
        <f t="array" ref="A412">IFERROR(INDEX(②金銭出納簿!$C$4:$M$564,MATCH(LARGE((②金銭出納簿!$G$4:$G$564=$A$1)*1/ROW(②金銭出納簿!$C$4:$C$564),ROWS($A$18:$A423)),1/ROW(②金銭出納簿!$C$4:$C$564),0),COLUMNS($A$5:A$5)),"")</f>
        <v/>
      </c>
      <c r="B412" s="125" t="str">
        <f t="array" ref="B412">IFERROR(INDEX(②金銭出納簿!$C$4:$M$564,MATCH(LARGE((②金銭出納簿!$G$4:$G$564=$A$1)*1/ROW(②金銭出納簿!$C$4:$C$564),ROWS($A$18:$A423)),1/ROW(②金銭出納簿!$C$4:$C$564),0),COLUMNS($A$5:B$5)),"")</f>
        <v/>
      </c>
      <c r="C412" s="12" t="str">
        <f t="array" ref="C412">IFERROR(INDEX(②金銭出納簿!$C$4:$M$564,MATCH(LARGE((②金銭出納簿!$G$4:$G$564=$A$1)*1/ROW(②金銭出納簿!$C$4:$C$564),ROWS($A$18:$A423)),1/ROW(②金銭出納簿!$C$4:$C$564),0),COLUMNS($A$5:C$5)),"")</f>
        <v/>
      </c>
      <c r="D412" s="12" t="str">
        <f t="array" ref="D412">IFERROR(INDEX(②金銭出納簿!$C$4:$M$564,MATCH(LARGE((②金銭出納簿!$G$4:$G$564=$A$1)*1/ROW(②金銭出納簿!$C$4:$C$564),ROWS($A$18:$A423)),1/ROW(②金銭出納簿!$C$4:$C$564),0),COLUMNS($A$5:D$5)),"")</f>
        <v/>
      </c>
      <c r="E412" s="12" t="str">
        <f t="array" ref="E412">IFERROR(INDEX(②金銭出納簿!$C$4:$M$564,MATCH(LARGE((②金銭出納簿!$G$4:$G$564=$A$1)*1/ROW(②金銭出納簿!$C$4:$C$564),ROWS($A$18:$A423)),1/ROW(②金銭出納簿!$C$4:$C$564),0),COLUMNS($A$5:E$5)),"")</f>
        <v/>
      </c>
      <c r="F412" s="141" t="str">
        <f t="array" ref="F412">IFERROR(INDEX(②金銭出納簿!$C$4:$M$564,MATCH(LARGE((②金銭出納簿!$G$4:$G$564=$A$1)*1/ROW(②金銭出納簿!$C$4:$C$564),ROWS($A$18:$A423)),1/ROW(②金銭出納簿!$C$4:$C$564),0),COLUMNS($A$5:F$5)),"")</f>
        <v/>
      </c>
      <c r="G412" s="142" t="str">
        <f t="array" ref="G412">IFERROR(INDEX(②金銭出納簿!$C$4:$M$564,MATCH(LARGE((②金銭出納簿!$G$4:$G$564=$A$1)*1/ROW(②金銭出納簿!$C$4:$C$564),ROWS($A$18:$A423)),1/ROW(②金銭出納簿!$C$4:$C$564),0),COLUMNS($A$5:G$5)),"")</f>
        <v/>
      </c>
      <c r="H412" s="15" t="str">
        <f t="array" ref="H412">IFERROR(INDEX(②金銭出納簿!$C$4:$M$564,MATCH(LARGE((②金銭出納簿!$G$4:$G$564=$A$1)*1/ROW(②金銭出納簿!$C$4:$C$564),ROWS($A$18:$A423)),1/ROW(②金銭出納簿!$C$4:$C$564),0),COLUMNS($A$5:H$5)),"")</f>
        <v/>
      </c>
      <c r="I412" s="17" t="str">
        <f t="array" ref="I412">IFERROR(INDEX(②金銭出納簿!$C$4:$M$564,MATCH(LARGE((②金銭出納簿!$G$4:$G$564=$A$1)*1/ROW(②金銭出納簿!$C$4:$C$564),ROWS($A$18:$A423)),1/ROW(②金銭出納簿!$C$4:$C$564),0),COLUMNS($A$5:I$5)),"")</f>
        <v/>
      </c>
      <c r="J412" s="16" t="str">
        <f t="array" ref="J412">IFERROR(INDEX(②金銭出納簿!$C$4:$M$564,MATCH(LARGE((②金銭出納簿!$G$4:$G$564=$A$1)*1/ROW(②金銭出納簿!$C$4:$C$564),ROWS($A$18:$A423)),1/ROW(②金銭出納簿!$C$4:$C$564),0),COLUMNS($A$5:J$5)),"")</f>
        <v/>
      </c>
      <c r="K412" s="17" t="str">
        <f t="shared" si="12"/>
        <v/>
      </c>
      <c r="L412" s="23" t="str">
        <f t="shared" si="13"/>
        <v/>
      </c>
    </row>
    <row r="413" spans="1:12" ht="20.25" customHeight="1" x14ac:dyDescent="0.15">
      <c r="A413" s="124" t="str">
        <f t="array" ref="A413">IFERROR(INDEX(②金銭出納簿!$C$4:$M$564,MATCH(LARGE((②金銭出納簿!$G$4:$G$564=$A$1)*1/ROW(②金銭出納簿!$C$4:$C$564),ROWS($A$18:$A424)),1/ROW(②金銭出納簿!$C$4:$C$564),0),COLUMNS($A$5:A$5)),"")</f>
        <v/>
      </c>
      <c r="B413" s="125" t="str">
        <f t="array" ref="B413">IFERROR(INDEX(②金銭出納簿!$C$4:$M$564,MATCH(LARGE((②金銭出納簿!$G$4:$G$564=$A$1)*1/ROW(②金銭出納簿!$C$4:$C$564),ROWS($A$18:$A424)),1/ROW(②金銭出納簿!$C$4:$C$564),0),COLUMNS($A$5:B$5)),"")</f>
        <v/>
      </c>
      <c r="C413" s="12" t="str">
        <f t="array" ref="C413">IFERROR(INDEX(②金銭出納簿!$C$4:$M$564,MATCH(LARGE((②金銭出納簿!$G$4:$G$564=$A$1)*1/ROW(②金銭出納簿!$C$4:$C$564),ROWS($A$18:$A424)),1/ROW(②金銭出納簿!$C$4:$C$564),0),COLUMNS($A$5:C$5)),"")</f>
        <v/>
      </c>
      <c r="D413" s="12" t="str">
        <f t="array" ref="D413">IFERROR(INDEX(②金銭出納簿!$C$4:$M$564,MATCH(LARGE((②金銭出納簿!$G$4:$G$564=$A$1)*1/ROW(②金銭出納簿!$C$4:$C$564),ROWS($A$18:$A424)),1/ROW(②金銭出納簿!$C$4:$C$564),0),COLUMNS($A$5:D$5)),"")</f>
        <v/>
      </c>
      <c r="E413" s="12" t="str">
        <f t="array" ref="E413">IFERROR(INDEX(②金銭出納簿!$C$4:$M$564,MATCH(LARGE((②金銭出納簿!$G$4:$G$564=$A$1)*1/ROW(②金銭出納簿!$C$4:$C$564),ROWS($A$18:$A424)),1/ROW(②金銭出納簿!$C$4:$C$564),0),COLUMNS($A$5:E$5)),"")</f>
        <v/>
      </c>
      <c r="F413" s="141" t="str">
        <f t="array" ref="F413">IFERROR(INDEX(②金銭出納簿!$C$4:$M$564,MATCH(LARGE((②金銭出納簿!$G$4:$G$564=$A$1)*1/ROW(②金銭出納簿!$C$4:$C$564),ROWS($A$18:$A424)),1/ROW(②金銭出納簿!$C$4:$C$564),0),COLUMNS($A$5:F$5)),"")</f>
        <v/>
      </c>
      <c r="G413" s="142" t="str">
        <f t="array" ref="G413">IFERROR(INDEX(②金銭出納簿!$C$4:$M$564,MATCH(LARGE((②金銭出納簿!$G$4:$G$564=$A$1)*1/ROW(②金銭出納簿!$C$4:$C$564),ROWS($A$18:$A424)),1/ROW(②金銭出納簿!$C$4:$C$564),0),COLUMNS($A$5:G$5)),"")</f>
        <v/>
      </c>
      <c r="H413" s="15" t="str">
        <f t="array" ref="H413">IFERROR(INDEX(②金銭出納簿!$C$4:$M$564,MATCH(LARGE((②金銭出納簿!$G$4:$G$564=$A$1)*1/ROW(②金銭出納簿!$C$4:$C$564),ROWS($A$18:$A424)),1/ROW(②金銭出納簿!$C$4:$C$564),0),COLUMNS($A$5:H$5)),"")</f>
        <v/>
      </c>
      <c r="I413" s="17" t="str">
        <f t="array" ref="I413">IFERROR(INDEX(②金銭出納簿!$C$4:$M$564,MATCH(LARGE((②金銭出納簿!$G$4:$G$564=$A$1)*1/ROW(②金銭出納簿!$C$4:$C$564),ROWS($A$18:$A424)),1/ROW(②金銭出納簿!$C$4:$C$564),0),COLUMNS($A$5:I$5)),"")</f>
        <v/>
      </c>
      <c r="J413" s="16" t="str">
        <f t="array" ref="J413">IFERROR(INDEX(②金銭出納簿!$C$4:$M$564,MATCH(LARGE((②金銭出納簿!$G$4:$G$564=$A$1)*1/ROW(②金銭出納簿!$C$4:$C$564),ROWS($A$18:$A424)),1/ROW(②金銭出納簿!$C$4:$C$564),0),COLUMNS($A$5:J$5)),"")</f>
        <v/>
      </c>
      <c r="K413" s="17" t="str">
        <f t="shared" si="12"/>
        <v/>
      </c>
      <c r="L413" s="23" t="str">
        <f t="shared" si="13"/>
        <v/>
      </c>
    </row>
    <row r="414" spans="1:12" ht="20.25" customHeight="1" x14ac:dyDescent="0.15">
      <c r="A414" s="124" t="str">
        <f t="array" ref="A414">IFERROR(INDEX(②金銭出納簿!$C$4:$M$564,MATCH(LARGE((②金銭出納簿!$G$4:$G$564=$A$1)*1/ROW(②金銭出納簿!$C$4:$C$564),ROWS($A$18:$A425)),1/ROW(②金銭出納簿!$C$4:$C$564),0),COLUMNS($A$5:A$5)),"")</f>
        <v/>
      </c>
      <c r="B414" s="125" t="str">
        <f t="array" ref="B414">IFERROR(INDEX(②金銭出納簿!$C$4:$M$564,MATCH(LARGE((②金銭出納簿!$G$4:$G$564=$A$1)*1/ROW(②金銭出納簿!$C$4:$C$564),ROWS($A$18:$A425)),1/ROW(②金銭出納簿!$C$4:$C$564),0),COLUMNS($A$5:B$5)),"")</f>
        <v/>
      </c>
      <c r="C414" s="12" t="str">
        <f t="array" ref="C414">IFERROR(INDEX(②金銭出納簿!$C$4:$M$564,MATCH(LARGE((②金銭出納簿!$G$4:$G$564=$A$1)*1/ROW(②金銭出納簿!$C$4:$C$564),ROWS($A$18:$A425)),1/ROW(②金銭出納簿!$C$4:$C$564),0),COLUMNS($A$5:C$5)),"")</f>
        <v/>
      </c>
      <c r="D414" s="12" t="str">
        <f t="array" ref="D414">IFERROR(INDEX(②金銭出納簿!$C$4:$M$564,MATCH(LARGE((②金銭出納簿!$G$4:$G$564=$A$1)*1/ROW(②金銭出納簿!$C$4:$C$564),ROWS($A$18:$A425)),1/ROW(②金銭出納簿!$C$4:$C$564),0),COLUMNS($A$5:D$5)),"")</f>
        <v/>
      </c>
      <c r="E414" s="12" t="str">
        <f t="array" ref="E414">IFERROR(INDEX(②金銭出納簿!$C$4:$M$564,MATCH(LARGE((②金銭出納簿!$G$4:$G$564=$A$1)*1/ROW(②金銭出納簿!$C$4:$C$564),ROWS($A$18:$A425)),1/ROW(②金銭出納簿!$C$4:$C$564),0),COLUMNS($A$5:E$5)),"")</f>
        <v/>
      </c>
      <c r="F414" s="141" t="str">
        <f t="array" ref="F414">IFERROR(INDEX(②金銭出納簿!$C$4:$M$564,MATCH(LARGE((②金銭出納簿!$G$4:$G$564=$A$1)*1/ROW(②金銭出納簿!$C$4:$C$564),ROWS($A$18:$A425)),1/ROW(②金銭出納簿!$C$4:$C$564),0),COLUMNS($A$5:F$5)),"")</f>
        <v/>
      </c>
      <c r="G414" s="142" t="str">
        <f t="array" ref="G414">IFERROR(INDEX(②金銭出納簿!$C$4:$M$564,MATCH(LARGE((②金銭出納簿!$G$4:$G$564=$A$1)*1/ROW(②金銭出納簿!$C$4:$C$564),ROWS($A$18:$A425)),1/ROW(②金銭出納簿!$C$4:$C$564),0),COLUMNS($A$5:G$5)),"")</f>
        <v/>
      </c>
      <c r="H414" s="15" t="str">
        <f t="array" ref="H414">IFERROR(INDEX(②金銭出納簿!$C$4:$M$564,MATCH(LARGE((②金銭出納簿!$G$4:$G$564=$A$1)*1/ROW(②金銭出納簿!$C$4:$C$564),ROWS($A$18:$A425)),1/ROW(②金銭出納簿!$C$4:$C$564),0),COLUMNS($A$5:H$5)),"")</f>
        <v/>
      </c>
      <c r="I414" s="17" t="str">
        <f t="array" ref="I414">IFERROR(INDEX(②金銭出納簿!$C$4:$M$564,MATCH(LARGE((②金銭出納簿!$G$4:$G$564=$A$1)*1/ROW(②金銭出納簿!$C$4:$C$564),ROWS($A$18:$A425)),1/ROW(②金銭出納簿!$C$4:$C$564),0),COLUMNS($A$5:I$5)),"")</f>
        <v/>
      </c>
      <c r="J414" s="16" t="str">
        <f t="array" ref="J414">IFERROR(INDEX(②金銭出納簿!$C$4:$M$564,MATCH(LARGE((②金銭出納簿!$G$4:$G$564=$A$1)*1/ROW(②金銭出納簿!$C$4:$C$564),ROWS($A$18:$A425)),1/ROW(②金銭出納簿!$C$4:$C$564),0),COLUMNS($A$5:J$5)),"")</f>
        <v/>
      </c>
      <c r="K414" s="17" t="str">
        <f t="shared" si="12"/>
        <v/>
      </c>
      <c r="L414" s="23" t="str">
        <f t="shared" si="13"/>
        <v/>
      </c>
    </row>
    <row r="415" spans="1:12" ht="20.25" customHeight="1" x14ac:dyDescent="0.15">
      <c r="A415" s="124" t="str">
        <f t="array" ref="A415">IFERROR(INDEX(②金銭出納簿!$C$4:$M$564,MATCH(LARGE((②金銭出納簿!$G$4:$G$564=$A$1)*1/ROW(②金銭出納簿!$C$4:$C$564),ROWS($A$18:$A426)),1/ROW(②金銭出納簿!$C$4:$C$564),0),COLUMNS($A$5:A$5)),"")</f>
        <v/>
      </c>
      <c r="B415" s="125" t="str">
        <f t="array" ref="B415">IFERROR(INDEX(②金銭出納簿!$C$4:$M$564,MATCH(LARGE((②金銭出納簿!$G$4:$G$564=$A$1)*1/ROW(②金銭出納簿!$C$4:$C$564),ROWS($A$18:$A426)),1/ROW(②金銭出納簿!$C$4:$C$564),0),COLUMNS($A$5:B$5)),"")</f>
        <v/>
      </c>
      <c r="C415" s="12" t="str">
        <f t="array" ref="C415">IFERROR(INDEX(②金銭出納簿!$C$4:$M$564,MATCH(LARGE((②金銭出納簿!$G$4:$G$564=$A$1)*1/ROW(②金銭出納簿!$C$4:$C$564),ROWS($A$18:$A426)),1/ROW(②金銭出納簿!$C$4:$C$564),0),COLUMNS($A$5:C$5)),"")</f>
        <v/>
      </c>
      <c r="D415" s="12" t="str">
        <f t="array" ref="D415">IFERROR(INDEX(②金銭出納簿!$C$4:$M$564,MATCH(LARGE((②金銭出納簿!$G$4:$G$564=$A$1)*1/ROW(②金銭出納簿!$C$4:$C$564),ROWS($A$18:$A426)),1/ROW(②金銭出納簿!$C$4:$C$564),0),COLUMNS($A$5:D$5)),"")</f>
        <v/>
      </c>
      <c r="E415" s="12" t="str">
        <f t="array" ref="E415">IFERROR(INDEX(②金銭出納簿!$C$4:$M$564,MATCH(LARGE((②金銭出納簿!$G$4:$G$564=$A$1)*1/ROW(②金銭出納簿!$C$4:$C$564),ROWS($A$18:$A426)),1/ROW(②金銭出納簿!$C$4:$C$564),0),COLUMNS($A$5:E$5)),"")</f>
        <v/>
      </c>
      <c r="F415" s="141" t="str">
        <f t="array" ref="F415">IFERROR(INDEX(②金銭出納簿!$C$4:$M$564,MATCH(LARGE((②金銭出納簿!$G$4:$G$564=$A$1)*1/ROW(②金銭出納簿!$C$4:$C$564),ROWS($A$18:$A426)),1/ROW(②金銭出納簿!$C$4:$C$564),0),COLUMNS($A$5:F$5)),"")</f>
        <v/>
      </c>
      <c r="G415" s="142" t="str">
        <f t="array" ref="G415">IFERROR(INDEX(②金銭出納簿!$C$4:$M$564,MATCH(LARGE((②金銭出納簿!$G$4:$G$564=$A$1)*1/ROW(②金銭出納簿!$C$4:$C$564),ROWS($A$18:$A426)),1/ROW(②金銭出納簿!$C$4:$C$564),0),COLUMNS($A$5:G$5)),"")</f>
        <v/>
      </c>
      <c r="H415" s="15" t="str">
        <f t="array" ref="H415">IFERROR(INDEX(②金銭出納簿!$C$4:$M$564,MATCH(LARGE((②金銭出納簿!$G$4:$G$564=$A$1)*1/ROW(②金銭出納簿!$C$4:$C$564),ROWS($A$18:$A426)),1/ROW(②金銭出納簿!$C$4:$C$564),0),COLUMNS($A$5:H$5)),"")</f>
        <v/>
      </c>
      <c r="I415" s="17" t="str">
        <f t="array" ref="I415">IFERROR(INDEX(②金銭出納簿!$C$4:$M$564,MATCH(LARGE((②金銭出納簿!$G$4:$G$564=$A$1)*1/ROW(②金銭出納簿!$C$4:$C$564),ROWS($A$18:$A426)),1/ROW(②金銭出納簿!$C$4:$C$564),0),COLUMNS($A$5:I$5)),"")</f>
        <v/>
      </c>
      <c r="J415" s="16" t="str">
        <f t="array" ref="J415">IFERROR(INDEX(②金銭出納簿!$C$4:$M$564,MATCH(LARGE((②金銭出納簿!$G$4:$G$564=$A$1)*1/ROW(②金銭出納簿!$C$4:$C$564),ROWS($A$18:$A426)),1/ROW(②金銭出納簿!$C$4:$C$564),0),COLUMNS($A$5:J$5)),"")</f>
        <v/>
      </c>
      <c r="K415" s="17" t="str">
        <f t="shared" si="12"/>
        <v/>
      </c>
      <c r="L415" s="23" t="str">
        <f t="shared" si="13"/>
        <v/>
      </c>
    </row>
    <row r="416" spans="1:12" ht="20.25" customHeight="1" x14ac:dyDescent="0.15">
      <c r="A416" s="124" t="str">
        <f t="array" ref="A416">IFERROR(INDEX(②金銭出納簿!$C$4:$M$564,MATCH(LARGE((②金銭出納簿!$G$4:$G$564=$A$1)*1/ROW(②金銭出納簿!$C$4:$C$564),ROWS($A$18:$A427)),1/ROW(②金銭出納簿!$C$4:$C$564),0),COLUMNS($A$5:A$5)),"")</f>
        <v/>
      </c>
      <c r="B416" s="125" t="str">
        <f t="array" ref="B416">IFERROR(INDEX(②金銭出納簿!$C$4:$M$564,MATCH(LARGE((②金銭出納簿!$G$4:$G$564=$A$1)*1/ROW(②金銭出納簿!$C$4:$C$564),ROWS($A$18:$A427)),1/ROW(②金銭出納簿!$C$4:$C$564),0),COLUMNS($A$5:B$5)),"")</f>
        <v/>
      </c>
      <c r="C416" s="12" t="str">
        <f t="array" ref="C416">IFERROR(INDEX(②金銭出納簿!$C$4:$M$564,MATCH(LARGE((②金銭出納簿!$G$4:$G$564=$A$1)*1/ROW(②金銭出納簿!$C$4:$C$564),ROWS($A$18:$A427)),1/ROW(②金銭出納簿!$C$4:$C$564),0),COLUMNS($A$5:C$5)),"")</f>
        <v/>
      </c>
      <c r="D416" s="12" t="str">
        <f t="array" ref="D416">IFERROR(INDEX(②金銭出納簿!$C$4:$M$564,MATCH(LARGE((②金銭出納簿!$G$4:$G$564=$A$1)*1/ROW(②金銭出納簿!$C$4:$C$564),ROWS($A$18:$A427)),1/ROW(②金銭出納簿!$C$4:$C$564),0),COLUMNS($A$5:D$5)),"")</f>
        <v/>
      </c>
      <c r="E416" s="12" t="str">
        <f t="array" ref="E416">IFERROR(INDEX(②金銭出納簿!$C$4:$M$564,MATCH(LARGE((②金銭出納簿!$G$4:$G$564=$A$1)*1/ROW(②金銭出納簿!$C$4:$C$564),ROWS($A$18:$A427)),1/ROW(②金銭出納簿!$C$4:$C$564),0),COLUMNS($A$5:E$5)),"")</f>
        <v/>
      </c>
      <c r="F416" s="141" t="str">
        <f t="array" ref="F416">IFERROR(INDEX(②金銭出納簿!$C$4:$M$564,MATCH(LARGE((②金銭出納簿!$G$4:$G$564=$A$1)*1/ROW(②金銭出納簿!$C$4:$C$564),ROWS($A$18:$A427)),1/ROW(②金銭出納簿!$C$4:$C$564),0),COLUMNS($A$5:F$5)),"")</f>
        <v/>
      </c>
      <c r="G416" s="142" t="str">
        <f t="array" ref="G416">IFERROR(INDEX(②金銭出納簿!$C$4:$M$564,MATCH(LARGE((②金銭出納簿!$G$4:$G$564=$A$1)*1/ROW(②金銭出納簿!$C$4:$C$564),ROWS($A$18:$A427)),1/ROW(②金銭出納簿!$C$4:$C$564),0),COLUMNS($A$5:G$5)),"")</f>
        <v/>
      </c>
      <c r="H416" s="15" t="str">
        <f t="array" ref="H416">IFERROR(INDEX(②金銭出納簿!$C$4:$M$564,MATCH(LARGE((②金銭出納簿!$G$4:$G$564=$A$1)*1/ROW(②金銭出納簿!$C$4:$C$564),ROWS($A$18:$A427)),1/ROW(②金銭出納簿!$C$4:$C$564),0),COLUMNS($A$5:H$5)),"")</f>
        <v/>
      </c>
      <c r="I416" s="17" t="str">
        <f t="array" ref="I416">IFERROR(INDEX(②金銭出納簿!$C$4:$M$564,MATCH(LARGE((②金銭出納簿!$G$4:$G$564=$A$1)*1/ROW(②金銭出納簿!$C$4:$C$564),ROWS($A$18:$A427)),1/ROW(②金銭出納簿!$C$4:$C$564),0),COLUMNS($A$5:I$5)),"")</f>
        <v/>
      </c>
      <c r="J416" s="16" t="str">
        <f t="array" ref="J416">IFERROR(INDEX(②金銭出納簿!$C$4:$M$564,MATCH(LARGE((②金銭出納簿!$G$4:$G$564=$A$1)*1/ROW(②金銭出納簿!$C$4:$C$564),ROWS($A$18:$A427)),1/ROW(②金銭出納簿!$C$4:$C$564),0),COLUMNS($A$5:J$5)),"")</f>
        <v/>
      </c>
      <c r="K416" s="17" t="str">
        <f t="shared" si="12"/>
        <v/>
      </c>
      <c r="L416" s="23" t="str">
        <f t="shared" si="13"/>
        <v/>
      </c>
    </row>
    <row r="417" spans="1:12" ht="20.25" customHeight="1" x14ac:dyDescent="0.15">
      <c r="A417" s="124" t="str">
        <f t="array" ref="A417">IFERROR(INDEX(②金銭出納簿!$C$4:$M$564,MATCH(LARGE((②金銭出納簿!$G$4:$G$564=$A$1)*1/ROW(②金銭出納簿!$C$4:$C$564),ROWS($A$18:$A428)),1/ROW(②金銭出納簿!$C$4:$C$564),0),COLUMNS($A$5:A$5)),"")</f>
        <v/>
      </c>
      <c r="B417" s="125" t="str">
        <f t="array" ref="B417">IFERROR(INDEX(②金銭出納簿!$C$4:$M$564,MATCH(LARGE((②金銭出納簿!$G$4:$G$564=$A$1)*1/ROW(②金銭出納簿!$C$4:$C$564),ROWS($A$18:$A428)),1/ROW(②金銭出納簿!$C$4:$C$564),0),COLUMNS($A$5:B$5)),"")</f>
        <v/>
      </c>
      <c r="C417" s="12" t="str">
        <f t="array" ref="C417">IFERROR(INDEX(②金銭出納簿!$C$4:$M$564,MATCH(LARGE((②金銭出納簿!$G$4:$G$564=$A$1)*1/ROW(②金銭出納簿!$C$4:$C$564),ROWS($A$18:$A428)),1/ROW(②金銭出納簿!$C$4:$C$564),0),COLUMNS($A$5:C$5)),"")</f>
        <v/>
      </c>
      <c r="D417" s="12" t="str">
        <f t="array" ref="D417">IFERROR(INDEX(②金銭出納簿!$C$4:$M$564,MATCH(LARGE((②金銭出納簿!$G$4:$G$564=$A$1)*1/ROW(②金銭出納簿!$C$4:$C$564),ROWS($A$18:$A428)),1/ROW(②金銭出納簿!$C$4:$C$564),0),COLUMNS($A$5:D$5)),"")</f>
        <v/>
      </c>
      <c r="E417" s="12" t="str">
        <f t="array" ref="E417">IFERROR(INDEX(②金銭出納簿!$C$4:$M$564,MATCH(LARGE((②金銭出納簿!$G$4:$G$564=$A$1)*1/ROW(②金銭出納簿!$C$4:$C$564),ROWS($A$18:$A428)),1/ROW(②金銭出納簿!$C$4:$C$564),0),COLUMNS($A$5:E$5)),"")</f>
        <v/>
      </c>
      <c r="F417" s="141" t="str">
        <f t="array" ref="F417">IFERROR(INDEX(②金銭出納簿!$C$4:$M$564,MATCH(LARGE((②金銭出納簿!$G$4:$G$564=$A$1)*1/ROW(②金銭出納簿!$C$4:$C$564),ROWS($A$18:$A428)),1/ROW(②金銭出納簿!$C$4:$C$564),0),COLUMNS($A$5:F$5)),"")</f>
        <v/>
      </c>
      <c r="G417" s="142" t="str">
        <f t="array" ref="G417">IFERROR(INDEX(②金銭出納簿!$C$4:$M$564,MATCH(LARGE((②金銭出納簿!$G$4:$G$564=$A$1)*1/ROW(②金銭出納簿!$C$4:$C$564),ROWS($A$18:$A428)),1/ROW(②金銭出納簿!$C$4:$C$564),0),COLUMNS($A$5:G$5)),"")</f>
        <v/>
      </c>
      <c r="H417" s="15" t="str">
        <f t="array" ref="H417">IFERROR(INDEX(②金銭出納簿!$C$4:$M$564,MATCH(LARGE((②金銭出納簿!$G$4:$G$564=$A$1)*1/ROW(②金銭出納簿!$C$4:$C$564),ROWS($A$18:$A428)),1/ROW(②金銭出納簿!$C$4:$C$564),0),COLUMNS($A$5:H$5)),"")</f>
        <v/>
      </c>
      <c r="I417" s="17" t="str">
        <f t="array" ref="I417">IFERROR(INDEX(②金銭出納簿!$C$4:$M$564,MATCH(LARGE((②金銭出納簿!$G$4:$G$564=$A$1)*1/ROW(②金銭出納簿!$C$4:$C$564),ROWS($A$18:$A428)),1/ROW(②金銭出納簿!$C$4:$C$564),0),COLUMNS($A$5:I$5)),"")</f>
        <v/>
      </c>
      <c r="J417" s="16" t="str">
        <f t="array" ref="J417">IFERROR(INDEX(②金銭出納簿!$C$4:$M$564,MATCH(LARGE((②金銭出納簿!$G$4:$G$564=$A$1)*1/ROW(②金銭出納簿!$C$4:$C$564),ROWS($A$18:$A428)),1/ROW(②金銭出納簿!$C$4:$C$564),0),COLUMNS($A$5:J$5)),"")</f>
        <v/>
      </c>
      <c r="K417" s="17" t="str">
        <f t="shared" si="12"/>
        <v/>
      </c>
      <c r="L417" s="23" t="str">
        <f t="shared" si="13"/>
        <v/>
      </c>
    </row>
    <row r="418" spans="1:12" ht="20.25" customHeight="1" x14ac:dyDescent="0.15">
      <c r="A418" s="124" t="str">
        <f t="array" ref="A418">IFERROR(INDEX(②金銭出納簿!$C$4:$M$564,MATCH(LARGE((②金銭出納簿!$G$4:$G$564=$A$1)*1/ROW(②金銭出納簿!$C$4:$C$564),ROWS($A$18:$A429)),1/ROW(②金銭出納簿!$C$4:$C$564),0),COLUMNS($A$5:A$5)),"")</f>
        <v/>
      </c>
      <c r="B418" s="125" t="str">
        <f t="array" ref="B418">IFERROR(INDEX(②金銭出納簿!$C$4:$M$564,MATCH(LARGE((②金銭出納簿!$G$4:$G$564=$A$1)*1/ROW(②金銭出納簿!$C$4:$C$564),ROWS($A$18:$A429)),1/ROW(②金銭出納簿!$C$4:$C$564),0),COLUMNS($A$5:B$5)),"")</f>
        <v/>
      </c>
      <c r="C418" s="12" t="str">
        <f t="array" ref="C418">IFERROR(INDEX(②金銭出納簿!$C$4:$M$564,MATCH(LARGE((②金銭出納簿!$G$4:$G$564=$A$1)*1/ROW(②金銭出納簿!$C$4:$C$564),ROWS($A$18:$A429)),1/ROW(②金銭出納簿!$C$4:$C$564),0),COLUMNS($A$5:C$5)),"")</f>
        <v/>
      </c>
      <c r="D418" s="12" t="str">
        <f t="array" ref="D418">IFERROR(INDEX(②金銭出納簿!$C$4:$M$564,MATCH(LARGE((②金銭出納簿!$G$4:$G$564=$A$1)*1/ROW(②金銭出納簿!$C$4:$C$564),ROWS($A$18:$A429)),1/ROW(②金銭出納簿!$C$4:$C$564),0),COLUMNS($A$5:D$5)),"")</f>
        <v/>
      </c>
      <c r="E418" s="12" t="str">
        <f t="array" ref="E418">IFERROR(INDEX(②金銭出納簿!$C$4:$M$564,MATCH(LARGE((②金銭出納簿!$G$4:$G$564=$A$1)*1/ROW(②金銭出納簿!$C$4:$C$564),ROWS($A$18:$A429)),1/ROW(②金銭出納簿!$C$4:$C$564),0),COLUMNS($A$5:E$5)),"")</f>
        <v/>
      </c>
      <c r="F418" s="141" t="str">
        <f t="array" ref="F418">IFERROR(INDEX(②金銭出納簿!$C$4:$M$564,MATCH(LARGE((②金銭出納簿!$G$4:$G$564=$A$1)*1/ROW(②金銭出納簿!$C$4:$C$564),ROWS($A$18:$A429)),1/ROW(②金銭出納簿!$C$4:$C$564),0),COLUMNS($A$5:F$5)),"")</f>
        <v/>
      </c>
      <c r="G418" s="142" t="str">
        <f t="array" ref="G418">IFERROR(INDEX(②金銭出納簿!$C$4:$M$564,MATCH(LARGE((②金銭出納簿!$G$4:$G$564=$A$1)*1/ROW(②金銭出納簿!$C$4:$C$564),ROWS($A$18:$A429)),1/ROW(②金銭出納簿!$C$4:$C$564),0),COLUMNS($A$5:G$5)),"")</f>
        <v/>
      </c>
      <c r="H418" s="15" t="str">
        <f t="array" ref="H418">IFERROR(INDEX(②金銭出納簿!$C$4:$M$564,MATCH(LARGE((②金銭出納簿!$G$4:$G$564=$A$1)*1/ROW(②金銭出納簿!$C$4:$C$564),ROWS($A$18:$A429)),1/ROW(②金銭出納簿!$C$4:$C$564),0),COLUMNS($A$5:H$5)),"")</f>
        <v/>
      </c>
      <c r="I418" s="17" t="str">
        <f t="array" ref="I418">IFERROR(INDEX(②金銭出納簿!$C$4:$M$564,MATCH(LARGE((②金銭出納簿!$G$4:$G$564=$A$1)*1/ROW(②金銭出納簿!$C$4:$C$564),ROWS($A$18:$A429)),1/ROW(②金銭出納簿!$C$4:$C$564),0),COLUMNS($A$5:I$5)),"")</f>
        <v/>
      </c>
      <c r="J418" s="16" t="str">
        <f t="array" ref="J418">IFERROR(INDEX(②金銭出納簿!$C$4:$M$564,MATCH(LARGE((②金銭出納簿!$G$4:$G$564=$A$1)*1/ROW(②金銭出納簿!$C$4:$C$564),ROWS($A$18:$A429)),1/ROW(②金銭出納簿!$C$4:$C$564),0),COLUMNS($A$5:J$5)),"")</f>
        <v/>
      </c>
      <c r="K418" s="17" t="str">
        <f t="shared" si="12"/>
        <v/>
      </c>
      <c r="L418" s="23" t="str">
        <f t="shared" si="13"/>
        <v/>
      </c>
    </row>
    <row r="419" spans="1:12" ht="20.25" customHeight="1" x14ac:dyDescent="0.15">
      <c r="A419" s="124" t="str">
        <f t="array" ref="A419">IFERROR(INDEX(②金銭出納簿!$C$4:$M$564,MATCH(LARGE((②金銭出納簿!$G$4:$G$564=$A$1)*1/ROW(②金銭出納簿!$C$4:$C$564),ROWS($A$18:$A430)),1/ROW(②金銭出納簿!$C$4:$C$564),0),COLUMNS($A$5:A$5)),"")</f>
        <v/>
      </c>
      <c r="B419" s="125" t="str">
        <f t="array" ref="B419">IFERROR(INDEX(②金銭出納簿!$C$4:$M$564,MATCH(LARGE((②金銭出納簿!$G$4:$G$564=$A$1)*1/ROW(②金銭出納簿!$C$4:$C$564),ROWS($A$18:$A430)),1/ROW(②金銭出納簿!$C$4:$C$564),0),COLUMNS($A$5:B$5)),"")</f>
        <v/>
      </c>
      <c r="C419" s="12" t="str">
        <f t="array" ref="C419">IFERROR(INDEX(②金銭出納簿!$C$4:$M$564,MATCH(LARGE((②金銭出納簿!$G$4:$G$564=$A$1)*1/ROW(②金銭出納簿!$C$4:$C$564),ROWS($A$18:$A430)),1/ROW(②金銭出納簿!$C$4:$C$564),0),COLUMNS($A$5:C$5)),"")</f>
        <v/>
      </c>
      <c r="D419" s="12" t="str">
        <f t="array" ref="D419">IFERROR(INDEX(②金銭出納簿!$C$4:$M$564,MATCH(LARGE((②金銭出納簿!$G$4:$G$564=$A$1)*1/ROW(②金銭出納簿!$C$4:$C$564),ROWS($A$18:$A430)),1/ROW(②金銭出納簿!$C$4:$C$564),0),COLUMNS($A$5:D$5)),"")</f>
        <v/>
      </c>
      <c r="E419" s="12" t="str">
        <f t="array" ref="E419">IFERROR(INDEX(②金銭出納簿!$C$4:$M$564,MATCH(LARGE((②金銭出納簿!$G$4:$G$564=$A$1)*1/ROW(②金銭出納簿!$C$4:$C$564),ROWS($A$18:$A430)),1/ROW(②金銭出納簿!$C$4:$C$564),0),COLUMNS($A$5:E$5)),"")</f>
        <v/>
      </c>
      <c r="F419" s="141" t="str">
        <f t="array" ref="F419">IFERROR(INDEX(②金銭出納簿!$C$4:$M$564,MATCH(LARGE((②金銭出納簿!$G$4:$G$564=$A$1)*1/ROW(②金銭出納簿!$C$4:$C$564),ROWS($A$18:$A430)),1/ROW(②金銭出納簿!$C$4:$C$564),0),COLUMNS($A$5:F$5)),"")</f>
        <v/>
      </c>
      <c r="G419" s="142" t="str">
        <f t="array" ref="G419">IFERROR(INDEX(②金銭出納簿!$C$4:$M$564,MATCH(LARGE((②金銭出納簿!$G$4:$G$564=$A$1)*1/ROW(②金銭出納簿!$C$4:$C$564),ROWS($A$18:$A430)),1/ROW(②金銭出納簿!$C$4:$C$564),0),COLUMNS($A$5:G$5)),"")</f>
        <v/>
      </c>
      <c r="H419" s="15" t="str">
        <f t="array" ref="H419">IFERROR(INDEX(②金銭出納簿!$C$4:$M$564,MATCH(LARGE((②金銭出納簿!$G$4:$G$564=$A$1)*1/ROW(②金銭出納簿!$C$4:$C$564),ROWS($A$18:$A430)),1/ROW(②金銭出納簿!$C$4:$C$564),0),COLUMNS($A$5:H$5)),"")</f>
        <v/>
      </c>
      <c r="I419" s="17" t="str">
        <f t="array" ref="I419">IFERROR(INDEX(②金銭出納簿!$C$4:$M$564,MATCH(LARGE((②金銭出納簿!$G$4:$G$564=$A$1)*1/ROW(②金銭出納簿!$C$4:$C$564),ROWS($A$18:$A430)),1/ROW(②金銭出納簿!$C$4:$C$564),0),COLUMNS($A$5:I$5)),"")</f>
        <v/>
      </c>
      <c r="J419" s="16" t="str">
        <f t="array" ref="J419">IFERROR(INDEX(②金銭出納簿!$C$4:$M$564,MATCH(LARGE((②金銭出納簿!$G$4:$G$564=$A$1)*1/ROW(②金銭出納簿!$C$4:$C$564),ROWS($A$18:$A430)),1/ROW(②金銭出納簿!$C$4:$C$564),0),COLUMNS($A$5:J$5)),"")</f>
        <v/>
      </c>
      <c r="K419" s="17" t="str">
        <f t="shared" si="12"/>
        <v/>
      </c>
      <c r="L419" s="23" t="str">
        <f t="shared" si="13"/>
        <v/>
      </c>
    </row>
    <row r="420" spans="1:12" ht="20.25" customHeight="1" x14ac:dyDescent="0.15">
      <c r="A420" s="124" t="str">
        <f t="array" ref="A420">IFERROR(INDEX(②金銭出納簿!$C$4:$M$564,MATCH(LARGE((②金銭出納簿!$G$4:$G$564=$A$1)*1/ROW(②金銭出納簿!$C$4:$C$564),ROWS($A$18:$A431)),1/ROW(②金銭出納簿!$C$4:$C$564),0),COLUMNS($A$5:A$5)),"")</f>
        <v/>
      </c>
      <c r="B420" s="125" t="str">
        <f t="array" ref="B420">IFERROR(INDEX(②金銭出納簿!$C$4:$M$564,MATCH(LARGE((②金銭出納簿!$G$4:$G$564=$A$1)*1/ROW(②金銭出納簿!$C$4:$C$564),ROWS($A$18:$A431)),1/ROW(②金銭出納簿!$C$4:$C$564),0),COLUMNS($A$5:B$5)),"")</f>
        <v/>
      </c>
      <c r="C420" s="12" t="str">
        <f t="array" ref="C420">IFERROR(INDEX(②金銭出納簿!$C$4:$M$564,MATCH(LARGE((②金銭出納簿!$G$4:$G$564=$A$1)*1/ROW(②金銭出納簿!$C$4:$C$564),ROWS($A$18:$A431)),1/ROW(②金銭出納簿!$C$4:$C$564),0),COLUMNS($A$5:C$5)),"")</f>
        <v/>
      </c>
      <c r="D420" s="12" t="str">
        <f t="array" ref="D420">IFERROR(INDEX(②金銭出納簿!$C$4:$M$564,MATCH(LARGE((②金銭出納簿!$G$4:$G$564=$A$1)*1/ROW(②金銭出納簿!$C$4:$C$564),ROWS($A$18:$A431)),1/ROW(②金銭出納簿!$C$4:$C$564),0),COLUMNS($A$5:D$5)),"")</f>
        <v/>
      </c>
      <c r="E420" s="12" t="str">
        <f t="array" ref="E420">IFERROR(INDEX(②金銭出納簿!$C$4:$M$564,MATCH(LARGE((②金銭出納簿!$G$4:$G$564=$A$1)*1/ROW(②金銭出納簿!$C$4:$C$564),ROWS($A$18:$A431)),1/ROW(②金銭出納簿!$C$4:$C$564),0),COLUMNS($A$5:E$5)),"")</f>
        <v/>
      </c>
      <c r="F420" s="141" t="str">
        <f t="array" ref="F420">IFERROR(INDEX(②金銭出納簿!$C$4:$M$564,MATCH(LARGE((②金銭出納簿!$G$4:$G$564=$A$1)*1/ROW(②金銭出納簿!$C$4:$C$564),ROWS($A$18:$A431)),1/ROW(②金銭出納簿!$C$4:$C$564),0),COLUMNS($A$5:F$5)),"")</f>
        <v/>
      </c>
      <c r="G420" s="142" t="str">
        <f t="array" ref="G420">IFERROR(INDEX(②金銭出納簿!$C$4:$M$564,MATCH(LARGE((②金銭出納簿!$G$4:$G$564=$A$1)*1/ROW(②金銭出納簿!$C$4:$C$564),ROWS($A$18:$A431)),1/ROW(②金銭出納簿!$C$4:$C$564),0),COLUMNS($A$5:G$5)),"")</f>
        <v/>
      </c>
      <c r="H420" s="15" t="str">
        <f t="array" ref="H420">IFERROR(INDEX(②金銭出納簿!$C$4:$M$564,MATCH(LARGE((②金銭出納簿!$G$4:$G$564=$A$1)*1/ROW(②金銭出納簿!$C$4:$C$564),ROWS($A$18:$A431)),1/ROW(②金銭出納簿!$C$4:$C$564),0),COLUMNS($A$5:H$5)),"")</f>
        <v/>
      </c>
      <c r="I420" s="17" t="str">
        <f t="array" ref="I420">IFERROR(INDEX(②金銭出納簿!$C$4:$M$564,MATCH(LARGE((②金銭出納簿!$G$4:$G$564=$A$1)*1/ROW(②金銭出納簿!$C$4:$C$564),ROWS($A$18:$A431)),1/ROW(②金銭出納簿!$C$4:$C$564),0),COLUMNS($A$5:I$5)),"")</f>
        <v/>
      </c>
      <c r="J420" s="16" t="str">
        <f t="array" ref="J420">IFERROR(INDEX(②金銭出納簿!$C$4:$M$564,MATCH(LARGE((②金銭出納簿!$G$4:$G$564=$A$1)*1/ROW(②金銭出納簿!$C$4:$C$564),ROWS($A$18:$A431)),1/ROW(②金銭出納簿!$C$4:$C$564),0),COLUMNS($A$5:J$5)),"")</f>
        <v/>
      </c>
      <c r="K420" s="17" t="str">
        <f t="shared" si="12"/>
        <v/>
      </c>
      <c r="L420" s="23" t="str">
        <f t="shared" si="13"/>
        <v/>
      </c>
    </row>
    <row r="421" spans="1:12" ht="20.25" customHeight="1" x14ac:dyDescent="0.15">
      <c r="A421" s="124" t="str">
        <f t="array" ref="A421">IFERROR(INDEX(②金銭出納簿!$C$4:$M$564,MATCH(LARGE((②金銭出納簿!$G$4:$G$564=$A$1)*1/ROW(②金銭出納簿!$C$4:$C$564),ROWS($A$18:$A432)),1/ROW(②金銭出納簿!$C$4:$C$564),0),COLUMNS($A$5:A$5)),"")</f>
        <v/>
      </c>
      <c r="B421" s="125" t="str">
        <f t="array" ref="B421">IFERROR(INDEX(②金銭出納簿!$C$4:$M$564,MATCH(LARGE((②金銭出納簿!$G$4:$G$564=$A$1)*1/ROW(②金銭出納簿!$C$4:$C$564),ROWS($A$18:$A432)),1/ROW(②金銭出納簿!$C$4:$C$564),0),COLUMNS($A$5:B$5)),"")</f>
        <v/>
      </c>
      <c r="C421" s="12" t="str">
        <f t="array" ref="C421">IFERROR(INDEX(②金銭出納簿!$C$4:$M$564,MATCH(LARGE((②金銭出納簿!$G$4:$G$564=$A$1)*1/ROW(②金銭出納簿!$C$4:$C$564),ROWS($A$18:$A432)),1/ROW(②金銭出納簿!$C$4:$C$564),0),COLUMNS($A$5:C$5)),"")</f>
        <v/>
      </c>
      <c r="D421" s="12" t="str">
        <f t="array" ref="D421">IFERROR(INDEX(②金銭出納簿!$C$4:$M$564,MATCH(LARGE((②金銭出納簿!$G$4:$G$564=$A$1)*1/ROW(②金銭出納簿!$C$4:$C$564),ROWS($A$18:$A432)),1/ROW(②金銭出納簿!$C$4:$C$564),0),COLUMNS($A$5:D$5)),"")</f>
        <v/>
      </c>
      <c r="E421" s="12" t="str">
        <f t="array" ref="E421">IFERROR(INDEX(②金銭出納簿!$C$4:$M$564,MATCH(LARGE((②金銭出納簿!$G$4:$G$564=$A$1)*1/ROW(②金銭出納簿!$C$4:$C$564),ROWS($A$18:$A432)),1/ROW(②金銭出納簿!$C$4:$C$564),0),COLUMNS($A$5:E$5)),"")</f>
        <v/>
      </c>
      <c r="F421" s="141" t="str">
        <f t="array" ref="F421">IFERROR(INDEX(②金銭出納簿!$C$4:$M$564,MATCH(LARGE((②金銭出納簿!$G$4:$G$564=$A$1)*1/ROW(②金銭出納簿!$C$4:$C$564),ROWS($A$18:$A432)),1/ROW(②金銭出納簿!$C$4:$C$564),0),COLUMNS($A$5:F$5)),"")</f>
        <v/>
      </c>
      <c r="G421" s="142" t="str">
        <f t="array" ref="G421">IFERROR(INDEX(②金銭出納簿!$C$4:$M$564,MATCH(LARGE((②金銭出納簿!$G$4:$G$564=$A$1)*1/ROW(②金銭出納簿!$C$4:$C$564),ROWS($A$18:$A432)),1/ROW(②金銭出納簿!$C$4:$C$564),0),COLUMNS($A$5:G$5)),"")</f>
        <v/>
      </c>
      <c r="H421" s="15" t="str">
        <f t="array" ref="H421">IFERROR(INDEX(②金銭出納簿!$C$4:$M$564,MATCH(LARGE((②金銭出納簿!$G$4:$G$564=$A$1)*1/ROW(②金銭出納簿!$C$4:$C$564),ROWS($A$18:$A432)),1/ROW(②金銭出納簿!$C$4:$C$564),0),COLUMNS($A$5:H$5)),"")</f>
        <v/>
      </c>
      <c r="I421" s="17" t="str">
        <f t="array" ref="I421">IFERROR(INDEX(②金銭出納簿!$C$4:$M$564,MATCH(LARGE((②金銭出納簿!$G$4:$G$564=$A$1)*1/ROW(②金銭出納簿!$C$4:$C$564),ROWS($A$18:$A432)),1/ROW(②金銭出納簿!$C$4:$C$564),0),COLUMNS($A$5:I$5)),"")</f>
        <v/>
      </c>
      <c r="J421" s="16" t="str">
        <f t="array" ref="J421">IFERROR(INDEX(②金銭出納簿!$C$4:$M$564,MATCH(LARGE((②金銭出納簿!$G$4:$G$564=$A$1)*1/ROW(②金銭出納簿!$C$4:$C$564),ROWS($A$18:$A432)),1/ROW(②金銭出納簿!$C$4:$C$564),0),COLUMNS($A$5:J$5)),"")</f>
        <v/>
      </c>
      <c r="K421" s="17" t="str">
        <f t="shared" si="12"/>
        <v/>
      </c>
      <c r="L421" s="23" t="str">
        <f t="shared" si="13"/>
        <v/>
      </c>
    </row>
    <row r="422" spans="1:12" ht="20.25" customHeight="1" x14ac:dyDescent="0.15">
      <c r="A422" s="124" t="str">
        <f t="array" ref="A422">IFERROR(INDEX(②金銭出納簿!$C$4:$M$564,MATCH(LARGE((②金銭出納簿!$G$4:$G$564=$A$1)*1/ROW(②金銭出納簿!$C$4:$C$564),ROWS($A$18:$A433)),1/ROW(②金銭出納簿!$C$4:$C$564),0),COLUMNS($A$5:A$5)),"")</f>
        <v/>
      </c>
      <c r="B422" s="125" t="str">
        <f t="array" ref="B422">IFERROR(INDEX(②金銭出納簿!$C$4:$M$564,MATCH(LARGE((②金銭出納簿!$G$4:$G$564=$A$1)*1/ROW(②金銭出納簿!$C$4:$C$564),ROWS($A$18:$A433)),1/ROW(②金銭出納簿!$C$4:$C$564),0),COLUMNS($A$5:B$5)),"")</f>
        <v/>
      </c>
      <c r="C422" s="12" t="str">
        <f t="array" ref="C422">IFERROR(INDEX(②金銭出納簿!$C$4:$M$564,MATCH(LARGE((②金銭出納簿!$G$4:$G$564=$A$1)*1/ROW(②金銭出納簿!$C$4:$C$564),ROWS($A$18:$A433)),1/ROW(②金銭出納簿!$C$4:$C$564),0),COLUMNS($A$5:C$5)),"")</f>
        <v/>
      </c>
      <c r="D422" s="12" t="str">
        <f t="array" ref="D422">IFERROR(INDEX(②金銭出納簿!$C$4:$M$564,MATCH(LARGE((②金銭出納簿!$G$4:$G$564=$A$1)*1/ROW(②金銭出納簿!$C$4:$C$564),ROWS($A$18:$A433)),1/ROW(②金銭出納簿!$C$4:$C$564),0),COLUMNS($A$5:D$5)),"")</f>
        <v/>
      </c>
      <c r="E422" s="12" t="str">
        <f t="array" ref="E422">IFERROR(INDEX(②金銭出納簿!$C$4:$M$564,MATCH(LARGE((②金銭出納簿!$G$4:$G$564=$A$1)*1/ROW(②金銭出納簿!$C$4:$C$564),ROWS($A$18:$A433)),1/ROW(②金銭出納簿!$C$4:$C$564),0),COLUMNS($A$5:E$5)),"")</f>
        <v/>
      </c>
      <c r="F422" s="141" t="str">
        <f t="array" ref="F422">IFERROR(INDEX(②金銭出納簿!$C$4:$M$564,MATCH(LARGE((②金銭出納簿!$G$4:$G$564=$A$1)*1/ROW(②金銭出納簿!$C$4:$C$564),ROWS($A$18:$A433)),1/ROW(②金銭出納簿!$C$4:$C$564),0),COLUMNS($A$5:F$5)),"")</f>
        <v/>
      </c>
      <c r="G422" s="142" t="str">
        <f t="array" ref="G422">IFERROR(INDEX(②金銭出納簿!$C$4:$M$564,MATCH(LARGE((②金銭出納簿!$G$4:$G$564=$A$1)*1/ROW(②金銭出納簿!$C$4:$C$564),ROWS($A$18:$A433)),1/ROW(②金銭出納簿!$C$4:$C$564),0),COLUMNS($A$5:G$5)),"")</f>
        <v/>
      </c>
      <c r="H422" s="15" t="str">
        <f t="array" ref="H422">IFERROR(INDEX(②金銭出納簿!$C$4:$M$564,MATCH(LARGE((②金銭出納簿!$G$4:$G$564=$A$1)*1/ROW(②金銭出納簿!$C$4:$C$564),ROWS($A$18:$A433)),1/ROW(②金銭出納簿!$C$4:$C$564),0),COLUMNS($A$5:H$5)),"")</f>
        <v/>
      </c>
      <c r="I422" s="17" t="str">
        <f t="array" ref="I422">IFERROR(INDEX(②金銭出納簿!$C$4:$M$564,MATCH(LARGE((②金銭出納簿!$G$4:$G$564=$A$1)*1/ROW(②金銭出納簿!$C$4:$C$564),ROWS($A$18:$A433)),1/ROW(②金銭出納簿!$C$4:$C$564),0),COLUMNS($A$5:I$5)),"")</f>
        <v/>
      </c>
      <c r="J422" s="16" t="str">
        <f t="array" ref="J422">IFERROR(INDEX(②金銭出納簿!$C$4:$M$564,MATCH(LARGE((②金銭出納簿!$G$4:$G$564=$A$1)*1/ROW(②金銭出納簿!$C$4:$C$564),ROWS($A$18:$A433)),1/ROW(②金銭出納簿!$C$4:$C$564),0),COLUMNS($A$5:J$5)),"")</f>
        <v/>
      </c>
      <c r="K422" s="17" t="str">
        <f t="shared" si="12"/>
        <v/>
      </c>
      <c r="L422" s="23" t="str">
        <f t="shared" si="13"/>
        <v/>
      </c>
    </row>
    <row r="423" spans="1:12" ht="20.25" customHeight="1" x14ac:dyDescent="0.15">
      <c r="A423" s="124" t="str">
        <f t="array" ref="A423">IFERROR(INDEX(②金銭出納簿!$C$4:$M$564,MATCH(LARGE((②金銭出納簿!$G$4:$G$564=$A$1)*1/ROW(②金銭出納簿!$C$4:$C$564),ROWS($A$18:$A434)),1/ROW(②金銭出納簿!$C$4:$C$564),0),COLUMNS($A$5:A$5)),"")</f>
        <v/>
      </c>
      <c r="B423" s="125" t="str">
        <f t="array" ref="B423">IFERROR(INDEX(②金銭出納簿!$C$4:$M$564,MATCH(LARGE((②金銭出納簿!$G$4:$G$564=$A$1)*1/ROW(②金銭出納簿!$C$4:$C$564),ROWS($A$18:$A434)),1/ROW(②金銭出納簿!$C$4:$C$564),0),COLUMNS($A$5:B$5)),"")</f>
        <v/>
      </c>
      <c r="C423" s="12" t="str">
        <f t="array" ref="C423">IFERROR(INDEX(②金銭出納簿!$C$4:$M$564,MATCH(LARGE((②金銭出納簿!$G$4:$G$564=$A$1)*1/ROW(②金銭出納簿!$C$4:$C$564),ROWS($A$18:$A434)),1/ROW(②金銭出納簿!$C$4:$C$564),0),COLUMNS($A$5:C$5)),"")</f>
        <v/>
      </c>
      <c r="D423" s="12" t="str">
        <f t="array" ref="D423">IFERROR(INDEX(②金銭出納簿!$C$4:$M$564,MATCH(LARGE((②金銭出納簿!$G$4:$G$564=$A$1)*1/ROW(②金銭出納簿!$C$4:$C$564),ROWS($A$18:$A434)),1/ROW(②金銭出納簿!$C$4:$C$564),0),COLUMNS($A$5:D$5)),"")</f>
        <v/>
      </c>
      <c r="E423" s="12" t="str">
        <f t="array" ref="E423">IFERROR(INDEX(②金銭出納簿!$C$4:$M$564,MATCH(LARGE((②金銭出納簿!$G$4:$G$564=$A$1)*1/ROW(②金銭出納簿!$C$4:$C$564),ROWS($A$18:$A434)),1/ROW(②金銭出納簿!$C$4:$C$564),0),COLUMNS($A$5:E$5)),"")</f>
        <v/>
      </c>
      <c r="F423" s="141" t="str">
        <f t="array" ref="F423">IFERROR(INDEX(②金銭出納簿!$C$4:$M$564,MATCH(LARGE((②金銭出納簿!$G$4:$G$564=$A$1)*1/ROW(②金銭出納簿!$C$4:$C$564),ROWS($A$18:$A434)),1/ROW(②金銭出納簿!$C$4:$C$564),0),COLUMNS($A$5:F$5)),"")</f>
        <v/>
      </c>
      <c r="G423" s="142" t="str">
        <f t="array" ref="G423">IFERROR(INDEX(②金銭出納簿!$C$4:$M$564,MATCH(LARGE((②金銭出納簿!$G$4:$G$564=$A$1)*1/ROW(②金銭出納簿!$C$4:$C$564),ROWS($A$18:$A434)),1/ROW(②金銭出納簿!$C$4:$C$564),0),COLUMNS($A$5:G$5)),"")</f>
        <v/>
      </c>
      <c r="H423" s="15" t="str">
        <f t="array" ref="H423">IFERROR(INDEX(②金銭出納簿!$C$4:$M$564,MATCH(LARGE((②金銭出納簿!$G$4:$G$564=$A$1)*1/ROW(②金銭出納簿!$C$4:$C$564),ROWS($A$18:$A434)),1/ROW(②金銭出納簿!$C$4:$C$564),0),COLUMNS($A$5:H$5)),"")</f>
        <v/>
      </c>
      <c r="I423" s="17" t="str">
        <f t="array" ref="I423">IFERROR(INDEX(②金銭出納簿!$C$4:$M$564,MATCH(LARGE((②金銭出納簿!$G$4:$G$564=$A$1)*1/ROW(②金銭出納簿!$C$4:$C$564),ROWS($A$18:$A434)),1/ROW(②金銭出納簿!$C$4:$C$564),0),COLUMNS($A$5:I$5)),"")</f>
        <v/>
      </c>
      <c r="J423" s="16" t="str">
        <f t="array" ref="J423">IFERROR(INDEX(②金銭出納簿!$C$4:$M$564,MATCH(LARGE((②金銭出納簿!$G$4:$G$564=$A$1)*1/ROW(②金銭出納簿!$C$4:$C$564),ROWS($A$18:$A434)),1/ROW(②金銭出納簿!$C$4:$C$564),0),COLUMNS($A$5:J$5)),"")</f>
        <v/>
      </c>
      <c r="K423" s="17" t="str">
        <f t="shared" si="12"/>
        <v/>
      </c>
      <c r="L423" s="23" t="str">
        <f t="shared" si="13"/>
        <v/>
      </c>
    </row>
    <row r="424" spans="1:12" ht="20.25" customHeight="1" x14ac:dyDescent="0.15">
      <c r="A424" s="124" t="str">
        <f t="array" ref="A424">IFERROR(INDEX(②金銭出納簿!$C$4:$M$564,MATCH(LARGE((②金銭出納簿!$G$4:$G$564=$A$1)*1/ROW(②金銭出納簿!$C$4:$C$564),ROWS($A$18:$A435)),1/ROW(②金銭出納簿!$C$4:$C$564),0),COLUMNS($A$5:A$5)),"")</f>
        <v/>
      </c>
      <c r="B424" s="125" t="str">
        <f t="array" ref="B424">IFERROR(INDEX(②金銭出納簿!$C$4:$M$564,MATCH(LARGE((②金銭出納簿!$G$4:$G$564=$A$1)*1/ROW(②金銭出納簿!$C$4:$C$564),ROWS($A$18:$A435)),1/ROW(②金銭出納簿!$C$4:$C$564),0),COLUMNS($A$5:B$5)),"")</f>
        <v/>
      </c>
      <c r="C424" s="12" t="str">
        <f t="array" ref="C424">IFERROR(INDEX(②金銭出納簿!$C$4:$M$564,MATCH(LARGE((②金銭出納簿!$G$4:$G$564=$A$1)*1/ROW(②金銭出納簿!$C$4:$C$564),ROWS($A$18:$A435)),1/ROW(②金銭出納簿!$C$4:$C$564),0),COLUMNS($A$5:C$5)),"")</f>
        <v/>
      </c>
      <c r="D424" s="12" t="str">
        <f t="array" ref="D424">IFERROR(INDEX(②金銭出納簿!$C$4:$M$564,MATCH(LARGE((②金銭出納簿!$G$4:$G$564=$A$1)*1/ROW(②金銭出納簿!$C$4:$C$564),ROWS($A$18:$A435)),1/ROW(②金銭出納簿!$C$4:$C$564),0),COLUMNS($A$5:D$5)),"")</f>
        <v/>
      </c>
      <c r="E424" s="12" t="str">
        <f t="array" ref="E424">IFERROR(INDEX(②金銭出納簿!$C$4:$M$564,MATCH(LARGE((②金銭出納簿!$G$4:$G$564=$A$1)*1/ROW(②金銭出納簿!$C$4:$C$564),ROWS($A$18:$A435)),1/ROW(②金銭出納簿!$C$4:$C$564),0),COLUMNS($A$5:E$5)),"")</f>
        <v/>
      </c>
      <c r="F424" s="141" t="str">
        <f t="array" ref="F424">IFERROR(INDEX(②金銭出納簿!$C$4:$M$564,MATCH(LARGE((②金銭出納簿!$G$4:$G$564=$A$1)*1/ROW(②金銭出納簿!$C$4:$C$564),ROWS($A$18:$A435)),1/ROW(②金銭出納簿!$C$4:$C$564),0),COLUMNS($A$5:F$5)),"")</f>
        <v/>
      </c>
      <c r="G424" s="142" t="str">
        <f t="array" ref="G424">IFERROR(INDEX(②金銭出納簿!$C$4:$M$564,MATCH(LARGE((②金銭出納簿!$G$4:$G$564=$A$1)*1/ROW(②金銭出納簿!$C$4:$C$564),ROWS($A$18:$A435)),1/ROW(②金銭出納簿!$C$4:$C$564),0),COLUMNS($A$5:G$5)),"")</f>
        <v/>
      </c>
      <c r="H424" s="15" t="str">
        <f t="array" ref="H424">IFERROR(INDEX(②金銭出納簿!$C$4:$M$564,MATCH(LARGE((②金銭出納簿!$G$4:$G$564=$A$1)*1/ROW(②金銭出納簿!$C$4:$C$564),ROWS($A$18:$A435)),1/ROW(②金銭出納簿!$C$4:$C$564),0),COLUMNS($A$5:H$5)),"")</f>
        <v/>
      </c>
      <c r="I424" s="17" t="str">
        <f t="array" ref="I424">IFERROR(INDEX(②金銭出納簿!$C$4:$M$564,MATCH(LARGE((②金銭出納簿!$G$4:$G$564=$A$1)*1/ROW(②金銭出納簿!$C$4:$C$564),ROWS($A$18:$A435)),1/ROW(②金銭出納簿!$C$4:$C$564),0),COLUMNS($A$5:I$5)),"")</f>
        <v/>
      </c>
      <c r="J424" s="16" t="str">
        <f t="array" ref="J424">IFERROR(INDEX(②金銭出納簿!$C$4:$M$564,MATCH(LARGE((②金銭出納簿!$G$4:$G$564=$A$1)*1/ROW(②金銭出納簿!$C$4:$C$564),ROWS($A$18:$A435)),1/ROW(②金銭出納簿!$C$4:$C$564),0),COLUMNS($A$5:J$5)),"")</f>
        <v/>
      </c>
      <c r="K424" s="17" t="str">
        <f t="shared" si="12"/>
        <v/>
      </c>
      <c r="L424" s="23" t="str">
        <f t="shared" si="13"/>
        <v/>
      </c>
    </row>
    <row r="425" spans="1:12" ht="20.25" customHeight="1" x14ac:dyDescent="0.15">
      <c r="A425" s="124" t="str">
        <f t="array" ref="A425">IFERROR(INDEX(②金銭出納簿!$C$4:$M$564,MATCH(LARGE((②金銭出納簿!$G$4:$G$564=$A$1)*1/ROW(②金銭出納簿!$C$4:$C$564),ROWS($A$18:$A436)),1/ROW(②金銭出納簿!$C$4:$C$564),0),COLUMNS($A$5:A$5)),"")</f>
        <v/>
      </c>
      <c r="B425" s="125" t="str">
        <f t="array" ref="B425">IFERROR(INDEX(②金銭出納簿!$C$4:$M$564,MATCH(LARGE((②金銭出納簿!$G$4:$G$564=$A$1)*1/ROW(②金銭出納簿!$C$4:$C$564),ROWS($A$18:$A436)),1/ROW(②金銭出納簿!$C$4:$C$564),0),COLUMNS($A$5:B$5)),"")</f>
        <v/>
      </c>
      <c r="C425" s="12" t="str">
        <f t="array" ref="C425">IFERROR(INDEX(②金銭出納簿!$C$4:$M$564,MATCH(LARGE((②金銭出納簿!$G$4:$G$564=$A$1)*1/ROW(②金銭出納簿!$C$4:$C$564),ROWS($A$18:$A436)),1/ROW(②金銭出納簿!$C$4:$C$564),0),COLUMNS($A$5:C$5)),"")</f>
        <v/>
      </c>
      <c r="D425" s="12" t="str">
        <f t="array" ref="D425">IFERROR(INDEX(②金銭出納簿!$C$4:$M$564,MATCH(LARGE((②金銭出納簿!$G$4:$G$564=$A$1)*1/ROW(②金銭出納簿!$C$4:$C$564),ROWS($A$18:$A436)),1/ROW(②金銭出納簿!$C$4:$C$564),0),COLUMNS($A$5:D$5)),"")</f>
        <v/>
      </c>
      <c r="E425" s="12" t="str">
        <f t="array" ref="E425">IFERROR(INDEX(②金銭出納簿!$C$4:$M$564,MATCH(LARGE((②金銭出納簿!$G$4:$G$564=$A$1)*1/ROW(②金銭出納簿!$C$4:$C$564),ROWS($A$18:$A436)),1/ROW(②金銭出納簿!$C$4:$C$564),0),COLUMNS($A$5:E$5)),"")</f>
        <v/>
      </c>
      <c r="F425" s="141" t="str">
        <f t="array" ref="F425">IFERROR(INDEX(②金銭出納簿!$C$4:$M$564,MATCH(LARGE((②金銭出納簿!$G$4:$G$564=$A$1)*1/ROW(②金銭出納簿!$C$4:$C$564),ROWS($A$18:$A436)),1/ROW(②金銭出納簿!$C$4:$C$564),0),COLUMNS($A$5:F$5)),"")</f>
        <v/>
      </c>
      <c r="G425" s="142" t="str">
        <f t="array" ref="G425">IFERROR(INDEX(②金銭出納簿!$C$4:$M$564,MATCH(LARGE((②金銭出納簿!$G$4:$G$564=$A$1)*1/ROW(②金銭出納簿!$C$4:$C$564),ROWS($A$18:$A436)),1/ROW(②金銭出納簿!$C$4:$C$564),0),COLUMNS($A$5:G$5)),"")</f>
        <v/>
      </c>
      <c r="H425" s="15" t="str">
        <f t="array" ref="H425">IFERROR(INDEX(②金銭出納簿!$C$4:$M$564,MATCH(LARGE((②金銭出納簿!$G$4:$G$564=$A$1)*1/ROW(②金銭出納簿!$C$4:$C$564),ROWS($A$18:$A436)),1/ROW(②金銭出納簿!$C$4:$C$564),0),COLUMNS($A$5:H$5)),"")</f>
        <v/>
      </c>
      <c r="I425" s="17" t="str">
        <f t="array" ref="I425">IFERROR(INDEX(②金銭出納簿!$C$4:$M$564,MATCH(LARGE((②金銭出納簿!$G$4:$G$564=$A$1)*1/ROW(②金銭出納簿!$C$4:$C$564),ROWS($A$18:$A436)),1/ROW(②金銭出納簿!$C$4:$C$564),0),COLUMNS($A$5:I$5)),"")</f>
        <v/>
      </c>
      <c r="J425" s="16" t="str">
        <f t="array" ref="J425">IFERROR(INDEX(②金銭出納簿!$C$4:$M$564,MATCH(LARGE((②金銭出納簿!$G$4:$G$564=$A$1)*1/ROW(②金銭出納簿!$C$4:$C$564),ROWS($A$18:$A436)),1/ROW(②金銭出納簿!$C$4:$C$564),0),COLUMNS($A$5:J$5)),"")</f>
        <v/>
      </c>
      <c r="K425" s="17" t="str">
        <f t="shared" si="12"/>
        <v/>
      </c>
      <c r="L425" s="23" t="str">
        <f t="shared" si="13"/>
        <v/>
      </c>
    </row>
    <row r="426" spans="1:12" ht="20.25" customHeight="1" x14ac:dyDescent="0.15">
      <c r="A426" s="124" t="str">
        <f t="array" ref="A426">IFERROR(INDEX(②金銭出納簿!$C$4:$M$564,MATCH(LARGE((②金銭出納簿!$G$4:$G$564=$A$1)*1/ROW(②金銭出納簿!$C$4:$C$564),ROWS($A$18:$A437)),1/ROW(②金銭出納簿!$C$4:$C$564),0),COLUMNS($A$5:A$5)),"")</f>
        <v/>
      </c>
      <c r="B426" s="125" t="str">
        <f t="array" ref="B426">IFERROR(INDEX(②金銭出納簿!$C$4:$M$564,MATCH(LARGE((②金銭出納簿!$G$4:$G$564=$A$1)*1/ROW(②金銭出納簿!$C$4:$C$564),ROWS($A$18:$A437)),1/ROW(②金銭出納簿!$C$4:$C$564),0),COLUMNS($A$5:B$5)),"")</f>
        <v/>
      </c>
      <c r="C426" s="12" t="str">
        <f t="array" ref="C426">IFERROR(INDEX(②金銭出納簿!$C$4:$M$564,MATCH(LARGE((②金銭出納簿!$G$4:$G$564=$A$1)*1/ROW(②金銭出納簿!$C$4:$C$564),ROWS($A$18:$A437)),1/ROW(②金銭出納簿!$C$4:$C$564),0),COLUMNS($A$5:C$5)),"")</f>
        <v/>
      </c>
      <c r="D426" s="12" t="str">
        <f t="array" ref="D426">IFERROR(INDEX(②金銭出納簿!$C$4:$M$564,MATCH(LARGE((②金銭出納簿!$G$4:$G$564=$A$1)*1/ROW(②金銭出納簿!$C$4:$C$564),ROWS($A$18:$A437)),1/ROW(②金銭出納簿!$C$4:$C$564),0),COLUMNS($A$5:D$5)),"")</f>
        <v/>
      </c>
      <c r="E426" s="12" t="str">
        <f t="array" ref="E426">IFERROR(INDEX(②金銭出納簿!$C$4:$M$564,MATCH(LARGE((②金銭出納簿!$G$4:$G$564=$A$1)*1/ROW(②金銭出納簿!$C$4:$C$564),ROWS($A$18:$A437)),1/ROW(②金銭出納簿!$C$4:$C$564),0),COLUMNS($A$5:E$5)),"")</f>
        <v/>
      </c>
      <c r="F426" s="141" t="str">
        <f t="array" ref="F426">IFERROR(INDEX(②金銭出納簿!$C$4:$M$564,MATCH(LARGE((②金銭出納簿!$G$4:$G$564=$A$1)*1/ROW(②金銭出納簿!$C$4:$C$564),ROWS($A$18:$A437)),1/ROW(②金銭出納簿!$C$4:$C$564),0),COLUMNS($A$5:F$5)),"")</f>
        <v/>
      </c>
      <c r="G426" s="142" t="str">
        <f t="array" ref="G426">IFERROR(INDEX(②金銭出納簿!$C$4:$M$564,MATCH(LARGE((②金銭出納簿!$G$4:$G$564=$A$1)*1/ROW(②金銭出納簿!$C$4:$C$564),ROWS($A$18:$A437)),1/ROW(②金銭出納簿!$C$4:$C$564),0),COLUMNS($A$5:G$5)),"")</f>
        <v/>
      </c>
      <c r="H426" s="15" t="str">
        <f t="array" ref="H426">IFERROR(INDEX(②金銭出納簿!$C$4:$M$564,MATCH(LARGE((②金銭出納簿!$G$4:$G$564=$A$1)*1/ROW(②金銭出納簿!$C$4:$C$564),ROWS($A$18:$A437)),1/ROW(②金銭出納簿!$C$4:$C$564),0),COLUMNS($A$5:H$5)),"")</f>
        <v/>
      </c>
      <c r="I426" s="17" t="str">
        <f t="array" ref="I426">IFERROR(INDEX(②金銭出納簿!$C$4:$M$564,MATCH(LARGE((②金銭出納簿!$G$4:$G$564=$A$1)*1/ROW(②金銭出納簿!$C$4:$C$564),ROWS($A$18:$A437)),1/ROW(②金銭出納簿!$C$4:$C$564),0),COLUMNS($A$5:I$5)),"")</f>
        <v/>
      </c>
      <c r="J426" s="16" t="str">
        <f t="array" ref="J426">IFERROR(INDEX(②金銭出納簿!$C$4:$M$564,MATCH(LARGE((②金銭出納簿!$G$4:$G$564=$A$1)*1/ROW(②金銭出納簿!$C$4:$C$564),ROWS($A$18:$A437)),1/ROW(②金銭出納簿!$C$4:$C$564),0),COLUMNS($A$5:J$5)),"")</f>
        <v/>
      </c>
      <c r="K426" s="17" t="str">
        <f t="shared" si="12"/>
        <v/>
      </c>
      <c r="L426" s="23" t="str">
        <f t="shared" si="13"/>
        <v/>
      </c>
    </row>
    <row r="427" spans="1:12" ht="20.25" customHeight="1" x14ac:dyDescent="0.15">
      <c r="A427" s="124" t="str">
        <f t="array" ref="A427">IFERROR(INDEX(②金銭出納簿!$C$4:$M$564,MATCH(LARGE((②金銭出納簿!$G$4:$G$564=$A$1)*1/ROW(②金銭出納簿!$C$4:$C$564),ROWS($A$18:$A438)),1/ROW(②金銭出納簿!$C$4:$C$564),0),COLUMNS($A$5:A$5)),"")</f>
        <v/>
      </c>
      <c r="B427" s="125" t="str">
        <f t="array" ref="B427">IFERROR(INDEX(②金銭出納簿!$C$4:$M$564,MATCH(LARGE((②金銭出納簿!$G$4:$G$564=$A$1)*1/ROW(②金銭出納簿!$C$4:$C$564),ROWS($A$18:$A438)),1/ROW(②金銭出納簿!$C$4:$C$564),0),COLUMNS($A$5:B$5)),"")</f>
        <v/>
      </c>
      <c r="C427" s="12" t="str">
        <f t="array" ref="C427">IFERROR(INDEX(②金銭出納簿!$C$4:$M$564,MATCH(LARGE((②金銭出納簿!$G$4:$G$564=$A$1)*1/ROW(②金銭出納簿!$C$4:$C$564),ROWS($A$18:$A438)),1/ROW(②金銭出納簿!$C$4:$C$564),0),COLUMNS($A$5:C$5)),"")</f>
        <v/>
      </c>
      <c r="D427" s="12" t="str">
        <f t="array" ref="D427">IFERROR(INDEX(②金銭出納簿!$C$4:$M$564,MATCH(LARGE((②金銭出納簿!$G$4:$G$564=$A$1)*1/ROW(②金銭出納簿!$C$4:$C$564),ROWS($A$18:$A438)),1/ROW(②金銭出納簿!$C$4:$C$564),0),COLUMNS($A$5:D$5)),"")</f>
        <v/>
      </c>
      <c r="E427" s="12" t="str">
        <f t="array" ref="E427">IFERROR(INDEX(②金銭出納簿!$C$4:$M$564,MATCH(LARGE((②金銭出納簿!$G$4:$G$564=$A$1)*1/ROW(②金銭出納簿!$C$4:$C$564),ROWS($A$18:$A438)),1/ROW(②金銭出納簿!$C$4:$C$564),0),COLUMNS($A$5:E$5)),"")</f>
        <v/>
      </c>
      <c r="F427" s="141" t="str">
        <f t="array" ref="F427">IFERROR(INDEX(②金銭出納簿!$C$4:$M$564,MATCH(LARGE((②金銭出納簿!$G$4:$G$564=$A$1)*1/ROW(②金銭出納簿!$C$4:$C$564),ROWS($A$18:$A438)),1/ROW(②金銭出納簿!$C$4:$C$564),0),COLUMNS($A$5:F$5)),"")</f>
        <v/>
      </c>
      <c r="G427" s="142" t="str">
        <f t="array" ref="G427">IFERROR(INDEX(②金銭出納簿!$C$4:$M$564,MATCH(LARGE((②金銭出納簿!$G$4:$G$564=$A$1)*1/ROW(②金銭出納簿!$C$4:$C$564),ROWS($A$18:$A438)),1/ROW(②金銭出納簿!$C$4:$C$564),0),COLUMNS($A$5:G$5)),"")</f>
        <v/>
      </c>
      <c r="H427" s="15" t="str">
        <f t="array" ref="H427">IFERROR(INDEX(②金銭出納簿!$C$4:$M$564,MATCH(LARGE((②金銭出納簿!$G$4:$G$564=$A$1)*1/ROW(②金銭出納簿!$C$4:$C$564),ROWS($A$18:$A438)),1/ROW(②金銭出納簿!$C$4:$C$564),0),COLUMNS($A$5:H$5)),"")</f>
        <v/>
      </c>
      <c r="I427" s="17" t="str">
        <f t="array" ref="I427">IFERROR(INDEX(②金銭出納簿!$C$4:$M$564,MATCH(LARGE((②金銭出納簿!$G$4:$G$564=$A$1)*1/ROW(②金銭出納簿!$C$4:$C$564),ROWS($A$18:$A438)),1/ROW(②金銭出納簿!$C$4:$C$564),0),COLUMNS($A$5:I$5)),"")</f>
        <v/>
      </c>
      <c r="J427" s="16" t="str">
        <f t="array" ref="J427">IFERROR(INDEX(②金銭出納簿!$C$4:$M$564,MATCH(LARGE((②金銭出納簿!$G$4:$G$564=$A$1)*1/ROW(②金銭出納簿!$C$4:$C$564),ROWS($A$18:$A438)),1/ROW(②金銭出納簿!$C$4:$C$564),0),COLUMNS($A$5:J$5)),"")</f>
        <v/>
      </c>
      <c r="K427" s="17" t="str">
        <f t="shared" si="12"/>
        <v/>
      </c>
      <c r="L427" s="23" t="str">
        <f t="shared" si="13"/>
        <v/>
      </c>
    </row>
    <row r="428" spans="1:12" ht="20.25" customHeight="1" x14ac:dyDescent="0.15">
      <c r="A428" s="124" t="str">
        <f t="array" ref="A428">IFERROR(INDEX(②金銭出納簿!$C$4:$M$564,MATCH(LARGE((②金銭出納簿!$G$4:$G$564=$A$1)*1/ROW(②金銭出納簿!$C$4:$C$564),ROWS($A$18:$A439)),1/ROW(②金銭出納簿!$C$4:$C$564),0),COLUMNS($A$5:A$5)),"")</f>
        <v/>
      </c>
      <c r="B428" s="125" t="str">
        <f t="array" ref="B428">IFERROR(INDEX(②金銭出納簿!$C$4:$M$564,MATCH(LARGE((②金銭出納簿!$G$4:$G$564=$A$1)*1/ROW(②金銭出納簿!$C$4:$C$564),ROWS($A$18:$A439)),1/ROW(②金銭出納簿!$C$4:$C$564),0),COLUMNS($A$5:B$5)),"")</f>
        <v/>
      </c>
      <c r="C428" s="12" t="str">
        <f t="array" ref="C428">IFERROR(INDEX(②金銭出納簿!$C$4:$M$564,MATCH(LARGE((②金銭出納簿!$G$4:$G$564=$A$1)*1/ROW(②金銭出納簿!$C$4:$C$564),ROWS($A$18:$A439)),1/ROW(②金銭出納簿!$C$4:$C$564),0),COLUMNS($A$5:C$5)),"")</f>
        <v/>
      </c>
      <c r="D428" s="12" t="str">
        <f t="array" ref="D428">IFERROR(INDEX(②金銭出納簿!$C$4:$M$564,MATCH(LARGE((②金銭出納簿!$G$4:$G$564=$A$1)*1/ROW(②金銭出納簿!$C$4:$C$564),ROWS($A$18:$A439)),1/ROW(②金銭出納簿!$C$4:$C$564),0),COLUMNS($A$5:D$5)),"")</f>
        <v/>
      </c>
      <c r="E428" s="12" t="str">
        <f t="array" ref="E428">IFERROR(INDEX(②金銭出納簿!$C$4:$M$564,MATCH(LARGE((②金銭出納簿!$G$4:$G$564=$A$1)*1/ROW(②金銭出納簿!$C$4:$C$564),ROWS($A$18:$A439)),1/ROW(②金銭出納簿!$C$4:$C$564),0),COLUMNS($A$5:E$5)),"")</f>
        <v/>
      </c>
      <c r="F428" s="141" t="str">
        <f t="array" ref="F428">IFERROR(INDEX(②金銭出納簿!$C$4:$M$564,MATCH(LARGE((②金銭出納簿!$G$4:$G$564=$A$1)*1/ROW(②金銭出納簿!$C$4:$C$564),ROWS($A$18:$A439)),1/ROW(②金銭出納簿!$C$4:$C$564),0),COLUMNS($A$5:F$5)),"")</f>
        <v/>
      </c>
      <c r="G428" s="142" t="str">
        <f t="array" ref="G428">IFERROR(INDEX(②金銭出納簿!$C$4:$M$564,MATCH(LARGE((②金銭出納簿!$G$4:$G$564=$A$1)*1/ROW(②金銭出納簿!$C$4:$C$564),ROWS($A$18:$A439)),1/ROW(②金銭出納簿!$C$4:$C$564),0),COLUMNS($A$5:G$5)),"")</f>
        <v/>
      </c>
      <c r="H428" s="15" t="str">
        <f t="array" ref="H428">IFERROR(INDEX(②金銭出納簿!$C$4:$M$564,MATCH(LARGE((②金銭出納簿!$G$4:$G$564=$A$1)*1/ROW(②金銭出納簿!$C$4:$C$564),ROWS($A$18:$A439)),1/ROW(②金銭出納簿!$C$4:$C$564),0),COLUMNS($A$5:H$5)),"")</f>
        <v/>
      </c>
      <c r="I428" s="17" t="str">
        <f t="array" ref="I428">IFERROR(INDEX(②金銭出納簿!$C$4:$M$564,MATCH(LARGE((②金銭出納簿!$G$4:$G$564=$A$1)*1/ROW(②金銭出納簿!$C$4:$C$564),ROWS($A$18:$A439)),1/ROW(②金銭出納簿!$C$4:$C$564),0),COLUMNS($A$5:I$5)),"")</f>
        <v/>
      </c>
      <c r="J428" s="16" t="str">
        <f t="array" ref="J428">IFERROR(INDEX(②金銭出納簿!$C$4:$M$564,MATCH(LARGE((②金銭出納簿!$G$4:$G$564=$A$1)*1/ROW(②金銭出納簿!$C$4:$C$564),ROWS($A$18:$A439)),1/ROW(②金銭出納簿!$C$4:$C$564),0),COLUMNS($A$5:J$5)),"")</f>
        <v/>
      </c>
      <c r="K428" s="17" t="str">
        <f t="shared" si="12"/>
        <v/>
      </c>
      <c r="L428" s="23" t="str">
        <f t="shared" si="13"/>
        <v/>
      </c>
    </row>
    <row r="429" spans="1:12" ht="20.25" customHeight="1" x14ac:dyDescent="0.15">
      <c r="A429" s="124" t="str">
        <f t="array" ref="A429">IFERROR(INDEX(②金銭出納簿!$C$4:$M$564,MATCH(LARGE((②金銭出納簿!$G$4:$G$564=$A$1)*1/ROW(②金銭出納簿!$C$4:$C$564),ROWS($A$18:$A440)),1/ROW(②金銭出納簿!$C$4:$C$564),0),COLUMNS($A$5:A$5)),"")</f>
        <v/>
      </c>
      <c r="B429" s="125" t="str">
        <f t="array" ref="B429">IFERROR(INDEX(②金銭出納簿!$C$4:$M$564,MATCH(LARGE((②金銭出納簿!$G$4:$G$564=$A$1)*1/ROW(②金銭出納簿!$C$4:$C$564),ROWS($A$18:$A440)),1/ROW(②金銭出納簿!$C$4:$C$564),0),COLUMNS($A$5:B$5)),"")</f>
        <v/>
      </c>
      <c r="C429" s="12" t="str">
        <f t="array" ref="C429">IFERROR(INDEX(②金銭出納簿!$C$4:$M$564,MATCH(LARGE((②金銭出納簿!$G$4:$G$564=$A$1)*1/ROW(②金銭出納簿!$C$4:$C$564),ROWS($A$18:$A440)),1/ROW(②金銭出納簿!$C$4:$C$564),0),COLUMNS($A$5:C$5)),"")</f>
        <v/>
      </c>
      <c r="D429" s="12" t="str">
        <f t="array" ref="D429">IFERROR(INDEX(②金銭出納簿!$C$4:$M$564,MATCH(LARGE((②金銭出納簿!$G$4:$G$564=$A$1)*1/ROW(②金銭出納簿!$C$4:$C$564),ROWS($A$18:$A440)),1/ROW(②金銭出納簿!$C$4:$C$564),0),COLUMNS($A$5:D$5)),"")</f>
        <v/>
      </c>
      <c r="E429" s="12" t="str">
        <f t="array" ref="E429">IFERROR(INDEX(②金銭出納簿!$C$4:$M$564,MATCH(LARGE((②金銭出納簿!$G$4:$G$564=$A$1)*1/ROW(②金銭出納簿!$C$4:$C$564),ROWS($A$18:$A440)),1/ROW(②金銭出納簿!$C$4:$C$564),0),COLUMNS($A$5:E$5)),"")</f>
        <v/>
      </c>
      <c r="F429" s="141" t="str">
        <f t="array" ref="F429">IFERROR(INDEX(②金銭出納簿!$C$4:$M$564,MATCH(LARGE((②金銭出納簿!$G$4:$G$564=$A$1)*1/ROW(②金銭出納簿!$C$4:$C$564),ROWS($A$18:$A440)),1/ROW(②金銭出納簿!$C$4:$C$564),0),COLUMNS($A$5:F$5)),"")</f>
        <v/>
      </c>
      <c r="G429" s="142" t="str">
        <f t="array" ref="G429">IFERROR(INDEX(②金銭出納簿!$C$4:$M$564,MATCH(LARGE((②金銭出納簿!$G$4:$G$564=$A$1)*1/ROW(②金銭出納簿!$C$4:$C$564),ROWS($A$18:$A440)),1/ROW(②金銭出納簿!$C$4:$C$564),0),COLUMNS($A$5:G$5)),"")</f>
        <v/>
      </c>
      <c r="H429" s="15" t="str">
        <f t="array" ref="H429">IFERROR(INDEX(②金銭出納簿!$C$4:$M$564,MATCH(LARGE((②金銭出納簿!$G$4:$G$564=$A$1)*1/ROW(②金銭出納簿!$C$4:$C$564),ROWS($A$18:$A440)),1/ROW(②金銭出納簿!$C$4:$C$564),0),COLUMNS($A$5:H$5)),"")</f>
        <v/>
      </c>
      <c r="I429" s="17" t="str">
        <f t="array" ref="I429">IFERROR(INDEX(②金銭出納簿!$C$4:$M$564,MATCH(LARGE((②金銭出納簿!$G$4:$G$564=$A$1)*1/ROW(②金銭出納簿!$C$4:$C$564),ROWS($A$18:$A440)),1/ROW(②金銭出納簿!$C$4:$C$564),0),COLUMNS($A$5:I$5)),"")</f>
        <v/>
      </c>
      <c r="J429" s="16" t="str">
        <f t="array" ref="J429">IFERROR(INDEX(②金銭出納簿!$C$4:$M$564,MATCH(LARGE((②金銭出納簿!$G$4:$G$564=$A$1)*1/ROW(②金銭出納簿!$C$4:$C$564),ROWS($A$18:$A440)),1/ROW(②金銭出納簿!$C$4:$C$564),0),COLUMNS($A$5:J$5)),"")</f>
        <v/>
      </c>
      <c r="K429" s="17" t="str">
        <f t="shared" si="12"/>
        <v/>
      </c>
      <c r="L429" s="23" t="str">
        <f t="shared" si="13"/>
        <v/>
      </c>
    </row>
    <row r="430" spans="1:12" ht="20.25" customHeight="1" x14ac:dyDescent="0.15">
      <c r="A430" s="124" t="str">
        <f t="array" ref="A430">IFERROR(INDEX(②金銭出納簿!$C$4:$M$564,MATCH(LARGE((②金銭出納簿!$G$4:$G$564=$A$1)*1/ROW(②金銭出納簿!$C$4:$C$564),ROWS($A$18:$A441)),1/ROW(②金銭出納簿!$C$4:$C$564),0),COLUMNS($A$5:A$5)),"")</f>
        <v/>
      </c>
      <c r="B430" s="125" t="str">
        <f t="array" ref="B430">IFERROR(INDEX(②金銭出納簿!$C$4:$M$564,MATCH(LARGE((②金銭出納簿!$G$4:$G$564=$A$1)*1/ROW(②金銭出納簿!$C$4:$C$564),ROWS($A$18:$A441)),1/ROW(②金銭出納簿!$C$4:$C$564),0),COLUMNS($A$5:B$5)),"")</f>
        <v/>
      </c>
      <c r="C430" s="12" t="str">
        <f t="array" ref="C430">IFERROR(INDEX(②金銭出納簿!$C$4:$M$564,MATCH(LARGE((②金銭出納簿!$G$4:$G$564=$A$1)*1/ROW(②金銭出納簿!$C$4:$C$564),ROWS($A$18:$A441)),1/ROW(②金銭出納簿!$C$4:$C$564),0),COLUMNS($A$5:C$5)),"")</f>
        <v/>
      </c>
      <c r="D430" s="12" t="str">
        <f t="array" ref="D430">IFERROR(INDEX(②金銭出納簿!$C$4:$M$564,MATCH(LARGE((②金銭出納簿!$G$4:$G$564=$A$1)*1/ROW(②金銭出納簿!$C$4:$C$564),ROWS($A$18:$A441)),1/ROW(②金銭出納簿!$C$4:$C$564),0),COLUMNS($A$5:D$5)),"")</f>
        <v/>
      </c>
      <c r="E430" s="12" t="str">
        <f t="array" ref="E430">IFERROR(INDEX(②金銭出納簿!$C$4:$M$564,MATCH(LARGE((②金銭出納簿!$G$4:$G$564=$A$1)*1/ROW(②金銭出納簿!$C$4:$C$564),ROWS($A$18:$A441)),1/ROW(②金銭出納簿!$C$4:$C$564),0),COLUMNS($A$5:E$5)),"")</f>
        <v/>
      </c>
      <c r="F430" s="141" t="str">
        <f t="array" ref="F430">IFERROR(INDEX(②金銭出納簿!$C$4:$M$564,MATCH(LARGE((②金銭出納簿!$G$4:$G$564=$A$1)*1/ROW(②金銭出納簿!$C$4:$C$564),ROWS($A$18:$A441)),1/ROW(②金銭出納簿!$C$4:$C$564),0),COLUMNS($A$5:F$5)),"")</f>
        <v/>
      </c>
      <c r="G430" s="142" t="str">
        <f t="array" ref="G430">IFERROR(INDEX(②金銭出納簿!$C$4:$M$564,MATCH(LARGE((②金銭出納簿!$G$4:$G$564=$A$1)*1/ROW(②金銭出納簿!$C$4:$C$564),ROWS($A$18:$A441)),1/ROW(②金銭出納簿!$C$4:$C$564),0),COLUMNS($A$5:G$5)),"")</f>
        <v/>
      </c>
      <c r="H430" s="15" t="str">
        <f t="array" ref="H430">IFERROR(INDEX(②金銭出納簿!$C$4:$M$564,MATCH(LARGE((②金銭出納簿!$G$4:$G$564=$A$1)*1/ROW(②金銭出納簿!$C$4:$C$564),ROWS($A$18:$A441)),1/ROW(②金銭出納簿!$C$4:$C$564),0),COLUMNS($A$5:H$5)),"")</f>
        <v/>
      </c>
      <c r="I430" s="17" t="str">
        <f t="array" ref="I430">IFERROR(INDEX(②金銭出納簿!$C$4:$M$564,MATCH(LARGE((②金銭出納簿!$G$4:$G$564=$A$1)*1/ROW(②金銭出納簿!$C$4:$C$564),ROWS($A$18:$A441)),1/ROW(②金銭出納簿!$C$4:$C$564),0),COLUMNS($A$5:I$5)),"")</f>
        <v/>
      </c>
      <c r="J430" s="16" t="str">
        <f t="array" ref="J430">IFERROR(INDEX(②金銭出納簿!$C$4:$M$564,MATCH(LARGE((②金銭出納簿!$G$4:$G$564=$A$1)*1/ROW(②金銭出納簿!$C$4:$C$564),ROWS($A$18:$A441)),1/ROW(②金銭出納簿!$C$4:$C$564),0),COLUMNS($A$5:J$5)),"")</f>
        <v/>
      </c>
      <c r="K430" s="17" t="str">
        <f t="shared" si="12"/>
        <v/>
      </c>
      <c r="L430" s="23" t="str">
        <f t="shared" si="13"/>
        <v/>
      </c>
    </row>
    <row r="431" spans="1:12" ht="20.25" customHeight="1" x14ac:dyDescent="0.15">
      <c r="A431" s="124" t="str">
        <f t="array" ref="A431">IFERROR(INDEX(②金銭出納簿!$C$4:$M$564,MATCH(LARGE((②金銭出納簿!$G$4:$G$564=$A$1)*1/ROW(②金銭出納簿!$C$4:$C$564),ROWS($A$18:$A442)),1/ROW(②金銭出納簿!$C$4:$C$564),0),COLUMNS($A$5:A$5)),"")</f>
        <v/>
      </c>
      <c r="B431" s="125" t="str">
        <f t="array" ref="B431">IFERROR(INDEX(②金銭出納簿!$C$4:$M$564,MATCH(LARGE((②金銭出納簿!$G$4:$G$564=$A$1)*1/ROW(②金銭出納簿!$C$4:$C$564),ROWS($A$18:$A442)),1/ROW(②金銭出納簿!$C$4:$C$564),0),COLUMNS($A$5:B$5)),"")</f>
        <v/>
      </c>
      <c r="C431" s="12" t="str">
        <f t="array" ref="C431">IFERROR(INDEX(②金銭出納簿!$C$4:$M$564,MATCH(LARGE((②金銭出納簿!$G$4:$G$564=$A$1)*1/ROW(②金銭出納簿!$C$4:$C$564),ROWS($A$18:$A442)),1/ROW(②金銭出納簿!$C$4:$C$564),0),COLUMNS($A$5:C$5)),"")</f>
        <v/>
      </c>
      <c r="D431" s="12" t="str">
        <f t="array" ref="D431">IFERROR(INDEX(②金銭出納簿!$C$4:$M$564,MATCH(LARGE((②金銭出納簿!$G$4:$G$564=$A$1)*1/ROW(②金銭出納簿!$C$4:$C$564),ROWS($A$18:$A442)),1/ROW(②金銭出納簿!$C$4:$C$564),0),COLUMNS($A$5:D$5)),"")</f>
        <v/>
      </c>
      <c r="E431" s="12" t="str">
        <f t="array" ref="E431">IFERROR(INDEX(②金銭出納簿!$C$4:$M$564,MATCH(LARGE((②金銭出納簿!$G$4:$G$564=$A$1)*1/ROW(②金銭出納簿!$C$4:$C$564),ROWS($A$18:$A442)),1/ROW(②金銭出納簿!$C$4:$C$564),0),COLUMNS($A$5:E$5)),"")</f>
        <v/>
      </c>
      <c r="F431" s="141" t="str">
        <f t="array" ref="F431">IFERROR(INDEX(②金銭出納簿!$C$4:$M$564,MATCH(LARGE((②金銭出納簿!$G$4:$G$564=$A$1)*1/ROW(②金銭出納簿!$C$4:$C$564),ROWS($A$18:$A442)),1/ROW(②金銭出納簿!$C$4:$C$564),0),COLUMNS($A$5:F$5)),"")</f>
        <v/>
      </c>
      <c r="G431" s="142" t="str">
        <f t="array" ref="G431">IFERROR(INDEX(②金銭出納簿!$C$4:$M$564,MATCH(LARGE((②金銭出納簿!$G$4:$G$564=$A$1)*1/ROW(②金銭出納簿!$C$4:$C$564),ROWS($A$18:$A442)),1/ROW(②金銭出納簿!$C$4:$C$564),0),COLUMNS($A$5:G$5)),"")</f>
        <v/>
      </c>
      <c r="H431" s="15" t="str">
        <f t="array" ref="H431">IFERROR(INDEX(②金銭出納簿!$C$4:$M$564,MATCH(LARGE((②金銭出納簿!$G$4:$G$564=$A$1)*1/ROW(②金銭出納簿!$C$4:$C$564),ROWS($A$18:$A442)),1/ROW(②金銭出納簿!$C$4:$C$564),0),COLUMNS($A$5:H$5)),"")</f>
        <v/>
      </c>
      <c r="I431" s="17" t="str">
        <f t="array" ref="I431">IFERROR(INDEX(②金銭出納簿!$C$4:$M$564,MATCH(LARGE((②金銭出納簿!$G$4:$G$564=$A$1)*1/ROW(②金銭出納簿!$C$4:$C$564),ROWS($A$18:$A442)),1/ROW(②金銭出納簿!$C$4:$C$564),0),COLUMNS($A$5:I$5)),"")</f>
        <v/>
      </c>
      <c r="J431" s="16" t="str">
        <f t="array" ref="J431">IFERROR(INDEX(②金銭出納簿!$C$4:$M$564,MATCH(LARGE((②金銭出納簿!$G$4:$G$564=$A$1)*1/ROW(②金銭出納簿!$C$4:$C$564),ROWS($A$18:$A442)),1/ROW(②金銭出納簿!$C$4:$C$564),0),COLUMNS($A$5:J$5)),"")</f>
        <v/>
      </c>
      <c r="K431" s="17" t="str">
        <f t="shared" si="12"/>
        <v/>
      </c>
      <c r="L431" s="23" t="str">
        <f t="shared" si="13"/>
        <v/>
      </c>
    </row>
    <row r="432" spans="1:12" ht="20.25" customHeight="1" x14ac:dyDescent="0.15">
      <c r="A432" s="124" t="str">
        <f t="array" ref="A432">IFERROR(INDEX(②金銭出納簿!$C$4:$M$564,MATCH(LARGE((②金銭出納簿!$G$4:$G$564=$A$1)*1/ROW(②金銭出納簿!$C$4:$C$564),ROWS($A$18:$A443)),1/ROW(②金銭出納簿!$C$4:$C$564),0),COLUMNS($A$5:A$5)),"")</f>
        <v/>
      </c>
      <c r="B432" s="125" t="str">
        <f t="array" ref="B432">IFERROR(INDEX(②金銭出納簿!$C$4:$M$564,MATCH(LARGE((②金銭出納簿!$G$4:$G$564=$A$1)*1/ROW(②金銭出納簿!$C$4:$C$564),ROWS($A$18:$A443)),1/ROW(②金銭出納簿!$C$4:$C$564),0),COLUMNS($A$5:B$5)),"")</f>
        <v/>
      </c>
      <c r="C432" s="12" t="str">
        <f t="array" ref="C432">IFERROR(INDEX(②金銭出納簿!$C$4:$M$564,MATCH(LARGE((②金銭出納簿!$G$4:$G$564=$A$1)*1/ROW(②金銭出納簿!$C$4:$C$564),ROWS($A$18:$A443)),1/ROW(②金銭出納簿!$C$4:$C$564),0),COLUMNS($A$5:C$5)),"")</f>
        <v/>
      </c>
      <c r="D432" s="12" t="str">
        <f t="array" ref="D432">IFERROR(INDEX(②金銭出納簿!$C$4:$M$564,MATCH(LARGE((②金銭出納簿!$G$4:$G$564=$A$1)*1/ROW(②金銭出納簿!$C$4:$C$564),ROWS($A$18:$A443)),1/ROW(②金銭出納簿!$C$4:$C$564),0),COLUMNS($A$5:D$5)),"")</f>
        <v/>
      </c>
      <c r="E432" s="12" t="str">
        <f t="array" ref="E432">IFERROR(INDEX(②金銭出納簿!$C$4:$M$564,MATCH(LARGE((②金銭出納簿!$G$4:$G$564=$A$1)*1/ROW(②金銭出納簿!$C$4:$C$564),ROWS($A$18:$A443)),1/ROW(②金銭出納簿!$C$4:$C$564),0),COLUMNS($A$5:E$5)),"")</f>
        <v/>
      </c>
      <c r="F432" s="141" t="str">
        <f t="array" ref="F432">IFERROR(INDEX(②金銭出納簿!$C$4:$M$564,MATCH(LARGE((②金銭出納簿!$G$4:$G$564=$A$1)*1/ROW(②金銭出納簿!$C$4:$C$564),ROWS($A$18:$A443)),1/ROW(②金銭出納簿!$C$4:$C$564),0),COLUMNS($A$5:F$5)),"")</f>
        <v/>
      </c>
      <c r="G432" s="142" t="str">
        <f t="array" ref="G432">IFERROR(INDEX(②金銭出納簿!$C$4:$M$564,MATCH(LARGE((②金銭出納簿!$G$4:$G$564=$A$1)*1/ROW(②金銭出納簿!$C$4:$C$564),ROWS($A$18:$A443)),1/ROW(②金銭出納簿!$C$4:$C$564),0),COLUMNS($A$5:G$5)),"")</f>
        <v/>
      </c>
      <c r="H432" s="15" t="str">
        <f t="array" ref="H432">IFERROR(INDEX(②金銭出納簿!$C$4:$M$564,MATCH(LARGE((②金銭出納簿!$G$4:$G$564=$A$1)*1/ROW(②金銭出納簿!$C$4:$C$564),ROWS($A$18:$A443)),1/ROW(②金銭出納簿!$C$4:$C$564),0),COLUMNS($A$5:H$5)),"")</f>
        <v/>
      </c>
      <c r="I432" s="17" t="str">
        <f t="array" ref="I432">IFERROR(INDEX(②金銭出納簿!$C$4:$M$564,MATCH(LARGE((②金銭出納簿!$G$4:$G$564=$A$1)*1/ROW(②金銭出納簿!$C$4:$C$564),ROWS($A$18:$A443)),1/ROW(②金銭出納簿!$C$4:$C$564),0),COLUMNS($A$5:I$5)),"")</f>
        <v/>
      </c>
      <c r="J432" s="16" t="str">
        <f t="array" ref="J432">IFERROR(INDEX(②金銭出納簿!$C$4:$M$564,MATCH(LARGE((②金銭出納簿!$G$4:$G$564=$A$1)*1/ROW(②金銭出納簿!$C$4:$C$564),ROWS($A$18:$A443)),1/ROW(②金銭出納簿!$C$4:$C$564),0),COLUMNS($A$5:J$5)),"")</f>
        <v/>
      </c>
      <c r="K432" s="17" t="str">
        <f t="shared" si="12"/>
        <v/>
      </c>
      <c r="L432" s="23" t="str">
        <f t="shared" si="13"/>
        <v/>
      </c>
    </row>
    <row r="433" spans="1:12" ht="20.25" customHeight="1" x14ac:dyDescent="0.15">
      <c r="A433" s="124" t="str">
        <f t="array" ref="A433">IFERROR(INDEX(②金銭出納簿!$C$4:$M$564,MATCH(LARGE((②金銭出納簿!$G$4:$G$564=$A$1)*1/ROW(②金銭出納簿!$C$4:$C$564),ROWS($A$18:$A444)),1/ROW(②金銭出納簿!$C$4:$C$564),0),COLUMNS($A$5:A$5)),"")</f>
        <v/>
      </c>
      <c r="B433" s="125" t="str">
        <f t="array" ref="B433">IFERROR(INDEX(②金銭出納簿!$C$4:$M$564,MATCH(LARGE((②金銭出納簿!$G$4:$G$564=$A$1)*1/ROW(②金銭出納簿!$C$4:$C$564),ROWS($A$18:$A444)),1/ROW(②金銭出納簿!$C$4:$C$564),0),COLUMNS($A$5:B$5)),"")</f>
        <v/>
      </c>
      <c r="C433" s="12" t="str">
        <f t="array" ref="C433">IFERROR(INDEX(②金銭出納簿!$C$4:$M$564,MATCH(LARGE((②金銭出納簿!$G$4:$G$564=$A$1)*1/ROW(②金銭出納簿!$C$4:$C$564),ROWS($A$18:$A444)),1/ROW(②金銭出納簿!$C$4:$C$564),0),COLUMNS($A$5:C$5)),"")</f>
        <v/>
      </c>
      <c r="D433" s="12" t="str">
        <f t="array" ref="D433">IFERROR(INDEX(②金銭出納簿!$C$4:$M$564,MATCH(LARGE((②金銭出納簿!$G$4:$G$564=$A$1)*1/ROW(②金銭出納簿!$C$4:$C$564),ROWS($A$18:$A444)),1/ROW(②金銭出納簿!$C$4:$C$564),0),COLUMNS($A$5:D$5)),"")</f>
        <v/>
      </c>
      <c r="E433" s="12" t="str">
        <f t="array" ref="E433">IFERROR(INDEX(②金銭出納簿!$C$4:$M$564,MATCH(LARGE((②金銭出納簿!$G$4:$G$564=$A$1)*1/ROW(②金銭出納簿!$C$4:$C$564),ROWS($A$18:$A444)),1/ROW(②金銭出納簿!$C$4:$C$564),0),COLUMNS($A$5:E$5)),"")</f>
        <v/>
      </c>
      <c r="F433" s="141" t="str">
        <f t="array" ref="F433">IFERROR(INDEX(②金銭出納簿!$C$4:$M$564,MATCH(LARGE((②金銭出納簿!$G$4:$G$564=$A$1)*1/ROW(②金銭出納簿!$C$4:$C$564),ROWS($A$18:$A444)),1/ROW(②金銭出納簿!$C$4:$C$564),0),COLUMNS($A$5:F$5)),"")</f>
        <v/>
      </c>
      <c r="G433" s="142" t="str">
        <f t="array" ref="G433">IFERROR(INDEX(②金銭出納簿!$C$4:$M$564,MATCH(LARGE((②金銭出納簿!$G$4:$G$564=$A$1)*1/ROW(②金銭出納簿!$C$4:$C$564),ROWS($A$18:$A444)),1/ROW(②金銭出納簿!$C$4:$C$564),0),COLUMNS($A$5:G$5)),"")</f>
        <v/>
      </c>
      <c r="H433" s="15" t="str">
        <f t="array" ref="H433">IFERROR(INDEX(②金銭出納簿!$C$4:$M$564,MATCH(LARGE((②金銭出納簿!$G$4:$G$564=$A$1)*1/ROW(②金銭出納簿!$C$4:$C$564),ROWS($A$18:$A444)),1/ROW(②金銭出納簿!$C$4:$C$564),0),COLUMNS($A$5:H$5)),"")</f>
        <v/>
      </c>
      <c r="I433" s="17" t="str">
        <f t="array" ref="I433">IFERROR(INDEX(②金銭出納簿!$C$4:$M$564,MATCH(LARGE((②金銭出納簿!$G$4:$G$564=$A$1)*1/ROW(②金銭出納簿!$C$4:$C$564),ROWS($A$18:$A444)),1/ROW(②金銭出納簿!$C$4:$C$564),0),COLUMNS($A$5:I$5)),"")</f>
        <v/>
      </c>
      <c r="J433" s="16" t="str">
        <f t="array" ref="J433">IFERROR(INDEX(②金銭出納簿!$C$4:$M$564,MATCH(LARGE((②金銭出納簿!$G$4:$G$564=$A$1)*1/ROW(②金銭出納簿!$C$4:$C$564),ROWS($A$18:$A444)),1/ROW(②金銭出納簿!$C$4:$C$564),0),COLUMNS($A$5:J$5)),"")</f>
        <v/>
      </c>
      <c r="K433" s="17" t="str">
        <f t="shared" si="12"/>
        <v/>
      </c>
      <c r="L433" s="23" t="str">
        <f t="shared" si="13"/>
        <v/>
      </c>
    </row>
    <row r="434" spans="1:12" ht="20.25" customHeight="1" x14ac:dyDescent="0.15">
      <c r="A434" s="124" t="str">
        <f t="array" ref="A434">IFERROR(INDEX(②金銭出納簿!$C$4:$M$564,MATCH(LARGE((②金銭出納簿!$G$4:$G$564=$A$1)*1/ROW(②金銭出納簿!$C$4:$C$564),ROWS($A$18:$A445)),1/ROW(②金銭出納簿!$C$4:$C$564),0),COLUMNS($A$5:A$5)),"")</f>
        <v/>
      </c>
      <c r="B434" s="125" t="str">
        <f t="array" ref="B434">IFERROR(INDEX(②金銭出納簿!$C$4:$M$564,MATCH(LARGE((②金銭出納簿!$G$4:$G$564=$A$1)*1/ROW(②金銭出納簿!$C$4:$C$564),ROWS($A$18:$A445)),1/ROW(②金銭出納簿!$C$4:$C$564),0),COLUMNS($A$5:B$5)),"")</f>
        <v/>
      </c>
      <c r="C434" s="12" t="str">
        <f t="array" ref="C434">IFERROR(INDEX(②金銭出納簿!$C$4:$M$564,MATCH(LARGE((②金銭出納簿!$G$4:$G$564=$A$1)*1/ROW(②金銭出納簿!$C$4:$C$564),ROWS($A$18:$A445)),1/ROW(②金銭出納簿!$C$4:$C$564),0),COLUMNS($A$5:C$5)),"")</f>
        <v/>
      </c>
      <c r="D434" s="12" t="str">
        <f t="array" ref="D434">IFERROR(INDEX(②金銭出納簿!$C$4:$M$564,MATCH(LARGE((②金銭出納簿!$G$4:$G$564=$A$1)*1/ROW(②金銭出納簿!$C$4:$C$564),ROWS($A$18:$A445)),1/ROW(②金銭出納簿!$C$4:$C$564),0),COLUMNS($A$5:D$5)),"")</f>
        <v/>
      </c>
      <c r="E434" s="12" t="str">
        <f t="array" ref="E434">IFERROR(INDEX(②金銭出納簿!$C$4:$M$564,MATCH(LARGE((②金銭出納簿!$G$4:$G$564=$A$1)*1/ROW(②金銭出納簿!$C$4:$C$564),ROWS($A$18:$A445)),1/ROW(②金銭出納簿!$C$4:$C$564),0),COLUMNS($A$5:E$5)),"")</f>
        <v/>
      </c>
      <c r="F434" s="141" t="str">
        <f t="array" ref="F434">IFERROR(INDEX(②金銭出納簿!$C$4:$M$564,MATCH(LARGE((②金銭出納簿!$G$4:$G$564=$A$1)*1/ROW(②金銭出納簿!$C$4:$C$564),ROWS($A$18:$A445)),1/ROW(②金銭出納簿!$C$4:$C$564),0),COLUMNS($A$5:F$5)),"")</f>
        <v/>
      </c>
      <c r="G434" s="142" t="str">
        <f t="array" ref="G434">IFERROR(INDEX(②金銭出納簿!$C$4:$M$564,MATCH(LARGE((②金銭出納簿!$G$4:$G$564=$A$1)*1/ROW(②金銭出納簿!$C$4:$C$564),ROWS($A$18:$A445)),1/ROW(②金銭出納簿!$C$4:$C$564),0),COLUMNS($A$5:G$5)),"")</f>
        <v/>
      </c>
      <c r="H434" s="15" t="str">
        <f t="array" ref="H434">IFERROR(INDEX(②金銭出納簿!$C$4:$M$564,MATCH(LARGE((②金銭出納簿!$G$4:$G$564=$A$1)*1/ROW(②金銭出納簿!$C$4:$C$564),ROWS($A$18:$A445)),1/ROW(②金銭出納簿!$C$4:$C$564),0),COLUMNS($A$5:H$5)),"")</f>
        <v/>
      </c>
      <c r="I434" s="17" t="str">
        <f t="array" ref="I434">IFERROR(INDEX(②金銭出納簿!$C$4:$M$564,MATCH(LARGE((②金銭出納簿!$G$4:$G$564=$A$1)*1/ROW(②金銭出納簿!$C$4:$C$564),ROWS($A$18:$A445)),1/ROW(②金銭出納簿!$C$4:$C$564),0),COLUMNS($A$5:I$5)),"")</f>
        <v/>
      </c>
      <c r="J434" s="16" t="str">
        <f t="array" ref="J434">IFERROR(INDEX(②金銭出納簿!$C$4:$M$564,MATCH(LARGE((②金銭出納簿!$G$4:$G$564=$A$1)*1/ROW(②金銭出納簿!$C$4:$C$564),ROWS($A$18:$A445)),1/ROW(②金銭出納簿!$C$4:$C$564),0),COLUMNS($A$5:J$5)),"")</f>
        <v/>
      </c>
      <c r="K434" s="17" t="str">
        <f t="shared" si="12"/>
        <v/>
      </c>
      <c r="L434" s="23" t="str">
        <f t="shared" si="13"/>
        <v/>
      </c>
    </row>
    <row r="435" spans="1:12" ht="20.25" customHeight="1" x14ac:dyDescent="0.15">
      <c r="A435" s="124" t="str">
        <f t="array" ref="A435">IFERROR(INDEX(②金銭出納簿!$C$4:$M$564,MATCH(LARGE((②金銭出納簿!$G$4:$G$564=$A$1)*1/ROW(②金銭出納簿!$C$4:$C$564),ROWS($A$18:$A446)),1/ROW(②金銭出納簿!$C$4:$C$564),0),COLUMNS($A$5:A$5)),"")</f>
        <v/>
      </c>
      <c r="B435" s="125" t="str">
        <f t="array" ref="B435">IFERROR(INDEX(②金銭出納簿!$C$4:$M$564,MATCH(LARGE((②金銭出納簿!$G$4:$G$564=$A$1)*1/ROW(②金銭出納簿!$C$4:$C$564),ROWS($A$18:$A446)),1/ROW(②金銭出納簿!$C$4:$C$564),0),COLUMNS($A$5:B$5)),"")</f>
        <v/>
      </c>
      <c r="C435" s="12" t="str">
        <f t="array" ref="C435">IFERROR(INDEX(②金銭出納簿!$C$4:$M$564,MATCH(LARGE((②金銭出納簿!$G$4:$G$564=$A$1)*1/ROW(②金銭出納簿!$C$4:$C$564),ROWS($A$18:$A446)),1/ROW(②金銭出納簿!$C$4:$C$564),0),COLUMNS($A$5:C$5)),"")</f>
        <v/>
      </c>
      <c r="D435" s="12" t="str">
        <f t="array" ref="D435">IFERROR(INDEX(②金銭出納簿!$C$4:$M$564,MATCH(LARGE((②金銭出納簿!$G$4:$G$564=$A$1)*1/ROW(②金銭出納簿!$C$4:$C$564),ROWS($A$18:$A446)),1/ROW(②金銭出納簿!$C$4:$C$564),0),COLUMNS($A$5:D$5)),"")</f>
        <v/>
      </c>
      <c r="E435" s="12" t="str">
        <f t="array" ref="E435">IFERROR(INDEX(②金銭出納簿!$C$4:$M$564,MATCH(LARGE((②金銭出納簿!$G$4:$G$564=$A$1)*1/ROW(②金銭出納簿!$C$4:$C$564),ROWS($A$18:$A446)),1/ROW(②金銭出納簿!$C$4:$C$564),0),COLUMNS($A$5:E$5)),"")</f>
        <v/>
      </c>
      <c r="F435" s="141" t="str">
        <f t="array" ref="F435">IFERROR(INDEX(②金銭出納簿!$C$4:$M$564,MATCH(LARGE((②金銭出納簿!$G$4:$G$564=$A$1)*1/ROW(②金銭出納簿!$C$4:$C$564),ROWS($A$18:$A446)),1/ROW(②金銭出納簿!$C$4:$C$564),0),COLUMNS($A$5:F$5)),"")</f>
        <v/>
      </c>
      <c r="G435" s="142" t="str">
        <f t="array" ref="G435">IFERROR(INDEX(②金銭出納簿!$C$4:$M$564,MATCH(LARGE((②金銭出納簿!$G$4:$G$564=$A$1)*1/ROW(②金銭出納簿!$C$4:$C$564),ROWS($A$18:$A446)),1/ROW(②金銭出納簿!$C$4:$C$564),0),COLUMNS($A$5:G$5)),"")</f>
        <v/>
      </c>
      <c r="H435" s="15" t="str">
        <f t="array" ref="H435">IFERROR(INDEX(②金銭出納簿!$C$4:$M$564,MATCH(LARGE((②金銭出納簿!$G$4:$G$564=$A$1)*1/ROW(②金銭出納簿!$C$4:$C$564),ROWS($A$18:$A446)),1/ROW(②金銭出納簿!$C$4:$C$564),0),COLUMNS($A$5:H$5)),"")</f>
        <v/>
      </c>
      <c r="I435" s="17" t="str">
        <f t="array" ref="I435">IFERROR(INDEX(②金銭出納簿!$C$4:$M$564,MATCH(LARGE((②金銭出納簿!$G$4:$G$564=$A$1)*1/ROW(②金銭出納簿!$C$4:$C$564),ROWS($A$18:$A446)),1/ROW(②金銭出納簿!$C$4:$C$564),0),COLUMNS($A$5:I$5)),"")</f>
        <v/>
      </c>
      <c r="J435" s="16" t="str">
        <f t="array" ref="J435">IFERROR(INDEX(②金銭出納簿!$C$4:$M$564,MATCH(LARGE((②金銭出納簿!$G$4:$G$564=$A$1)*1/ROW(②金銭出納簿!$C$4:$C$564),ROWS($A$18:$A446)),1/ROW(②金銭出納簿!$C$4:$C$564),0),COLUMNS($A$5:J$5)),"")</f>
        <v/>
      </c>
      <c r="K435" s="17" t="str">
        <f t="shared" si="12"/>
        <v/>
      </c>
      <c r="L435" s="23" t="str">
        <f t="shared" si="13"/>
        <v/>
      </c>
    </row>
    <row r="436" spans="1:12" ht="20.25" customHeight="1" x14ac:dyDescent="0.15">
      <c r="A436" s="124" t="str">
        <f t="array" ref="A436">IFERROR(INDEX(②金銭出納簿!$C$4:$M$564,MATCH(LARGE((②金銭出納簿!$G$4:$G$564=$A$1)*1/ROW(②金銭出納簿!$C$4:$C$564),ROWS($A$18:$A447)),1/ROW(②金銭出納簿!$C$4:$C$564),0),COLUMNS($A$5:A$5)),"")</f>
        <v/>
      </c>
      <c r="B436" s="125" t="str">
        <f t="array" ref="B436">IFERROR(INDEX(②金銭出納簿!$C$4:$M$564,MATCH(LARGE((②金銭出納簿!$G$4:$G$564=$A$1)*1/ROW(②金銭出納簿!$C$4:$C$564),ROWS($A$18:$A447)),1/ROW(②金銭出納簿!$C$4:$C$564),0),COLUMNS($A$5:B$5)),"")</f>
        <v/>
      </c>
      <c r="C436" s="12" t="str">
        <f t="array" ref="C436">IFERROR(INDEX(②金銭出納簿!$C$4:$M$564,MATCH(LARGE((②金銭出納簿!$G$4:$G$564=$A$1)*1/ROW(②金銭出納簿!$C$4:$C$564),ROWS($A$18:$A447)),1/ROW(②金銭出納簿!$C$4:$C$564),0),COLUMNS($A$5:C$5)),"")</f>
        <v/>
      </c>
      <c r="D436" s="12" t="str">
        <f t="array" ref="D436">IFERROR(INDEX(②金銭出納簿!$C$4:$M$564,MATCH(LARGE((②金銭出納簿!$G$4:$G$564=$A$1)*1/ROW(②金銭出納簿!$C$4:$C$564),ROWS($A$18:$A447)),1/ROW(②金銭出納簿!$C$4:$C$564),0),COLUMNS($A$5:D$5)),"")</f>
        <v/>
      </c>
      <c r="E436" s="12" t="str">
        <f t="array" ref="E436">IFERROR(INDEX(②金銭出納簿!$C$4:$M$564,MATCH(LARGE((②金銭出納簿!$G$4:$G$564=$A$1)*1/ROW(②金銭出納簿!$C$4:$C$564),ROWS($A$18:$A447)),1/ROW(②金銭出納簿!$C$4:$C$564),0),COLUMNS($A$5:E$5)),"")</f>
        <v/>
      </c>
      <c r="F436" s="141" t="str">
        <f t="array" ref="F436">IFERROR(INDEX(②金銭出納簿!$C$4:$M$564,MATCH(LARGE((②金銭出納簿!$G$4:$G$564=$A$1)*1/ROW(②金銭出納簿!$C$4:$C$564),ROWS($A$18:$A447)),1/ROW(②金銭出納簿!$C$4:$C$564),0),COLUMNS($A$5:F$5)),"")</f>
        <v/>
      </c>
      <c r="G436" s="142" t="str">
        <f t="array" ref="G436">IFERROR(INDEX(②金銭出納簿!$C$4:$M$564,MATCH(LARGE((②金銭出納簿!$G$4:$G$564=$A$1)*1/ROW(②金銭出納簿!$C$4:$C$564),ROWS($A$18:$A447)),1/ROW(②金銭出納簿!$C$4:$C$564),0),COLUMNS($A$5:G$5)),"")</f>
        <v/>
      </c>
      <c r="H436" s="15" t="str">
        <f t="array" ref="H436">IFERROR(INDEX(②金銭出納簿!$C$4:$M$564,MATCH(LARGE((②金銭出納簿!$G$4:$G$564=$A$1)*1/ROW(②金銭出納簿!$C$4:$C$564),ROWS($A$18:$A447)),1/ROW(②金銭出納簿!$C$4:$C$564),0),COLUMNS($A$5:H$5)),"")</f>
        <v/>
      </c>
      <c r="I436" s="17" t="str">
        <f t="array" ref="I436">IFERROR(INDEX(②金銭出納簿!$C$4:$M$564,MATCH(LARGE((②金銭出納簿!$G$4:$G$564=$A$1)*1/ROW(②金銭出納簿!$C$4:$C$564),ROWS($A$18:$A447)),1/ROW(②金銭出納簿!$C$4:$C$564),0),COLUMNS($A$5:I$5)),"")</f>
        <v/>
      </c>
      <c r="J436" s="16" t="str">
        <f t="array" ref="J436">IFERROR(INDEX(②金銭出納簿!$C$4:$M$564,MATCH(LARGE((②金銭出納簿!$G$4:$G$564=$A$1)*1/ROW(②金銭出納簿!$C$4:$C$564),ROWS($A$18:$A447)),1/ROW(②金銭出納簿!$C$4:$C$564),0),COLUMNS($A$5:J$5)),"")</f>
        <v/>
      </c>
      <c r="K436" s="17" t="str">
        <f t="shared" si="12"/>
        <v/>
      </c>
      <c r="L436" s="23" t="str">
        <f t="shared" si="13"/>
        <v/>
      </c>
    </row>
    <row r="437" spans="1:12" ht="20.25" customHeight="1" x14ac:dyDescent="0.15">
      <c r="A437" s="124" t="str">
        <f t="array" ref="A437">IFERROR(INDEX(②金銭出納簿!$C$4:$M$564,MATCH(LARGE((②金銭出納簿!$G$4:$G$564=$A$1)*1/ROW(②金銭出納簿!$C$4:$C$564),ROWS($A$18:$A448)),1/ROW(②金銭出納簿!$C$4:$C$564),0),COLUMNS($A$5:A$5)),"")</f>
        <v/>
      </c>
      <c r="B437" s="125" t="str">
        <f t="array" ref="B437">IFERROR(INDEX(②金銭出納簿!$C$4:$M$564,MATCH(LARGE((②金銭出納簿!$G$4:$G$564=$A$1)*1/ROW(②金銭出納簿!$C$4:$C$564),ROWS($A$18:$A448)),1/ROW(②金銭出納簿!$C$4:$C$564),0),COLUMNS($A$5:B$5)),"")</f>
        <v/>
      </c>
      <c r="C437" s="12" t="str">
        <f t="array" ref="C437">IFERROR(INDEX(②金銭出納簿!$C$4:$M$564,MATCH(LARGE((②金銭出納簿!$G$4:$G$564=$A$1)*1/ROW(②金銭出納簿!$C$4:$C$564),ROWS($A$18:$A448)),1/ROW(②金銭出納簿!$C$4:$C$564),0),COLUMNS($A$5:C$5)),"")</f>
        <v/>
      </c>
      <c r="D437" s="12" t="str">
        <f t="array" ref="D437">IFERROR(INDEX(②金銭出納簿!$C$4:$M$564,MATCH(LARGE((②金銭出納簿!$G$4:$G$564=$A$1)*1/ROW(②金銭出納簿!$C$4:$C$564),ROWS($A$18:$A448)),1/ROW(②金銭出納簿!$C$4:$C$564),0),COLUMNS($A$5:D$5)),"")</f>
        <v/>
      </c>
      <c r="E437" s="12" t="str">
        <f t="array" ref="E437">IFERROR(INDEX(②金銭出納簿!$C$4:$M$564,MATCH(LARGE((②金銭出納簿!$G$4:$G$564=$A$1)*1/ROW(②金銭出納簿!$C$4:$C$564),ROWS($A$18:$A448)),1/ROW(②金銭出納簿!$C$4:$C$564),0),COLUMNS($A$5:E$5)),"")</f>
        <v/>
      </c>
      <c r="F437" s="141" t="str">
        <f t="array" ref="F437">IFERROR(INDEX(②金銭出納簿!$C$4:$M$564,MATCH(LARGE((②金銭出納簿!$G$4:$G$564=$A$1)*1/ROW(②金銭出納簿!$C$4:$C$564),ROWS($A$18:$A448)),1/ROW(②金銭出納簿!$C$4:$C$564),0),COLUMNS($A$5:F$5)),"")</f>
        <v/>
      </c>
      <c r="G437" s="142" t="str">
        <f t="array" ref="G437">IFERROR(INDEX(②金銭出納簿!$C$4:$M$564,MATCH(LARGE((②金銭出納簿!$G$4:$G$564=$A$1)*1/ROW(②金銭出納簿!$C$4:$C$564),ROWS($A$18:$A448)),1/ROW(②金銭出納簿!$C$4:$C$564),0),COLUMNS($A$5:G$5)),"")</f>
        <v/>
      </c>
      <c r="H437" s="15" t="str">
        <f t="array" ref="H437">IFERROR(INDEX(②金銭出納簿!$C$4:$M$564,MATCH(LARGE((②金銭出納簿!$G$4:$G$564=$A$1)*1/ROW(②金銭出納簿!$C$4:$C$564),ROWS($A$18:$A448)),1/ROW(②金銭出納簿!$C$4:$C$564),0),COLUMNS($A$5:H$5)),"")</f>
        <v/>
      </c>
      <c r="I437" s="17" t="str">
        <f t="array" ref="I437">IFERROR(INDEX(②金銭出納簿!$C$4:$M$564,MATCH(LARGE((②金銭出納簿!$G$4:$G$564=$A$1)*1/ROW(②金銭出納簿!$C$4:$C$564),ROWS($A$18:$A448)),1/ROW(②金銭出納簿!$C$4:$C$564),0),COLUMNS($A$5:I$5)),"")</f>
        <v/>
      </c>
      <c r="J437" s="16" t="str">
        <f t="array" ref="J437">IFERROR(INDEX(②金銭出納簿!$C$4:$M$564,MATCH(LARGE((②金銭出納簿!$G$4:$G$564=$A$1)*1/ROW(②金銭出納簿!$C$4:$C$564),ROWS($A$18:$A448)),1/ROW(②金銭出納簿!$C$4:$C$564),0),COLUMNS($A$5:J$5)),"")</f>
        <v/>
      </c>
      <c r="K437" s="17" t="str">
        <f t="shared" si="12"/>
        <v/>
      </c>
      <c r="L437" s="23" t="str">
        <f t="shared" si="13"/>
        <v/>
      </c>
    </row>
    <row r="438" spans="1:12" ht="20.25" customHeight="1" x14ac:dyDescent="0.15">
      <c r="A438" s="124" t="str">
        <f t="array" ref="A438">IFERROR(INDEX(②金銭出納簿!$C$4:$M$564,MATCH(LARGE((②金銭出納簿!$G$4:$G$564=$A$1)*1/ROW(②金銭出納簿!$C$4:$C$564),ROWS($A$18:$A449)),1/ROW(②金銭出納簿!$C$4:$C$564),0),COLUMNS($A$5:A$5)),"")</f>
        <v/>
      </c>
      <c r="B438" s="125" t="str">
        <f t="array" ref="B438">IFERROR(INDEX(②金銭出納簿!$C$4:$M$564,MATCH(LARGE((②金銭出納簿!$G$4:$G$564=$A$1)*1/ROW(②金銭出納簿!$C$4:$C$564),ROWS($A$18:$A449)),1/ROW(②金銭出納簿!$C$4:$C$564),0),COLUMNS($A$5:B$5)),"")</f>
        <v/>
      </c>
      <c r="C438" s="12" t="str">
        <f t="array" ref="C438">IFERROR(INDEX(②金銭出納簿!$C$4:$M$564,MATCH(LARGE((②金銭出納簿!$G$4:$G$564=$A$1)*1/ROW(②金銭出納簿!$C$4:$C$564),ROWS($A$18:$A449)),1/ROW(②金銭出納簿!$C$4:$C$564),0),COLUMNS($A$5:C$5)),"")</f>
        <v/>
      </c>
      <c r="D438" s="12" t="str">
        <f t="array" ref="D438">IFERROR(INDEX(②金銭出納簿!$C$4:$M$564,MATCH(LARGE((②金銭出納簿!$G$4:$G$564=$A$1)*1/ROW(②金銭出納簿!$C$4:$C$564),ROWS($A$18:$A449)),1/ROW(②金銭出納簿!$C$4:$C$564),0),COLUMNS($A$5:D$5)),"")</f>
        <v/>
      </c>
      <c r="E438" s="12" t="str">
        <f t="array" ref="E438">IFERROR(INDEX(②金銭出納簿!$C$4:$M$564,MATCH(LARGE((②金銭出納簿!$G$4:$G$564=$A$1)*1/ROW(②金銭出納簿!$C$4:$C$564),ROWS($A$18:$A449)),1/ROW(②金銭出納簿!$C$4:$C$564),0),COLUMNS($A$5:E$5)),"")</f>
        <v/>
      </c>
      <c r="F438" s="141" t="str">
        <f t="array" ref="F438">IFERROR(INDEX(②金銭出納簿!$C$4:$M$564,MATCH(LARGE((②金銭出納簿!$G$4:$G$564=$A$1)*1/ROW(②金銭出納簿!$C$4:$C$564),ROWS($A$18:$A449)),1/ROW(②金銭出納簿!$C$4:$C$564),0),COLUMNS($A$5:F$5)),"")</f>
        <v/>
      </c>
      <c r="G438" s="142" t="str">
        <f t="array" ref="G438">IFERROR(INDEX(②金銭出納簿!$C$4:$M$564,MATCH(LARGE((②金銭出納簿!$G$4:$G$564=$A$1)*1/ROW(②金銭出納簿!$C$4:$C$564),ROWS($A$18:$A449)),1/ROW(②金銭出納簿!$C$4:$C$564),0),COLUMNS($A$5:G$5)),"")</f>
        <v/>
      </c>
      <c r="H438" s="15" t="str">
        <f t="array" ref="H438">IFERROR(INDEX(②金銭出納簿!$C$4:$M$564,MATCH(LARGE((②金銭出納簿!$G$4:$G$564=$A$1)*1/ROW(②金銭出納簿!$C$4:$C$564),ROWS($A$18:$A449)),1/ROW(②金銭出納簿!$C$4:$C$564),0),COLUMNS($A$5:H$5)),"")</f>
        <v/>
      </c>
      <c r="I438" s="17" t="str">
        <f t="array" ref="I438">IFERROR(INDEX(②金銭出納簿!$C$4:$M$564,MATCH(LARGE((②金銭出納簿!$G$4:$G$564=$A$1)*1/ROW(②金銭出納簿!$C$4:$C$564),ROWS($A$18:$A449)),1/ROW(②金銭出納簿!$C$4:$C$564),0),COLUMNS($A$5:I$5)),"")</f>
        <v/>
      </c>
      <c r="J438" s="16" t="str">
        <f t="array" ref="J438">IFERROR(INDEX(②金銭出納簿!$C$4:$M$564,MATCH(LARGE((②金銭出納簿!$G$4:$G$564=$A$1)*1/ROW(②金銭出納簿!$C$4:$C$564),ROWS($A$18:$A449)),1/ROW(②金銭出納簿!$C$4:$C$564),0),COLUMNS($A$5:J$5)),"")</f>
        <v/>
      </c>
      <c r="K438" s="17" t="str">
        <f t="shared" ref="K438:K501" si="14">IFERROR(K437+I438,"")</f>
        <v/>
      </c>
      <c r="L438" s="23" t="str">
        <f t="shared" ref="L438:L501" si="15">IFERROR(L437+J438,"")</f>
        <v/>
      </c>
    </row>
    <row r="439" spans="1:12" ht="20.25" customHeight="1" x14ac:dyDescent="0.15">
      <c r="A439" s="124" t="str">
        <f t="array" ref="A439">IFERROR(INDEX(②金銭出納簿!$C$4:$M$564,MATCH(LARGE((②金銭出納簿!$G$4:$G$564=$A$1)*1/ROW(②金銭出納簿!$C$4:$C$564),ROWS($A$18:$A450)),1/ROW(②金銭出納簿!$C$4:$C$564),0),COLUMNS($A$5:A$5)),"")</f>
        <v/>
      </c>
      <c r="B439" s="125" t="str">
        <f t="array" ref="B439">IFERROR(INDEX(②金銭出納簿!$C$4:$M$564,MATCH(LARGE((②金銭出納簿!$G$4:$G$564=$A$1)*1/ROW(②金銭出納簿!$C$4:$C$564),ROWS($A$18:$A450)),1/ROW(②金銭出納簿!$C$4:$C$564),0),COLUMNS($A$5:B$5)),"")</f>
        <v/>
      </c>
      <c r="C439" s="12" t="str">
        <f t="array" ref="C439">IFERROR(INDEX(②金銭出納簿!$C$4:$M$564,MATCH(LARGE((②金銭出納簿!$G$4:$G$564=$A$1)*1/ROW(②金銭出納簿!$C$4:$C$564),ROWS($A$18:$A450)),1/ROW(②金銭出納簿!$C$4:$C$564),0),COLUMNS($A$5:C$5)),"")</f>
        <v/>
      </c>
      <c r="D439" s="12" t="str">
        <f t="array" ref="D439">IFERROR(INDEX(②金銭出納簿!$C$4:$M$564,MATCH(LARGE((②金銭出納簿!$G$4:$G$564=$A$1)*1/ROW(②金銭出納簿!$C$4:$C$564),ROWS($A$18:$A450)),1/ROW(②金銭出納簿!$C$4:$C$564),0),COLUMNS($A$5:D$5)),"")</f>
        <v/>
      </c>
      <c r="E439" s="12" t="str">
        <f t="array" ref="E439">IFERROR(INDEX(②金銭出納簿!$C$4:$M$564,MATCH(LARGE((②金銭出納簿!$G$4:$G$564=$A$1)*1/ROW(②金銭出納簿!$C$4:$C$564),ROWS($A$18:$A450)),1/ROW(②金銭出納簿!$C$4:$C$564),0),COLUMNS($A$5:E$5)),"")</f>
        <v/>
      </c>
      <c r="F439" s="141" t="str">
        <f t="array" ref="F439">IFERROR(INDEX(②金銭出納簿!$C$4:$M$564,MATCH(LARGE((②金銭出納簿!$G$4:$G$564=$A$1)*1/ROW(②金銭出納簿!$C$4:$C$564),ROWS($A$18:$A450)),1/ROW(②金銭出納簿!$C$4:$C$564),0),COLUMNS($A$5:F$5)),"")</f>
        <v/>
      </c>
      <c r="G439" s="142" t="str">
        <f t="array" ref="G439">IFERROR(INDEX(②金銭出納簿!$C$4:$M$564,MATCH(LARGE((②金銭出納簿!$G$4:$G$564=$A$1)*1/ROW(②金銭出納簿!$C$4:$C$564),ROWS($A$18:$A450)),1/ROW(②金銭出納簿!$C$4:$C$564),0),COLUMNS($A$5:G$5)),"")</f>
        <v/>
      </c>
      <c r="H439" s="15" t="str">
        <f t="array" ref="H439">IFERROR(INDEX(②金銭出納簿!$C$4:$M$564,MATCH(LARGE((②金銭出納簿!$G$4:$G$564=$A$1)*1/ROW(②金銭出納簿!$C$4:$C$564),ROWS($A$18:$A450)),1/ROW(②金銭出納簿!$C$4:$C$564),0),COLUMNS($A$5:H$5)),"")</f>
        <v/>
      </c>
      <c r="I439" s="17" t="str">
        <f t="array" ref="I439">IFERROR(INDEX(②金銭出納簿!$C$4:$M$564,MATCH(LARGE((②金銭出納簿!$G$4:$G$564=$A$1)*1/ROW(②金銭出納簿!$C$4:$C$564),ROWS($A$18:$A450)),1/ROW(②金銭出納簿!$C$4:$C$564),0),COLUMNS($A$5:I$5)),"")</f>
        <v/>
      </c>
      <c r="J439" s="16" t="str">
        <f t="array" ref="J439">IFERROR(INDEX(②金銭出納簿!$C$4:$M$564,MATCH(LARGE((②金銭出納簿!$G$4:$G$564=$A$1)*1/ROW(②金銭出納簿!$C$4:$C$564),ROWS($A$18:$A450)),1/ROW(②金銭出納簿!$C$4:$C$564),0),COLUMNS($A$5:J$5)),"")</f>
        <v/>
      </c>
      <c r="K439" s="17" t="str">
        <f t="shared" si="14"/>
        <v/>
      </c>
      <c r="L439" s="23" t="str">
        <f t="shared" si="15"/>
        <v/>
      </c>
    </row>
    <row r="440" spans="1:12" ht="20.25" customHeight="1" x14ac:dyDescent="0.15">
      <c r="A440" s="124" t="str">
        <f t="array" ref="A440">IFERROR(INDEX(②金銭出納簿!$C$4:$M$564,MATCH(LARGE((②金銭出納簿!$G$4:$G$564=$A$1)*1/ROW(②金銭出納簿!$C$4:$C$564),ROWS($A$18:$A451)),1/ROW(②金銭出納簿!$C$4:$C$564),0),COLUMNS($A$5:A$5)),"")</f>
        <v/>
      </c>
      <c r="B440" s="125" t="str">
        <f t="array" ref="B440">IFERROR(INDEX(②金銭出納簿!$C$4:$M$564,MATCH(LARGE((②金銭出納簿!$G$4:$G$564=$A$1)*1/ROW(②金銭出納簿!$C$4:$C$564),ROWS($A$18:$A451)),1/ROW(②金銭出納簿!$C$4:$C$564),0),COLUMNS($A$5:B$5)),"")</f>
        <v/>
      </c>
      <c r="C440" s="12" t="str">
        <f t="array" ref="C440">IFERROR(INDEX(②金銭出納簿!$C$4:$M$564,MATCH(LARGE((②金銭出納簿!$G$4:$G$564=$A$1)*1/ROW(②金銭出納簿!$C$4:$C$564),ROWS($A$18:$A451)),1/ROW(②金銭出納簿!$C$4:$C$564),0),COLUMNS($A$5:C$5)),"")</f>
        <v/>
      </c>
      <c r="D440" s="12" t="str">
        <f t="array" ref="D440">IFERROR(INDEX(②金銭出納簿!$C$4:$M$564,MATCH(LARGE((②金銭出納簿!$G$4:$G$564=$A$1)*1/ROW(②金銭出納簿!$C$4:$C$564),ROWS($A$18:$A451)),1/ROW(②金銭出納簿!$C$4:$C$564),0),COLUMNS($A$5:D$5)),"")</f>
        <v/>
      </c>
      <c r="E440" s="12" t="str">
        <f t="array" ref="E440">IFERROR(INDEX(②金銭出納簿!$C$4:$M$564,MATCH(LARGE((②金銭出納簿!$G$4:$G$564=$A$1)*1/ROW(②金銭出納簿!$C$4:$C$564),ROWS($A$18:$A451)),1/ROW(②金銭出納簿!$C$4:$C$564),0),COLUMNS($A$5:E$5)),"")</f>
        <v/>
      </c>
      <c r="F440" s="141" t="str">
        <f t="array" ref="F440">IFERROR(INDEX(②金銭出納簿!$C$4:$M$564,MATCH(LARGE((②金銭出納簿!$G$4:$G$564=$A$1)*1/ROW(②金銭出納簿!$C$4:$C$564),ROWS($A$18:$A451)),1/ROW(②金銭出納簿!$C$4:$C$564),0),COLUMNS($A$5:F$5)),"")</f>
        <v/>
      </c>
      <c r="G440" s="142" t="str">
        <f t="array" ref="G440">IFERROR(INDEX(②金銭出納簿!$C$4:$M$564,MATCH(LARGE((②金銭出納簿!$G$4:$G$564=$A$1)*1/ROW(②金銭出納簿!$C$4:$C$564),ROWS($A$18:$A451)),1/ROW(②金銭出納簿!$C$4:$C$564),0),COLUMNS($A$5:G$5)),"")</f>
        <v/>
      </c>
      <c r="H440" s="15" t="str">
        <f t="array" ref="H440">IFERROR(INDEX(②金銭出納簿!$C$4:$M$564,MATCH(LARGE((②金銭出納簿!$G$4:$G$564=$A$1)*1/ROW(②金銭出納簿!$C$4:$C$564),ROWS($A$18:$A451)),1/ROW(②金銭出納簿!$C$4:$C$564),0),COLUMNS($A$5:H$5)),"")</f>
        <v/>
      </c>
      <c r="I440" s="17" t="str">
        <f t="array" ref="I440">IFERROR(INDEX(②金銭出納簿!$C$4:$M$564,MATCH(LARGE((②金銭出納簿!$G$4:$G$564=$A$1)*1/ROW(②金銭出納簿!$C$4:$C$564),ROWS($A$18:$A451)),1/ROW(②金銭出納簿!$C$4:$C$564),0),COLUMNS($A$5:I$5)),"")</f>
        <v/>
      </c>
      <c r="J440" s="16" t="str">
        <f t="array" ref="J440">IFERROR(INDEX(②金銭出納簿!$C$4:$M$564,MATCH(LARGE((②金銭出納簿!$G$4:$G$564=$A$1)*1/ROW(②金銭出納簿!$C$4:$C$564),ROWS($A$18:$A451)),1/ROW(②金銭出納簿!$C$4:$C$564),0),COLUMNS($A$5:J$5)),"")</f>
        <v/>
      </c>
      <c r="K440" s="17" t="str">
        <f t="shared" si="14"/>
        <v/>
      </c>
      <c r="L440" s="23" t="str">
        <f t="shared" si="15"/>
        <v/>
      </c>
    </row>
    <row r="441" spans="1:12" ht="20.25" customHeight="1" x14ac:dyDescent="0.15">
      <c r="A441" s="124" t="str">
        <f t="array" ref="A441">IFERROR(INDEX(②金銭出納簿!$C$4:$M$564,MATCH(LARGE((②金銭出納簿!$G$4:$G$564=$A$1)*1/ROW(②金銭出納簿!$C$4:$C$564),ROWS($A$18:$A452)),1/ROW(②金銭出納簿!$C$4:$C$564),0),COLUMNS($A$5:A$5)),"")</f>
        <v/>
      </c>
      <c r="B441" s="125" t="str">
        <f t="array" ref="B441">IFERROR(INDEX(②金銭出納簿!$C$4:$M$564,MATCH(LARGE((②金銭出納簿!$G$4:$G$564=$A$1)*1/ROW(②金銭出納簿!$C$4:$C$564),ROWS($A$18:$A452)),1/ROW(②金銭出納簿!$C$4:$C$564),0),COLUMNS($A$5:B$5)),"")</f>
        <v/>
      </c>
      <c r="C441" s="12" t="str">
        <f t="array" ref="C441">IFERROR(INDEX(②金銭出納簿!$C$4:$M$564,MATCH(LARGE((②金銭出納簿!$G$4:$G$564=$A$1)*1/ROW(②金銭出納簿!$C$4:$C$564),ROWS($A$18:$A452)),1/ROW(②金銭出納簿!$C$4:$C$564),0),COLUMNS($A$5:C$5)),"")</f>
        <v/>
      </c>
      <c r="D441" s="12" t="str">
        <f t="array" ref="D441">IFERROR(INDEX(②金銭出納簿!$C$4:$M$564,MATCH(LARGE((②金銭出納簿!$G$4:$G$564=$A$1)*1/ROW(②金銭出納簿!$C$4:$C$564),ROWS($A$18:$A452)),1/ROW(②金銭出納簿!$C$4:$C$564),0),COLUMNS($A$5:D$5)),"")</f>
        <v/>
      </c>
      <c r="E441" s="12" t="str">
        <f t="array" ref="E441">IFERROR(INDEX(②金銭出納簿!$C$4:$M$564,MATCH(LARGE((②金銭出納簿!$G$4:$G$564=$A$1)*1/ROW(②金銭出納簿!$C$4:$C$564),ROWS($A$18:$A452)),1/ROW(②金銭出納簿!$C$4:$C$564),0),COLUMNS($A$5:E$5)),"")</f>
        <v/>
      </c>
      <c r="F441" s="141" t="str">
        <f t="array" ref="F441">IFERROR(INDEX(②金銭出納簿!$C$4:$M$564,MATCH(LARGE((②金銭出納簿!$G$4:$G$564=$A$1)*1/ROW(②金銭出納簿!$C$4:$C$564),ROWS($A$18:$A452)),1/ROW(②金銭出納簿!$C$4:$C$564),0),COLUMNS($A$5:F$5)),"")</f>
        <v/>
      </c>
      <c r="G441" s="142" t="str">
        <f t="array" ref="G441">IFERROR(INDEX(②金銭出納簿!$C$4:$M$564,MATCH(LARGE((②金銭出納簿!$G$4:$G$564=$A$1)*1/ROW(②金銭出納簿!$C$4:$C$564),ROWS($A$18:$A452)),1/ROW(②金銭出納簿!$C$4:$C$564),0),COLUMNS($A$5:G$5)),"")</f>
        <v/>
      </c>
      <c r="H441" s="15" t="str">
        <f t="array" ref="H441">IFERROR(INDEX(②金銭出納簿!$C$4:$M$564,MATCH(LARGE((②金銭出納簿!$G$4:$G$564=$A$1)*1/ROW(②金銭出納簿!$C$4:$C$564),ROWS($A$18:$A452)),1/ROW(②金銭出納簿!$C$4:$C$564),0),COLUMNS($A$5:H$5)),"")</f>
        <v/>
      </c>
      <c r="I441" s="17" t="str">
        <f t="array" ref="I441">IFERROR(INDEX(②金銭出納簿!$C$4:$M$564,MATCH(LARGE((②金銭出納簿!$G$4:$G$564=$A$1)*1/ROW(②金銭出納簿!$C$4:$C$564),ROWS($A$18:$A452)),1/ROW(②金銭出納簿!$C$4:$C$564),0),COLUMNS($A$5:I$5)),"")</f>
        <v/>
      </c>
      <c r="J441" s="16" t="str">
        <f t="array" ref="J441">IFERROR(INDEX(②金銭出納簿!$C$4:$M$564,MATCH(LARGE((②金銭出納簿!$G$4:$G$564=$A$1)*1/ROW(②金銭出納簿!$C$4:$C$564),ROWS($A$18:$A452)),1/ROW(②金銭出納簿!$C$4:$C$564),0),COLUMNS($A$5:J$5)),"")</f>
        <v/>
      </c>
      <c r="K441" s="17" t="str">
        <f t="shared" si="14"/>
        <v/>
      </c>
      <c r="L441" s="23" t="str">
        <f t="shared" si="15"/>
        <v/>
      </c>
    </row>
    <row r="442" spans="1:12" ht="20.25" customHeight="1" x14ac:dyDescent="0.15">
      <c r="A442" s="124" t="str">
        <f t="array" ref="A442">IFERROR(INDEX(②金銭出納簿!$C$4:$M$564,MATCH(LARGE((②金銭出納簿!$G$4:$G$564=$A$1)*1/ROW(②金銭出納簿!$C$4:$C$564),ROWS($A$18:$A453)),1/ROW(②金銭出納簿!$C$4:$C$564),0),COLUMNS($A$5:A$5)),"")</f>
        <v/>
      </c>
      <c r="B442" s="125" t="str">
        <f t="array" ref="B442">IFERROR(INDEX(②金銭出納簿!$C$4:$M$564,MATCH(LARGE((②金銭出納簿!$G$4:$G$564=$A$1)*1/ROW(②金銭出納簿!$C$4:$C$564),ROWS($A$18:$A453)),1/ROW(②金銭出納簿!$C$4:$C$564),0),COLUMNS($A$5:B$5)),"")</f>
        <v/>
      </c>
      <c r="C442" s="12" t="str">
        <f t="array" ref="C442">IFERROR(INDEX(②金銭出納簿!$C$4:$M$564,MATCH(LARGE((②金銭出納簿!$G$4:$G$564=$A$1)*1/ROW(②金銭出納簿!$C$4:$C$564),ROWS($A$18:$A453)),1/ROW(②金銭出納簿!$C$4:$C$564),0),COLUMNS($A$5:C$5)),"")</f>
        <v/>
      </c>
      <c r="D442" s="12" t="str">
        <f t="array" ref="D442">IFERROR(INDEX(②金銭出納簿!$C$4:$M$564,MATCH(LARGE((②金銭出納簿!$G$4:$G$564=$A$1)*1/ROW(②金銭出納簿!$C$4:$C$564),ROWS($A$18:$A453)),1/ROW(②金銭出納簿!$C$4:$C$564),0),COLUMNS($A$5:D$5)),"")</f>
        <v/>
      </c>
      <c r="E442" s="12" t="str">
        <f t="array" ref="E442">IFERROR(INDEX(②金銭出納簿!$C$4:$M$564,MATCH(LARGE((②金銭出納簿!$G$4:$G$564=$A$1)*1/ROW(②金銭出納簿!$C$4:$C$564),ROWS($A$18:$A453)),1/ROW(②金銭出納簿!$C$4:$C$564),0),COLUMNS($A$5:E$5)),"")</f>
        <v/>
      </c>
      <c r="F442" s="141" t="str">
        <f t="array" ref="F442">IFERROR(INDEX(②金銭出納簿!$C$4:$M$564,MATCH(LARGE((②金銭出納簿!$G$4:$G$564=$A$1)*1/ROW(②金銭出納簿!$C$4:$C$564),ROWS($A$18:$A453)),1/ROW(②金銭出納簿!$C$4:$C$564),0),COLUMNS($A$5:F$5)),"")</f>
        <v/>
      </c>
      <c r="G442" s="142" t="str">
        <f t="array" ref="G442">IFERROR(INDEX(②金銭出納簿!$C$4:$M$564,MATCH(LARGE((②金銭出納簿!$G$4:$G$564=$A$1)*1/ROW(②金銭出納簿!$C$4:$C$564),ROWS($A$18:$A453)),1/ROW(②金銭出納簿!$C$4:$C$564),0),COLUMNS($A$5:G$5)),"")</f>
        <v/>
      </c>
      <c r="H442" s="15" t="str">
        <f t="array" ref="H442">IFERROR(INDEX(②金銭出納簿!$C$4:$M$564,MATCH(LARGE((②金銭出納簿!$G$4:$G$564=$A$1)*1/ROW(②金銭出納簿!$C$4:$C$564),ROWS($A$18:$A453)),1/ROW(②金銭出納簿!$C$4:$C$564),0),COLUMNS($A$5:H$5)),"")</f>
        <v/>
      </c>
      <c r="I442" s="17" t="str">
        <f t="array" ref="I442">IFERROR(INDEX(②金銭出納簿!$C$4:$M$564,MATCH(LARGE((②金銭出納簿!$G$4:$G$564=$A$1)*1/ROW(②金銭出納簿!$C$4:$C$564),ROWS($A$18:$A453)),1/ROW(②金銭出納簿!$C$4:$C$564),0),COLUMNS($A$5:I$5)),"")</f>
        <v/>
      </c>
      <c r="J442" s="16" t="str">
        <f t="array" ref="J442">IFERROR(INDEX(②金銭出納簿!$C$4:$M$564,MATCH(LARGE((②金銭出納簿!$G$4:$G$564=$A$1)*1/ROW(②金銭出納簿!$C$4:$C$564),ROWS($A$18:$A453)),1/ROW(②金銭出納簿!$C$4:$C$564),0),COLUMNS($A$5:J$5)),"")</f>
        <v/>
      </c>
      <c r="K442" s="17" t="str">
        <f t="shared" si="14"/>
        <v/>
      </c>
      <c r="L442" s="23" t="str">
        <f t="shared" si="15"/>
        <v/>
      </c>
    </row>
    <row r="443" spans="1:12" ht="20.25" customHeight="1" x14ac:dyDescent="0.15">
      <c r="A443" s="124" t="str">
        <f t="array" ref="A443">IFERROR(INDEX(②金銭出納簿!$C$4:$M$564,MATCH(LARGE((②金銭出納簿!$G$4:$G$564=$A$1)*1/ROW(②金銭出納簿!$C$4:$C$564),ROWS($A$18:$A454)),1/ROW(②金銭出納簿!$C$4:$C$564),0),COLUMNS($A$5:A$5)),"")</f>
        <v/>
      </c>
      <c r="B443" s="125" t="str">
        <f t="array" ref="B443">IFERROR(INDEX(②金銭出納簿!$C$4:$M$564,MATCH(LARGE((②金銭出納簿!$G$4:$G$564=$A$1)*1/ROW(②金銭出納簿!$C$4:$C$564),ROWS($A$18:$A454)),1/ROW(②金銭出納簿!$C$4:$C$564),0),COLUMNS($A$5:B$5)),"")</f>
        <v/>
      </c>
      <c r="C443" s="12" t="str">
        <f t="array" ref="C443">IFERROR(INDEX(②金銭出納簿!$C$4:$M$564,MATCH(LARGE((②金銭出納簿!$G$4:$G$564=$A$1)*1/ROW(②金銭出納簿!$C$4:$C$564),ROWS($A$18:$A454)),1/ROW(②金銭出納簿!$C$4:$C$564),0),COLUMNS($A$5:C$5)),"")</f>
        <v/>
      </c>
      <c r="D443" s="12" t="str">
        <f t="array" ref="D443">IFERROR(INDEX(②金銭出納簿!$C$4:$M$564,MATCH(LARGE((②金銭出納簿!$G$4:$G$564=$A$1)*1/ROW(②金銭出納簿!$C$4:$C$564),ROWS($A$18:$A454)),1/ROW(②金銭出納簿!$C$4:$C$564),0),COLUMNS($A$5:D$5)),"")</f>
        <v/>
      </c>
      <c r="E443" s="12" t="str">
        <f t="array" ref="E443">IFERROR(INDEX(②金銭出納簿!$C$4:$M$564,MATCH(LARGE((②金銭出納簿!$G$4:$G$564=$A$1)*1/ROW(②金銭出納簿!$C$4:$C$564),ROWS($A$18:$A454)),1/ROW(②金銭出納簿!$C$4:$C$564),0),COLUMNS($A$5:E$5)),"")</f>
        <v/>
      </c>
      <c r="F443" s="141" t="str">
        <f t="array" ref="F443">IFERROR(INDEX(②金銭出納簿!$C$4:$M$564,MATCH(LARGE((②金銭出納簿!$G$4:$G$564=$A$1)*1/ROW(②金銭出納簿!$C$4:$C$564),ROWS($A$18:$A454)),1/ROW(②金銭出納簿!$C$4:$C$564),0),COLUMNS($A$5:F$5)),"")</f>
        <v/>
      </c>
      <c r="G443" s="142" t="str">
        <f t="array" ref="G443">IFERROR(INDEX(②金銭出納簿!$C$4:$M$564,MATCH(LARGE((②金銭出納簿!$G$4:$G$564=$A$1)*1/ROW(②金銭出納簿!$C$4:$C$564),ROWS($A$18:$A454)),1/ROW(②金銭出納簿!$C$4:$C$564),0),COLUMNS($A$5:G$5)),"")</f>
        <v/>
      </c>
      <c r="H443" s="15" t="str">
        <f t="array" ref="H443">IFERROR(INDEX(②金銭出納簿!$C$4:$M$564,MATCH(LARGE((②金銭出納簿!$G$4:$G$564=$A$1)*1/ROW(②金銭出納簿!$C$4:$C$564),ROWS($A$18:$A454)),1/ROW(②金銭出納簿!$C$4:$C$564),0),COLUMNS($A$5:H$5)),"")</f>
        <v/>
      </c>
      <c r="I443" s="17" t="str">
        <f t="array" ref="I443">IFERROR(INDEX(②金銭出納簿!$C$4:$M$564,MATCH(LARGE((②金銭出納簿!$G$4:$G$564=$A$1)*1/ROW(②金銭出納簿!$C$4:$C$564),ROWS($A$18:$A454)),1/ROW(②金銭出納簿!$C$4:$C$564),0),COLUMNS($A$5:I$5)),"")</f>
        <v/>
      </c>
      <c r="J443" s="16" t="str">
        <f t="array" ref="J443">IFERROR(INDEX(②金銭出納簿!$C$4:$M$564,MATCH(LARGE((②金銭出納簿!$G$4:$G$564=$A$1)*1/ROW(②金銭出納簿!$C$4:$C$564),ROWS($A$18:$A454)),1/ROW(②金銭出納簿!$C$4:$C$564),0),COLUMNS($A$5:J$5)),"")</f>
        <v/>
      </c>
      <c r="K443" s="17" t="str">
        <f t="shared" si="14"/>
        <v/>
      </c>
      <c r="L443" s="23" t="str">
        <f t="shared" si="15"/>
        <v/>
      </c>
    </row>
    <row r="444" spans="1:12" ht="20.25" customHeight="1" x14ac:dyDescent="0.15">
      <c r="A444" s="124" t="str">
        <f t="array" ref="A444">IFERROR(INDEX(②金銭出納簿!$C$4:$M$564,MATCH(LARGE((②金銭出納簿!$G$4:$G$564=$A$1)*1/ROW(②金銭出納簿!$C$4:$C$564),ROWS($A$18:$A455)),1/ROW(②金銭出納簿!$C$4:$C$564),0),COLUMNS($A$5:A$5)),"")</f>
        <v/>
      </c>
      <c r="B444" s="125" t="str">
        <f t="array" ref="B444">IFERROR(INDEX(②金銭出納簿!$C$4:$M$564,MATCH(LARGE((②金銭出納簿!$G$4:$G$564=$A$1)*1/ROW(②金銭出納簿!$C$4:$C$564),ROWS($A$18:$A455)),1/ROW(②金銭出納簿!$C$4:$C$564),0),COLUMNS($A$5:B$5)),"")</f>
        <v/>
      </c>
      <c r="C444" s="12" t="str">
        <f t="array" ref="C444">IFERROR(INDEX(②金銭出納簿!$C$4:$M$564,MATCH(LARGE((②金銭出納簿!$G$4:$G$564=$A$1)*1/ROW(②金銭出納簿!$C$4:$C$564),ROWS($A$18:$A455)),1/ROW(②金銭出納簿!$C$4:$C$564),0),COLUMNS($A$5:C$5)),"")</f>
        <v/>
      </c>
      <c r="D444" s="12" t="str">
        <f t="array" ref="D444">IFERROR(INDEX(②金銭出納簿!$C$4:$M$564,MATCH(LARGE((②金銭出納簿!$G$4:$G$564=$A$1)*1/ROW(②金銭出納簿!$C$4:$C$564),ROWS($A$18:$A455)),1/ROW(②金銭出納簿!$C$4:$C$564),0),COLUMNS($A$5:D$5)),"")</f>
        <v/>
      </c>
      <c r="E444" s="12" t="str">
        <f t="array" ref="E444">IFERROR(INDEX(②金銭出納簿!$C$4:$M$564,MATCH(LARGE((②金銭出納簿!$G$4:$G$564=$A$1)*1/ROW(②金銭出納簿!$C$4:$C$564),ROWS($A$18:$A455)),1/ROW(②金銭出納簿!$C$4:$C$564),0),COLUMNS($A$5:E$5)),"")</f>
        <v/>
      </c>
      <c r="F444" s="141" t="str">
        <f t="array" ref="F444">IFERROR(INDEX(②金銭出納簿!$C$4:$M$564,MATCH(LARGE((②金銭出納簿!$G$4:$G$564=$A$1)*1/ROW(②金銭出納簿!$C$4:$C$564),ROWS($A$18:$A455)),1/ROW(②金銭出納簿!$C$4:$C$564),0),COLUMNS($A$5:F$5)),"")</f>
        <v/>
      </c>
      <c r="G444" s="142" t="str">
        <f t="array" ref="G444">IFERROR(INDEX(②金銭出納簿!$C$4:$M$564,MATCH(LARGE((②金銭出納簿!$G$4:$G$564=$A$1)*1/ROW(②金銭出納簿!$C$4:$C$564),ROWS($A$18:$A455)),1/ROW(②金銭出納簿!$C$4:$C$564),0),COLUMNS($A$5:G$5)),"")</f>
        <v/>
      </c>
      <c r="H444" s="15" t="str">
        <f t="array" ref="H444">IFERROR(INDEX(②金銭出納簿!$C$4:$M$564,MATCH(LARGE((②金銭出納簿!$G$4:$G$564=$A$1)*1/ROW(②金銭出納簿!$C$4:$C$564),ROWS($A$18:$A455)),1/ROW(②金銭出納簿!$C$4:$C$564),0),COLUMNS($A$5:H$5)),"")</f>
        <v/>
      </c>
      <c r="I444" s="17" t="str">
        <f t="array" ref="I444">IFERROR(INDEX(②金銭出納簿!$C$4:$M$564,MATCH(LARGE((②金銭出納簿!$G$4:$G$564=$A$1)*1/ROW(②金銭出納簿!$C$4:$C$564),ROWS($A$18:$A455)),1/ROW(②金銭出納簿!$C$4:$C$564),0),COLUMNS($A$5:I$5)),"")</f>
        <v/>
      </c>
      <c r="J444" s="16" t="str">
        <f t="array" ref="J444">IFERROR(INDEX(②金銭出納簿!$C$4:$M$564,MATCH(LARGE((②金銭出納簿!$G$4:$G$564=$A$1)*1/ROW(②金銭出納簿!$C$4:$C$564),ROWS($A$18:$A455)),1/ROW(②金銭出納簿!$C$4:$C$564),0),COLUMNS($A$5:J$5)),"")</f>
        <v/>
      </c>
      <c r="K444" s="17" t="str">
        <f t="shared" si="14"/>
        <v/>
      </c>
      <c r="L444" s="23" t="str">
        <f t="shared" si="15"/>
        <v/>
      </c>
    </row>
    <row r="445" spans="1:12" ht="20.25" customHeight="1" x14ac:dyDescent="0.15">
      <c r="A445" s="124" t="str">
        <f t="array" ref="A445">IFERROR(INDEX(②金銭出納簿!$C$4:$M$564,MATCH(LARGE((②金銭出納簿!$G$4:$G$564=$A$1)*1/ROW(②金銭出納簿!$C$4:$C$564),ROWS($A$18:$A456)),1/ROW(②金銭出納簿!$C$4:$C$564),0),COLUMNS($A$5:A$5)),"")</f>
        <v/>
      </c>
      <c r="B445" s="125" t="str">
        <f t="array" ref="B445">IFERROR(INDEX(②金銭出納簿!$C$4:$M$564,MATCH(LARGE((②金銭出納簿!$G$4:$G$564=$A$1)*1/ROW(②金銭出納簿!$C$4:$C$564),ROWS($A$18:$A456)),1/ROW(②金銭出納簿!$C$4:$C$564),0),COLUMNS($A$5:B$5)),"")</f>
        <v/>
      </c>
      <c r="C445" s="12" t="str">
        <f t="array" ref="C445">IFERROR(INDEX(②金銭出納簿!$C$4:$M$564,MATCH(LARGE((②金銭出納簿!$G$4:$G$564=$A$1)*1/ROW(②金銭出納簿!$C$4:$C$564),ROWS($A$18:$A456)),1/ROW(②金銭出納簿!$C$4:$C$564),0),COLUMNS($A$5:C$5)),"")</f>
        <v/>
      </c>
      <c r="D445" s="12" t="str">
        <f t="array" ref="D445">IFERROR(INDEX(②金銭出納簿!$C$4:$M$564,MATCH(LARGE((②金銭出納簿!$G$4:$G$564=$A$1)*1/ROW(②金銭出納簿!$C$4:$C$564),ROWS($A$18:$A456)),1/ROW(②金銭出納簿!$C$4:$C$564),0),COLUMNS($A$5:D$5)),"")</f>
        <v/>
      </c>
      <c r="E445" s="12" t="str">
        <f t="array" ref="E445">IFERROR(INDEX(②金銭出納簿!$C$4:$M$564,MATCH(LARGE((②金銭出納簿!$G$4:$G$564=$A$1)*1/ROW(②金銭出納簿!$C$4:$C$564),ROWS($A$18:$A456)),1/ROW(②金銭出納簿!$C$4:$C$564),0),COLUMNS($A$5:E$5)),"")</f>
        <v/>
      </c>
      <c r="F445" s="141" t="str">
        <f t="array" ref="F445">IFERROR(INDEX(②金銭出納簿!$C$4:$M$564,MATCH(LARGE((②金銭出納簿!$G$4:$G$564=$A$1)*1/ROW(②金銭出納簿!$C$4:$C$564),ROWS($A$18:$A456)),1/ROW(②金銭出納簿!$C$4:$C$564),0),COLUMNS($A$5:F$5)),"")</f>
        <v/>
      </c>
      <c r="G445" s="142" t="str">
        <f t="array" ref="G445">IFERROR(INDEX(②金銭出納簿!$C$4:$M$564,MATCH(LARGE((②金銭出納簿!$G$4:$G$564=$A$1)*1/ROW(②金銭出納簿!$C$4:$C$564),ROWS($A$18:$A456)),1/ROW(②金銭出納簿!$C$4:$C$564),0),COLUMNS($A$5:G$5)),"")</f>
        <v/>
      </c>
      <c r="H445" s="15" t="str">
        <f t="array" ref="H445">IFERROR(INDEX(②金銭出納簿!$C$4:$M$564,MATCH(LARGE((②金銭出納簿!$G$4:$G$564=$A$1)*1/ROW(②金銭出納簿!$C$4:$C$564),ROWS($A$18:$A456)),1/ROW(②金銭出納簿!$C$4:$C$564),0),COLUMNS($A$5:H$5)),"")</f>
        <v/>
      </c>
      <c r="I445" s="17" t="str">
        <f t="array" ref="I445">IFERROR(INDEX(②金銭出納簿!$C$4:$M$564,MATCH(LARGE((②金銭出納簿!$G$4:$G$564=$A$1)*1/ROW(②金銭出納簿!$C$4:$C$564),ROWS($A$18:$A456)),1/ROW(②金銭出納簿!$C$4:$C$564),0),COLUMNS($A$5:I$5)),"")</f>
        <v/>
      </c>
      <c r="J445" s="16" t="str">
        <f t="array" ref="J445">IFERROR(INDEX(②金銭出納簿!$C$4:$M$564,MATCH(LARGE((②金銭出納簿!$G$4:$G$564=$A$1)*1/ROW(②金銭出納簿!$C$4:$C$564),ROWS($A$18:$A456)),1/ROW(②金銭出納簿!$C$4:$C$564),0),COLUMNS($A$5:J$5)),"")</f>
        <v/>
      </c>
      <c r="K445" s="17" t="str">
        <f t="shared" si="14"/>
        <v/>
      </c>
      <c r="L445" s="23" t="str">
        <f t="shared" si="15"/>
        <v/>
      </c>
    </row>
    <row r="446" spans="1:12" ht="20.25" customHeight="1" x14ac:dyDescent="0.15">
      <c r="A446" s="124" t="str">
        <f t="array" ref="A446">IFERROR(INDEX(②金銭出納簿!$C$4:$M$564,MATCH(LARGE((②金銭出納簿!$G$4:$G$564=$A$1)*1/ROW(②金銭出納簿!$C$4:$C$564),ROWS($A$18:$A457)),1/ROW(②金銭出納簿!$C$4:$C$564),0),COLUMNS($A$5:A$5)),"")</f>
        <v/>
      </c>
      <c r="B446" s="125" t="str">
        <f t="array" ref="B446">IFERROR(INDEX(②金銭出納簿!$C$4:$M$564,MATCH(LARGE((②金銭出納簿!$G$4:$G$564=$A$1)*1/ROW(②金銭出納簿!$C$4:$C$564),ROWS($A$18:$A457)),1/ROW(②金銭出納簿!$C$4:$C$564),0),COLUMNS($A$5:B$5)),"")</f>
        <v/>
      </c>
      <c r="C446" s="12" t="str">
        <f t="array" ref="C446">IFERROR(INDEX(②金銭出納簿!$C$4:$M$564,MATCH(LARGE((②金銭出納簿!$G$4:$G$564=$A$1)*1/ROW(②金銭出納簿!$C$4:$C$564),ROWS($A$18:$A457)),1/ROW(②金銭出納簿!$C$4:$C$564),0),COLUMNS($A$5:C$5)),"")</f>
        <v/>
      </c>
      <c r="D446" s="12" t="str">
        <f t="array" ref="D446">IFERROR(INDEX(②金銭出納簿!$C$4:$M$564,MATCH(LARGE((②金銭出納簿!$G$4:$G$564=$A$1)*1/ROW(②金銭出納簿!$C$4:$C$564),ROWS($A$18:$A457)),1/ROW(②金銭出納簿!$C$4:$C$564),0),COLUMNS($A$5:D$5)),"")</f>
        <v/>
      </c>
      <c r="E446" s="12" t="str">
        <f t="array" ref="E446">IFERROR(INDEX(②金銭出納簿!$C$4:$M$564,MATCH(LARGE((②金銭出納簿!$G$4:$G$564=$A$1)*1/ROW(②金銭出納簿!$C$4:$C$564),ROWS($A$18:$A457)),1/ROW(②金銭出納簿!$C$4:$C$564),0),COLUMNS($A$5:E$5)),"")</f>
        <v/>
      </c>
      <c r="F446" s="141" t="str">
        <f t="array" ref="F446">IFERROR(INDEX(②金銭出納簿!$C$4:$M$564,MATCH(LARGE((②金銭出納簿!$G$4:$G$564=$A$1)*1/ROW(②金銭出納簿!$C$4:$C$564),ROWS($A$18:$A457)),1/ROW(②金銭出納簿!$C$4:$C$564),0),COLUMNS($A$5:F$5)),"")</f>
        <v/>
      </c>
      <c r="G446" s="142" t="str">
        <f t="array" ref="G446">IFERROR(INDEX(②金銭出納簿!$C$4:$M$564,MATCH(LARGE((②金銭出納簿!$G$4:$G$564=$A$1)*1/ROW(②金銭出納簿!$C$4:$C$564),ROWS($A$18:$A457)),1/ROW(②金銭出納簿!$C$4:$C$564),0),COLUMNS($A$5:G$5)),"")</f>
        <v/>
      </c>
      <c r="H446" s="15" t="str">
        <f t="array" ref="H446">IFERROR(INDEX(②金銭出納簿!$C$4:$M$564,MATCH(LARGE((②金銭出納簿!$G$4:$G$564=$A$1)*1/ROW(②金銭出納簿!$C$4:$C$564),ROWS($A$18:$A457)),1/ROW(②金銭出納簿!$C$4:$C$564),0),COLUMNS($A$5:H$5)),"")</f>
        <v/>
      </c>
      <c r="I446" s="17" t="str">
        <f t="array" ref="I446">IFERROR(INDEX(②金銭出納簿!$C$4:$M$564,MATCH(LARGE((②金銭出納簿!$G$4:$G$564=$A$1)*1/ROW(②金銭出納簿!$C$4:$C$564),ROWS($A$18:$A457)),1/ROW(②金銭出納簿!$C$4:$C$564),0),COLUMNS($A$5:I$5)),"")</f>
        <v/>
      </c>
      <c r="J446" s="16" t="str">
        <f t="array" ref="J446">IFERROR(INDEX(②金銭出納簿!$C$4:$M$564,MATCH(LARGE((②金銭出納簿!$G$4:$G$564=$A$1)*1/ROW(②金銭出納簿!$C$4:$C$564),ROWS($A$18:$A457)),1/ROW(②金銭出納簿!$C$4:$C$564),0),COLUMNS($A$5:J$5)),"")</f>
        <v/>
      </c>
      <c r="K446" s="17" t="str">
        <f t="shared" si="14"/>
        <v/>
      </c>
      <c r="L446" s="23" t="str">
        <f t="shared" si="15"/>
        <v/>
      </c>
    </row>
    <row r="447" spans="1:12" ht="20.25" customHeight="1" x14ac:dyDescent="0.15">
      <c r="A447" s="124" t="str">
        <f t="array" ref="A447">IFERROR(INDEX(②金銭出納簿!$C$4:$M$564,MATCH(LARGE((②金銭出納簿!$G$4:$G$564=$A$1)*1/ROW(②金銭出納簿!$C$4:$C$564),ROWS($A$18:$A458)),1/ROW(②金銭出納簿!$C$4:$C$564),0),COLUMNS($A$5:A$5)),"")</f>
        <v/>
      </c>
      <c r="B447" s="125" t="str">
        <f t="array" ref="B447">IFERROR(INDEX(②金銭出納簿!$C$4:$M$564,MATCH(LARGE((②金銭出納簿!$G$4:$G$564=$A$1)*1/ROW(②金銭出納簿!$C$4:$C$564),ROWS($A$18:$A458)),1/ROW(②金銭出納簿!$C$4:$C$564),0),COLUMNS($A$5:B$5)),"")</f>
        <v/>
      </c>
      <c r="C447" s="12" t="str">
        <f t="array" ref="C447">IFERROR(INDEX(②金銭出納簿!$C$4:$M$564,MATCH(LARGE((②金銭出納簿!$G$4:$G$564=$A$1)*1/ROW(②金銭出納簿!$C$4:$C$564),ROWS($A$18:$A458)),1/ROW(②金銭出納簿!$C$4:$C$564),0),COLUMNS($A$5:C$5)),"")</f>
        <v/>
      </c>
      <c r="D447" s="12" t="str">
        <f t="array" ref="D447">IFERROR(INDEX(②金銭出納簿!$C$4:$M$564,MATCH(LARGE((②金銭出納簿!$G$4:$G$564=$A$1)*1/ROW(②金銭出納簿!$C$4:$C$564),ROWS($A$18:$A458)),1/ROW(②金銭出納簿!$C$4:$C$564),0),COLUMNS($A$5:D$5)),"")</f>
        <v/>
      </c>
      <c r="E447" s="12" t="str">
        <f t="array" ref="E447">IFERROR(INDEX(②金銭出納簿!$C$4:$M$564,MATCH(LARGE((②金銭出納簿!$G$4:$G$564=$A$1)*1/ROW(②金銭出納簿!$C$4:$C$564),ROWS($A$18:$A458)),1/ROW(②金銭出納簿!$C$4:$C$564),0),COLUMNS($A$5:E$5)),"")</f>
        <v/>
      </c>
      <c r="F447" s="141" t="str">
        <f t="array" ref="F447">IFERROR(INDEX(②金銭出納簿!$C$4:$M$564,MATCH(LARGE((②金銭出納簿!$G$4:$G$564=$A$1)*1/ROW(②金銭出納簿!$C$4:$C$564),ROWS($A$18:$A458)),1/ROW(②金銭出納簿!$C$4:$C$564),0),COLUMNS($A$5:F$5)),"")</f>
        <v/>
      </c>
      <c r="G447" s="142" t="str">
        <f t="array" ref="G447">IFERROR(INDEX(②金銭出納簿!$C$4:$M$564,MATCH(LARGE((②金銭出納簿!$G$4:$G$564=$A$1)*1/ROW(②金銭出納簿!$C$4:$C$564),ROWS($A$18:$A458)),1/ROW(②金銭出納簿!$C$4:$C$564),0),COLUMNS($A$5:G$5)),"")</f>
        <v/>
      </c>
      <c r="H447" s="15" t="str">
        <f t="array" ref="H447">IFERROR(INDEX(②金銭出納簿!$C$4:$M$564,MATCH(LARGE((②金銭出納簿!$G$4:$G$564=$A$1)*1/ROW(②金銭出納簿!$C$4:$C$564),ROWS($A$18:$A458)),1/ROW(②金銭出納簿!$C$4:$C$564),0),COLUMNS($A$5:H$5)),"")</f>
        <v/>
      </c>
      <c r="I447" s="17" t="str">
        <f t="array" ref="I447">IFERROR(INDEX(②金銭出納簿!$C$4:$M$564,MATCH(LARGE((②金銭出納簿!$G$4:$G$564=$A$1)*1/ROW(②金銭出納簿!$C$4:$C$564),ROWS($A$18:$A458)),1/ROW(②金銭出納簿!$C$4:$C$564),0),COLUMNS($A$5:I$5)),"")</f>
        <v/>
      </c>
      <c r="J447" s="16" t="str">
        <f t="array" ref="J447">IFERROR(INDEX(②金銭出納簿!$C$4:$M$564,MATCH(LARGE((②金銭出納簿!$G$4:$G$564=$A$1)*1/ROW(②金銭出納簿!$C$4:$C$564),ROWS($A$18:$A458)),1/ROW(②金銭出納簿!$C$4:$C$564),0),COLUMNS($A$5:J$5)),"")</f>
        <v/>
      </c>
      <c r="K447" s="17" t="str">
        <f t="shared" si="14"/>
        <v/>
      </c>
      <c r="L447" s="23" t="str">
        <f t="shared" si="15"/>
        <v/>
      </c>
    </row>
    <row r="448" spans="1:12" ht="20.25" customHeight="1" x14ac:dyDescent="0.15">
      <c r="A448" s="124" t="str">
        <f t="array" ref="A448">IFERROR(INDEX(②金銭出納簿!$C$4:$M$564,MATCH(LARGE((②金銭出納簿!$G$4:$G$564=$A$1)*1/ROW(②金銭出納簿!$C$4:$C$564),ROWS($A$18:$A459)),1/ROW(②金銭出納簿!$C$4:$C$564),0),COLUMNS($A$5:A$5)),"")</f>
        <v/>
      </c>
      <c r="B448" s="125" t="str">
        <f t="array" ref="B448">IFERROR(INDEX(②金銭出納簿!$C$4:$M$564,MATCH(LARGE((②金銭出納簿!$G$4:$G$564=$A$1)*1/ROW(②金銭出納簿!$C$4:$C$564),ROWS($A$18:$A459)),1/ROW(②金銭出納簿!$C$4:$C$564),0),COLUMNS($A$5:B$5)),"")</f>
        <v/>
      </c>
      <c r="C448" s="12" t="str">
        <f t="array" ref="C448">IFERROR(INDEX(②金銭出納簿!$C$4:$M$564,MATCH(LARGE((②金銭出納簿!$G$4:$G$564=$A$1)*1/ROW(②金銭出納簿!$C$4:$C$564),ROWS($A$18:$A459)),1/ROW(②金銭出納簿!$C$4:$C$564),0),COLUMNS($A$5:C$5)),"")</f>
        <v/>
      </c>
      <c r="D448" s="12" t="str">
        <f t="array" ref="D448">IFERROR(INDEX(②金銭出納簿!$C$4:$M$564,MATCH(LARGE((②金銭出納簿!$G$4:$G$564=$A$1)*1/ROW(②金銭出納簿!$C$4:$C$564),ROWS($A$18:$A459)),1/ROW(②金銭出納簿!$C$4:$C$564),0),COLUMNS($A$5:D$5)),"")</f>
        <v/>
      </c>
      <c r="E448" s="12" t="str">
        <f t="array" ref="E448">IFERROR(INDEX(②金銭出納簿!$C$4:$M$564,MATCH(LARGE((②金銭出納簿!$G$4:$G$564=$A$1)*1/ROW(②金銭出納簿!$C$4:$C$564),ROWS($A$18:$A459)),1/ROW(②金銭出納簿!$C$4:$C$564),0),COLUMNS($A$5:E$5)),"")</f>
        <v/>
      </c>
      <c r="F448" s="141" t="str">
        <f t="array" ref="F448">IFERROR(INDEX(②金銭出納簿!$C$4:$M$564,MATCH(LARGE((②金銭出納簿!$G$4:$G$564=$A$1)*1/ROW(②金銭出納簿!$C$4:$C$564),ROWS($A$18:$A459)),1/ROW(②金銭出納簿!$C$4:$C$564),0),COLUMNS($A$5:F$5)),"")</f>
        <v/>
      </c>
      <c r="G448" s="142" t="str">
        <f t="array" ref="G448">IFERROR(INDEX(②金銭出納簿!$C$4:$M$564,MATCH(LARGE((②金銭出納簿!$G$4:$G$564=$A$1)*1/ROW(②金銭出納簿!$C$4:$C$564),ROWS($A$18:$A459)),1/ROW(②金銭出納簿!$C$4:$C$564),0),COLUMNS($A$5:G$5)),"")</f>
        <v/>
      </c>
      <c r="H448" s="15" t="str">
        <f t="array" ref="H448">IFERROR(INDEX(②金銭出納簿!$C$4:$M$564,MATCH(LARGE((②金銭出納簿!$G$4:$G$564=$A$1)*1/ROW(②金銭出納簿!$C$4:$C$564),ROWS($A$18:$A459)),1/ROW(②金銭出納簿!$C$4:$C$564),0),COLUMNS($A$5:H$5)),"")</f>
        <v/>
      </c>
      <c r="I448" s="17" t="str">
        <f t="array" ref="I448">IFERROR(INDEX(②金銭出納簿!$C$4:$M$564,MATCH(LARGE((②金銭出納簿!$G$4:$G$564=$A$1)*1/ROW(②金銭出納簿!$C$4:$C$564),ROWS($A$18:$A459)),1/ROW(②金銭出納簿!$C$4:$C$564),0),COLUMNS($A$5:I$5)),"")</f>
        <v/>
      </c>
      <c r="J448" s="16" t="str">
        <f t="array" ref="J448">IFERROR(INDEX(②金銭出納簿!$C$4:$M$564,MATCH(LARGE((②金銭出納簿!$G$4:$G$564=$A$1)*1/ROW(②金銭出納簿!$C$4:$C$564),ROWS($A$18:$A459)),1/ROW(②金銭出納簿!$C$4:$C$564),0),COLUMNS($A$5:J$5)),"")</f>
        <v/>
      </c>
      <c r="K448" s="17" t="str">
        <f t="shared" si="14"/>
        <v/>
      </c>
      <c r="L448" s="23" t="str">
        <f t="shared" si="15"/>
        <v/>
      </c>
    </row>
    <row r="449" spans="1:12" ht="20.25" customHeight="1" x14ac:dyDescent="0.15">
      <c r="A449" s="124" t="str">
        <f t="array" ref="A449">IFERROR(INDEX(②金銭出納簿!$C$4:$M$564,MATCH(LARGE((②金銭出納簿!$G$4:$G$564=$A$1)*1/ROW(②金銭出納簿!$C$4:$C$564),ROWS($A$18:$A460)),1/ROW(②金銭出納簿!$C$4:$C$564),0),COLUMNS($A$5:A$5)),"")</f>
        <v/>
      </c>
      <c r="B449" s="125" t="str">
        <f t="array" ref="B449">IFERROR(INDEX(②金銭出納簿!$C$4:$M$564,MATCH(LARGE((②金銭出納簿!$G$4:$G$564=$A$1)*1/ROW(②金銭出納簿!$C$4:$C$564),ROWS($A$18:$A460)),1/ROW(②金銭出納簿!$C$4:$C$564),0),COLUMNS($A$5:B$5)),"")</f>
        <v/>
      </c>
      <c r="C449" s="12" t="str">
        <f t="array" ref="C449">IFERROR(INDEX(②金銭出納簿!$C$4:$M$564,MATCH(LARGE((②金銭出納簿!$G$4:$G$564=$A$1)*1/ROW(②金銭出納簿!$C$4:$C$564),ROWS($A$18:$A460)),1/ROW(②金銭出納簿!$C$4:$C$564),0),COLUMNS($A$5:C$5)),"")</f>
        <v/>
      </c>
      <c r="D449" s="12" t="str">
        <f t="array" ref="D449">IFERROR(INDEX(②金銭出納簿!$C$4:$M$564,MATCH(LARGE((②金銭出納簿!$G$4:$G$564=$A$1)*1/ROW(②金銭出納簿!$C$4:$C$564),ROWS($A$18:$A460)),1/ROW(②金銭出納簿!$C$4:$C$564),0),COLUMNS($A$5:D$5)),"")</f>
        <v/>
      </c>
      <c r="E449" s="12" t="str">
        <f t="array" ref="E449">IFERROR(INDEX(②金銭出納簿!$C$4:$M$564,MATCH(LARGE((②金銭出納簿!$G$4:$G$564=$A$1)*1/ROW(②金銭出納簿!$C$4:$C$564),ROWS($A$18:$A460)),1/ROW(②金銭出納簿!$C$4:$C$564),0),COLUMNS($A$5:E$5)),"")</f>
        <v/>
      </c>
      <c r="F449" s="141" t="str">
        <f t="array" ref="F449">IFERROR(INDEX(②金銭出納簿!$C$4:$M$564,MATCH(LARGE((②金銭出納簿!$G$4:$G$564=$A$1)*1/ROW(②金銭出納簿!$C$4:$C$564),ROWS($A$18:$A460)),1/ROW(②金銭出納簿!$C$4:$C$564),0),COLUMNS($A$5:F$5)),"")</f>
        <v/>
      </c>
      <c r="G449" s="142" t="str">
        <f t="array" ref="G449">IFERROR(INDEX(②金銭出納簿!$C$4:$M$564,MATCH(LARGE((②金銭出納簿!$G$4:$G$564=$A$1)*1/ROW(②金銭出納簿!$C$4:$C$564),ROWS($A$18:$A460)),1/ROW(②金銭出納簿!$C$4:$C$564),0),COLUMNS($A$5:G$5)),"")</f>
        <v/>
      </c>
      <c r="H449" s="15" t="str">
        <f t="array" ref="H449">IFERROR(INDEX(②金銭出納簿!$C$4:$M$564,MATCH(LARGE((②金銭出納簿!$G$4:$G$564=$A$1)*1/ROW(②金銭出納簿!$C$4:$C$564),ROWS($A$18:$A460)),1/ROW(②金銭出納簿!$C$4:$C$564),0),COLUMNS($A$5:H$5)),"")</f>
        <v/>
      </c>
      <c r="I449" s="17" t="str">
        <f t="array" ref="I449">IFERROR(INDEX(②金銭出納簿!$C$4:$M$564,MATCH(LARGE((②金銭出納簿!$G$4:$G$564=$A$1)*1/ROW(②金銭出納簿!$C$4:$C$564),ROWS($A$18:$A460)),1/ROW(②金銭出納簿!$C$4:$C$564),0),COLUMNS($A$5:I$5)),"")</f>
        <v/>
      </c>
      <c r="J449" s="16" t="str">
        <f t="array" ref="J449">IFERROR(INDEX(②金銭出納簿!$C$4:$M$564,MATCH(LARGE((②金銭出納簿!$G$4:$G$564=$A$1)*1/ROW(②金銭出納簿!$C$4:$C$564),ROWS($A$18:$A460)),1/ROW(②金銭出納簿!$C$4:$C$564),0),COLUMNS($A$5:J$5)),"")</f>
        <v/>
      </c>
      <c r="K449" s="17" t="str">
        <f t="shared" si="14"/>
        <v/>
      </c>
      <c r="L449" s="23" t="str">
        <f t="shared" si="15"/>
        <v/>
      </c>
    </row>
    <row r="450" spans="1:12" ht="20.25" customHeight="1" x14ac:dyDescent="0.15">
      <c r="A450" s="124" t="str">
        <f t="array" ref="A450">IFERROR(INDEX(②金銭出納簿!$C$4:$M$564,MATCH(LARGE((②金銭出納簿!$G$4:$G$564=$A$1)*1/ROW(②金銭出納簿!$C$4:$C$564),ROWS($A$18:$A461)),1/ROW(②金銭出納簿!$C$4:$C$564),0),COLUMNS($A$5:A$5)),"")</f>
        <v/>
      </c>
      <c r="B450" s="125" t="str">
        <f t="array" ref="B450">IFERROR(INDEX(②金銭出納簿!$C$4:$M$564,MATCH(LARGE((②金銭出納簿!$G$4:$G$564=$A$1)*1/ROW(②金銭出納簿!$C$4:$C$564),ROWS($A$18:$A461)),1/ROW(②金銭出納簿!$C$4:$C$564),0),COLUMNS($A$5:B$5)),"")</f>
        <v/>
      </c>
      <c r="C450" s="12" t="str">
        <f t="array" ref="C450">IFERROR(INDEX(②金銭出納簿!$C$4:$M$564,MATCH(LARGE((②金銭出納簿!$G$4:$G$564=$A$1)*1/ROW(②金銭出納簿!$C$4:$C$564),ROWS($A$18:$A461)),1/ROW(②金銭出納簿!$C$4:$C$564),0),COLUMNS($A$5:C$5)),"")</f>
        <v/>
      </c>
      <c r="D450" s="12" t="str">
        <f t="array" ref="D450">IFERROR(INDEX(②金銭出納簿!$C$4:$M$564,MATCH(LARGE((②金銭出納簿!$G$4:$G$564=$A$1)*1/ROW(②金銭出納簿!$C$4:$C$564),ROWS($A$18:$A461)),1/ROW(②金銭出納簿!$C$4:$C$564),0),COLUMNS($A$5:D$5)),"")</f>
        <v/>
      </c>
      <c r="E450" s="12" t="str">
        <f t="array" ref="E450">IFERROR(INDEX(②金銭出納簿!$C$4:$M$564,MATCH(LARGE((②金銭出納簿!$G$4:$G$564=$A$1)*1/ROW(②金銭出納簿!$C$4:$C$564),ROWS($A$18:$A461)),1/ROW(②金銭出納簿!$C$4:$C$564),0),COLUMNS($A$5:E$5)),"")</f>
        <v/>
      </c>
      <c r="F450" s="141" t="str">
        <f t="array" ref="F450">IFERROR(INDEX(②金銭出納簿!$C$4:$M$564,MATCH(LARGE((②金銭出納簿!$G$4:$G$564=$A$1)*1/ROW(②金銭出納簿!$C$4:$C$564),ROWS($A$18:$A461)),1/ROW(②金銭出納簿!$C$4:$C$564),0),COLUMNS($A$5:F$5)),"")</f>
        <v/>
      </c>
      <c r="G450" s="142" t="str">
        <f t="array" ref="G450">IFERROR(INDEX(②金銭出納簿!$C$4:$M$564,MATCH(LARGE((②金銭出納簿!$G$4:$G$564=$A$1)*1/ROW(②金銭出納簿!$C$4:$C$564),ROWS($A$18:$A461)),1/ROW(②金銭出納簿!$C$4:$C$564),0),COLUMNS($A$5:G$5)),"")</f>
        <v/>
      </c>
      <c r="H450" s="15" t="str">
        <f t="array" ref="H450">IFERROR(INDEX(②金銭出納簿!$C$4:$M$564,MATCH(LARGE((②金銭出納簿!$G$4:$G$564=$A$1)*1/ROW(②金銭出納簿!$C$4:$C$564),ROWS($A$18:$A461)),1/ROW(②金銭出納簿!$C$4:$C$564),0),COLUMNS($A$5:H$5)),"")</f>
        <v/>
      </c>
      <c r="I450" s="17" t="str">
        <f t="array" ref="I450">IFERROR(INDEX(②金銭出納簿!$C$4:$M$564,MATCH(LARGE((②金銭出納簿!$G$4:$G$564=$A$1)*1/ROW(②金銭出納簿!$C$4:$C$564),ROWS($A$18:$A461)),1/ROW(②金銭出納簿!$C$4:$C$564),0),COLUMNS($A$5:I$5)),"")</f>
        <v/>
      </c>
      <c r="J450" s="16" t="str">
        <f t="array" ref="J450">IFERROR(INDEX(②金銭出納簿!$C$4:$M$564,MATCH(LARGE((②金銭出納簿!$G$4:$G$564=$A$1)*1/ROW(②金銭出納簿!$C$4:$C$564),ROWS($A$18:$A461)),1/ROW(②金銭出納簿!$C$4:$C$564),0),COLUMNS($A$5:J$5)),"")</f>
        <v/>
      </c>
      <c r="K450" s="17" t="str">
        <f t="shared" si="14"/>
        <v/>
      </c>
      <c r="L450" s="23" t="str">
        <f t="shared" si="15"/>
        <v/>
      </c>
    </row>
    <row r="451" spans="1:12" ht="20.25" customHeight="1" x14ac:dyDescent="0.15">
      <c r="A451" s="124" t="str">
        <f t="array" ref="A451">IFERROR(INDEX(②金銭出納簿!$C$4:$M$564,MATCH(LARGE((②金銭出納簿!$G$4:$G$564=$A$1)*1/ROW(②金銭出納簿!$C$4:$C$564),ROWS($A$18:$A462)),1/ROW(②金銭出納簿!$C$4:$C$564),0),COLUMNS($A$5:A$5)),"")</f>
        <v/>
      </c>
      <c r="B451" s="125" t="str">
        <f t="array" ref="B451">IFERROR(INDEX(②金銭出納簿!$C$4:$M$564,MATCH(LARGE((②金銭出納簿!$G$4:$G$564=$A$1)*1/ROW(②金銭出納簿!$C$4:$C$564),ROWS($A$18:$A462)),1/ROW(②金銭出納簿!$C$4:$C$564),0),COLUMNS($A$5:B$5)),"")</f>
        <v/>
      </c>
      <c r="C451" s="12" t="str">
        <f t="array" ref="C451">IFERROR(INDEX(②金銭出納簿!$C$4:$M$564,MATCH(LARGE((②金銭出納簿!$G$4:$G$564=$A$1)*1/ROW(②金銭出納簿!$C$4:$C$564),ROWS($A$18:$A462)),1/ROW(②金銭出納簿!$C$4:$C$564),0),COLUMNS($A$5:C$5)),"")</f>
        <v/>
      </c>
      <c r="D451" s="12" t="str">
        <f t="array" ref="D451">IFERROR(INDEX(②金銭出納簿!$C$4:$M$564,MATCH(LARGE((②金銭出納簿!$G$4:$G$564=$A$1)*1/ROW(②金銭出納簿!$C$4:$C$564),ROWS($A$18:$A462)),1/ROW(②金銭出納簿!$C$4:$C$564),0),COLUMNS($A$5:D$5)),"")</f>
        <v/>
      </c>
      <c r="E451" s="12" t="str">
        <f t="array" ref="E451">IFERROR(INDEX(②金銭出納簿!$C$4:$M$564,MATCH(LARGE((②金銭出納簿!$G$4:$G$564=$A$1)*1/ROW(②金銭出納簿!$C$4:$C$564),ROWS($A$18:$A462)),1/ROW(②金銭出納簿!$C$4:$C$564),0),COLUMNS($A$5:E$5)),"")</f>
        <v/>
      </c>
      <c r="F451" s="141" t="str">
        <f t="array" ref="F451">IFERROR(INDEX(②金銭出納簿!$C$4:$M$564,MATCH(LARGE((②金銭出納簿!$G$4:$G$564=$A$1)*1/ROW(②金銭出納簿!$C$4:$C$564),ROWS($A$18:$A462)),1/ROW(②金銭出納簿!$C$4:$C$564),0),COLUMNS($A$5:F$5)),"")</f>
        <v/>
      </c>
      <c r="G451" s="142" t="str">
        <f t="array" ref="G451">IFERROR(INDEX(②金銭出納簿!$C$4:$M$564,MATCH(LARGE((②金銭出納簿!$G$4:$G$564=$A$1)*1/ROW(②金銭出納簿!$C$4:$C$564),ROWS($A$18:$A462)),1/ROW(②金銭出納簿!$C$4:$C$564),0),COLUMNS($A$5:G$5)),"")</f>
        <v/>
      </c>
      <c r="H451" s="15" t="str">
        <f t="array" ref="H451">IFERROR(INDEX(②金銭出納簿!$C$4:$M$564,MATCH(LARGE((②金銭出納簿!$G$4:$G$564=$A$1)*1/ROW(②金銭出納簿!$C$4:$C$564),ROWS($A$18:$A462)),1/ROW(②金銭出納簿!$C$4:$C$564),0),COLUMNS($A$5:H$5)),"")</f>
        <v/>
      </c>
      <c r="I451" s="17" t="str">
        <f t="array" ref="I451">IFERROR(INDEX(②金銭出納簿!$C$4:$M$564,MATCH(LARGE((②金銭出納簿!$G$4:$G$564=$A$1)*1/ROW(②金銭出納簿!$C$4:$C$564),ROWS($A$18:$A462)),1/ROW(②金銭出納簿!$C$4:$C$564),0),COLUMNS($A$5:I$5)),"")</f>
        <v/>
      </c>
      <c r="J451" s="16" t="str">
        <f t="array" ref="J451">IFERROR(INDEX(②金銭出納簿!$C$4:$M$564,MATCH(LARGE((②金銭出納簿!$G$4:$G$564=$A$1)*1/ROW(②金銭出納簿!$C$4:$C$564),ROWS($A$18:$A462)),1/ROW(②金銭出納簿!$C$4:$C$564),0),COLUMNS($A$5:J$5)),"")</f>
        <v/>
      </c>
      <c r="K451" s="17" t="str">
        <f t="shared" si="14"/>
        <v/>
      </c>
      <c r="L451" s="23" t="str">
        <f t="shared" si="15"/>
        <v/>
      </c>
    </row>
    <row r="452" spans="1:12" ht="20.25" customHeight="1" x14ac:dyDescent="0.15">
      <c r="A452" s="124" t="str">
        <f t="array" ref="A452">IFERROR(INDEX(②金銭出納簿!$C$4:$M$564,MATCH(LARGE((②金銭出納簿!$G$4:$G$564=$A$1)*1/ROW(②金銭出納簿!$C$4:$C$564),ROWS($A$18:$A463)),1/ROW(②金銭出納簿!$C$4:$C$564),0),COLUMNS($A$5:A$5)),"")</f>
        <v/>
      </c>
      <c r="B452" s="125" t="str">
        <f t="array" ref="B452">IFERROR(INDEX(②金銭出納簿!$C$4:$M$564,MATCH(LARGE((②金銭出納簿!$G$4:$G$564=$A$1)*1/ROW(②金銭出納簿!$C$4:$C$564),ROWS($A$18:$A463)),1/ROW(②金銭出納簿!$C$4:$C$564),0),COLUMNS($A$5:B$5)),"")</f>
        <v/>
      </c>
      <c r="C452" s="12" t="str">
        <f t="array" ref="C452">IFERROR(INDEX(②金銭出納簿!$C$4:$M$564,MATCH(LARGE((②金銭出納簿!$G$4:$G$564=$A$1)*1/ROW(②金銭出納簿!$C$4:$C$564),ROWS($A$18:$A463)),1/ROW(②金銭出納簿!$C$4:$C$564),0),COLUMNS($A$5:C$5)),"")</f>
        <v/>
      </c>
      <c r="D452" s="12" t="str">
        <f t="array" ref="D452">IFERROR(INDEX(②金銭出納簿!$C$4:$M$564,MATCH(LARGE((②金銭出納簿!$G$4:$G$564=$A$1)*1/ROW(②金銭出納簿!$C$4:$C$564),ROWS($A$18:$A463)),1/ROW(②金銭出納簿!$C$4:$C$564),0),COLUMNS($A$5:D$5)),"")</f>
        <v/>
      </c>
      <c r="E452" s="12" t="str">
        <f t="array" ref="E452">IFERROR(INDEX(②金銭出納簿!$C$4:$M$564,MATCH(LARGE((②金銭出納簿!$G$4:$G$564=$A$1)*1/ROW(②金銭出納簿!$C$4:$C$564),ROWS($A$18:$A463)),1/ROW(②金銭出納簿!$C$4:$C$564),0),COLUMNS($A$5:E$5)),"")</f>
        <v/>
      </c>
      <c r="F452" s="141" t="str">
        <f t="array" ref="F452">IFERROR(INDEX(②金銭出納簿!$C$4:$M$564,MATCH(LARGE((②金銭出納簿!$G$4:$G$564=$A$1)*1/ROW(②金銭出納簿!$C$4:$C$564),ROWS($A$18:$A463)),1/ROW(②金銭出納簿!$C$4:$C$564),0),COLUMNS($A$5:F$5)),"")</f>
        <v/>
      </c>
      <c r="G452" s="142" t="str">
        <f t="array" ref="G452">IFERROR(INDEX(②金銭出納簿!$C$4:$M$564,MATCH(LARGE((②金銭出納簿!$G$4:$G$564=$A$1)*1/ROW(②金銭出納簿!$C$4:$C$564),ROWS($A$18:$A463)),1/ROW(②金銭出納簿!$C$4:$C$564),0),COLUMNS($A$5:G$5)),"")</f>
        <v/>
      </c>
      <c r="H452" s="15" t="str">
        <f t="array" ref="H452">IFERROR(INDEX(②金銭出納簿!$C$4:$M$564,MATCH(LARGE((②金銭出納簿!$G$4:$G$564=$A$1)*1/ROW(②金銭出納簿!$C$4:$C$564),ROWS($A$18:$A463)),1/ROW(②金銭出納簿!$C$4:$C$564),0),COLUMNS($A$5:H$5)),"")</f>
        <v/>
      </c>
      <c r="I452" s="17" t="str">
        <f t="array" ref="I452">IFERROR(INDEX(②金銭出納簿!$C$4:$M$564,MATCH(LARGE((②金銭出納簿!$G$4:$G$564=$A$1)*1/ROW(②金銭出納簿!$C$4:$C$564),ROWS($A$18:$A463)),1/ROW(②金銭出納簿!$C$4:$C$564),0),COLUMNS($A$5:I$5)),"")</f>
        <v/>
      </c>
      <c r="J452" s="16" t="str">
        <f t="array" ref="J452">IFERROR(INDEX(②金銭出納簿!$C$4:$M$564,MATCH(LARGE((②金銭出納簿!$G$4:$G$564=$A$1)*1/ROW(②金銭出納簿!$C$4:$C$564),ROWS($A$18:$A463)),1/ROW(②金銭出納簿!$C$4:$C$564),0),COLUMNS($A$5:J$5)),"")</f>
        <v/>
      </c>
      <c r="K452" s="17" t="str">
        <f t="shared" si="14"/>
        <v/>
      </c>
      <c r="L452" s="23" t="str">
        <f t="shared" si="15"/>
        <v/>
      </c>
    </row>
    <row r="453" spans="1:12" ht="20.25" customHeight="1" x14ac:dyDescent="0.15">
      <c r="A453" s="124" t="str">
        <f t="array" ref="A453">IFERROR(INDEX(②金銭出納簿!$C$4:$M$564,MATCH(LARGE((②金銭出納簿!$G$4:$G$564=$A$1)*1/ROW(②金銭出納簿!$C$4:$C$564),ROWS($A$18:$A464)),1/ROW(②金銭出納簿!$C$4:$C$564),0),COLUMNS($A$5:A$5)),"")</f>
        <v/>
      </c>
      <c r="B453" s="125" t="str">
        <f t="array" ref="B453">IFERROR(INDEX(②金銭出納簿!$C$4:$M$564,MATCH(LARGE((②金銭出納簿!$G$4:$G$564=$A$1)*1/ROW(②金銭出納簿!$C$4:$C$564),ROWS($A$18:$A464)),1/ROW(②金銭出納簿!$C$4:$C$564),0),COLUMNS($A$5:B$5)),"")</f>
        <v/>
      </c>
      <c r="C453" s="12" t="str">
        <f t="array" ref="C453">IFERROR(INDEX(②金銭出納簿!$C$4:$M$564,MATCH(LARGE((②金銭出納簿!$G$4:$G$564=$A$1)*1/ROW(②金銭出納簿!$C$4:$C$564),ROWS($A$18:$A464)),1/ROW(②金銭出納簿!$C$4:$C$564),0),COLUMNS($A$5:C$5)),"")</f>
        <v/>
      </c>
      <c r="D453" s="12" t="str">
        <f t="array" ref="D453">IFERROR(INDEX(②金銭出納簿!$C$4:$M$564,MATCH(LARGE((②金銭出納簿!$G$4:$G$564=$A$1)*1/ROW(②金銭出納簿!$C$4:$C$564),ROWS($A$18:$A464)),1/ROW(②金銭出納簿!$C$4:$C$564),0),COLUMNS($A$5:D$5)),"")</f>
        <v/>
      </c>
      <c r="E453" s="12" t="str">
        <f t="array" ref="E453">IFERROR(INDEX(②金銭出納簿!$C$4:$M$564,MATCH(LARGE((②金銭出納簿!$G$4:$G$564=$A$1)*1/ROW(②金銭出納簿!$C$4:$C$564),ROWS($A$18:$A464)),1/ROW(②金銭出納簿!$C$4:$C$564),0),COLUMNS($A$5:E$5)),"")</f>
        <v/>
      </c>
      <c r="F453" s="141" t="str">
        <f t="array" ref="F453">IFERROR(INDEX(②金銭出納簿!$C$4:$M$564,MATCH(LARGE((②金銭出納簿!$G$4:$G$564=$A$1)*1/ROW(②金銭出納簿!$C$4:$C$564),ROWS($A$18:$A464)),1/ROW(②金銭出納簿!$C$4:$C$564),0),COLUMNS($A$5:F$5)),"")</f>
        <v/>
      </c>
      <c r="G453" s="142" t="str">
        <f t="array" ref="G453">IFERROR(INDEX(②金銭出納簿!$C$4:$M$564,MATCH(LARGE((②金銭出納簿!$G$4:$G$564=$A$1)*1/ROW(②金銭出納簿!$C$4:$C$564),ROWS($A$18:$A464)),1/ROW(②金銭出納簿!$C$4:$C$564),0),COLUMNS($A$5:G$5)),"")</f>
        <v/>
      </c>
      <c r="H453" s="15" t="str">
        <f t="array" ref="H453">IFERROR(INDEX(②金銭出納簿!$C$4:$M$564,MATCH(LARGE((②金銭出納簿!$G$4:$G$564=$A$1)*1/ROW(②金銭出納簿!$C$4:$C$564),ROWS($A$18:$A464)),1/ROW(②金銭出納簿!$C$4:$C$564),0),COLUMNS($A$5:H$5)),"")</f>
        <v/>
      </c>
      <c r="I453" s="17" t="str">
        <f t="array" ref="I453">IFERROR(INDEX(②金銭出納簿!$C$4:$M$564,MATCH(LARGE((②金銭出納簿!$G$4:$G$564=$A$1)*1/ROW(②金銭出納簿!$C$4:$C$564),ROWS($A$18:$A464)),1/ROW(②金銭出納簿!$C$4:$C$564),0),COLUMNS($A$5:I$5)),"")</f>
        <v/>
      </c>
      <c r="J453" s="16" t="str">
        <f t="array" ref="J453">IFERROR(INDEX(②金銭出納簿!$C$4:$M$564,MATCH(LARGE((②金銭出納簿!$G$4:$G$564=$A$1)*1/ROW(②金銭出納簿!$C$4:$C$564),ROWS($A$18:$A464)),1/ROW(②金銭出納簿!$C$4:$C$564),0),COLUMNS($A$5:J$5)),"")</f>
        <v/>
      </c>
      <c r="K453" s="17" t="str">
        <f t="shared" si="14"/>
        <v/>
      </c>
      <c r="L453" s="23" t="str">
        <f t="shared" si="15"/>
        <v/>
      </c>
    </row>
    <row r="454" spans="1:12" ht="20.25" customHeight="1" x14ac:dyDescent="0.15">
      <c r="A454" s="124" t="str">
        <f t="array" ref="A454">IFERROR(INDEX(②金銭出納簿!$C$4:$M$564,MATCH(LARGE((②金銭出納簿!$G$4:$G$564=$A$1)*1/ROW(②金銭出納簿!$C$4:$C$564),ROWS($A$18:$A465)),1/ROW(②金銭出納簿!$C$4:$C$564),0),COLUMNS($A$5:A$5)),"")</f>
        <v/>
      </c>
      <c r="B454" s="125" t="str">
        <f t="array" ref="B454">IFERROR(INDEX(②金銭出納簿!$C$4:$M$564,MATCH(LARGE((②金銭出納簿!$G$4:$G$564=$A$1)*1/ROW(②金銭出納簿!$C$4:$C$564),ROWS($A$18:$A465)),1/ROW(②金銭出納簿!$C$4:$C$564),0),COLUMNS($A$5:B$5)),"")</f>
        <v/>
      </c>
      <c r="C454" s="12" t="str">
        <f t="array" ref="C454">IFERROR(INDEX(②金銭出納簿!$C$4:$M$564,MATCH(LARGE((②金銭出納簿!$G$4:$G$564=$A$1)*1/ROW(②金銭出納簿!$C$4:$C$564),ROWS($A$18:$A465)),1/ROW(②金銭出納簿!$C$4:$C$564),0),COLUMNS($A$5:C$5)),"")</f>
        <v/>
      </c>
      <c r="D454" s="12" t="str">
        <f t="array" ref="D454">IFERROR(INDEX(②金銭出納簿!$C$4:$M$564,MATCH(LARGE((②金銭出納簿!$G$4:$G$564=$A$1)*1/ROW(②金銭出納簿!$C$4:$C$564),ROWS($A$18:$A465)),1/ROW(②金銭出納簿!$C$4:$C$564),0),COLUMNS($A$5:D$5)),"")</f>
        <v/>
      </c>
      <c r="E454" s="12" t="str">
        <f t="array" ref="E454">IFERROR(INDEX(②金銭出納簿!$C$4:$M$564,MATCH(LARGE((②金銭出納簿!$G$4:$G$564=$A$1)*1/ROW(②金銭出納簿!$C$4:$C$564),ROWS($A$18:$A465)),1/ROW(②金銭出納簿!$C$4:$C$564),0),COLUMNS($A$5:E$5)),"")</f>
        <v/>
      </c>
      <c r="F454" s="141" t="str">
        <f t="array" ref="F454">IFERROR(INDEX(②金銭出納簿!$C$4:$M$564,MATCH(LARGE((②金銭出納簿!$G$4:$G$564=$A$1)*1/ROW(②金銭出納簿!$C$4:$C$564),ROWS($A$18:$A465)),1/ROW(②金銭出納簿!$C$4:$C$564),0),COLUMNS($A$5:F$5)),"")</f>
        <v/>
      </c>
      <c r="G454" s="142" t="str">
        <f t="array" ref="G454">IFERROR(INDEX(②金銭出納簿!$C$4:$M$564,MATCH(LARGE((②金銭出納簿!$G$4:$G$564=$A$1)*1/ROW(②金銭出納簿!$C$4:$C$564),ROWS($A$18:$A465)),1/ROW(②金銭出納簿!$C$4:$C$564),0),COLUMNS($A$5:G$5)),"")</f>
        <v/>
      </c>
      <c r="H454" s="15" t="str">
        <f t="array" ref="H454">IFERROR(INDEX(②金銭出納簿!$C$4:$M$564,MATCH(LARGE((②金銭出納簿!$G$4:$G$564=$A$1)*1/ROW(②金銭出納簿!$C$4:$C$564),ROWS($A$18:$A465)),1/ROW(②金銭出納簿!$C$4:$C$564),0),COLUMNS($A$5:H$5)),"")</f>
        <v/>
      </c>
      <c r="I454" s="17" t="str">
        <f t="array" ref="I454">IFERROR(INDEX(②金銭出納簿!$C$4:$M$564,MATCH(LARGE((②金銭出納簿!$G$4:$G$564=$A$1)*1/ROW(②金銭出納簿!$C$4:$C$564),ROWS($A$18:$A465)),1/ROW(②金銭出納簿!$C$4:$C$564),0),COLUMNS($A$5:I$5)),"")</f>
        <v/>
      </c>
      <c r="J454" s="16" t="str">
        <f t="array" ref="J454">IFERROR(INDEX(②金銭出納簿!$C$4:$M$564,MATCH(LARGE((②金銭出納簿!$G$4:$G$564=$A$1)*1/ROW(②金銭出納簿!$C$4:$C$564),ROWS($A$18:$A465)),1/ROW(②金銭出納簿!$C$4:$C$564),0),COLUMNS($A$5:J$5)),"")</f>
        <v/>
      </c>
      <c r="K454" s="17" t="str">
        <f t="shared" si="14"/>
        <v/>
      </c>
      <c r="L454" s="23" t="str">
        <f t="shared" si="15"/>
        <v/>
      </c>
    </row>
    <row r="455" spans="1:12" ht="20.25" customHeight="1" x14ac:dyDescent="0.15">
      <c r="A455" s="124" t="str">
        <f t="array" ref="A455">IFERROR(INDEX(②金銭出納簿!$C$4:$M$564,MATCH(LARGE((②金銭出納簿!$G$4:$G$564=$A$1)*1/ROW(②金銭出納簿!$C$4:$C$564),ROWS($A$18:$A466)),1/ROW(②金銭出納簿!$C$4:$C$564),0),COLUMNS($A$5:A$5)),"")</f>
        <v/>
      </c>
      <c r="B455" s="125" t="str">
        <f t="array" ref="B455">IFERROR(INDEX(②金銭出納簿!$C$4:$M$564,MATCH(LARGE((②金銭出納簿!$G$4:$G$564=$A$1)*1/ROW(②金銭出納簿!$C$4:$C$564),ROWS($A$18:$A466)),1/ROW(②金銭出納簿!$C$4:$C$564),0),COLUMNS($A$5:B$5)),"")</f>
        <v/>
      </c>
      <c r="C455" s="12" t="str">
        <f t="array" ref="C455">IFERROR(INDEX(②金銭出納簿!$C$4:$M$564,MATCH(LARGE((②金銭出納簿!$G$4:$G$564=$A$1)*1/ROW(②金銭出納簿!$C$4:$C$564),ROWS($A$18:$A466)),1/ROW(②金銭出納簿!$C$4:$C$564),0),COLUMNS($A$5:C$5)),"")</f>
        <v/>
      </c>
      <c r="D455" s="12" t="str">
        <f t="array" ref="D455">IFERROR(INDEX(②金銭出納簿!$C$4:$M$564,MATCH(LARGE((②金銭出納簿!$G$4:$G$564=$A$1)*1/ROW(②金銭出納簿!$C$4:$C$564),ROWS($A$18:$A466)),1/ROW(②金銭出納簿!$C$4:$C$564),0),COLUMNS($A$5:D$5)),"")</f>
        <v/>
      </c>
      <c r="E455" s="12" t="str">
        <f t="array" ref="E455">IFERROR(INDEX(②金銭出納簿!$C$4:$M$564,MATCH(LARGE((②金銭出納簿!$G$4:$G$564=$A$1)*1/ROW(②金銭出納簿!$C$4:$C$564),ROWS($A$18:$A466)),1/ROW(②金銭出納簿!$C$4:$C$564),0),COLUMNS($A$5:E$5)),"")</f>
        <v/>
      </c>
      <c r="F455" s="141" t="str">
        <f t="array" ref="F455">IFERROR(INDEX(②金銭出納簿!$C$4:$M$564,MATCH(LARGE((②金銭出納簿!$G$4:$G$564=$A$1)*1/ROW(②金銭出納簿!$C$4:$C$564),ROWS($A$18:$A466)),1/ROW(②金銭出納簿!$C$4:$C$564),0),COLUMNS($A$5:F$5)),"")</f>
        <v/>
      </c>
      <c r="G455" s="142" t="str">
        <f t="array" ref="G455">IFERROR(INDEX(②金銭出納簿!$C$4:$M$564,MATCH(LARGE((②金銭出納簿!$G$4:$G$564=$A$1)*1/ROW(②金銭出納簿!$C$4:$C$564),ROWS($A$18:$A466)),1/ROW(②金銭出納簿!$C$4:$C$564),0),COLUMNS($A$5:G$5)),"")</f>
        <v/>
      </c>
      <c r="H455" s="15" t="str">
        <f t="array" ref="H455">IFERROR(INDEX(②金銭出納簿!$C$4:$M$564,MATCH(LARGE((②金銭出納簿!$G$4:$G$564=$A$1)*1/ROW(②金銭出納簿!$C$4:$C$564),ROWS($A$18:$A466)),1/ROW(②金銭出納簿!$C$4:$C$564),0),COLUMNS($A$5:H$5)),"")</f>
        <v/>
      </c>
      <c r="I455" s="17" t="str">
        <f t="array" ref="I455">IFERROR(INDEX(②金銭出納簿!$C$4:$M$564,MATCH(LARGE((②金銭出納簿!$G$4:$G$564=$A$1)*1/ROW(②金銭出納簿!$C$4:$C$564),ROWS($A$18:$A466)),1/ROW(②金銭出納簿!$C$4:$C$564),0),COLUMNS($A$5:I$5)),"")</f>
        <v/>
      </c>
      <c r="J455" s="16" t="str">
        <f t="array" ref="J455">IFERROR(INDEX(②金銭出納簿!$C$4:$M$564,MATCH(LARGE((②金銭出納簿!$G$4:$G$564=$A$1)*1/ROW(②金銭出納簿!$C$4:$C$564),ROWS($A$18:$A466)),1/ROW(②金銭出納簿!$C$4:$C$564),0),COLUMNS($A$5:J$5)),"")</f>
        <v/>
      </c>
      <c r="K455" s="17" t="str">
        <f t="shared" si="14"/>
        <v/>
      </c>
      <c r="L455" s="23" t="str">
        <f t="shared" si="15"/>
        <v/>
      </c>
    </row>
    <row r="456" spans="1:12" ht="20.25" customHeight="1" x14ac:dyDescent="0.15">
      <c r="A456" s="124" t="str">
        <f t="array" ref="A456">IFERROR(INDEX(②金銭出納簿!$C$4:$M$564,MATCH(LARGE((②金銭出納簿!$G$4:$G$564=$A$1)*1/ROW(②金銭出納簿!$C$4:$C$564),ROWS($A$18:$A467)),1/ROW(②金銭出納簿!$C$4:$C$564),0),COLUMNS($A$5:A$5)),"")</f>
        <v/>
      </c>
      <c r="B456" s="125" t="str">
        <f t="array" ref="B456">IFERROR(INDEX(②金銭出納簿!$C$4:$M$564,MATCH(LARGE((②金銭出納簿!$G$4:$G$564=$A$1)*1/ROW(②金銭出納簿!$C$4:$C$564),ROWS($A$18:$A467)),1/ROW(②金銭出納簿!$C$4:$C$564),0),COLUMNS($A$5:B$5)),"")</f>
        <v/>
      </c>
      <c r="C456" s="12" t="str">
        <f t="array" ref="C456">IFERROR(INDEX(②金銭出納簿!$C$4:$M$564,MATCH(LARGE((②金銭出納簿!$G$4:$G$564=$A$1)*1/ROW(②金銭出納簿!$C$4:$C$564),ROWS($A$18:$A467)),1/ROW(②金銭出納簿!$C$4:$C$564),0),COLUMNS($A$5:C$5)),"")</f>
        <v/>
      </c>
      <c r="D456" s="12" t="str">
        <f t="array" ref="D456">IFERROR(INDEX(②金銭出納簿!$C$4:$M$564,MATCH(LARGE((②金銭出納簿!$G$4:$G$564=$A$1)*1/ROW(②金銭出納簿!$C$4:$C$564),ROWS($A$18:$A467)),1/ROW(②金銭出納簿!$C$4:$C$564),0),COLUMNS($A$5:D$5)),"")</f>
        <v/>
      </c>
      <c r="E456" s="12" t="str">
        <f t="array" ref="E456">IFERROR(INDEX(②金銭出納簿!$C$4:$M$564,MATCH(LARGE((②金銭出納簿!$G$4:$G$564=$A$1)*1/ROW(②金銭出納簿!$C$4:$C$564),ROWS($A$18:$A467)),1/ROW(②金銭出納簿!$C$4:$C$564),0),COLUMNS($A$5:E$5)),"")</f>
        <v/>
      </c>
      <c r="F456" s="141" t="str">
        <f t="array" ref="F456">IFERROR(INDEX(②金銭出納簿!$C$4:$M$564,MATCH(LARGE((②金銭出納簿!$G$4:$G$564=$A$1)*1/ROW(②金銭出納簿!$C$4:$C$564),ROWS($A$18:$A467)),1/ROW(②金銭出納簿!$C$4:$C$564),0),COLUMNS($A$5:F$5)),"")</f>
        <v/>
      </c>
      <c r="G456" s="142" t="str">
        <f t="array" ref="G456">IFERROR(INDEX(②金銭出納簿!$C$4:$M$564,MATCH(LARGE((②金銭出納簿!$G$4:$G$564=$A$1)*1/ROW(②金銭出納簿!$C$4:$C$564),ROWS($A$18:$A467)),1/ROW(②金銭出納簿!$C$4:$C$564),0),COLUMNS($A$5:G$5)),"")</f>
        <v/>
      </c>
      <c r="H456" s="15" t="str">
        <f t="array" ref="H456">IFERROR(INDEX(②金銭出納簿!$C$4:$M$564,MATCH(LARGE((②金銭出納簿!$G$4:$G$564=$A$1)*1/ROW(②金銭出納簿!$C$4:$C$564),ROWS($A$18:$A467)),1/ROW(②金銭出納簿!$C$4:$C$564),0),COLUMNS($A$5:H$5)),"")</f>
        <v/>
      </c>
      <c r="I456" s="17" t="str">
        <f t="array" ref="I456">IFERROR(INDEX(②金銭出納簿!$C$4:$M$564,MATCH(LARGE((②金銭出納簿!$G$4:$G$564=$A$1)*1/ROW(②金銭出納簿!$C$4:$C$564),ROWS($A$18:$A467)),1/ROW(②金銭出納簿!$C$4:$C$564),0),COLUMNS($A$5:I$5)),"")</f>
        <v/>
      </c>
      <c r="J456" s="16" t="str">
        <f t="array" ref="J456">IFERROR(INDEX(②金銭出納簿!$C$4:$M$564,MATCH(LARGE((②金銭出納簿!$G$4:$G$564=$A$1)*1/ROW(②金銭出納簿!$C$4:$C$564),ROWS($A$18:$A467)),1/ROW(②金銭出納簿!$C$4:$C$564),0),COLUMNS($A$5:J$5)),"")</f>
        <v/>
      </c>
      <c r="K456" s="17" t="str">
        <f t="shared" si="14"/>
        <v/>
      </c>
      <c r="L456" s="23" t="str">
        <f t="shared" si="15"/>
        <v/>
      </c>
    </row>
    <row r="457" spans="1:12" ht="20.25" customHeight="1" x14ac:dyDescent="0.15">
      <c r="A457" s="124" t="str">
        <f t="array" ref="A457">IFERROR(INDEX(②金銭出納簿!$C$4:$M$564,MATCH(LARGE((②金銭出納簿!$G$4:$G$564=$A$1)*1/ROW(②金銭出納簿!$C$4:$C$564),ROWS($A$18:$A468)),1/ROW(②金銭出納簿!$C$4:$C$564),0),COLUMNS($A$5:A$5)),"")</f>
        <v/>
      </c>
      <c r="B457" s="125" t="str">
        <f t="array" ref="B457">IFERROR(INDEX(②金銭出納簿!$C$4:$M$564,MATCH(LARGE((②金銭出納簿!$G$4:$G$564=$A$1)*1/ROW(②金銭出納簿!$C$4:$C$564),ROWS($A$18:$A468)),1/ROW(②金銭出納簿!$C$4:$C$564),0),COLUMNS($A$5:B$5)),"")</f>
        <v/>
      </c>
      <c r="C457" s="12" t="str">
        <f t="array" ref="C457">IFERROR(INDEX(②金銭出納簿!$C$4:$M$564,MATCH(LARGE((②金銭出納簿!$G$4:$G$564=$A$1)*1/ROW(②金銭出納簿!$C$4:$C$564),ROWS($A$18:$A468)),1/ROW(②金銭出納簿!$C$4:$C$564),0),COLUMNS($A$5:C$5)),"")</f>
        <v/>
      </c>
      <c r="D457" s="12" t="str">
        <f t="array" ref="D457">IFERROR(INDEX(②金銭出納簿!$C$4:$M$564,MATCH(LARGE((②金銭出納簿!$G$4:$G$564=$A$1)*1/ROW(②金銭出納簿!$C$4:$C$564),ROWS($A$18:$A468)),1/ROW(②金銭出納簿!$C$4:$C$564),0),COLUMNS($A$5:D$5)),"")</f>
        <v/>
      </c>
      <c r="E457" s="12" t="str">
        <f t="array" ref="E457">IFERROR(INDEX(②金銭出納簿!$C$4:$M$564,MATCH(LARGE((②金銭出納簿!$G$4:$G$564=$A$1)*1/ROW(②金銭出納簿!$C$4:$C$564),ROWS($A$18:$A468)),1/ROW(②金銭出納簿!$C$4:$C$564),0),COLUMNS($A$5:E$5)),"")</f>
        <v/>
      </c>
      <c r="F457" s="141" t="str">
        <f t="array" ref="F457">IFERROR(INDEX(②金銭出納簿!$C$4:$M$564,MATCH(LARGE((②金銭出納簿!$G$4:$G$564=$A$1)*1/ROW(②金銭出納簿!$C$4:$C$564),ROWS($A$18:$A468)),1/ROW(②金銭出納簿!$C$4:$C$564),0),COLUMNS($A$5:F$5)),"")</f>
        <v/>
      </c>
      <c r="G457" s="142" t="str">
        <f t="array" ref="G457">IFERROR(INDEX(②金銭出納簿!$C$4:$M$564,MATCH(LARGE((②金銭出納簿!$G$4:$G$564=$A$1)*1/ROW(②金銭出納簿!$C$4:$C$564),ROWS($A$18:$A468)),1/ROW(②金銭出納簿!$C$4:$C$564),0),COLUMNS($A$5:G$5)),"")</f>
        <v/>
      </c>
      <c r="H457" s="15" t="str">
        <f t="array" ref="H457">IFERROR(INDEX(②金銭出納簿!$C$4:$M$564,MATCH(LARGE((②金銭出納簿!$G$4:$G$564=$A$1)*1/ROW(②金銭出納簿!$C$4:$C$564),ROWS($A$18:$A468)),1/ROW(②金銭出納簿!$C$4:$C$564),0),COLUMNS($A$5:H$5)),"")</f>
        <v/>
      </c>
      <c r="I457" s="17" t="str">
        <f t="array" ref="I457">IFERROR(INDEX(②金銭出納簿!$C$4:$M$564,MATCH(LARGE((②金銭出納簿!$G$4:$G$564=$A$1)*1/ROW(②金銭出納簿!$C$4:$C$564),ROWS($A$18:$A468)),1/ROW(②金銭出納簿!$C$4:$C$564),0),COLUMNS($A$5:I$5)),"")</f>
        <v/>
      </c>
      <c r="J457" s="16" t="str">
        <f t="array" ref="J457">IFERROR(INDEX(②金銭出納簿!$C$4:$M$564,MATCH(LARGE((②金銭出納簿!$G$4:$G$564=$A$1)*1/ROW(②金銭出納簿!$C$4:$C$564),ROWS($A$18:$A468)),1/ROW(②金銭出納簿!$C$4:$C$564),0),COLUMNS($A$5:J$5)),"")</f>
        <v/>
      </c>
      <c r="K457" s="17" t="str">
        <f t="shared" si="14"/>
        <v/>
      </c>
      <c r="L457" s="23" t="str">
        <f t="shared" si="15"/>
        <v/>
      </c>
    </row>
    <row r="458" spans="1:12" ht="20.25" customHeight="1" x14ac:dyDescent="0.15">
      <c r="A458" s="124" t="str">
        <f t="array" ref="A458">IFERROR(INDEX(②金銭出納簿!$C$4:$M$564,MATCH(LARGE((②金銭出納簿!$G$4:$G$564=$A$1)*1/ROW(②金銭出納簿!$C$4:$C$564),ROWS($A$18:$A469)),1/ROW(②金銭出納簿!$C$4:$C$564),0),COLUMNS($A$5:A$5)),"")</f>
        <v/>
      </c>
      <c r="B458" s="125" t="str">
        <f t="array" ref="B458">IFERROR(INDEX(②金銭出納簿!$C$4:$M$564,MATCH(LARGE((②金銭出納簿!$G$4:$G$564=$A$1)*1/ROW(②金銭出納簿!$C$4:$C$564),ROWS($A$18:$A469)),1/ROW(②金銭出納簿!$C$4:$C$564),0),COLUMNS($A$5:B$5)),"")</f>
        <v/>
      </c>
      <c r="C458" s="12" t="str">
        <f t="array" ref="C458">IFERROR(INDEX(②金銭出納簿!$C$4:$M$564,MATCH(LARGE((②金銭出納簿!$G$4:$G$564=$A$1)*1/ROW(②金銭出納簿!$C$4:$C$564),ROWS($A$18:$A469)),1/ROW(②金銭出納簿!$C$4:$C$564),0),COLUMNS($A$5:C$5)),"")</f>
        <v/>
      </c>
      <c r="D458" s="12" t="str">
        <f t="array" ref="D458">IFERROR(INDEX(②金銭出納簿!$C$4:$M$564,MATCH(LARGE((②金銭出納簿!$G$4:$G$564=$A$1)*1/ROW(②金銭出納簿!$C$4:$C$564),ROWS($A$18:$A469)),1/ROW(②金銭出納簿!$C$4:$C$564),0),COLUMNS($A$5:D$5)),"")</f>
        <v/>
      </c>
      <c r="E458" s="12" t="str">
        <f t="array" ref="E458">IFERROR(INDEX(②金銭出納簿!$C$4:$M$564,MATCH(LARGE((②金銭出納簿!$G$4:$G$564=$A$1)*1/ROW(②金銭出納簿!$C$4:$C$564),ROWS($A$18:$A469)),1/ROW(②金銭出納簿!$C$4:$C$564),0),COLUMNS($A$5:E$5)),"")</f>
        <v/>
      </c>
      <c r="F458" s="141" t="str">
        <f t="array" ref="F458">IFERROR(INDEX(②金銭出納簿!$C$4:$M$564,MATCH(LARGE((②金銭出納簿!$G$4:$G$564=$A$1)*1/ROW(②金銭出納簿!$C$4:$C$564),ROWS($A$18:$A469)),1/ROW(②金銭出納簿!$C$4:$C$564),0),COLUMNS($A$5:F$5)),"")</f>
        <v/>
      </c>
      <c r="G458" s="142" t="str">
        <f t="array" ref="G458">IFERROR(INDEX(②金銭出納簿!$C$4:$M$564,MATCH(LARGE((②金銭出納簿!$G$4:$G$564=$A$1)*1/ROW(②金銭出納簿!$C$4:$C$564),ROWS($A$18:$A469)),1/ROW(②金銭出納簿!$C$4:$C$564),0),COLUMNS($A$5:G$5)),"")</f>
        <v/>
      </c>
      <c r="H458" s="15" t="str">
        <f t="array" ref="H458">IFERROR(INDEX(②金銭出納簿!$C$4:$M$564,MATCH(LARGE((②金銭出納簿!$G$4:$G$564=$A$1)*1/ROW(②金銭出納簿!$C$4:$C$564),ROWS($A$18:$A469)),1/ROW(②金銭出納簿!$C$4:$C$564),0),COLUMNS($A$5:H$5)),"")</f>
        <v/>
      </c>
      <c r="I458" s="17" t="str">
        <f t="array" ref="I458">IFERROR(INDEX(②金銭出納簿!$C$4:$M$564,MATCH(LARGE((②金銭出納簿!$G$4:$G$564=$A$1)*1/ROW(②金銭出納簿!$C$4:$C$564),ROWS($A$18:$A469)),1/ROW(②金銭出納簿!$C$4:$C$564),0),COLUMNS($A$5:I$5)),"")</f>
        <v/>
      </c>
      <c r="J458" s="16" t="str">
        <f t="array" ref="J458">IFERROR(INDEX(②金銭出納簿!$C$4:$M$564,MATCH(LARGE((②金銭出納簿!$G$4:$G$564=$A$1)*1/ROW(②金銭出納簿!$C$4:$C$564),ROWS($A$18:$A469)),1/ROW(②金銭出納簿!$C$4:$C$564),0),COLUMNS($A$5:J$5)),"")</f>
        <v/>
      </c>
      <c r="K458" s="17" t="str">
        <f t="shared" si="14"/>
        <v/>
      </c>
      <c r="L458" s="23" t="str">
        <f t="shared" si="15"/>
        <v/>
      </c>
    </row>
    <row r="459" spans="1:12" ht="20.25" customHeight="1" x14ac:dyDescent="0.15">
      <c r="A459" s="124" t="str">
        <f t="array" ref="A459">IFERROR(INDEX(②金銭出納簿!$C$4:$M$564,MATCH(LARGE((②金銭出納簿!$G$4:$G$564=$A$1)*1/ROW(②金銭出納簿!$C$4:$C$564),ROWS($A$18:$A470)),1/ROW(②金銭出納簿!$C$4:$C$564),0),COLUMNS($A$5:A$5)),"")</f>
        <v/>
      </c>
      <c r="B459" s="125" t="str">
        <f t="array" ref="B459">IFERROR(INDEX(②金銭出納簿!$C$4:$M$564,MATCH(LARGE((②金銭出納簿!$G$4:$G$564=$A$1)*1/ROW(②金銭出納簿!$C$4:$C$564),ROWS($A$18:$A470)),1/ROW(②金銭出納簿!$C$4:$C$564),0),COLUMNS($A$5:B$5)),"")</f>
        <v/>
      </c>
      <c r="C459" s="12" t="str">
        <f t="array" ref="C459">IFERROR(INDEX(②金銭出納簿!$C$4:$M$564,MATCH(LARGE((②金銭出納簿!$G$4:$G$564=$A$1)*1/ROW(②金銭出納簿!$C$4:$C$564),ROWS($A$18:$A470)),1/ROW(②金銭出納簿!$C$4:$C$564),0),COLUMNS($A$5:C$5)),"")</f>
        <v/>
      </c>
      <c r="D459" s="12" t="str">
        <f t="array" ref="D459">IFERROR(INDEX(②金銭出納簿!$C$4:$M$564,MATCH(LARGE((②金銭出納簿!$G$4:$G$564=$A$1)*1/ROW(②金銭出納簿!$C$4:$C$564),ROWS($A$18:$A470)),1/ROW(②金銭出納簿!$C$4:$C$564),0),COLUMNS($A$5:D$5)),"")</f>
        <v/>
      </c>
      <c r="E459" s="12" t="str">
        <f t="array" ref="E459">IFERROR(INDEX(②金銭出納簿!$C$4:$M$564,MATCH(LARGE((②金銭出納簿!$G$4:$G$564=$A$1)*1/ROW(②金銭出納簿!$C$4:$C$564),ROWS($A$18:$A470)),1/ROW(②金銭出納簿!$C$4:$C$564),0),COLUMNS($A$5:E$5)),"")</f>
        <v/>
      </c>
      <c r="F459" s="141" t="str">
        <f t="array" ref="F459">IFERROR(INDEX(②金銭出納簿!$C$4:$M$564,MATCH(LARGE((②金銭出納簿!$G$4:$G$564=$A$1)*1/ROW(②金銭出納簿!$C$4:$C$564),ROWS($A$18:$A470)),1/ROW(②金銭出納簿!$C$4:$C$564),0),COLUMNS($A$5:F$5)),"")</f>
        <v/>
      </c>
      <c r="G459" s="142" t="str">
        <f t="array" ref="G459">IFERROR(INDEX(②金銭出納簿!$C$4:$M$564,MATCH(LARGE((②金銭出納簿!$G$4:$G$564=$A$1)*1/ROW(②金銭出納簿!$C$4:$C$564),ROWS($A$18:$A470)),1/ROW(②金銭出納簿!$C$4:$C$564),0),COLUMNS($A$5:G$5)),"")</f>
        <v/>
      </c>
      <c r="H459" s="15" t="str">
        <f t="array" ref="H459">IFERROR(INDEX(②金銭出納簿!$C$4:$M$564,MATCH(LARGE((②金銭出納簿!$G$4:$G$564=$A$1)*1/ROW(②金銭出納簿!$C$4:$C$564),ROWS($A$18:$A470)),1/ROW(②金銭出納簿!$C$4:$C$564),0),COLUMNS($A$5:H$5)),"")</f>
        <v/>
      </c>
      <c r="I459" s="17" t="str">
        <f t="array" ref="I459">IFERROR(INDEX(②金銭出納簿!$C$4:$M$564,MATCH(LARGE((②金銭出納簿!$G$4:$G$564=$A$1)*1/ROW(②金銭出納簿!$C$4:$C$564),ROWS($A$18:$A470)),1/ROW(②金銭出納簿!$C$4:$C$564),0),COLUMNS($A$5:I$5)),"")</f>
        <v/>
      </c>
      <c r="J459" s="16" t="str">
        <f t="array" ref="J459">IFERROR(INDEX(②金銭出納簿!$C$4:$M$564,MATCH(LARGE((②金銭出納簿!$G$4:$G$564=$A$1)*1/ROW(②金銭出納簿!$C$4:$C$564),ROWS($A$18:$A470)),1/ROW(②金銭出納簿!$C$4:$C$564),0),COLUMNS($A$5:J$5)),"")</f>
        <v/>
      </c>
      <c r="K459" s="17" t="str">
        <f t="shared" si="14"/>
        <v/>
      </c>
      <c r="L459" s="23" t="str">
        <f t="shared" si="15"/>
        <v/>
      </c>
    </row>
    <row r="460" spans="1:12" ht="20.25" customHeight="1" x14ac:dyDescent="0.15">
      <c r="A460" s="124" t="str">
        <f t="array" ref="A460">IFERROR(INDEX(②金銭出納簿!$C$4:$M$564,MATCH(LARGE((②金銭出納簿!$G$4:$G$564=$A$1)*1/ROW(②金銭出納簿!$C$4:$C$564),ROWS($A$18:$A471)),1/ROW(②金銭出納簿!$C$4:$C$564),0),COLUMNS($A$5:A$5)),"")</f>
        <v/>
      </c>
      <c r="B460" s="125" t="str">
        <f t="array" ref="B460">IFERROR(INDEX(②金銭出納簿!$C$4:$M$564,MATCH(LARGE((②金銭出納簿!$G$4:$G$564=$A$1)*1/ROW(②金銭出納簿!$C$4:$C$564),ROWS($A$18:$A471)),1/ROW(②金銭出納簿!$C$4:$C$564),0),COLUMNS($A$5:B$5)),"")</f>
        <v/>
      </c>
      <c r="C460" s="12" t="str">
        <f t="array" ref="C460">IFERROR(INDEX(②金銭出納簿!$C$4:$M$564,MATCH(LARGE((②金銭出納簿!$G$4:$G$564=$A$1)*1/ROW(②金銭出納簿!$C$4:$C$564),ROWS($A$18:$A471)),1/ROW(②金銭出納簿!$C$4:$C$564),0),COLUMNS($A$5:C$5)),"")</f>
        <v/>
      </c>
      <c r="D460" s="12" t="str">
        <f t="array" ref="D460">IFERROR(INDEX(②金銭出納簿!$C$4:$M$564,MATCH(LARGE((②金銭出納簿!$G$4:$G$564=$A$1)*1/ROW(②金銭出納簿!$C$4:$C$564),ROWS($A$18:$A471)),1/ROW(②金銭出納簿!$C$4:$C$564),0),COLUMNS($A$5:D$5)),"")</f>
        <v/>
      </c>
      <c r="E460" s="12" t="str">
        <f t="array" ref="E460">IFERROR(INDEX(②金銭出納簿!$C$4:$M$564,MATCH(LARGE((②金銭出納簿!$G$4:$G$564=$A$1)*1/ROW(②金銭出納簿!$C$4:$C$564),ROWS($A$18:$A471)),1/ROW(②金銭出納簿!$C$4:$C$564),0),COLUMNS($A$5:E$5)),"")</f>
        <v/>
      </c>
      <c r="F460" s="141" t="str">
        <f t="array" ref="F460">IFERROR(INDEX(②金銭出納簿!$C$4:$M$564,MATCH(LARGE((②金銭出納簿!$G$4:$G$564=$A$1)*1/ROW(②金銭出納簿!$C$4:$C$564),ROWS($A$18:$A471)),1/ROW(②金銭出納簿!$C$4:$C$564),0),COLUMNS($A$5:F$5)),"")</f>
        <v/>
      </c>
      <c r="G460" s="142" t="str">
        <f t="array" ref="G460">IFERROR(INDEX(②金銭出納簿!$C$4:$M$564,MATCH(LARGE((②金銭出納簿!$G$4:$G$564=$A$1)*1/ROW(②金銭出納簿!$C$4:$C$564),ROWS($A$18:$A471)),1/ROW(②金銭出納簿!$C$4:$C$564),0),COLUMNS($A$5:G$5)),"")</f>
        <v/>
      </c>
      <c r="H460" s="15" t="str">
        <f t="array" ref="H460">IFERROR(INDEX(②金銭出納簿!$C$4:$M$564,MATCH(LARGE((②金銭出納簿!$G$4:$G$564=$A$1)*1/ROW(②金銭出納簿!$C$4:$C$564),ROWS($A$18:$A471)),1/ROW(②金銭出納簿!$C$4:$C$564),0),COLUMNS($A$5:H$5)),"")</f>
        <v/>
      </c>
      <c r="I460" s="17" t="str">
        <f t="array" ref="I460">IFERROR(INDEX(②金銭出納簿!$C$4:$M$564,MATCH(LARGE((②金銭出納簿!$G$4:$G$564=$A$1)*1/ROW(②金銭出納簿!$C$4:$C$564),ROWS($A$18:$A471)),1/ROW(②金銭出納簿!$C$4:$C$564),0),COLUMNS($A$5:I$5)),"")</f>
        <v/>
      </c>
      <c r="J460" s="16" t="str">
        <f t="array" ref="J460">IFERROR(INDEX(②金銭出納簿!$C$4:$M$564,MATCH(LARGE((②金銭出納簿!$G$4:$G$564=$A$1)*1/ROW(②金銭出納簿!$C$4:$C$564),ROWS($A$18:$A471)),1/ROW(②金銭出納簿!$C$4:$C$564),0),COLUMNS($A$5:J$5)),"")</f>
        <v/>
      </c>
      <c r="K460" s="17" t="str">
        <f t="shared" si="14"/>
        <v/>
      </c>
      <c r="L460" s="23" t="str">
        <f t="shared" si="15"/>
        <v/>
      </c>
    </row>
    <row r="461" spans="1:12" ht="20.25" customHeight="1" x14ac:dyDescent="0.15">
      <c r="A461" s="124" t="str">
        <f t="array" ref="A461">IFERROR(INDEX(②金銭出納簿!$C$4:$M$564,MATCH(LARGE((②金銭出納簿!$G$4:$G$564=$A$1)*1/ROW(②金銭出納簿!$C$4:$C$564),ROWS($A$18:$A472)),1/ROW(②金銭出納簿!$C$4:$C$564),0),COLUMNS($A$5:A$5)),"")</f>
        <v/>
      </c>
      <c r="B461" s="125" t="str">
        <f t="array" ref="B461">IFERROR(INDEX(②金銭出納簿!$C$4:$M$564,MATCH(LARGE((②金銭出納簿!$G$4:$G$564=$A$1)*1/ROW(②金銭出納簿!$C$4:$C$564),ROWS($A$18:$A472)),1/ROW(②金銭出納簿!$C$4:$C$564),0),COLUMNS($A$5:B$5)),"")</f>
        <v/>
      </c>
      <c r="C461" s="12" t="str">
        <f t="array" ref="C461">IFERROR(INDEX(②金銭出納簿!$C$4:$M$564,MATCH(LARGE((②金銭出納簿!$G$4:$G$564=$A$1)*1/ROW(②金銭出納簿!$C$4:$C$564),ROWS($A$18:$A472)),1/ROW(②金銭出納簿!$C$4:$C$564),0),COLUMNS($A$5:C$5)),"")</f>
        <v/>
      </c>
      <c r="D461" s="12" t="str">
        <f t="array" ref="D461">IFERROR(INDEX(②金銭出納簿!$C$4:$M$564,MATCH(LARGE((②金銭出納簿!$G$4:$G$564=$A$1)*1/ROW(②金銭出納簿!$C$4:$C$564),ROWS($A$18:$A472)),1/ROW(②金銭出納簿!$C$4:$C$564),0),COLUMNS($A$5:D$5)),"")</f>
        <v/>
      </c>
      <c r="E461" s="12" t="str">
        <f t="array" ref="E461">IFERROR(INDEX(②金銭出納簿!$C$4:$M$564,MATCH(LARGE((②金銭出納簿!$G$4:$G$564=$A$1)*1/ROW(②金銭出納簿!$C$4:$C$564),ROWS($A$18:$A472)),1/ROW(②金銭出納簿!$C$4:$C$564),0),COLUMNS($A$5:E$5)),"")</f>
        <v/>
      </c>
      <c r="F461" s="141" t="str">
        <f t="array" ref="F461">IFERROR(INDEX(②金銭出納簿!$C$4:$M$564,MATCH(LARGE((②金銭出納簿!$G$4:$G$564=$A$1)*1/ROW(②金銭出納簿!$C$4:$C$564),ROWS($A$18:$A472)),1/ROW(②金銭出納簿!$C$4:$C$564),0),COLUMNS($A$5:F$5)),"")</f>
        <v/>
      </c>
      <c r="G461" s="142" t="str">
        <f t="array" ref="G461">IFERROR(INDEX(②金銭出納簿!$C$4:$M$564,MATCH(LARGE((②金銭出納簿!$G$4:$G$564=$A$1)*1/ROW(②金銭出納簿!$C$4:$C$564),ROWS($A$18:$A472)),1/ROW(②金銭出納簿!$C$4:$C$564),0),COLUMNS($A$5:G$5)),"")</f>
        <v/>
      </c>
      <c r="H461" s="15" t="str">
        <f t="array" ref="H461">IFERROR(INDEX(②金銭出納簿!$C$4:$M$564,MATCH(LARGE((②金銭出納簿!$G$4:$G$564=$A$1)*1/ROW(②金銭出納簿!$C$4:$C$564),ROWS($A$18:$A472)),1/ROW(②金銭出納簿!$C$4:$C$564),0),COLUMNS($A$5:H$5)),"")</f>
        <v/>
      </c>
      <c r="I461" s="17" t="str">
        <f t="array" ref="I461">IFERROR(INDEX(②金銭出納簿!$C$4:$M$564,MATCH(LARGE((②金銭出納簿!$G$4:$G$564=$A$1)*1/ROW(②金銭出納簿!$C$4:$C$564),ROWS($A$18:$A472)),1/ROW(②金銭出納簿!$C$4:$C$564),0),COLUMNS($A$5:I$5)),"")</f>
        <v/>
      </c>
      <c r="J461" s="16" t="str">
        <f t="array" ref="J461">IFERROR(INDEX(②金銭出納簿!$C$4:$M$564,MATCH(LARGE((②金銭出納簿!$G$4:$G$564=$A$1)*1/ROW(②金銭出納簿!$C$4:$C$564),ROWS($A$18:$A472)),1/ROW(②金銭出納簿!$C$4:$C$564),0),COLUMNS($A$5:J$5)),"")</f>
        <v/>
      </c>
      <c r="K461" s="17" t="str">
        <f t="shared" si="14"/>
        <v/>
      </c>
      <c r="L461" s="23" t="str">
        <f t="shared" si="15"/>
        <v/>
      </c>
    </row>
    <row r="462" spans="1:12" ht="20.25" customHeight="1" x14ac:dyDescent="0.15">
      <c r="A462" s="124" t="str">
        <f t="array" ref="A462">IFERROR(INDEX(②金銭出納簿!$C$4:$M$564,MATCH(LARGE((②金銭出納簿!$G$4:$G$564=$A$1)*1/ROW(②金銭出納簿!$C$4:$C$564),ROWS($A$18:$A473)),1/ROW(②金銭出納簿!$C$4:$C$564),0),COLUMNS($A$5:A$5)),"")</f>
        <v/>
      </c>
      <c r="B462" s="125" t="str">
        <f t="array" ref="B462">IFERROR(INDEX(②金銭出納簿!$C$4:$M$564,MATCH(LARGE((②金銭出納簿!$G$4:$G$564=$A$1)*1/ROW(②金銭出納簿!$C$4:$C$564),ROWS($A$18:$A473)),1/ROW(②金銭出納簿!$C$4:$C$564),0),COLUMNS($A$5:B$5)),"")</f>
        <v/>
      </c>
      <c r="C462" s="12" t="str">
        <f t="array" ref="C462">IFERROR(INDEX(②金銭出納簿!$C$4:$M$564,MATCH(LARGE((②金銭出納簿!$G$4:$G$564=$A$1)*1/ROW(②金銭出納簿!$C$4:$C$564),ROWS($A$18:$A473)),1/ROW(②金銭出納簿!$C$4:$C$564),0),COLUMNS($A$5:C$5)),"")</f>
        <v/>
      </c>
      <c r="D462" s="12" t="str">
        <f t="array" ref="D462">IFERROR(INDEX(②金銭出納簿!$C$4:$M$564,MATCH(LARGE((②金銭出納簿!$G$4:$G$564=$A$1)*1/ROW(②金銭出納簿!$C$4:$C$564),ROWS($A$18:$A473)),1/ROW(②金銭出納簿!$C$4:$C$564),0),COLUMNS($A$5:D$5)),"")</f>
        <v/>
      </c>
      <c r="E462" s="12" t="str">
        <f t="array" ref="E462">IFERROR(INDEX(②金銭出納簿!$C$4:$M$564,MATCH(LARGE((②金銭出納簿!$G$4:$G$564=$A$1)*1/ROW(②金銭出納簿!$C$4:$C$564),ROWS($A$18:$A473)),1/ROW(②金銭出納簿!$C$4:$C$564),0),COLUMNS($A$5:E$5)),"")</f>
        <v/>
      </c>
      <c r="F462" s="141" t="str">
        <f t="array" ref="F462">IFERROR(INDEX(②金銭出納簿!$C$4:$M$564,MATCH(LARGE((②金銭出納簿!$G$4:$G$564=$A$1)*1/ROW(②金銭出納簿!$C$4:$C$564),ROWS($A$18:$A473)),1/ROW(②金銭出納簿!$C$4:$C$564),0),COLUMNS($A$5:F$5)),"")</f>
        <v/>
      </c>
      <c r="G462" s="142" t="str">
        <f t="array" ref="G462">IFERROR(INDEX(②金銭出納簿!$C$4:$M$564,MATCH(LARGE((②金銭出納簿!$G$4:$G$564=$A$1)*1/ROW(②金銭出納簿!$C$4:$C$564),ROWS($A$18:$A473)),1/ROW(②金銭出納簿!$C$4:$C$564),0),COLUMNS($A$5:G$5)),"")</f>
        <v/>
      </c>
      <c r="H462" s="15" t="str">
        <f t="array" ref="H462">IFERROR(INDEX(②金銭出納簿!$C$4:$M$564,MATCH(LARGE((②金銭出納簿!$G$4:$G$564=$A$1)*1/ROW(②金銭出納簿!$C$4:$C$564),ROWS($A$18:$A473)),1/ROW(②金銭出納簿!$C$4:$C$564),0),COLUMNS($A$5:H$5)),"")</f>
        <v/>
      </c>
      <c r="I462" s="17" t="str">
        <f t="array" ref="I462">IFERROR(INDEX(②金銭出納簿!$C$4:$M$564,MATCH(LARGE((②金銭出納簿!$G$4:$G$564=$A$1)*1/ROW(②金銭出納簿!$C$4:$C$564),ROWS($A$18:$A473)),1/ROW(②金銭出納簿!$C$4:$C$564),0),COLUMNS($A$5:I$5)),"")</f>
        <v/>
      </c>
      <c r="J462" s="16" t="str">
        <f t="array" ref="J462">IFERROR(INDEX(②金銭出納簿!$C$4:$M$564,MATCH(LARGE((②金銭出納簿!$G$4:$G$564=$A$1)*1/ROW(②金銭出納簿!$C$4:$C$564),ROWS($A$18:$A473)),1/ROW(②金銭出納簿!$C$4:$C$564),0),COLUMNS($A$5:J$5)),"")</f>
        <v/>
      </c>
      <c r="K462" s="17" t="str">
        <f t="shared" si="14"/>
        <v/>
      </c>
      <c r="L462" s="23" t="str">
        <f t="shared" si="15"/>
        <v/>
      </c>
    </row>
    <row r="463" spans="1:12" ht="20.25" customHeight="1" x14ac:dyDescent="0.15">
      <c r="A463" s="124" t="str">
        <f t="array" ref="A463">IFERROR(INDEX(②金銭出納簿!$C$4:$M$564,MATCH(LARGE((②金銭出納簿!$G$4:$G$564=$A$1)*1/ROW(②金銭出納簿!$C$4:$C$564),ROWS($A$18:$A474)),1/ROW(②金銭出納簿!$C$4:$C$564),0),COLUMNS($A$5:A$5)),"")</f>
        <v/>
      </c>
      <c r="B463" s="125" t="str">
        <f t="array" ref="B463">IFERROR(INDEX(②金銭出納簿!$C$4:$M$564,MATCH(LARGE((②金銭出納簿!$G$4:$G$564=$A$1)*1/ROW(②金銭出納簿!$C$4:$C$564),ROWS($A$18:$A474)),1/ROW(②金銭出納簿!$C$4:$C$564),0),COLUMNS($A$5:B$5)),"")</f>
        <v/>
      </c>
      <c r="C463" s="12" t="str">
        <f t="array" ref="C463">IFERROR(INDEX(②金銭出納簿!$C$4:$M$564,MATCH(LARGE((②金銭出納簿!$G$4:$G$564=$A$1)*1/ROW(②金銭出納簿!$C$4:$C$564),ROWS($A$18:$A474)),1/ROW(②金銭出納簿!$C$4:$C$564),0),COLUMNS($A$5:C$5)),"")</f>
        <v/>
      </c>
      <c r="D463" s="12" t="str">
        <f t="array" ref="D463">IFERROR(INDEX(②金銭出納簿!$C$4:$M$564,MATCH(LARGE((②金銭出納簿!$G$4:$G$564=$A$1)*1/ROW(②金銭出納簿!$C$4:$C$564),ROWS($A$18:$A474)),1/ROW(②金銭出納簿!$C$4:$C$564),0),COLUMNS($A$5:D$5)),"")</f>
        <v/>
      </c>
      <c r="E463" s="12" t="str">
        <f t="array" ref="E463">IFERROR(INDEX(②金銭出納簿!$C$4:$M$564,MATCH(LARGE((②金銭出納簿!$G$4:$G$564=$A$1)*1/ROW(②金銭出納簿!$C$4:$C$564),ROWS($A$18:$A474)),1/ROW(②金銭出納簿!$C$4:$C$564),0),COLUMNS($A$5:E$5)),"")</f>
        <v/>
      </c>
      <c r="F463" s="141" t="str">
        <f t="array" ref="F463">IFERROR(INDEX(②金銭出納簿!$C$4:$M$564,MATCH(LARGE((②金銭出納簿!$G$4:$G$564=$A$1)*1/ROW(②金銭出納簿!$C$4:$C$564),ROWS($A$18:$A474)),1/ROW(②金銭出納簿!$C$4:$C$564),0),COLUMNS($A$5:F$5)),"")</f>
        <v/>
      </c>
      <c r="G463" s="142" t="str">
        <f t="array" ref="G463">IFERROR(INDEX(②金銭出納簿!$C$4:$M$564,MATCH(LARGE((②金銭出納簿!$G$4:$G$564=$A$1)*1/ROW(②金銭出納簿!$C$4:$C$564),ROWS($A$18:$A474)),1/ROW(②金銭出納簿!$C$4:$C$564),0),COLUMNS($A$5:G$5)),"")</f>
        <v/>
      </c>
      <c r="H463" s="15" t="str">
        <f t="array" ref="H463">IFERROR(INDEX(②金銭出納簿!$C$4:$M$564,MATCH(LARGE((②金銭出納簿!$G$4:$G$564=$A$1)*1/ROW(②金銭出納簿!$C$4:$C$564),ROWS($A$18:$A474)),1/ROW(②金銭出納簿!$C$4:$C$564),0),COLUMNS($A$5:H$5)),"")</f>
        <v/>
      </c>
      <c r="I463" s="17" t="str">
        <f t="array" ref="I463">IFERROR(INDEX(②金銭出納簿!$C$4:$M$564,MATCH(LARGE((②金銭出納簿!$G$4:$G$564=$A$1)*1/ROW(②金銭出納簿!$C$4:$C$564),ROWS($A$18:$A474)),1/ROW(②金銭出納簿!$C$4:$C$564),0),COLUMNS($A$5:I$5)),"")</f>
        <v/>
      </c>
      <c r="J463" s="16" t="str">
        <f t="array" ref="J463">IFERROR(INDEX(②金銭出納簿!$C$4:$M$564,MATCH(LARGE((②金銭出納簿!$G$4:$G$564=$A$1)*1/ROW(②金銭出納簿!$C$4:$C$564),ROWS($A$18:$A474)),1/ROW(②金銭出納簿!$C$4:$C$564),0),COLUMNS($A$5:J$5)),"")</f>
        <v/>
      </c>
      <c r="K463" s="17" t="str">
        <f t="shared" si="14"/>
        <v/>
      </c>
      <c r="L463" s="23" t="str">
        <f t="shared" si="15"/>
        <v/>
      </c>
    </row>
    <row r="464" spans="1:12" ht="20.25" customHeight="1" x14ac:dyDescent="0.15">
      <c r="A464" s="124" t="str">
        <f t="array" ref="A464">IFERROR(INDEX(②金銭出納簿!$C$4:$M$564,MATCH(LARGE((②金銭出納簿!$G$4:$G$564=$A$1)*1/ROW(②金銭出納簿!$C$4:$C$564),ROWS($A$18:$A475)),1/ROW(②金銭出納簿!$C$4:$C$564),0),COLUMNS($A$5:A$5)),"")</f>
        <v/>
      </c>
      <c r="B464" s="125" t="str">
        <f t="array" ref="B464">IFERROR(INDEX(②金銭出納簿!$C$4:$M$564,MATCH(LARGE((②金銭出納簿!$G$4:$G$564=$A$1)*1/ROW(②金銭出納簿!$C$4:$C$564),ROWS($A$18:$A475)),1/ROW(②金銭出納簿!$C$4:$C$564),0),COLUMNS($A$5:B$5)),"")</f>
        <v/>
      </c>
      <c r="C464" s="12" t="str">
        <f t="array" ref="C464">IFERROR(INDEX(②金銭出納簿!$C$4:$M$564,MATCH(LARGE((②金銭出納簿!$G$4:$G$564=$A$1)*1/ROW(②金銭出納簿!$C$4:$C$564),ROWS($A$18:$A475)),1/ROW(②金銭出納簿!$C$4:$C$564),0),COLUMNS($A$5:C$5)),"")</f>
        <v/>
      </c>
      <c r="D464" s="12" t="str">
        <f t="array" ref="D464">IFERROR(INDEX(②金銭出納簿!$C$4:$M$564,MATCH(LARGE((②金銭出納簿!$G$4:$G$564=$A$1)*1/ROW(②金銭出納簿!$C$4:$C$564),ROWS($A$18:$A475)),1/ROW(②金銭出納簿!$C$4:$C$564),0),COLUMNS($A$5:D$5)),"")</f>
        <v/>
      </c>
      <c r="E464" s="12" t="str">
        <f t="array" ref="E464">IFERROR(INDEX(②金銭出納簿!$C$4:$M$564,MATCH(LARGE((②金銭出納簿!$G$4:$G$564=$A$1)*1/ROW(②金銭出納簿!$C$4:$C$564),ROWS($A$18:$A475)),1/ROW(②金銭出納簿!$C$4:$C$564),0),COLUMNS($A$5:E$5)),"")</f>
        <v/>
      </c>
      <c r="F464" s="141" t="str">
        <f t="array" ref="F464">IFERROR(INDEX(②金銭出納簿!$C$4:$M$564,MATCH(LARGE((②金銭出納簿!$G$4:$G$564=$A$1)*1/ROW(②金銭出納簿!$C$4:$C$564),ROWS($A$18:$A475)),1/ROW(②金銭出納簿!$C$4:$C$564),0),COLUMNS($A$5:F$5)),"")</f>
        <v/>
      </c>
      <c r="G464" s="142" t="str">
        <f t="array" ref="G464">IFERROR(INDEX(②金銭出納簿!$C$4:$M$564,MATCH(LARGE((②金銭出納簿!$G$4:$G$564=$A$1)*1/ROW(②金銭出納簿!$C$4:$C$564),ROWS($A$18:$A475)),1/ROW(②金銭出納簿!$C$4:$C$564),0),COLUMNS($A$5:G$5)),"")</f>
        <v/>
      </c>
      <c r="H464" s="15" t="str">
        <f t="array" ref="H464">IFERROR(INDEX(②金銭出納簿!$C$4:$M$564,MATCH(LARGE((②金銭出納簿!$G$4:$G$564=$A$1)*1/ROW(②金銭出納簿!$C$4:$C$564),ROWS($A$18:$A475)),1/ROW(②金銭出納簿!$C$4:$C$564),0),COLUMNS($A$5:H$5)),"")</f>
        <v/>
      </c>
      <c r="I464" s="17" t="str">
        <f t="array" ref="I464">IFERROR(INDEX(②金銭出納簿!$C$4:$M$564,MATCH(LARGE((②金銭出納簿!$G$4:$G$564=$A$1)*1/ROW(②金銭出納簿!$C$4:$C$564),ROWS($A$18:$A475)),1/ROW(②金銭出納簿!$C$4:$C$564),0),COLUMNS($A$5:I$5)),"")</f>
        <v/>
      </c>
      <c r="J464" s="16" t="str">
        <f t="array" ref="J464">IFERROR(INDEX(②金銭出納簿!$C$4:$M$564,MATCH(LARGE((②金銭出納簿!$G$4:$G$564=$A$1)*1/ROW(②金銭出納簿!$C$4:$C$564),ROWS($A$18:$A475)),1/ROW(②金銭出納簿!$C$4:$C$564),0),COLUMNS($A$5:J$5)),"")</f>
        <v/>
      </c>
      <c r="K464" s="17" t="str">
        <f t="shared" si="14"/>
        <v/>
      </c>
      <c r="L464" s="23" t="str">
        <f t="shared" si="15"/>
        <v/>
      </c>
    </row>
    <row r="465" spans="1:12" ht="20.25" customHeight="1" x14ac:dyDescent="0.15">
      <c r="A465" s="124" t="str">
        <f t="array" ref="A465">IFERROR(INDEX(②金銭出納簿!$C$4:$M$564,MATCH(LARGE((②金銭出納簿!$G$4:$G$564=$A$1)*1/ROW(②金銭出納簿!$C$4:$C$564),ROWS($A$18:$A476)),1/ROW(②金銭出納簿!$C$4:$C$564),0),COLUMNS($A$5:A$5)),"")</f>
        <v/>
      </c>
      <c r="B465" s="125" t="str">
        <f t="array" ref="B465">IFERROR(INDEX(②金銭出納簿!$C$4:$M$564,MATCH(LARGE((②金銭出納簿!$G$4:$G$564=$A$1)*1/ROW(②金銭出納簿!$C$4:$C$564),ROWS($A$18:$A476)),1/ROW(②金銭出納簿!$C$4:$C$564),0),COLUMNS($A$5:B$5)),"")</f>
        <v/>
      </c>
      <c r="C465" s="12" t="str">
        <f t="array" ref="C465">IFERROR(INDEX(②金銭出納簿!$C$4:$M$564,MATCH(LARGE((②金銭出納簿!$G$4:$G$564=$A$1)*1/ROW(②金銭出納簿!$C$4:$C$564),ROWS($A$18:$A476)),1/ROW(②金銭出納簿!$C$4:$C$564),0),COLUMNS($A$5:C$5)),"")</f>
        <v/>
      </c>
      <c r="D465" s="12" t="str">
        <f t="array" ref="D465">IFERROR(INDEX(②金銭出納簿!$C$4:$M$564,MATCH(LARGE((②金銭出納簿!$G$4:$G$564=$A$1)*1/ROW(②金銭出納簿!$C$4:$C$564),ROWS($A$18:$A476)),1/ROW(②金銭出納簿!$C$4:$C$564),0),COLUMNS($A$5:D$5)),"")</f>
        <v/>
      </c>
      <c r="E465" s="12" t="str">
        <f t="array" ref="E465">IFERROR(INDEX(②金銭出納簿!$C$4:$M$564,MATCH(LARGE((②金銭出納簿!$G$4:$G$564=$A$1)*1/ROW(②金銭出納簿!$C$4:$C$564),ROWS($A$18:$A476)),1/ROW(②金銭出納簿!$C$4:$C$564),0),COLUMNS($A$5:E$5)),"")</f>
        <v/>
      </c>
      <c r="F465" s="141" t="str">
        <f t="array" ref="F465">IFERROR(INDEX(②金銭出納簿!$C$4:$M$564,MATCH(LARGE((②金銭出納簿!$G$4:$G$564=$A$1)*1/ROW(②金銭出納簿!$C$4:$C$564),ROWS($A$18:$A476)),1/ROW(②金銭出納簿!$C$4:$C$564),0),COLUMNS($A$5:F$5)),"")</f>
        <v/>
      </c>
      <c r="G465" s="142" t="str">
        <f t="array" ref="G465">IFERROR(INDEX(②金銭出納簿!$C$4:$M$564,MATCH(LARGE((②金銭出納簿!$G$4:$G$564=$A$1)*1/ROW(②金銭出納簿!$C$4:$C$564),ROWS($A$18:$A476)),1/ROW(②金銭出納簿!$C$4:$C$564),0),COLUMNS($A$5:G$5)),"")</f>
        <v/>
      </c>
      <c r="H465" s="15" t="str">
        <f t="array" ref="H465">IFERROR(INDEX(②金銭出納簿!$C$4:$M$564,MATCH(LARGE((②金銭出納簿!$G$4:$G$564=$A$1)*1/ROW(②金銭出納簿!$C$4:$C$564),ROWS($A$18:$A476)),1/ROW(②金銭出納簿!$C$4:$C$564),0),COLUMNS($A$5:H$5)),"")</f>
        <v/>
      </c>
      <c r="I465" s="17" t="str">
        <f t="array" ref="I465">IFERROR(INDEX(②金銭出納簿!$C$4:$M$564,MATCH(LARGE((②金銭出納簿!$G$4:$G$564=$A$1)*1/ROW(②金銭出納簿!$C$4:$C$564),ROWS($A$18:$A476)),1/ROW(②金銭出納簿!$C$4:$C$564),0),COLUMNS($A$5:I$5)),"")</f>
        <v/>
      </c>
      <c r="J465" s="16" t="str">
        <f t="array" ref="J465">IFERROR(INDEX(②金銭出納簿!$C$4:$M$564,MATCH(LARGE((②金銭出納簿!$G$4:$G$564=$A$1)*1/ROW(②金銭出納簿!$C$4:$C$564),ROWS($A$18:$A476)),1/ROW(②金銭出納簿!$C$4:$C$564),0),COLUMNS($A$5:J$5)),"")</f>
        <v/>
      </c>
      <c r="K465" s="17" t="str">
        <f t="shared" si="14"/>
        <v/>
      </c>
      <c r="L465" s="23" t="str">
        <f t="shared" si="15"/>
        <v/>
      </c>
    </row>
    <row r="466" spans="1:12" ht="20.25" customHeight="1" x14ac:dyDescent="0.15">
      <c r="A466" s="124" t="str">
        <f t="array" ref="A466">IFERROR(INDEX(②金銭出納簿!$C$4:$M$564,MATCH(LARGE((②金銭出納簿!$G$4:$G$564=$A$1)*1/ROW(②金銭出納簿!$C$4:$C$564),ROWS($A$18:$A477)),1/ROW(②金銭出納簿!$C$4:$C$564),0),COLUMNS($A$5:A$5)),"")</f>
        <v/>
      </c>
      <c r="B466" s="125" t="str">
        <f t="array" ref="B466">IFERROR(INDEX(②金銭出納簿!$C$4:$M$564,MATCH(LARGE((②金銭出納簿!$G$4:$G$564=$A$1)*1/ROW(②金銭出納簿!$C$4:$C$564),ROWS($A$18:$A477)),1/ROW(②金銭出納簿!$C$4:$C$564),0),COLUMNS($A$5:B$5)),"")</f>
        <v/>
      </c>
      <c r="C466" s="12" t="str">
        <f t="array" ref="C466">IFERROR(INDEX(②金銭出納簿!$C$4:$M$564,MATCH(LARGE((②金銭出納簿!$G$4:$G$564=$A$1)*1/ROW(②金銭出納簿!$C$4:$C$564),ROWS($A$18:$A477)),1/ROW(②金銭出納簿!$C$4:$C$564),0),COLUMNS($A$5:C$5)),"")</f>
        <v/>
      </c>
      <c r="D466" s="12" t="str">
        <f t="array" ref="D466">IFERROR(INDEX(②金銭出納簿!$C$4:$M$564,MATCH(LARGE((②金銭出納簿!$G$4:$G$564=$A$1)*1/ROW(②金銭出納簿!$C$4:$C$564),ROWS($A$18:$A477)),1/ROW(②金銭出納簿!$C$4:$C$564),0),COLUMNS($A$5:D$5)),"")</f>
        <v/>
      </c>
      <c r="E466" s="12" t="str">
        <f t="array" ref="E466">IFERROR(INDEX(②金銭出納簿!$C$4:$M$564,MATCH(LARGE((②金銭出納簿!$G$4:$G$564=$A$1)*1/ROW(②金銭出納簿!$C$4:$C$564),ROWS($A$18:$A477)),1/ROW(②金銭出納簿!$C$4:$C$564),0),COLUMNS($A$5:E$5)),"")</f>
        <v/>
      </c>
      <c r="F466" s="141" t="str">
        <f t="array" ref="F466">IFERROR(INDEX(②金銭出納簿!$C$4:$M$564,MATCH(LARGE((②金銭出納簿!$G$4:$G$564=$A$1)*1/ROW(②金銭出納簿!$C$4:$C$564),ROWS($A$18:$A477)),1/ROW(②金銭出納簿!$C$4:$C$564),0),COLUMNS($A$5:F$5)),"")</f>
        <v/>
      </c>
      <c r="G466" s="142" t="str">
        <f t="array" ref="G466">IFERROR(INDEX(②金銭出納簿!$C$4:$M$564,MATCH(LARGE((②金銭出納簿!$G$4:$G$564=$A$1)*1/ROW(②金銭出納簿!$C$4:$C$564),ROWS($A$18:$A477)),1/ROW(②金銭出納簿!$C$4:$C$564),0),COLUMNS($A$5:G$5)),"")</f>
        <v/>
      </c>
      <c r="H466" s="15" t="str">
        <f t="array" ref="H466">IFERROR(INDEX(②金銭出納簿!$C$4:$M$564,MATCH(LARGE((②金銭出納簿!$G$4:$G$564=$A$1)*1/ROW(②金銭出納簿!$C$4:$C$564),ROWS($A$18:$A477)),1/ROW(②金銭出納簿!$C$4:$C$564),0),COLUMNS($A$5:H$5)),"")</f>
        <v/>
      </c>
      <c r="I466" s="17" t="str">
        <f t="array" ref="I466">IFERROR(INDEX(②金銭出納簿!$C$4:$M$564,MATCH(LARGE((②金銭出納簿!$G$4:$G$564=$A$1)*1/ROW(②金銭出納簿!$C$4:$C$564),ROWS($A$18:$A477)),1/ROW(②金銭出納簿!$C$4:$C$564),0),COLUMNS($A$5:I$5)),"")</f>
        <v/>
      </c>
      <c r="J466" s="16" t="str">
        <f t="array" ref="J466">IFERROR(INDEX(②金銭出納簿!$C$4:$M$564,MATCH(LARGE((②金銭出納簿!$G$4:$G$564=$A$1)*1/ROW(②金銭出納簿!$C$4:$C$564),ROWS($A$18:$A477)),1/ROW(②金銭出納簿!$C$4:$C$564),0),COLUMNS($A$5:J$5)),"")</f>
        <v/>
      </c>
      <c r="K466" s="17" t="str">
        <f t="shared" si="14"/>
        <v/>
      </c>
      <c r="L466" s="23" t="str">
        <f t="shared" si="15"/>
        <v/>
      </c>
    </row>
    <row r="467" spans="1:12" ht="20.25" customHeight="1" x14ac:dyDescent="0.15">
      <c r="A467" s="124" t="str">
        <f t="array" ref="A467">IFERROR(INDEX(②金銭出納簿!$C$4:$M$564,MATCH(LARGE((②金銭出納簿!$G$4:$G$564=$A$1)*1/ROW(②金銭出納簿!$C$4:$C$564),ROWS($A$18:$A478)),1/ROW(②金銭出納簿!$C$4:$C$564),0),COLUMNS($A$5:A$5)),"")</f>
        <v/>
      </c>
      <c r="B467" s="125" t="str">
        <f t="array" ref="B467">IFERROR(INDEX(②金銭出納簿!$C$4:$M$564,MATCH(LARGE((②金銭出納簿!$G$4:$G$564=$A$1)*1/ROW(②金銭出納簿!$C$4:$C$564),ROWS($A$18:$A478)),1/ROW(②金銭出納簿!$C$4:$C$564),0),COLUMNS($A$5:B$5)),"")</f>
        <v/>
      </c>
      <c r="C467" s="12" t="str">
        <f t="array" ref="C467">IFERROR(INDEX(②金銭出納簿!$C$4:$M$564,MATCH(LARGE((②金銭出納簿!$G$4:$G$564=$A$1)*1/ROW(②金銭出納簿!$C$4:$C$564),ROWS($A$18:$A478)),1/ROW(②金銭出納簿!$C$4:$C$564),0),COLUMNS($A$5:C$5)),"")</f>
        <v/>
      </c>
      <c r="D467" s="12" t="str">
        <f t="array" ref="D467">IFERROR(INDEX(②金銭出納簿!$C$4:$M$564,MATCH(LARGE((②金銭出納簿!$G$4:$G$564=$A$1)*1/ROW(②金銭出納簿!$C$4:$C$564),ROWS($A$18:$A478)),1/ROW(②金銭出納簿!$C$4:$C$564),0),COLUMNS($A$5:D$5)),"")</f>
        <v/>
      </c>
      <c r="E467" s="12" t="str">
        <f t="array" ref="E467">IFERROR(INDEX(②金銭出納簿!$C$4:$M$564,MATCH(LARGE((②金銭出納簿!$G$4:$G$564=$A$1)*1/ROW(②金銭出納簿!$C$4:$C$564),ROWS($A$18:$A478)),1/ROW(②金銭出納簿!$C$4:$C$564),0),COLUMNS($A$5:E$5)),"")</f>
        <v/>
      </c>
      <c r="F467" s="141" t="str">
        <f t="array" ref="F467">IFERROR(INDEX(②金銭出納簿!$C$4:$M$564,MATCH(LARGE((②金銭出納簿!$G$4:$G$564=$A$1)*1/ROW(②金銭出納簿!$C$4:$C$564),ROWS($A$18:$A478)),1/ROW(②金銭出納簿!$C$4:$C$564),0),COLUMNS($A$5:F$5)),"")</f>
        <v/>
      </c>
      <c r="G467" s="142" t="str">
        <f t="array" ref="G467">IFERROR(INDEX(②金銭出納簿!$C$4:$M$564,MATCH(LARGE((②金銭出納簿!$G$4:$G$564=$A$1)*1/ROW(②金銭出納簿!$C$4:$C$564),ROWS($A$18:$A478)),1/ROW(②金銭出納簿!$C$4:$C$564),0),COLUMNS($A$5:G$5)),"")</f>
        <v/>
      </c>
      <c r="H467" s="15" t="str">
        <f t="array" ref="H467">IFERROR(INDEX(②金銭出納簿!$C$4:$M$564,MATCH(LARGE((②金銭出納簿!$G$4:$G$564=$A$1)*1/ROW(②金銭出納簿!$C$4:$C$564),ROWS($A$18:$A478)),1/ROW(②金銭出納簿!$C$4:$C$564),0),COLUMNS($A$5:H$5)),"")</f>
        <v/>
      </c>
      <c r="I467" s="17" t="str">
        <f t="array" ref="I467">IFERROR(INDEX(②金銭出納簿!$C$4:$M$564,MATCH(LARGE((②金銭出納簿!$G$4:$G$564=$A$1)*1/ROW(②金銭出納簿!$C$4:$C$564),ROWS($A$18:$A478)),1/ROW(②金銭出納簿!$C$4:$C$564),0),COLUMNS($A$5:I$5)),"")</f>
        <v/>
      </c>
      <c r="J467" s="16" t="str">
        <f t="array" ref="J467">IFERROR(INDEX(②金銭出納簿!$C$4:$M$564,MATCH(LARGE((②金銭出納簿!$G$4:$G$564=$A$1)*1/ROW(②金銭出納簿!$C$4:$C$564),ROWS($A$18:$A478)),1/ROW(②金銭出納簿!$C$4:$C$564),0),COLUMNS($A$5:J$5)),"")</f>
        <v/>
      </c>
      <c r="K467" s="17" t="str">
        <f t="shared" si="14"/>
        <v/>
      </c>
      <c r="L467" s="23" t="str">
        <f t="shared" si="15"/>
        <v/>
      </c>
    </row>
    <row r="468" spans="1:12" ht="20.25" customHeight="1" x14ac:dyDescent="0.15">
      <c r="A468" s="124" t="str">
        <f t="array" ref="A468">IFERROR(INDEX(②金銭出納簿!$C$4:$M$564,MATCH(LARGE((②金銭出納簿!$G$4:$G$564=$A$1)*1/ROW(②金銭出納簿!$C$4:$C$564),ROWS($A$18:$A479)),1/ROW(②金銭出納簿!$C$4:$C$564),0),COLUMNS($A$5:A$5)),"")</f>
        <v/>
      </c>
      <c r="B468" s="125" t="str">
        <f t="array" ref="B468">IFERROR(INDEX(②金銭出納簿!$C$4:$M$564,MATCH(LARGE((②金銭出納簿!$G$4:$G$564=$A$1)*1/ROW(②金銭出納簿!$C$4:$C$564),ROWS($A$18:$A479)),1/ROW(②金銭出納簿!$C$4:$C$564),0),COLUMNS($A$5:B$5)),"")</f>
        <v/>
      </c>
      <c r="C468" s="12" t="str">
        <f t="array" ref="C468">IFERROR(INDEX(②金銭出納簿!$C$4:$M$564,MATCH(LARGE((②金銭出納簿!$G$4:$G$564=$A$1)*1/ROW(②金銭出納簿!$C$4:$C$564),ROWS($A$18:$A479)),1/ROW(②金銭出納簿!$C$4:$C$564),0),COLUMNS($A$5:C$5)),"")</f>
        <v/>
      </c>
      <c r="D468" s="12" t="str">
        <f t="array" ref="D468">IFERROR(INDEX(②金銭出納簿!$C$4:$M$564,MATCH(LARGE((②金銭出納簿!$G$4:$G$564=$A$1)*1/ROW(②金銭出納簿!$C$4:$C$564),ROWS($A$18:$A479)),1/ROW(②金銭出納簿!$C$4:$C$564),0),COLUMNS($A$5:D$5)),"")</f>
        <v/>
      </c>
      <c r="E468" s="12" t="str">
        <f t="array" ref="E468">IFERROR(INDEX(②金銭出納簿!$C$4:$M$564,MATCH(LARGE((②金銭出納簿!$G$4:$G$564=$A$1)*1/ROW(②金銭出納簿!$C$4:$C$564),ROWS($A$18:$A479)),1/ROW(②金銭出納簿!$C$4:$C$564),0),COLUMNS($A$5:E$5)),"")</f>
        <v/>
      </c>
      <c r="F468" s="141" t="str">
        <f t="array" ref="F468">IFERROR(INDEX(②金銭出納簿!$C$4:$M$564,MATCH(LARGE((②金銭出納簿!$G$4:$G$564=$A$1)*1/ROW(②金銭出納簿!$C$4:$C$564),ROWS($A$18:$A479)),1/ROW(②金銭出納簿!$C$4:$C$564),0),COLUMNS($A$5:F$5)),"")</f>
        <v/>
      </c>
      <c r="G468" s="142" t="str">
        <f t="array" ref="G468">IFERROR(INDEX(②金銭出納簿!$C$4:$M$564,MATCH(LARGE((②金銭出納簿!$G$4:$G$564=$A$1)*1/ROW(②金銭出納簿!$C$4:$C$564),ROWS($A$18:$A479)),1/ROW(②金銭出納簿!$C$4:$C$564),0),COLUMNS($A$5:G$5)),"")</f>
        <v/>
      </c>
      <c r="H468" s="15" t="str">
        <f t="array" ref="H468">IFERROR(INDEX(②金銭出納簿!$C$4:$M$564,MATCH(LARGE((②金銭出納簿!$G$4:$G$564=$A$1)*1/ROW(②金銭出納簿!$C$4:$C$564),ROWS($A$18:$A479)),1/ROW(②金銭出納簿!$C$4:$C$564),0),COLUMNS($A$5:H$5)),"")</f>
        <v/>
      </c>
      <c r="I468" s="17" t="str">
        <f t="array" ref="I468">IFERROR(INDEX(②金銭出納簿!$C$4:$M$564,MATCH(LARGE((②金銭出納簿!$G$4:$G$564=$A$1)*1/ROW(②金銭出納簿!$C$4:$C$564),ROWS($A$18:$A479)),1/ROW(②金銭出納簿!$C$4:$C$564),0),COLUMNS($A$5:I$5)),"")</f>
        <v/>
      </c>
      <c r="J468" s="16" t="str">
        <f t="array" ref="J468">IFERROR(INDEX(②金銭出納簿!$C$4:$M$564,MATCH(LARGE((②金銭出納簿!$G$4:$G$564=$A$1)*1/ROW(②金銭出納簿!$C$4:$C$564),ROWS($A$18:$A479)),1/ROW(②金銭出納簿!$C$4:$C$564),0),COLUMNS($A$5:J$5)),"")</f>
        <v/>
      </c>
      <c r="K468" s="17" t="str">
        <f t="shared" si="14"/>
        <v/>
      </c>
      <c r="L468" s="23" t="str">
        <f t="shared" si="15"/>
        <v/>
      </c>
    </row>
    <row r="469" spans="1:12" ht="20.25" customHeight="1" x14ac:dyDescent="0.15">
      <c r="A469" s="124" t="str">
        <f t="array" ref="A469">IFERROR(INDEX(②金銭出納簿!$C$4:$M$564,MATCH(LARGE((②金銭出納簿!$G$4:$G$564=$A$1)*1/ROW(②金銭出納簿!$C$4:$C$564),ROWS($A$18:$A480)),1/ROW(②金銭出納簿!$C$4:$C$564),0),COLUMNS($A$5:A$5)),"")</f>
        <v/>
      </c>
      <c r="B469" s="125" t="str">
        <f t="array" ref="B469">IFERROR(INDEX(②金銭出納簿!$C$4:$M$564,MATCH(LARGE((②金銭出納簿!$G$4:$G$564=$A$1)*1/ROW(②金銭出納簿!$C$4:$C$564),ROWS($A$18:$A480)),1/ROW(②金銭出納簿!$C$4:$C$564),0),COLUMNS($A$5:B$5)),"")</f>
        <v/>
      </c>
      <c r="C469" s="12" t="str">
        <f t="array" ref="C469">IFERROR(INDEX(②金銭出納簿!$C$4:$M$564,MATCH(LARGE((②金銭出納簿!$G$4:$G$564=$A$1)*1/ROW(②金銭出納簿!$C$4:$C$564),ROWS($A$18:$A480)),1/ROW(②金銭出納簿!$C$4:$C$564),0),COLUMNS($A$5:C$5)),"")</f>
        <v/>
      </c>
      <c r="D469" s="12" t="str">
        <f t="array" ref="D469">IFERROR(INDEX(②金銭出納簿!$C$4:$M$564,MATCH(LARGE((②金銭出納簿!$G$4:$G$564=$A$1)*1/ROW(②金銭出納簿!$C$4:$C$564),ROWS($A$18:$A480)),1/ROW(②金銭出納簿!$C$4:$C$564),0),COLUMNS($A$5:D$5)),"")</f>
        <v/>
      </c>
      <c r="E469" s="12" t="str">
        <f t="array" ref="E469">IFERROR(INDEX(②金銭出納簿!$C$4:$M$564,MATCH(LARGE((②金銭出納簿!$G$4:$G$564=$A$1)*1/ROW(②金銭出納簿!$C$4:$C$564),ROWS($A$18:$A480)),1/ROW(②金銭出納簿!$C$4:$C$564),0),COLUMNS($A$5:E$5)),"")</f>
        <v/>
      </c>
      <c r="F469" s="141" t="str">
        <f t="array" ref="F469">IFERROR(INDEX(②金銭出納簿!$C$4:$M$564,MATCH(LARGE((②金銭出納簿!$G$4:$G$564=$A$1)*1/ROW(②金銭出納簿!$C$4:$C$564),ROWS($A$18:$A480)),1/ROW(②金銭出納簿!$C$4:$C$564),0),COLUMNS($A$5:F$5)),"")</f>
        <v/>
      </c>
      <c r="G469" s="142" t="str">
        <f t="array" ref="G469">IFERROR(INDEX(②金銭出納簿!$C$4:$M$564,MATCH(LARGE((②金銭出納簿!$G$4:$G$564=$A$1)*1/ROW(②金銭出納簿!$C$4:$C$564),ROWS($A$18:$A480)),1/ROW(②金銭出納簿!$C$4:$C$564),0),COLUMNS($A$5:G$5)),"")</f>
        <v/>
      </c>
      <c r="H469" s="15" t="str">
        <f t="array" ref="H469">IFERROR(INDEX(②金銭出納簿!$C$4:$M$564,MATCH(LARGE((②金銭出納簿!$G$4:$G$564=$A$1)*1/ROW(②金銭出納簿!$C$4:$C$564),ROWS($A$18:$A480)),1/ROW(②金銭出納簿!$C$4:$C$564),0),COLUMNS($A$5:H$5)),"")</f>
        <v/>
      </c>
      <c r="I469" s="17" t="str">
        <f t="array" ref="I469">IFERROR(INDEX(②金銭出納簿!$C$4:$M$564,MATCH(LARGE((②金銭出納簿!$G$4:$G$564=$A$1)*1/ROW(②金銭出納簿!$C$4:$C$564),ROWS($A$18:$A480)),1/ROW(②金銭出納簿!$C$4:$C$564),0),COLUMNS($A$5:I$5)),"")</f>
        <v/>
      </c>
      <c r="J469" s="16" t="str">
        <f t="array" ref="J469">IFERROR(INDEX(②金銭出納簿!$C$4:$M$564,MATCH(LARGE((②金銭出納簿!$G$4:$G$564=$A$1)*1/ROW(②金銭出納簿!$C$4:$C$564),ROWS($A$18:$A480)),1/ROW(②金銭出納簿!$C$4:$C$564),0),COLUMNS($A$5:J$5)),"")</f>
        <v/>
      </c>
      <c r="K469" s="17" t="str">
        <f t="shared" si="14"/>
        <v/>
      </c>
      <c r="L469" s="23" t="str">
        <f t="shared" si="15"/>
        <v/>
      </c>
    </row>
    <row r="470" spans="1:12" ht="20.25" customHeight="1" x14ac:dyDescent="0.15">
      <c r="A470" s="124" t="str">
        <f t="array" ref="A470">IFERROR(INDEX(②金銭出納簿!$C$4:$M$564,MATCH(LARGE((②金銭出納簿!$G$4:$G$564=$A$1)*1/ROW(②金銭出納簿!$C$4:$C$564),ROWS($A$18:$A481)),1/ROW(②金銭出納簿!$C$4:$C$564),0),COLUMNS($A$5:A$5)),"")</f>
        <v/>
      </c>
      <c r="B470" s="125" t="str">
        <f t="array" ref="B470">IFERROR(INDEX(②金銭出納簿!$C$4:$M$564,MATCH(LARGE((②金銭出納簿!$G$4:$G$564=$A$1)*1/ROW(②金銭出納簿!$C$4:$C$564),ROWS($A$18:$A481)),1/ROW(②金銭出納簿!$C$4:$C$564),0),COLUMNS($A$5:B$5)),"")</f>
        <v/>
      </c>
      <c r="C470" s="12" t="str">
        <f t="array" ref="C470">IFERROR(INDEX(②金銭出納簿!$C$4:$M$564,MATCH(LARGE((②金銭出納簿!$G$4:$G$564=$A$1)*1/ROW(②金銭出納簿!$C$4:$C$564),ROWS($A$18:$A481)),1/ROW(②金銭出納簿!$C$4:$C$564),0),COLUMNS($A$5:C$5)),"")</f>
        <v/>
      </c>
      <c r="D470" s="12" t="str">
        <f t="array" ref="D470">IFERROR(INDEX(②金銭出納簿!$C$4:$M$564,MATCH(LARGE((②金銭出納簿!$G$4:$G$564=$A$1)*1/ROW(②金銭出納簿!$C$4:$C$564),ROWS($A$18:$A481)),1/ROW(②金銭出納簿!$C$4:$C$564),0),COLUMNS($A$5:D$5)),"")</f>
        <v/>
      </c>
      <c r="E470" s="12" t="str">
        <f t="array" ref="E470">IFERROR(INDEX(②金銭出納簿!$C$4:$M$564,MATCH(LARGE((②金銭出納簿!$G$4:$G$564=$A$1)*1/ROW(②金銭出納簿!$C$4:$C$564),ROWS($A$18:$A481)),1/ROW(②金銭出納簿!$C$4:$C$564),0),COLUMNS($A$5:E$5)),"")</f>
        <v/>
      </c>
      <c r="F470" s="141" t="str">
        <f t="array" ref="F470">IFERROR(INDEX(②金銭出納簿!$C$4:$M$564,MATCH(LARGE((②金銭出納簿!$G$4:$G$564=$A$1)*1/ROW(②金銭出納簿!$C$4:$C$564),ROWS($A$18:$A481)),1/ROW(②金銭出納簿!$C$4:$C$564),0),COLUMNS($A$5:F$5)),"")</f>
        <v/>
      </c>
      <c r="G470" s="142" t="str">
        <f t="array" ref="G470">IFERROR(INDEX(②金銭出納簿!$C$4:$M$564,MATCH(LARGE((②金銭出納簿!$G$4:$G$564=$A$1)*1/ROW(②金銭出納簿!$C$4:$C$564),ROWS($A$18:$A481)),1/ROW(②金銭出納簿!$C$4:$C$564),0),COLUMNS($A$5:G$5)),"")</f>
        <v/>
      </c>
      <c r="H470" s="15" t="str">
        <f t="array" ref="H470">IFERROR(INDEX(②金銭出納簿!$C$4:$M$564,MATCH(LARGE((②金銭出納簿!$G$4:$G$564=$A$1)*1/ROW(②金銭出納簿!$C$4:$C$564),ROWS($A$18:$A481)),1/ROW(②金銭出納簿!$C$4:$C$564),0),COLUMNS($A$5:H$5)),"")</f>
        <v/>
      </c>
      <c r="I470" s="17" t="str">
        <f t="array" ref="I470">IFERROR(INDEX(②金銭出納簿!$C$4:$M$564,MATCH(LARGE((②金銭出納簿!$G$4:$G$564=$A$1)*1/ROW(②金銭出納簿!$C$4:$C$564),ROWS($A$18:$A481)),1/ROW(②金銭出納簿!$C$4:$C$564),0),COLUMNS($A$5:I$5)),"")</f>
        <v/>
      </c>
      <c r="J470" s="16" t="str">
        <f t="array" ref="J470">IFERROR(INDEX(②金銭出納簿!$C$4:$M$564,MATCH(LARGE((②金銭出納簿!$G$4:$G$564=$A$1)*1/ROW(②金銭出納簿!$C$4:$C$564),ROWS($A$18:$A481)),1/ROW(②金銭出納簿!$C$4:$C$564),0),COLUMNS($A$5:J$5)),"")</f>
        <v/>
      </c>
      <c r="K470" s="17" t="str">
        <f t="shared" si="14"/>
        <v/>
      </c>
      <c r="L470" s="23" t="str">
        <f t="shared" si="15"/>
        <v/>
      </c>
    </row>
    <row r="471" spans="1:12" ht="20.25" customHeight="1" x14ac:dyDescent="0.15">
      <c r="A471" s="124" t="str">
        <f t="array" ref="A471">IFERROR(INDEX(②金銭出納簿!$C$4:$M$564,MATCH(LARGE((②金銭出納簿!$G$4:$G$564=$A$1)*1/ROW(②金銭出納簿!$C$4:$C$564),ROWS($A$18:$A482)),1/ROW(②金銭出納簿!$C$4:$C$564),0),COLUMNS($A$5:A$5)),"")</f>
        <v/>
      </c>
      <c r="B471" s="125" t="str">
        <f t="array" ref="B471">IFERROR(INDEX(②金銭出納簿!$C$4:$M$564,MATCH(LARGE((②金銭出納簿!$G$4:$G$564=$A$1)*1/ROW(②金銭出納簿!$C$4:$C$564),ROWS($A$18:$A482)),1/ROW(②金銭出納簿!$C$4:$C$564),0),COLUMNS($A$5:B$5)),"")</f>
        <v/>
      </c>
      <c r="C471" s="12" t="str">
        <f t="array" ref="C471">IFERROR(INDEX(②金銭出納簿!$C$4:$M$564,MATCH(LARGE((②金銭出納簿!$G$4:$G$564=$A$1)*1/ROW(②金銭出納簿!$C$4:$C$564),ROWS($A$18:$A482)),1/ROW(②金銭出納簿!$C$4:$C$564),0),COLUMNS($A$5:C$5)),"")</f>
        <v/>
      </c>
      <c r="D471" s="12" t="str">
        <f t="array" ref="D471">IFERROR(INDEX(②金銭出納簿!$C$4:$M$564,MATCH(LARGE((②金銭出納簿!$G$4:$G$564=$A$1)*1/ROW(②金銭出納簿!$C$4:$C$564),ROWS($A$18:$A482)),1/ROW(②金銭出納簿!$C$4:$C$564),0),COLUMNS($A$5:D$5)),"")</f>
        <v/>
      </c>
      <c r="E471" s="12" t="str">
        <f t="array" ref="E471">IFERROR(INDEX(②金銭出納簿!$C$4:$M$564,MATCH(LARGE((②金銭出納簿!$G$4:$G$564=$A$1)*1/ROW(②金銭出納簿!$C$4:$C$564),ROWS($A$18:$A482)),1/ROW(②金銭出納簿!$C$4:$C$564),0),COLUMNS($A$5:E$5)),"")</f>
        <v/>
      </c>
      <c r="F471" s="141" t="str">
        <f t="array" ref="F471">IFERROR(INDEX(②金銭出納簿!$C$4:$M$564,MATCH(LARGE((②金銭出納簿!$G$4:$G$564=$A$1)*1/ROW(②金銭出納簿!$C$4:$C$564),ROWS($A$18:$A482)),1/ROW(②金銭出納簿!$C$4:$C$564),0),COLUMNS($A$5:F$5)),"")</f>
        <v/>
      </c>
      <c r="G471" s="142" t="str">
        <f t="array" ref="G471">IFERROR(INDEX(②金銭出納簿!$C$4:$M$564,MATCH(LARGE((②金銭出納簿!$G$4:$G$564=$A$1)*1/ROW(②金銭出納簿!$C$4:$C$564),ROWS($A$18:$A482)),1/ROW(②金銭出納簿!$C$4:$C$564),0),COLUMNS($A$5:G$5)),"")</f>
        <v/>
      </c>
      <c r="H471" s="15" t="str">
        <f t="array" ref="H471">IFERROR(INDEX(②金銭出納簿!$C$4:$M$564,MATCH(LARGE((②金銭出納簿!$G$4:$G$564=$A$1)*1/ROW(②金銭出納簿!$C$4:$C$564),ROWS($A$18:$A482)),1/ROW(②金銭出納簿!$C$4:$C$564),0),COLUMNS($A$5:H$5)),"")</f>
        <v/>
      </c>
      <c r="I471" s="17" t="str">
        <f t="array" ref="I471">IFERROR(INDEX(②金銭出納簿!$C$4:$M$564,MATCH(LARGE((②金銭出納簿!$G$4:$G$564=$A$1)*1/ROW(②金銭出納簿!$C$4:$C$564),ROWS($A$18:$A482)),1/ROW(②金銭出納簿!$C$4:$C$564),0),COLUMNS($A$5:I$5)),"")</f>
        <v/>
      </c>
      <c r="J471" s="16" t="str">
        <f t="array" ref="J471">IFERROR(INDEX(②金銭出納簿!$C$4:$M$564,MATCH(LARGE((②金銭出納簿!$G$4:$G$564=$A$1)*1/ROW(②金銭出納簿!$C$4:$C$564),ROWS($A$18:$A482)),1/ROW(②金銭出納簿!$C$4:$C$564),0),COLUMNS($A$5:J$5)),"")</f>
        <v/>
      </c>
      <c r="K471" s="17" t="str">
        <f t="shared" si="14"/>
        <v/>
      </c>
      <c r="L471" s="23" t="str">
        <f t="shared" si="15"/>
        <v/>
      </c>
    </row>
    <row r="472" spans="1:12" ht="20.25" customHeight="1" x14ac:dyDescent="0.15">
      <c r="A472" s="124" t="str">
        <f t="array" ref="A472">IFERROR(INDEX(②金銭出納簿!$C$4:$M$564,MATCH(LARGE((②金銭出納簿!$G$4:$G$564=$A$1)*1/ROW(②金銭出納簿!$C$4:$C$564),ROWS($A$18:$A483)),1/ROW(②金銭出納簿!$C$4:$C$564),0),COLUMNS($A$5:A$5)),"")</f>
        <v/>
      </c>
      <c r="B472" s="125" t="str">
        <f t="array" ref="B472">IFERROR(INDEX(②金銭出納簿!$C$4:$M$564,MATCH(LARGE((②金銭出納簿!$G$4:$G$564=$A$1)*1/ROW(②金銭出納簿!$C$4:$C$564),ROWS($A$18:$A483)),1/ROW(②金銭出納簿!$C$4:$C$564),0),COLUMNS($A$5:B$5)),"")</f>
        <v/>
      </c>
      <c r="C472" s="12" t="str">
        <f t="array" ref="C472">IFERROR(INDEX(②金銭出納簿!$C$4:$M$564,MATCH(LARGE((②金銭出納簿!$G$4:$G$564=$A$1)*1/ROW(②金銭出納簿!$C$4:$C$564),ROWS($A$18:$A483)),1/ROW(②金銭出納簿!$C$4:$C$564),0),COLUMNS($A$5:C$5)),"")</f>
        <v/>
      </c>
      <c r="D472" s="12" t="str">
        <f t="array" ref="D472">IFERROR(INDEX(②金銭出納簿!$C$4:$M$564,MATCH(LARGE((②金銭出納簿!$G$4:$G$564=$A$1)*1/ROW(②金銭出納簿!$C$4:$C$564),ROWS($A$18:$A483)),1/ROW(②金銭出納簿!$C$4:$C$564),0),COLUMNS($A$5:D$5)),"")</f>
        <v/>
      </c>
      <c r="E472" s="12" t="str">
        <f t="array" ref="E472">IFERROR(INDEX(②金銭出納簿!$C$4:$M$564,MATCH(LARGE((②金銭出納簿!$G$4:$G$564=$A$1)*1/ROW(②金銭出納簿!$C$4:$C$564),ROWS($A$18:$A483)),1/ROW(②金銭出納簿!$C$4:$C$564),0),COLUMNS($A$5:E$5)),"")</f>
        <v/>
      </c>
      <c r="F472" s="141" t="str">
        <f t="array" ref="F472">IFERROR(INDEX(②金銭出納簿!$C$4:$M$564,MATCH(LARGE((②金銭出納簿!$G$4:$G$564=$A$1)*1/ROW(②金銭出納簿!$C$4:$C$564),ROWS($A$18:$A483)),1/ROW(②金銭出納簿!$C$4:$C$564),0),COLUMNS($A$5:F$5)),"")</f>
        <v/>
      </c>
      <c r="G472" s="142" t="str">
        <f t="array" ref="G472">IFERROR(INDEX(②金銭出納簿!$C$4:$M$564,MATCH(LARGE((②金銭出納簿!$G$4:$G$564=$A$1)*1/ROW(②金銭出納簿!$C$4:$C$564),ROWS($A$18:$A483)),1/ROW(②金銭出納簿!$C$4:$C$564),0),COLUMNS($A$5:G$5)),"")</f>
        <v/>
      </c>
      <c r="H472" s="15" t="str">
        <f t="array" ref="H472">IFERROR(INDEX(②金銭出納簿!$C$4:$M$564,MATCH(LARGE((②金銭出納簿!$G$4:$G$564=$A$1)*1/ROW(②金銭出納簿!$C$4:$C$564),ROWS($A$18:$A483)),1/ROW(②金銭出納簿!$C$4:$C$564),0),COLUMNS($A$5:H$5)),"")</f>
        <v/>
      </c>
      <c r="I472" s="17" t="str">
        <f t="array" ref="I472">IFERROR(INDEX(②金銭出納簿!$C$4:$M$564,MATCH(LARGE((②金銭出納簿!$G$4:$G$564=$A$1)*1/ROW(②金銭出納簿!$C$4:$C$564),ROWS($A$18:$A483)),1/ROW(②金銭出納簿!$C$4:$C$564),0),COLUMNS($A$5:I$5)),"")</f>
        <v/>
      </c>
      <c r="J472" s="16" t="str">
        <f t="array" ref="J472">IFERROR(INDEX(②金銭出納簿!$C$4:$M$564,MATCH(LARGE((②金銭出納簿!$G$4:$G$564=$A$1)*1/ROW(②金銭出納簿!$C$4:$C$564),ROWS($A$18:$A483)),1/ROW(②金銭出納簿!$C$4:$C$564),0),COLUMNS($A$5:J$5)),"")</f>
        <v/>
      </c>
      <c r="K472" s="17" t="str">
        <f t="shared" si="14"/>
        <v/>
      </c>
      <c r="L472" s="23" t="str">
        <f t="shared" si="15"/>
        <v/>
      </c>
    </row>
    <row r="473" spans="1:12" ht="20.25" customHeight="1" x14ac:dyDescent="0.15">
      <c r="A473" s="124" t="str">
        <f t="array" ref="A473">IFERROR(INDEX(②金銭出納簿!$C$4:$M$564,MATCH(LARGE((②金銭出納簿!$G$4:$G$564=$A$1)*1/ROW(②金銭出納簿!$C$4:$C$564),ROWS($A$18:$A484)),1/ROW(②金銭出納簿!$C$4:$C$564),0),COLUMNS($A$5:A$5)),"")</f>
        <v/>
      </c>
      <c r="B473" s="125" t="str">
        <f t="array" ref="B473">IFERROR(INDEX(②金銭出納簿!$C$4:$M$564,MATCH(LARGE((②金銭出納簿!$G$4:$G$564=$A$1)*1/ROW(②金銭出納簿!$C$4:$C$564),ROWS($A$18:$A484)),1/ROW(②金銭出納簿!$C$4:$C$564),0),COLUMNS($A$5:B$5)),"")</f>
        <v/>
      </c>
      <c r="C473" s="12" t="str">
        <f t="array" ref="C473">IFERROR(INDEX(②金銭出納簿!$C$4:$M$564,MATCH(LARGE((②金銭出納簿!$G$4:$G$564=$A$1)*1/ROW(②金銭出納簿!$C$4:$C$564),ROWS($A$18:$A484)),1/ROW(②金銭出納簿!$C$4:$C$564),0),COLUMNS($A$5:C$5)),"")</f>
        <v/>
      </c>
      <c r="D473" s="12" t="str">
        <f t="array" ref="D473">IFERROR(INDEX(②金銭出納簿!$C$4:$M$564,MATCH(LARGE((②金銭出納簿!$G$4:$G$564=$A$1)*1/ROW(②金銭出納簿!$C$4:$C$564),ROWS($A$18:$A484)),1/ROW(②金銭出納簿!$C$4:$C$564),0),COLUMNS($A$5:D$5)),"")</f>
        <v/>
      </c>
      <c r="E473" s="12" t="str">
        <f t="array" ref="E473">IFERROR(INDEX(②金銭出納簿!$C$4:$M$564,MATCH(LARGE((②金銭出納簿!$G$4:$G$564=$A$1)*1/ROW(②金銭出納簿!$C$4:$C$564),ROWS($A$18:$A484)),1/ROW(②金銭出納簿!$C$4:$C$564),0),COLUMNS($A$5:E$5)),"")</f>
        <v/>
      </c>
      <c r="F473" s="141" t="str">
        <f t="array" ref="F473">IFERROR(INDEX(②金銭出納簿!$C$4:$M$564,MATCH(LARGE((②金銭出納簿!$G$4:$G$564=$A$1)*1/ROW(②金銭出納簿!$C$4:$C$564),ROWS($A$18:$A484)),1/ROW(②金銭出納簿!$C$4:$C$564),0),COLUMNS($A$5:F$5)),"")</f>
        <v/>
      </c>
      <c r="G473" s="142" t="str">
        <f t="array" ref="G473">IFERROR(INDEX(②金銭出納簿!$C$4:$M$564,MATCH(LARGE((②金銭出納簿!$G$4:$G$564=$A$1)*1/ROW(②金銭出納簿!$C$4:$C$564),ROWS($A$18:$A484)),1/ROW(②金銭出納簿!$C$4:$C$564),0),COLUMNS($A$5:G$5)),"")</f>
        <v/>
      </c>
      <c r="H473" s="15" t="str">
        <f t="array" ref="H473">IFERROR(INDEX(②金銭出納簿!$C$4:$M$564,MATCH(LARGE((②金銭出納簿!$G$4:$G$564=$A$1)*1/ROW(②金銭出納簿!$C$4:$C$564),ROWS($A$18:$A484)),1/ROW(②金銭出納簿!$C$4:$C$564),0),COLUMNS($A$5:H$5)),"")</f>
        <v/>
      </c>
      <c r="I473" s="17" t="str">
        <f t="array" ref="I473">IFERROR(INDEX(②金銭出納簿!$C$4:$M$564,MATCH(LARGE((②金銭出納簿!$G$4:$G$564=$A$1)*1/ROW(②金銭出納簿!$C$4:$C$564),ROWS($A$18:$A484)),1/ROW(②金銭出納簿!$C$4:$C$564),0),COLUMNS($A$5:I$5)),"")</f>
        <v/>
      </c>
      <c r="J473" s="16" t="str">
        <f t="array" ref="J473">IFERROR(INDEX(②金銭出納簿!$C$4:$M$564,MATCH(LARGE((②金銭出納簿!$G$4:$G$564=$A$1)*1/ROW(②金銭出納簿!$C$4:$C$564),ROWS($A$18:$A484)),1/ROW(②金銭出納簿!$C$4:$C$564),0),COLUMNS($A$5:J$5)),"")</f>
        <v/>
      </c>
      <c r="K473" s="17" t="str">
        <f t="shared" si="14"/>
        <v/>
      </c>
      <c r="L473" s="23" t="str">
        <f t="shared" si="15"/>
        <v/>
      </c>
    </row>
    <row r="474" spans="1:12" ht="20.25" customHeight="1" x14ac:dyDescent="0.15">
      <c r="A474" s="124" t="str">
        <f t="array" ref="A474">IFERROR(INDEX(②金銭出納簿!$C$4:$M$564,MATCH(LARGE((②金銭出納簿!$G$4:$G$564=$A$1)*1/ROW(②金銭出納簿!$C$4:$C$564),ROWS($A$18:$A485)),1/ROW(②金銭出納簿!$C$4:$C$564),0),COLUMNS($A$5:A$5)),"")</f>
        <v/>
      </c>
      <c r="B474" s="125" t="str">
        <f t="array" ref="B474">IFERROR(INDEX(②金銭出納簿!$C$4:$M$564,MATCH(LARGE((②金銭出納簿!$G$4:$G$564=$A$1)*1/ROW(②金銭出納簿!$C$4:$C$564),ROWS($A$18:$A485)),1/ROW(②金銭出納簿!$C$4:$C$564),0),COLUMNS($A$5:B$5)),"")</f>
        <v/>
      </c>
      <c r="C474" s="12" t="str">
        <f t="array" ref="C474">IFERROR(INDEX(②金銭出納簿!$C$4:$M$564,MATCH(LARGE((②金銭出納簿!$G$4:$G$564=$A$1)*1/ROW(②金銭出納簿!$C$4:$C$564),ROWS($A$18:$A485)),1/ROW(②金銭出納簿!$C$4:$C$564),0),COLUMNS($A$5:C$5)),"")</f>
        <v/>
      </c>
      <c r="D474" s="12" t="str">
        <f t="array" ref="D474">IFERROR(INDEX(②金銭出納簿!$C$4:$M$564,MATCH(LARGE((②金銭出納簿!$G$4:$G$564=$A$1)*1/ROW(②金銭出納簿!$C$4:$C$564),ROWS($A$18:$A485)),1/ROW(②金銭出納簿!$C$4:$C$564),0),COLUMNS($A$5:D$5)),"")</f>
        <v/>
      </c>
      <c r="E474" s="12" t="str">
        <f t="array" ref="E474">IFERROR(INDEX(②金銭出納簿!$C$4:$M$564,MATCH(LARGE((②金銭出納簿!$G$4:$G$564=$A$1)*1/ROW(②金銭出納簿!$C$4:$C$564),ROWS($A$18:$A485)),1/ROW(②金銭出納簿!$C$4:$C$564),0),COLUMNS($A$5:E$5)),"")</f>
        <v/>
      </c>
      <c r="F474" s="141" t="str">
        <f t="array" ref="F474">IFERROR(INDEX(②金銭出納簿!$C$4:$M$564,MATCH(LARGE((②金銭出納簿!$G$4:$G$564=$A$1)*1/ROW(②金銭出納簿!$C$4:$C$564),ROWS($A$18:$A485)),1/ROW(②金銭出納簿!$C$4:$C$564),0),COLUMNS($A$5:F$5)),"")</f>
        <v/>
      </c>
      <c r="G474" s="142" t="str">
        <f t="array" ref="G474">IFERROR(INDEX(②金銭出納簿!$C$4:$M$564,MATCH(LARGE((②金銭出納簿!$G$4:$G$564=$A$1)*1/ROW(②金銭出納簿!$C$4:$C$564),ROWS($A$18:$A485)),1/ROW(②金銭出納簿!$C$4:$C$564),0),COLUMNS($A$5:G$5)),"")</f>
        <v/>
      </c>
      <c r="H474" s="15" t="str">
        <f t="array" ref="H474">IFERROR(INDEX(②金銭出納簿!$C$4:$M$564,MATCH(LARGE((②金銭出納簿!$G$4:$G$564=$A$1)*1/ROW(②金銭出納簿!$C$4:$C$564),ROWS($A$18:$A485)),1/ROW(②金銭出納簿!$C$4:$C$564),0),COLUMNS($A$5:H$5)),"")</f>
        <v/>
      </c>
      <c r="I474" s="17" t="str">
        <f t="array" ref="I474">IFERROR(INDEX(②金銭出納簿!$C$4:$M$564,MATCH(LARGE((②金銭出納簿!$G$4:$G$564=$A$1)*1/ROW(②金銭出納簿!$C$4:$C$564),ROWS($A$18:$A485)),1/ROW(②金銭出納簿!$C$4:$C$564),0),COLUMNS($A$5:I$5)),"")</f>
        <v/>
      </c>
      <c r="J474" s="16" t="str">
        <f t="array" ref="J474">IFERROR(INDEX(②金銭出納簿!$C$4:$M$564,MATCH(LARGE((②金銭出納簿!$G$4:$G$564=$A$1)*1/ROW(②金銭出納簿!$C$4:$C$564),ROWS($A$18:$A485)),1/ROW(②金銭出納簿!$C$4:$C$564),0),COLUMNS($A$5:J$5)),"")</f>
        <v/>
      </c>
      <c r="K474" s="17" t="str">
        <f t="shared" si="14"/>
        <v/>
      </c>
      <c r="L474" s="23" t="str">
        <f t="shared" si="15"/>
        <v/>
      </c>
    </row>
    <row r="475" spans="1:12" ht="20.25" customHeight="1" x14ac:dyDescent="0.15">
      <c r="A475" s="124" t="str">
        <f t="array" ref="A475">IFERROR(INDEX(②金銭出納簿!$C$4:$M$564,MATCH(LARGE((②金銭出納簿!$G$4:$G$564=$A$1)*1/ROW(②金銭出納簿!$C$4:$C$564),ROWS($A$18:$A486)),1/ROW(②金銭出納簿!$C$4:$C$564),0),COLUMNS($A$5:A$5)),"")</f>
        <v/>
      </c>
      <c r="B475" s="125" t="str">
        <f t="array" ref="B475">IFERROR(INDEX(②金銭出納簿!$C$4:$M$564,MATCH(LARGE((②金銭出納簿!$G$4:$G$564=$A$1)*1/ROW(②金銭出納簿!$C$4:$C$564),ROWS($A$18:$A486)),1/ROW(②金銭出納簿!$C$4:$C$564),0),COLUMNS($A$5:B$5)),"")</f>
        <v/>
      </c>
      <c r="C475" s="12" t="str">
        <f t="array" ref="C475">IFERROR(INDEX(②金銭出納簿!$C$4:$M$564,MATCH(LARGE((②金銭出納簿!$G$4:$G$564=$A$1)*1/ROW(②金銭出納簿!$C$4:$C$564),ROWS($A$18:$A486)),1/ROW(②金銭出納簿!$C$4:$C$564),0),COLUMNS($A$5:C$5)),"")</f>
        <v/>
      </c>
      <c r="D475" s="12" t="str">
        <f t="array" ref="D475">IFERROR(INDEX(②金銭出納簿!$C$4:$M$564,MATCH(LARGE((②金銭出納簿!$G$4:$G$564=$A$1)*1/ROW(②金銭出納簿!$C$4:$C$564),ROWS($A$18:$A486)),1/ROW(②金銭出納簿!$C$4:$C$564),0),COLUMNS($A$5:D$5)),"")</f>
        <v/>
      </c>
      <c r="E475" s="12" t="str">
        <f t="array" ref="E475">IFERROR(INDEX(②金銭出納簿!$C$4:$M$564,MATCH(LARGE((②金銭出納簿!$G$4:$G$564=$A$1)*1/ROW(②金銭出納簿!$C$4:$C$564),ROWS($A$18:$A486)),1/ROW(②金銭出納簿!$C$4:$C$564),0),COLUMNS($A$5:E$5)),"")</f>
        <v/>
      </c>
      <c r="F475" s="141" t="str">
        <f t="array" ref="F475">IFERROR(INDEX(②金銭出納簿!$C$4:$M$564,MATCH(LARGE((②金銭出納簿!$G$4:$G$564=$A$1)*1/ROW(②金銭出納簿!$C$4:$C$564),ROWS($A$18:$A486)),1/ROW(②金銭出納簿!$C$4:$C$564),0),COLUMNS($A$5:F$5)),"")</f>
        <v/>
      </c>
      <c r="G475" s="142" t="str">
        <f t="array" ref="G475">IFERROR(INDEX(②金銭出納簿!$C$4:$M$564,MATCH(LARGE((②金銭出納簿!$G$4:$G$564=$A$1)*1/ROW(②金銭出納簿!$C$4:$C$564),ROWS($A$18:$A486)),1/ROW(②金銭出納簿!$C$4:$C$564),0),COLUMNS($A$5:G$5)),"")</f>
        <v/>
      </c>
      <c r="H475" s="15" t="str">
        <f t="array" ref="H475">IFERROR(INDEX(②金銭出納簿!$C$4:$M$564,MATCH(LARGE((②金銭出納簿!$G$4:$G$564=$A$1)*1/ROW(②金銭出納簿!$C$4:$C$564),ROWS($A$18:$A486)),1/ROW(②金銭出納簿!$C$4:$C$564),0),COLUMNS($A$5:H$5)),"")</f>
        <v/>
      </c>
      <c r="I475" s="17" t="str">
        <f t="array" ref="I475">IFERROR(INDEX(②金銭出納簿!$C$4:$M$564,MATCH(LARGE((②金銭出納簿!$G$4:$G$564=$A$1)*1/ROW(②金銭出納簿!$C$4:$C$564),ROWS($A$18:$A486)),1/ROW(②金銭出納簿!$C$4:$C$564),0),COLUMNS($A$5:I$5)),"")</f>
        <v/>
      </c>
      <c r="J475" s="16" t="str">
        <f t="array" ref="J475">IFERROR(INDEX(②金銭出納簿!$C$4:$M$564,MATCH(LARGE((②金銭出納簿!$G$4:$G$564=$A$1)*1/ROW(②金銭出納簿!$C$4:$C$564),ROWS($A$18:$A486)),1/ROW(②金銭出納簿!$C$4:$C$564),0),COLUMNS($A$5:J$5)),"")</f>
        <v/>
      </c>
      <c r="K475" s="17" t="str">
        <f t="shared" si="14"/>
        <v/>
      </c>
      <c r="L475" s="23" t="str">
        <f t="shared" si="15"/>
        <v/>
      </c>
    </row>
    <row r="476" spans="1:12" ht="20.25" customHeight="1" x14ac:dyDescent="0.15">
      <c r="A476" s="124" t="str">
        <f t="array" ref="A476">IFERROR(INDEX(②金銭出納簿!$C$4:$M$564,MATCH(LARGE((②金銭出納簿!$G$4:$G$564=$A$1)*1/ROW(②金銭出納簿!$C$4:$C$564),ROWS($A$18:$A487)),1/ROW(②金銭出納簿!$C$4:$C$564),0),COLUMNS($A$5:A$5)),"")</f>
        <v/>
      </c>
      <c r="B476" s="125" t="str">
        <f t="array" ref="B476">IFERROR(INDEX(②金銭出納簿!$C$4:$M$564,MATCH(LARGE((②金銭出納簿!$G$4:$G$564=$A$1)*1/ROW(②金銭出納簿!$C$4:$C$564),ROWS($A$18:$A487)),1/ROW(②金銭出納簿!$C$4:$C$564),0),COLUMNS($A$5:B$5)),"")</f>
        <v/>
      </c>
      <c r="C476" s="12" t="str">
        <f t="array" ref="C476">IFERROR(INDEX(②金銭出納簿!$C$4:$M$564,MATCH(LARGE((②金銭出納簿!$G$4:$G$564=$A$1)*1/ROW(②金銭出納簿!$C$4:$C$564),ROWS($A$18:$A487)),1/ROW(②金銭出納簿!$C$4:$C$564),0),COLUMNS($A$5:C$5)),"")</f>
        <v/>
      </c>
      <c r="D476" s="12" t="str">
        <f t="array" ref="D476">IFERROR(INDEX(②金銭出納簿!$C$4:$M$564,MATCH(LARGE((②金銭出納簿!$G$4:$G$564=$A$1)*1/ROW(②金銭出納簿!$C$4:$C$564),ROWS($A$18:$A487)),1/ROW(②金銭出納簿!$C$4:$C$564),0),COLUMNS($A$5:D$5)),"")</f>
        <v/>
      </c>
      <c r="E476" s="12" t="str">
        <f t="array" ref="E476">IFERROR(INDEX(②金銭出納簿!$C$4:$M$564,MATCH(LARGE((②金銭出納簿!$G$4:$G$564=$A$1)*1/ROW(②金銭出納簿!$C$4:$C$564),ROWS($A$18:$A487)),1/ROW(②金銭出納簿!$C$4:$C$564),0),COLUMNS($A$5:E$5)),"")</f>
        <v/>
      </c>
      <c r="F476" s="141" t="str">
        <f t="array" ref="F476">IFERROR(INDEX(②金銭出納簿!$C$4:$M$564,MATCH(LARGE((②金銭出納簿!$G$4:$G$564=$A$1)*1/ROW(②金銭出納簿!$C$4:$C$564),ROWS($A$18:$A487)),1/ROW(②金銭出納簿!$C$4:$C$564),0),COLUMNS($A$5:F$5)),"")</f>
        <v/>
      </c>
      <c r="G476" s="142" t="str">
        <f t="array" ref="G476">IFERROR(INDEX(②金銭出納簿!$C$4:$M$564,MATCH(LARGE((②金銭出納簿!$G$4:$G$564=$A$1)*1/ROW(②金銭出納簿!$C$4:$C$564),ROWS($A$18:$A487)),1/ROW(②金銭出納簿!$C$4:$C$564),0),COLUMNS($A$5:G$5)),"")</f>
        <v/>
      </c>
      <c r="H476" s="15" t="str">
        <f t="array" ref="H476">IFERROR(INDEX(②金銭出納簿!$C$4:$M$564,MATCH(LARGE((②金銭出納簿!$G$4:$G$564=$A$1)*1/ROW(②金銭出納簿!$C$4:$C$564),ROWS($A$18:$A487)),1/ROW(②金銭出納簿!$C$4:$C$564),0),COLUMNS($A$5:H$5)),"")</f>
        <v/>
      </c>
      <c r="I476" s="17" t="str">
        <f t="array" ref="I476">IFERROR(INDEX(②金銭出納簿!$C$4:$M$564,MATCH(LARGE((②金銭出納簿!$G$4:$G$564=$A$1)*1/ROW(②金銭出納簿!$C$4:$C$564),ROWS($A$18:$A487)),1/ROW(②金銭出納簿!$C$4:$C$564),0),COLUMNS($A$5:I$5)),"")</f>
        <v/>
      </c>
      <c r="J476" s="16" t="str">
        <f t="array" ref="J476">IFERROR(INDEX(②金銭出納簿!$C$4:$M$564,MATCH(LARGE((②金銭出納簿!$G$4:$G$564=$A$1)*1/ROW(②金銭出納簿!$C$4:$C$564),ROWS($A$18:$A487)),1/ROW(②金銭出納簿!$C$4:$C$564),0),COLUMNS($A$5:J$5)),"")</f>
        <v/>
      </c>
      <c r="K476" s="17" t="str">
        <f t="shared" si="14"/>
        <v/>
      </c>
      <c r="L476" s="23" t="str">
        <f t="shared" si="15"/>
        <v/>
      </c>
    </row>
    <row r="477" spans="1:12" ht="20.25" customHeight="1" x14ac:dyDescent="0.15">
      <c r="A477" s="124" t="str">
        <f t="array" ref="A477">IFERROR(INDEX(②金銭出納簿!$C$4:$M$564,MATCH(LARGE((②金銭出納簿!$G$4:$G$564=$A$1)*1/ROW(②金銭出納簿!$C$4:$C$564),ROWS($A$18:$A488)),1/ROW(②金銭出納簿!$C$4:$C$564),0),COLUMNS($A$5:A$5)),"")</f>
        <v/>
      </c>
      <c r="B477" s="125" t="str">
        <f t="array" ref="B477">IFERROR(INDEX(②金銭出納簿!$C$4:$M$564,MATCH(LARGE((②金銭出納簿!$G$4:$G$564=$A$1)*1/ROW(②金銭出納簿!$C$4:$C$564),ROWS($A$18:$A488)),1/ROW(②金銭出納簿!$C$4:$C$564),0),COLUMNS($A$5:B$5)),"")</f>
        <v/>
      </c>
      <c r="C477" s="12" t="str">
        <f t="array" ref="C477">IFERROR(INDEX(②金銭出納簿!$C$4:$M$564,MATCH(LARGE((②金銭出納簿!$G$4:$G$564=$A$1)*1/ROW(②金銭出納簿!$C$4:$C$564),ROWS($A$18:$A488)),1/ROW(②金銭出納簿!$C$4:$C$564),0),COLUMNS($A$5:C$5)),"")</f>
        <v/>
      </c>
      <c r="D477" s="12" t="str">
        <f t="array" ref="D477">IFERROR(INDEX(②金銭出納簿!$C$4:$M$564,MATCH(LARGE((②金銭出納簿!$G$4:$G$564=$A$1)*1/ROW(②金銭出納簿!$C$4:$C$564),ROWS($A$18:$A488)),1/ROW(②金銭出納簿!$C$4:$C$564),0),COLUMNS($A$5:D$5)),"")</f>
        <v/>
      </c>
      <c r="E477" s="12" t="str">
        <f t="array" ref="E477">IFERROR(INDEX(②金銭出納簿!$C$4:$M$564,MATCH(LARGE((②金銭出納簿!$G$4:$G$564=$A$1)*1/ROW(②金銭出納簿!$C$4:$C$564),ROWS($A$18:$A488)),1/ROW(②金銭出納簿!$C$4:$C$564),0),COLUMNS($A$5:E$5)),"")</f>
        <v/>
      </c>
      <c r="F477" s="141" t="str">
        <f t="array" ref="F477">IFERROR(INDEX(②金銭出納簿!$C$4:$M$564,MATCH(LARGE((②金銭出納簿!$G$4:$G$564=$A$1)*1/ROW(②金銭出納簿!$C$4:$C$564),ROWS($A$18:$A488)),1/ROW(②金銭出納簿!$C$4:$C$564),0),COLUMNS($A$5:F$5)),"")</f>
        <v/>
      </c>
      <c r="G477" s="142" t="str">
        <f t="array" ref="G477">IFERROR(INDEX(②金銭出納簿!$C$4:$M$564,MATCH(LARGE((②金銭出納簿!$G$4:$G$564=$A$1)*1/ROW(②金銭出納簿!$C$4:$C$564),ROWS($A$18:$A488)),1/ROW(②金銭出納簿!$C$4:$C$564),0),COLUMNS($A$5:G$5)),"")</f>
        <v/>
      </c>
      <c r="H477" s="15" t="str">
        <f t="array" ref="H477">IFERROR(INDEX(②金銭出納簿!$C$4:$M$564,MATCH(LARGE((②金銭出納簿!$G$4:$G$564=$A$1)*1/ROW(②金銭出納簿!$C$4:$C$564),ROWS($A$18:$A488)),1/ROW(②金銭出納簿!$C$4:$C$564),0),COLUMNS($A$5:H$5)),"")</f>
        <v/>
      </c>
      <c r="I477" s="17" t="str">
        <f t="array" ref="I477">IFERROR(INDEX(②金銭出納簿!$C$4:$M$564,MATCH(LARGE((②金銭出納簿!$G$4:$G$564=$A$1)*1/ROW(②金銭出納簿!$C$4:$C$564),ROWS($A$18:$A488)),1/ROW(②金銭出納簿!$C$4:$C$564),0),COLUMNS($A$5:I$5)),"")</f>
        <v/>
      </c>
      <c r="J477" s="16" t="str">
        <f t="array" ref="J477">IFERROR(INDEX(②金銭出納簿!$C$4:$M$564,MATCH(LARGE((②金銭出納簿!$G$4:$G$564=$A$1)*1/ROW(②金銭出納簿!$C$4:$C$564),ROWS($A$18:$A488)),1/ROW(②金銭出納簿!$C$4:$C$564),0),COLUMNS($A$5:J$5)),"")</f>
        <v/>
      </c>
      <c r="K477" s="17" t="str">
        <f t="shared" si="14"/>
        <v/>
      </c>
      <c r="L477" s="23" t="str">
        <f t="shared" si="15"/>
        <v/>
      </c>
    </row>
    <row r="478" spans="1:12" ht="20.25" customHeight="1" x14ac:dyDescent="0.15">
      <c r="A478" s="124" t="str">
        <f t="array" ref="A478">IFERROR(INDEX(②金銭出納簿!$C$4:$M$564,MATCH(LARGE((②金銭出納簿!$G$4:$G$564=$A$1)*1/ROW(②金銭出納簿!$C$4:$C$564),ROWS($A$18:$A489)),1/ROW(②金銭出納簿!$C$4:$C$564),0),COLUMNS($A$5:A$5)),"")</f>
        <v/>
      </c>
      <c r="B478" s="125" t="str">
        <f t="array" ref="B478">IFERROR(INDEX(②金銭出納簿!$C$4:$M$564,MATCH(LARGE((②金銭出納簿!$G$4:$G$564=$A$1)*1/ROW(②金銭出納簿!$C$4:$C$564),ROWS($A$18:$A489)),1/ROW(②金銭出納簿!$C$4:$C$564),0),COLUMNS($A$5:B$5)),"")</f>
        <v/>
      </c>
      <c r="C478" s="12" t="str">
        <f t="array" ref="C478">IFERROR(INDEX(②金銭出納簿!$C$4:$M$564,MATCH(LARGE((②金銭出納簿!$G$4:$G$564=$A$1)*1/ROW(②金銭出納簿!$C$4:$C$564),ROWS($A$18:$A489)),1/ROW(②金銭出納簿!$C$4:$C$564),0),COLUMNS($A$5:C$5)),"")</f>
        <v/>
      </c>
      <c r="D478" s="12" t="str">
        <f t="array" ref="D478">IFERROR(INDEX(②金銭出納簿!$C$4:$M$564,MATCH(LARGE((②金銭出納簿!$G$4:$G$564=$A$1)*1/ROW(②金銭出納簿!$C$4:$C$564),ROWS($A$18:$A489)),1/ROW(②金銭出納簿!$C$4:$C$564),0),COLUMNS($A$5:D$5)),"")</f>
        <v/>
      </c>
      <c r="E478" s="12" t="str">
        <f t="array" ref="E478">IFERROR(INDEX(②金銭出納簿!$C$4:$M$564,MATCH(LARGE((②金銭出納簿!$G$4:$G$564=$A$1)*1/ROW(②金銭出納簿!$C$4:$C$564),ROWS($A$18:$A489)),1/ROW(②金銭出納簿!$C$4:$C$564),0),COLUMNS($A$5:E$5)),"")</f>
        <v/>
      </c>
      <c r="F478" s="141" t="str">
        <f t="array" ref="F478">IFERROR(INDEX(②金銭出納簿!$C$4:$M$564,MATCH(LARGE((②金銭出納簿!$G$4:$G$564=$A$1)*1/ROW(②金銭出納簿!$C$4:$C$564),ROWS($A$18:$A489)),1/ROW(②金銭出納簿!$C$4:$C$564),0),COLUMNS($A$5:F$5)),"")</f>
        <v/>
      </c>
      <c r="G478" s="142" t="str">
        <f t="array" ref="G478">IFERROR(INDEX(②金銭出納簿!$C$4:$M$564,MATCH(LARGE((②金銭出納簿!$G$4:$G$564=$A$1)*1/ROW(②金銭出納簿!$C$4:$C$564),ROWS($A$18:$A489)),1/ROW(②金銭出納簿!$C$4:$C$564),0),COLUMNS($A$5:G$5)),"")</f>
        <v/>
      </c>
      <c r="H478" s="15" t="str">
        <f t="array" ref="H478">IFERROR(INDEX(②金銭出納簿!$C$4:$M$564,MATCH(LARGE((②金銭出納簿!$G$4:$G$564=$A$1)*1/ROW(②金銭出納簿!$C$4:$C$564),ROWS($A$18:$A489)),1/ROW(②金銭出納簿!$C$4:$C$564),0),COLUMNS($A$5:H$5)),"")</f>
        <v/>
      </c>
      <c r="I478" s="17" t="str">
        <f t="array" ref="I478">IFERROR(INDEX(②金銭出納簿!$C$4:$M$564,MATCH(LARGE((②金銭出納簿!$G$4:$G$564=$A$1)*1/ROW(②金銭出納簿!$C$4:$C$564),ROWS($A$18:$A489)),1/ROW(②金銭出納簿!$C$4:$C$564),0),COLUMNS($A$5:I$5)),"")</f>
        <v/>
      </c>
      <c r="J478" s="16" t="str">
        <f t="array" ref="J478">IFERROR(INDEX(②金銭出納簿!$C$4:$M$564,MATCH(LARGE((②金銭出納簿!$G$4:$G$564=$A$1)*1/ROW(②金銭出納簿!$C$4:$C$564),ROWS($A$18:$A489)),1/ROW(②金銭出納簿!$C$4:$C$564),0),COLUMNS($A$5:J$5)),"")</f>
        <v/>
      </c>
      <c r="K478" s="17" t="str">
        <f t="shared" si="14"/>
        <v/>
      </c>
      <c r="L478" s="23" t="str">
        <f t="shared" si="15"/>
        <v/>
      </c>
    </row>
    <row r="479" spans="1:12" ht="20.25" customHeight="1" x14ac:dyDescent="0.15">
      <c r="A479" s="124" t="str">
        <f t="array" ref="A479">IFERROR(INDEX(②金銭出納簿!$C$4:$M$564,MATCH(LARGE((②金銭出納簿!$G$4:$G$564=$A$1)*1/ROW(②金銭出納簿!$C$4:$C$564),ROWS($A$18:$A490)),1/ROW(②金銭出納簿!$C$4:$C$564),0),COLUMNS($A$5:A$5)),"")</f>
        <v/>
      </c>
      <c r="B479" s="125" t="str">
        <f t="array" ref="B479">IFERROR(INDEX(②金銭出納簿!$C$4:$M$564,MATCH(LARGE((②金銭出納簿!$G$4:$G$564=$A$1)*1/ROW(②金銭出納簿!$C$4:$C$564),ROWS($A$18:$A490)),1/ROW(②金銭出納簿!$C$4:$C$564),0),COLUMNS($A$5:B$5)),"")</f>
        <v/>
      </c>
      <c r="C479" s="12" t="str">
        <f t="array" ref="C479">IFERROR(INDEX(②金銭出納簿!$C$4:$M$564,MATCH(LARGE((②金銭出納簿!$G$4:$G$564=$A$1)*1/ROW(②金銭出納簿!$C$4:$C$564),ROWS($A$18:$A490)),1/ROW(②金銭出納簿!$C$4:$C$564),0),COLUMNS($A$5:C$5)),"")</f>
        <v/>
      </c>
      <c r="D479" s="12" t="str">
        <f t="array" ref="D479">IFERROR(INDEX(②金銭出納簿!$C$4:$M$564,MATCH(LARGE((②金銭出納簿!$G$4:$G$564=$A$1)*1/ROW(②金銭出納簿!$C$4:$C$564),ROWS($A$18:$A490)),1/ROW(②金銭出納簿!$C$4:$C$564),0),COLUMNS($A$5:D$5)),"")</f>
        <v/>
      </c>
      <c r="E479" s="12" t="str">
        <f t="array" ref="E479">IFERROR(INDEX(②金銭出納簿!$C$4:$M$564,MATCH(LARGE((②金銭出納簿!$G$4:$G$564=$A$1)*1/ROW(②金銭出納簿!$C$4:$C$564),ROWS($A$18:$A490)),1/ROW(②金銭出納簿!$C$4:$C$564),0),COLUMNS($A$5:E$5)),"")</f>
        <v/>
      </c>
      <c r="F479" s="141" t="str">
        <f t="array" ref="F479">IFERROR(INDEX(②金銭出納簿!$C$4:$M$564,MATCH(LARGE((②金銭出納簿!$G$4:$G$564=$A$1)*1/ROW(②金銭出納簿!$C$4:$C$564),ROWS($A$18:$A490)),1/ROW(②金銭出納簿!$C$4:$C$564),0),COLUMNS($A$5:F$5)),"")</f>
        <v/>
      </c>
      <c r="G479" s="142" t="str">
        <f t="array" ref="G479">IFERROR(INDEX(②金銭出納簿!$C$4:$M$564,MATCH(LARGE((②金銭出納簿!$G$4:$G$564=$A$1)*1/ROW(②金銭出納簿!$C$4:$C$564),ROWS($A$18:$A490)),1/ROW(②金銭出納簿!$C$4:$C$564),0),COLUMNS($A$5:G$5)),"")</f>
        <v/>
      </c>
      <c r="H479" s="15" t="str">
        <f t="array" ref="H479">IFERROR(INDEX(②金銭出納簿!$C$4:$M$564,MATCH(LARGE((②金銭出納簿!$G$4:$G$564=$A$1)*1/ROW(②金銭出納簿!$C$4:$C$564),ROWS($A$18:$A490)),1/ROW(②金銭出納簿!$C$4:$C$564),0),COLUMNS($A$5:H$5)),"")</f>
        <v/>
      </c>
      <c r="I479" s="17" t="str">
        <f t="array" ref="I479">IFERROR(INDEX(②金銭出納簿!$C$4:$M$564,MATCH(LARGE((②金銭出納簿!$G$4:$G$564=$A$1)*1/ROW(②金銭出納簿!$C$4:$C$564),ROWS($A$18:$A490)),1/ROW(②金銭出納簿!$C$4:$C$564),0),COLUMNS($A$5:I$5)),"")</f>
        <v/>
      </c>
      <c r="J479" s="16" t="str">
        <f t="array" ref="J479">IFERROR(INDEX(②金銭出納簿!$C$4:$M$564,MATCH(LARGE((②金銭出納簿!$G$4:$G$564=$A$1)*1/ROW(②金銭出納簿!$C$4:$C$564),ROWS($A$18:$A490)),1/ROW(②金銭出納簿!$C$4:$C$564),0),COLUMNS($A$5:J$5)),"")</f>
        <v/>
      </c>
      <c r="K479" s="17" t="str">
        <f t="shared" si="14"/>
        <v/>
      </c>
      <c r="L479" s="23" t="str">
        <f t="shared" si="15"/>
        <v/>
      </c>
    </row>
    <row r="480" spans="1:12" ht="20.25" customHeight="1" x14ac:dyDescent="0.15">
      <c r="A480" s="124" t="str">
        <f t="array" ref="A480">IFERROR(INDEX(②金銭出納簿!$C$4:$M$564,MATCH(LARGE((②金銭出納簿!$G$4:$G$564=$A$1)*1/ROW(②金銭出納簿!$C$4:$C$564),ROWS($A$18:$A491)),1/ROW(②金銭出納簿!$C$4:$C$564),0),COLUMNS($A$5:A$5)),"")</f>
        <v/>
      </c>
      <c r="B480" s="125" t="str">
        <f t="array" ref="B480">IFERROR(INDEX(②金銭出納簿!$C$4:$M$564,MATCH(LARGE((②金銭出納簿!$G$4:$G$564=$A$1)*1/ROW(②金銭出納簿!$C$4:$C$564),ROWS($A$18:$A491)),1/ROW(②金銭出納簿!$C$4:$C$564),0),COLUMNS($A$5:B$5)),"")</f>
        <v/>
      </c>
      <c r="C480" s="12" t="str">
        <f t="array" ref="C480">IFERROR(INDEX(②金銭出納簿!$C$4:$M$564,MATCH(LARGE((②金銭出納簿!$G$4:$G$564=$A$1)*1/ROW(②金銭出納簿!$C$4:$C$564),ROWS($A$18:$A491)),1/ROW(②金銭出納簿!$C$4:$C$564),0),COLUMNS($A$5:C$5)),"")</f>
        <v/>
      </c>
      <c r="D480" s="12" t="str">
        <f t="array" ref="D480">IFERROR(INDEX(②金銭出納簿!$C$4:$M$564,MATCH(LARGE((②金銭出納簿!$G$4:$G$564=$A$1)*1/ROW(②金銭出納簿!$C$4:$C$564),ROWS($A$18:$A491)),1/ROW(②金銭出納簿!$C$4:$C$564),0),COLUMNS($A$5:D$5)),"")</f>
        <v/>
      </c>
      <c r="E480" s="12" t="str">
        <f t="array" ref="E480">IFERROR(INDEX(②金銭出納簿!$C$4:$M$564,MATCH(LARGE((②金銭出納簿!$G$4:$G$564=$A$1)*1/ROW(②金銭出納簿!$C$4:$C$564),ROWS($A$18:$A491)),1/ROW(②金銭出納簿!$C$4:$C$564),0),COLUMNS($A$5:E$5)),"")</f>
        <v/>
      </c>
      <c r="F480" s="141" t="str">
        <f t="array" ref="F480">IFERROR(INDEX(②金銭出納簿!$C$4:$M$564,MATCH(LARGE((②金銭出納簿!$G$4:$G$564=$A$1)*1/ROW(②金銭出納簿!$C$4:$C$564),ROWS($A$18:$A491)),1/ROW(②金銭出納簿!$C$4:$C$564),0),COLUMNS($A$5:F$5)),"")</f>
        <v/>
      </c>
      <c r="G480" s="142" t="str">
        <f t="array" ref="G480">IFERROR(INDEX(②金銭出納簿!$C$4:$M$564,MATCH(LARGE((②金銭出納簿!$G$4:$G$564=$A$1)*1/ROW(②金銭出納簿!$C$4:$C$564),ROWS($A$18:$A491)),1/ROW(②金銭出納簿!$C$4:$C$564),0),COLUMNS($A$5:G$5)),"")</f>
        <v/>
      </c>
      <c r="H480" s="15" t="str">
        <f t="array" ref="H480">IFERROR(INDEX(②金銭出納簿!$C$4:$M$564,MATCH(LARGE((②金銭出納簿!$G$4:$G$564=$A$1)*1/ROW(②金銭出納簿!$C$4:$C$564),ROWS($A$18:$A491)),1/ROW(②金銭出納簿!$C$4:$C$564),0),COLUMNS($A$5:H$5)),"")</f>
        <v/>
      </c>
      <c r="I480" s="17" t="str">
        <f t="array" ref="I480">IFERROR(INDEX(②金銭出納簿!$C$4:$M$564,MATCH(LARGE((②金銭出納簿!$G$4:$G$564=$A$1)*1/ROW(②金銭出納簿!$C$4:$C$564),ROWS($A$18:$A491)),1/ROW(②金銭出納簿!$C$4:$C$564),0),COLUMNS($A$5:I$5)),"")</f>
        <v/>
      </c>
      <c r="J480" s="16" t="str">
        <f t="array" ref="J480">IFERROR(INDEX(②金銭出納簿!$C$4:$M$564,MATCH(LARGE((②金銭出納簿!$G$4:$G$564=$A$1)*1/ROW(②金銭出納簿!$C$4:$C$564),ROWS($A$18:$A491)),1/ROW(②金銭出納簿!$C$4:$C$564),0),COLUMNS($A$5:J$5)),"")</f>
        <v/>
      </c>
      <c r="K480" s="17" t="str">
        <f t="shared" si="14"/>
        <v/>
      </c>
      <c r="L480" s="23" t="str">
        <f t="shared" si="15"/>
        <v/>
      </c>
    </row>
    <row r="481" spans="1:12" ht="20.25" customHeight="1" x14ac:dyDescent="0.15">
      <c r="A481" s="124" t="str">
        <f t="array" ref="A481">IFERROR(INDEX(②金銭出納簿!$C$4:$M$564,MATCH(LARGE((②金銭出納簿!$G$4:$G$564=$A$1)*1/ROW(②金銭出納簿!$C$4:$C$564),ROWS($A$18:$A492)),1/ROW(②金銭出納簿!$C$4:$C$564),0),COLUMNS($A$5:A$5)),"")</f>
        <v/>
      </c>
      <c r="B481" s="125" t="str">
        <f t="array" ref="B481">IFERROR(INDEX(②金銭出納簿!$C$4:$M$564,MATCH(LARGE((②金銭出納簿!$G$4:$G$564=$A$1)*1/ROW(②金銭出納簿!$C$4:$C$564),ROWS($A$18:$A492)),1/ROW(②金銭出納簿!$C$4:$C$564),0),COLUMNS($A$5:B$5)),"")</f>
        <v/>
      </c>
      <c r="C481" s="12" t="str">
        <f t="array" ref="C481">IFERROR(INDEX(②金銭出納簿!$C$4:$M$564,MATCH(LARGE((②金銭出納簿!$G$4:$G$564=$A$1)*1/ROW(②金銭出納簿!$C$4:$C$564),ROWS($A$18:$A492)),1/ROW(②金銭出納簿!$C$4:$C$564),0),COLUMNS($A$5:C$5)),"")</f>
        <v/>
      </c>
      <c r="D481" s="12" t="str">
        <f t="array" ref="D481">IFERROR(INDEX(②金銭出納簿!$C$4:$M$564,MATCH(LARGE((②金銭出納簿!$G$4:$G$564=$A$1)*1/ROW(②金銭出納簿!$C$4:$C$564),ROWS($A$18:$A492)),1/ROW(②金銭出納簿!$C$4:$C$564),0),COLUMNS($A$5:D$5)),"")</f>
        <v/>
      </c>
      <c r="E481" s="12" t="str">
        <f t="array" ref="E481">IFERROR(INDEX(②金銭出納簿!$C$4:$M$564,MATCH(LARGE((②金銭出納簿!$G$4:$G$564=$A$1)*1/ROW(②金銭出納簿!$C$4:$C$564),ROWS($A$18:$A492)),1/ROW(②金銭出納簿!$C$4:$C$564),0),COLUMNS($A$5:E$5)),"")</f>
        <v/>
      </c>
      <c r="F481" s="141" t="str">
        <f t="array" ref="F481">IFERROR(INDEX(②金銭出納簿!$C$4:$M$564,MATCH(LARGE((②金銭出納簿!$G$4:$G$564=$A$1)*1/ROW(②金銭出納簿!$C$4:$C$564),ROWS($A$18:$A492)),1/ROW(②金銭出納簿!$C$4:$C$564),0),COLUMNS($A$5:F$5)),"")</f>
        <v/>
      </c>
      <c r="G481" s="142" t="str">
        <f t="array" ref="G481">IFERROR(INDEX(②金銭出納簿!$C$4:$M$564,MATCH(LARGE((②金銭出納簿!$G$4:$G$564=$A$1)*1/ROW(②金銭出納簿!$C$4:$C$564),ROWS($A$18:$A492)),1/ROW(②金銭出納簿!$C$4:$C$564),0),COLUMNS($A$5:G$5)),"")</f>
        <v/>
      </c>
      <c r="H481" s="15" t="str">
        <f t="array" ref="H481">IFERROR(INDEX(②金銭出納簿!$C$4:$M$564,MATCH(LARGE((②金銭出納簿!$G$4:$G$564=$A$1)*1/ROW(②金銭出納簿!$C$4:$C$564),ROWS($A$18:$A492)),1/ROW(②金銭出納簿!$C$4:$C$564),0),COLUMNS($A$5:H$5)),"")</f>
        <v/>
      </c>
      <c r="I481" s="17" t="str">
        <f t="array" ref="I481">IFERROR(INDEX(②金銭出納簿!$C$4:$M$564,MATCH(LARGE((②金銭出納簿!$G$4:$G$564=$A$1)*1/ROW(②金銭出納簿!$C$4:$C$564),ROWS($A$18:$A492)),1/ROW(②金銭出納簿!$C$4:$C$564),0),COLUMNS($A$5:I$5)),"")</f>
        <v/>
      </c>
      <c r="J481" s="16" t="str">
        <f t="array" ref="J481">IFERROR(INDEX(②金銭出納簿!$C$4:$M$564,MATCH(LARGE((②金銭出納簿!$G$4:$G$564=$A$1)*1/ROW(②金銭出納簿!$C$4:$C$564),ROWS($A$18:$A492)),1/ROW(②金銭出納簿!$C$4:$C$564),0),COLUMNS($A$5:J$5)),"")</f>
        <v/>
      </c>
      <c r="K481" s="17" t="str">
        <f t="shared" si="14"/>
        <v/>
      </c>
      <c r="L481" s="23" t="str">
        <f t="shared" si="15"/>
        <v/>
      </c>
    </row>
    <row r="482" spans="1:12" ht="20.25" customHeight="1" x14ac:dyDescent="0.15">
      <c r="A482" s="124" t="str">
        <f t="array" ref="A482">IFERROR(INDEX(②金銭出納簿!$C$4:$M$564,MATCH(LARGE((②金銭出納簿!$G$4:$G$564=$A$1)*1/ROW(②金銭出納簿!$C$4:$C$564),ROWS($A$18:$A493)),1/ROW(②金銭出納簿!$C$4:$C$564),0),COLUMNS($A$5:A$5)),"")</f>
        <v/>
      </c>
      <c r="B482" s="125" t="str">
        <f t="array" ref="B482">IFERROR(INDEX(②金銭出納簿!$C$4:$M$564,MATCH(LARGE((②金銭出納簿!$G$4:$G$564=$A$1)*1/ROW(②金銭出納簿!$C$4:$C$564),ROWS($A$18:$A493)),1/ROW(②金銭出納簿!$C$4:$C$564),0),COLUMNS($A$5:B$5)),"")</f>
        <v/>
      </c>
      <c r="C482" s="12" t="str">
        <f t="array" ref="C482">IFERROR(INDEX(②金銭出納簿!$C$4:$M$564,MATCH(LARGE((②金銭出納簿!$G$4:$G$564=$A$1)*1/ROW(②金銭出納簿!$C$4:$C$564),ROWS($A$18:$A493)),1/ROW(②金銭出納簿!$C$4:$C$564),0),COLUMNS($A$5:C$5)),"")</f>
        <v/>
      </c>
      <c r="D482" s="12" t="str">
        <f t="array" ref="D482">IFERROR(INDEX(②金銭出納簿!$C$4:$M$564,MATCH(LARGE((②金銭出納簿!$G$4:$G$564=$A$1)*1/ROW(②金銭出納簿!$C$4:$C$564),ROWS($A$18:$A493)),1/ROW(②金銭出納簿!$C$4:$C$564),0),COLUMNS($A$5:D$5)),"")</f>
        <v/>
      </c>
      <c r="E482" s="12" t="str">
        <f t="array" ref="E482">IFERROR(INDEX(②金銭出納簿!$C$4:$M$564,MATCH(LARGE((②金銭出納簿!$G$4:$G$564=$A$1)*1/ROW(②金銭出納簿!$C$4:$C$564),ROWS($A$18:$A493)),1/ROW(②金銭出納簿!$C$4:$C$564),0),COLUMNS($A$5:E$5)),"")</f>
        <v/>
      </c>
      <c r="F482" s="141" t="str">
        <f t="array" ref="F482">IFERROR(INDEX(②金銭出納簿!$C$4:$M$564,MATCH(LARGE((②金銭出納簿!$G$4:$G$564=$A$1)*1/ROW(②金銭出納簿!$C$4:$C$564),ROWS($A$18:$A493)),1/ROW(②金銭出納簿!$C$4:$C$564),0),COLUMNS($A$5:F$5)),"")</f>
        <v/>
      </c>
      <c r="G482" s="142" t="str">
        <f t="array" ref="G482">IFERROR(INDEX(②金銭出納簿!$C$4:$M$564,MATCH(LARGE((②金銭出納簿!$G$4:$G$564=$A$1)*1/ROW(②金銭出納簿!$C$4:$C$564),ROWS($A$18:$A493)),1/ROW(②金銭出納簿!$C$4:$C$564),0),COLUMNS($A$5:G$5)),"")</f>
        <v/>
      </c>
      <c r="H482" s="15" t="str">
        <f t="array" ref="H482">IFERROR(INDEX(②金銭出納簿!$C$4:$M$564,MATCH(LARGE((②金銭出納簿!$G$4:$G$564=$A$1)*1/ROW(②金銭出納簿!$C$4:$C$564),ROWS($A$18:$A493)),1/ROW(②金銭出納簿!$C$4:$C$564),0),COLUMNS($A$5:H$5)),"")</f>
        <v/>
      </c>
      <c r="I482" s="17" t="str">
        <f t="array" ref="I482">IFERROR(INDEX(②金銭出納簿!$C$4:$M$564,MATCH(LARGE((②金銭出納簿!$G$4:$G$564=$A$1)*1/ROW(②金銭出納簿!$C$4:$C$564),ROWS($A$18:$A493)),1/ROW(②金銭出納簿!$C$4:$C$564),0),COLUMNS($A$5:I$5)),"")</f>
        <v/>
      </c>
      <c r="J482" s="16" t="str">
        <f t="array" ref="J482">IFERROR(INDEX(②金銭出納簿!$C$4:$M$564,MATCH(LARGE((②金銭出納簿!$G$4:$G$564=$A$1)*1/ROW(②金銭出納簿!$C$4:$C$564),ROWS($A$18:$A493)),1/ROW(②金銭出納簿!$C$4:$C$564),0),COLUMNS($A$5:J$5)),"")</f>
        <v/>
      </c>
      <c r="K482" s="17" t="str">
        <f t="shared" si="14"/>
        <v/>
      </c>
      <c r="L482" s="23" t="str">
        <f t="shared" si="15"/>
        <v/>
      </c>
    </row>
    <row r="483" spans="1:12" ht="20.25" customHeight="1" x14ac:dyDescent="0.15">
      <c r="A483" s="124" t="str">
        <f t="array" ref="A483">IFERROR(INDEX(②金銭出納簿!$C$4:$M$564,MATCH(LARGE((②金銭出納簿!$G$4:$G$564=$A$1)*1/ROW(②金銭出納簿!$C$4:$C$564),ROWS($A$18:$A494)),1/ROW(②金銭出納簿!$C$4:$C$564),0),COLUMNS($A$5:A$5)),"")</f>
        <v/>
      </c>
      <c r="B483" s="125" t="str">
        <f t="array" ref="B483">IFERROR(INDEX(②金銭出納簿!$C$4:$M$564,MATCH(LARGE((②金銭出納簿!$G$4:$G$564=$A$1)*1/ROW(②金銭出納簿!$C$4:$C$564),ROWS($A$18:$A494)),1/ROW(②金銭出納簿!$C$4:$C$564),0),COLUMNS($A$5:B$5)),"")</f>
        <v/>
      </c>
      <c r="C483" s="12" t="str">
        <f t="array" ref="C483">IFERROR(INDEX(②金銭出納簿!$C$4:$M$564,MATCH(LARGE((②金銭出納簿!$G$4:$G$564=$A$1)*1/ROW(②金銭出納簿!$C$4:$C$564),ROWS($A$18:$A494)),1/ROW(②金銭出納簿!$C$4:$C$564),0),COLUMNS($A$5:C$5)),"")</f>
        <v/>
      </c>
      <c r="D483" s="12" t="str">
        <f t="array" ref="D483">IFERROR(INDEX(②金銭出納簿!$C$4:$M$564,MATCH(LARGE((②金銭出納簿!$G$4:$G$564=$A$1)*1/ROW(②金銭出納簿!$C$4:$C$564),ROWS($A$18:$A494)),1/ROW(②金銭出納簿!$C$4:$C$564),0),COLUMNS($A$5:D$5)),"")</f>
        <v/>
      </c>
      <c r="E483" s="12" t="str">
        <f t="array" ref="E483">IFERROR(INDEX(②金銭出納簿!$C$4:$M$564,MATCH(LARGE((②金銭出納簿!$G$4:$G$564=$A$1)*1/ROW(②金銭出納簿!$C$4:$C$564),ROWS($A$18:$A494)),1/ROW(②金銭出納簿!$C$4:$C$564),0),COLUMNS($A$5:E$5)),"")</f>
        <v/>
      </c>
      <c r="F483" s="141" t="str">
        <f t="array" ref="F483">IFERROR(INDEX(②金銭出納簿!$C$4:$M$564,MATCH(LARGE((②金銭出納簿!$G$4:$G$564=$A$1)*1/ROW(②金銭出納簿!$C$4:$C$564),ROWS($A$18:$A494)),1/ROW(②金銭出納簿!$C$4:$C$564),0),COLUMNS($A$5:F$5)),"")</f>
        <v/>
      </c>
      <c r="G483" s="142" t="str">
        <f t="array" ref="G483">IFERROR(INDEX(②金銭出納簿!$C$4:$M$564,MATCH(LARGE((②金銭出納簿!$G$4:$G$564=$A$1)*1/ROW(②金銭出納簿!$C$4:$C$564),ROWS($A$18:$A494)),1/ROW(②金銭出納簿!$C$4:$C$564),0),COLUMNS($A$5:G$5)),"")</f>
        <v/>
      </c>
      <c r="H483" s="15" t="str">
        <f t="array" ref="H483">IFERROR(INDEX(②金銭出納簿!$C$4:$M$564,MATCH(LARGE((②金銭出納簿!$G$4:$G$564=$A$1)*1/ROW(②金銭出納簿!$C$4:$C$564),ROWS($A$18:$A494)),1/ROW(②金銭出納簿!$C$4:$C$564),0),COLUMNS($A$5:H$5)),"")</f>
        <v/>
      </c>
      <c r="I483" s="17" t="str">
        <f t="array" ref="I483">IFERROR(INDEX(②金銭出納簿!$C$4:$M$564,MATCH(LARGE((②金銭出納簿!$G$4:$G$564=$A$1)*1/ROW(②金銭出納簿!$C$4:$C$564),ROWS($A$18:$A494)),1/ROW(②金銭出納簿!$C$4:$C$564),0),COLUMNS($A$5:I$5)),"")</f>
        <v/>
      </c>
      <c r="J483" s="16" t="str">
        <f t="array" ref="J483">IFERROR(INDEX(②金銭出納簿!$C$4:$M$564,MATCH(LARGE((②金銭出納簿!$G$4:$G$564=$A$1)*1/ROW(②金銭出納簿!$C$4:$C$564),ROWS($A$18:$A494)),1/ROW(②金銭出納簿!$C$4:$C$564),0),COLUMNS($A$5:J$5)),"")</f>
        <v/>
      </c>
      <c r="K483" s="17" t="str">
        <f t="shared" si="14"/>
        <v/>
      </c>
      <c r="L483" s="23" t="str">
        <f t="shared" si="15"/>
        <v/>
      </c>
    </row>
    <row r="484" spans="1:12" ht="20.25" customHeight="1" x14ac:dyDescent="0.15">
      <c r="A484" s="124" t="str">
        <f t="array" ref="A484">IFERROR(INDEX(②金銭出納簿!$C$4:$M$564,MATCH(LARGE((②金銭出納簿!$G$4:$G$564=$A$1)*1/ROW(②金銭出納簿!$C$4:$C$564),ROWS($A$18:$A495)),1/ROW(②金銭出納簿!$C$4:$C$564),0),COLUMNS($A$5:A$5)),"")</f>
        <v/>
      </c>
      <c r="B484" s="125" t="str">
        <f t="array" ref="B484">IFERROR(INDEX(②金銭出納簿!$C$4:$M$564,MATCH(LARGE((②金銭出納簿!$G$4:$G$564=$A$1)*1/ROW(②金銭出納簿!$C$4:$C$564),ROWS($A$18:$A495)),1/ROW(②金銭出納簿!$C$4:$C$564),0),COLUMNS($A$5:B$5)),"")</f>
        <v/>
      </c>
      <c r="C484" s="12" t="str">
        <f t="array" ref="C484">IFERROR(INDEX(②金銭出納簿!$C$4:$M$564,MATCH(LARGE((②金銭出納簿!$G$4:$G$564=$A$1)*1/ROW(②金銭出納簿!$C$4:$C$564),ROWS($A$18:$A495)),1/ROW(②金銭出納簿!$C$4:$C$564),0),COLUMNS($A$5:C$5)),"")</f>
        <v/>
      </c>
      <c r="D484" s="12" t="str">
        <f t="array" ref="D484">IFERROR(INDEX(②金銭出納簿!$C$4:$M$564,MATCH(LARGE((②金銭出納簿!$G$4:$G$564=$A$1)*1/ROW(②金銭出納簿!$C$4:$C$564),ROWS($A$18:$A495)),1/ROW(②金銭出納簿!$C$4:$C$564),0),COLUMNS($A$5:D$5)),"")</f>
        <v/>
      </c>
      <c r="E484" s="12" t="str">
        <f t="array" ref="E484">IFERROR(INDEX(②金銭出納簿!$C$4:$M$564,MATCH(LARGE((②金銭出納簿!$G$4:$G$564=$A$1)*1/ROW(②金銭出納簿!$C$4:$C$564),ROWS($A$18:$A495)),1/ROW(②金銭出納簿!$C$4:$C$564),0),COLUMNS($A$5:E$5)),"")</f>
        <v/>
      </c>
      <c r="F484" s="141" t="str">
        <f t="array" ref="F484">IFERROR(INDEX(②金銭出納簿!$C$4:$M$564,MATCH(LARGE((②金銭出納簿!$G$4:$G$564=$A$1)*1/ROW(②金銭出納簿!$C$4:$C$564),ROWS($A$18:$A495)),1/ROW(②金銭出納簿!$C$4:$C$564),0),COLUMNS($A$5:F$5)),"")</f>
        <v/>
      </c>
      <c r="G484" s="142" t="str">
        <f t="array" ref="G484">IFERROR(INDEX(②金銭出納簿!$C$4:$M$564,MATCH(LARGE((②金銭出納簿!$G$4:$G$564=$A$1)*1/ROW(②金銭出納簿!$C$4:$C$564),ROWS($A$18:$A495)),1/ROW(②金銭出納簿!$C$4:$C$564),0),COLUMNS($A$5:G$5)),"")</f>
        <v/>
      </c>
      <c r="H484" s="15" t="str">
        <f t="array" ref="H484">IFERROR(INDEX(②金銭出納簿!$C$4:$M$564,MATCH(LARGE((②金銭出納簿!$G$4:$G$564=$A$1)*1/ROW(②金銭出納簿!$C$4:$C$564),ROWS($A$18:$A495)),1/ROW(②金銭出納簿!$C$4:$C$564),0),COLUMNS($A$5:H$5)),"")</f>
        <v/>
      </c>
      <c r="I484" s="17" t="str">
        <f t="array" ref="I484">IFERROR(INDEX(②金銭出納簿!$C$4:$M$564,MATCH(LARGE((②金銭出納簿!$G$4:$G$564=$A$1)*1/ROW(②金銭出納簿!$C$4:$C$564),ROWS($A$18:$A495)),1/ROW(②金銭出納簿!$C$4:$C$564),0),COLUMNS($A$5:I$5)),"")</f>
        <v/>
      </c>
      <c r="J484" s="16" t="str">
        <f t="array" ref="J484">IFERROR(INDEX(②金銭出納簿!$C$4:$M$564,MATCH(LARGE((②金銭出納簿!$G$4:$G$564=$A$1)*1/ROW(②金銭出納簿!$C$4:$C$564),ROWS($A$18:$A495)),1/ROW(②金銭出納簿!$C$4:$C$564),0),COLUMNS($A$5:J$5)),"")</f>
        <v/>
      </c>
      <c r="K484" s="17" t="str">
        <f t="shared" si="14"/>
        <v/>
      </c>
      <c r="L484" s="23" t="str">
        <f t="shared" si="15"/>
        <v/>
      </c>
    </row>
    <row r="485" spans="1:12" ht="20.25" customHeight="1" x14ac:dyDescent="0.15">
      <c r="A485" s="124" t="str">
        <f t="array" ref="A485">IFERROR(INDEX(②金銭出納簿!$C$4:$M$564,MATCH(LARGE((②金銭出納簿!$G$4:$G$564=$A$1)*1/ROW(②金銭出納簿!$C$4:$C$564),ROWS($A$18:$A496)),1/ROW(②金銭出納簿!$C$4:$C$564),0),COLUMNS($A$5:A$5)),"")</f>
        <v/>
      </c>
      <c r="B485" s="125" t="str">
        <f t="array" ref="B485">IFERROR(INDEX(②金銭出納簿!$C$4:$M$564,MATCH(LARGE((②金銭出納簿!$G$4:$G$564=$A$1)*1/ROW(②金銭出納簿!$C$4:$C$564),ROWS($A$18:$A496)),1/ROW(②金銭出納簿!$C$4:$C$564),0),COLUMNS($A$5:B$5)),"")</f>
        <v/>
      </c>
      <c r="C485" s="12" t="str">
        <f t="array" ref="C485">IFERROR(INDEX(②金銭出納簿!$C$4:$M$564,MATCH(LARGE((②金銭出納簿!$G$4:$G$564=$A$1)*1/ROW(②金銭出納簿!$C$4:$C$564),ROWS($A$18:$A496)),1/ROW(②金銭出納簿!$C$4:$C$564),0),COLUMNS($A$5:C$5)),"")</f>
        <v/>
      </c>
      <c r="D485" s="12" t="str">
        <f t="array" ref="D485">IFERROR(INDEX(②金銭出納簿!$C$4:$M$564,MATCH(LARGE((②金銭出納簿!$G$4:$G$564=$A$1)*1/ROW(②金銭出納簿!$C$4:$C$564),ROWS($A$18:$A496)),1/ROW(②金銭出納簿!$C$4:$C$564),0),COLUMNS($A$5:D$5)),"")</f>
        <v/>
      </c>
      <c r="E485" s="12" t="str">
        <f t="array" ref="E485">IFERROR(INDEX(②金銭出納簿!$C$4:$M$564,MATCH(LARGE((②金銭出納簿!$G$4:$G$564=$A$1)*1/ROW(②金銭出納簿!$C$4:$C$564),ROWS($A$18:$A496)),1/ROW(②金銭出納簿!$C$4:$C$564),0),COLUMNS($A$5:E$5)),"")</f>
        <v/>
      </c>
      <c r="F485" s="141" t="str">
        <f t="array" ref="F485">IFERROR(INDEX(②金銭出納簿!$C$4:$M$564,MATCH(LARGE((②金銭出納簿!$G$4:$G$564=$A$1)*1/ROW(②金銭出納簿!$C$4:$C$564),ROWS($A$18:$A496)),1/ROW(②金銭出納簿!$C$4:$C$564),0),COLUMNS($A$5:F$5)),"")</f>
        <v/>
      </c>
      <c r="G485" s="142" t="str">
        <f t="array" ref="G485">IFERROR(INDEX(②金銭出納簿!$C$4:$M$564,MATCH(LARGE((②金銭出納簿!$G$4:$G$564=$A$1)*1/ROW(②金銭出納簿!$C$4:$C$564),ROWS($A$18:$A496)),1/ROW(②金銭出納簿!$C$4:$C$564),0),COLUMNS($A$5:G$5)),"")</f>
        <v/>
      </c>
      <c r="H485" s="15" t="str">
        <f t="array" ref="H485">IFERROR(INDEX(②金銭出納簿!$C$4:$M$564,MATCH(LARGE((②金銭出納簿!$G$4:$G$564=$A$1)*1/ROW(②金銭出納簿!$C$4:$C$564),ROWS($A$18:$A496)),1/ROW(②金銭出納簿!$C$4:$C$564),0),COLUMNS($A$5:H$5)),"")</f>
        <v/>
      </c>
      <c r="I485" s="17" t="str">
        <f t="array" ref="I485">IFERROR(INDEX(②金銭出納簿!$C$4:$M$564,MATCH(LARGE((②金銭出納簿!$G$4:$G$564=$A$1)*1/ROW(②金銭出納簿!$C$4:$C$564),ROWS($A$18:$A496)),1/ROW(②金銭出納簿!$C$4:$C$564),0),COLUMNS($A$5:I$5)),"")</f>
        <v/>
      </c>
      <c r="J485" s="16" t="str">
        <f t="array" ref="J485">IFERROR(INDEX(②金銭出納簿!$C$4:$M$564,MATCH(LARGE((②金銭出納簿!$G$4:$G$564=$A$1)*1/ROW(②金銭出納簿!$C$4:$C$564),ROWS($A$18:$A496)),1/ROW(②金銭出納簿!$C$4:$C$564),0),COLUMNS($A$5:J$5)),"")</f>
        <v/>
      </c>
      <c r="K485" s="17" t="str">
        <f t="shared" si="14"/>
        <v/>
      </c>
      <c r="L485" s="23" t="str">
        <f t="shared" si="15"/>
        <v/>
      </c>
    </row>
    <row r="486" spans="1:12" ht="20.25" customHeight="1" x14ac:dyDescent="0.15">
      <c r="A486" s="124" t="str">
        <f t="array" ref="A486">IFERROR(INDEX(②金銭出納簿!$C$4:$M$564,MATCH(LARGE((②金銭出納簿!$G$4:$G$564=$A$1)*1/ROW(②金銭出納簿!$C$4:$C$564),ROWS($A$18:$A497)),1/ROW(②金銭出納簿!$C$4:$C$564),0),COLUMNS($A$5:A$5)),"")</f>
        <v/>
      </c>
      <c r="B486" s="125" t="str">
        <f t="array" ref="B486">IFERROR(INDEX(②金銭出納簿!$C$4:$M$564,MATCH(LARGE((②金銭出納簿!$G$4:$G$564=$A$1)*1/ROW(②金銭出納簿!$C$4:$C$564),ROWS($A$18:$A497)),1/ROW(②金銭出納簿!$C$4:$C$564),0),COLUMNS($A$5:B$5)),"")</f>
        <v/>
      </c>
      <c r="C486" s="12" t="str">
        <f t="array" ref="C486">IFERROR(INDEX(②金銭出納簿!$C$4:$M$564,MATCH(LARGE((②金銭出納簿!$G$4:$G$564=$A$1)*1/ROW(②金銭出納簿!$C$4:$C$564),ROWS($A$18:$A497)),1/ROW(②金銭出納簿!$C$4:$C$564),0),COLUMNS($A$5:C$5)),"")</f>
        <v/>
      </c>
      <c r="D486" s="12" t="str">
        <f t="array" ref="D486">IFERROR(INDEX(②金銭出納簿!$C$4:$M$564,MATCH(LARGE((②金銭出納簿!$G$4:$G$564=$A$1)*1/ROW(②金銭出納簿!$C$4:$C$564),ROWS($A$18:$A497)),1/ROW(②金銭出納簿!$C$4:$C$564),0),COLUMNS($A$5:D$5)),"")</f>
        <v/>
      </c>
      <c r="E486" s="12" t="str">
        <f t="array" ref="E486">IFERROR(INDEX(②金銭出納簿!$C$4:$M$564,MATCH(LARGE((②金銭出納簿!$G$4:$G$564=$A$1)*1/ROW(②金銭出納簿!$C$4:$C$564),ROWS($A$18:$A497)),1/ROW(②金銭出納簿!$C$4:$C$564),0),COLUMNS($A$5:E$5)),"")</f>
        <v/>
      </c>
      <c r="F486" s="141" t="str">
        <f t="array" ref="F486">IFERROR(INDEX(②金銭出納簿!$C$4:$M$564,MATCH(LARGE((②金銭出納簿!$G$4:$G$564=$A$1)*1/ROW(②金銭出納簿!$C$4:$C$564),ROWS($A$18:$A497)),1/ROW(②金銭出納簿!$C$4:$C$564),0),COLUMNS($A$5:F$5)),"")</f>
        <v/>
      </c>
      <c r="G486" s="142" t="str">
        <f t="array" ref="G486">IFERROR(INDEX(②金銭出納簿!$C$4:$M$564,MATCH(LARGE((②金銭出納簿!$G$4:$G$564=$A$1)*1/ROW(②金銭出納簿!$C$4:$C$564),ROWS($A$18:$A497)),1/ROW(②金銭出納簿!$C$4:$C$564),0),COLUMNS($A$5:G$5)),"")</f>
        <v/>
      </c>
      <c r="H486" s="15" t="str">
        <f t="array" ref="H486">IFERROR(INDEX(②金銭出納簿!$C$4:$M$564,MATCH(LARGE((②金銭出納簿!$G$4:$G$564=$A$1)*1/ROW(②金銭出納簿!$C$4:$C$564),ROWS($A$18:$A497)),1/ROW(②金銭出納簿!$C$4:$C$564),0),COLUMNS($A$5:H$5)),"")</f>
        <v/>
      </c>
      <c r="I486" s="17" t="str">
        <f t="array" ref="I486">IFERROR(INDEX(②金銭出納簿!$C$4:$M$564,MATCH(LARGE((②金銭出納簿!$G$4:$G$564=$A$1)*1/ROW(②金銭出納簿!$C$4:$C$564),ROWS($A$18:$A497)),1/ROW(②金銭出納簿!$C$4:$C$564),0),COLUMNS($A$5:I$5)),"")</f>
        <v/>
      </c>
      <c r="J486" s="16" t="str">
        <f t="array" ref="J486">IFERROR(INDEX(②金銭出納簿!$C$4:$M$564,MATCH(LARGE((②金銭出納簿!$G$4:$G$564=$A$1)*1/ROW(②金銭出納簿!$C$4:$C$564),ROWS($A$18:$A497)),1/ROW(②金銭出納簿!$C$4:$C$564),0),COLUMNS($A$5:J$5)),"")</f>
        <v/>
      </c>
      <c r="K486" s="17" t="str">
        <f t="shared" si="14"/>
        <v/>
      </c>
      <c r="L486" s="23" t="str">
        <f t="shared" si="15"/>
        <v/>
      </c>
    </row>
    <row r="487" spans="1:12" ht="20.25" customHeight="1" x14ac:dyDescent="0.15">
      <c r="A487" s="124" t="str">
        <f t="array" ref="A487">IFERROR(INDEX(②金銭出納簿!$C$4:$M$564,MATCH(LARGE((②金銭出納簿!$G$4:$G$564=$A$1)*1/ROW(②金銭出納簿!$C$4:$C$564),ROWS($A$18:$A498)),1/ROW(②金銭出納簿!$C$4:$C$564),0),COLUMNS($A$5:A$5)),"")</f>
        <v/>
      </c>
      <c r="B487" s="125" t="str">
        <f t="array" ref="B487">IFERROR(INDEX(②金銭出納簿!$C$4:$M$564,MATCH(LARGE((②金銭出納簿!$G$4:$G$564=$A$1)*1/ROW(②金銭出納簿!$C$4:$C$564),ROWS($A$18:$A498)),1/ROW(②金銭出納簿!$C$4:$C$564),0),COLUMNS($A$5:B$5)),"")</f>
        <v/>
      </c>
      <c r="C487" s="12" t="str">
        <f t="array" ref="C487">IFERROR(INDEX(②金銭出納簿!$C$4:$M$564,MATCH(LARGE((②金銭出納簿!$G$4:$G$564=$A$1)*1/ROW(②金銭出納簿!$C$4:$C$564),ROWS($A$18:$A498)),1/ROW(②金銭出納簿!$C$4:$C$564),0),COLUMNS($A$5:C$5)),"")</f>
        <v/>
      </c>
      <c r="D487" s="12" t="str">
        <f t="array" ref="D487">IFERROR(INDEX(②金銭出納簿!$C$4:$M$564,MATCH(LARGE((②金銭出納簿!$G$4:$G$564=$A$1)*1/ROW(②金銭出納簿!$C$4:$C$564),ROWS($A$18:$A498)),1/ROW(②金銭出納簿!$C$4:$C$564),0),COLUMNS($A$5:D$5)),"")</f>
        <v/>
      </c>
      <c r="E487" s="12" t="str">
        <f t="array" ref="E487">IFERROR(INDEX(②金銭出納簿!$C$4:$M$564,MATCH(LARGE((②金銭出納簿!$G$4:$G$564=$A$1)*1/ROW(②金銭出納簿!$C$4:$C$564),ROWS($A$18:$A498)),1/ROW(②金銭出納簿!$C$4:$C$564),0),COLUMNS($A$5:E$5)),"")</f>
        <v/>
      </c>
      <c r="F487" s="141" t="str">
        <f t="array" ref="F487">IFERROR(INDEX(②金銭出納簿!$C$4:$M$564,MATCH(LARGE((②金銭出納簿!$G$4:$G$564=$A$1)*1/ROW(②金銭出納簿!$C$4:$C$564),ROWS($A$18:$A498)),1/ROW(②金銭出納簿!$C$4:$C$564),0),COLUMNS($A$5:F$5)),"")</f>
        <v/>
      </c>
      <c r="G487" s="142" t="str">
        <f t="array" ref="G487">IFERROR(INDEX(②金銭出納簿!$C$4:$M$564,MATCH(LARGE((②金銭出納簿!$G$4:$G$564=$A$1)*1/ROW(②金銭出納簿!$C$4:$C$564),ROWS($A$18:$A498)),1/ROW(②金銭出納簿!$C$4:$C$564),0),COLUMNS($A$5:G$5)),"")</f>
        <v/>
      </c>
      <c r="H487" s="15" t="str">
        <f t="array" ref="H487">IFERROR(INDEX(②金銭出納簿!$C$4:$M$564,MATCH(LARGE((②金銭出納簿!$G$4:$G$564=$A$1)*1/ROW(②金銭出納簿!$C$4:$C$564),ROWS($A$18:$A498)),1/ROW(②金銭出納簿!$C$4:$C$564),0),COLUMNS($A$5:H$5)),"")</f>
        <v/>
      </c>
      <c r="I487" s="17" t="str">
        <f t="array" ref="I487">IFERROR(INDEX(②金銭出納簿!$C$4:$M$564,MATCH(LARGE((②金銭出納簿!$G$4:$G$564=$A$1)*1/ROW(②金銭出納簿!$C$4:$C$564),ROWS($A$18:$A498)),1/ROW(②金銭出納簿!$C$4:$C$564),0),COLUMNS($A$5:I$5)),"")</f>
        <v/>
      </c>
      <c r="J487" s="16" t="str">
        <f t="array" ref="J487">IFERROR(INDEX(②金銭出納簿!$C$4:$M$564,MATCH(LARGE((②金銭出納簿!$G$4:$G$564=$A$1)*1/ROW(②金銭出納簿!$C$4:$C$564),ROWS($A$18:$A498)),1/ROW(②金銭出納簿!$C$4:$C$564),0),COLUMNS($A$5:J$5)),"")</f>
        <v/>
      </c>
      <c r="K487" s="17" t="str">
        <f t="shared" si="14"/>
        <v/>
      </c>
      <c r="L487" s="23" t="str">
        <f t="shared" si="15"/>
        <v/>
      </c>
    </row>
    <row r="488" spans="1:12" ht="20.25" customHeight="1" x14ac:dyDescent="0.15">
      <c r="A488" s="124" t="str">
        <f t="array" ref="A488">IFERROR(INDEX(②金銭出納簿!$C$4:$M$564,MATCH(LARGE((②金銭出納簿!$G$4:$G$564=$A$1)*1/ROW(②金銭出納簿!$C$4:$C$564),ROWS($A$18:$A499)),1/ROW(②金銭出納簿!$C$4:$C$564),0),COLUMNS($A$5:A$5)),"")</f>
        <v/>
      </c>
      <c r="B488" s="125" t="str">
        <f t="array" ref="B488">IFERROR(INDEX(②金銭出納簿!$C$4:$M$564,MATCH(LARGE((②金銭出納簿!$G$4:$G$564=$A$1)*1/ROW(②金銭出納簿!$C$4:$C$564),ROWS($A$18:$A499)),1/ROW(②金銭出納簿!$C$4:$C$564),0),COLUMNS($A$5:B$5)),"")</f>
        <v/>
      </c>
      <c r="C488" s="12" t="str">
        <f t="array" ref="C488">IFERROR(INDEX(②金銭出納簿!$C$4:$M$564,MATCH(LARGE((②金銭出納簿!$G$4:$G$564=$A$1)*1/ROW(②金銭出納簿!$C$4:$C$564),ROWS($A$18:$A499)),1/ROW(②金銭出納簿!$C$4:$C$564),0),COLUMNS($A$5:C$5)),"")</f>
        <v/>
      </c>
      <c r="D488" s="12" t="str">
        <f t="array" ref="D488">IFERROR(INDEX(②金銭出納簿!$C$4:$M$564,MATCH(LARGE((②金銭出納簿!$G$4:$G$564=$A$1)*1/ROW(②金銭出納簿!$C$4:$C$564),ROWS($A$18:$A499)),1/ROW(②金銭出納簿!$C$4:$C$564),0),COLUMNS($A$5:D$5)),"")</f>
        <v/>
      </c>
      <c r="E488" s="12" t="str">
        <f t="array" ref="E488">IFERROR(INDEX(②金銭出納簿!$C$4:$M$564,MATCH(LARGE((②金銭出納簿!$G$4:$G$564=$A$1)*1/ROW(②金銭出納簿!$C$4:$C$564),ROWS($A$18:$A499)),1/ROW(②金銭出納簿!$C$4:$C$564),0),COLUMNS($A$5:E$5)),"")</f>
        <v/>
      </c>
      <c r="F488" s="141" t="str">
        <f t="array" ref="F488">IFERROR(INDEX(②金銭出納簿!$C$4:$M$564,MATCH(LARGE((②金銭出納簿!$G$4:$G$564=$A$1)*1/ROW(②金銭出納簿!$C$4:$C$564),ROWS($A$18:$A499)),1/ROW(②金銭出納簿!$C$4:$C$564),0),COLUMNS($A$5:F$5)),"")</f>
        <v/>
      </c>
      <c r="G488" s="142" t="str">
        <f t="array" ref="G488">IFERROR(INDEX(②金銭出納簿!$C$4:$M$564,MATCH(LARGE((②金銭出納簿!$G$4:$G$564=$A$1)*1/ROW(②金銭出納簿!$C$4:$C$564),ROWS($A$18:$A499)),1/ROW(②金銭出納簿!$C$4:$C$564),0),COLUMNS($A$5:G$5)),"")</f>
        <v/>
      </c>
      <c r="H488" s="15" t="str">
        <f t="array" ref="H488">IFERROR(INDEX(②金銭出納簿!$C$4:$M$564,MATCH(LARGE((②金銭出納簿!$G$4:$G$564=$A$1)*1/ROW(②金銭出納簿!$C$4:$C$564),ROWS($A$18:$A499)),1/ROW(②金銭出納簿!$C$4:$C$564),0),COLUMNS($A$5:H$5)),"")</f>
        <v/>
      </c>
      <c r="I488" s="17" t="str">
        <f t="array" ref="I488">IFERROR(INDEX(②金銭出納簿!$C$4:$M$564,MATCH(LARGE((②金銭出納簿!$G$4:$G$564=$A$1)*1/ROW(②金銭出納簿!$C$4:$C$564),ROWS($A$18:$A499)),1/ROW(②金銭出納簿!$C$4:$C$564),0),COLUMNS($A$5:I$5)),"")</f>
        <v/>
      </c>
      <c r="J488" s="16" t="str">
        <f t="array" ref="J488">IFERROR(INDEX(②金銭出納簿!$C$4:$M$564,MATCH(LARGE((②金銭出納簿!$G$4:$G$564=$A$1)*1/ROW(②金銭出納簿!$C$4:$C$564),ROWS($A$18:$A499)),1/ROW(②金銭出納簿!$C$4:$C$564),0),COLUMNS($A$5:J$5)),"")</f>
        <v/>
      </c>
      <c r="K488" s="17" t="str">
        <f t="shared" si="14"/>
        <v/>
      </c>
      <c r="L488" s="23" t="str">
        <f t="shared" si="15"/>
        <v/>
      </c>
    </row>
    <row r="489" spans="1:12" ht="20.25" customHeight="1" x14ac:dyDescent="0.15">
      <c r="A489" s="124" t="str">
        <f t="array" ref="A489">IFERROR(INDEX(②金銭出納簿!$C$4:$M$564,MATCH(LARGE((②金銭出納簿!$G$4:$G$564=$A$1)*1/ROW(②金銭出納簿!$C$4:$C$564),ROWS($A$18:$A500)),1/ROW(②金銭出納簿!$C$4:$C$564),0),COLUMNS($A$5:A$5)),"")</f>
        <v/>
      </c>
      <c r="B489" s="125" t="str">
        <f t="array" ref="B489">IFERROR(INDEX(②金銭出納簿!$C$4:$M$564,MATCH(LARGE((②金銭出納簿!$G$4:$G$564=$A$1)*1/ROW(②金銭出納簿!$C$4:$C$564),ROWS($A$18:$A500)),1/ROW(②金銭出納簿!$C$4:$C$564),0),COLUMNS($A$5:B$5)),"")</f>
        <v/>
      </c>
      <c r="C489" s="12" t="str">
        <f t="array" ref="C489">IFERROR(INDEX(②金銭出納簿!$C$4:$M$564,MATCH(LARGE((②金銭出納簿!$G$4:$G$564=$A$1)*1/ROW(②金銭出納簿!$C$4:$C$564),ROWS($A$18:$A500)),1/ROW(②金銭出納簿!$C$4:$C$564),0),COLUMNS($A$5:C$5)),"")</f>
        <v/>
      </c>
      <c r="D489" s="12" t="str">
        <f t="array" ref="D489">IFERROR(INDEX(②金銭出納簿!$C$4:$M$564,MATCH(LARGE((②金銭出納簿!$G$4:$G$564=$A$1)*1/ROW(②金銭出納簿!$C$4:$C$564),ROWS($A$18:$A500)),1/ROW(②金銭出納簿!$C$4:$C$564),0),COLUMNS($A$5:D$5)),"")</f>
        <v/>
      </c>
      <c r="E489" s="12" t="str">
        <f t="array" ref="E489">IFERROR(INDEX(②金銭出納簿!$C$4:$M$564,MATCH(LARGE((②金銭出納簿!$G$4:$G$564=$A$1)*1/ROW(②金銭出納簿!$C$4:$C$564),ROWS($A$18:$A500)),1/ROW(②金銭出納簿!$C$4:$C$564),0),COLUMNS($A$5:E$5)),"")</f>
        <v/>
      </c>
      <c r="F489" s="141" t="str">
        <f t="array" ref="F489">IFERROR(INDEX(②金銭出納簿!$C$4:$M$564,MATCH(LARGE((②金銭出納簿!$G$4:$G$564=$A$1)*1/ROW(②金銭出納簿!$C$4:$C$564),ROWS($A$18:$A500)),1/ROW(②金銭出納簿!$C$4:$C$564),0),COLUMNS($A$5:F$5)),"")</f>
        <v/>
      </c>
      <c r="G489" s="142" t="str">
        <f t="array" ref="G489">IFERROR(INDEX(②金銭出納簿!$C$4:$M$564,MATCH(LARGE((②金銭出納簿!$G$4:$G$564=$A$1)*1/ROW(②金銭出納簿!$C$4:$C$564),ROWS($A$18:$A500)),1/ROW(②金銭出納簿!$C$4:$C$564),0),COLUMNS($A$5:G$5)),"")</f>
        <v/>
      </c>
      <c r="H489" s="15" t="str">
        <f t="array" ref="H489">IFERROR(INDEX(②金銭出納簿!$C$4:$M$564,MATCH(LARGE((②金銭出納簿!$G$4:$G$564=$A$1)*1/ROW(②金銭出納簿!$C$4:$C$564),ROWS($A$18:$A500)),1/ROW(②金銭出納簿!$C$4:$C$564),0),COLUMNS($A$5:H$5)),"")</f>
        <v/>
      </c>
      <c r="I489" s="17" t="str">
        <f t="array" ref="I489">IFERROR(INDEX(②金銭出納簿!$C$4:$M$564,MATCH(LARGE((②金銭出納簿!$G$4:$G$564=$A$1)*1/ROW(②金銭出納簿!$C$4:$C$564),ROWS($A$18:$A500)),1/ROW(②金銭出納簿!$C$4:$C$564),0),COLUMNS($A$5:I$5)),"")</f>
        <v/>
      </c>
      <c r="J489" s="16" t="str">
        <f t="array" ref="J489">IFERROR(INDEX(②金銭出納簿!$C$4:$M$564,MATCH(LARGE((②金銭出納簿!$G$4:$G$564=$A$1)*1/ROW(②金銭出納簿!$C$4:$C$564),ROWS($A$18:$A500)),1/ROW(②金銭出納簿!$C$4:$C$564),0),COLUMNS($A$5:J$5)),"")</f>
        <v/>
      </c>
      <c r="K489" s="17" t="str">
        <f t="shared" si="14"/>
        <v/>
      </c>
      <c r="L489" s="23" t="str">
        <f t="shared" si="15"/>
        <v/>
      </c>
    </row>
    <row r="490" spans="1:12" ht="20.25" customHeight="1" x14ac:dyDescent="0.15">
      <c r="A490" s="124" t="str">
        <f t="array" ref="A490">IFERROR(INDEX(②金銭出納簿!$C$4:$M$564,MATCH(LARGE((②金銭出納簿!$G$4:$G$564=$A$1)*1/ROW(②金銭出納簿!$C$4:$C$564),ROWS($A$18:$A501)),1/ROW(②金銭出納簿!$C$4:$C$564),0),COLUMNS($A$5:A$5)),"")</f>
        <v/>
      </c>
      <c r="B490" s="125" t="str">
        <f t="array" ref="B490">IFERROR(INDEX(②金銭出納簿!$C$4:$M$564,MATCH(LARGE((②金銭出納簿!$G$4:$G$564=$A$1)*1/ROW(②金銭出納簿!$C$4:$C$564),ROWS($A$18:$A501)),1/ROW(②金銭出納簿!$C$4:$C$564),0),COLUMNS($A$5:B$5)),"")</f>
        <v/>
      </c>
      <c r="C490" s="12" t="str">
        <f t="array" ref="C490">IFERROR(INDEX(②金銭出納簿!$C$4:$M$564,MATCH(LARGE((②金銭出納簿!$G$4:$G$564=$A$1)*1/ROW(②金銭出納簿!$C$4:$C$564),ROWS($A$18:$A501)),1/ROW(②金銭出納簿!$C$4:$C$564),0),COLUMNS($A$5:C$5)),"")</f>
        <v/>
      </c>
      <c r="D490" s="12" t="str">
        <f t="array" ref="D490">IFERROR(INDEX(②金銭出納簿!$C$4:$M$564,MATCH(LARGE((②金銭出納簿!$G$4:$G$564=$A$1)*1/ROW(②金銭出納簿!$C$4:$C$564),ROWS($A$18:$A501)),1/ROW(②金銭出納簿!$C$4:$C$564),0),COLUMNS($A$5:D$5)),"")</f>
        <v/>
      </c>
      <c r="E490" s="12" t="str">
        <f t="array" ref="E490">IFERROR(INDEX(②金銭出納簿!$C$4:$M$564,MATCH(LARGE((②金銭出納簿!$G$4:$G$564=$A$1)*1/ROW(②金銭出納簿!$C$4:$C$564),ROWS($A$18:$A501)),1/ROW(②金銭出納簿!$C$4:$C$564),0),COLUMNS($A$5:E$5)),"")</f>
        <v/>
      </c>
      <c r="F490" s="141" t="str">
        <f t="array" ref="F490">IFERROR(INDEX(②金銭出納簿!$C$4:$M$564,MATCH(LARGE((②金銭出納簿!$G$4:$G$564=$A$1)*1/ROW(②金銭出納簿!$C$4:$C$564),ROWS($A$18:$A501)),1/ROW(②金銭出納簿!$C$4:$C$564),0),COLUMNS($A$5:F$5)),"")</f>
        <v/>
      </c>
      <c r="G490" s="142" t="str">
        <f t="array" ref="G490">IFERROR(INDEX(②金銭出納簿!$C$4:$M$564,MATCH(LARGE((②金銭出納簿!$G$4:$G$564=$A$1)*1/ROW(②金銭出納簿!$C$4:$C$564),ROWS($A$18:$A501)),1/ROW(②金銭出納簿!$C$4:$C$564),0),COLUMNS($A$5:G$5)),"")</f>
        <v/>
      </c>
      <c r="H490" s="15" t="str">
        <f t="array" ref="H490">IFERROR(INDEX(②金銭出納簿!$C$4:$M$564,MATCH(LARGE((②金銭出納簿!$G$4:$G$564=$A$1)*1/ROW(②金銭出納簿!$C$4:$C$564),ROWS($A$18:$A501)),1/ROW(②金銭出納簿!$C$4:$C$564),0),COLUMNS($A$5:H$5)),"")</f>
        <v/>
      </c>
      <c r="I490" s="17" t="str">
        <f t="array" ref="I490">IFERROR(INDEX(②金銭出納簿!$C$4:$M$564,MATCH(LARGE((②金銭出納簿!$G$4:$G$564=$A$1)*1/ROW(②金銭出納簿!$C$4:$C$564),ROWS($A$18:$A501)),1/ROW(②金銭出納簿!$C$4:$C$564),0),COLUMNS($A$5:I$5)),"")</f>
        <v/>
      </c>
      <c r="J490" s="16" t="str">
        <f t="array" ref="J490">IFERROR(INDEX(②金銭出納簿!$C$4:$M$564,MATCH(LARGE((②金銭出納簿!$G$4:$G$564=$A$1)*1/ROW(②金銭出納簿!$C$4:$C$564),ROWS($A$18:$A501)),1/ROW(②金銭出納簿!$C$4:$C$564),0),COLUMNS($A$5:J$5)),"")</f>
        <v/>
      </c>
      <c r="K490" s="17" t="str">
        <f t="shared" si="14"/>
        <v/>
      </c>
      <c r="L490" s="23" t="str">
        <f t="shared" si="15"/>
        <v/>
      </c>
    </row>
    <row r="491" spans="1:12" ht="20.25" customHeight="1" x14ac:dyDescent="0.15">
      <c r="A491" s="124" t="str">
        <f t="array" ref="A491">IFERROR(INDEX(②金銭出納簿!$C$4:$M$564,MATCH(LARGE((②金銭出納簿!$G$4:$G$564=$A$1)*1/ROW(②金銭出納簿!$C$4:$C$564),ROWS($A$18:$A502)),1/ROW(②金銭出納簿!$C$4:$C$564),0),COLUMNS($A$5:A$5)),"")</f>
        <v/>
      </c>
      <c r="B491" s="125" t="str">
        <f t="array" ref="B491">IFERROR(INDEX(②金銭出納簿!$C$4:$M$564,MATCH(LARGE((②金銭出納簿!$G$4:$G$564=$A$1)*1/ROW(②金銭出納簿!$C$4:$C$564),ROWS($A$18:$A502)),1/ROW(②金銭出納簿!$C$4:$C$564),0),COLUMNS($A$5:B$5)),"")</f>
        <v/>
      </c>
      <c r="C491" s="12" t="str">
        <f t="array" ref="C491">IFERROR(INDEX(②金銭出納簿!$C$4:$M$564,MATCH(LARGE((②金銭出納簿!$G$4:$G$564=$A$1)*1/ROW(②金銭出納簿!$C$4:$C$564),ROWS($A$18:$A502)),1/ROW(②金銭出納簿!$C$4:$C$564),0),COLUMNS($A$5:C$5)),"")</f>
        <v/>
      </c>
      <c r="D491" s="12" t="str">
        <f t="array" ref="D491">IFERROR(INDEX(②金銭出納簿!$C$4:$M$564,MATCH(LARGE((②金銭出納簿!$G$4:$G$564=$A$1)*1/ROW(②金銭出納簿!$C$4:$C$564),ROWS($A$18:$A502)),1/ROW(②金銭出納簿!$C$4:$C$564),0),COLUMNS($A$5:D$5)),"")</f>
        <v/>
      </c>
      <c r="E491" s="12" t="str">
        <f t="array" ref="E491">IFERROR(INDEX(②金銭出納簿!$C$4:$M$564,MATCH(LARGE((②金銭出納簿!$G$4:$G$564=$A$1)*1/ROW(②金銭出納簿!$C$4:$C$564),ROWS($A$18:$A502)),1/ROW(②金銭出納簿!$C$4:$C$564),0),COLUMNS($A$5:E$5)),"")</f>
        <v/>
      </c>
      <c r="F491" s="141" t="str">
        <f t="array" ref="F491">IFERROR(INDEX(②金銭出納簿!$C$4:$M$564,MATCH(LARGE((②金銭出納簿!$G$4:$G$564=$A$1)*1/ROW(②金銭出納簿!$C$4:$C$564),ROWS($A$18:$A502)),1/ROW(②金銭出納簿!$C$4:$C$564),0),COLUMNS($A$5:F$5)),"")</f>
        <v/>
      </c>
      <c r="G491" s="142" t="str">
        <f t="array" ref="G491">IFERROR(INDEX(②金銭出納簿!$C$4:$M$564,MATCH(LARGE((②金銭出納簿!$G$4:$G$564=$A$1)*1/ROW(②金銭出納簿!$C$4:$C$564),ROWS($A$18:$A502)),1/ROW(②金銭出納簿!$C$4:$C$564),0),COLUMNS($A$5:G$5)),"")</f>
        <v/>
      </c>
      <c r="H491" s="15" t="str">
        <f t="array" ref="H491">IFERROR(INDEX(②金銭出納簿!$C$4:$M$564,MATCH(LARGE((②金銭出納簿!$G$4:$G$564=$A$1)*1/ROW(②金銭出納簿!$C$4:$C$564),ROWS($A$18:$A502)),1/ROW(②金銭出納簿!$C$4:$C$564),0),COLUMNS($A$5:H$5)),"")</f>
        <v/>
      </c>
      <c r="I491" s="17" t="str">
        <f t="array" ref="I491">IFERROR(INDEX(②金銭出納簿!$C$4:$M$564,MATCH(LARGE((②金銭出納簿!$G$4:$G$564=$A$1)*1/ROW(②金銭出納簿!$C$4:$C$564),ROWS($A$18:$A502)),1/ROW(②金銭出納簿!$C$4:$C$564),0),COLUMNS($A$5:I$5)),"")</f>
        <v/>
      </c>
      <c r="J491" s="16" t="str">
        <f t="array" ref="J491">IFERROR(INDEX(②金銭出納簿!$C$4:$M$564,MATCH(LARGE((②金銭出納簿!$G$4:$G$564=$A$1)*1/ROW(②金銭出納簿!$C$4:$C$564),ROWS($A$18:$A502)),1/ROW(②金銭出納簿!$C$4:$C$564),0),COLUMNS($A$5:J$5)),"")</f>
        <v/>
      </c>
      <c r="K491" s="17" t="str">
        <f t="shared" si="14"/>
        <v/>
      </c>
      <c r="L491" s="23" t="str">
        <f t="shared" si="15"/>
        <v/>
      </c>
    </row>
    <row r="492" spans="1:12" ht="20.25" customHeight="1" x14ac:dyDescent="0.15">
      <c r="A492" s="124" t="str">
        <f t="array" ref="A492">IFERROR(INDEX(②金銭出納簿!$C$4:$M$564,MATCH(LARGE((②金銭出納簿!$G$4:$G$564=$A$1)*1/ROW(②金銭出納簿!$C$4:$C$564),ROWS($A$18:$A503)),1/ROW(②金銭出納簿!$C$4:$C$564),0),COLUMNS($A$5:A$5)),"")</f>
        <v/>
      </c>
      <c r="B492" s="125" t="str">
        <f t="array" ref="B492">IFERROR(INDEX(②金銭出納簿!$C$4:$M$564,MATCH(LARGE((②金銭出納簿!$G$4:$G$564=$A$1)*1/ROW(②金銭出納簿!$C$4:$C$564),ROWS($A$18:$A503)),1/ROW(②金銭出納簿!$C$4:$C$564),0),COLUMNS($A$5:B$5)),"")</f>
        <v/>
      </c>
      <c r="C492" s="12" t="str">
        <f t="array" ref="C492">IFERROR(INDEX(②金銭出納簿!$C$4:$M$564,MATCH(LARGE((②金銭出納簿!$G$4:$G$564=$A$1)*1/ROW(②金銭出納簿!$C$4:$C$564),ROWS($A$18:$A503)),1/ROW(②金銭出納簿!$C$4:$C$564),0),COLUMNS($A$5:C$5)),"")</f>
        <v/>
      </c>
      <c r="D492" s="12" t="str">
        <f t="array" ref="D492">IFERROR(INDEX(②金銭出納簿!$C$4:$M$564,MATCH(LARGE((②金銭出納簿!$G$4:$G$564=$A$1)*1/ROW(②金銭出納簿!$C$4:$C$564),ROWS($A$18:$A503)),1/ROW(②金銭出納簿!$C$4:$C$564),0),COLUMNS($A$5:D$5)),"")</f>
        <v/>
      </c>
      <c r="E492" s="12" t="str">
        <f t="array" ref="E492">IFERROR(INDEX(②金銭出納簿!$C$4:$M$564,MATCH(LARGE((②金銭出納簿!$G$4:$G$564=$A$1)*1/ROW(②金銭出納簿!$C$4:$C$564),ROWS($A$18:$A503)),1/ROW(②金銭出納簿!$C$4:$C$564),0),COLUMNS($A$5:E$5)),"")</f>
        <v/>
      </c>
      <c r="F492" s="141" t="str">
        <f t="array" ref="F492">IFERROR(INDEX(②金銭出納簿!$C$4:$M$564,MATCH(LARGE((②金銭出納簿!$G$4:$G$564=$A$1)*1/ROW(②金銭出納簿!$C$4:$C$564),ROWS($A$18:$A503)),1/ROW(②金銭出納簿!$C$4:$C$564),0),COLUMNS($A$5:F$5)),"")</f>
        <v/>
      </c>
      <c r="G492" s="142" t="str">
        <f t="array" ref="G492">IFERROR(INDEX(②金銭出納簿!$C$4:$M$564,MATCH(LARGE((②金銭出納簿!$G$4:$G$564=$A$1)*1/ROW(②金銭出納簿!$C$4:$C$564),ROWS($A$18:$A503)),1/ROW(②金銭出納簿!$C$4:$C$564),0),COLUMNS($A$5:G$5)),"")</f>
        <v/>
      </c>
      <c r="H492" s="15" t="str">
        <f t="array" ref="H492">IFERROR(INDEX(②金銭出納簿!$C$4:$M$564,MATCH(LARGE((②金銭出納簿!$G$4:$G$564=$A$1)*1/ROW(②金銭出納簿!$C$4:$C$564),ROWS($A$18:$A503)),1/ROW(②金銭出納簿!$C$4:$C$564),0),COLUMNS($A$5:H$5)),"")</f>
        <v/>
      </c>
      <c r="I492" s="17" t="str">
        <f t="array" ref="I492">IFERROR(INDEX(②金銭出納簿!$C$4:$M$564,MATCH(LARGE((②金銭出納簿!$G$4:$G$564=$A$1)*1/ROW(②金銭出納簿!$C$4:$C$564),ROWS($A$18:$A503)),1/ROW(②金銭出納簿!$C$4:$C$564),0),COLUMNS($A$5:I$5)),"")</f>
        <v/>
      </c>
      <c r="J492" s="16" t="str">
        <f t="array" ref="J492">IFERROR(INDEX(②金銭出納簿!$C$4:$M$564,MATCH(LARGE((②金銭出納簿!$G$4:$G$564=$A$1)*1/ROW(②金銭出納簿!$C$4:$C$564),ROWS($A$18:$A503)),1/ROW(②金銭出納簿!$C$4:$C$564),0),COLUMNS($A$5:J$5)),"")</f>
        <v/>
      </c>
      <c r="K492" s="17" t="str">
        <f t="shared" si="14"/>
        <v/>
      </c>
      <c r="L492" s="23" t="str">
        <f t="shared" si="15"/>
        <v/>
      </c>
    </row>
    <row r="493" spans="1:12" ht="20.25" customHeight="1" x14ac:dyDescent="0.15">
      <c r="A493" s="124" t="str">
        <f t="array" ref="A493">IFERROR(INDEX(②金銭出納簿!$C$4:$M$564,MATCH(LARGE((②金銭出納簿!$G$4:$G$564=$A$1)*1/ROW(②金銭出納簿!$C$4:$C$564),ROWS($A$18:$A504)),1/ROW(②金銭出納簿!$C$4:$C$564),0),COLUMNS($A$5:A$5)),"")</f>
        <v/>
      </c>
      <c r="B493" s="125" t="str">
        <f t="array" ref="B493">IFERROR(INDEX(②金銭出納簿!$C$4:$M$564,MATCH(LARGE((②金銭出納簿!$G$4:$G$564=$A$1)*1/ROW(②金銭出納簿!$C$4:$C$564),ROWS($A$18:$A504)),1/ROW(②金銭出納簿!$C$4:$C$564),0),COLUMNS($A$5:B$5)),"")</f>
        <v/>
      </c>
      <c r="C493" s="12" t="str">
        <f t="array" ref="C493">IFERROR(INDEX(②金銭出納簿!$C$4:$M$564,MATCH(LARGE((②金銭出納簿!$G$4:$G$564=$A$1)*1/ROW(②金銭出納簿!$C$4:$C$564),ROWS($A$18:$A504)),1/ROW(②金銭出納簿!$C$4:$C$564),0),COLUMNS($A$5:C$5)),"")</f>
        <v/>
      </c>
      <c r="D493" s="12" t="str">
        <f t="array" ref="D493">IFERROR(INDEX(②金銭出納簿!$C$4:$M$564,MATCH(LARGE((②金銭出納簿!$G$4:$G$564=$A$1)*1/ROW(②金銭出納簿!$C$4:$C$564),ROWS($A$18:$A504)),1/ROW(②金銭出納簿!$C$4:$C$564),0),COLUMNS($A$5:D$5)),"")</f>
        <v/>
      </c>
      <c r="E493" s="12" t="str">
        <f t="array" ref="E493">IFERROR(INDEX(②金銭出納簿!$C$4:$M$564,MATCH(LARGE((②金銭出納簿!$G$4:$G$564=$A$1)*1/ROW(②金銭出納簿!$C$4:$C$564),ROWS($A$18:$A504)),1/ROW(②金銭出納簿!$C$4:$C$564),0),COLUMNS($A$5:E$5)),"")</f>
        <v/>
      </c>
      <c r="F493" s="141" t="str">
        <f t="array" ref="F493">IFERROR(INDEX(②金銭出納簿!$C$4:$M$564,MATCH(LARGE((②金銭出納簿!$G$4:$G$564=$A$1)*1/ROW(②金銭出納簿!$C$4:$C$564),ROWS($A$18:$A504)),1/ROW(②金銭出納簿!$C$4:$C$564),0),COLUMNS($A$5:F$5)),"")</f>
        <v/>
      </c>
      <c r="G493" s="142" t="str">
        <f t="array" ref="G493">IFERROR(INDEX(②金銭出納簿!$C$4:$M$564,MATCH(LARGE((②金銭出納簿!$G$4:$G$564=$A$1)*1/ROW(②金銭出納簿!$C$4:$C$564),ROWS($A$18:$A504)),1/ROW(②金銭出納簿!$C$4:$C$564),0),COLUMNS($A$5:G$5)),"")</f>
        <v/>
      </c>
      <c r="H493" s="15" t="str">
        <f t="array" ref="H493">IFERROR(INDEX(②金銭出納簿!$C$4:$M$564,MATCH(LARGE((②金銭出納簿!$G$4:$G$564=$A$1)*1/ROW(②金銭出納簿!$C$4:$C$564),ROWS($A$18:$A504)),1/ROW(②金銭出納簿!$C$4:$C$564),0),COLUMNS($A$5:H$5)),"")</f>
        <v/>
      </c>
      <c r="I493" s="17" t="str">
        <f t="array" ref="I493">IFERROR(INDEX(②金銭出納簿!$C$4:$M$564,MATCH(LARGE((②金銭出納簿!$G$4:$G$564=$A$1)*1/ROW(②金銭出納簿!$C$4:$C$564),ROWS($A$18:$A504)),1/ROW(②金銭出納簿!$C$4:$C$564),0),COLUMNS($A$5:I$5)),"")</f>
        <v/>
      </c>
      <c r="J493" s="16" t="str">
        <f t="array" ref="J493">IFERROR(INDEX(②金銭出納簿!$C$4:$M$564,MATCH(LARGE((②金銭出納簿!$G$4:$G$564=$A$1)*1/ROW(②金銭出納簿!$C$4:$C$564),ROWS($A$18:$A504)),1/ROW(②金銭出納簿!$C$4:$C$564),0),COLUMNS($A$5:J$5)),"")</f>
        <v/>
      </c>
      <c r="K493" s="17" t="str">
        <f t="shared" si="14"/>
        <v/>
      </c>
      <c r="L493" s="23" t="str">
        <f t="shared" si="15"/>
        <v/>
      </c>
    </row>
    <row r="494" spans="1:12" ht="20.25" customHeight="1" x14ac:dyDescent="0.15">
      <c r="A494" s="124" t="str">
        <f t="array" ref="A494">IFERROR(INDEX(②金銭出納簿!$C$4:$M$564,MATCH(LARGE((②金銭出納簿!$G$4:$G$564=$A$1)*1/ROW(②金銭出納簿!$C$4:$C$564),ROWS($A$18:$A505)),1/ROW(②金銭出納簿!$C$4:$C$564),0),COLUMNS($A$5:A$5)),"")</f>
        <v/>
      </c>
      <c r="B494" s="125" t="str">
        <f t="array" ref="B494">IFERROR(INDEX(②金銭出納簿!$C$4:$M$564,MATCH(LARGE((②金銭出納簿!$G$4:$G$564=$A$1)*1/ROW(②金銭出納簿!$C$4:$C$564),ROWS($A$18:$A505)),1/ROW(②金銭出納簿!$C$4:$C$564),0),COLUMNS($A$5:B$5)),"")</f>
        <v/>
      </c>
      <c r="C494" s="12" t="str">
        <f t="array" ref="C494">IFERROR(INDEX(②金銭出納簿!$C$4:$M$564,MATCH(LARGE((②金銭出納簿!$G$4:$G$564=$A$1)*1/ROW(②金銭出納簿!$C$4:$C$564),ROWS($A$18:$A505)),1/ROW(②金銭出納簿!$C$4:$C$564),0),COLUMNS($A$5:C$5)),"")</f>
        <v/>
      </c>
      <c r="D494" s="12" t="str">
        <f t="array" ref="D494">IFERROR(INDEX(②金銭出納簿!$C$4:$M$564,MATCH(LARGE((②金銭出納簿!$G$4:$G$564=$A$1)*1/ROW(②金銭出納簿!$C$4:$C$564),ROWS($A$18:$A505)),1/ROW(②金銭出納簿!$C$4:$C$564),0),COLUMNS($A$5:D$5)),"")</f>
        <v/>
      </c>
      <c r="E494" s="12" t="str">
        <f t="array" ref="E494">IFERROR(INDEX(②金銭出納簿!$C$4:$M$564,MATCH(LARGE((②金銭出納簿!$G$4:$G$564=$A$1)*1/ROW(②金銭出納簿!$C$4:$C$564),ROWS($A$18:$A505)),1/ROW(②金銭出納簿!$C$4:$C$564),0),COLUMNS($A$5:E$5)),"")</f>
        <v/>
      </c>
      <c r="F494" s="141" t="str">
        <f t="array" ref="F494">IFERROR(INDEX(②金銭出納簿!$C$4:$M$564,MATCH(LARGE((②金銭出納簿!$G$4:$G$564=$A$1)*1/ROW(②金銭出納簿!$C$4:$C$564),ROWS($A$18:$A505)),1/ROW(②金銭出納簿!$C$4:$C$564),0),COLUMNS($A$5:F$5)),"")</f>
        <v/>
      </c>
      <c r="G494" s="142" t="str">
        <f t="array" ref="G494">IFERROR(INDEX(②金銭出納簿!$C$4:$M$564,MATCH(LARGE((②金銭出納簿!$G$4:$G$564=$A$1)*1/ROW(②金銭出納簿!$C$4:$C$564),ROWS($A$18:$A505)),1/ROW(②金銭出納簿!$C$4:$C$564),0),COLUMNS($A$5:G$5)),"")</f>
        <v/>
      </c>
      <c r="H494" s="15" t="str">
        <f t="array" ref="H494">IFERROR(INDEX(②金銭出納簿!$C$4:$M$564,MATCH(LARGE((②金銭出納簿!$G$4:$G$564=$A$1)*1/ROW(②金銭出納簿!$C$4:$C$564),ROWS($A$18:$A505)),1/ROW(②金銭出納簿!$C$4:$C$564),0),COLUMNS($A$5:H$5)),"")</f>
        <v/>
      </c>
      <c r="I494" s="17" t="str">
        <f t="array" ref="I494">IFERROR(INDEX(②金銭出納簿!$C$4:$M$564,MATCH(LARGE((②金銭出納簿!$G$4:$G$564=$A$1)*1/ROW(②金銭出納簿!$C$4:$C$564),ROWS($A$18:$A505)),1/ROW(②金銭出納簿!$C$4:$C$564),0),COLUMNS($A$5:I$5)),"")</f>
        <v/>
      </c>
      <c r="J494" s="16" t="str">
        <f t="array" ref="J494">IFERROR(INDEX(②金銭出納簿!$C$4:$M$564,MATCH(LARGE((②金銭出納簿!$G$4:$G$564=$A$1)*1/ROW(②金銭出納簿!$C$4:$C$564),ROWS($A$18:$A505)),1/ROW(②金銭出納簿!$C$4:$C$564),0),COLUMNS($A$5:J$5)),"")</f>
        <v/>
      </c>
      <c r="K494" s="17" t="str">
        <f t="shared" si="14"/>
        <v/>
      </c>
      <c r="L494" s="23" t="str">
        <f t="shared" si="15"/>
        <v/>
      </c>
    </row>
    <row r="495" spans="1:12" ht="20.25" customHeight="1" x14ac:dyDescent="0.15">
      <c r="A495" s="124" t="str">
        <f t="array" ref="A495">IFERROR(INDEX(②金銭出納簿!$C$4:$M$564,MATCH(LARGE((②金銭出納簿!$G$4:$G$564=$A$1)*1/ROW(②金銭出納簿!$C$4:$C$564),ROWS($A$18:$A506)),1/ROW(②金銭出納簿!$C$4:$C$564),0),COLUMNS($A$5:A$5)),"")</f>
        <v/>
      </c>
      <c r="B495" s="125" t="str">
        <f t="array" ref="B495">IFERROR(INDEX(②金銭出納簿!$C$4:$M$564,MATCH(LARGE((②金銭出納簿!$G$4:$G$564=$A$1)*1/ROW(②金銭出納簿!$C$4:$C$564),ROWS($A$18:$A506)),1/ROW(②金銭出納簿!$C$4:$C$564),0),COLUMNS($A$5:B$5)),"")</f>
        <v/>
      </c>
      <c r="C495" s="12" t="str">
        <f t="array" ref="C495">IFERROR(INDEX(②金銭出納簿!$C$4:$M$564,MATCH(LARGE((②金銭出納簿!$G$4:$G$564=$A$1)*1/ROW(②金銭出納簿!$C$4:$C$564),ROWS($A$18:$A506)),1/ROW(②金銭出納簿!$C$4:$C$564),0),COLUMNS($A$5:C$5)),"")</f>
        <v/>
      </c>
      <c r="D495" s="12" t="str">
        <f t="array" ref="D495">IFERROR(INDEX(②金銭出納簿!$C$4:$M$564,MATCH(LARGE((②金銭出納簿!$G$4:$G$564=$A$1)*1/ROW(②金銭出納簿!$C$4:$C$564),ROWS($A$18:$A506)),1/ROW(②金銭出納簿!$C$4:$C$564),0),COLUMNS($A$5:D$5)),"")</f>
        <v/>
      </c>
      <c r="E495" s="12" t="str">
        <f t="array" ref="E495">IFERROR(INDEX(②金銭出納簿!$C$4:$M$564,MATCH(LARGE((②金銭出納簿!$G$4:$G$564=$A$1)*1/ROW(②金銭出納簿!$C$4:$C$564),ROWS($A$18:$A506)),1/ROW(②金銭出納簿!$C$4:$C$564),0),COLUMNS($A$5:E$5)),"")</f>
        <v/>
      </c>
      <c r="F495" s="141" t="str">
        <f t="array" ref="F495">IFERROR(INDEX(②金銭出納簿!$C$4:$M$564,MATCH(LARGE((②金銭出納簿!$G$4:$G$564=$A$1)*1/ROW(②金銭出納簿!$C$4:$C$564),ROWS($A$18:$A506)),1/ROW(②金銭出納簿!$C$4:$C$564),0),COLUMNS($A$5:F$5)),"")</f>
        <v/>
      </c>
      <c r="G495" s="142" t="str">
        <f t="array" ref="G495">IFERROR(INDEX(②金銭出納簿!$C$4:$M$564,MATCH(LARGE((②金銭出納簿!$G$4:$G$564=$A$1)*1/ROW(②金銭出納簿!$C$4:$C$564),ROWS($A$18:$A506)),1/ROW(②金銭出納簿!$C$4:$C$564),0),COLUMNS($A$5:G$5)),"")</f>
        <v/>
      </c>
      <c r="H495" s="15" t="str">
        <f t="array" ref="H495">IFERROR(INDEX(②金銭出納簿!$C$4:$M$564,MATCH(LARGE((②金銭出納簿!$G$4:$G$564=$A$1)*1/ROW(②金銭出納簿!$C$4:$C$564),ROWS($A$18:$A506)),1/ROW(②金銭出納簿!$C$4:$C$564),0),COLUMNS($A$5:H$5)),"")</f>
        <v/>
      </c>
      <c r="I495" s="17" t="str">
        <f t="array" ref="I495">IFERROR(INDEX(②金銭出納簿!$C$4:$M$564,MATCH(LARGE((②金銭出納簿!$G$4:$G$564=$A$1)*1/ROW(②金銭出納簿!$C$4:$C$564),ROWS($A$18:$A506)),1/ROW(②金銭出納簿!$C$4:$C$564),0),COLUMNS($A$5:I$5)),"")</f>
        <v/>
      </c>
      <c r="J495" s="16" t="str">
        <f t="array" ref="J495">IFERROR(INDEX(②金銭出納簿!$C$4:$M$564,MATCH(LARGE((②金銭出納簿!$G$4:$G$564=$A$1)*1/ROW(②金銭出納簿!$C$4:$C$564),ROWS($A$18:$A506)),1/ROW(②金銭出納簿!$C$4:$C$564),0),COLUMNS($A$5:J$5)),"")</f>
        <v/>
      </c>
      <c r="K495" s="17" t="str">
        <f t="shared" si="14"/>
        <v/>
      </c>
      <c r="L495" s="23" t="str">
        <f t="shared" si="15"/>
        <v/>
      </c>
    </row>
    <row r="496" spans="1:12" ht="20.25" customHeight="1" x14ac:dyDescent="0.15">
      <c r="A496" s="124" t="str">
        <f t="array" ref="A496">IFERROR(INDEX(②金銭出納簿!$C$4:$M$564,MATCH(LARGE((②金銭出納簿!$G$4:$G$564=$A$1)*1/ROW(②金銭出納簿!$C$4:$C$564),ROWS($A$18:$A507)),1/ROW(②金銭出納簿!$C$4:$C$564),0),COLUMNS($A$5:A$5)),"")</f>
        <v/>
      </c>
      <c r="B496" s="125" t="str">
        <f t="array" ref="B496">IFERROR(INDEX(②金銭出納簿!$C$4:$M$564,MATCH(LARGE((②金銭出納簿!$G$4:$G$564=$A$1)*1/ROW(②金銭出納簿!$C$4:$C$564),ROWS($A$18:$A507)),1/ROW(②金銭出納簿!$C$4:$C$564),0),COLUMNS($A$5:B$5)),"")</f>
        <v/>
      </c>
      <c r="C496" s="12" t="str">
        <f t="array" ref="C496">IFERROR(INDEX(②金銭出納簿!$C$4:$M$564,MATCH(LARGE((②金銭出納簿!$G$4:$G$564=$A$1)*1/ROW(②金銭出納簿!$C$4:$C$564),ROWS($A$18:$A507)),1/ROW(②金銭出納簿!$C$4:$C$564),0),COLUMNS($A$5:C$5)),"")</f>
        <v/>
      </c>
      <c r="D496" s="12" t="str">
        <f t="array" ref="D496">IFERROR(INDEX(②金銭出納簿!$C$4:$M$564,MATCH(LARGE((②金銭出納簿!$G$4:$G$564=$A$1)*1/ROW(②金銭出納簿!$C$4:$C$564),ROWS($A$18:$A507)),1/ROW(②金銭出納簿!$C$4:$C$564),0),COLUMNS($A$5:D$5)),"")</f>
        <v/>
      </c>
      <c r="E496" s="12" t="str">
        <f t="array" ref="E496">IFERROR(INDEX(②金銭出納簿!$C$4:$M$564,MATCH(LARGE((②金銭出納簿!$G$4:$G$564=$A$1)*1/ROW(②金銭出納簿!$C$4:$C$564),ROWS($A$18:$A507)),1/ROW(②金銭出納簿!$C$4:$C$564),0),COLUMNS($A$5:E$5)),"")</f>
        <v/>
      </c>
      <c r="F496" s="141" t="str">
        <f t="array" ref="F496">IFERROR(INDEX(②金銭出納簿!$C$4:$M$564,MATCH(LARGE((②金銭出納簿!$G$4:$G$564=$A$1)*1/ROW(②金銭出納簿!$C$4:$C$564),ROWS($A$18:$A507)),1/ROW(②金銭出納簿!$C$4:$C$564),0),COLUMNS($A$5:F$5)),"")</f>
        <v/>
      </c>
      <c r="G496" s="142" t="str">
        <f t="array" ref="G496">IFERROR(INDEX(②金銭出納簿!$C$4:$M$564,MATCH(LARGE((②金銭出納簿!$G$4:$G$564=$A$1)*1/ROW(②金銭出納簿!$C$4:$C$564),ROWS($A$18:$A507)),1/ROW(②金銭出納簿!$C$4:$C$564),0),COLUMNS($A$5:G$5)),"")</f>
        <v/>
      </c>
      <c r="H496" s="15" t="str">
        <f t="array" ref="H496">IFERROR(INDEX(②金銭出納簿!$C$4:$M$564,MATCH(LARGE((②金銭出納簿!$G$4:$G$564=$A$1)*1/ROW(②金銭出納簿!$C$4:$C$564),ROWS($A$18:$A507)),1/ROW(②金銭出納簿!$C$4:$C$564),0),COLUMNS($A$5:H$5)),"")</f>
        <v/>
      </c>
      <c r="I496" s="17" t="str">
        <f t="array" ref="I496">IFERROR(INDEX(②金銭出納簿!$C$4:$M$564,MATCH(LARGE((②金銭出納簿!$G$4:$G$564=$A$1)*1/ROW(②金銭出納簿!$C$4:$C$564),ROWS($A$18:$A507)),1/ROW(②金銭出納簿!$C$4:$C$564),0),COLUMNS($A$5:I$5)),"")</f>
        <v/>
      </c>
      <c r="J496" s="16" t="str">
        <f t="array" ref="J496">IFERROR(INDEX(②金銭出納簿!$C$4:$M$564,MATCH(LARGE((②金銭出納簿!$G$4:$G$564=$A$1)*1/ROW(②金銭出納簿!$C$4:$C$564),ROWS($A$18:$A507)),1/ROW(②金銭出納簿!$C$4:$C$564),0),COLUMNS($A$5:J$5)),"")</f>
        <v/>
      </c>
      <c r="K496" s="17" t="str">
        <f t="shared" si="14"/>
        <v/>
      </c>
      <c r="L496" s="23" t="str">
        <f t="shared" si="15"/>
        <v/>
      </c>
    </row>
    <row r="497" spans="1:12" ht="20.25" customHeight="1" x14ac:dyDescent="0.15">
      <c r="A497" s="124" t="str">
        <f t="array" ref="A497">IFERROR(INDEX(②金銭出納簿!$C$4:$M$564,MATCH(LARGE((②金銭出納簿!$G$4:$G$564=$A$1)*1/ROW(②金銭出納簿!$C$4:$C$564),ROWS($A$18:$A508)),1/ROW(②金銭出納簿!$C$4:$C$564),0),COLUMNS($A$5:A$5)),"")</f>
        <v/>
      </c>
      <c r="B497" s="125" t="str">
        <f t="array" ref="B497">IFERROR(INDEX(②金銭出納簿!$C$4:$M$564,MATCH(LARGE((②金銭出納簿!$G$4:$G$564=$A$1)*1/ROW(②金銭出納簿!$C$4:$C$564),ROWS($A$18:$A508)),1/ROW(②金銭出納簿!$C$4:$C$564),0),COLUMNS($A$5:B$5)),"")</f>
        <v/>
      </c>
      <c r="C497" s="12" t="str">
        <f t="array" ref="C497">IFERROR(INDEX(②金銭出納簿!$C$4:$M$564,MATCH(LARGE((②金銭出納簿!$G$4:$G$564=$A$1)*1/ROW(②金銭出納簿!$C$4:$C$564),ROWS($A$18:$A508)),1/ROW(②金銭出納簿!$C$4:$C$564),0),COLUMNS($A$5:C$5)),"")</f>
        <v/>
      </c>
      <c r="D497" s="12" t="str">
        <f t="array" ref="D497">IFERROR(INDEX(②金銭出納簿!$C$4:$M$564,MATCH(LARGE((②金銭出納簿!$G$4:$G$564=$A$1)*1/ROW(②金銭出納簿!$C$4:$C$564),ROWS($A$18:$A508)),1/ROW(②金銭出納簿!$C$4:$C$564),0),COLUMNS($A$5:D$5)),"")</f>
        <v/>
      </c>
      <c r="E497" s="12" t="str">
        <f t="array" ref="E497">IFERROR(INDEX(②金銭出納簿!$C$4:$M$564,MATCH(LARGE((②金銭出納簿!$G$4:$G$564=$A$1)*1/ROW(②金銭出納簿!$C$4:$C$564),ROWS($A$18:$A508)),1/ROW(②金銭出納簿!$C$4:$C$564),0),COLUMNS($A$5:E$5)),"")</f>
        <v/>
      </c>
      <c r="F497" s="141" t="str">
        <f t="array" ref="F497">IFERROR(INDEX(②金銭出納簿!$C$4:$M$564,MATCH(LARGE((②金銭出納簿!$G$4:$G$564=$A$1)*1/ROW(②金銭出納簿!$C$4:$C$564),ROWS($A$18:$A508)),1/ROW(②金銭出納簿!$C$4:$C$564),0),COLUMNS($A$5:F$5)),"")</f>
        <v/>
      </c>
      <c r="G497" s="142" t="str">
        <f t="array" ref="G497">IFERROR(INDEX(②金銭出納簿!$C$4:$M$564,MATCH(LARGE((②金銭出納簿!$G$4:$G$564=$A$1)*1/ROW(②金銭出納簿!$C$4:$C$564),ROWS($A$18:$A508)),1/ROW(②金銭出納簿!$C$4:$C$564),0),COLUMNS($A$5:G$5)),"")</f>
        <v/>
      </c>
      <c r="H497" s="15" t="str">
        <f t="array" ref="H497">IFERROR(INDEX(②金銭出納簿!$C$4:$M$564,MATCH(LARGE((②金銭出納簿!$G$4:$G$564=$A$1)*1/ROW(②金銭出納簿!$C$4:$C$564),ROWS($A$18:$A508)),1/ROW(②金銭出納簿!$C$4:$C$564),0),COLUMNS($A$5:H$5)),"")</f>
        <v/>
      </c>
      <c r="I497" s="17" t="str">
        <f t="array" ref="I497">IFERROR(INDEX(②金銭出納簿!$C$4:$M$564,MATCH(LARGE((②金銭出納簿!$G$4:$G$564=$A$1)*1/ROW(②金銭出納簿!$C$4:$C$564),ROWS($A$18:$A508)),1/ROW(②金銭出納簿!$C$4:$C$564),0),COLUMNS($A$5:I$5)),"")</f>
        <v/>
      </c>
      <c r="J497" s="16" t="str">
        <f t="array" ref="J497">IFERROR(INDEX(②金銭出納簿!$C$4:$M$564,MATCH(LARGE((②金銭出納簿!$G$4:$G$564=$A$1)*1/ROW(②金銭出納簿!$C$4:$C$564),ROWS($A$18:$A508)),1/ROW(②金銭出納簿!$C$4:$C$564),0),COLUMNS($A$5:J$5)),"")</f>
        <v/>
      </c>
      <c r="K497" s="17" t="str">
        <f t="shared" si="14"/>
        <v/>
      </c>
      <c r="L497" s="23" t="str">
        <f t="shared" si="15"/>
        <v/>
      </c>
    </row>
    <row r="498" spans="1:12" ht="20.25" customHeight="1" x14ac:dyDescent="0.15">
      <c r="A498" s="124" t="str">
        <f t="array" ref="A498">IFERROR(INDEX(②金銭出納簿!$C$4:$M$564,MATCH(LARGE((②金銭出納簿!$G$4:$G$564=$A$1)*1/ROW(②金銭出納簿!$C$4:$C$564),ROWS($A$18:$A509)),1/ROW(②金銭出納簿!$C$4:$C$564),0),COLUMNS($A$5:A$5)),"")</f>
        <v/>
      </c>
      <c r="B498" s="125" t="str">
        <f t="array" ref="B498">IFERROR(INDEX(②金銭出納簿!$C$4:$M$564,MATCH(LARGE((②金銭出納簿!$G$4:$G$564=$A$1)*1/ROW(②金銭出納簿!$C$4:$C$564),ROWS($A$18:$A509)),1/ROW(②金銭出納簿!$C$4:$C$564),0),COLUMNS($A$5:B$5)),"")</f>
        <v/>
      </c>
      <c r="C498" s="12" t="str">
        <f t="array" ref="C498">IFERROR(INDEX(②金銭出納簿!$C$4:$M$564,MATCH(LARGE((②金銭出納簿!$G$4:$G$564=$A$1)*1/ROW(②金銭出納簿!$C$4:$C$564),ROWS($A$18:$A509)),1/ROW(②金銭出納簿!$C$4:$C$564),0),COLUMNS($A$5:C$5)),"")</f>
        <v/>
      </c>
      <c r="D498" s="12" t="str">
        <f t="array" ref="D498">IFERROR(INDEX(②金銭出納簿!$C$4:$M$564,MATCH(LARGE((②金銭出納簿!$G$4:$G$564=$A$1)*1/ROW(②金銭出納簿!$C$4:$C$564),ROWS($A$18:$A509)),1/ROW(②金銭出納簿!$C$4:$C$564),0),COLUMNS($A$5:D$5)),"")</f>
        <v/>
      </c>
      <c r="E498" s="12" t="str">
        <f t="array" ref="E498">IFERROR(INDEX(②金銭出納簿!$C$4:$M$564,MATCH(LARGE((②金銭出納簿!$G$4:$G$564=$A$1)*1/ROW(②金銭出納簿!$C$4:$C$564),ROWS($A$18:$A509)),1/ROW(②金銭出納簿!$C$4:$C$564),0),COLUMNS($A$5:E$5)),"")</f>
        <v/>
      </c>
      <c r="F498" s="141" t="str">
        <f t="array" ref="F498">IFERROR(INDEX(②金銭出納簿!$C$4:$M$564,MATCH(LARGE((②金銭出納簿!$G$4:$G$564=$A$1)*1/ROW(②金銭出納簿!$C$4:$C$564),ROWS($A$18:$A509)),1/ROW(②金銭出納簿!$C$4:$C$564),0),COLUMNS($A$5:F$5)),"")</f>
        <v/>
      </c>
      <c r="G498" s="142" t="str">
        <f t="array" ref="G498">IFERROR(INDEX(②金銭出納簿!$C$4:$M$564,MATCH(LARGE((②金銭出納簿!$G$4:$G$564=$A$1)*1/ROW(②金銭出納簿!$C$4:$C$564),ROWS($A$18:$A509)),1/ROW(②金銭出納簿!$C$4:$C$564),0),COLUMNS($A$5:G$5)),"")</f>
        <v/>
      </c>
      <c r="H498" s="15" t="str">
        <f t="array" ref="H498">IFERROR(INDEX(②金銭出納簿!$C$4:$M$564,MATCH(LARGE((②金銭出納簿!$G$4:$G$564=$A$1)*1/ROW(②金銭出納簿!$C$4:$C$564),ROWS($A$18:$A509)),1/ROW(②金銭出納簿!$C$4:$C$564),0),COLUMNS($A$5:H$5)),"")</f>
        <v/>
      </c>
      <c r="I498" s="17" t="str">
        <f t="array" ref="I498">IFERROR(INDEX(②金銭出納簿!$C$4:$M$564,MATCH(LARGE((②金銭出納簿!$G$4:$G$564=$A$1)*1/ROW(②金銭出納簿!$C$4:$C$564),ROWS($A$18:$A509)),1/ROW(②金銭出納簿!$C$4:$C$564),0),COLUMNS($A$5:I$5)),"")</f>
        <v/>
      </c>
      <c r="J498" s="16" t="str">
        <f t="array" ref="J498">IFERROR(INDEX(②金銭出納簿!$C$4:$M$564,MATCH(LARGE((②金銭出納簿!$G$4:$G$564=$A$1)*1/ROW(②金銭出納簿!$C$4:$C$564),ROWS($A$18:$A509)),1/ROW(②金銭出納簿!$C$4:$C$564),0),COLUMNS($A$5:J$5)),"")</f>
        <v/>
      </c>
      <c r="K498" s="17" t="str">
        <f t="shared" si="14"/>
        <v/>
      </c>
      <c r="L498" s="23" t="str">
        <f t="shared" si="15"/>
        <v/>
      </c>
    </row>
    <row r="499" spans="1:12" ht="20.25" customHeight="1" x14ac:dyDescent="0.15">
      <c r="A499" s="124" t="str">
        <f t="array" ref="A499">IFERROR(INDEX(②金銭出納簿!$C$4:$M$564,MATCH(LARGE((②金銭出納簿!$G$4:$G$564=$A$1)*1/ROW(②金銭出納簿!$C$4:$C$564),ROWS($A$18:$A510)),1/ROW(②金銭出納簿!$C$4:$C$564),0),COLUMNS($A$5:A$5)),"")</f>
        <v/>
      </c>
      <c r="B499" s="125" t="str">
        <f t="array" ref="B499">IFERROR(INDEX(②金銭出納簿!$C$4:$M$564,MATCH(LARGE((②金銭出納簿!$G$4:$G$564=$A$1)*1/ROW(②金銭出納簿!$C$4:$C$564),ROWS($A$18:$A510)),1/ROW(②金銭出納簿!$C$4:$C$564),0),COLUMNS($A$5:B$5)),"")</f>
        <v/>
      </c>
      <c r="C499" s="12" t="str">
        <f t="array" ref="C499">IFERROR(INDEX(②金銭出納簿!$C$4:$M$564,MATCH(LARGE((②金銭出納簿!$G$4:$G$564=$A$1)*1/ROW(②金銭出納簿!$C$4:$C$564),ROWS($A$18:$A510)),1/ROW(②金銭出納簿!$C$4:$C$564),0),COLUMNS($A$5:C$5)),"")</f>
        <v/>
      </c>
      <c r="D499" s="12" t="str">
        <f t="array" ref="D499">IFERROR(INDEX(②金銭出納簿!$C$4:$M$564,MATCH(LARGE((②金銭出納簿!$G$4:$G$564=$A$1)*1/ROW(②金銭出納簿!$C$4:$C$564),ROWS($A$18:$A510)),1/ROW(②金銭出納簿!$C$4:$C$564),0),COLUMNS($A$5:D$5)),"")</f>
        <v/>
      </c>
      <c r="E499" s="12" t="str">
        <f t="array" ref="E499">IFERROR(INDEX(②金銭出納簿!$C$4:$M$564,MATCH(LARGE((②金銭出納簿!$G$4:$G$564=$A$1)*1/ROW(②金銭出納簿!$C$4:$C$564),ROWS($A$18:$A510)),1/ROW(②金銭出納簿!$C$4:$C$564),0),COLUMNS($A$5:E$5)),"")</f>
        <v/>
      </c>
      <c r="F499" s="141" t="str">
        <f t="array" ref="F499">IFERROR(INDEX(②金銭出納簿!$C$4:$M$564,MATCH(LARGE((②金銭出納簿!$G$4:$G$564=$A$1)*1/ROW(②金銭出納簿!$C$4:$C$564),ROWS($A$18:$A510)),1/ROW(②金銭出納簿!$C$4:$C$564),0),COLUMNS($A$5:F$5)),"")</f>
        <v/>
      </c>
      <c r="G499" s="142" t="str">
        <f t="array" ref="G499">IFERROR(INDEX(②金銭出納簿!$C$4:$M$564,MATCH(LARGE((②金銭出納簿!$G$4:$G$564=$A$1)*1/ROW(②金銭出納簿!$C$4:$C$564),ROWS($A$18:$A510)),1/ROW(②金銭出納簿!$C$4:$C$564),0),COLUMNS($A$5:G$5)),"")</f>
        <v/>
      </c>
      <c r="H499" s="15" t="str">
        <f t="array" ref="H499">IFERROR(INDEX(②金銭出納簿!$C$4:$M$564,MATCH(LARGE((②金銭出納簿!$G$4:$G$564=$A$1)*1/ROW(②金銭出納簿!$C$4:$C$564),ROWS($A$18:$A510)),1/ROW(②金銭出納簿!$C$4:$C$564),0),COLUMNS($A$5:H$5)),"")</f>
        <v/>
      </c>
      <c r="I499" s="17" t="str">
        <f t="array" ref="I499">IFERROR(INDEX(②金銭出納簿!$C$4:$M$564,MATCH(LARGE((②金銭出納簿!$G$4:$G$564=$A$1)*1/ROW(②金銭出納簿!$C$4:$C$564),ROWS($A$18:$A510)),1/ROW(②金銭出納簿!$C$4:$C$564),0),COLUMNS($A$5:I$5)),"")</f>
        <v/>
      </c>
      <c r="J499" s="16" t="str">
        <f t="array" ref="J499">IFERROR(INDEX(②金銭出納簿!$C$4:$M$564,MATCH(LARGE((②金銭出納簿!$G$4:$G$564=$A$1)*1/ROW(②金銭出納簿!$C$4:$C$564),ROWS($A$18:$A510)),1/ROW(②金銭出納簿!$C$4:$C$564),0),COLUMNS($A$5:J$5)),"")</f>
        <v/>
      </c>
      <c r="K499" s="17" t="str">
        <f t="shared" si="14"/>
        <v/>
      </c>
      <c r="L499" s="23" t="str">
        <f t="shared" si="15"/>
        <v/>
      </c>
    </row>
    <row r="500" spans="1:12" ht="20.25" customHeight="1" x14ac:dyDescent="0.15">
      <c r="A500" s="124" t="str">
        <f t="array" ref="A500">IFERROR(INDEX(②金銭出納簿!$C$4:$M$564,MATCH(LARGE((②金銭出納簿!$G$4:$G$564=$A$1)*1/ROW(②金銭出納簿!$C$4:$C$564),ROWS($A$18:$A511)),1/ROW(②金銭出納簿!$C$4:$C$564),0),COLUMNS($A$5:A$5)),"")</f>
        <v/>
      </c>
      <c r="B500" s="125" t="str">
        <f t="array" ref="B500">IFERROR(INDEX(②金銭出納簿!$C$4:$M$564,MATCH(LARGE((②金銭出納簿!$G$4:$G$564=$A$1)*1/ROW(②金銭出納簿!$C$4:$C$564),ROWS($A$18:$A511)),1/ROW(②金銭出納簿!$C$4:$C$564),0),COLUMNS($A$5:B$5)),"")</f>
        <v/>
      </c>
      <c r="C500" s="12" t="str">
        <f t="array" ref="C500">IFERROR(INDEX(②金銭出納簿!$C$4:$M$564,MATCH(LARGE((②金銭出納簿!$G$4:$G$564=$A$1)*1/ROW(②金銭出納簿!$C$4:$C$564),ROWS($A$18:$A511)),1/ROW(②金銭出納簿!$C$4:$C$564),0),COLUMNS($A$5:C$5)),"")</f>
        <v/>
      </c>
      <c r="D500" s="12" t="str">
        <f t="array" ref="D500">IFERROR(INDEX(②金銭出納簿!$C$4:$M$564,MATCH(LARGE((②金銭出納簿!$G$4:$G$564=$A$1)*1/ROW(②金銭出納簿!$C$4:$C$564),ROWS($A$18:$A511)),1/ROW(②金銭出納簿!$C$4:$C$564),0),COLUMNS($A$5:D$5)),"")</f>
        <v/>
      </c>
      <c r="E500" s="12" t="str">
        <f t="array" ref="E500">IFERROR(INDEX(②金銭出納簿!$C$4:$M$564,MATCH(LARGE((②金銭出納簿!$G$4:$G$564=$A$1)*1/ROW(②金銭出納簿!$C$4:$C$564),ROWS($A$18:$A511)),1/ROW(②金銭出納簿!$C$4:$C$564),0),COLUMNS($A$5:E$5)),"")</f>
        <v/>
      </c>
      <c r="F500" s="141" t="str">
        <f t="array" ref="F500">IFERROR(INDEX(②金銭出納簿!$C$4:$M$564,MATCH(LARGE((②金銭出納簿!$G$4:$G$564=$A$1)*1/ROW(②金銭出納簿!$C$4:$C$564),ROWS($A$18:$A511)),1/ROW(②金銭出納簿!$C$4:$C$564),0),COLUMNS($A$5:F$5)),"")</f>
        <v/>
      </c>
      <c r="G500" s="142" t="str">
        <f t="array" ref="G500">IFERROR(INDEX(②金銭出納簿!$C$4:$M$564,MATCH(LARGE((②金銭出納簿!$G$4:$G$564=$A$1)*1/ROW(②金銭出納簿!$C$4:$C$564),ROWS($A$18:$A511)),1/ROW(②金銭出納簿!$C$4:$C$564),0),COLUMNS($A$5:G$5)),"")</f>
        <v/>
      </c>
      <c r="H500" s="15" t="str">
        <f t="array" ref="H500">IFERROR(INDEX(②金銭出納簿!$C$4:$M$564,MATCH(LARGE((②金銭出納簿!$G$4:$G$564=$A$1)*1/ROW(②金銭出納簿!$C$4:$C$564),ROWS($A$18:$A511)),1/ROW(②金銭出納簿!$C$4:$C$564),0),COLUMNS($A$5:H$5)),"")</f>
        <v/>
      </c>
      <c r="I500" s="17" t="str">
        <f t="array" ref="I500">IFERROR(INDEX(②金銭出納簿!$C$4:$M$564,MATCH(LARGE((②金銭出納簿!$G$4:$G$564=$A$1)*1/ROW(②金銭出納簿!$C$4:$C$564),ROWS($A$18:$A511)),1/ROW(②金銭出納簿!$C$4:$C$564),0),COLUMNS($A$5:I$5)),"")</f>
        <v/>
      </c>
      <c r="J500" s="16" t="str">
        <f t="array" ref="J500">IFERROR(INDEX(②金銭出納簿!$C$4:$M$564,MATCH(LARGE((②金銭出納簿!$G$4:$G$564=$A$1)*1/ROW(②金銭出納簿!$C$4:$C$564),ROWS($A$18:$A511)),1/ROW(②金銭出納簿!$C$4:$C$564),0),COLUMNS($A$5:J$5)),"")</f>
        <v/>
      </c>
      <c r="K500" s="17" t="str">
        <f t="shared" si="14"/>
        <v/>
      </c>
      <c r="L500" s="23" t="str">
        <f t="shared" si="15"/>
        <v/>
      </c>
    </row>
    <row r="501" spans="1:12" ht="20.25" customHeight="1" x14ac:dyDescent="0.15">
      <c r="A501" s="124" t="str">
        <f t="array" ref="A501">IFERROR(INDEX(②金銭出納簿!$C$4:$M$564,MATCH(LARGE((②金銭出納簿!$G$4:$G$564=$A$1)*1/ROW(②金銭出納簿!$C$4:$C$564),ROWS($A$18:$A512)),1/ROW(②金銭出納簿!$C$4:$C$564),0),COLUMNS($A$5:A$5)),"")</f>
        <v/>
      </c>
      <c r="B501" s="125" t="str">
        <f t="array" ref="B501">IFERROR(INDEX(②金銭出納簿!$C$4:$M$564,MATCH(LARGE((②金銭出納簿!$G$4:$G$564=$A$1)*1/ROW(②金銭出納簿!$C$4:$C$564),ROWS($A$18:$A512)),1/ROW(②金銭出納簿!$C$4:$C$564),0),COLUMNS($A$5:B$5)),"")</f>
        <v/>
      </c>
      <c r="C501" s="12" t="str">
        <f t="array" ref="C501">IFERROR(INDEX(②金銭出納簿!$C$4:$M$564,MATCH(LARGE((②金銭出納簿!$G$4:$G$564=$A$1)*1/ROW(②金銭出納簿!$C$4:$C$564),ROWS($A$18:$A512)),1/ROW(②金銭出納簿!$C$4:$C$564),0),COLUMNS($A$5:C$5)),"")</f>
        <v/>
      </c>
      <c r="D501" s="12" t="str">
        <f t="array" ref="D501">IFERROR(INDEX(②金銭出納簿!$C$4:$M$564,MATCH(LARGE((②金銭出納簿!$G$4:$G$564=$A$1)*1/ROW(②金銭出納簿!$C$4:$C$564),ROWS($A$18:$A512)),1/ROW(②金銭出納簿!$C$4:$C$564),0),COLUMNS($A$5:D$5)),"")</f>
        <v/>
      </c>
      <c r="E501" s="12" t="str">
        <f t="array" ref="E501">IFERROR(INDEX(②金銭出納簿!$C$4:$M$564,MATCH(LARGE((②金銭出納簿!$G$4:$G$564=$A$1)*1/ROW(②金銭出納簿!$C$4:$C$564),ROWS($A$18:$A512)),1/ROW(②金銭出納簿!$C$4:$C$564),0),COLUMNS($A$5:E$5)),"")</f>
        <v/>
      </c>
      <c r="F501" s="141" t="str">
        <f t="array" ref="F501">IFERROR(INDEX(②金銭出納簿!$C$4:$M$564,MATCH(LARGE((②金銭出納簿!$G$4:$G$564=$A$1)*1/ROW(②金銭出納簿!$C$4:$C$564),ROWS($A$18:$A512)),1/ROW(②金銭出納簿!$C$4:$C$564),0),COLUMNS($A$5:F$5)),"")</f>
        <v/>
      </c>
      <c r="G501" s="142" t="str">
        <f t="array" ref="G501">IFERROR(INDEX(②金銭出納簿!$C$4:$M$564,MATCH(LARGE((②金銭出納簿!$G$4:$G$564=$A$1)*1/ROW(②金銭出納簿!$C$4:$C$564),ROWS($A$18:$A512)),1/ROW(②金銭出納簿!$C$4:$C$564),0),COLUMNS($A$5:G$5)),"")</f>
        <v/>
      </c>
      <c r="H501" s="15" t="str">
        <f t="array" ref="H501">IFERROR(INDEX(②金銭出納簿!$C$4:$M$564,MATCH(LARGE((②金銭出納簿!$G$4:$G$564=$A$1)*1/ROW(②金銭出納簿!$C$4:$C$564),ROWS($A$18:$A512)),1/ROW(②金銭出納簿!$C$4:$C$564),0),COLUMNS($A$5:H$5)),"")</f>
        <v/>
      </c>
      <c r="I501" s="17" t="str">
        <f t="array" ref="I501">IFERROR(INDEX(②金銭出納簿!$C$4:$M$564,MATCH(LARGE((②金銭出納簿!$G$4:$G$564=$A$1)*1/ROW(②金銭出納簿!$C$4:$C$564),ROWS($A$18:$A512)),1/ROW(②金銭出納簿!$C$4:$C$564),0),COLUMNS($A$5:I$5)),"")</f>
        <v/>
      </c>
      <c r="J501" s="16" t="str">
        <f t="array" ref="J501">IFERROR(INDEX(②金銭出納簿!$C$4:$M$564,MATCH(LARGE((②金銭出納簿!$G$4:$G$564=$A$1)*1/ROW(②金銭出納簿!$C$4:$C$564),ROWS($A$18:$A512)),1/ROW(②金銭出納簿!$C$4:$C$564),0),COLUMNS($A$5:J$5)),"")</f>
        <v/>
      </c>
      <c r="K501" s="17" t="str">
        <f t="shared" si="14"/>
        <v/>
      </c>
      <c r="L501" s="23" t="str">
        <f t="shared" si="15"/>
        <v/>
      </c>
    </row>
    <row r="502" spans="1:12" ht="20.25" customHeight="1" x14ac:dyDescent="0.15">
      <c r="A502" s="124" t="str">
        <f t="array" ref="A502">IFERROR(INDEX(②金銭出納簿!$C$4:$M$564,MATCH(LARGE((②金銭出納簿!$G$4:$G$564=$A$1)*1/ROW(②金銭出納簿!$C$4:$C$564),ROWS($A$18:$A513)),1/ROW(②金銭出納簿!$C$4:$C$564),0),COLUMNS($A$5:A$5)),"")</f>
        <v/>
      </c>
      <c r="B502" s="125" t="str">
        <f t="array" ref="B502">IFERROR(INDEX(②金銭出納簿!$C$4:$M$564,MATCH(LARGE((②金銭出納簿!$G$4:$G$564=$A$1)*1/ROW(②金銭出納簿!$C$4:$C$564),ROWS($A$18:$A513)),1/ROW(②金銭出納簿!$C$4:$C$564),0),COLUMNS($A$5:B$5)),"")</f>
        <v/>
      </c>
      <c r="C502" s="12" t="str">
        <f t="array" ref="C502">IFERROR(INDEX(②金銭出納簿!$C$4:$M$564,MATCH(LARGE((②金銭出納簿!$G$4:$G$564=$A$1)*1/ROW(②金銭出納簿!$C$4:$C$564),ROWS($A$18:$A513)),1/ROW(②金銭出納簿!$C$4:$C$564),0),COLUMNS($A$5:C$5)),"")</f>
        <v/>
      </c>
      <c r="D502" s="12" t="str">
        <f t="array" ref="D502">IFERROR(INDEX(②金銭出納簿!$C$4:$M$564,MATCH(LARGE((②金銭出納簿!$G$4:$G$564=$A$1)*1/ROW(②金銭出納簿!$C$4:$C$564),ROWS($A$18:$A513)),1/ROW(②金銭出納簿!$C$4:$C$564),0),COLUMNS($A$5:D$5)),"")</f>
        <v/>
      </c>
      <c r="E502" s="12" t="str">
        <f t="array" ref="E502">IFERROR(INDEX(②金銭出納簿!$C$4:$M$564,MATCH(LARGE((②金銭出納簿!$G$4:$G$564=$A$1)*1/ROW(②金銭出納簿!$C$4:$C$564),ROWS($A$18:$A513)),1/ROW(②金銭出納簿!$C$4:$C$564),0),COLUMNS($A$5:E$5)),"")</f>
        <v/>
      </c>
      <c r="F502" s="141" t="str">
        <f t="array" ref="F502">IFERROR(INDEX(②金銭出納簿!$C$4:$M$564,MATCH(LARGE((②金銭出納簿!$G$4:$G$564=$A$1)*1/ROW(②金銭出納簿!$C$4:$C$564),ROWS($A$18:$A513)),1/ROW(②金銭出納簿!$C$4:$C$564),0),COLUMNS($A$5:F$5)),"")</f>
        <v/>
      </c>
      <c r="G502" s="142" t="str">
        <f t="array" ref="G502">IFERROR(INDEX(②金銭出納簿!$C$4:$M$564,MATCH(LARGE((②金銭出納簿!$G$4:$G$564=$A$1)*1/ROW(②金銭出納簿!$C$4:$C$564),ROWS($A$18:$A513)),1/ROW(②金銭出納簿!$C$4:$C$564),0),COLUMNS($A$5:G$5)),"")</f>
        <v/>
      </c>
      <c r="H502" s="15" t="str">
        <f t="array" ref="H502">IFERROR(INDEX(②金銭出納簿!$C$4:$M$564,MATCH(LARGE((②金銭出納簿!$G$4:$G$564=$A$1)*1/ROW(②金銭出納簿!$C$4:$C$564),ROWS($A$18:$A513)),1/ROW(②金銭出納簿!$C$4:$C$564),0),COLUMNS($A$5:H$5)),"")</f>
        <v/>
      </c>
      <c r="I502" s="17" t="str">
        <f t="array" ref="I502">IFERROR(INDEX(②金銭出納簿!$C$4:$M$564,MATCH(LARGE((②金銭出納簿!$G$4:$G$564=$A$1)*1/ROW(②金銭出納簿!$C$4:$C$564),ROWS($A$18:$A513)),1/ROW(②金銭出納簿!$C$4:$C$564),0),COLUMNS($A$5:I$5)),"")</f>
        <v/>
      </c>
      <c r="J502" s="16" t="str">
        <f t="array" ref="J502">IFERROR(INDEX(②金銭出納簿!$C$4:$M$564,MATCH(LARGE((②金銭出納簿!$G$4:$G$564=$A$1)*1/ROW(②金銭出納簿!$C$4:$C$564),ROWS($A$18:$A513)),1/ROW(②金銭出納簿!$C$4:$C$564),0),COLUMNS($A$5:J$5)),"")</f>
        <v/>
      </c>
      <c r="K502" s="17" t="str">
        <f t="shared" ref="K502:K565" si="16">IFERROR(K501+I502,"")</f>
        <v/>
      </c>
      <c r="L502" s="23" t="str">
        <f t="shared" ref="L502:L565" si="17">IFERROR(L501+J502,"")</f>
        <v/>
      </c>
    </row>
    <row r="503" spans="1:12" ht="20.25" customHeight="1" x14ac:dyDescent="0.15">
      <c r="A503" s="124" t="str">
        <f t="array" ref="A503">IFERROR(INDEX(②金銭出納簿!$C$4:$M$564,MATCH(LARGE((②金銭出納簿!$G$4:$G$564=$A$1)*1/ROW(②金銭出納簿!$C$4:$C$564),ROWS($A$18:$A514)),1/ROW(②金銭出納簿!$C$4:$C$564),0),COLUMNS($A$5:A$5)),"")</f>
        <v/>
      </c>
      <c r="B503" s="125" t="str">
        <f t="array" ref="B503">IFERROR(INDEX(②金銭出納簿!$C$4:$M$564,MATCH(LARGE((②金銭出納簿!$G$4:$G$564=$A$1)*1/ROW(②金銭出納簿!$C$4:$C$564),ROWS($A$18:$A514)),1/ROW(②金銭出納簿!$C$4:$C$564),0),COLUMNS($A$5:B$5)),"")</f>
        <v/>
      </c>
      <c r="C503" s="12" t="str">
        <f t="array" ref="C503">IFERROR(INDEX(②金銭出納簿!$C$4:$M$564,MATCH(LARGE((②金銭出納簿!$G$4:$G$564=$A$1)*1/ROW(②金銭出納簿!$C$4:$C$564),ROWS($A$18:$A514)),1/ROW(②金銭出納簿!$C$4:$C$564),0),COLUMNS($A$5:C$5)),"")</f>
        <v/>
      </c>
      <c r="D503" s="12" t="str">
        <f t="array" ref="D503">IFERROR(INDEX(②金銭出納簿!$C$4:$M$564,MATCH(LARGE((②金銭出納簿!$G$4:$G$564=$A$1)*1/ROW(②金銭出納簿!$C$4:$C$564),ROWS($A$18:$A514)),1/ROW(②金銭出納簿!$C$4:$C$564),0),COLUMNS($A$5:D$5)),"")</f>
        <v/>
      </c>
      <c r="E503" s="12" t="str">
        <f t="array" ref="E503">IFERROR(INDEX(②金銭出納簿!$C$4:$M$564,MATCH(LARGE((②金銭出納簿!$G$4:$G$564=$A$1)*1/ROW(②金銭出納簿!$C$4:$C$564),ROWS($A$18:$A514)),1/ROW(②金銭出納簿!$C$4:$C$564),0),COLUMNS($A$5:E$5)),"")</f>
        <v/>
      </c>
      <c r="F503" s="141" t="str">
        <f t="array" ref="F503">IFERROR(INDEX(②金銭出納簿!$C$4:$M$564,MATCH(LARGE((②金銭出納簿!$G$4:$G$564=$A$1)*1/ROW(②金銭出納簿!$C$4:$C$564),ROWS($A$18:$A514)),1/ROW(②金銭出納簿!$C$4:$C$564),0),COLUMNS($A$5:F$5)),"")</f>
        <v/>
      </c>
      <c r="G503" s="142" t="str">
        <f t="array" ref="G503">IFERROR(INDEX(②金銭出納簿!$C$4:$M$564,MATCH(LARGE((②金銭出納簿!$G$4:$G$564=$A$1)*1/ROW(②金銭出納簿!$C$4:$C$564),ROWS($A$18:$A514)),1/ROW(②金銭出納簿!$C$4:$C$564),0),COLUMNS($A$5:G$5)),"")</f>
        <v/>
      </c>
      <c r="H503" s="15" t="str">
        <f t="array" ref="H503">IFERROR(INDEX(②金銭出納簿!$C$4:$M$564,MATCH(LARGE((②金銭出納簿!$G$4:$G$564=$A$1)*1/ROW(②金銭出納簿!$C$4:$C$564),ROWS($A$18:$A514)),1/ROW(②金銭出納簿!$C$4:$C$564),0),COLUMNS($A$5:H$5)),"")</f>
        <v/>
      </c>
      <c r="I503" s="17" t="str">
        <f t="array" ref="I503">IFERROR(INDEX(②金銭出納簿!$C$4:$M$564,MATCH(LARGE((②金銭出納簿!$G$4:$G$564=$A$1)*1/ROW(②金銭出納簿!$C$4:$C$564),ROWS($A$18:$A514)),1/ROW(②金銭出納簿!$C$4:$C$564),0),COLUMNS($A$5:I$5)),"")</f>
        <v/>
      </c>
      <c r="J503" s="16" t="str">
        <f t="array" ref="J503">IFERROR(INDEX(②金銭出納簿!$C$4:$M$564,MATCH(LARGE((②金銭出納簿!$G$4:$G$564=$A$1)*1/ROW(②金銭出納簿!$C$4:$C$564),ROWS($A$18:$A514)),1/ROW(②金銭出納簿!$C$4:$C$564),0),COLUMNS($A$5:J$5)),"")</f>
        <v/>
      </c>
      <c r="K503" s="17" t="str">
        <f t="shared" si="16"/>
        <v/>
      </c>
      <c r="L503" s="23" t="str">
        <f t="shared" si="17"/>
        <v/>
      </c>
    </row>
    <row r="504" spans="1:12" ht="20.25" customHeight="1" x14ac:dyDescent="0.15">
      <c r="A504" s="124" t="str">
        <f t="array" ref="A504">IFERROR(INDEX(②金銭出納簿!$C$4:$M$564,MATCH(LARGE((②金銭出納簿!$G$4:$G$564=$A$1)*1/ROW(②金銭出納簿!$C$4:$C$564),ROWS($A$18:$A515)),1/ROW(②金銭出納簿!$C$4:$C$564),0),COLUMNS($A$5:A$5)),"")</f>
        <v/>
      </c>
      <c r="B504" s="125" t="str">
        <f t="array" ref="B504">IFERROR(INDEX(②金銭出納簿!$C$4:$M$564,MATCH(LARGE((②金銭出納簿!$G$4:$G$564=$A$1)*1/ROW(②金銭出納簿!$C$4:$C$564),ROWS($A$18:$A515)),1/ROW(②金銭出納簿!$C$4:$C$564),0),COLUMNS($A$5:B$5)),"")</f>
        <v/>
      </c>
      <c r="C504" s="12" t="str">
        <f t="array" ref="C504">IFERROR(INDEX(②金銭出納簿!$C$4:$M$564,MATCH(LARGE((②金銭出納簿!$G$4:$G$564=$A$1)*1/ROW(②金銭出納簿!$C$4:$C$564),ROWS($A$18:$A515)),1/ROW(②金銭出納簿!$C$4:$C$564),0),COLUMNS($A$5:C$5)),"")</f>
        <v/>
      </c>
      <c r="D504" s="12" t="str">
        <f t="array" ref="D504">IFERROR(INDEX(②金銭出納簿!$C$4:$M$564,MATCH(LARGE((②金銭出納簿!$G$4:$G$564=$A$1)*1/ROW(②金銭出納簿!$C$4:$C$564),ROWS($A$18:$A515)),1/ROW(②金銭出納簿!$C$4:$C$564),0),COLUMNS($A$5:D$5)),"")</f>
        <v/>
      </c>
      <c r="E504" s="12" t="str">
        <f t="array" ref="E504">IFERROR(INDEX(②金銭出納簿!$C$4:$M$564,MATCH(LARGE((②金銭出納簿!$G$4:$G$564=$A$1)*1/ROW(②金銭出納簿!$C$4:$C$564),ROWS($A$18:$A515)),1/ROW(②金銭出納簿!$C$4:$C$564),0),COLUMNS($A$5:E$5)),"")</f>
        <v/>
      </c>
      <c r="F504" s="141" t="str">
        <f t="array" ref="F504">IFERROR(INDEX(②金銭出納簿!$C$4:$M$564,MATCH(LARGE((②金銭出納簿!$G$4:$G$564=$A$1)*1/ROW(②金銭出納簿!$C$4:$C$564),ROWS($A$18:$A515)),1/ROW(②金銭出納簿!$C$4:$C$564),0),COLUMNS($A$5:F$5)),"")</f>
        <v/>
      </c>
      <c r="G504" s="142" t="str">
        <f t="array" ref="G504">IFERROR(INDEX(②金銭出納簿!$C$4:$M$564,MATCH(LARGE((②金銭出納簿!$G$4:$G$564=$A$1)*1/ROW(②金銭出納簿!$C$4:$C$564),ROWS($A$18:$A515)),1/ROW(②金銭出納簿!$C$4:$C$564),0),COLUMNS($A$5:G$5)),"")</f>
        <v/>
      </c>
      <c r="H504" s="15" t="str">
        <f t="array" ref="H504">IFERROR(INDEX(②金銭出納簿!$C$4:$M$564,MATCH(LARGE((②金銭出納簿!$G$4:$G$564=$A$1)*1/ROW(②金銭出納簿!$C$4:$C$564),ROWS($A$18:$A515)),1/ROW(②金銭出納簿!$C$4:$C$564),0),COLUMNS($A$5:H$5)),"")</f>
        <v/>
      </c>
      <c r="I504" s="17" t="str">
        <f t="array" ref="I504">IFERROR(INDEX(②金銭出納簿!$C$4:$M$564,MATCH(LARGE((②金銭出納簿!$G$4:$G$564=$A$1)*1/ROW(②金銭出納簿!$C$4:$C$564),ROWS($A$18:$A515)),1/ROW(②金銭出納簿!$C$4:$C$564),0),COLUMNS($A$5:I$5)),"")</f>
        <v/>
      </c>
      <c r="J504" s="16" t="str">
        <f t="array" ref="J504">IFERROR(INDEX(②金銭出納簿!$C$4:$M$564,MATCH(LARGE((②金銭出納簿!$G$4:$G$564=$A$1)*1/ROW(②金銭出納簿!$C$4:$C$564),ROWS($A$18:$A515)),1/ROW(②金銭出納簿!$C$4:$C$564),0),COLUMNS($A$5:J$5)),"")</f>
        <v/>
      </c>
      <c r="K504" s="17" t="str">
        <f t="shared" si="16"/>
        <v/>
      </c>
      <c r="L504" s="23" t="str">
        <f t="shared" si="17"/>
        <v/>
      </c>
    </row>
    <row r="505" spans="1:12" ht="20.25" customHeight="1" x14ac:dyDescent="0.15">
      <c r="A505" s="124" t="str">
        <f t="array" ref="A505">IFERROR(INDEX(②金銭出納簿!$C$4:$M$564,MATCH(LARGE((②金銭出納簿!$G$4:$G$564=$A$1)*1/ROW(②金銭出納簿!$C$4:$C$564),ROWS($A$18:$A516)),1/ROW(②金銭出納簿!$C$4:$C$564),0),COLUMNS($A$5:A$5)),"")</f>
        <v/>
      </c>
      <c r="B505" s="125" t="str">
        <f t="array" ref="B505">IFERROR(INDEX(②金銭出納簿!$C$4:$M$564,MATCH(LARGE((②金銭出納簿!$G$4:$G$564=$A$1)*1/ROW(②金銭出納簿!$C$4:$C$564),ROWS($A$18:$A516)),1/ROW(②金銭出納簿!$C$4:$C$564),0),COLUMNS($A$5:B$5)),"")</f>
        <v/>
      </c>
      <c r="C505" s="12" t="str">
        <f t="array" ref="C505">IFERROR(INDEX(②金銭出納簿!$C$4:$M$564,MATCH(LARGE((②金銭出納簿!$G$4:$G$564=$A$1)*1/ROW(②金銭出納簿!$C$4:$C$564),ROWS($A$18:$A516)),1/ROW(②金銭出納簿!$C$4:$C$564),0),COLUMNS($A$5:C$5)),"")</f>
        <v/>
      </c>
      <c r="D505" s="12" t="str">
        <f t="array" ref="D505">IFERROR(INDEX(②金銭出納簿!$C$4:$M$564,MATCH(LARGE((②金銭出納簿!$G$4:$G$564=$A$1)*1/ROW(②金銭出納簿!$C$4:$C$564),ROWS($A$18:$A516)),1/ROW(②金銭出納簿!$C$4:$C$564),0),COLUMNS($A$5:D$5)),"")</f>
        <v/>
      </c>
      <c r="E505" s="12" t="str">
        <f t="array" ref="E505">IFERROR(INDEX(②金銭出納簿!$C$4:$M$564,MATCH(LARGE((②金銭出納簿!$G$4:$G$564=$A$1)*1/ROW(②金銭出納簿!$C$4:$C$564),ROWS($A$18:$A516)),1/ROW(②金銭出納簿!$C$4:$C$564),0),COLUMNS($A$5:E$5)),"")</f>
        <v/>
      </c>
      <c r="F505" s="141" t="str">
        <f t="array" ref="F505">IFERROR(INDEX(②金銭出納簿!$C$4:$M$564,MATCH(LARGE((②金銭出納簿!$G$4:$G$564=$A$1)*1/ROW(②金銭出納簿!$C$4:$C$564),ROWS($A$18:$A516)),1/ROW(②金銭出納簿!$C$4:$C$564),0),COLUMNS($A$5:F$5)),"")</f>
        <v/>
      </c>
      <c r="G505" s="142" t="str">
        <f t="array" ref="G505">IFERROR(INDEX(②金銭出納簿!$C$4:$M$564,MATCH(LARGE((②金銭出納簿!$G$4:$G$564=$A$1)*1/ROW(②金銭出納簿!$C$4:$C$564),ROWS($A$18:$A516)),1/ROW(②金銭出納簿!$C$4:$C$564),0),COLUMNS($A$5:G$5)),"")</f>
        <v/>
      </c>
      <c r="H505" s="15" t="str">
        <f t="array" ref="H505">IFERROR(INDEX(②金銭出納簿!$C$4:$M$564,MATCH(LARGE((②金銭出納簿!$G$4:$G$564=$A$1)*1/ROW(②金銭出納簿!$C$4:$C$564),ROWS($A$18:$A516)),1/ROW(②金銭出納簿!$C$4:$C$564),0),COLUMNS($A$5:H$5)),"")</f>
        <v/>
      </c>
      <c r="I505" s="17" t="str">
        <f t="array" ref="I505">IFERROR(INDEX(②金銭出納簿!$C$4:$M$564,MATCH(LARGE((②金銭出納簿!$G$4:$G$564=$A$1)*1/ROW(②金銭出納簿!$C$4:$C$564),ROWS($A$18:$A516)),1/ROW(②金銭出納簿!$C$4:$C$564),0),COLUMNS($A$5:I$5)),"")</f>
        <v/>
      </c>
      <c r="J505" s="16" t="str">
        <f t="array" ref="J505">IFERROR(INDEX(②金銭出納簿!$C$4:$M$564,MATCH(LARGE((②金銭出納簿!$G$4:$G$564=$A$1)*1/ROW(②金銭出納簿!$C$4:$C$564),ROWS($A$18:$A516)),1/ROW(②金銭出納簿!$C$4:$C$564),0),COLUMNS($A$5:J$5)),"")</f>
        <v/>
      </c>
      <c r="K505" s="17" t="str">
        <f t="shared" si="16"/>
        <v/>
      </c>
      <c r="L505" s="23" t="str">
        <f t="shared" si="17"/>
        <v/>
      </c>
    </row>
    <row r="506" spans="1:12" ht="20.25" customHeight="1" x14ac:dyDescent="0.15">
      <c r="A506" s="124" t="str">
        <f t="array" ref="A506">IFERROR(INDEX(②金銭出納簿!$C$4:$M$564,MATCH(LARGE((②金銭出納簿!$G$4:$G$564=$A$1)*1/ROW(②金銭出納簿!$C$4:$C$564),ROWS($A$18:$A517)),1/ROW(②金銭出納簿!$C$4:$C$564),0),COLUMNS($A$5:A$5)),"")</f>
        <v/>
      </c>
      <c r="B506" s="125" t="str">
        <f t="array" ref="B506">IFERROR(INDEX(②金銭出納簿!$C$4:$M$564,MATCH(LARGE((②金銭出納簿!$G$4:$G$564=$A$1)*1/ROW(②金銭出納簿!$C$4:$C$564),ROWS($A$18:$A517)),1/ROW(②金銭出納簿!$C$4:$C$564),0),COLUMNS($A$5:B$5)),"")</f>
        <v/>
      </c>
      <c r="C506" s="12" t="str">
        <f t="array" ref="C506">IFERROR(INDEX(②金銭出納簿!$C$4:$M$564,MATCH(LARGE((②金銭出納簿!$G$4:$G$564=$A$1)*1/ROW(②金銭出納簿!$C$4:$C$564),ROWS($A$18:$A517)),1/ROW(②金銭出納簿!$C$4:$C$564),0),COLUMNS($A$5:C$5)),"")</f>
        <v/>
      </c>
      <c r="D506" s="12" t="str">
        <f t="array" ref="D506">IFERROR(INDEX(②金銭出納簿!$C$4:$M$564,MATCH(LARGE((②金銭出納簿!$G$4:$G$564=$A$1)*1/ROW(②金銭出納簿!$C$4:$C$564),ROWS($A$18:$A517)),1/ROW(②金銭出納簿!$C$4:$C$564),0),COLUMNS($A$5:D$5)),"")</f>
        <v/>
      </c>
      <c r="E506" s="12" t="str">
        <f t="array" ref="E506">IFERROR(INDEX(②金銭出納簿!$C$4:$M$564,MATCH(LARGE((②金銭出納簿!$G$4:$G$564=$A$1)*1/ROW(②金銭出納簿!$C$4:$C$564),ROWS($A$18:$A517)),1/ROW(②金銭出納簿!$C$4:$C$564),0),COLUMNS($A$5:E$5)),"")</f>
        <v/>
      </c>
      <c r="F506" s="141" t="str">
        <f t="array" ref="F506">IFERROR(INDEX(②金銭出納簿!$C$4:$M$564,MATCH(LARGE((②金銭出納簿!$G$4:$G$564=$A$1)*1/ROW(②金銭出納簿!$C$4:$C$564),ROWS($A$18:$A517)),1/ROW(②金銭出納簿!$C$4:$C$564),0),COLUMNS($A$5:F$5)),"")</f>
        <v/>
      </c>
      <c r="G506" s="142" t="str">
        <f t="array" ref="G506">IFERROR(INDEX(②金銭出納簿!$C$4:$M$564,MATCH(LARGE((②金銭出納簿!$G$4:$G$564=$A$1)*1/ROW(②金銭出納簿!$C$4:$C$564),ROWS($A$18:$A517)),1/ROW(②金銭出納簿!$C$4:$C$564),0),COLUMNS($A$5:G$5)),"")</f>
        <v/>
      </c>
      <c r="H506" s="15" t="str">
        <f t="array" ref="H506">IFERROR(INDEX(②金銭出納簿!$C$4:$M$564,MATCH(LARGE((②金銭出納簿!$G$4:$G$564=$A$1)*1/ROW(②金銭出納簿!$C$4:$C$564),ROWS($A$18:$A517)),1/ROW(②金銭出納簿!$C$4:$C$564),0),COLUMNS($A$5:H$5)),"")</f>
        <v/>
      </c>
      <c r="I506" s="17" t="str">
        <f t="array" ref="I506">IFERROR(INDEX(②金銭出納簿!$C$4:$M$564,MATCH(LARGE((②金銭出納簿!$G$4:$G$564=$A$1)*1/ROW(②金銭出納簿!$C$4:$C$564),ROWS($A$18:$A517)),1/ROW(②金銭出納簿!$C$4:$C$564),0),COLUMNS($A$5:I$5)),"")</f>
        <v/>
      </c>
      <c r="J506" s="16" t="str">
        <f t="array" ref="J506">IFERROR(INDEX(②金銭出納簿!$C$4:$M$564,MATCH(LARGE((②金銭出納簿!$G$4:$G$564=$A$1)*1/ROW(②金銭出納簿!$C$4:$C$564),ROWS($A$18:$A517)),1/ROW(②金銭出納簿!$C$4:$C$564),0),COLUMNS($A$5:J$5)),"")</f>
        <v/>
      </c>
      <c r="K506" s="17" t="str">
        <f t="shared" si="16"/>
        <v/>
      </c>
      <c r="L506" s="23" t="str">
        <f t="shared" si="17"/>
        <v/>
      </c>
    </row>
    <row r="507" spans="1:12" ht="20.25" customHeight="1" x14ac:dyDescent="0.15">
      <c r="A507" s="124" t="str">
        <f t="array" ref="A507">IFERROR(INDEX(②金銭出納簿!$C$4:$M$564,MATCH(LARGE((②金銭出納簿!$G$4:$G$564=$A$1)*1/ROW(②金銭出納簿!$C$4:$C$564),ROWS($A$18:$A518)),1/ROW(②金銭出納簿!$C$4:$C$564),0),COLUMNS($A$5:A$5)),"")</f>
        <v/>
      </c>
      <c r="B507" s="125" t="str">
        <f t="array" ref="B507">IFERROR(INDEX(②金銭出納簿!$C$4:$M$564,MATCH(LARGE((②金銭出納簿!$G$4:$G$564=$A$1)*1/ROW(②金銭出納簿!$C$4:$C$564),ROWS($A$18:$A518)),1/ROW(②金銭出納簿!$C$4:$C$564),0),COLUMNS($A$5:B$5)),"")</f>
        <v/>
      </c>
      <c r="C507" s="12" t="str">
        <f t="array" ref="C507">IFERROR(INDEX(②金銭出納簿!$C$4:$M$564,MATCH(LARGE((②金銭出納簿!$G$4:$G$564=$A$1)*1/ROW(②金銭出納簿!$C$4:$C$564),ROWS($A$18:$A518)),1/ROW(②金銭出納簿!$C$4:$C$564),0),COLUMNS($A$5:C$5)),"")</f>
        <v/>
      </c>
      <c r="D507" s="12" t="str">
        <f t="array" ref="D507">IFERROR(INDEX(②金銭出納簿!$C$4:$M$564,MATCH(LARGE((②金銭出納簿!$G$4:$G$564=$A$1)*1/ROW(②金銭出納簿!$C$4:$C$564),ROWS($A$18:$A518)),1/ROW(②金銭出納簿!$C$4:$C$564),0),COLUMNS($A$5:D$5)),"")</f>
        <v/>
      </c>
      <c r="E507" s="12" t="str">
        <f t="array" ref="E507">IFERROR(INDEX(②金銭出納簿!$C$4:$M$564,MATCH(LARGE((②金銭出納簿!$G$4:$G$564=$A$1)*1/ROW(②金銭出納簿!$C$4:$C$564),ROWS($A$18:$A518)),1/ROW(②金銭出納簿!$C$4:$C$564),0),COLUMNS($A$5:E$5)),"")</f>
        <v/>
      </c>
      <c r="F507" s="141" t="str">
        <f t="array" ref="F507">IFERROR(INDEX(②金銭出納簿!$C$4:$M$564,MATCH(LARGE((②金銭出納簿!$G$4:$G$564=$A$1)*1/ROW(②金銭出納簿!$C$4:$C$564),ROWS($A$18:$A518)),1/ROW(②金銭出納簿!$C$4:$C$564),0),COLUMNS($A$5:F$5)),"")</f>
        <v/>
      </c>
      <c r="G507" s="142" t="str">
        <f t="array" ref="G507">IFERROR(INDEX(②金銭出納簿!$C$4:$M$564,MATCH(LARGE((②金銭出納簿!$G$4:$G$564=$A$1)*1/ROW(②金銭出納簿!$C$4:$C$564),ROWS($A$18:$A518)),1/ROW(②金銭出納簿!$C$4:$C$564),0),COLUMNS($A$5:G$5)),"")</f>
        <v/>
      </c>
      <c r="H507" s="15" t="str">
        <f t="array" ref="H507">IFERROR(INDEX(②金銭出納簿!$C$4:$M$564,MATCH(LARGE((②金銭出納簿!$G$4:$G$564=$A$1)*1/ROW(②金銭出納簿!$C$4:$C$564),ROWS($A$18:$A518)),1/ROW(②金銭出納簿!$C$4:$C$564),0),COLUMNS($A$5:H$5)),"")</f>
        <v/>
      </c>
      <c r="I507" s="17" t="str">
        <f t="array" ref="I507">IFERROR(INDEX(②金銭出納簿!$C$4:$M$564,MATCH(LARGE((②金銭出納簿!$G$4:$G$564=$A$1)*1/ROW(②金銭出納簿!$C$4:$C$564),ROWS($A$18:$A518)),1/ROW(②金銭出納簿!$C$4:$C$564),0),COLUMNS($A$5:I$5)),"")</f>
        <v/>
      </c>
      <c r="J507" s="16" t="str">
        <f t="array" ref="J507">IFERROR(INDEX(②金銭出納簿!$C$4:$M$564,MATCH(LARGE((②金銭出納簿!$G$4:$G$564=$A$1)*1/ROW(②金銭出納簿!$C$4:$C$564),ROWS($A$18:$A518)),1/ROW(②金銭出納簿!$C$4:$C$564),0),COLUMNS($A$5:J$5)),"")</f>
        <v/>
      </c>
      <c r="K507" s="17" t="str">
        <f t="shared" si="16"/>
        <v/>
      </c>
      <c r="L507" s="23" t="str">
        <f t="shared" si="17"/>
        <v/>
      </c>
    </row>
    <row r="508" spans="1:12" ht="20.25" customHeight="1" x14ac:dyDescent="0.15">
      <c r="A508" s="124" t="str">
        <f t="array" ref="A508">IFERROR(INDEX(②金銭出納簿!$C$4:$M$564,MATCH(LARGE((②金銭出納簿!$G$4:$G$564=$A$1)*1/ROW(②金銭出納簿!$C$4:$C$564),ROWS($A$18:$A519)),1/ROW(②金銭出納簿!$C$4:$C$564),0),COLUMNS($A$5:A$5)),"")</f>
        <v/>
      </c>
      <c r="B508" s="125" t="str">
        <f t="array" ref="B508">IFERROR(INDEX(②金銭出納簿!$C$4:$M$564,MATCH(LARGE((②金銭出納簿!$G$4:$G$564=$A$1)*1/ROW(②金銭出納簿!$C$4:$C$564),ROWS($A$18:$A519)),1/ROW(②金銭出納簿!$C$4:$C$564),0),COLUMNS($A$5:B$5)),"")</f>
        <v/>
      </c>
      <c r="C508" s="12" t="str">
        <f t="array" ref="C508">IFERROR(INDEX(②金銭出納簿!$C$4:$M$564,MATCH(LARGE((②金銭出納簿!$G$4:$G$564=$A$1)*1/ROW(②金銭出納簿!$C$4:$C$564),ROWS($A$18:$A519)),1/ROW(②金銭出納簿!$C$4:$C$564),0),COLUMNS($A$5:C$5)),"")</f>
        <v/>
      </c>
      <c r="D508" s="12" t="str">
        <f t="array" ref="D508">IFERROR(INDEX(②金銭出納簿!$C$4:$M$564,MATCH(LARGE((②金銭出納簿!$G$4:$G$564=$A$1)*1/ROW(②金銭出納簿!$C$4:$C$564),ROWS($A$18:$A519)),1/ROW(②金銭出納簿!$C$4:$C$564),0),COLUMNS($A$5:D$5)),"")</f>
        <v/>
      </c>
      <c r="E508" s="12" t="str">
        <f t="array" ref="E508">IFERROR(INDEX(②金銭出納簿!$C$4:$M$564,MATCH(LARGE((②金銭出納簿!$G$4:$G$564=$A$1)*1/ROW(②金銭出納簿!$C$4:$C$564),ROWS($A$18:$A519)),1/ROW(②金銭出納簿!$C$4:$C$564),0),COLUMNS($A$5:E$5)),"")</f>
        <v/>
      </c>
      <c r="F508" s="141" t="str">
        <f t="array" ref="F508">IFERROR(INDEX(②金銭出納簿!$C$4:$M$564,MATCH(LARGE((②金銭出納簿!$G$4:$G$564=$A$1)*1/ROW(②金銭出納簿!$C$4:$C$564),ROWS($A$18:$A519)),1/ROW(②金銭出納簿!$C$4:$C$564),0),COLUMNS($A$5:F$5)),"")</f>
        <v/>
      </c>
      <c r="G508" s="142" t="str">
        <f t="array" ref="G508">IFERROR(INDEX(②金銭出納簿!$C$4:$M$564,MATCH(LARGE((②金銭出納簿!$G$4:$G$564=$A$1)*1/ROW(②金銭出納簿!$C$4:$C$564),ROWS($A$18:$A519)),1/ROW(②金銭出納簿!$C$4:$C$564),0),COLUMNS($A$5:G$5)),"")</f>
        <v/>
      </c>
      <c r="H508" s="15" t="str">
        <f t="array" ref="H508">IFERROR(INDEX(②金銭出納簿!$C$4:$M$564,MATCH(LARGE((②金銭出納簿!$G$4:$G$564=$A$1)*1/ROW(②金銭出納簿!$C$4:$C$564),ROWS($A$18:$A519)),1/ROW(②金銭出納簿!$C$4:$C$564),0),COLUMNS($A$5:H$5)),"")</f>
        <v/>
      </c>
      <c r="I508" s="17" t="str">
        <f t="array" ref="I508">IFERROR(INDEX(②金銭出納簿!$C$4:$M$564,MATCH(LARGE((②金銭出納簿!$G$4:$G$564=$A$1)*1/ROW(②金銭出納簿!$C$4:$C$564),ROWS($A$18:$A519)),1/ROW(②金銭出納簿!$C$4:$C$564),0),COLUMNS($A$5:I$5)),"")</f>
        <v/>
      </c>
      <c r="J508" s="16" t="str">
        <f t="array" ref="J508">IFERROR(INDEX(②金銭出納簿!$C$4:$M$564,MATCH(LARGE((②金銭出納簿!$G$4:$G$564=$A$1)*1/ROW(②金銭出納簿!$C$4:$C$564),ROWS($A$18:$A519)),1/ROW(②金銭出納簿!$C$4:$C$564),0),COLUMNS($A$5:J$5)),"")</f>
        <v/>
      </c>
      <c r="K508" s="17" t="str">
        <f t="shared" si="16"/>
        <v/>
      </c>
      <c r="L508" s="23" t="str">
        <f t="shared" si="17"/>
        <v/>
      </c>
    </row>
    <row r="509" spans="1:12" ht="20.25" customHeight="1" x14ac:dyDescent="0.15">
      <c r="A509" s="124" t="str">
        <f t="array" ref="A509">IFERROR(INDEX(②金銭出納簿!$C$4:$M$564,MATCH(LARGE((②金銭出納簿!$G$4:$G$564=$A$1)*1/ROW(②金銭出納簿!$C$4:$C$564),ROWS($A$18:$A520)),1/ROW(②金銭出納簿!$C$4:$C$564),0),COLUMNS($A$5:A$5)),"")</f>
        <v/>
      </c>
      <c r="B509" s="125" t="str">
        <f t="array" ref="B509">IFERROR(INDEX(②金銭出納簿!$C$4:$M$564,MATCH(LARGE((②金銭出納簿!$G$4:$G$564=$A$1)*1/ROW(②金銭出納簿!$C$4:$C$564),ROWS($A$18:$A520)),1/ROW(②金銭出納簿!$C$4:$C$564),0),COLUMNS($A$5:B$5)),"")</f>
        <v/>
      </c>
      <c r="C509" s="12" t="str">
        <f t="array" ref="C509">IFERROR(INDEX(②金銭出納簿!$C$4:$M$564,MATCH(LARGE((②金銭出納簿!$G$4:$G$564=$A$1)*1/ROW(②金銭出納簿!$C$4:$C$564),ROWS($A$18:$A520)),1/ROW(②金銭出納簿!$C$4:$C$564),0),COLUMNS($A$5:C$5)),"")</f>
        <v/>
      </c>
      <c r="D509" s="12" t="str">
        <f t="array" ref="D509">IFERROR(INDEX(②金銭出納簿!$C$4:$M$564,MATCH(LARGE((②金銭出納簿!$G$4:$G$564=$A$1)*1/ROW(②金銭出納簿!$C$4:$C$564),ROWS($A$18:$A520)),1/ROW(②金銭出納簿!$C$4:$C$564),0),COLUMNS($A$5:D$5)),"")</f>
        <v/>
      </c>
      <c r="E509" s="12" t="str">
        <f t="array" ref="E509">IFERROR(INDEX(②金銭出納簿!$C$4:$M$564,MATCH(LARGE((②金銭出納簿!$G$4:$G$564=$A$1)*1/ROW(②金銭出納簿!$C$4:$C$564),ROWS($A$18:$A520)),1/ROW(②金銭出納簿!$C$4:$C$564),0),COLUMNS($A$5:E$5)),"")</f>
        <v/>
      </c>
      <c r="F509" s="141" t="str">
        <f t="array" ref="F509">IFERROR(INDEX(②金銭出納簿!$C$4:$M$564,MATCH(LARGE((②金銭出納簿!$G$4:$G$564=$A$1)*1/ROW(②金銭出納簿!$C$4:$C$564),ROWS($A$18:$A520)),1/ROW(②金銭出納簿!$C$4:$C$564),0),COLUMNS($A$5:F$5)),"")</f>
        <v/>
      </c>
      <c r="G509" s="142" t="str">
        <f t="array" ref="G509">IFERROR(INDEX(②金銭出納簿!$C$4:$M$564,MATCH(LARGE((②金銭出納簿!$G$4:$G$564=$A$1)*1/ROW(②金銭出納簿!$C$4:$C$564),ROWS($A$18:$A520)),1/ROW(②金銭出納簿!$C$4:$C$564),0),COLUMNS($A$5:G$5)),"")</f>
        <v/>
      </c>
      <c r="H509" s="15" t="str">
        <f t="array" ref="H509">IFERROR(INDEX(②金銭出納簿!$C$4:$M$564,MATCH(LARGE((②金銭出納簿!$G$4:$G$564=$A$1)*1/ROW(②金銭出納簿!$C$4:$C$564),ROWS($A$18:$A520)),1/ROW(②金銭出納簿!$C$4:$C$564),0),COLUMNS($A$5:H$5)),"")</f>
        <v/>
      </c>
      <c r="I509" s="17" t="str">
        <f t="array" ref="I509">IFERROR(INDEX(②金銭出納簿!$C$4:$M$564,MATCH(LARGE((②金銭出納簿!$G$4:$G$564=$A$1)*1/ROW(②金銭出納簿!$C$4:$C$564),ROWS($A$18:$A520)),1/ROW(②金銭出納簿!$C$4:$C$564),0),COLUMNS($A$5:I$5)),"")</f>
        <v/>
      </c>
      <c r="J509" s="16" t="str">
        <f t="array" ref="J509">IFERROR(INDEX(②金銭出納簿!$C$4:$M$564,MATCH(LARGE((②金銭出納簿!$G$4:$G$564=$A$1)*1/ROW(②金銭出納簿!$C$4:$C$564),ROWS($A$18:$A520)),1/ROW(②金銭出納簿!$C$4:$C$564),0),COLUMNS($A$5:J$5)),"")</f>
        <v/>
      </c>
      <c r="K509" s="17" t="str">
        <f t="shared" si="16"/>
        <v/>
      </c>
      <c r="L509" s="23" t="str">
        <f t="shared" si="17"/>
        <v/>
      </c>
    </row>
    <row r="510" spans="1:12" ht="20.25" customHeight="1" x14ac:dyDescent="0.15">
      <c r="A510" s="124" t="str">
        <f t="array" ref="A510">IFERROR(INDEX(②金銭出納簿!$C$4:$M$564,MATCH(LARGE((②金銭出納簿!$G$4:$G$564=$A$1)*1/ROW(②金銭出納簿!$C$4:$C$564),ROWS($A$18:$A521)),1/ROW(②金銭出納簿!$C$4:$C$564),0),COLUMNS($A$5:A$5)),"")</f>
        <v/>
      </c>
      <c r="B510" s="125" t="str">
        <f t="array" ref="B510">IFERROR(INDEX(②金銭出納簿!$C$4:$M$564,MATCH(LARGE((②金銭出納簿!$G$4:$G$564=$A$1)*1/ROW(②金銭出納簿!$C$4:$C$564),ROWS($A$18:$A521)),1/ROW(②金銭出納簿!$C$4:$C$564),0),COLUMNS($A$5:B$5)),"")</f>
        <v/>
      </c>
      <c r="C510" s="12" t="str">
        <f t="array" ref="C510">IFERROR(INDEX(②金銭出納簿!$C$4:$M$564,MATCH(LARGE((②金銭出納簿!$G$4:$G$564=$A$1)*1/ROW(②金銭出納簿!$C$4:$C$564),ROWS($A$18:$A521)),1/ROW(②金銭出納簿!$C$4:$C$564),0),COLUMNS($A$5:C$5)),"")</f>
        <v/>
      </c>
      <c r="D510" s="12" t="str">
        <f t="array" ref="D510">IFERROR(INDEX(②金銭出納簿!$C$4:$M$564,MATCH(LARGE((②金銭出納簿!$G$4:$G$564=$A$1)*1/ROW(②金銭出納簿!$C$4:$C$564),ROWS($A$18:$A521)),1/ROW(②金銭出納簿!$C$4:$C$564),0),COLUMNS($A$5:D$5)),"")</f>
        <v/>
      </c>
      <c r="E510" s="12" t="str">
        <f t="array" ref="E510">IFERROR(INDEX(②金銭出納簿!$C$4:$M$564,MATCH(LARGE((②金銭出納簿!$G$4:$G$564=$A$1)*1/ROW(②金銭出納簿!$C$4:$C$564),ROWS($A$18:$A521)),1/ROW(②金銭出納簿!$C$4:$C$564),0),COLUMNS($A$5:E$5)),"")</f>
        <v/>
      </c>
      <c r="F510" s="141" t="str">
        <f t="array" ref="F510">IFERROR(INDEX(②金銭出納簿!$C$4:$M$564,MATCH(LARGE((②金銭出納簿!$G$4:$G$564=$A$1)*1/ROW(②金銭出納簿!$C$4:$C$564),ROWS($A$18:$A521)),1/ROW(②金銭出納簿!$C$4:$C$564),0),COLUMNS($A$5:F$5)),"")</f>
        <v/>
      </c>
      <c r="G510" s="142" t="str">
        <f t="array" ref="G510">IFERROR(INDEX(②金銭出納簿!$C$4:$M$564,MATCH(LARGE((②金銭出納簿!$G$4:$G$564=$A$1)*1/ROW(②金銭出納簿!$C$4:$C$564),ROWS($A$18:$A521)),1/ROW(②金銭出納簿!$C$4:$C$564),0),COLUMNS($A$5:G$5)),"")</f>
        <v/>
      </c>
      <c r="H510" s="15" t="str">
        <f t="array" ref="H510">IFERROR(INDEX(②金銭出納簿!$C$4:$M$564,MATCH(LARGE((②金銭出納簿!$G$4:$G$564=$A$1)*1/ROW(②金銭出納簿!$C$4:$C$564),ROWS($A$18:$A521)),1/ROW(②金銭出納簿!$C$4:$C$564),0),COLUMNS($A$5:H$5)),"")</f>
        <v/>
      </c>
      <c r="I510" s="17" t="str">
        <f t="array" ref="I510">IFERROR(INDEX(②金銭出納簿!$C$4:$M$564,MATCH(LARGE((②金銭出納簿!$G$4:$G$564=$A$1)*1/ROW(②金銭出納簿!$C$4:$C$564),ROWS($A$18:$A521)),1/ROW(②金銭出納簿!$C$4:$C$564),0),COLUMNS($A$5:I$5)),"")</f>
        <v/>
      </c>
      <c r="J510" s="16" t="str">
        <f t="array" ref="J510">IFERROR(INDEX(②金銭出納簿!$C$4:$M$564,MATCH(LARGE((②金銭出納簿!$G$4:$G$564=$A$1)*1/ROW(②金銭出納簿!$C$4:$C$564),ROWS($A$18:$A521)),1/ROW(②金銭出納簿!$C$4:$C$564),0),COLUMNS($A$5:J$5)),"")</f>
        <v/>
      </c>
      <c r="K510" s="17" t="str">
        <f t="shared" si="16"/>
        <v/>
      </c>
      <c r="L510" s="23" t="str">
        <f t="shared" si="17"/>
        <v/>
      </c>
    </row>
    <row r="511" spans="1:12" ht="20.25" customHeight="1" x14ac:dyDescent="0.15">
      <c r="A511" s="124" t="str">
        <f t="array" ref="A511">IFERROR(INDEX(②金銭出納簿!$C$4:$M$564,MATCH(LARGE((②金銭出納簿!$G$4:$G$564=$A$1)*1/ROW(②金銭出納簿!$C$4:$C$564),ROWS($A$18:$A522)),1/ROW(②金銭出納簿!$C$4:$C$564),0),COLUMNS($A$5:A$5)),"")</f>
        <v/>
      </c>
      <c r="B511" s="125" t="str">
        <f t="array" ref="B511">IFERROR(INDEX(②金銭出納簿!$C$4:$M$564,MATCH(LARGE((②金銭出納簿!$G$4:$G$564=$A$1)*1/ROW(②金銭出納簿!$C$4:$C$564),ROWS($A$18:$A522)),1/ROW(②金銭出納簿!$C$4:$C$564),0),COLUMNS($A$5:B$5)),"")</f>
        <v/>
      </c>
      <c r="C511" s="12" t="str">
        <f t="array" ref="C511">IFERROR(INDEX(②金銭出納簿!$C$4:$M$564,MATCH(LARGE((②金銭出納簿!$G$4:$G$564=$A$1)*1/ROW(②金銭出納簿!$C$4:$C$564),ROWS($A$18:$A522)),1/ROW(②金銭出納簿!$C$4:$C$564),0),COLUMNS($A$5:C$5)),"")</f>
        <v/>
      </c>
      <c r="D511" s="12" t="str">
        <f t="array" ref="D511">IFERROR(INDEX(②金銭出納簿!$C$4:$M$564,MATCH(LARGE((②金銭出納簿!$G$4:$G$564=$A$1)*1/ROW(②金銭出納簿!$C$4:$C$564),ROWS($A$18:$A522)),1/ROW(②金銭出納簿!$C$4:$C$564),0),COLUMNS($A$5:D$5)),"")</f>
        <v/>
      </c>
      <c r="E511" s="12" t="str">
        <f t="array" ref="E511">IFERROR(INDEX(②金銭出納簿!$C$4:$M$564,MATCH(LARGE((②金銭出納簿!$G$4:$G$564=$A$1)*1/ROW(②金銭出納簿!$C$4:$C$564),ROWS($A$18:$A522)),1/ROW(②金銭出納簿!$C$4:$C$564),0),COLUMNS($A$5:E$5)),"")</f>
        <v/>
      </c>
      <c r="F511" s="141" t="str">
        <f t="array" ref="F511">IFERROR(INDEX(②金銭出納簿!$C$4:$M$564,MATCH(LARGE((②金銭出納簿!$G$4:$G$564=$A$1)*1/ROW(②金銭出納簿!$C$4:$C$564),ROWS($A$18:$A522)),1/ROW(②金銭出納簿!$C$4:$C$564),0),COLUMNS($A$5:F$5)),"")</f>
        <v/>
      </c>
      <c r="G511" s="142" t="str">
        <f t="array" ref="G511">IFERROR(INDEX(②金銭出納簿!$C$4:$M$564,MATCH(LARGE((②金銭出納簿!$G$4:$G$564=$A$1)*1/ROW(②金銭出納簿!$C$4:$C$564),ROWS($A$18:$A522)),1/ROW(②金銭出納簿!$C$4:$C$564),0),COLUMNS($A$5:G$5)),"")</f>
        <v/>
      </c>
      <c r="H511" s="15" t="str">
        <f t="array" ref="H511">IFERROR(INDEX(②金銭出納簿!$C$4:$M$564,MATCH(LARGE((②金銭出納簿!$G$4:$G$564=$A$1)*1/ROW(②金銭出納簿!$C$4:$C$564),ROWS($A$18:$A522)),1/ROW(②金銭出納簿!$C$4:$C$564),0),COLUMNS($A$5:H$5)),"")</f>
        <v/>
      </c>
      <c r="I511" s="17" t="str">
        <f t="array" ref="I511">IFERROR(INDEX(②金銭出納簿!$C$4:$M$564,MATCH(LARGE((②金銭出納簿!$G$4:$G$564=$A$1)*1/ROW(②金銭出納簿!$C$4:$C$564),ROWS($A$18:$A522)),1/ROW(②金銭出納簿!$C$4:$C$564),0),COLUMNS($A$5:I$5)),"")</f>
        <v/>
      </c>
      <c r="J511" s="16" t="str">
        <f t="array" ref="J511">IFERROR(INDEX(②金銭出納簿!$C$4:$M$564,MATCH(LARGE((②金銭出納簿!$G$4:$G$564=$A$1)*1/ROW(②金銭出納簿!$C$4:$C$564),ROWS($A$18:$A522)),1/ROW(②金銭出納簿!$C$4:$C$564),0),COLUMNS($A$5:J$5)),"")</f>
        <v/>
      </c>
      <c r="K511" s="17" t="str">
        <f t="shared" si="16"/>
        <v/>
      </c>
      <c r="L511" s="23" t="str">
        <f t="shared" si="17"/>
        <v/>
      </c>
    </row>
    <row r="512" spans="1:12" ht="20.25" customHeight="1" x14ac:dyDescent="0.15">
      <c r="A512" s="124" t="str">
        <f t="array" ref="A512">IFERROR(INDEX(②金銭出納簿!$C$4:$M$564,MATCH(LARGE((②金銭出納簿!$G$4:$G$564=$A$1)*1/ROW(②金銭出納簿!$C$4:$C$564),ROWS($A$18:$A523)),1/ROW(②金銭出納簿!$C$4:$C$564),0),COLUMNS($A$5:A$5)),"")</f>
        <v/>
      </c>
      <c r="B512" s="125" t="str">
        <f t="array" ref="B512">IFERROR(INDEX(②金銭出納簿!$C$4:$M$564,MATCH(LARGE((②金銭出納簿!$G$4:$G$564=$A$1)*1/ROW(②金銭出納簿!$C$4:$C$564),ROWS($A$18:$A523)),1/ROW(②金銭出納簿!$C$4:$C$564),0),COLUMNS($A$5:B$5)),"")</f>
        <v/>
      </c>
      <c r="C512" s="12" t="str">
        <f t="array" ref="C512">IFERROR(INDEX(②金銭出納簿!$C$4:$M$564,MATCH(LARGE((②金銭出納簿!$G$4:$G$564=$A$1)*1/ROW(②金銭出納簿!$C$4:$C$564),ROWS($A$18:$A523)),1/ROW(②金銭出納簿!$C$4:$C$564),0),COLUMNS($A$5:C$5)),"")</f>
        <v/>
      </c>
      <c r="D512" s="12" t="str">
        <f t="array" ref="D512">IFERROR(INDEX(②金銭出納簿!$C$4:$M$564,MATCH(LARGE((②金銭出納簿!$G$4:$G$564=$A$1)*1/ROW(②金銭出納簿!$C$4:$C$564),ROWS($A$18:$A523)),1/ROW(②金銭出納簿!$C$4:$C$564),0),COLUMNS($A$5:D$5)),"")</f>
        <v/>
      </c>
      <c r="E512" s="12" t="str">
        <f t="array" ref="E512">IFERROR(INDEX(②金銭出納簿!$C$4:$M$564,MATCH(LARGE((②金銭出納簿!$G$4:$G$564=$A$1)*1/ROW(②金銭出納簿!$C$4:$C$564),ROWS($A$18:$A523)),1/ROW(②金銭出納簿!$C$4:$C$564),0),COLUMNS($A$5:E$5)),"")</f>
        <v/>
      </c>
      <c r="F512" s="141" t="str">
        <f t="array" ref="F512">IFERROR(INDEX(②金銭出納簿!$C$4:$M$564,MATCH(LARGE((②金銭出納簿!$G$4:$G$564=$A$1)*1/ROW(②金銭出納簿!$C$4:$C$564),ROWS($A$18:$A523)),1/ROW(②金銭出納簿!$C$4:$C$564),0),COLUMNS($A$5:F$5)),"")</f>
        <v/>
      </c>
      <c r="G512" s="142" t="str">
        <f t="array" ref="G512">IFERROR(INDEX(②金銭出納簿!$C$4:$M$564,MATCH(LARGE((②金銭出納簿!$G$4:$G$564=$A$1)*1/ROW(②金銭出納簿!$C$4:$C$564),ROWS($A$18:$A523)),1/ROW(②金銭出納簿!$C$4:$C$564),0),COLUMNS($A$5:G$5)),"")</f>
        <v/>
      </c>
      <c r="H512" s="15" t="str">
        <f t="array" ref="H512">IFERROR(INDEX(②金銭出納簿!$C$4:$M$564,MATCH(LARGE((②金銭出納簿!$G$4:$G$564=$A$1)*1/ROW(②金銭出納簿!$C$4:$C$564),ROWS($A$18:$A523)),1/ROW(②金銭出納簿!$C$4:$C$564),0),COLUMNS($A$5:H$5)),"")</f>
        <v/>
      </c>
      <c r="I512" s="17" t="str">
        <f t="array" ref="I512">IFERROR(INDEX(②金銭出納簿!$C$4:$M$564,MATCH(LARGE((②金銭出納簿!$G$4:$G$564=$A$1)*1/ROW(②金銭出納簿!$C$4:$C$564),ROWS($A$18:$A523)),1/ROW(②金銭出納簿!$C$4:$C$564),0),COLUMNS($A$5:I$5)),"")</f>
        <v/>
      </c>
      <c r="J512" s="16" t="str">
        <f t="array" ref="J512">IFERROR(INDEX(②金銭出納簿!$C$4:$M$564,MATCH(LARGE((②金銭出納簿!$G$4:$G$564=$A$1)*1/ROW(②金銭出納簿!$C$4:$C$564),ROWS($A$18:$A523)),1/ROW(②金銭出納簿!$C$4:$C$564),0),COLUMNS($A$5:J$5)),"")</f>
        <v/>
      </c>
      <c r="K512" s="17" t="str">
        <f t="shared" si="16"/>
        <v/>
      </c>
      <c r="L512" s="23" t="str">
        <f t="shared" si="17"/>
        <v/>
      </c>
    </row>
    <row r="513" spans="1:12" ht="20.25" customHeight="1" x14ac:dyDescent="0.15">
      <c r="A513" s="124" t="str">
        <f t="array" ref="A513">IFERROR(INDEX(②金銭出納簿!$C$4:$M$564,MATCH(LARGE((②金銭出納簿!$G$4:$G$564=$A$1)*1/ROW(②金銭出納簿!$C$4:$C$564),ROWS($A$18:$A524)),1/ROW(②金銭出納簿!$C$4:$C$564),0),COLUMNS($A$5:A$5)),"")</f>
        <v/>
      </c>
      <c r="B513" s="125" t="str">
        <f t="array" ref="B513">IFERROR(INDEX(②金銭出納簿!$C$4:$M$564,MATCH(LARGE((②金銭出納簿!$G$4:$G$564=$A$1)*1/ROW(②金銭出納簿!$C$4:$C$564),ROWS($A$18:$A524)),1/ROW(②金銭出納簿!$C$4:$C$564),0),COLUMNS($A$5:B$5)),"")</f>
        <v/>
      </c>
      <c r="C513" s="12" t="str">
        <f t="array" ref="C513">IFERROR(INDEX(②金銭出納簿!$C$4:$M$564,MATCH(LARGE((②金銭出納簿!$G$4:$G$564=$A$1)*1/ROW(②金銭出納簿!$C$4:$C$564),ROWS($A$18:$A524)),1/ROW(②金銭出納簿!$C$4:$C$564),0),COLUMNS($A$5:C$5)),"")</f>
        <v/>
      </c>
      <c r="D513" s="12" t="str">
        <f t="array" ref="D513">IFERROR(INDEX(②金銭出納簿!$C$4:$M$564,MATCH(LARGE((②金銭出納簿!$G$4:$G$564=$A$1)*1/ROW(②金銭出納簿!$C$4:$C$564),ROWS($A$18:$A524)),1/ROW(②金銭出納簿!$C$4:$C$564),0),COLUMNS($A$5:D$5)),"")</f>
        <v/>
      </c>
      <c r="E513" s="12" t="str">
        <f t="array" ref="E513">IFERROR(INDEX(②金銭出納簿!$C$4:$M$564,MATCH(LARGE((②金銭出納簿!$G$4:$G$564=$A$1)*1/ROW(②金銭出納簿!$C$4:$C$564),ROWS($A$18:$A524)),1/ROW(②金銭出納簿!$C$4:$C$564),0),COLUMNS($A$5:E$5)),"")</f>
        <v/>
      </c>
      <c r="F513" s="141" t="str">
        <f t="array" ref="F513">IFERROR(INDEX(②金銭出納簿!$C$4:$M$564,MATCH(LARGE((②金銭出納簿!$G$4:$G$564=$A$1)*1/ROW(②金銭出納簿!$C$4:$C$564),ROWS($A$18:$A524)),1/ROW(②金銭出納簿!$C$4:$C$564),0),COLUMNS($A$5:F$5)),"")</f>
        <v/>
      </c>
      <c r="G513" s="142" t="str">
        <f t="array" ref="G513">IFERROR(INDEX(②金銭出納簿!$C$4:$M$564,MATCH(LARGE((②金銭出納簿!$G$4:$G$564=$A$1)*1/ROW(②金銭出納簿!$C$4:$C$564),ROWS($A$18:$A524)),1/ROW(②金銭出納簿!$C$4:$C$564),0),COLUMNS($A$5:G$5)),"")</f>
        <v/>
      </c>
      <c r="H513" s="15" t="str">
        <f t="array" ref="H513">IFERROR(INDEX(②金銭出納簿!$C$4:$M$564,MATCH(LARGE((②金銭出納簿!$G$4:$G$564=$A$1)*1/ROW(②金銭出納簿!$C$4:$C$564),ROWS($A$18:$A524)),1/ROW(②金銭出納簿!$C$4:$C$564),0),COLUMNS($A$5:H$5)),"")</f>
        <v/>
      </c>
      <c r="I513" s="17" t="str">
        <f t="array" ref="I513">IFERROR(INDEX(②金銭出納簿!$C$4:$M$564,MATCH(LARGE((②金銭出納簿!$G$4:$G$564=$A$1)*1/ROW(②金銭出納簿!$C$4:$C$564),ROWS($A$18:$A524)),1/ROW(②金銭出納簿!$C$4:$C$564),0),COLUMNS($A$5:I$5)),"")</f>
        <v/>
      </c>
      <c r="J513" s="16" t="str">
        <f t="array" ref="J513">IFERROR(INDEX(②金銭出納簿!$C$4:$M$564,MATCH(LARGE((②金銭出納簿!$G$4:$G$564=$A$1)*1/ROW(②金銭出納簿!$C$4:$C$564),ROWS($A$18:$A524)),1/ROW(②金銭出納簿!$C$4:$C$564),0),COLUMNS($A$5:J$5)),"")</f>
        <v/>
      </c>
      <c r="K513" s="17" t="str">
        <f t="shared" si="16"/>
        <v/>
      </c>
      <c r="L513" s="23" t="str">
        <f t="shared" si="17"/>
        <v/>
      </c>
    </row>
    <row r="514" spans="1:12" ht="20.25" customHeight="1" x14ac:dyDescent="0.15">
      <c r="A514" s="124" t="str">
        <f t="array" ref="A514">IFERROR(INDEX(②金銭出納簿!$C$4:$M$564,MATCH(LARGE((②金銭出納簿!$G$4:$G$564=$A$1)*1/ROW(②金銭出納簿!$C$4:$C$564),ROWS($A$18:$A525)),1/ROW(②金銭出納簿!$C$4:$C$564),0),COLUMNS($A$5:A$5)),"")</f>
        <v/>
      </c>
      <c r="B514" s="125" t="str">
        <f t="array" ref="B514">IFERROR(INDEX(②金銭出納簿!$C$4:$M$564,MATCH(LARGE((②金銭出納簿!$G$4:$G$564=$A$1)*1/ROW(②金銭出納簿!$C$4:$C$564),ROWS($A$18:$A525)),1/ROW(②金銭出納簿!$C$4:$C$564),0),COLUMNS($A$5:B$5)),"")</f>
        <v/>
      </c>
      <c r="C514" s="12" t="str">
        <f t="array" ref="C514">IFERROR(INDEX(②金銭出納簿!$C$4:$M$564,MATCH(LARGE((②金銭出納簿!$G$4:$G$564=$A$1)*1/ROW(②金銭出納簿!$C$4:$C$564),ROWS($A$18:$A525)),1/ROW(②金銭出納簿!$C$4:$C$564),0),COLUMNS($A$5:C$5)),"")</f>
        <v/>
      </c>
      <c r="D514" s="12" t="str">
        <f t="array" ref="D514">IFERROR(INDEX(②金銭出納簿!$C$4:$M$564,MATCH(LARGE((②金銭出納簿!$G$4:$G$564=$A$1)*1/ROW(②金銭出納簿!$C$4:$C$564),ROWS($A$18:$A525)),1/ROW(②金銭出納簿!$C$4:$C$564),0),COLUMNS($A$5:D$5)),"")</f>
        <v/>
      </c>
      <c r="E514" s="12" t="str">
        <f t="array" ref="E514">IFERROR(INDEX(②金銭出納簿!$C$4:$M$564,MATCH(LARGE((②金銭出納簿!$G$4:$G$564=$A$1)*1/ROW(②金銭出納簿!$C$4:$C$564),ROWS($A$18:$A525)),1/ROW(②金銭出納簿!$C$4:$C$564),0),COLUMNS($A$5:E$5)),"")</f>
        <v/>
      </c>
      <c r="F514" s="141" t="str">
        <f t="array" ref="F514">IFERROR(INDEX(②金銭出納簿!$C$4:$M$564,MATCH(LARGE((②金銭出納簿!$G$4:$G$564=$A$1)*1/ROW(②金銭出納簿!$C$4:$C$564),ROWS($A$18:$A525)),1/ROW(②金銭出納簿!$C$4:$C$564),0),COLUMNS($A$5:F$5)),"")</f>
        <v/>
      </c>
      <c r="G514" s="142" t="str">
        <f t="array" ref="G514">IFERROR(INDEX(②金銭出納簿!$C$4:$M$564,MATCH(LARGE((②金銭出納簿!$G$4:$G$564=$A$1)*1/ROW(②金銭出納簿!$C$4:$C$564),ROWS($A$18:$A525)),1/ROW(②金銭出納簿!$C$4:$C$564),0),COLUMNS($A$5:G$5)),"")</f>
        <v/>
      </c>
      <c r="H514" s="15" t="str">
        <f t="array" ref="H514">IFERROR(INDEX(②金銭出納簿!$C$4:$M$564,MATCH(LARGE((②金銭出納簿!$G$4:$G$564=$A$1)*1/ROW(②金銭出納簿!$C$4:$C$564),ROWS($A$18:$A525)),1/ROW(②金銭出納簿!$C$4:$C$564),0),COLUMNS($A$5:H$5)),"")</f>
        <v/>
      </c>
      <c r="I514" s="17" t="str">
        <f t="array" ref="I514">IFERROR(INDEX(②金銭出納簿!$C$4:$M$564,MATCH(LARGE((②金銭出納簿!$G$4:$G$564=$A$1)*1/ROW(②金銭出納簿!$C$4:$C$564),ROWS($A$18:$A525)),1/ROW(②金銭出納簿!$C$4:$C$564),0),COLUMNS($A$5:I$5)),"")</f>
        <v/>
      </c>
      <c r="J514" s="16" t="str">
        <f t="array" ref="J514">IFERROR(INDEX(②金銭出納簿!$C$4:$M$564,MATCH(LARGE((②金銭出納簿!$G$4:$G$564=$A$1)*1/ROW(②金銭出納簿!$C$4:$C$564),ROWS($A$18:$A525)),1/ROW(②金銭出納簿!$C$4:$C$564),0),COLUMNS($A$5:J$5)),"")</f>
        <v/>
      </c>
      <c r="K514" s="17" t="str">
        <f t="shared" si="16"/>
        <v/>
      </c>
      <c r="L514" s="23" t="str">
        <f t="shared" si="17"/>
        <v/>
      </c>
    </row>
    <row r="515" spans="1:12" ht="20.25" customHeight="1" x14ac:dyDescent="0.15">
      <c r="A515" s="124" t="str">
        <f t="array" ref="A515">IFERROR(INDEX(②金銭出納簿!$C$4:$M$564,MATCH(LARGE((②金銭出納簿!$G$4:$G$564=$A$1)*1/ROW(②金銭出納簿!$C$4:$C$564),ROWS($A$18:$A526)),1/ROW(②金銭出納簿!$C$4:$C$564),0),COLUMNS($A$5:A$5)),"")</f>
        <v/>
      </c>
      <c r="B515" s="125" t="str">
        <f t="array" ref="B515">IFERROR(INDEX(②金銭出納簿!$C$4:$M$564,MATCH(LARGE((②金銭出納簿!$G$4:$G$564=$A$1)*1/ROW(②金銭出納簿!$C$4:$C$564),ROWS($A$18:$A526)),1/ROW(②金銭出納簿!$C$4:$C$564),0),COLUMNS($A$5:B$5)),"")</f>
        <v/>
      </c>
      <c r="C515" s="12" t="str">
        <f t="array" ref="C515">IFERROR(INDEX(②金銭出納簿!$C$4:$M$564,MATCH(LARGE((②金銭出納簿!$G$4:$G$564=$A$1)*1/ROW(②金銭出納簿!$C$4:$C$564),ROWS($A$18:$A526)),1/ROW(②金銭出納簿!$C$4:$C$564),0),COLUMNS($A$5:C$5)),"")</f>
        <v/>
      </c>
      <c r="D515" s="12" t="str">
        <f t="array" ref="D515">IFERROR(INDEX(②金銭出納簿!$C$4:$M$564,MATCH(LARGE((②金銭出納簿!$G$4:$G$564=$A$1)*1/ROW(②金銭出納簿!$C$4:$C$564),ROWS($A$18:$A526)),1/ROW(②金銭出納簿!$C$4:$C$564),0),COLUMNS($A$5:D$5)),"")</f>
        <v/>
      </c>
      <c r="E515" s="12" t="str">
        <f t="array" ref="E515">IFERROR(INDEX(②金銭出納簿!$C$4:$M$564,MATCH(LARGE((②金銭出納簿!$G$4:$G$564=$A$1)*1/ROW(②金銭出納簿!$C$4:$C$564),ROWS($A$18:$A526)),1/ROW(②金銭出納簿!$C$4:$C$564),0),COLUMNS($A$5:E$5)),"")</f>
        <v/>
      </c>
      <c r="F515" s="141" t="str">
        <f t="array" ref="F515">IFERROR(INDEX(②金銭出納簿!$C$4:$M$564,MATCH(LARGE((②金銭出納簿!$G$4:$G$564=$A$1)*1/ROW(②金銭出納簿!$C$4:$C$564),ROWS($A$18:$A526)),1/ROW(②金銭出納簿!$C$4:$C$564),0),COLUMNS($A$5:F$5)),"")</f>
        <v/>
      </c>
      <c r="G515" s="142" t="str">
        <f t="array" ref="G515">IFERROR(INDEX(②金銭出納簿!$C$4:$M$564,MATCH(LARGE((②金銭出納簿!$G$4:$G$564=$A$1)*1/ROW(②金銭出納簿!$C$4:$C$564),ROWS($A$18:$A526)),1/ROW(②金銭出納簿!$C$4:$C$564),0),COLUMNS($A$5:G$5)),"")</f>
        <v/>
      </c>
      <c r="H515" s="15" t="str">
        <f t="array" ref="H515">IFERROR(INDEX(②金銭出納簿!$C$4:$M$564,MATCH(LARGE((②金銭出納簿!$G$4:$G$564=$A$1)*1/ROW(②金銭出納簿!$C$4:$C$564),ROWS($A$18:$A526)),1/ROW(②金銭出納簿!$C$4:$C$564),0),COLUMNS($A$5:H$5)),"")</f>
        <v/>
      </c>
      <c r="I515" s="17" t="str">
        <f t="array" ref="I515">IFERROR(INDEX(②金銭出納簿!$C$4:$M$564,MATCH(LARGE((②金銭出納簿!$G$4:$G$564=$A$1)*1/ROW(②金銭出納簿!$C$4:$C$564),ROWS($A$18:$A526)),1/ROW(②金銭出納簿!$C$4:$C$564),0),COLUMNS($A$5:I$5)),"")</f>
        <v/>
      </c>
      <c r="J515" s="16" t="str">
        <f t="array" ref="J515">IFERROR(INDEX(②金銭出納簿!$C$4:$M$564,MATCH(LARGE((②金銭出納簿!$G$4:$G$564=$A$1)*1/ROW(②金銭出納簿!$C$4:$C$564),ROWS($A$18:$A526)),1/ROW(②金銭出納簿!$C$4:$C$564),0),COLUMNS($A$5:J$5)),"")</f>
        <v/>
      </c>
      <c r="K515" s="17" t="str">
        <f t="shared" si="16"/>
        <v/>
      </c>
      <c r="L515" s="23" t="str">
        <f t="shared" si="17"/>
        <v/>
      </c>
    </row>
    <row r="516" spans="1:12" ht="20.25" customHeight="1" x14ac:dyDescent="0.15">
      <c r="A516" s="124" t="str">
        <f t="array" ref="A516">IFERROR(INDEX(②金銭出納簿!$C$4:$M$564,MATCH(LARGE((②金銭出納簿!$G$4:$G$564=$A$1)*1/ROW(②金銭出納簿!$C$4:$C$564),ROWS($A$18:$A527)),1/ROW(②金銭出納簿!$C$4:$C$564),0),COLUMNS($A$5:A$5)),"")</f>
        <v/>
      </c>
      <c r="B516" s="125" t="str">
        <f t="array" ref="B516">IFERROR(INDEX(②金銭出納簿!$C$4:$M$564,MATCH(LARGE((②金銭出納簿!$G$4:$G$564=$A$1)*1/ROW(②金銭出納簿!$C$4:$C$564),ROWS($A$18:$A527)),1/ROW(②金銭出納簿!$C$4:$C$564),0),COLUMNS($A$5:B$5)),"")</f>
        <v/>
      </c>
      <c r="C516" s="12" t="str">
        <f t="array" ref="C516">IFERROR(INDEX(②金銭出納簿!$C$4:$M$564,MATCH(LARGE((②金銭出納簿!$G$4:$G$564=$A$1)*1/ROW(②金銭出納簿!$C$4:$C$564),ROWS($A$18:$A527)),1/ROW(②金銭出納簿!$C$4:$C$564),0),COLUMNS($A$5:C$5)),"")</f>
        <v/>
      </c>
      <c r="D516" s="12" t="str">
        <f t="array" ref="D516">IFERROR(INDEX(②金銭出納簿!$C$4:$M$564,MATCH(LARGE((②金銭出納簿!$G$4:$G$564=$A$1)*1/ROW(②金銭出納簿!$C$4:$C$564),ROWS($A$18:$A527)),1/ROW(②金銭出納簿!$C$4:$C$564),0),COLUMNS($A$5:D$5)),"")</f>
        <v/>
      </c>
      <c r="E516" s="12" t="str">
        <f t="array" ref="E516">IFERROR(INDEX(②金銭出納簿!$C$4:$M$564,MATCH(LARGE((②金銭出納簿!$G$4:$G$564=$A$1)*1/ROW(②金銭出納簿!$C$4:$C$564),ROWS($A$18:$A527)),1/ROW(②金銭出納簿!$C$4:$C$564),0),COLUMNS($A$5:E$5)),"")</f>
        <v/>
      </c>
      <c r="F516" s="141" t="str">
        <f t="array" ref="F516">IFERROR(INDEX(②金銭出納簿!$C$4:$M$564,MATCH(LARGE((②金銭出納簿!$G$4:$G$564=$A$1)*1/ROW(②金銭出納簿!$C$4:$C$564),ROWS($A$18:$A527)),1/ROW(②金銭出納簿!$C$4:$C$564),0),COLUMNS($A$5:F$5)),"")</f>
        <v/>
      </c>
      <c r="G516" s="142" t="str">
        <f t="array" ref="G516">IFERROR(INDEX(②金銭出納簿!$C$4:$M$564,MATCH(LARGE((②金銭出納簿!$G$4:$G$564=$A$1)*1/ROW(②金銭出納簿!$C$4:$C$564),ROWS($A$18:$A527)),1/ROW(②金銭出納簿!$C$4:$C$564),0),COLUMNS($A$5:G$5)),"")</f>
        <v/>
      </c>
      <c r="H516" s="15" t="str">
        <f t="array" ref="H516">IFERROR(INDEX(②金銭出納簿!$C$4:$M$564,MATCH(LARGE((②金銭出納簿!$G$4:$G$564=$A$1)*1/ROW(②金銭出納簿!$C$4:$C$564),ROWS($A$18:$A527)),1/ROW(②金銭出納簿!$C$4:$C$564),0),COLUMNS($A$5:H$5)),"")</f>
        <v/>
      </c>
      <c r="I516" s="17" t="str">
        <f t="array" ref="I516">IFERROR(INDEX(②金銭出納簿!$C$4:$M$564,MATCH(LARGE((②金銭出納簿!$G$4:$G$564=$A$1)*1/ROW(②金銭出納簿!$C$4:$C$564),ROWS($A$18:$A527)),1/ROW(②金銭出納簿!$C$4:$C$564),0),COLUMNS($A$5:I$5)),"")</f>
        <v/>
      </c>
      <c r="J516" s="16" t="str">
        <f t="array" ref="J516">IFERROR(INDEX(②金銭出納簿!$C$4:$M$564,MATCH(LARGE((②金銭出納簿!$G$4:$G$564=$A$1)*1/ROW(②金銭出納簿!$C$4:$C$564),ROWS($A$18:$A527)),1/ROW(②金銭出納簿!$C$4:$C$564),0),COLUMNS($A$5:J$5)),"")</f>
        <v/>
      </c>
      <c r="K516" s="17" t="str">
        <f t="shared" si="16"/>
        <v/>
      </c>
      <c r="L516" s="23" t="str">
        <f t="shared" si="17"/>
        <v/>
      </c>
    </row>
    <row r="517" spans="1:12" ht="20.25" customHeight="1" x14ac:dyDescent="0.15">
      <c r="A517" s="124" t="str">
        <f t="array" ref="A517">IFERROR(INDEX(②金銭出納簿!$C$4:$M$564,MATCH(LARGE((②金銭出納簿!$G$4:$G$564=$A$1)*1/ROW(②金銭出納簿!$C$4:$C$564),ROWS($A$18:$A528)),1/ROW(②金銭出納簿!$C$4:$C$564),0),COLUMNS($A$5:A$5)),"")</f>
        <v/>
      </c>
      <c r="B517" s="125" t="str">
        <f t="array" ref="B517">IFERROR(INDEX(②金銭出納簿!$C$4:$M$564,MATCH(LARGE((②金銭出納簿!$G$4:$G$564=$A$1)*1/ROW(②金銭出納簿!$C$4:$C$564),ROWS($A$18:$A528)),1/ROW(②金銭出納簿!$C$4:$C$564),0),COLUMNS($A$5:B$5)),"")</f>
        <v/>
      </c>
      <c r="C517" s="12" t="str">
        <f t="array" ref="C517">IFERROR(INDEX(②金銭出納簿!$C$4:$M$564,MATCH(LARGE((②金銭出納簿!$G$4:$G$564=$A$1)*1/ROW(②金銭出納簿!$C$4:$C$564),ROWS($A$18:$A528)),1/ROW(②金銭出納簿!$C$4:$C$564),0),COLUMNS($A$5:C$5)),"")</f>
        <v/>
      </c>
      <c r="D517" s="12" t="str">
        <f t="array" ref="D517">IFERROR(INDEX(②金銭出納簿!$C$4:$M$564,MATCH(LARGE((②金銭出納簿!$G$4:$G$564=$A$1)*1/ROW(②金銭出納簿!$C$4:$C$564),ROWS($A$18:$A528)),1/ROW(②金銭出納簿!$C$4:$C$564),0),COLUMNS($A$5:D$5)),"")</f>
        <v/>
      </c>
      <c r="E517" s="12" t="str">
        <f t="array" ref="E517">IFERROR(INDEX(②金銭出納簿!$C$4:$M$564,MATCH(LARGE((②金銭出納簿!$G$4:$G$564=$A$1)*1/ROW(②金銭出納簿!$C$4:$C$564),ROWS($A$18:$A528)),1/ROW(②金銭出納簿!$C$4:$C$564),0),COLUMNS($A$5:E$5)),"")</f>
        <v/>
      </c>
      <c r="F517" s="141" t="str">
        <f t="array" ref="F517">IFERROR(INDEX(②金銭出納簿!$C$4:$M$564,MATCH(LARGE((②金銭出納簿!$G$4:$G$564=$A$1)*1/ROW(②金銭出納簿!$C$4:$C$564),ROWS($A$18:$A528)),1/ROW(②金銭出納簿!$C$4:$C$564),0),COLUMNS($A$5:F$5)),"")</f>
        <v/>
      </c>
      <c r="G517" s="142" t="str">
        <f t="array" ref="G517">IFERROR(INDEX(②金銭出納簿!$C$4:$M$564,MATCH(LARGE((②金銭出納簿!$G$4:$G$564=$A$1)*1/ROW(②金銭出納簿!$C$4:$C$564),ROWS($A$18:$A528)),1/ROW(②金銭出納簿!$C$4:$C$564),0),COLUMNS($A$5:G$5)),"")</f>
        <v/>
      </c>
      <c r="H517" s="15" t="str">
        <f t="array" ref="H517">IFERROR(INDEX(②金銭出納簿!$C$4:$M$564,MATCH(LARGE((②金銭出納簿!$G$4:$G$564=$A$1)*1/ROW(②金銭出納簿!$C$4:$C$564),ROWS($A$18:$A528)),1/ROW(②金銭出納簿!$C$4:$C$564),0),COLUMNS($A$5:H$5)),"")</f>
        <v/>
      </c>
      <c r="I517" s="17" t="str">
        <f t="array" ref="I517">IFERROR(INDEX(②金銭出納簿!$C$4:$M$564,MATCH(LARGE((②金銭出納簿!$G$4:$G$564=$A$1)*1/ROW(②金銭出納簿!$C$4:$C$564),ROWS($A$18:$A528)),1/ROW(②金銭出納簿!$C$4:$C$564),0),COLUMNS($A$5:I$5)),"")</f>
        <v/>
      </c>
      <c r="J517" s="16" t="str">
        <f t="array" ref="J517">IFERROR(INDEX(②金銭出納簿!$C$4:$M$564,MATCH(LARGE((②金銭出納簿!$G$4:$G$564=$A$1)*1/ROW(②金銭出納簿!$C$4:$C$564),ROWS($A$18:$A528)),1/ROW(②金銭出納簿!$C$4:$C$564),0),COLUMNS($A$5:J$5)),"")</f>
        <v/>
      </c>
      <c r="K517" s="17" t="str">
        <f t="shared" si="16"/>
        <v/>
      </c>
      <c r="L517" s="23" t="str">
        <f t="shared" si="17"/>
        <v/>
      </c>
    </row>
    <row r="518" spans="1:12" ht="20.25" customHeight="1" x14ac:dyDescent="0.15">
      <c r="A518" s="124" t="str">
        <f t="array" ref="A518">IFERROR(INDEX(②金銭出納簿!$C$4:$M$564,MATCH(LARGE((②金銭出納簿!$G$4:$G$564=$A$1)*1/ROW(②金銭出納簿!$C$4:$C$564),ROWS($A$18:$A529)),1/ROW(②金銭出納簿!$C$4:$C$564),0),COLUMNS($A$5:A$5)),"")</f>
        <v/>
      </c>
      <c r="B518" s="125" t="str">
        <f t="array" ref="B518">IFERROR(INDEX(②金銭出納簿!$C$4:$M$564,MATCH(LARGE((②金銭出納簿!$G$4:$G$564=$A$1)*1/ROW(②金銭出納簿!$C$4:$C$564),ROWS($A$18:$A529)),1/ROW(②金銭出納簿!$C$4:$C$564),0),COLUMNS($A$5:B$5)),"")</f>
        <v/>
      </c>
      <c r="C518" s="12" t="str">
        <f t="array" ref="C518">IFERROR(INDEX(②金銭出納簿!$C$4:$M$564,MATCH(LARGE((②金銭出納簿!$G$4:$G$564=$A$1)*1/ROW(②金銭出納簿!$C$4:$C$564),ROWS($A$18:$A529)),1/ROW(②金銭出納簿!$C$4:$C$564),0),COLUMNS($A$5:C$5)),"")</f>
        <v/>
      </c>
      <c r="D518" s="12" t="str">
        <f t="array" ref="D518">IFERROR(INDEX(②金銭出納簿!$C$4:$M$564,MATCH(LARGE((②金銭出納簿!$G$4:$G$564=$A$1)*1/ROW(②金銭出納簿!$C$4:$C$564),ROWS($A$18:$A529)),1/ROW(②金銭出納簿!$C$4:$C$564),0),COLUMNS($A$5:D$5)),"")</f>
        <v/>
      </c>
      <c r="E518" s="12" t="str">
        <f t="array" ref="E518">IFERROR(INDEX(②金銭出納簿!$C$4:$M$564,MATCH(LARGE((②金銭出納簿!$G$4:$G$564=$A$1)*1/ROW(②金銭出納簿!$C$4:$C$564),ROWS($A$18:$A529)),1/ROW(②金銭出納簿!$C$4:$C$564),0),COLUMNS($A$5:E$5)),"")</f>
        <v/>
      </c>
      <c r="F518" s="141" t="str">
        <f t="array" ref="F518">IFERROR(INDEX(②金銭出納簿!$C$4:$M$564,MATCH(LARGE((②金銭出納簿!$G$4:$G$564=$A$1)*1/ROW(②金銭出納簿!$C$4:$C$564),ROWS($A$18:$A529)),1/ROW(②金銭出納簿!$C$4:$C$564),0),COLUMNS($A$5:F$5)),"")</f>
        <v/>
      </c>
      <c r="G518" s="142" t="str">
        <f t="array" ref="G518">IFERROR(INDEX(②金銭出納簿!$C$4:$M$564,MATCH(LARGE((②金銭出納簿!$G$4:$G$564=$A$1)*1/ROW(②金銭出納簿!$C$4:$C$564),ROWS($A$18:$A529)),1/ROW(②金銭出納簿!$C$4:$C$564),0),COLUMNS($A$5:G$5)),"")</f>
        <v/>
      </c>
      <c r="H518" s="15" t="str">
        <f t="array" ref="H518">IFERROR(INDEX(②金銭出納簿!$C$4:$M$564,MATCH(LARGE((②金銭出納簿!$G$4:$G$564=$A$1)*1/ROW(②金銭出納簿!$C$4:$C$564),ROWS($A$18:$A529)),1/ROW(②金銭出納簿!$C$4:$C$564),0),COLUMNS($A$5:H$5)),"")</f>
        <v/>
      </c>
      <c r="I518" s="17" t="str">
        <f t="array" ref="I518">IFERROR(INDEX(②金銭出納簿!$C$4:$M$564,MATCH(LARGE((②金銭出納簿!$G$4:$G$564=$A$1)*1/ROW(②金銭出納簿!$C$4:$C$564),ROWS($A$18:$A529)),1/ROW(②金銭出納簿!$C$4:$C$564),0),COLUMNS($A$5:I$5)),"")</f>
        <v/>
      </c>
      <c r="J518" s="16" t="str">
        <f t="array" ref="J518">IFERROR(INDEX(②金銭出納簿!$C$4:$M$564,MATCH(LARGE((②金銭出納簿!$G$4:$G$564=$A$1)*1/ROW(②金銭出納簿!$C$4:$C$564),ROWS($A$18:$A529)),1/ROW(②金銭出納簿!$C$4:$C$564),0),COLUMNS($A$5:J$5)),"")</f>
        <v/>
      </c>
      <c r="K518" s="17" t="str">
        <f t="shared" si="16"/>
        <v/>
      </c>
      <c r="L518" s="23" t="str">
        <f t="shared" si="17"/>
        <v/>
      </c>
    </row>
    <row r="519" spans="1:12" ht="20.25" customHeight="1" x14ac:dyDescent="0.15">
      <c r="A519" s="124" t="str">
        <f t="array" ref="A519">IFERROR(INDEX(②金銭出納簿!$C$4:$M$564,MATCH(LARGE((②金銭出納簿!$G$4:$G$564=$A$1)*1/ROW(②金銭出納簿!$C$4:$C$564),ROWS($A$18:$A530)),1/ROW(②金銭出納簿!$C$4:$C$564),0),COLUMNS($A$5:A$5)),"")</f>
        <v/>
      </c>
      <c r="B519" s="125" t="str">
        <f t="array" ref="B519">IFERROR(INDEX(②金銭出納簿!$C$4:$M$564,MATCH(LARGE((②金銭出納簿!$G$4:$G$564=$A$1)*1/ROW(②金銭出納簿!$C$4:$C$564),ROWS($A$18:$A530)),1/ROW(②金銭出納簿!$C$4:$C$564),0),COLUMNS($A$5:B$5)),"")</f>
        <v/>
      </c>
      <c r="C519" s="12" t="str">
        <f t="array" ref="C519">IFERROR(INDEX(②金銭出納簿!$C$4:$M$564,MATCH(LARGE((②金銭出納簿!$G$4:$G$564=$A$1)*1/ROW(②金銭出納簿!$C$4:$C$564),ROWS($A$18:$A530)),1/ROW(②金銭出納簿!$C$4:$C$564),0),COLUMNS($A$5:C$5)),"")</f>
        <v/>
      </c>
      <c r="D519" s="12" t="str">
        <f t="array" ref="D519">IFERROR(INDEX(②金銭出納簿!$C$4:$M$564,MATCH(LARGE((②金銭出納簿!$G$4:$G$564=$A$1)*1/ROW(②金銭出納簿!$C$4:$C$564),ROWS($A$18:$A530)),1/ROW(②金銭出納簿!$C$4:$C$564),0),COLUMNS($A$5:D$5)),"")</f>
        <v/>
      </c>
      <c r="E519" s="12" t="str">
        <f t="array" ref="E519">IFERROR(INDEX(②金銭出納簿!$C$4:$M$564,MATCH(LARGE((②金銭出納簿!$G$4:$G$564=$A$1)*1/ROW(②金銭出納簿!$C$4:$C$564),ROWS($A$18:$A530)),1/ROW(②金銭出納簿!$C$4:$C$564),0),COLUMNS($A$5:E$5)),"")</f>
        <v/>
      </c>
      <c r="F519" s="141" t="str">
        <f t="array" ref="F519">IFERROR(INDEX(②金銭出納簿!$C$4:$M$564,MATCH(LARGE((②金銭出納簿!$G$4:$G$564=$A$1)*1/ROW(②金銭出納簿!$C$4:$C$564),ROWS($A$18:$A530)),1/ROW(②金銭出納簿!$C$4:$C$564),0),COLUMNS($A$5:F$5)),"")</f>
        <v/>
      </c>
      <c r="G519" s="142" t="str">
        <f t="array" ref="G519">IFERROR(INDEX(②金銭出納簿!$C$4:$M$564,MATCH(LARGE((②金銭出納簿!$G$4:$G$564=$A$1)*1/ROW(②金銭出納簿!$C$4:$C$564),ROWS($A$18:$A530)),1/ROW(②金銭出納簿!$C$4:$C$564),0),COLUMNS($A$5:G$5)),"")</f>
        <v/>
      </c>
      <c r="H519" s="15" t="str">
        <f t="array" ref="H519">IFERROR(INDEX(②金銭出納簿!$C$4:$M$564,MATCH(LARGE((②金銭出納簿!$G$4:$G$564=$A$1)*1/ROW(②金銭出納簿!$C$4:$C$564),ROWS($A$18:$A530)),1/ROW(②金銭出納簿!$C$4:$C$564),0),COLUMNS($A$5:H$5)),"")</f>
        <v/>
      </c>
      <c r="I519" s="17" t="str">
        <f t="array" ref="I519">IFERROR(INDEX(②金銭出納簿!$C$4:$M$564,MATCH(LARGE((②金銭出納簿!$G$4:$G$564=$A$1)*1/ROW(②金銭出納簿!$C$4:$C$564),ROWS($A$18:$A530)),1/ROW(②金銭出納簿!$C$4:$C$564),0),COLUMNS($A$5:I$5)),"")</f>
        <v/>
      </c>
      <c r="J519" s="16" t="str">
        <f t="array" ref="J519">IFERROR(INDEX(②金銭出納簿!$C$4:$M$564,MATCH(LARGE((②金銭出納簿!$G$4:$G$564=$A$1)*1/ROW(②金銭出納簿!$C$4:$C$564),ROWS($A$18:$A530)),1/ROW(②金銭出納簿!$C$4:$C$564),0),COLUMNS($A$5:J$5)),"")</f>
        <v/>
      </c>
      <c r="K519" s="17" t="str">
        <f t="shared" si="16"/>
        <v/>
      </c>
      <c r="L519" s="23" t="str">
        <f t="shared" si="17"/>
        <v/>
      </c>
    </row>
    <row r="520" spans="1:12" ht="20.25" customHeight="1" x14ac:dyDescent="0.15">
      <c r="A520" s="124" t="str">
        <f t="array" ref="A520">IFERROR(INDEX(②金銭出納簿!$C$4:$M$564,MATCH(LARGE((②金銭出納簿!$G$4:$G$564=$A$1)*1/ROW(②金銭出納簿!$C$4:$C$564),ROWS($A$18:$A531)),1/ROW(②金銭出納簿!$C$4:$C$564),0),COLUMNS($A$5:A$5)),"")</f>
        <v/>
      </c>
      <c r="B520" s="125" t="str">
        <f t="array" ref="B520">IFERROR(INDEX(②金銭出納簿!$C$4:$M$564,MATCH(LARGE((②金銭出納簿!$G$4:$G$564=$A$1)*1/ROW(②金銭出納簿!$C$4:$C$564),ROWS($A$18:$A531)),1/ROW(②金銭出納簿!$C$4:$C$564),0),COLUMNS($A$5:B$5)),"")</f>
        <v/>
      </c>
      <c r="C520" s="12" t="str">
        <f t="array" ref="C520">IFERROR(INDEX(②金銭出納簿!$C$4:$M$564,MATCH(LARGE((②金銭出納簿!$G$4:$G$564=$A$1)*1/ROW(②金銭出納簿!$C$4:$C$564),ROWS($A$18:$A531)),1/ROW(②金銭出納簿!$C$4:$C$564),0),COLUMNS($A$5:C$5)),"")</f>
        <v/>
      </c>
      <c r="D520" s="12" t="str">
        <f t="array" ref="D520">IFERROR(INDEX(②金銭出納簿!$C$4:$M$564,MATCH(LARGE((②金銭出納簿!$G$4:$G$564=$A$1)*1/ROW(②金銭出納簿!$C$4:$C$564),ROWS($A$18:$A531)),1/ROW(②金銭出納簿!$C$4:$C$564),0),COLUMNS($A$5:D$5)),"")</f>
        <v/>
      </c>
      <c r="E520" s="12" t="str">
        <f t="array" ref="E520">IFERROR(INDEX(②金銭出納簿!$C$4:$M$564,MATCH(LARGE((②金銭出納簿!$G$4:$G$564=$A$1)*1/ROW(②金銭出納簿!$C$4:$C$564),ROWS($A$18:$A531)),1/ROW(②金銭出納簿!$C$4:$C$564),0),COLUMNS($A$5:E$5)),"")</f>
        <v/>
      </c>
      <c r="F520" s="141" t="str">
        <f t="array" ref="F520">IFERROR(INDEX(②金銭出納簿!$C$4:$M$564,MATCH(LARGE((②金銭出納簿!$G$4:$G$564=$A$1)*1/ROW(②金銭出納簿!$C$4:$C$564),ROWS($A$18:$A531)),1/ROW(②金銭出納簿!$C$4:$C$564),0),COLUMNS($A$5:F$5)),"")</f>
        <v/>
      </c>
      <c r="G520" s="142" t="str">
        <f t="array" ref="G520">IFERROR(INDEX(②金銭出納簿!$C$4:$M$564,MATCH(LARGE((②金銭出納簿!$G$4:$G$564=$A$1)*1/ROW(②金銭出納簿!$C$4:$C$564),ROWS($A$18:$A531)),1/ROW(②金銭出納簿!$C$4:$C$564),0),COLUMNS($A$5:G$5)),"")</f>
        <v/>
      </c>
      <c r="H520" s="15" t="str">
        <f t="array" ref="H520">IFERROR(INDEX(②金銭出納簿!$C$4:$M$564,MATCH(LARGE((②金銭出納簿!$G$4:$G$564=$A$1)*1/ROW(②金銭出納簿!$C$4:$C$564),ROWS($A$18:$A531)),1/ROW(②金銭出納簿!$C$4:$C$564),0),COLUMNS($A$5:H$5)),"")</f>
        <v/>
      </c>
      <c r="I520" s="17" t="str">
        <f t="array" ref="I520">IFERROR(INDEX(②金銭出納簿!$C$4:$M$564,MATCH(LARGE((②金銭出納簿!$G$4:$G$564=$A$1)*1/ROW(②金銭出納簿!$C$4:$C$564),ROWS($A$18:$A531)),1/ROW(②金銭出納簿!$C$4:$C$564),0),COLUMNS($A$5:I$5)),"")</f>
        <v/>
      </c>
      <c r="J520" s="16" t="str">
        <f t="array" ref="J520">IFERROR(INDEX(②金銭出納簿!$C$4:$M$564,MATCH(LARGE((②金銭出納簿!$G$4:$G$564=$A$1)*1/ROW(②金銭出納簿!$C$4:$C$564),ROWS($A$18:$A531)),1/ROW(②金銭出納簿!$C$4:$C$564),0),COLUMNS($A$5:J$5)),"")</f>
        <v/>
      </c>
      <c r="K520" s="17" t="str">
        <f t="shared" si="16"/>
        <v/>
      </c>
      <c r="L520" s="23" t="str">
        <f t="shared" si="17"/>
        <v/>
      </c>
    </row>
    <row r="521" spans="1:12" ht="20.25" customHeight="1" x14ac:dyDescent="0.15">
      <c r="A521" s="124" t="str">
        <f t="array" ref="A521">IFERROR(INDEX(②金銭出納簿!$C$4:$M$564,MATCH(LARGE((②金銭出納簿!$G$4:$G$564=$A$1)*1/ROW(②金銭出納簿!$C$4:$C$564),ROWS($A$18:$A532)),1/ROW(②金銭出納簿!$C$4:$C$564),0),COLUMNS($A$5:A$5)),"")</f>
        <v/>
      </c>
      <c r="B521" s="125" t="str">
        <f t="array" ref="B521">IFERROR(INDEX(②金銭出納簿!$C$4:$M$564,MATCH(LARGE((②金銭出納簿!$G$4:$G$564=$A$1)*1/ROW(②金銭出納簿!$C$4:$C$564),ROWS($A$18:$A532)),1/ROW(②金銭出納簿!$C$4:$C$564),0),COLUMNS($A$5:B$5)),"")</f>
        <v/>
      </c>
      <c r="C521" s="12" t="str">
        <f t="array" ref="C521">IFERROR(INDEX(②金銭出納簿!$C$4:$M$564,MATCH(LARGE((②金銭出納簿!$G$4:$G$564=$A$1)*1/ROW(②金銭出納簿!$C$4:$C$564),ROWS($A$18:$A532)),1/ROW(②金銭出納簿!$C$4:$C$564),0),COLUMNS($A$5:C$5)),"")</f>
        <v/>
      </c>
      <c r="D521" s="12" t="str">
        <f t="array" ref="D521">IFERROR(INDEX(②金銭出納簿!$C$4:$M$564,MATCH(LARGE((②金銭出納簿!$G$4:$G$564=$A$1)*1/ROW(②金銭出納簿!$C$4:$C$564),ROWS($A$18:$A532)),1/ROW(②金銭出納簿!$C$4:$C$564),0),COLUMNS($A$5:D$5)),"")</f>
        <v/>
      </c>
      <c r="E521" s="12" t="str">
        <f t="array" ref="E521">IFERROR(INDEX(②金銭出納簿!$C$4:$M$564,MATCH(LARGE((②金銭出納簿!$G$4:$G$564=$A$1)*1/ROW(②金銭出納簿!$C$4:$C$564),ROWS($A$18:$A532)),1/ROW(②金銭出納簿!$C$4:$C$564),0),COLUMNS($A$5:E$5)),"")</f>
        <v/>
      </c>
      <c r="F521" s="141" t="str">
        <f t="array" ref="F521">IFERROR(INDEX(②金銭出納簿!$C$4:$M$564,MATCH(LARGE((②金銭出納簿!$G$4:$G$564=$A$1)*1/ROW(②金銭出納簿!$C$4:$C$564),ROWS($A$18:$A532)),1/ROW(②金銭出納簿!$C$4:$C$564),0),COLUMNS($A$5:F$5)),"")</f>
        <v/>
      </c>
      <c r="G521" s="142" t="str">
        <f t="array" ref="G521">IFERROR(INDEX(②金銭出納簿!$C$4:$M$564,MATCH(LARGE((②金銭出納簿!$G$4:$G$564=$A$1)*1/ROW(②金銭出納簿!$C$4:$C$564),ROWS($A$18:$A532)),1/ROW(②金銭出納簿!$C$4:$C$564),0),COLUMNS($A$5:G$5)),"")</f>
        <v/>
      </c>
      <c r="H521" s="15" t="str">
        <f t="array" ref="H521">IFERROR(INDEX(②金銭出納簿!$C$4:$M$564,MATCH(LARGE((②金銭出納簿!$G$4:$G$564=$A$1)*1/ROW(②金銭出納簿!$C$4:$C$564),ROWS($A$18:$A532)),1/ROW(②金銭出納簿!$C$4:$C$564),0),COLUMNS($A$5:H$5)),"")</f>
        <v/>
      </c>
      <c r="I521" s="17" t="str">
        <f t="array" ref="I521">IFERROR(INDEX(②金銭出納簿!$C$4:$M$564,MATCH(LARGE((②金銭出納簿!$G$4:$G$564=$A$1)*1/ROW(②金銭出納簿!$C$4:$C$564),ROWS($A$18:$A532)),1/ROW(②金銭出納簿!$C$4:$C$564),0),COLUMNS($A$5:I$5)),"")</f>
        <v/>
      </c>
      <c r="J521" s="16" t="str">
        <f t="array" ref="J521">IFERROR(INDEX(②金銭出納簿!$C$4:$M$564,MATCH(LARGE((②金銭出納簿!$G$4:$G$564=$A$1)*1/ROW(②金銭出納簿!$C$4:$C$564),ROWS($A$18:$A532)),1/ROW(②金銭出納簿!$C$4:$C$564),0),COLUMNS($A$5:J$5)),"")</f>
        <v/>
      </c>
      <c r="K521" s="17" t="str">
        <f t="shared" si="16"/>
        <v/>
      </c>
      <c r="L521" s="23" t="str">
        <f t="shared" si="17"/>
        <v/>
      </c>
    </row>
    <row r="522" spans="1:12" ht="20.25" customHeight="1" x14ac:dyDescent="0.15">
      <c r="A522" s="124" t="str">
        <f t="array" ref="A522">IFERROR(INDEX(②金銭出納簿!$C$4:$M$564,MATCH(LARGE((②金銭出納簿!$G$4:$G$564=$A$1)*1/ROW(②金銭出納簿!$C$4:$C$564),ROWS($A$18:$A533)),1/ROW(②金銭出納簿!$C$4:$C$564),0),COLUMNS($A$5:A$5)),"")</f>
        <v/>
      </c>
      <c r="B522" s="125" t="str">
        <f t="array" ref="B522">IFERROR(INDEX(②金銭出納簿!$C$4:$M$564,MATCH(LARGE((②金銭出納簿!$G$4:$G$564=$A$1)*1/ROW(②金銭出納簿!$C$4:$C$564),ROWS($A$18:$A533)),1/ROW(②金銭出納簿!$C$4:$C$564),0),COLUMNS($A$5:B$5)),"")</f>
        <v/>
      </c>
      <c r="C522" s="12" t="str">
        <f t="array" ref="C522">IFERROR(INDEX(②金銭出納簿!$C$4:$M$564,MATCH(LARGE((②金銭出納簿!$G$4:$G$564=$A$1)*1/ROW(②金銭出納簿!$C$4:$C$564),ROWS($A$18:$A533)),1/ROW(②金銭出納簿!$C$4:$C$564),0),COLUMNS($A$5:C$5)),"")</f>
        <v/>
      </c>
      <c r="D522" s="12" t="str">
        <f t="array" ref="D522">IFERROR(INDEX(②金銭出納簿!$C$4:$M$564,MATCH(LARGE((②金銭出納簿!$G$4:$G$564=$A$1)*1/ROW(②金銭出納簿!$C$4:$C$564),ROWS($A$18:$A533)),1/ROW(②金銭出納簿!$C$4:$C$564),0),COLUMNS($A$5:D$5)),"")</f>
        <v/>
      </c>
      <c r="E522" s="12" t="str">
        <f t="array" ref="E522">IFERROR(INDEX(②金銭出納簿!$C$4:$M$564,MATCH(LARGE((②金銭出納簿!$G$4:$G$564=$A$1)*1/ROW(②金銭出納簿!$C$4:$C$564),ROWS($A$18:$A533)),1/ROW(②金銭出納簿!$C$4:$C$564),0),COLUMNS($A$5:E$5)),"")</f>
        <v/>
      </c>
      <c r="F522" s="141" t="str">
        <f t="array" ref="F522">IFERROR(INDEX(②金銭出納簿!$C$4:$M$564,MATCH(LARGE((②金銭出納簿!$G$4:$G$564=$A$1)*1/ROW(②金銭出納簿!$C$4:$C$564),ROWS($A$18:$A533)),1/ROW(②金銭出納簿!$C$4:$C$564),0),COLUMNS($A$5:F$5)),"")</f>
        <v/>
      </c>
      <c r="G522" s="142" t="str">
        <f t="array" ref="G522">IFERROR(INDEX(②金銭出納簿!$C$4:$M$564,MATCH(LARGE((②金銭出納簿!$G$4:$G$564=$A$1)*1/ROW(②金銭出納簿!$C$4:$C$564),ROWS($A$18:$A533)),1/ROW(②金銭出納簿!$C$4:$C$564),0),COLUMNS($A$5:G$5)),"")</f>
        <v/>
      </c>
      <c r="H522" s="15" t="str">
        <f t="array" ref="H522">IFERROR(INDEX(②金銭出納簿!$C$4:$M$564,MATCH(LARGE((②金銭出納簿!$G$4:$G$564=$A$1)*1/ROW(②金銭出納簿!$C$4:$C$564),ROWS($A$18:$A533)),1/ROW(②金銭出納簿!$C$4:$C$564),0),COLUMNS($A$5:H$5)),"")</f>
        <v/>
      </c>
      <c r="I522" s="17" t="str">
        <f t="array" ref="I522">IFERROR(INDEX(②金銭出納簿!$C$4:$M$564,MATCH(LARGE((②金銭出納簿!$G$4:$G$564=$A$1)*1/ROW(②金銭出納簿!$C$4:$C$564),ROWS($A$18:$A533)),1/ROW(②金銭出納簿!$C$4:$C$564),0),COLUMNS($A$5:I$5)),"")</f>
        <v/>
      </c>
      <c r="J522" s="16" t="str">
        <f t="array" ref="J522">IFERROR(INDEX(②金銭出納簿!$C$4:$M$564,MATCH(LARGE((②金銭出納簿!$G$4:$G$564=$A$1)*1/ROW(②金銭出納簿!$C$4:$C$564),ROWS($A$18:$A533)),1/ROW(②金銭出納簿!$C$4:$C$564),0),COLUMNS($A$5:J$5)),"")</f>
        <v/>
      </c>
      <c r="K522" s="17" t="str">
        <f t="shared" si="16"/>
        <v/>
      </c>
      <c r="L522" s="23" t="str">
        <f t="shared" si="17"/>
        <v/>
      </c>
    </row>
    <row r="523" spans="1:12" ht="20.25" customHeight="1" x14ac:dyDescent="0.15">
      <c r="A523" s="124" t="str">
        <f t="array" ref="A523">IFERROR(INDEX(②金銭出納簿!$C$4:$M$564,MATCH(LARGE((②金銭出納簿!$G$4:$G$564=$A$1)*1/ROW(②金銭出納簿!$C$4:$C$564),ROWS($A$18:$A534)),1/ROW(②金銭出納簿!$C$4:$C$564),0),COLUMNS($A$5:A$5)),"")</f>
        <v/>
      </c>
      <c r="B523" s="125" t="str">
        <f t="array" ref="B523">IFERROR(INDEX(②金銭出納簿!$C$4:$M$564,MATCH(LARGE((②金銭出納簿!$G$4:$G$564=$A$1)*1/ROW(②金銭出納簿!$C$4:$C$564),ROWS($A$18:$A534)),1/ROW(②金銭出納簿!$C$4:$C$564),0),COLUMNS($A$5:B$5)),"")</f>
        <v/>
      </c>
      <c r="C523" s="12" t="str">
        <f t="array" ref="C523">IFERROR(INDEX(②金銭出納簿!$C$4:$M$564,MATCH(LARGE((②金銭出納簿!$G$4:$G$564=$A$1)*1/ROW(②金銭出納簿!$C$4:$C$564),ROWS($A$18:$A534)),1/ROW(②金銭出納簿!$C$4:$C$564),0),COLUMNS($A$5:C$5)),"")</f>
        <v/>
      </c>
      <c r="D523" s="12" t="str">
        <f t="array" ref="D523">IFERROR(INDEX(②金銭出納簿!$C$4:$M$564,MATCH(LARGE((②金銭出納簿!$G$4:$G$564=$A$1)*1/ROW(②金銭出納簿!$C$4:$C$564),ROWS($A$18:$A534)),1/ROW(②金銭出納簿!$C$4:$C$564),0),COLUMNS($A$5:D$5)),"")</f>
        <v/>
      </c>
      <c r="E523" s="12" t="str">
        <f t="array" ref="E523">IFERROR(INDEX(②金銭出納簿!$C$4:$M$564,MATCH(LARGE((②金銭出納簿!$G$4:$G$564=$A$1)*1/ROW(②金銭出納簿!$C$4:$C$564),ROWS($A$18:$A534)),1/ROW(②金銭出納簿!$C$4:$C$564),0),COLUMNS($A$5:E$5)),"")</f>
        <v/>
      </c>
      <c r="F523" s="141" t="str">
        <f t="array" ref="F523">IFERROR(INDEX(②金銭出納簿!$C$4:$M$564,MATCH(LARGE((②金銭出納簿!$G$4:$G$564=$A$1)*1/ROW(②金銭出納簿!$C$4:$C$564),ROWS($A$18:$A534)),1/ROW(②金銭出納簿!$C$4:$C$564),0),COLUMNS($A$5:F$5)),"")</f>
        <v/>
      </c>
      <c r="G523" s="142" t="str">
        <f t="array" ref="G523">IFERROR(INDEX(②金銭出納簿!$C$4:$M$564,MATCH(LARGE((②金銭出納簿!$G$4:$G$564=$A$1)*1/ROW(②金銭出納簿!$C$4:$C$564),ROWS($A$18:$A534)),1/ROW(②金銭出納簿!$C$4:$C$564),0),COLUMNS($A$5:G$5)),"")</f>
        <v/>
      </c>
      <c r="H523" s="15" t="str">
        <f t="array" ref="H523">IFERROR(INDEX(②金銭出納簿!$C$4:$M$564,MATCH(LARGE((②金銭出納簿!$G$4:$G$564=$A$1)*1/ROW(②金銭出納簿!$C$4:$C$564),ROWS($A$18:$A534)),1/ROW(②金銭出納簿!$C$4:$C$564),0),COLUMNS($A$5:H$5)),"")</f>
        <v/>
      </c>
      <c r="I523" s="17" t="str">
        <f t="array" ref="I523">IFERROR(INDEX(②金銭出納簿!$C$4:$M$564,MATCH(LARGE((②金銭出納簿!$G$4:$G$564=$A$1)*1/ROW(②金銭出納簿!$C$4:$C$564),ROWS($A$18:$A534)),1/ROW(②金銭出納簿!$C$4:$C$564),0),COLUMNS($A$5:I$5)),"")</f>
        <v/>
      </c>
      <c r="J523" s="16" t="str">
        <f t="array" ref="J523">IFERROR(INDEX(②金銭出納簿!$C$4:$M$564,MATCH(LARGE((②金銭出納簿!$G$4:$G$564=$A$1)*1/ROW(②金銭出納簿!$C$4:$C$564),ROWS($A$18:$A534)),1/ROW(②金銭出納簿!$C$4:$C$564),0),COLUMNS($A$5:J$5)),"")</f>
        <v/>
      </c>
      <c r="K523" s="17" t="str">
        <f t="shared" si="16"/>
        <v/>
      </c>
      <c r="L523" s="23" t="str">
        <f t="shared" si="17"/>
        <v/>
      </c>
    </row>
    <row r="524" spans="1:12" ht="20.25" customHeight="1" x14ac:dyDescent="0.15">
      <c r="A524" s="124" t="str">
        <f t="array" ref="A524">IFERROR(INDEX(②金銭出納簿!$C$4:$M$564,MATCH(LARGE((②金銭出納簿!$G$4:$G$564=$A$1)*1/ROW(②金銭出納簿!$C$4:$C$564),ROWS($A$18:$A535)),1/ROW(②金銭出納簿!$C$4:$C$564),0),COLUMNS($A$5:A$5)),"")</f>
        <v/>
      </c>
      <c r="B524" s="125" t="str">
        <f t="array" ref="B524">IFERROR(INDEX(②金銭出納簿!$C$4:$M$564,MATCH(LARGE((②金銭出納簿!$G$4:$G$564=$A$1)*1/ROW(②金銭出納簿!$C$4:$C$564),ROWS($A$18:$A535)),1/ROW(②金銭出納簿!$C$4:$C$564),0),COLUMNS($A$5:B$5)),"")</f>
        <v/>
      </c>
      <c r="C524" s="12" t="str">
        <f t="array" ref="C524">IFERROR(INDEX(②金銭出納簿!$C$4:$M$564,MATCH(LARGE((②金銭出納簿!$G$4:$G$564=$A$1)*1/ROW(②金銭出納簿!$C$4:$C$564),ROWS($A$18:$A535)),1/ROW(②金銭出納簿!$C$4:$C$564),0),COLUMNS($A$5:C$5)),"")</f>
        <v/>
      </c>
      <c r="D524" s="12" t="str">
        <f t="array" ref="D524">IFERROR(INDEX(②金銭出納簿!$C$4:$M$564,MATCH(LARGE((②金銭出納簿!$G$4:$G$564=$A$1)*1/ROW(②金銭出納簿!$C$4:$C$564),ROWS($A$18:$A535)),1/ROW(②金銭出納簿!$C$4:$C$564),0),COLUMNS($A$5:D$5)),"")</f>
        <v/>
      </c>
      <c r="E524" s="12" t="str">
        <f t="array" ref="E524">IFERROR(INDEX(②金銭出納簿!$C$4:$M$564,MATCH(LARGE((②金銭出納簿!$G$4:$G$564=$A$1)*1/ROW(②金銭出納簿!$C$4:$C$564),ROWS($A$18:$A535)),1/ROW(②金銭出納簿!$C$4:$C$564),0),COLUMNS($A$5:E$5)),"")</f>
        <v/>
      </c>
      <c r="F524" s="141" t="str">
        <f t="array" ref="F524">IFERROR(INDEX(②金銭出納簿!$C$4:$M$564,MATCH(LARGE((②金銭出納簿!$G$4:$G$564=$A$1)*1/ROW(②金銭出納簿!$C$4:$C$564),ROWS($A$18:$A535)),1/ROW(②金銭出納簿!$C$4:$C$564),0),COLUMNS($A$5:F$5)),"")</f>
        <v/>
      </c>
      <c r="G524" s="142" t="str">
        <f t="array" ref="G524">IFERROR(INDEX(②金銭出納簿!$C$4:$M$564,MATCH(LARGE((②金銭出納簿!$G$4:$G$564=$A$1)*1/ROW(②金銭出納簿!$C$4:$C$564),ROWS($A$18:$A535)),1/ROW(②金銭出納簿!$C$4:$C$564),0),COLUMNS($A$5:G$5)),"")</f>
        <v/>
      </c>
      <c r="H524" s="15" t="str">
        <f t="array" ref="H524">IFERROR(INDEX(②金銭出納簿!$C$4:$M$564,MATCH(LARGE((②金銭出納簿!$G$4:$G$564=$A$1)*1/ROW(②金銭出納簿!$C$4:$C$564),ROWS($A$18:$A535)),1/ROW(②金銭出納簿!$C$4:$C$564),0),COLUMNS($A$5:H$5)),"")</f>
        <v/>
      </c>
      <c r="I524" s="17" t="str">
        <f t="array" ref="I524">IFERROR(INDEX(②金銭出納簿!$C$4:$M$564,MATCH(LARGE((②金銭出納簿!$G$4:$G$564=$A$1)*1/ROW(②金銭出納簿!$C$4:$C$564),ROWS($A$18:$A535)),1/ROW(②金銭出納簿!$C$4:$C$564),0),COLUMNS($A$5:I$5)),"")</f>
        <v/>
      </c>
      <c r="J524" s="16" t="str">
        <f t="array" ref="J524">IFERROR(INDEX(②金銭出納簿!$C$4:$M$564,MATCH(LARGE((②金銭出納簿!$G$4:$G$564=$A$1)*1/ROW(②金銭出納簿!$C$4:$C$564),ROWS($A$18:$A535)),1/ROW(②金銭出納簿!$C$4:$C$564),0),COLUMNS($A$5:J$5)),"")</f>
        <v/>
      </c>
      <c r="K524" s="17" t="str">
        <f t="shared" si="16"/>
        <v/>
      </c>
      <c r="L524" s="23" t="str">
        <f t="shared" si="17"/>
        <v/>
      </c>
    </row>
    <row r="525" spans="1:12" ht="20.25" customHeight="1" x14ac:dyDescent="0.15">
      <c r="A525" s="124" t="str">
        <f t="array" ref="A525">IFERROR(INDEX(②金銭出納簿!$C$4:$M$564,MATCH(LARGE((②金銭出納簿!$G$4:$G$564=$A$1)*1/ROW(②金銭出納簿!$C$4:$C$564),ROWS($A$18:$A536)),1/ROW(②金銭出納簿!$C$4:$C$564),0),COLUMNS($A$5:A$5)),"")</f>
        <v/>
      </c>
      <c r="B525" s="125" t="str">
        <f t="array" ref="B525">IFERROR(INDEX(②金銭出納簿!$C$4:$M$564,MATCH(LARGE((②金銭出納簿!$G$4:$G$564=$A$1)*1/ROW(②金銭出納簿!$C$4:$C$564),ROWS($A$18:$A536)),1/ROW(②金銭出納簿!$C$4:$C$564),0),COLUMNS($A$5:B$5)),"")</f>
        <v/>
      </c>
      <c r="C525" s="12" t="str">
        <f t="array" ref="C525">IFERROR(INDEX(②金銭出納簿!$C$4:$M$564,MATCH(LARGE((②金銭出納簿!$G$4:$G$564=$A$1)*1/ROW(②金銭出納簿!$C$4:$C$564),ROWS($A$18:$A536)),1/ROW(②金銭出納簿!$C$4:$C$564),0),COLUMNS($A$5:C$5)),"")</f>
        <v/>
      </c>
      <c r="D525" s="12" t="str">
        <f t="array" ref="D525">IFERROR(INDEX(②金銭出納簿!$C$4:$M$564,MATCH(LARGE((②金銭出納簿!$G$4:$G$564=$A$1)*1/ROW(②金銭出納簿!$C$4:$C$564),ROWS($A$18:$A536)),1/ROW(②金銭出納簿!$C$4:$C$564),0),COLUMNS($A$5:D$5)),"")</f>
        <v/>
      </c>
      <c r="E525" s="12" t="str">
        <f t="array" ref="E525">IFERROR(INDEX(②金銭出納簿!$C$4:$M$564,MATCH(LARGE((②金銭出納簿!$G$4:$G$564=$A$1)*1/ROW(②金銭出納簿!$C$4:$C$564),ROWS($A$18:$A536)),1/ROW(②金銭出納簿!$C$4:$C$564),0),COLUMNS($A$5:E$5)),"")</f>
        <v/>
      </c>
      <c r="F525" s="141" t="str">
        <f t="array" ref="F525">IFERROR(INDEX(②金銭出納簿!$C$4:$M$564,MATCH(LARGE((②金銭出納簿!$G$4:$G$564=$A$1)*1/ROW(②金銭出納簿!$C$4:$C$564),ROWS($A$18:$A536)),1/ROW(②金銭出納簿!$C$4:$C$564),0),COLUMNS($A$5:F$5)),"")</f>
        <v/>
      </c>
      <c r="G525" s="142" t="str">
        <f t="array" ref="G525">IFERROR(INDEX(②金銭出納簿!$C$4:$M$564,MATCH(LARGE((②金銭出納簿!$G$4:$G$564=$A$1)*1/ROW(②金銭出納簿!$C$4:$C$564),ROWS($A$18:$A536)),1/ROW(②金銭出納簿!$C$4:$C$564),0),COLUMNS($A$5:G$5)),"")</f>
        <v/>
      </c>
      <c r="H525" s="15" t="str">
        <f t="array" ref="H525">IFERROR(INDEX(②金銭出納簿!$C$4:$M$564,MATCH(LARGE((②金銭出納簿!$G$4:$G$564=$A$1)*1/ROW(②金銭出納簿!$C$4:$C$564),ROWS($A$18:$A536)),1/ROW(②金銭出納簿!$C$4:$C$564),0),COLUMNS($A$5:H$5)),"")</f>
        <v/>
      </c>
      <c r="I525" s="17" t="str">
        <f t="array" ref="I525">IFERROR(INDEX(②金銭出納簿!$C$4:$M$564,MATCH(LARGE((②金銭出納簿!$G$4:$G$564=$A$1)*1/ROW(②金銭出納簿!$C$4:$C$564),ROWS($A$18:$A536)),1/ROW(②金銭出納簿!$C$4:$C$564),0),COLUMNS($A$5:I$5)),"")</f>
        <v/>
      </c>
      <c r="J525" s="16" t="str">
        <f t="array" ref="J525">IFERROR(INDEX(②金銭出納簿!$C$4:$M$564,MATCH(LARGE((②金銭出納簿!$G$4:$G$564=$A$1)*1/ROW(②金銭出納簿!$C$4:$C$564),ROWS($A$18:$A536)),1/ROW(②金銭出納簿!$C$4:$C$564),0),COLUMNS($A$5:J$5)),"")</f>
        <v/>
      </c>
      <c r="K525" s="17" t="str">
        <f t="shared" si="16"/>
        <v/>
      </c>
      <c r="L525" s="23" t="str">
        <f t="shared" si="17"/>
        <v/>
      </c>
    </row>
    <row r="526" spans="1:12" ht="20.25" customHeight="1" x14ac:dyDescent="0.15">
      <c r="A526" s="124" t="str">
        <f t="array" ref="A526">IFERROR(INDEX(②金銭出納簿!$C$4:$M$564,MATCH(LARGE((②金銭出納簿!$G$4:$G$564=$A$1)*1/ROW(②金銭出納簿!$C$4:$C$564),ROWS($A$18:$A537)),1/ROW(②金銭出納簿!$C$4:$C$564),0),COLUMNS($A$5:A$5)),"")</f>
        <v/>
      </c>
      <c r="B526" s="125" t="str">
        <f t="array" ref="B526">IFERROR(INDEX(②金銭出納簿!$C$4:$M$564,MATCH(LARGE((②金銭出納簿!$G$4:$G$564=$A$1)*1/ROW(②金銭出納簿!$C$4:$C$564),ROWS($A$18:$A537)),1/ROW(②金銭出納簿!$C$4:$C$564),0),COLUMNS($A$5:B$5)),"")</f>
        <v/>
      </c>
      <c r="C526" s="12" t="str">
        <f t="array" ref="C526">IFERROR(INDEX(②金銭出納簿!$C$4:$M$564,MATCH(LARGE((②金銭出納簿!$G$4:$G$564=$A$1)*1/ROW(②金銭出納簿!$C$4:$C$564),ROWS($A$18:$A537)),1/ROW(②金銭出納簿!$C$4:$C$564),0),COLUMNS($A$5:C$5)),"")</f>
        <v/>
      </c>
      <c r="D526" s="12" t="str">
        <f t="array" ref="D526">IFERROR(INDEX(②金銭出納簿!$C$4:$M$564,MATCH(LARGE((②金銭出納簿!$G$4:$G$564=$A$1)*1/ROW(②金銭出納簿!$C$4:$C$564),ROWS($A$18:$A537)),1/ROW(②金銭出納簿!$C$4:$C$564),0),COLUMNS($A$5:D$5)),"")</f>
        <v/>
      </c>
      <c r="E526" s="12" t="str">
        <f t="array" ref="E526">IFERROR(INDEX(②金銭出納簿!$C$4:$M$564,MATCH(LARGE((②金銭出納簿!$G$4:$G$564=$A$1)*1/ROW(②金銭出納簿!$C$4:$C$564),ROWS($A$18:$A537)),1/ROW(②金銭出納簿!$C$4:$C$564),0),COLUMNS($A$5:E$5)),"")</f>
        <v/>
      </c>
      <c r="F526" s="141" t="str">
        <f t="array" ref="F526">IFERROR(INDEX(②金銭出納簿!$C$4:$M$564,MATCH(LARGE((②金銭出納簿!$G$4:$G$564=$A$1)*1/ROW(②金銭出納簿!$C$4:$C$564),ROWS($A$18:$A537)),1/ROW(②金銭出納簿!$C$4:$C$564),0),COLUMNS($A$5:F$5)),"")</f>
        <v/>
      </c>
      <c r="G526" s="142" t="str">
        <f t="array" ref="G526">IFERROR(INDEX(②金銭出納簿!$C$4:$M$564,MATCH(LARGE((②金銭出納簿!$G$4:$G$564=$A$1)*1/ROW(②金銭出納簿!$C$4:$C$564),ROWS($A$18:$A537)),1/ROW(②金銭出納簿!$C$4:$C$564),0),COLUMNS($A$5:G$5)),"")</f>
        <v/>
      </c>
      <c r="H526" s="15" t="str">
        <f t="array" ref="H526">IFERROR(INDEX(②金銭出納簿!$C$4:$M$564,MATCH(LARGE((②金銭出納簿!$G$4:$G$564=$A$1)*1/ROW(②金銭出納簿!$C$4:$C$564),ROWS($A$18:$A537)),1/ROW(②金銭出納簿!$C$4:$C$564),0),COLUMNS($A$5:H$5)),"")</f>
        <v/>
      </c>
      <c r="I526" s="17" t="str">
        <f t="array" ref="I526">IFERROR(INDEX(②金銭出納簿!$C$4:$M$564,MATCH(LARGE((②金銭出納簿!$G$4:$G$564=$A$1)*1/ROW(②金銭出納簿!$C$4:$C$564),ROWS($A$18:$A537)),1/ROW(②金銭出納簿!$C$4:$C$564),0),COLUMNS($A$5:I$5)),"")</f>
        <v/>
      </c>
      <c r="J526" s="16" t="str">
        <f t="array" ref="J526">IFERROR(INDEX(②金銭出納簿!$C$4:$M$564,MATCH(LARGE((②金銭出納簿!$G$4:$G$564=$A$1)*1/ROW(②金銭出納簿!$C$4:$C$564),ROWS($A$18:$A537)),1/ROW(②金銭出納簿!$C$4:$C$564),0),COLUMNS($A$5:J$5)),"")</f>
        <v/>
      </c>
      <c r="K526" s="17" t="str">
        <f t="shared" si="16"/>
        <v/>
      </c>
      <c r="L526" s="23" t="str">
        <f t="shared" si="17"/>
        <v/>
      </c>
    </row>
    <row r="527" spans="1:12" ht="20.25" customHeight="1" x14ac:dyDescent="0.15">
      <c r="A527" s="124" t="str">
        <f t="array" ref="A527">IFERROR(INDEX(②金銭出納簿!$C$4:$M$564,MATCH(LARGE((②金銭出納簿!$G$4:$G$564=$A$1)*1/ROW(②金銭出納簿!$C$4:$C$564),ROWS($A$18:$A538)),1/ROW(②金銭出納簿!$C$4:$C$564),0),COLUMNS($A$5:A$5)),"")</f>
        <v/>
      </c>
      <c r="B527" s="125" t="str">
        <f t="array" ref="B527">IFERROR(INDEX(②金銭出納簿!$C$4:$M$564,MATCH(LARGE((②金銭出納簿!$G$4:$G$564=$A$1)*1/ROW(②金銭出納簿!$C$4:$C$564),ROWS($A$18:$A538)),1/ROW(②金銭出納簿!$C$4:$C$564),0),COLUMNS($A$5:B$5)),"")</f>
        <v/>
      </c>
      <c r="C527" s="12" t="str">
        <f t="array" ref="C527">IFERROR(INDEX(②金銭出納簿!$C$4:$M$564,MATCH(LARGE((②金銭出納簿!$G$4:$G$564=$A$1)*1/ROW(②金銭出納簿!$C$4:$C$564),ROWS($A$18:$A538)),1/ROW(②金銭出納簿!$C$4:$C$564),0),COLUMNS($A$5:C$5)),"")</f>
        <v/>
      </c>
      <c r="D527" s="12" t="str">
        <f t="array" ref="D527">IFERROR(INDEX(②金銭出納簿!$C$4:$M$564,MATCH(LARGE((②金銭出納簿!$G$4:$G$564=$A$1)*1/ROW(②金銭出納簿!$C$4:$C$564),ROWS($A$18:$A538)),1/ROW(②金銭出納簿!$C$4:$C$564),0),COLUMNS($A$5:D$5)),"")</f>
        <v/>
      </c>
      <c r="E527" s="12" t="str">
        <f t="array" ref="E527">IFERROR(INDEX(②金銭出納簿!$C$4:$M$564,MATCH(LARGE((②金銭出納簿!$G$4:$G$564=$A$1)*1/ROW(②金銭出納簿!$C$4:$C$564),ROWS($A$18:$A538)),1/ROW(②金銭出納簿!$C$4:$C$564),0),COLUMNS($A$5:E$5)),"")</f>
        <v/>
      </c>
      <c r="F527" s="141" t="str">
        <f t="array" ref="F527">IFERROR(INDEX(②金銭出納簿!$C$4:$M$564,MATCH(LARGE((②金銭出納簿!$G$4:$G$564=$A$1)*1/ROW(②金銭出納簿!$C$4:$C$564),ROWS($A$18:$A538)),1/ROW(②金銭出納簿!$C$4:$C$564),0),COLUMNS($A$5:F$5)),"")</f>
        <v/>
      </c>
      <c r="G527" s="142" t="str">
        <f t="array" ref="G527">IFERROR(INDEX(②金銭出納簿!$C$4:$M$564,MATCH(LARGE((②金銭出納簿!$G$4:$G$564=$A$1)*1/ROW(②金銭出納簿!$C$4:$C$564),ROWS($A$18:$A538)),1/ROW(②金銭出納簿!$C$4:$C$564),0),COLUMNS($A$5:G$5)),"")</f>
        <v/>
      </c>
      <c r="H527" s="15" t="str">
        <f t="array" ref="H527">IFERROR(INDEX(②金銭出納簿!$C$4:$M$564,MATCH(LARGE((②金銭出納簿!$G$4:$G$564=$A$1)*1/ROW(②金銭出納簿!$C$4:$C$564),ROWS($A$18:$A538)),1/ROW(②金銭出納簿!$C$4:$C$564),0),COLUMNS($A$5:H$5)),"")</f>
        <v/>
      </c>
      <c r="I527" s="17" t="str">
        <f t="array" ref="I527">IFERROR(INDEX(②金銭出納簿!$C$4:$M$564,MATCH(LARGE((②金銭出納簿!$G$4:$G$564=$A$1)*1/ROW(②金銭出納簿!$C$4:$C$564),ROWS($A$18:$A538)),1/ROW(②金銭出納簿!$C$4:$C$564),0),COLUMNS($A$5:I$5)),"")</f>
        <v/>
      </c>
      <c r="J527" s="16" t="str">
        <f t="array" ref="J527">IFERROR(INDEX(②金銭出納簿!$C$4:$M$564,MATCH(LARGE((②金銭出納簿!$G$4:$G$564=$A$1)*1/ROW(②金銭出納簿!$C$4:$C$564),ROWS($A$18:$A538)),1/ROW(②金銭出納簿!$C$4:$C$564),0),COLUMNS($A$5:J$5)),"")</f>
        <v/>
      </c>
      <c r="K527" s="17" t="str">
        <f t="shared" si="16"/>
        <v/>
      </c>
      <c r="L527" s="23" t="str">
        <f t="shared" si="17"/>
        <v/>
      </c>
    </row>
    <row r="528" spans="1:12" ht="20.25" customHeight="1" x14ac:dyDescent="0.15">
      <c r="A528" s="124" t="str">
        <f t="array" ref="A528">IFERROR(INDEX(②金銭出納簿!$C$4:$M$564,MATCH(LARGE((②金銭出納簿!$G$4:$G$564=$A$1)*1/ROW(②金銭出納簿!$C$4:$C$564),ROWS($A$18:$A539)),1/ROW(②金銭出納簿!$C$4:$C$564),0),COLUMNS($A$5:A$5)),"")</f>
        <v/>
      </c>
      <c r="B528" s="125" t="str">
        <f t="array" ref="B528">IFERROR(INDEX(②金銭出納簿!$C$4:$M$564,MATCH(LARGE((②金銭出納簿!$G$4:$G$564=$A$1)*1/ROW(②金銭出納簿!$C$4:$C$564),ROWS($A$18:$A539)),1/ROW(②金銭出納簿!$C$4:$C$564),0),COLUMNS($A$5:B$5)),"")</f>
        <v/>
      </c>
      <c r="C528" s="12" t="str">
        <f t="array" ref="C528">IFERROR(INDEX(②金銭出納簿!$C$4:$M$564,MATCH(LARGE((②金銭出納簿!$G$4:$G$564=$A$1)*1/ROW(②金銭出納簿!$C$4:$C$564),ROWS($A$18:$A539)),1/ROW(②金銭出納簿!$C$4:$C$564),0),COLUMNS($A$5:C$5)),"")</f>
        <v/>
      </c>
      <c r="D528" s="12" t="str">
        <f t="array" ref="D528">IFERROR(INDEX(②金銭出納簿!$C$4:$M$564,MATCH(LARGE((②金銭出納簿!$G$4:$G$564=$A$1)*1/ROW(②金銭出納簿!$C$4:$C$564),ROWS($A$18:$A539)),1/ROW(②金銭出納簿!$C$4:$C$564),0),COLUMNS($A$5:D$5)),"")</f>
        <v/>
      </c>
      <c r="E528" s="12" t="str">
        <f t="array" ref="E528">IFERROR(INDEX(②金銭出納簿!$C$4:$M$564,MATCH(LARGE((②金銭出納簿!$G$4:$G$564=$A$1)*1/ROW(②金銭出納簿!$C$4:$C$564),ROWS($A$18:$A539)),1/ROW(②金銭出納簿!$C$4:$C$564),0),COLUMNS($A$5:E$5)),"")</f>
        <v/>
      </c>
      <c r="F528" s="141" t="str">
        <f t="array" ref="F528">IFERROR(INDEX(②金銭出納簿!$C$4:$M$564,MATCH(LARGE((②金銭出納簿!$G$4:$G$564=$A$1)*1/ROW(②金銭出納簿!$C$4:$C$564),ROWS($A$18:$A539)),1/ROW(②金銭出納簿!$C$4:$C$564),0),COLUMNS($A$5:F$5)),"")</f>
        <v/>
      </c>
      <c r="G528" s="142" t="str">
        <f t="array" ref="G528">IFERROR(INDEX(②金銭出納簿!$C$4:$M$564,MATCH(LARGE((②金銭出納簿!$G$4:$G$564=$A$1)*1/ROW(②金銭出納簿!$C$4:$C$564),ROWS($A$18:$A539)),1/ROW(②金銭出納簿!$C$4:$C$564),0),COLUMNS($A$5:G$5)),"")</f>
        <v/>
      </c>
      <c r="H528" s="15" t="str">
        <f t="array" ref="H528">IFERROR(INDEX(②金銭出納簿!$C$4:$M$564,MATCH(LARGE((②金銭出納簿!$G$4:$G$564=$A$1)*1/ROW(②金銭出納簿!$C$4:$C$564),ROWS($A$18:$A539)),1/ROW(②金銭出納簿!$C$4:$C$564),0),COLUMNS($A$5:H$5)),"")</f>
        <v/>
      </c>
      <c r="I528" s="17" t="str">
        <f t="array" ref="I528">IFERROR(INDEX(②金銭出納簿!$C$4:$M$564,MATCH(LARGE((②金銭出納簿!$G$4:$G$564=$A$1)*1/ROW(②金銭出納簿!$C$4:$C$564),ROWS($A$18:$A539)),1/ROW(②金銭出納簿!$C$4:$C$564),0),COLUMNS($A$5:I$5)),"")</f>
        <v/>
      </c>
      <c r="J528" s="16" t="str">
        <f t="array" ref="J528">IFERROR(INDEX(②金銭出納簿!$C$4:$M$564,MATCH(LARGE((②金銭出納簿!$G$4:$G$564=$A$1)*1/ROW(②金銭出納簿!$C$4:$C$564),ROWS($A$18:$A539)),1/ROW(②金銭出納簿!$C$4:$C$564),0),COLUMNS($A$5:J$5)),"")</f>
        <v/>
      </c>
      <c r="K528" s="17" t="str">
        <f t="shared" si="16"/>
        <v/>
      </c>
      <c r="L528" s="23" t="str">
        <f t="shared" si="17"/>
        <v/>
      </c>
    </row>
    <row r="529" spans="1:12" ht="20.25" customHeight="1" x14ac:dyDescent="0.15">
      <c r="A529" s="124" t="str">
        <f t="array" ref="A529">IFERROR(INDEX(②金銭出納簿!$C$4:$M$564,MATCH(LARGE((②金銭出納簿!$G$4:$G$564=$A$1)*1/ROW(②金銭出納簿!$C$4:$C$564),ROWS($A$18:$A540)),1/ROW(②金銭出納簿!$C$4:$C$564),0),COLUMNS($A$5:A$5)),"")</f>
        <v/>
      </c>
      <c r="B529" s="125" t="str">
        <f t="array" ref="B529">IFERROR(INDEX(②金銭出納簿!$C$4:$M$564,MATCH(LARGE((②金銭出納簿!$G$4:$G$564=$A$1)*1/ROW(②金銭出納簿!$C$4:$C$564),ROWS($A$18:$A540)),1/ROW(②金銭出納簿!$C$4:$C$564),0),COLUMNS($A$5:B$5)),"")</f>
        <v/>
      </c>
      <c r="C529" s="12" t="str">
        <f t="array" ref="C529">IFERROR(INDEX(②金銭出納簿!$C$4:$M$564,MATCH(LARGE((②金銭出納簿!$G$4:$G$564=$A$1)*1/ROW(②金銭出納簿!$C$4:$C$564),ROWS($A$18:$A540)),1/ROW(②金銭出納簿!$C$4:$C$564),0),COLUMNS($A$5:C$5)),"")</f>
        <v/>
      </c>
      <c r="D529" s="12" t="str">
        <f t="array" ref="D529">IFERROR(INDEX(②金銭出納簿!$C$4:$M$564,MATCH(LARGE((②金銭出納簿!$G$4:$G$564=$A$1)*1/ROW(②金銭出納簿!$C$4:$C$564),ROWS($A$18:$A540)),1/ROW(②金銭出納簿!$C$4:$C$564),0),COLUMNS($A$5:D$5)),"")</f>
        <v/>
      </c>
      <c r="E529" s="12" t="str">
        <f t="array" ref="E529">IFERROR(INDEX(②金銭出納簿!$C$4:$M$564,MATCH(LARGE((②金銭出納簿!$G$4:$G$564=$A$1)*1/ROW(②金銭出納簿!$C$4:$C$564),ROWS($A$18:$A540)),1/ROW(②金銭出納簿!$C$4:$C$564),0),COLUMNS($A$5:E$5)),"")</f>
        <v/>
      </c>
      <c r="F529" s="141" t="str">
        <f t="array" ref="F529">IFERROR(INDEX(②金銭出納簿!$C$4:$M$564,MATCH(LARGE((②金銭出納簿!$G$4:$G$564=$A$1)*1/ROW(②金銭出納簿!$C$4:$C$564),ROWS($A$18:$A540)),1/ROW(②金銭出納簿!$C$4:$C$564),0),COLUMNS($A$5:F$5)),"")</f>
        <v/>
      </c>
      <c r="G529" s="142" t="str">
        <f t="array" ref="G529">IFERROR(INDEX(②金銭出納簿!$C$4:$M$564,MATCH(LARGE((②金銭出納簿!$G$4:$G$564=$A$1)*1/ROW(②金銭出納簿!$C$4:$C$564),ROWS($A$18:$A540)),1/ROW(②金銭出納簿!$C$4:$C$564),0),COLUMNS($A$5:G$5)),"")</f>
        <v/>
      </c>
      <c r="H529" s="15" t="str">
        <f t="array" ref="H529">IFERROR(INDEX(②金銭出納簿!$C$4:$M$564,MATCH(LARGE((②金銭出納簿!$G$4:$G$564=$A$1)*1/ROW(②金銭出納簿!$C$4:$C$564),ROWS($A$18:$A540)),1/ROW(②金銭出納簿!$C$4:$C$564),0),COLUMNS($A$5:H$5)),"")</f>
        <v/>
      </c>
      <c r="I529" s="17" t="str">
        <f t="array" ref="I529">IFERROR(INDEX(②金銭出納簿!$C$4:$M$564,MATCH(LARGE((②金銭出納簿!$G$4:$G$564=$A$1)*1/ROW(②金銭出納簿!$C$4:$C$564),ROWS($A$18:$A540)),1/ROW(②金銭出納簿!$C$4:$C$564),0),COLUMNS($A$5:I$5)),"")</f>
        <v/>
      </c>
      <c r="J529" s="16" t="str">
        <f t="array" ref="J529">IFERROR(INDEX(②金銭出納簿!$C$4:$M$564,MATCH(LARGE((②金銭出納簿!$G$4:$G$564=$A$1)*1/ROW(②金銭出納簿!$C$4:$C$564),ROWS($A$18:$A540)),1/ROW(②金銭出納簿!$C$4:$C$564),0),COLUMNS($A$5:J$5)),"")</f>
        <v/>
      </c>
      <c r="K529" s="17" t="str">
        <f t="shared" si="16"/>
        <v/>
      </c>
      <c r="L529" s="23" t="str">
        <f t="shared" si="17"/>
        <v/>
      </c>
    </row>
    <row r="530" spans="1:12" ht="20.25" customHeight="1" x14ac:dyDescent="0.15">
      <c r="A530" s="124" t="str">
        <f t="array" ref="A530">IFERROR(INDEX(②金銭出納簿!$C$4:$M$564,MATCH(LARGE((②金銭出納簿!$G$4:$G$564=$A$1)*1/ROW(②金銭出納簿!$C$4:$C$564),ROWS($A$18:$A541)),1/ROW(②金銭出納簿!$C$4:$C$564),0),COLUMNS($A$5:A$5)),"")</f>
        <v/>
      </c>
      <c r="B530" s="125" t="str">
        <f t="array" ref="B530">IFERROR(INDEX(②金銭出納簿!$C$4:$M$564,MATCH(LARGE((②金銭出納簿!$G$4:$G$564=$A$1)*1/ROW(②金銭出納簿!$C$4:$C$564),ROWS($A$18:$A541)),1/ROW(②金銭出納簿!$C$4:$C$564),0),COLUMNS($A$5:B$5)),"")</f>
        <v/>
      </c>
      <c r="C530" s="12" t="str">
        <f t="array" ref="C530">IFERROR(INDEX(②金銭出納簿!$C$4:$M$564,MATCH(LARGE((②金銭出納簿!$G$4:$G$564=$A$1)*1/ROW(②金銭出納簿!$C$4:$C$564),ROWS($A$18:$A541)),1/ROW(②金銭出納簿!$C$4:$C$564),0),COLUMNS($A$5:C$5)),"")</f>
        <v/>
      </c>
      <c r="D530" s="12" t="str">
        <f t="array" ref="D530">IFERROR(INDEX(②金銭出納簿!$C$4:$M$564,MATCH(LARGE((②金銭出納簿!$G$4:$G$564=$A$1)*1/ROW(②金銭出納簿!$C$4:$C$564),ROWS($A$18:$A541)),1/ROW(②金銭出納簿!$C$4:$C$564),0),COLUMNS($A$5:D$5)),"")</f>
        <v/>
      </c>
      <c r="E530" s="12" t="str">
        <f t="array" ref="E530">IFERROR(INDEX(②金銭出納簿!$C$4:$M$564,MATCH(LARGE((②金銭出納簿!$G$4:$G$564=$A$1)*1/ROW(②金銭出納簿!$C$4:$C$564),ROWS($A$18:$A541)),1/ROW(②金銭出納簿!$C$4:$C$564),0),COLUMNS($A$5:E$5)),"")</f>
        <v/>
      </c>
      <c r="F530" s="141" t="str">
        <f t="array" ref="F530">IFERROR(INDEX(②金銭出納簿!$C$4:$M$564,MATCH(LARGE((②金銭出納簿!$G$4:$G$564=$A$1)*1/ROW(②金銭出納簿!$C$4:$C$564),ROWS($A$18:$A541)),1/ROW(②金銭出納簿!$C$4:$C$564),0),COLUMNS($A$5:F$5)),"")</f>
        <v/>
      </c>
      <c r="G530" s="142" t="str">
        <f t="array" ref="G530">IFERROR(INDEX(②金銭出納簿!$C$4:$M$564,MATCH(LARGE((②金銭出納簿!$G$4:$G$564=$A$1)*1/ROW(②金銭出納簿!$C$4:$C$564),ROWS($A$18:$A541)),1/ROW(②金銭出納簿!$C$4:$C$564),0),COLUMNS($A$5:G$5)),"")</f>
        <v/>
      </c>
      <c r="H530" s="15" t="str">
        <f t="array" ref="H530">IFERROR(INDEX(②金銭出納簿!$C$4:$M$564,MATCH(LARGE((②金銭出納簿!$G$4:$G$564=$A$1)*1/ROW(②金銭出納簿!$C$4:$C$564),ROWS($A$18:$A541)),1/ROW(②金銭出納簿!$C$4:$C$564),0),COLUMNS($A$5:H$5)),"")</f>
        <v/>
      </c>
      <c r="I530" s="17" t="str">
        <f t="array" ref="I530">IFERROR(INDEX(②金銭出納簿!$C$4:$M$564,MATCH(LARGE((②金銭出納簿!$G$4:$G$564=$A$1)*1/ROW(②金銭出納簿!$C$4:$C$564),ROWS($A$18:$A541)),1/ROW(②金銭出納簿!$C$4:$C$564),0),COLUMNS($A$5:I$5)),"")</f>
        <v/>
      </c>
      <c r="J530" s="16" t="str">
        <f t="array" ref="J530">IFERROR(INDEX(②金銭出納簿!$C$4:$M$564,MATCH(LARGE((②金銭出納簿!$G$4:$G$564=$A$1)*1/ROW(②金銭出納簿!$C$4:$C$564),ROWS($A$18:$A541)),1/ROW(②金銭出納簿!$C$4:$C$564),0),COLUMNS($A$5:J$5)),"")</f>
        <v/>
      </c>
      <c r="K530" s="17" t="str">
        <f t="shared" si="16"/>
        <v/>
      </c>
      <c r="L530" s="23" t="str">
        <f t="shared" si="17"/>
        <v/>
      </c>
    </row>
    <row r="531" spans="1:12" ht="20.25" customHeight="1" x14ac:dyDescent="0.15">
      <c r="A531" s="124" t="str">
        <f t="array" ref="A531">IFERROR(INDEX(②金銭出納簿!$C$4:$M$564,MATCH(LARGE((②金銭出納簿!$G$4:$G$564=$A$1)*1/ROW(②金銭出納簿!$C$4:$C$564),ROWS($A$18:$A542)),1/ROW(②金銭出納簿!$C$4:$C$564),0),COLUMNS($A$5:A$5)),"")</f>
        <v/>
      </c>
      <c r="B531" s="125" t="str">
        <f t="array" ref="B531">IFERROR(INDEX(②金銭出納簿!$C$4:$M$564,MATCH(LARGE((②金銭出納簿!$G$4:$G$564=$A$1)*1/ROW(②金銭出納簿!$C$4:$C$564),ROWS($A$18:$A542)),1/ROW(②金銭出納簿!$C$4:$C$564),0),COLUMNS($A$5:B$5)),"")</f>
        <v/>
      </c>
      <c r="C531" s="12" t="str">
        <f t="array" ref="C531">IFERROR(INDEX(②金銭出納簿!$C$4:$M$564,MATCH(LARGE((②金銭出納簿!$G$4:$G$564=$A$1)*1/ROW(②金銭出納簿!$C$4:$C$564),ROWS($A$18:$A542)),1/ROW(②金銭出納簿!$C$4:$C$564),0),COLUMNS($A$5:C$5)),"")</f>
        <v/>
      </c>
      <c r="D531" s="12" t="str">
        <f t="array" ref="D531">IFERROR(INDEX(②金銭出納簿!$C$4:$M$564,MATCH(LARGE((②金銭出納簿!$G$4:$G$564=$A$1)*1/ROW(②金銭出納簿!$C$4:$C$564),ROWS($A$18:$A542)),1/ROW(②金銭出納簿!$C$4:$C$564),0),COLUMNS($A$5:D$5)),"")</f>
        <v/>
      </c>
      <c r="E531" s="12" t="str">
        <f t="array" ref="E531">IFERROR(INDEX(②金銭出納簿!$C$4:$M$564,MATCH(LARGE((②金銭出納簿!$G$4:$G$564=$A$1)*1/ROW(②金銭出納簿!$C$4:$C$564),ROWS($A$18:$A542)),1/ROW(②金銭出納簿!$C$4:$C$564),0),COLUMNS($A$5:E$5)),"")</f>
        <v/>
      </c>
      <c r="F531" s="141" t="str">
        <f t="array" ref="F531">IFERROR(INDEX(②金銭出納簿!$C$4:$M$564,MATCH(LARGE((②金銭出納簿!$G$4:$G$564=$A$1)*1/ROW(②金銭出納簿!$C$4:$C$564),ROWS($A$18:$A542)),1/ROW(②金銭出納簿!$C$4:$C$564),0),COLUMNS($A$5:F$5)),"")</f>
        <v/>
      </c>
      <c r="G531" s="142" t="str">
        <f t="array" ref="G531">IFERROR(INDEX(②金銭出納簿!$C$4:$M$564,MATCH(LARGE((②金銭出納簿!$G$4:$G$564=$A$1)*1/ROW(②金銭出納簿!$C$4:$C$564),ROWS($A$18:$A542)),1/ROW(②金銭出納簿!$C$4:$C$564),0),COLUMNS($A$5:G$5)),"")</f>
        <v/>
      </c>
      <c r="H531" s="15" t="str">
        <f t="array" ref="H531">IFERROR(INDEX(②金銭出納簿!$C$4:$M$564,MATCH(LARGE((②金銭出納簿!$G$4:$G$564=$A$1)*1/ROW(②金銭出納簿!$C$4:$C$564),ROWS($A$18:$A542)),1/ROW(②金銭出納簿!$C$4:$C$564),0),COLUMNS($A$5:H$5)),"")</f>
        <v/>
      </c>
      <c r="I531" s="17" t="str">
        <f t="array" ref="I531">IFERROR(INDEX(②金銭出納簿!$C$4:$M$564,MATCH(LARGE((②金銭出納簿!$G$4:$G$564=$A$1)*1/ROW(②金銭出納簿!$C$4:$C$564),ROWS($A$18:$A542)),1/ROW(②金銭出納簿!$C$4:$C$564),0),COLUMNS($A$5:I$5)),"")</f>
        <v/>
      </c>
      <c r="J531" s="16" t="str">
        <f t="array" ref="J531">IFERROR(INDEX(②金銭出納簿!$C$4:$M$564,MATCH(LARGE((②金銭出納簿!$G$4:$G$564=$A$1)*1/ROW(②金銭出納簿!$C$4:$C$564),ROWS($A$18:$A542)),1/ROW(②金銭出納簿!$C$4:$C$564),0),COLUMNS($A$5:J$5)),"")</f>
        <v/>
      </c>
      <c r="K531" s="17" t="str">
        <f t="shared" si="16"/>
        <v/>
      </c>
      <c r="L531" s="23" t="str">
        <f t="shared" si="17"/>
        <v/>
      </c>
    </row>
    <row r="532" spans="1:12" ht="20.25" customHeight="1" x14ac:dyDescent="0.15">
      <c r="A532" s="124" t="str">
        <f t="array" ref="A532">IFERROR(INDEX(②金銭出納簿!$C$4:$M$564,MATCH(LARGE((②金銭出納簿!$G$4:$G$564=$A$1)*1/ROW(②金銭出納簿!$C$4:$C$564),ROWS($A$18:$A543)),1/ROW(②金銭出納簿!$C$4:$C$564),0),COLUMNS($A$5:A$5)),"")</f>
        <v/>
      </c>
      <c r="B532" s="125" t="str">
        <f t="array" ref="B532">IFERROR(INDEX(②金銭出納簿!$C$4:$M$564,MATCH(LARGE((②金銭出納簿!$G$4:$G$564=$A$1)*1/ROW(②金銭出納簿!$C$4:$C$564),ROWS($A$18:$A543)),1/ROW(②金銭出納簿!$C$4:$C$564),0),COLUMNS($A$5:B$5)),"")</f>
        <v/>
      </c>
      <c r="C532" s="12" t="str">
        <f t="array" ref="C532">IFERROR(INDEX(②金銭出納簿!$C$4:$M$564,MATCH(LARGE((②金銭出納簿!$G$4:$G$564=$A$1)*1/ROW(②金銭出納簿!$C$4:$C$564),ROWS($A$18:$A543)),1/ROW(②金銭出納簿!$C$4:$C$564),0),COLUMNS($A$5:C$5)),"")</f>
        <v/>
      </c>
      <c r="D532" s="12" t="str">
        <f t="array" ref="D532">IFERROR(INDEX(②金銭出納簿!$C$4:$M$564,MATCH(LARGE((②金銭出納簿!$G$4:$G$564=$A$1)*1/ROW(②金銭出納簿!$C$4:$C$564),ROWS($A$18:$A543)),1/ROW(②金銭出納簿!$C$4:$C$564),0),COLUMNS($A$5:D$5)),"")</f>
        <v/>
      </c>
      <c r="E532" s="12" t="str">
        <f t="array" ref="E532">IFERROR(INDEX(②金銭出納簿!$C$4:$M$564,MATCH(LARGE((②金銭出納簿!$G$4:$G$564=$A$1)*1/ROW(②金銭出納簿!$C$4:$C$564),ROWS($A$18:$A543)),1/ROW(②金銭出納簿!$C$4:$C$564),0),COLUMNS($A$5:E$5)),"")</f>
        <v/>
      </c>
      <c r="F532" s="141" t="str">
        <f t="array" ref="F532">IFERROR(INDEX(②金銭出納簿!$C$4:$M$564,MATCH(LARGE((②金銭出納簿!$G$4:$G$564=$A$1)*1/ROW(②金銭出納簿!$C$4:$C$564),ROWS($A$18:$A543)),1/ROW(②金銭出納簿!$C$4:$C$564),0),COLUMNS($A$5:F$5)),"")</f>
        <v/>
      </c>
      <c r="G532" s="142" t="str">
        <f t="array" ref="G532">IFERROR(INDEX(②金銭出納簿!$C$4:$M$564,MATCH(LARGE((②金銭出納簿!$G$4:$G$564=$A$1)*1/ROW(②金銭出納簿!$C$4:$C$564),ROWS($A$18:$A543)),1/ROW(②金銭出納簿!$C$4:$C$564),0),COLUMNS($A$5:G$5)),"")</f>
        <v/>
      </c>
      <c r="H532" s="15" t="str">
        <f t="array" ref="H532">IFERROR(INDEX(②金銭出納簿!$C$4:$M$564,MATCH(LARGE((②金銭出納簿!$G$4:$G$564=$A$1)*1/ROW(②金銭出納簿!$C$4:$C$564),ROWS($A$18:$A543)),1/ROW(②金銭出納簿!$C$4:$C$564),0),COLUMNS($A$5:H$5)),"")</f>
        <v/>
      </c>
      <c r="I532" s="17" t="str">
        <f t="array" ref="I532">IFERROR(INDEX(②金銭出納簿!$C$4:$M$564,MATCH(LARGE((②金銭出納簿!$G$4:$G$564=$A$1)*1/ROW(②金銭出納簿!$C$4:$C$564),ROWS($A$18:$A543)),1/ROW(②金銭出納簿!$C$4:$C$564),0),COLUMNS($A$5:I$5)),"")</f>
        <v/>
      </c>
      <c r="J532" s="16" t="str">
        <f t="array" ref="J532">IFERROR(INDEX(②金銭出納簿!$C$4:$M$564,MATCH(LARGE((②金銭出納簿!$G$4:$G$564=$A$1)*1/ROW(②金銭出納簿!$C$4:$C$564),ROWS($A$18:$A543)),1/ROW(②金銭出納簿!$C$4:$C$564),0),COLUMNS($A$5:J$5)),"")</f>
        <v/>
      </c>
      <c r="K532" s="17" t="str">
        <f t="shared" si="16"/>
        <v/>
      </c>
      <c r="L532" s="23" t="str">
        <f t="shared" si="17"/>
        <v/>
      </c>
    </row>
    <row r="533" spans="1:12" ht="20.25" customHeight="1" x14ac:dyDescent="0.15">
      <c r="A533" s="124" t="str">
        <f t="array" ref="A533">IFERROR(INDEX(②金銭出納簿!$C$4:$M$564,MATCH(LARGE((②金銭出納簿!$G$4:$G$564=$A$1)*1/ROW(②金銭出納簿!$C$4:$C$564),ROWS($A$18:$A544)),1/ROW(②金銭出納簿!$C$4:$C$564),0),COLUMNS($A$5:A$5)),"")</f>
        <v/>
      </c>
      <c r="B533" s="125" t="str">
        <f t="array" ref="B533">IFERROR(INDEX(②金銭出納簿!$C$4:$M$564,MATCH(LARGE((②金銭出納簿!$G$4:$G$564=$A$1)*1/ROW(②金銭出納簿!$C$4:$C$564),ROWS($A$18:$A544)),1/ROW(②金銭出納簿!$C$4:$C$564),0),COLUMNS($A$5:B$5)),"")</f>
        <v/>
      </c>
      <c r="C533" s="12" t="str">
        <f t="array" ref="C533">IFERROR(INDEX(②金銭出納簿!$C$4:$M$564,MATCH(LARGE((②金銭出納簿!$G$4:$G$564=$A$1)*1/ROW(②金銭出納簿!$C$4:$C$564),ROWS($A$18:$A544)),1/ROW(②金銭出納簿!$C$4:$C$564),0),COLUMNS($A$5:C$5)),"")</f>
        <v/>
      </c>
      <c r="D533" s="12" t="str">
        <f t="array" ref="D533">IFERROR(INDEX(②金銭出納簿!$C$4:$M$564,MATCH(LARGE((②金銭出納簿!$G$4:$G$564=$A$1)*1/ROW(②金銭出納簿!$C$4:$C$564),ROWS($A$18:$A544)),1/ROW(②金銭出納簿!$C$4:$C$564),0),COLUMNS($A$5:D$5)),"")</f>
        <v/>
      </c>
      <c r="E533" s="12" t="str">
        <f t="array" ref="E533">IFERROR(INDEX(②金銭出納簿!$C$4:$M$564,MATCH(LARGE((②金銭出納簿!$G$4:$G$564=$A$1)*1/ROW(②金銭出納簿!$C$4:$C$564),ROWS($A$18:$A544)),1/ROW(②金銭出納簿!$C$4:$C$564),0),COLUMNS($A$5:E$5)),"")</f>
        <v/>
      </c>
      <c r="F533" s="141" t="str">
        <f t="array" ref="F533">IFERROR(INDEX(②金銭出納簿!$C$4:$M$564,MATCH(LARGE((②金銭出納簿!$G$4:$G$564=$A$1)*1/ROW(②金銭出納簿!$C$4:$C$564),ROWS($A$18:$A544)),1/ROW(②金銭出納簿!$C$4:$C$564),0),COLUMNS($A$5:F$5)),"")</f>
        <v/>
      </c>
      <c r="G533" s="142" t="str">
        <f t="array" ref="G533">IFERROR(INDEX(②金銭出納簿!$C$4:$M$564,MATCH(LARGE((②金銭出納簿!$G$4:$G$564=$A$1)*1/ROW(②金銭出納簿!$C$4:$C$564),ROWS($A$18:$A544)),1/ROW(②金銭出納簿!$C$4:$C$564),0),COLUMNS($A$5:G$5)),"")</f>
        <v/>
      </c>
      <c r="H533" s="15" t="str">
        <f t="array" ref="H533">IFERROR(INDEX(②金銭出納簿!$C$4:$M$564,MATCH(LARGE((②金銭出納簿!$G$4:$G$564=$A$1)*1/ROW(②金銭出納簿!$C$4:$C$564),ROWS($A$18:$A544)),1/ROW(②金銭出納簿!$C$4:$C$564),0),COLUMNS($A$5:H$5)),"")</f>
        <v/>
      </c>
      <c r="I533" s="17" t="str">
        <f t="array" ref="I533">IFERROR(INDEX(②金銭出納簿!$C$4:$M$564,MATCH(LARGE((②金銭出納簿!$G$4:$G$564=$A$1)*1/ROW(②金銭出納簿!$C$4:$C$564),ROWS($A$18:$A544)),1/ROW(②金銭出納簿!$C$4:$C$564),0),COLUMNS($A$5:I$5)),"")</f>
        <v/>
      </c>
      <c r="J533" s="16" t="str">
        <f t="array" ref="J533">IFERROR(INDEX(②金銭出納簿!$C$4:$M$564,MATCH(LARGE((②金銭出納簿!$G$4:$G$564=$A$1)*1/ROW(②金銭出納簿!$C$4:$C$564),ROWS($A$18:$A544)),1/ROW(②金銭出納簿!$C$4:$C$564),0),COLUMNS($A$5:J$5)),"")</f>
        <v/>
      </c>
      <c r="K533" s="17" t="str">
        <f t="shared" si="16"/>
        <v/>
      </c>
      <c r="L533" s="23" t="str">
        <f t="shared" si="17"/>
        <v/>
      </c>
    </row>
    <row r="534" spans="1:12" ht="20.25" customHeight="1" x14ac:dyDescent="0.15">
      <c r="A534" s="124" t="str">
        <f t="array" ref="A534">IFERROR(INDEX(②金銭出納簿!$C$4:$M$564,MATCH(LARGE((②金銭出納簿!$G$4:$G$564=$A$1)*1/ROW(②金銭出納簿!$C$4:$C$564),ROWS($A$18:$A545)),1/ROW(②金銭出納簿!$C$4:$C$564),0),COLUMNS($A$5:A$5)),"")</f>
        <v/>
      </c>
      <c r="B534" s="125" t="str">
        <f t="array" ref="B534">IFERROR(INDEX(②金銭出納簿!$C$4:$M$564,MATCH(LARGE((②金銭出納簿!$G$4:$G$564=$A$1)*1/ROW(②金銭出納簿!$C$4:$C$564),ROWS($A$18:$A545)),1/ROW(②金銭出納簿!$C$4:$C$564),0),COLUMNS($A$5:B$5)),"")</f>
        <v/>
      </c>
      <c r="C534" s="12" t="str">
        <f t="array" ref="C534">IFERROR(INDEX(②金銭出納簿!$C$4:$M$564,MATCH(LARGE((②金銭出納簿!$G$4:$G$564=$A$1)*1/ROW(②金銭出納簿!$C$4:$C$564),ROWS($A$18:$A545)),1/ROW(②金銭出納簿!$C$4:$C$564),0),COLUMNS($A$5:C$5)),"")</f>
        <v/>
      </c>
      <c r="D534" s="12" t="str">
        <f t="array" ref="D534">IFERROR(INDEX(②金銭出納簿!$C$4:$M$564,MATCH(LARGE((②金銭出納簿!$G$4:$G$564=$A$1)*1/ROW(②金銭出納簿!$C$4:$C$564),ROWS($A$18:$A545)),1/ROW(②金銭出納簿!$C$4:$C$564),0),COLUMNS($A$5:D$5)),"")</f>
        <v/>
      </c>
      <c r="E534" s="12" t="str">
        <f t="array" ref="E534">IFERROR(INDEX(②金銭出納簿!$C$4:$M$564,MATCH(LARGE((②金銭出納簿!$G$4:$G$564=$A$1)*1/ROW(②金銭出納簿!$C$4:$C$564),ROWS($A$18:$A545)),1/ROW(②金銭出納簿!$C$4:$C$564),0),COLUMNS($A$5:E$5)),"")</f>
        <v/>
      </c>
      <c r="F534" s="141" t="str">
        <f t="array" ref="F534">IFERROR(INDEX(②金銭出納簿!$C$4:$M$564,MATCH(LARGE((②金銭出納簿!$G$4:$G$564=$A$1)*1/ROW(②金銭出納簿!$C$4:$C$564),ROWS($A$18:$A545)),1/ROW(②金銭出納簿!$C$4:$C$564),0),COLUMNS($A$5:F$5)),"")</f>
        <v/>
      </c>
      <c r="G534" s="142" t="str">
        <f t="array" ref="G534">IFERROR(INDEX(②金銭出納簿!$C$4:$M$564,MATCH(LARGE((②金銭出納簿!$G$4:$G$564=$A$1)*1/ROW(②金銭出納簿!$C$4:$C$564),ROWS($A$18:$A545)),1/ROW(②金銭出納簿!$C$4:$C$564),0),COLUMNS($A$5:G$5)),"")</f>
        <v/>
      </c>
      <c r="H534" s="15" t="str">
        <f t="array" ref="H534">IFERROR(INDEX(②金銭出納簿!$C$4:$M$564,MATCH(LARGE((②金銭出納簿!$G$4:$G$564=$A$1)*1/ROW(②金銭出納簿!$C$4:$C$564),ROWS($A$18:$A545)),1/ROW(②金銭出納簿!$C$4:$C$564),0),COLUMNS($A$5:H$5)),"")</f>
        <v/>
      </c>
      <c r="I534" s="17" t="str">
        <f t="array" ref="I534">IFERROR(INDEX(②金銭出納簿!$C$4:$M$564,MATCH(LARGE((②金銭出納簿!$G$4:$G$564=$A$1)*1/ROW(②金銭出納簿!$C$4:$C$564),ROWS($A$18:$A545)),1/ROW(②金銭出納簿!$C$4:$C$564),0),COLUMNS($A$5:I$5)),"")</f>
        <v/>
      </c>
      <c r="J534" s="16" t="str">
        <f t="array" ref="J534">IFERROR(INDEX(②金銭出納簿!$C$4:$M$564,MATCH(LARGE((②金銭出納簿!$G$4:$G$564=$A$1)*1/ROW(②金銭出納簿!$C$4:$C$564),ROWS($A$18:$A545)),1/ROW(②金銭出納簿!$C$4:$C$564),0),COLUMNS($A$5:J$5)),"")</f>
        <v/>
      </c>
      <c r="K534" s="17" t="str">
        <f t="shared" si="16"/>
        <v/>
      </c>
      <c r="L534" s="23" t="str">
        <f t="shared" si="17"/>
        <v/>
      </c>
    </row>
    <row r="535" spans="1:12" ht="20.25" customHeight="1" x14ac:dyDescent="0.15">
      <c r="A535" s="124" t="str">
        <f t="array" ref="A535">IFERROR(INDEX(②金銭出納簿!$C$4:$M$564,MATCH(LARGE((②金銭出納簿!$G$4:$G$564=$A$1)*1/ROW(②金銭出納簿!$C$4:$C$564),ROWS($A$18:$A546)),1/ROW(②金銭出納簿!$C$4:$C$564),0),COLUMNS($A$5:A$5)),"")</f>
        <v/>
      </c>
      <c r="B535" s="125" t="str">
        <f t="array" ref="B535">IFERROR(INDEX(②金銭出納簿!$C$4:$M$564,MATCH(LARGE((②金銭出納簿!$G$4:$G$564=$A$1)*1/ROW(②金銭出納簿!$C$4:$C$564),ROWS($A$18:$A546)),1/ROW(②金銭出納簿!$C$4:$C$564),0),COLUMNS($A$5:B$5)),"")</f>
        <v/>
      </c>
      <c r="C535" s="12" t="str">
        <f t="array" ref="C535">IFERROR(INDEX(②金銭出納簿!$C$4:$M$564,MATCH(LARGE((②金銭出納簿!$G$4:$G$564=$A$1)*1/ROW(②金銭出納簿!$C$4:$C$564),ROWS($A$18:$A546)),1/ROW(②金銭出納簿!$C$4:$C$564),0),COLUMNS($A$5:C$5)),"")</f>
        <v/>
      </c>
      <c r="D535" s="12" t="str">
        <f t="array" ref="D535">IFERROR(INDEX(②金銭出納簿!$C$4:$M$564,MATCH(LARGE((②金銭出納簿!$G$4:$G$564=$A$1)*1/ROW(②金銭出納簿!$C$4:$C$564),ROWS($A$18:$A546)),1/ROW(②金銭出納簿!$C$4:$C$564),0),COLUMNS($A$5:D$5)),"")</f>
        <v/>
      </c>
      <c r="E535" s="12" t="str">
        <f t="array" ref="E535">IFERROR(INDEX(②金銭出納簿!$C$4:$M$564,MATCH(LARGE((②金銭出納簿!$G$4:$G$564=$A$1)*1/ROW(②金銭出納簿!$C$4:$C$564),ROWS($A$18:$A546)),1/ROW(②金銭出納簿!$C$4:$C$564),0),COLUMNS($A$5:E$5)),"")</f>
        <v/>
      </c>
      <c r="F535" s="141" t="str">
        <f t="array" ref="F535">IFERROR(INDEX(②金銭出納簿!$C$4:$M$564,MATCH(LARGE((②金銭出納簿!$G$4:$G$564=$A$1)*1/ROW(②金銭出納簿!$C$4:$C$564),ROWS($A$18:$A546)),1/ROW(②金銭出納簿!$C$4:$C$564),0),COLUMNS($A$5:F$5)),"")</f>
        <v/>
      </c>
      <c r="G535" s="142" t="str">
        <f t="array" ref="G535">IFERROR(INDEX(②金銭出納簿!$C$4:$M$564,MATCH(LARGE((②金銭出納簿!$G$4:$G$564=$A$1)*1/ROW(②金銭出納簿!$C$4:$C$564),ROWS($A$18:$A546)),1/ROW(②金銭出納簿!$C$4:$C$564),0),COLUMNS($A$5:G$5)),"")</f>
        <v/>
      </c>
      <c r="H535" s="15" t="str">
        <f t="array" ref="H535">IFERROR(INDEX(②金銭出納簿!$C$4:$M$564,MATCH(LARGE((②金銭出納簿!$G$4:$G$564=$A$1)*1/ROW(②金銭出納簿!$C$4:$C$564),ROWS($A$18:$A546)),1/ROW(②金銭出納簿!$C$4:$C$564),0),COLUMNS($A$5:H$5)),"")</f>
        <v/>
      </c>
      <c r="I535" s="17" t="str">
        <f t="array" ref="I535">IFERROR(INDEX(②金銭出納簿!$C$4:$M$564,MATCH(LARGE((②金銭出納簿!$G$4:$G$564=$A$1)*1/ROW(②金銭出納簿!$C$4:$C$564),ROWS($A$18:$A546)),1/ROW(②金銭出納簿!$C$4:$C$564),0),COLUMNS($A$5:I$5)),"")</f>
        <v/>
      </c>
      <c r="J535" s="16" t="str">
        <f t="array" ref="J535">IFERROR(INDEX(②金銭出納簿!$C$4:$M$564,MATCH(LARGE((②金銭出納簿!$G$4:$G$564=$A$1)*1/ROW(②金銭出納簿!$C$4:$C$564),ROWS($A$18:$A546)),1/ROW(②金銭出納簿!$C$4:$C$564),0),COLUMNS($A$5:J$5)),"")</f>
        <v/>
      </c>
      <c r="K535" s="17" t="str">
        <f t="shared" si="16"/>
        <v/>
      </c>
      <c r="L535" s="23" t="str">
        <f t="shared" si="17"/>
        <v/>
      </c>
    </row>
    <row r="536" spans="1:12" ht="20.25" customHeight="1" x14ac:dyDescent="0.15">
      <c r="A536" s="124" t="str">
        <f t="array" ref="A536">IFERROR(INDEX(②金銭出納簿!$C$4:$M$564,MATCH(LARGE((②金銭出納簿!$G$4:$G$564=$A$1)*1/ROW(②金銭出納簿!$C$4:$C$564),ROWS($A$18:$A547)),1/ROW(②金銭出納簿!$C$4:$C$564),0),COLUMNS($A$5:A$5)),"")</f>
        <v/>
      </c>
      <c r="B536" s="125" t="str">
        <f t="array" ref="B536">IFERROR(INDEX(②金銭出納簿!$C$4:$M$564,MATCH(LARGE((②金銭出納簿!$G$4:$G$564=$A$1)*1/ROW(②金銭出納簿!$C$4:$C$564),ROWS($A$18:$A547)),1/ROW(②金銭出納簿!$C$4:$C$564),0),COLUMNS($A$5:B$5)),"")</f>
        <v/>
      </c>
      <c r="C536" s="12" t="str">
        <f t="array" ref="C536">IFERROR(INDEX(②金銭出納簿!$C$4:$M$564,MATCH(LARGE((②金銭出納簿!$G$4:$G$564=$A$1)*1/ROW(②金銭出納簿!$C$4:$C$564),ROWS($A$18:$A547)),1/ROW(②金銭出納簿!$C$4:$C$564),0),COLUMNS($A$5:C$5)),"")</f>
        <v/>
      </c>
      <c r="D536" s="12" t="str">
        <f t="array" ref="D536">IFERROR(INDEX(②金銭出納簿!$C$4:$M$564,MATCH(LARGE((②金銭出納簿!$G$4:$G$564=$A$1)*1/ROW(②金銭出納簿!$C$4:$C$564),ROWS($A$18:$A547)),1/ROW(②金銭出納簿!$C$4:$C$564),0),COLUMNS($A$5:D$5)),"")</f>
        <v/>
      </c>
      <c r="E536" s="12" t="str">
        <f t="array" ref="E536">IFERROR(INDEX(②金銭出納簿!$C$4:$M$564,MATCH(LARGE((②金銭出納簿!$G$4:$G$564=$A$1)*1/ROW(②金銭出納簿!$C$4:$C$564),ROWS($A$18:$A547)),1/ROW(②金銭出納簿!$C$4:$C$564),0),COLUMNS($A$5:E$5)),"")</f>
        <v/>
      </c>
      <c r="F536" s="141" t="str">
        <f t="array" ref="F536">IFERROR(INDEX(②金銭出納簿!$C$4:$M$564,MATCH(LARGE((②金銭出納簿!$G$4:$G$564=$A$1)*1/ROW(②金銭出納簿!$C$4:$C$564),ROWS($A$18:$A547)),1/ROW(②金銭出納簿!$C$4:$C$564),0),COLUMNS($A$5:F$5)),"")</f>
        <v/>
      </c>
      <c r="G536" s="142" t="str">
        <f t="array" ref="G536">IFERROR(INDEX(②金銭出納簿!$C$4:$M$564,MATCH(LARGE((②金銭出納簿!$G$4:$G$564=$A$1)*1/ROW(②金銭出納簿!$C$4:$C$564),ROWS($A$18:$A547)),1/ROW(②金銭出納簿!$C$4:$C$564),0),COLUMNS($A$5:G$5)),"")</f>
        <v/>
      </c>
      <c r="H536" s="15" t="str">
        <f t="array" ref="H536">IFERROR(INDEX(②金銭出納簿!$C$4:$M$564,MATCH(LARGE((②金銭出納簿!$G$4:$G$564=$A$1)*1/ROW(②金銭出納簿!$C$4:$C$564),ROWS($A$18:$A547)),1/ROW(②金銭出納簿!$C$4:$C$564),0),COLUMNS($A$5:H$5)),"")</f>
        <v/>
      </c>
      <c r="I536" s="17" t="str">
        <f t="array" ref="I536">IFERROR(INDEX(②金銭出納簿!$C$4:$M$564,MATCH(LARGE((②金銭出納簿!$G$4:$G$564=$A$1)*1/ROW(②金銭出納簿!$C$4:$C$564),ROWS($A$18:$A547)),1/ROW(②金銭出納簿!$C$4:$C$564),0),COLUMNS($A$5:I$5)),"")</f>
        <v/>
      </c>
      <c r="J536" s="16" t="str">
        <f t="array" ref="J536">IFERROR(INDEX(②金銭出納簿!$C$4:$M$564,MATCH(LARGE((②金銭出納簿!$G$4:$G$564=$A$1)*1/ROW(②金銭出納簿!$C$4:$C$564),ROWS($A$18:$A547)),1/ROW(②金銭出納簿!$C$4:$C$564),0),COLUMNS($A$5:J$5)),"")</f>
        <v/>
      </c>
      <c r="K536" s="17" t="str">
        <f t="shared" si="16"/>
        <v/>
      </c>
      <c r="L536" s="23" t="str">
        <f t="shared" si="17"/>
        <v/>
      </c>
    </row>
    <row r="537" spans="1:12" ht="20.25" customHeight="1" x14ac:dyDescent="0.15">
      <c r="A537" s="124" t="str">
        <f t="array" ref="A537">IFERROR(INDEX(②金銭出納簿!$C$4:$M$564,MATCH(LARGE((②金銭出納簿!$G$4:$G$564=$A$1)*1/ROW(②金銭出納簿!$C$4:$C$564),ROWS($A$18:$A548)),1/ROW(②金銭出納簿!$C$4:$C$564),0),COLUMNS($A$5:A$5)),"")</f>
        <v/>
      </c>
      <c r="B537" s="125" t="str">
        <f t="array" ref="B537">IFERROR(INDEX(②金銭出納簿!$C$4:$M$564,MATCH(LARGE((②金銭出納簿!$G$4:$G$564=$A$1)*1/ROW(②金銭出納簿!$C$4:$C$564),ROWS($A$18:$A548)),1/ROW(②金銭出納簿!$C$4:$C$564),0),COLUMNS($A$5:B$5)),"")</f>
        <v/>
      </c>
      <c r="C537" s="12" t="str">
        <f t="array" ref="C537">IFERROR(INDEX(②金銭出納簿!$C$4:$M$564,MATCH(LARGE((②金銭出納簿!$G$4:$G$564=$A$1)*1/ROW(②金銭出納簿!$C$4:$C$564),ROWS($A$18:$A548)),1/ROW(②金銭出納簿!$C$4:$C$564),0),COLUMNS($A$5:C$5)),"")</f>
        <v/>
      </c>
      <c r="D537" s="12" t="str">
        <f t="array" ref="D537">IFERROR(INDEX(②金銭出納簿!$C$4:$M$564,MATCH(LARGE((②金銭出納簿!$G$4:$G$564=$A$1)*1/ROW(②金銭出納簿!$C$4:$C$564),ROWS($A$18:$A548)),1/ROW(②金銭出納簿!$C$4:$C$564),0),COLUMNS($A$5:D$5)),"")</f>
        <v/>
      </c>
      <c r="E537" s="12" t="str">
        <f t="array" ref="E537">IFERROR(INDEX(②金銭出納簿!$C$4:$M$564,MATCH(LARGE((②金銭出納簿!$G$4:$G$564=$A$1)*1/ROW(②金銭出納簿!$C$4:$C$564),ROWS($A$18:$A548)),1/ROW(②金銭出納簿!$C$4:$C$564),0),COLUMNS($A$5:E$5)),"")</f>
        <v/>
      </c>
      <c r="F537" s="141" t="str">
        <f t="array" ref="F537">IFERROR(INDEX(②金銭出納簿!$C$4:$M$564,MATCH(LARGE((②金銭出納簿!$G$4:$G$564=$A$1)*1/ROW(②金銭出納簿!$C$4:$C$564),ROWS($A$18:$A548)),1/ROW(②金銭出納簿!$C$4:$C$564),0),COLUMNS($A$5:F$5)),"")</f>
        <v/>
      </c>
      <c r="G537" s="142" t="str">
        <f t="array" ref="G537">IFERROR(INDEX(②金銭出納簿!$C$4:$M$564,MATCH(LARGE((②金銭出納簿!$G$4:$G$564=$A$1)*1/ROW(②金銭出納簿!$C$4:$C$564),ROWS($A$18:$A548)),1/ROW(②金銭出納簿!$C$4:$C$564),0),COLUMNS($A$5:G$5)),"")</f>
        <v/>
      </c>
      <c r="H537" s="15" t="str">
        <f t="array" ref="H537">IFERROR(INDEX(②金銭出納簿!$C$4:$M$564,MATCH(LARGE((②金銭出納簿!$G$4:$G$564=$A$1)*1/ROW(②金銭出納簿!$C$4:$C$564),ROWS($A$18:$A548)),1/ROW(②金銭出納簿!$C$4:$C$564),0),COLUMNS($A$5:H$5)),"")</f>
        <v/>
      </c>
      <c r="I537" s="17" t="str">
        <f t="array" ref="I537">IFERROR(INDEX(②金銭出納簿!$C$4:$M$564,MATCH(LARGE((②金銭出納簿!$G$4:$G$564=$A$1)*1/ROW(②金銭出納簿!$C$4:$C$564),ROWS($A$18:$A548)),1/ROW(②金銭出納簿!$C$4:$C$564),0),COLUMNS($A$5:I$5)),"")</f>
        <v/>
      </c>
      <c r="J537" s="16" t="str">
        <f t="array" ref="J537">IFERROR(INDEX(②金銭出納簿!$C$4:$M$564,MATCH(LARGE((②金銭出納簿!$G$4:$G$564=$A$1)*1/ROW(②金銭出納簿!$C$4:$C$564),ROWS($A$18:$A548)),1/ROW(②金銭出納簿!$C$4:$C$564),0),COLUMNS($A$5:J$5)),"")</f>
        <v/>
      </c>
      <c r="K537" s="17" t="str">
        <f t="shared" si="16"/>
        <v/>
      </c>
      <c r="L537" s="23" t="str">
        <f t="shared" si="17"/>
        <v/>
      </c>
    </row>
    <row r="538" spans="1:12" ht="20.25" customHeight="1" x14ac:dyDescent="0.15">
      <c r="A538" s="124" t="str">
        <f t="array" ref="A538">IFERROR(INDEX(②金銭出納簿!$C$4:$M$564,MATCH(LARGE((②金銭出納簿!$G$4:$G$564=$A$1)*1/ROW(②金銭出納簿!$C$4:$C$564),ROWS($A$18:$A549)),1/ROW(②金銭出納簿!$C$4:$C$564),0),COLUMNS($A$5:A$5)),"")</f>
        <v/>
      </c>
      <c r="B538" s="125" t="str">
        <f t="array" ref="B538">IFERROR(INDEX(②金銭出納簿!$C$4:$M$564,MATCH(LARGE((②金銭出納簿!$G$4:$G$564=$A$1)*1/ROW(②金銭出納簿!$C$4:$C$564),ROWS($A$18:$A549)),1/ROW(②金銭出納簿!$C$4:$C$564),0),COLUMNS($A$5:B$5)),"")</f>
        <v/>
      </c>
      <c r="C538" s="12" t="str">
        <f t="array" ref="C538">IFERROR(INDEX(②金銭出納簿!$C$4:$M$564,MATCH(LARGE((②金銭出納簿!$G$4:$G$564=$A$1)*1/ROW(②金銭出納簿!$C$4:$C$564),ROWS($A$18:$A549)),1/ROW(②金銭出納簿!$C$4:$C$564),0),COLUMNS($A$5:C$5)),"")</f>
        <v/>
      </c>
      <c r="D538" s="12" t="str">
        <f t="array" ref="D538">IFERROR(INDEX(②金銭出納簿!$C$4:$M$564,MATCH(LARGE((②金銭出納簿!$G$4:$G$564=$A$1)*1/ROW(②金銭出納簿!$C$4:$C$564),ROWS($A$18:$A549)),1/ROW(②金銭出納簿!$C$4:$C$564),0),COLUMNS($A$5:D$5)),"")</f>
        <v/>
      </c>
      <c r="E538" s="12" t="str">
        <f t="array" ref="E538">IFERROR(INDEX(②金銭出納簿!$C$4:$M$564,MATCH(LARGE((②金銭出納簿!$G$4:$G$564=$A$1)*1/ROW(②金銭出納簿!$C$4:$C$564),ROWS($A$18:$A549)),1/ROW(②金銭出納簿!$C$4:$C$564),0),COLUMNS($A$5:E$5)),"")</f>
        <v/>
      </c>
      <c r="F538" s="141" t="str">
        <f t="array" ref="F538">IFERROR(INDEX(②金銭出納簿!$C$4:$M$564,MATCH(LARGE((②金銭出納簿!$G$4:$G$564=$A$1)*1/ROW(②金銭出納簿!$C$4:$C$564),ROWS($A$18:$A549)),1/ROW(②金銭出納簿!$C$4:$C$564),0),COLUMNS($A$5:F$5)),"")</f>
        <v/>
      </c>
      <c r="G538" s="142" t="str">
        <f t="array" ref="G538">IFERROR(INDEX(②金銭出納簿!$C$4:$M$564,MATCH(LARGE((②金銭出納簿!$G$4:$G$564=$A$1)*1/ROW(②金銭出納簿!$C$4:$C$564),ROWS($A$18:$A549)),1/ROW(②金銭出納簿!$C$4:$C$564),0),COLUMNS($A$5:G$5)),"")</f>
        <v/>
      </c>
      <c r="H538" s="15" t="str">
        <f t="array" ref="H538">IFERROR(INDEX(②金銭出納簿!$C$4:$M$564,MATCH(LARGE((②金銭出納簿!$G$4:$G$564=$A$1)*1/ROW(②金銭出納簿!$C$4:$C$564),ROWS($A$18:$A549)),1/ROW(②金銭出納簿!$C$4:$C$564),0),COLUMNS($A$5:H$5)),"")</f>
        <v/>
      </c>
      <c r="I538" s="17" t="str">
        <f t="array" ref="I538">IFERROR(INDEX(②金銭出納簿!$C$4:$M$564,MATCH(LARGE((②金銭出納簿!$G$4:$G$564=$A$1)*1/ROW(②金銭出納簿!$C$4:$C$564),ROWS($A$18:$A549)),1/ROW(②金銭出納簿!$C$4:$C$564),0),COLUMNS($A$5:I$5)),"")</f>
        <v/>
      </c>
      <c r="J538" s="16" t="str">
        <f t="array" ref="J538">IFERROR(INDEX(②金銭出納簿!$C$4:$M$564,MATCH(LARGE((②金銭出納簿!$G$4:$G$564=$A$1)*1/ROW(②金銭出納簿!$C$4:$C$564),ROWS($A$18:$A549)),1/ROW(②金銭出納簿!$C$4:$C$564),0),COLUMNS($A$5:J$5)),"")</f>
        <v/>
      </c>
      <c r="K538" s="17" t="str">
        <f t="shared" si="16"/>
        <v/>
      </c>
      <c r="L538" s="23" t="str">
        <f t="shared" si="17"/>
        <v/>
      </c>
    </row>
    <row r="539" spans="1:12" ht="20.25" customHeight="1" x14ac:dyDescent="0.15">
      <c r="A539" s="124" t="str">
        <f t="array" ref="A539">IFERROR(INDEX(②金銭出納簿!$C$4:$M$564,MATCH(LARGE((②金銭出納簿!$G$4:$G$564=$A$1)*1/ROW(②金銭出納簿!$C$4:$C$564),ROWS($A$18:$A550)),1/ROW(②金銭出納簿!$C$4:$C$564),0),COLUMNS($A$5:A$5)),"")</f>
        <v/>
      </c>
      <c r="B539" s="125" t="str">
        <f t="array" ref="B539">IFERROR(INDEX(②金銭出納簿!$C$4:$M$564,MATCH(LARGE((②金銭出納簿!$G$4:$G$564=$A$1)*1/ROW(②金銭出納簿!$C$4:$C$564),ROWS($A$18:$A550)),1/ROW(②金銭出納簿!$C$4:$C$564),0),COLUMNS($A$5:B$5)),"")</f>
        <v/>
      </c>
      <c r="C539" s="12" t="str">
        <f t="array" ref="C539">IFERROR(INDEX(②金銭出納簿!$C$4:$M$564,MATCH(LARGE((②金銭出納簿!$G$4:$G$564=$A$1)*1/ROW(②金銭出納簿!$C$4:$C$564),ROWS($A$18:$A550)),1/ROW(②金銭出納簿!$C$4:$C$564),0),COLUMNS($A$5:C$5)),"")</f>
        <v/>
      </c>
      <c r="D539" s="12" t="str">
        <f t="array" ref="D539">IFERROR(INDEX(②金銭出納簿!$C$4:$M$564,MATCH(LARGE((②金銭出納簿!$G$4:$G$564=$A$1)*1/ROW(②金銭出納簿!$C$4:$C$564),ROWS($A$18:$A550)),1/ROW(②金銭出納簿!$C$4:$C$564),0),COLUMNS($A$5:D$5)),"")</f>
        <v/>
      </c>
      <c r="E539" s="12" t="str">
        <f t="array" ref="E539">IFERROR(INDEX(②金銭出納簿!$C$4:$M$564,MATCH(LARGE((②金銭出納簿!$G$4:$G$564=$A$1)*1/ROW(②金銭出納簿!$C$4:$C$564),ROWS($A$18:$A550)),1/ROW(②金銭出納簿!$C$4:$C$564),0),COLUMNS($A$5:E$5)),"")</f>
        <v/>
      </c>
      <c r="F539" s="141" t="str">
        <f t="array" ref="F539">IFERROR(INDEX(②金銭出納簿!$C$4:$M$564,MATCH(LARGE((②金銭出納簿!$G$4:$G$564=$A$1)*1/ROW(②金銭出納簿!$C$4:$C$564),ROWS($A$18:$A550)),1/ROW(②金銭出納簿!$C$4:$C$564),0),COLUMNS($A$5:F$5)),"")</f>
        <v/>
      </c>
      <c r="G539" s="142" t="str">
        <f t="array" ref="G539">IFERROR(INDEX(②金銭出納簿!$C$4:$M$564,MATCH(LARGE((②金銭出納簿!$G$4:$G$564=$A$1)*1/ROW(②金銭出納簿!$C$4:$C$564),ROWS($A$18:$A550)),1/ROW(②金銭出納簿!$C$4:$C$564),0),COLUMNS($A$5:G$5)),"")</f>
        <v/>
      </c>
      <c r="H539" s="15" t="str">
        <f t="array" ref="H539">IFERROR(INDEX(②金銭出納簿!$C$4:$M$564,MATCH(LARGE((②金銭出納簿!$G$4:$G$564=$A$1)*1/ROW(②金銭出納簿!$C$4:$C$564),ROWS($A$18:$A550)),1/ROW(②金銭出納簿!$C$4:$C$564),0),COLUMNS($A$5:H$5)),"")</f>
        <v/>
      </c>
      <c r="I539" s="17" t="str">
        <f t="array" ref="I539">IFERROR(INDEX(②金銭出納簿!$C$4:$M$564,MATCH(LARGE((②金銭出納簿!$G$4:$G$564=$A$1)*1/ROW(②金銭出納簿!$C$4:$C$564),ROWS($A$18:$A550)),1/ROW(②金銭出納簿!$C$4:$C$564),0),COLUMNS($A$5:I$5)),"")</f>
        <v/>
      </c>
      <c r="J539" s="16" t="str">
        <f t="array" ref="J539">IFERROR(INDEX(②金銭出納簿!$C$4:$M$564,MATCH(LARGE((②金銭出納簿!$G$4:$G$564=$A$1)*1/ROW(②金銭出納簿!$C$4:$C$564),ROWS($A$18:$A550)),1/ROW(②金銭出納簿!$C$4:$C$564),0),COLUMNS($A$5:J$5)),"")</f>
        <v/>
      </c>
      <c r="K539" s="17" t="str">
        <f t="shared" si="16"/>
        <v/>
      </c>
      <c r="L539" s="23" t="str">
        <f t="shared" si="17"/>
        <v/>
      </c>
    </row>
    <row r="540" spans="1:12" ht="20.25" customHeight="1" x14ac:dyDescent="0.15">
      <c r="A540" s="124" t="str">
        <f t="array" ref="A540">IFERROR(INDEX(②金銭出納簿!$C$4:$M$564,MATCH(LARGE((②金銭出納簿!$G$4:$G$564=$A$1)*1/ROW(②金銭出納簿!$C$4:$C$564),ROWS($A$18:$A551)),1/ROW(②金銭出納簿!$C$4:$C$564),0),COLUMNS($A$5:A$5)),"")</f>
        <v/>
      </c>
      <c r="B540" s="125" t="str">
        <f t="array" ref="B540">IFERROR(INDEX(②金銭出納簿!$C$4:$M$564,MATCH(LARGE((②金銭出納簿!$G$4:$G$564=$A$1)*1/ROW(②金銭出納簿!$C$4:$C$564),ROWS($A$18:$A551)),1/ROW(②金銭出納簿!$C$4:$C$564),0),COLUMNS($A$5:B$5)),"")</f>
        <v/>
      </c>
      <c r="C540" s="12" t="str">
        <f t="array" ref="C540">IFERROR(INDEX(②金銭出納簿!$C$4:$M$564,MATCH(LARGE((②金銭出納簿!$G$4:$G$564=$A$1)*1/ROW(②金銭出納簿!$C$4:$C$564),ROWS($A$18:$A551)),1/ROW(②金銭出納簿!$C$4:$C$564),0),COLUMNS($A$5:C$5)),"")</f>
        <v/>
      </c>
      <c r="D540" s="12" t="str">
        <f t="array" ref="D540">IFERROR(INDEX(②金銭出納簿!$C$4:$M$564,MATCH(LARGE((②金銭出納簿!$G$4:$G$564=$A$1)*1/ROW(②金銭出納簿!$C$4:$C$564),ROWS($A$18:$A551)),1/ROW(②金銭出納簿!$C$4:$C$564),0),COLUMNS($A$5:D$5)),"")</f>
        <v/>
      </c>
      <c r="E540" s="12" t="str">
        <f t="array" ref="E540">IFERROR(INDEX(②金銭出納簿!$C$4:$M$564,MATCH(LARGE((②金銭出納簿!$G$4:$G$564=$A$1)*1/ROW(②金銭出納簿!$C$4:$C$564),ROWS($A$18:$A551)),1/ROW(②金銭出納簿!$C$4:$C$564),0),COLUMNS($A$5:E$5)),"")</f>
        <v/>
      </c>
      <c r="F540" s="141" t="str">
        <f t="array" ref="F540">IFERROR(INDEX(②金銭出納簿!$C$4:$M$564,MATCH(LARGE((②金銭出納簿!$G$4:$G$564=$A$1)*1/ROW(②金銭出納簿!$C$4:$C$564),ROWS($A$18:$A551)),1/ROW(②金銭出納簿!$C$4:$C$564),0),COLUMNS($A$5:F$5)),"")</f>
        <v/>
      </c>
      <c r="G540" s="142" t="str">
        <f t="array" ref="G540">IFERROR(INDEX(②金銭出納簿!$C$4:$M$564,MATCH(LARGE((②金銭出納簿!$G$4:$G$564=$A$1)*1/ROW(②金銭出納簿!$C$4:$C$564),ROWS($A$18:$A551)),1/ROW(②金銭出納簿!$C$4:$C$564),0),COLUMNS($A$5:G$5)),"")</f>
        <v/>
      </c>
      <c r="H540" s="15" t="str">
        <f t="array" ref="H540">IFERROR(INDEX(②金銭出納簿!$C$4:$M$564,MATCH(LARGE((②金銭出納簿!$G$4:$G$564=$A$1)*1/ROW(②金銭出納簿!$C$4:$C$564),ROWS($A$18:$A551)),1/ROW(②金銭出納簿!$C$4:$C$564),0),COLUMNS($A$5:H$5)),"")</f>
        <v/>
      </c>
      <c r="I540" s="17" t="str">
        <f t="array" ref="I540">IFERROR(INDEX(②金銭出納簿!$C$4:$M$564,MATCH(LARGE((②金銭出納簿!$G$4:$G$564=$A$1)*1/ROW(②金銭出納簿!$C$4:$C$564),ROWS($A$18:$A551)),1/ROW(②金銭出納簿!$C$4:$C$564),0),COLUMNS($A$5:I$5)),"")</f>
        <v/>
      </c>
      <c r="J540" s="16" t="str">
        <f t="array" ref="J540">IFERROR(INDEX(②金銭出納簿!$C$4:$M$564,MATCH(LARGE((②金銭出納簿!$G$4:$G$564=$A$1)*1/ROW(②金銭出納簿!$C$4:$C$564),ROWS($A$18:$A551)),1/ROW(②金銭出納簿!$C$4:$C$564),0),COLUMNS($A$5:J$5)),"")</f>
        <v/>
      </c>
      <c r="K540" s="17" t="str">
        <f t="shared" si="16"/>
        <v/>
      </c>
      <c r="L540" s="23" t="str">
        <f t="shared" si="17"/>
        <v/>
      </c>
    </row>
    <row r="541" spans="1:12" ht="20.25" customHeight="1" x14ac:dyDescent="0.15">
      <c r="A541" s="124" t="str">
        <f t="array" ref="A541">IFERROR(INDEX(②金銭出納簿!$C$4:$M$564,MATCH(LARGE((②金銭出納簿!$G$4:$G$564=$A$1)*1/ROW(②金銭出納簿!$C$4:$C$564),ROWS($A$18:$A552)),1/ROW(②金銭出納簿!$C$4:$C$564),0),COLUMNS($A$5:A$5)),"")</f>
        <v/>
      </c>
      <c r="B541" s="125" t="str">
        <f t="array" ref="B541">IFERROR(INDEX(②金銭出納簿!$C$4:$M$564,MATCH(LARGE((②金銭出納簿!$G$4:$G$564=$A$1)*1/ROW(②金銭出納簿!$C$4:$C$564),ROWS($A$18:$A552)),1/ROW(②金銭出納簿!$C$4:$C$564),0),COLUMNS($A$5:B$5)),"")</f>
        <v/>
      </c>
      <c r="C541" s="12" t="str">
        <f t="array" ref="C541">IFERROR(INDEX(②金銭出納簿!$C$4:$M$564,MATCH(LARGE((②金銭出納簿!$G$4:$G$564=$A$1)*1/ROW(②金銭出納簿!$C$4:$C$564),ROWS($A$18:$A552)),1/ROW(②金銭出納簿!$C$4:$C$564),0),COLUMNS($A$5:C$5)),"")</f>
        <v/>
      </c>
      <c r="D541" s="12" t="str">
        <f t="array" ref="D541">IFERROR(INDEX(②金銭出納簿!$C$4:$M$564,MATCH(LARGE((②金銭出納簿!$G$4:$G$564=$A$1)*1/ROW(②金銭出納簿!$C$4:$C$564),ROWS($A$18:$A552)),1/ROW(②金銭出納簿!$C$4:$C$564),0),COLUMNS($A$5:D$5)),"")</f>
        <v/>
      </c>
      <c r="E541" s="12" t="str">
        <f t="array" ref="E541">IFERROR(INDEX(②金銭出納簿!$C$4:$M$564,MATCH(LARGE((②金銭出納簿!$G$4:$G$564=$A$1)*1/ROW(②金銭出納簿!$C$4:$C$564),ROWS($A$18:$A552)),1/ROW(②金銭出納簿!$C$4:$C$564),0),COLUMNS($A$5:E$5)),"")</f>
        <v/>
      </c>
      <c r="F541" s="141" t="str">
        <f t="array" ref="F541">IFERROR(INDEX(②金銭出納簿!$C$4:$M$564,MATCH(LARGE((②金銭出納簿!$G$4:$G$564=$A$1)*1/ROW(②金銭出納簿!$C$4:$C$564),ROWS($A$18:$A552)),1/ROW(②金銭出納簿!$C$4:$C$564),0),COLUMNS($A$5:F$5)),"")</f>
        <v/>
      </c>
      <c r="G541" s="142" t="str">
        <f t="array" ref="G541">IFERROR(INDEX(②金銭出納簿!$C$4:$M$564,MATCH(LARGE((②金銭出納簿!$G$4:$G$564=$A$1)*1/ROW(②金銭出納簿!$C$4:$C$564),ROWS($A$18:$A552)),1/ROW(②金銭出納簿!$C$4:$C$564),0),COLUMNS($A$5:G$5)),"")</f>
        <v/>
      </c>
      <c r="H541" s="15" t="str">
        <f t="array" ref="H541">IFERROR(INDEX(②金銭出納簿!$C$4:$M$564,MATCH(LARGE((②金銭出納簿!$G$4:$G$564=$A$1)*1/ROW(②金銭出納簿!$C$4:$C$564),ROWS($A$18:$A552)),1/ROW(②金銭出納簿!$C$4:$C$564),0),COLUMNS($A$5:H$5)),"")</f>
        <v/>
      </c>
      <c r="I541" s="17" t="str">
        <f t="array" ref="I541">IFERROR(INDEX(②金銭出納簿!$C$4:$M$564,MATCH(LARGE((②金銭出納簿!$G$4:$G$564=$A$1)*1/ROW(②金銭出納簿!$C$4:$C$564),ROWS($A$18:$A552)),1/ROW(②金銭出納簿!$C$4:$C$564),0),COLUMNS($A$5:I$5)),"")</f>
        <v/>
      </c>
      <c r="J541" s="16" t="str">
        <f t="array" ref="J541">IFERROR(INDEX(②金銭出納簿!$C$4:$M$564,MATCH(LARGE((②金銭出納簿!$G$4:$G$564=$A$1)*1/ROW(②金銭出納簿!$C$4:$C$564),ROWS($A$18:$A552)),1/ROW(②金銭出納簿!$C$4:$C$564),0),COLUMNS($A$5:J$5)),"")</f>
        <v/>
      </c>
      <c r="K541" s="17" t="str">
        <f t="shared" si="16"/>
        <v/>
      </c>
      <c r="L541" s="23" t="str">
        <f t="shared" si="17"/>
        <v/>
      </c>
    </row>
    <row r="542" spans="1:12" ht="20.25" customHeight="1" x14ac:dyDescent="0.15">
      <c r="A542" s="124" t="str">
        <f t="array" ref="A542">IFERROR(INDEX(②金銭出納簿!$C$4:$M$564,MATCH(LARGE((②金銭出納簿!$G$4:$G$564=$A$1)*1/ROW(②金銭出納簿!$C$4:$C$564),ROWS($A$18:$A553)),1/ROW(②金銭出納簿!$C$4:$C$564),0),COLUMNS($A$5:A$5)),"")</f>
        <v/>
      </c>
      <c r="B542" s="125" t="str">
        <f t="array" ref="B542">IFERROR(INDEX(②金銭出納簿!$C$4:$M$564,MATCH(LARGE((②金銭出納簿!$G$4:$G$564=$A$1)*1/ROW(②金銭出納簿!$C$4:$C$564),ROWS($A$18:$A553)),1/ROW(②金銭出納簿!$C$4:$C$564),0),COLUMNS($A$5:B$5)),"")</f>
        <v/>
      </c>
      <c r="C542" s="12" t="str">
        <f t="array" ref="C542">IFERROR(INDEX(②金銭出納簿!$C$4:$M$564,MATCH(LARGE((②金銭出納簿!$G$4:$G$564=$A$1)*1/ROW(②金銭出納簿!$C$4:$C$564),ROWS($A$18:$A553)),1/ROW(②金銭出納簿!$C$4:$C$564),0),COLUMNS($A$5:C$5)),"")</f>
        <v/>
      </c>
      <c r="D542" s="12" t="str">
        <f t="array" ref="D542">IFERROR(INDEX(②金銭出納簿!$C$4:$M$564,MATCH(LARGE((②金銭出納簿!$G$4:$G$564=$A$1)*1/ROW(②金銭出納簿!$C$4:$C$564),ROWS($A$18:$A553)),1/ROW(②金銭出納簿!$C$4:$C$564),0),COLUMNS($A$5:D$5)),"")</f>
        <v/>
      </c>
      <c r="E542" s="12" t="str">
        <f t="array" ref="E542">IFERROR(INDEX(②金銭出納簿!$C$4:$M$564,MATCH(LARGE((②金銭出納簿!$G$4:$G$564=$A$1)*1/ROW(②金銭出納簿!$C$4:$C$564),ROWS($A$18:$A553)),1/ROW(②金銭出納簿!$C$4:$C$564),0),COLUMNS($A$5:E$5)),"")</f>
        <v/>
      </c>
      <c r="F542" s="141" t="str">
        <f t="array" ref="F542">IFERROR(INDEX(②金銭出納簿!$C$4:$M$564,MATCH(LARGE((②金銭出納簿!$G$4:$G$564=$A$1)*1/ROW(②金銭出納簿!$C$4:$C$564),ROWS($A$18:$A553)),1/ROW(②金銭出納簿!$C$4:$C$564),0),COLUMNS($A$5:F$5)),"")</f>
        <v/>
      </c>
      <c r="G542" s="142" t="str">
        <f t="array" ref="G542">IFERROR(INDEX(②金銭出納簿!$C$4:$M$564,MATCH(LARGE((②金銭出納簿!$G$4:$G$564=$A$1)*1/ROW(②金銭出納簿!$C$4:$C$564),ROWS($A$18:$A553)),1/ROW(②金銭出納簿!$C$4:$C$564),0),COLUMNS($A$5:G$5)),"")</f>
        <v/>
      </c>
      <c r="H542" s="15" t="str">
        <f t="array" ref="H542">IFERROR(INDEX(②金銭出納簿!$C$4:$M$564,MATCH(LARGE((②金銭出納簿!$G$4:$G$564=$A$1)*1/ROW(②金銭出納簿!$C$4:$C$564),ROWS($A$18:$A553)),1/ROW(②金銭出納簿!$C$4:$C$564),0),COLUMNS($A$5:H$5)),"")</f>
        <v/>
      </c>
      <c r="I542" s="17" t="str">
        <f t="array" ref="I542">IFERROR(INDEX(②金銭出納簿!$C$4:$M$564,MATCH(LARGE((②金銭出納簿!$G$4:$G$564=$A$1)*1/ROW(②金銭出納簿!$C$4:$C$564),ROWS($A$18:$A553)),1/ROW(②金銭出納簿!$C$4:$C$564),0),COLUMNS($A$5:I$5)),"")</f>
        <v/>
      </c>
      <c r="J542" s="16" t="str">
        <f t="array" ref="J542">IFERROR(INDEX(②金銭出納簿!$C$4:$M$564,MATCH(LARGE((②金銭出納簿!$G$4:$G$564=$A$1)*1/ROW(②金銭出納簿!$C$4:$C$564),ROWS($A$18:$A553)),1/ROW(②金銭出納簿!$C$4:$C$564),0),COLUMNS($A$5:J$5)),"")</f>
        <v/>
      </c>
      <c r="K542" s="17" t="str">
        <f t="shared" si="16"/>
        <v/>
      </c>
      <c r="L542" s="23" t="str">
        <f t="shared" si="17"/>
        <v/>
      </c>
    </row>
    <row r="543" spans="1:12" ht="20.25" customHeight="1" x14ac:dyDescent="0.15">
      <c r="A543" s="124" t="str">
        <f t="array" ref="A543">IFERROR(INDEX(②金銭出納簿!$C$4:$M$564,MATCH(LARGE((②金銭出納簿!$G$4:$G$564=$A$1)*1/ROW(②金銭出納簿!$C$4:$C$564),ROWS($A$18:$A554)),1/ROW(②金銭出納簿!$C$4:$C$564),0),COLUMNS($A$5:A$5)),"")</f>
        <v/>
      </c>
      <c r="B543" s="125" t="str">
        <f t="array" ref="B543">IFERROR(INDEX(②金銭出納簿!$C$4:$M$564,MATCH(LARGE((②金銭出納簿!$G$4:$G$564=$A$1)*1/ROW(②金銭出納簿!$C$4:$C$564),ROWS($A$18:$A554)),1/ROW(②金銭出納簿!$C$4:$C$564),0),COLUMNS($A$5:B$5)),"")</f>
        <v/>
      </c>
      <c r="C543" s="12" t="str">
        <f t="array" ref="C543">IFERROR(INDEX(②金銭出納簿!$C$4:$M$564,MATCH(LARGE((②金銭出納簿!$G$4:$G$564=$A$1)*1/ROW(②金銭出納簿!$C$4:$C$564),ROWS($A$18:$A554)),1/ROW(②金銭出納簿!$C$4:$C$564),0),COLUMNS($A$5:C$5)),"")</f>
        <v/>
      </c>
      <c r="D543" s="12" t="str">
        <f t="array" ref="D543">IFERROR(INDEX(②金銭出納簿!$C$4:$M$564,MATCH(LARGE((②金銭出納簿!$G$4:$G$564=$A$1)*1/ROW(②金銭出納簿!$C$4:$C$564),ROWS($A$18:$A554)),1/ROW(②金銭出納簿!$C$4:$C$564),0),COLUMNS($A$5:D$5)),"")</f>
        <v/>
      </c>
      <c r="E543" s="12" t="str">
        <f t="array" ref="E543">IFERROR(INDEX(②金銭出納簿!$C$4:$M$564,MATCH(LARGE((②金銭出納簿!$G$4:$G$564=$A$1)*1/ROW(②金銭出納簿!$C$4:$C$564),ROWS($A$18:$A554)),1/ROW(②金銭出納簿!$C$4:$C$564),0),COLUMNS($A$5:E$5)),"")</f>
        <v/>
      </c>
      <c r="F543" s="141" t="str">
        <f t="array" ref="F543">IFERROR(INDEX(②金銭出納簿!$C$4:$M$564,MATCH(LARGE((②金銭出納簿!$G$4:$G$564=$A$1)*1/ROW(②金銭出納簿!$C$4:$C$564),ROWS($A$18:$A554)),1/ROW(②金銭出納簿!$C$4:$C$564),0),COLUMNS($A$5:F$5)),"")</f>
        <v/>
      </c>
      <c r="G543" s="142" t="str">
        <f t="array" ref="G543">IFERROR(INDEX(②金銭出納簿!$C$4:$M$564,MATCH(LARGE((②金銭出納簿!$G$4:$G$564=$A$1)*1/ROW(②金銭出納簿!$C$4:$C$564),ROWS($A$18:$A554)),1/ROW(②金銭出納簿!$C$4:$C$564),0),COLUMNS($A$5:G$5)),"")</f>
        <v/>
      </c>
      <c r="H543" s="15" t="str">
        <f t="array" ref="H543">IFERROR(INDEX(②金銭出納簿!$C$4:$M$564,MATCH(LARGE((②金銭出納簿!$G$4:$G$564=$A$1)*1/ROW(②金銭出納簿!$C$4:$C$564),ROWS($A$18:$A554)),1/ROW(②金銭出納簿!$C$4:$C$564),0),COLUMNS($A$5:H$5)),"")</f>
        <v/>
      </c>
      <c r="I543" s="17" t="str">
        <f t="array" ref="I543">IFERROR(INDEX(②金銭出納簿!$C$4:$M$564,MATCH(LARGE((②金銭出納簿!$G$4:$G$564=$A$1)*1/ROW(②金銭出納簿!$C$4:$C$564),ROWS($A$18:$A554)),1/ROW(②金銭出納簿!$C$4:$C$564),0),COLUMNS($A$5:I$5)),"")</f>
        <v/>
      </c>
      <c r="J543" s="16" t="str">
        <f t="array" ref="J543">IFERROR(INDEX(②金銭出納簿!$C$4:$M$564,MATCH(LARGE((②金銭出納簿!$G$4:$G$564=$A$1)*1/ROW(②金銭出納簿!$C$4:$C$564),ROWS($A$18:$A554)),1/ROW(②金銭出納簿!$C$4:$C$564),0),COLUMNS($A$5:J$5)),"")</f>
        <v/>
      </c>
      <c r="K543" s="17" t="str">
        <f t="shared" si="16"/>
        <v/>
      </c>
      <c r="L543" s="23" t="str">
        <f t="shared" si="17"/>
        <v/>
      </c>
    </row>
    <row r="544" spans="1:12" ht="20.25" customHeight="1" x14ac:dyDescent="0.15">
      <c r="A544" s="124" t="str">
        <f t="array" ref="A544">IFERROR(INDEX(②金銭出納簿!$C$4:$M$564,MATCH(LARGE((②金銭出納簿!$G$4:$G$564=$A$1)*1/ROW(②金銭出納簿!$C$4:$C$564),ROWS($A$18:$A555)),1/ROW(②金銭出納簿!$C$4:$C$564),0),COLUMNS($A$5:A$5)),"")</f>
        <v/>
      </c>
      <c r="B544" s="125" t="str">
        <f t="array" ref="B544">IFERROR(INDEX(②金銭出納簿!$C$4:$M$564,MATCH(LARGE((②金銭出納簿!$G$4:$G$564=$A$1)*1/ROW(②金銭出納簿!$C$4:$C$564),ROWS($A$18:$A555)),1/ROW(②金銭出納簿!$C$4:$C$564),0),COLUMNS($A$5:B$5)),"")</f>
        <v/>
      </c>
      <c r="C544" s="12" t="str">
        <f t="array" ref="C544">IFERROR(INDEX(②金銭出納簿!$C$4:$M$564,MATCH(LARGE((②金銭出納簿!$G$4:$G$564=$A$1)*1/ROW(②金銭出納簿!$C$4:$C$564),ROWS($A$18:$A555)),1/ROW(②金銭出納簿!$C$4:$C$564),0),COLUMNS($A$5:C$5)),"")</f>
        <v/>
      </c>
      <c r="D544" s="12" t="str">
        <f t="array" ref="D544">IFERROR(INDEX(②金銭出納簿!$C$4:$M$564,MATCH(LARGE((②金銭出納簿!$G$4:$G$564=$A$1)*1/ROW(②金銭出納簿!$C$4:$C$564),ROWS($A$18:$A555)),1/ROW(②金銭出納簿!$C$4:$C$564),0),COLUMNS($A$5:D$5)),"")</f>
        <v/>
      </c>
      <c r="E544" s="12" t="str">
        <f t="array" ref="E544">IFERROR(INDEX(②金銭出納簿!$C$4:$M$564,MATCH(LARGE((②金銭出納簿!$G$4:$G$564=$A$1)*1/ROW(②金銭出納簿!$C$4:$C$564),ROWS($A$18:$A555)),1/ROW(②金銭出納簿!$C$4:$C$564),0),COLUMNS($A$5:E$5)),"")</f>
        <v/>
      </c>
      <c r="F544" s="141" t="str">
        <f t="array" ref="F544">IFERROR(INDEX(②金銭出納簿!$C$4:$M$564,MATCH(LARGE((②金銭出納簿!$G$4:$G$564=$A$1)*1/ROW(②金銭出納簿!$C$4:$C$564),ROWS($A$18:$A555)),1/ROW(②金銭出納簿!$C$4:$C$564),0),COLUMNS($A$5:F$5)),"")</f>
        <v/>
      </c>
      <c r="G544" s="142" t="str">
        <f t="array" ref="G544">IFERROR(INDEX(②金銭出納簿!$C$4:$M$564,MATCH(LARGE((②金銭出納簿!$G$4:$G$564=$A$1)*1/ROW(②金銭出納簿!$C$4:$C$564),ROWS($A$18:$A555)),1/ROW(②金銭出納簿!$C$4:$C$564),0),COLUMNS($A$5:G$5)),"")</f>
        <v/>
      </c>
      <c r="H544" s="15" t="str">
        <f t="array" ref="H544">IFERROR(INDEX(②金銭出納簿!$C$4:$M$564,MATCH(LARGE((②金銭出納簿!$G$4:$G$564=$A$1)*1/ROW(②金銭出納簿!$C$4:$C$564),ROWS($A$18:$A555)),1/ROW(②金銭出納簿!$C$4:$C$564),0),COLUMNS($A$5:H$5)),"")</f>
        <v/>
      </c>
      <c r="I544" s="17" t="str">
        <f t="array" ref="I544">IFERROR(INDEX(②金銭出納簿!$C$4:$M$564,MATCH(LARGE((②金銭出納簿!$G$4:$G$564=$A$1)*1/ROW(②金銭出納簿!$C$4:$C$564),ROWS($A$18:$A555)),1/ROW(②金銭出納簿!$C$4:$C$564),0),COLUMNS($A$5:I$5)),"")</f>
        <v/>
      </c>
      <c r="J544" s="16" t="str">
        <f t="array" ref="J544">IFERROR(INDEX(②金銭出納簿!$C$4:$M$564,MATCH(LARGE((②金銭出納簿!$G$4:$G$564=$A$1)*1/ROW(②金銭出納簿!$C$4:$C$564),ROWS($A$18:$A555)),1/ROW(②金銭出納簿!$C$4:$C$564),0),COLUMNS($A$5:J$5)),"")</f>
        <v/>
      </c>
      <c r="K544" s="17" t="str">
        <f t="shared" si="16"/>
        <v/>
      </c>
      <c r="L544" s="23" t="str">
        <f t="shared" si="17"/>
        <v/>
      </c>
    </row>
    <row r="545" spans="1:12" ht="20.25" customHeight="1" x14ac:dyDescent="0.15">
      <c r="A545" s="124" t="str">
        <f t="array" ref="A545">IFERROR(INDEX(②金銭出納簿!$C$4:$M$564,MATCH(LARGE((②金銭出納簿!$G$4:$G$564=$A$1)*1/ROW(②金銭出納簿!$C$4:$C$564),ROWS($A$18:$A556)),1/ROW(②金銭出納簿!$C$4:$C$564),0),COLUMNS($A$5:A$5)),"")</f>
        <v/>
      </c>
      <c r="B545" s="125" t="str">
        <f t="array" ref="B545">IFERROR(INDEX(②金銭出納簿!$C$4:$M$564,MATCH(LARGE((②金銭出納簿!$G$4:$G$564=$A$1)*1/ROW(②金銭出納簿!$C$4:$C$564),ROWS($A$18:$A556)),1/ROW(②金銭出納簿!$C$4:$C$564),0),COLUMNS($A$5:B$5)),"")</f>
        <v/>
      </c>
      <c r="C545" s="12" t="str">
        <f t="array" ref="C545">IFERROR(INDEX(②金銭出納簿!$C$4:$M$564,MATCH(LARGE((②金銭出納簿!$G$4:$G$564=$A$1)*1/ROW(②金銭出納簿!$C$4:$C$564),ROWS($A$18:$A556)),1/ROW(②金銭出納簿!$C$4:$C$564),0),COLUMNS($A$5:C$5)),"")</f>
        <v/>
      </c>
      <c r="D545" s="12" t="str">
        <f t="array" ref="D545">IFERROR(INDEX(②金銭出納簿!$C$4:$M$564,MATCH(LARGE((②金銭出納簿!$G$4:$G$564=$A$1)*1/ROW(②金銭出納簿!$C$4:$C$564),ROWS($A$18:$A556)),1/ROW(②金銭出納簿!$C$4:$C$564),0),COLUMNS($A$5:D$5)),"")</f>
        <v/>
      </c>
      <c r="E545" s="12" t="str">
        <f t="array" ref="E545">IFERROR(INDEX(②金銭出納簿!$C$4:$M$564,MATCH(LARGE((②金銭出納簿!$G$4:$G$564=$A$1)*1/ROW(②金銭出納簿!$C$4:$C$564),ROWS($A$18:$A556)),1/ROW(②金銭出納簿!$C$4:$C$564),0),COLUMNS($A$5:E$5)),"")</f>
        <v/>
      </c>
      <c r="F545" s="141" t="str">
        <f t="array" ref="F545">IFERROR(INDEX(②金銭出納簿!$C$4:$M$564,MATCH(LARGE((②金銭出納簿!$G$4:$G$564=$A$1)*1/ROW(②金銭出納簿!$C$4:$C$564),ROWS($A$18:$A556)),1/ROW(②金銭出納簿!$C$4:$C$564),0),COLUMNS($A$5:F$5)),"")</f>
        <v/>
      </c>
      <c r="G545" s="142" t="str">
        <f t="array" ref="G545">IFERROR(INDEX(②金銭出納簿!$C$4:$M$564,MATCH(LARGE((②金銭出納簿!$G$4:$G$564=$A$1)*1/ROW(②金銭出納簿!$C$4:$C$564),ROWS($A$18:$A556)),1/ROW(②金銭出納簿!$C$4:$C$564),0),COLUMNS($A$5:G$5)),"")</f>
        <v/>
      </c>
      <c r="H545" s="15" t="str">
        <f t="array" ref="H545">IFERROR(INDEX(②金銭出納簿!$C$4:$M$564,MATCH(LARGE((②金銭出納簿!$G$4:$G$564=$A$1)*1/ROW(②金銭出納簿!$C$4:$C$564),ROWS($A$18:$A556)),1/ROW(②金銭出納簿!$C$4:$C$564),0),COLUMNS($A$5:H$5)),"")</f>
        <v/>
      </c>
      <c r="I545" s="17" t="str">
        <f t="array" ref="I545">IFERROR(INDEX(②金銭出納簿!$C$4:$M$564,MATCH(LARGE((②金銭出納簿!$G$4:$G$564=$A$1)*1/ROW(②金銭出納簿!$C$4:$C$564),ROWS($A$18:$A556)),1/ROW(②金銭出納簿!$C$4:$C$564),0),COLUMNS($A$5:I$5)),"")</f>
        <v/>
      </c>
      <c r="J545" s="16" t="str">
        <f t="array" ref="J545">IFERROR(INDEX(②金銭出納簿!$C$4:$M$564,MATCH(LARGE((②金銭出納簿!$G$4:$G$564=$A$1)*1/ROW(②金銭出納簿!$C$4:$C$564),ROWS($A$18:$A556)),1/ROW(②金銭出納簿!$C$4:$C$564),0),COLUMNS($A$5:J$5)),"")</f>
        <v/>
      </c>
      <c r="K545" s="17" t="str">
        <f t="shared" si="16"/>
        <v/>
      </c>
      <c r="L545" s="23" t="str">
        <f t="shared" si="17"/>
        <v/>
      </c>
    </row>
    <row r="546" spans="1:12" ht="20.25" customHeight="1" x14ac:dyDescent="0.15">
      <c r="A546" s="124" t="str">
        <f t="array" ref="A546">IFERROR(INDEX(②金銭出納簿!$C$4:$M$564,MATCH(LARGE((②金銭出納簿!$G$4:$G$564=$A$1)*1/ROW(②金銭出納簿!$C$4:$C$564),ROWS($A$18:$A557)),1/ROW(②金銭出納簿!$C$4:$C$564),0),COLUMNS($A$5:A$5)),"")</f>
        <v/>
      </c>
      <c r="B546" s="125" t="str">
        <f t="array" ref="B546">IFERROR(INDEX(②金銭出納簿!$C$4:$M$564,MATCH(LARGE((②金銭出納簿!$G$4:$G$564=$A$1)*1/ROW(②金銭出納簿!$C$4:$C$564),ROWS($A$18:$A557)),1/ROW(②金銭出納簿!$C$4:$C$564),0),COLUMNS($A$5:B$5)),"")</f>
        <v/>
      </c>
      <c r="C546" s="12" t="str">
        <f t="array" ref="C546">IFERROR(INDEX(②金銭出納簿!$C$4:$M$564,MATCH(LARGE((②金銭出納簿!$G$4:$G$564=$A$1)*1/ROW(②金銭出納簿!$C$4:$C$564),ROWS($A$18:$A557)),1/ROW(②金銭出納簿!$C$4:$C$564),0),COLUMNS($A$5:C$5)),"")</f>
        <v/>
      </c>
      <c r="D546" s="12" t="str">
        <f t="array" ref="D546">IFERROR(INDEX(②金銭出納簿!$C$4:$M$564,MATCH(LARGE((②金銭出納簿!$G$4:$G$564=$A$1)*1/ROW(②金銭出納簿!$C$4:$C$564),ROWS($A$18:$A557)),1/ROW(②金銭出納簿!$C$4:$C$564),0),COLUMNS($A$5:D$5)),"")</f>
        <v/>
      </c>
      <c r="E546" s="12" t="str">
        <f t="array" ref="E546">IFERROR(INDEX(②金銭出納簿!$C$4:$M$564,MATCH(LARGE((②金銭出納簿!$G$4:$G$564=$A$1)*1/ROW(②金銭出納簿!$C$4:$C$564),ROWS($A$18:$A557)),1/ROW(②金銭出納簿!$C$4:$C$564),0),COLUMNS($A$5:E$5)),"")</f>
        <v/>
      </c>
      <c r="F546" s="141" t="str">
        <f t="array" ref="F546">IFERROR(INDEX(②金銭出納簿!$C$4:$M$564,MATCH(LARGE((②金銭出納簿!$G$4:$G$564=$A$1)*1/ROW(②金銭出納簿!$C$4:$C$564),ROWS($A$18:$A557)),1/ROW(②金銭出納簿!$C$4:$C$564),0),COLUMNS($A$5:F$5)),"")</f>
        <v/>
      </c>
      <c r="G546" s="142" t="str">
        <f t="array" ref="G546">IFERROR(INDEX(②金銭出納簿!$C$4:$M$564,MATCH(LARGE((②金銭出納簿!$G$4:$G$564=$A$1)*1/ROW(②金銭出納簿!$C$4:$C$564),ROWS($A$18:$A557)),1/ROW(②金銭出納簿!$C$4:$C$564),0),COLUMNS($A$5:G$5)),"")</f>
        <v/>
      </c>
      <c r="H546" s="15" t="str">
        <f t="array" ref="H546">IFERROR(INDEX(②金銭出納簿!$C$4:$M$564,MATCH(LARGE((②金銭出納簿!$G$4:$G$564=$A$1)*1/ROW(②金銭出納簿!$C$4:$C$564),ROWS($A$18:$A557)),1/ROW(②金銭出納簿!$C$4:$C$564),0),COLUMNS($A$5:H$5)),"")</f>
        <v/>
      </c>
      <c r="I546" s="17" t="str">
        <f t="array" ref="I546">IFERROR(INDEX(②金銭出納簿!$C$4:$M$564,MATCH(LARGE((②金銭出納簿!$G$4:$G$564=$A$1)*1/ROW(②金銭出納簿!$C$4:$C$564),ROWS($A$18:$A557)),1/ROW(②金銭出納簿!$C$4:$C$564),0),COLUMNS($A$5:I$5)),"")</f>
        <v/>
      </c>
      <c r="J546" s="16" t="str">
        <f t="array" ref="J546">IFERROR(INDEX(②金銭出納簿!$C$4:$M$564,MATCH(LARGE((②金銭出納簿!$G$4:$G$564=$A$1)*1/ROW(②金銭出納簿!$C$4:$C$564),ROWS($A$18:$A557)),1/ROW(②金銭出納簿!$C$4:$C$564),0),COLUMNS($A$5:J$5)),"")</f>
        <v/>
      </c>
      <c r="K546" s="17" t="str">
        <f t="shared" si="16"/>
        <v/>
      </c>
      <c r="L546" s="23" t="str">
        <f t="shared" si="17"/>
        <v/>
      </c>
    </row>
    <row r="547" spans="1:12" ht="20.25" customHeight="1" x14ac:dyDescent="0.15">
      <c r="A547" s="124" t="str">
        <f t="array" ref="A547">IFERROR(INDEX(②金銭出納簿!$C$4:$M$564,MATCH(LARGE((②金銭出納簿!$G$4:$G$564=$A$1)*1/ROW(②金銭出納簿!$C$4:$C$564),ROWS($A$18:$A558)),1/ROW(②金銭出納簿!$C$4:$C$564),0),COLUMNS($A$5:A$5)),"")</f>
        <v/>
      </c>
      <c r="B547" s="125" t="str">
        <f t="array" ref="B547">IFERROR(INDEX(②金銭出納簿!$C$4:$M$564,MATCH(LARGE((②金銭出納簿!$G$4:$G$564=$A$1)*1/ROW(②金銭出納簿!$C$4:$C$564),ROWS($A$18:$A558)),1/ROW(②金銭出納簿!$C$4:$C$564),0),COLUMNS($A$5:B$5)),"")</f>
        <v/>
      </c>
      <c r="C547" s="12" t="str">
        <f t="array" ref="C547">IFERROR(INDEX(②金銭出納簿!$C$4:$M$564,MATCH(LARGE((②金銭出納簿!$G$4:$G$564=$A$1)*1/ROW(②金銭出納簿!$C$4:$C$564),ROWS($A$18:$A558)),1/ROW(②金銭出納簿!$C$4:$C$564),0),COLUMNS($A$5:C$5)),"")</f>
        <v/>
      </c>
      <c r="D547" s="12" t="str">
        <f t="array" ref="D547">IFERROR(INDEX(②金銭出納簿!$C$4:$M$564,MATCH(LARGE((②金銭出納簿!$G$4:$G$564=$A$1)*1/ROW(②金銭出納簿!$C$4:$C$564),ROWS($A$18:$A558)),1/ROW(②金銭出納簿!$C$4:$C$564),0),COLUMNS($A$5:D$5)),"")</f>
        <v/>
      </c>
      <c r="E547" s="12" t="str">
        <f t="array" ref="E547">IFERROR(INDEX(②金銭出納簿!$C$4:$M$564,MATCH(LARGE((②金銭出納簿!$G$4:$G$564=$A$1)*1/ROW(②金銭出納簿!$C$4:$C$564),ROWS($A$18:$A558)),1/ROW(②金銭出納簿!$C$4:$C$564),0),COLUMNS($A$5:E$5)),"")</f>
        <v/>
      </c>
      <c r="F547" s="141" t="str">
        <f t="array" ref="F547">IFERROR(INDEX(②金銭出納簿!$C$4:$M$564,MATCH(LARGE((②金銭出納簿!$G$4:$G$564=$A$1)*1/ROW(②金銭出納簿!$C$4:$C$564),ROWS($A$18:$A558)),1/ROW(②金銭出納簿!$C$4:$C$564),0),COLUMNS($A$5:F$5)),"")</f>
        <v/>
      </c>
      <c r="G547" s="142" t="str">
        <f t="array" ref="G547">IFERROR(INDEX(②金銭出納簿!$C$4:$M$564,MATCH(LARGE((②金銭出納簿!$G$4:$G$564=$A$1)*1/ROW(②金銭出納簿!$C$4:$C$564),ROWS($A$18:$A558)),1/ROW(②金銭出納簿!$C$4:$C$564),0),COLUMNS($A$5:G$5)),"")</f>
        <v/>
      </c>
      <c r="H547" s="15" t="str">
        <f t="array" ref="H547">IFERROR(INDEX(②金銭出納簿!$C$4:$M$564,MATCH(LARGE((②金銭出納簿!$G$4:$G$564=$A$1)*1/ROW(②金銭出納簿!$C$4:$C$564),ROWS($A$18:$A558)),1/ROW(②金銭出納簿!$C$4:$C$564),0),COLUMNS($A$5:H$5)),"")</f>
        <v/>
      </c>
      <c r="I547" s="17" t="str">
        <f t="array" ref="I547">IFERROR(INDEX(②金銭出納簿!$C$4:$M$564,MATCH(LARGE((②金銭出納簿!$G$4:$G$564=$A$1)*1/ROW(②金銭出納簿!$C$4:$C$564),ROWS($A$18:$A558)),1/ROW(②金銭出納簿!$C$4:$C$564),0),COLUMNS($A$5:I$5)),"")</f>
        <v/>
      </c>
      <c r="J547" s="16" t="str">
        <f t="array" ref="J547">IFERROR(INDEX(②金銭出納簿!$C$4:$M$564,MATCH(LARGE((②金銭出納簿!$G$4:$G$564=$A$1)*1/ROW(②金銭出納簿!$C$4:$C$564),ROWS($A$18:$A558)),1/ROW(②金銭出納簿!$C$4:$C$564),0),COLUMNS($A$5:J$5)),"")</f>
        <v/>
      </c>
      <c r="K547" s="17" t="str">
        <f t="shared" si="16"/>
        <v/>
      </c>
      <c r="L547" s="23" t="str">
        <f t="shared" si="17"/>
        <v/>
      </c>
    </row>
    <row r="548" spans="1:12" ht="20.25" customHeight="1" x14ac:dyDescent="0.15">
      <c r="A548" s="124" t="str">
        <f t="array" ref="A548">IFERROR(INDEX(②金銭出納簿!$C$4:$M$564,MATCH(LARGE((②金銭出納簿!$G$4:$G$564=$A$1)*1/ROW(②金銭出納簿!$C$4:$C$564),ROWS($A$18:$A559)),1/ROW(②金銭出納簿!$C$4:$C$564),0),COLUMNS($A$5:A$5)),"")</f>
        <v/>
      </c>
      <c r="B548" s="125" t="str">
        <f t="array" ref="B548">IFERROR(INDEX(②金銭出納簿!$C$4:$M$564,MATCH(LARGE((②金銭出納簿!$G$4:$G$564=$A$1)*1/ROW(②金銭出納簿!$C$4:$C$564),ROWS($A$18:$A559)),1/ROW(②金銭出納簿!$C$4:$C$564),0),COLUMNS($A$5:B$5)),"")</f>
        <v/>
      </c>
      <c r="C548" s="12" t="str">
        <f t="array" ref="C548">IFERROR(INDEX(②金銭出納簿!$C$4:$M$564,MATCH(LARGE((②金銭出納簿!$G$4:$G$564=$A$1)*1/ROW(②金銭出納簿!$C$4:$C$564),ROWS($A$18:$A559)),1/ROW(②金銭出納簿!$C$4:$C$564),0),COLUMNS($A$5:C$5)),"")</f>
        <v/>
      </c>
      <c r="D548" s="12" t="str">
        <f t="array" ref="D548">IFERROR(INDEX(②金銭出納簿!$C$4:$M$564,MATCH(LARGE((②金銭出納簿!$G$4:$G$564=$A$1)*1/ROW(②金銭出納簿!$C$4:$C$564),ROWS($A$18:$A559)),1/ROW(②金銭出納簿!$C$4:$C$564),0),COLUMNS($A$5:D$5)),"")</f>
        <v/>
      </c>
      <c r="E548" s="12" t="str">
        <f t="array" ref="E548">IFERROR(INDEX(②金銭出納簿!$C$4:$M$564,MATCH(LARGE((②金銭出納簿!$G$4:$G$564=$A$1)*1/ROW(②金銭出納簿!$C$4:$C$564),ROWS($A$18:$A559)),1/ROW(②金銭出納簿!$C$4:$C$564),0),COLUMNS($A$5:E$5)),"")</f>
        <v/>
      </c>
      <c r="F548" s="141" t="str">
        <f t="array" ref="F548">IFERROR(INDEX(②金銭出納簿!$C$4:$M$564,MATCH(LARGE((②金銭出納簿!$G$4:$G$564=$A$1)*1/ROW(②金銭出納簿!$C$4:$C$564),ROWS($A$18:$A559)),1/ROW(②金銭出納簿!$C$4:$C$564),0),COLUMNS($A$5:F$5)),"")</f>
        <v/>
      </c>
      <c r="G548" s="142" t="str">
        <f t="array" ref="G548">IFERROR(INDEX(②金銭出納簿!$C$4:$M$564,MATCH(LARGE((②金銭出納簿!$G$4:$G$564=$A$1)*1/ROW(②金銭出納簿!$C$4:$C$564),ROWS($A$18:$A559)),1/ROW(②金銭出納簿!$C$4:$C$564),0),COLUMNS($A$5:G$5)),"")</f>
        <v/>
      </c>
      <c r="H548" s="15" t="str">
        <f t="array" ref="H548">IFERROR(INDEX(②金銭出納簿!$C$4:$M$564,MATCH(LARGE((②金銭出納簿!$G$4:$G$564=$A$1)*1/ROW(②金銭出納簿!$C$4:$C$564),ROWS($A$18:$A559)),1/ROW(②金銭出納簿!$C$4:$C$564),0),COLUMNS($A$5:H$5)),"")</f>
        <v/>
      </c>
      <c r="I548" s="17" t="str">
        <f t="array" ref="I548">IFERROR(INDEX(②金銭出納簿!$C$4:$M$564,MATCH(LARGE((②金銭出納簿!$G$4:$G$564=$A$1)*1/ROW(②金銭出納簿!$C$4:$C$564),ROWS($A$18:$A559)),1/ROW(②金銭出納簿!$C$4:$C$564),0),COLUMNS($A$5:I$5)),"")</f>
        <v/>
      </c>
      <c r="J548" s="16" t="str">
        <f t="array" ref="J548">IFERROR(INDEX(②金銭出納簿!$C$4:$M$564,MATCH(LARGE((②金銭出納簿!$G$4:$G$564=$A$1)*1/ROW(②金銭出納簿!$C$4:$C$564),ROWS($A$18:$A559)),1/ROW(②金銭出納簿!$C$4:$C$564),0),COLUMNS($A$5:J$5)),"")</f>
        <v/>
      </c>
      <c r="K548" s="17" t="str">
        <f t="shared" si="16"/>
        <v/>
      </c>
      <c r="L548" s="23" t="str">
        <f t="shared" si="17"/>
        <v/>
      </c>
    </row>
    <row r="549" spans="1:12" ht="20.25" customHeight="1" x14ac:dyDescent="0.15">
      <c r="A549" s="124" t="str">
        <f t="array" ref="A549">IFERROR(INDEX(②金銭出納簿!$C$4:$M$564,MATCH(LARGE((②金銭出納簿!$G$4:$G$564=$A$1)*1/ROW(②金銭出納簿!$C$4:$C$564),ROWS($A$18:$A560)),1/ROW(②金銭出納簿!$C$4:$C$564),0),COLUMNS($A$5:A$5)),"")</f>
        <v/>
      </c>
      <c r="B549" s="125" t="str">
        <f t="array" ref="B549">IFERROR(INDEX(②金銭出納簿!$C$4:$M$564,MATCH(LARGE((②金銭出納簿!$G$4:$G$564=$A$1)*1/ROW(②金銭出納簿!$C$4:$C$564),ROWS($A$18:$A560)),1/ROW(②金銭出納簿!$C$4:$C$564),0),COLUMNS($A$5:B$5)),"")</f>
        <v/>
      </c>
      <c r="C549" s="12" t="str">
        <f t="array" ref="C549">IFERROR(INDEX(②金銭出納簿!$C$4:$M$564,MATCH(LARGE((②金銭出納簿!$G$4:$G$564=$A$1)*1/ROW(②金銭出納簿!$C$4:$C$564),ROWS($A$18:$A560)),1/ROW(②金銭出納簿!$C$4:$C$564),0),COLUMNS($A$5:C$5)),"")</f>
        <v/>
      </c>
      <c r="D549" s="12" t="str">
        <f t="array" ref="D549">IFERROR(INDEX(②金銭出納簿!$C$4:$M$564,MATCH(LARGE((②金銭出納簿!$G$4:$G$564=$A$1)*1/ROW(②金銭出納簿!$C$4:$C$564),ROWS($A$18:$A560)),1/ROW(②金銭出納簿!$C$4:$C$564),0),COLUMNS($A$5:D$5)),"")</f>
        <v/>
      </c>
      <c r="E549" s="12" t="str">
        <f t="array" ref="E549">IFERROR(INDEX(②金銭出納簿!$C$4:$M$564,MATCH(LARGE((②金銭出納簿!$G$4:$G$564=$A$1)*1/ROW(②金銭出納簿!$C$4:$C$564),ROWS($A$18:$A560)),1/ROW(②金銭出納簿!$C$4:$C$564),0),COLUMNS($A$5:E$5)),"")</f>
        <v/>
      </c>
      <c r="F549" s="141" t="str">
        <f t="array" ref="F549">IFERROR(INDEX(②金銭出納簿!$C$4:$M$564,MATCH(LARGE((②金銭出納簿!$G$4:$G$564=$A$1)*1/ROW(②金銭出納簿!$C$4:$C$564),ROWS($A$18:$A560)),1/ROW(②金銭出納簿!$C$4:$C$564),0),COLUMNS($A$5:F$5)),"")</f>
        <v/>
      </c>
      <c r="G549" s="142" t="str">
        <f t="array" ref="G549">IFERROR(INDEX(②金銭出納簿!$C$4:$M$564,MATCH(LARGE((②金銭出納簿!$G$4:$G$564=$A$1)*1/ROW(②金銭出納簿!$C$4:$C$564),ROWS($A$18:$A560)),1/ROW(②金銭出納簿!$C$4:$C$564),0),COLUMNS($A$5:G$5)),"")</f>
        <v/>
      </c>
      <c r="H549" s="15" t="str">
        <f t="array" ref="H549">IFERROR(INDEX(②金銭出納簿!$C$4:$M$564,MATCH(LARGE((②金銭出納簿!$G$4:$G$564=$A$1)*1/ROW(②金銭出納簿!$C$4:$C$564),ROWS($A$18:$A560)),1/ROW(②金銭出納簿!$C$4:$C$564),0),COLUMNS($A$5:H$5)),"")</f>
        <v/>
      </c>
      <c r="I549" s="17" t="str">
        <f t="array" ref="I549">IFERROR(INDEX(②金銭出納簿!$C$4:$M$564,MATCH(LARGE((②金銭出納簿!$G$4:$G$564=$A$1)*1/ROW(②金銭出納簿!$C$4:$C$564),ROWS($A$18:$A560)),1/ROW(②金銭出納簿!$C$4:$C$564),0),COLUMNS($A$5:I$5)),"")</f>
        <v/>
      </c>
      <c r="J549" s="16" t="str">
        <f t="array" ref="J549">IFERROR(INDEX(②金銭出納簿!$C$4:$M$564,MATCH(LARGE((②金銭出納簿!$G$4:$G$564=$A$1)*1/ROW(②金銭出納簿!$C$4:$C$564),ROWS($A$18:$A560)),1/ROW(②金銭出納簿!$C$4:$C$564),0),COLUMNS($A$5:J$5)),"")</f>
        <v/>
      </c>
      <c r="K549" s="17" t="str">
        <f t="shared" si="16"/>
        <v/>
      </c>
      <c r="L549" s="23" t="str">
        <f t="shared" si="17"/>
        <v/>
      </c>
    </row>
    <row r="550" spans="1:12" ht="20.25" customHeight="1" x14ac:dyDescent="0.15">
      <c r="A550" s="124" t="str">
        <f t="array" ref="A550">IFERROR(INDEX(②金銭出納簿!$C$4:$M$564,MATCH(LARGE((②金銭出納簿!$G$4:$G$564=$A$1)*1/ROW(②金銭出納簿!$C$4:$C$564),ROWS($A$18:$A561)),1/ROW(②金銭出納簿!$C$4:$C$564),0),COLUMNS($A$5:A$5)),"")</f>
        <v/>
      </c>
      <c r="B550" s="125" t="str">
        <f t="array" ref="B550">IFERROR(INDEX(②金銭出納簿!$C$4:$M$564,MATCH(LARGE((②金銭出納簿!$G$4:$G$564=$A$1)*1/ROW(②金銭出納簿!$C$4:$C$564),ROWS($A$18:$A561)),1/ROW(②金銭出納簿!$C$4:$C$564),0),COLUMNS($A$5:B$5)),"")</f>
        <v/>
      </c>
      <c r="C550" s="12" t="str">
        <f t="array" ref="C550">IFERROR(INDEX(②金銭出納簿!$C$4:$M$564,MATCH(LARGE((②金銭出納簿!$G$4:$G$564=$A$1)*1/ROW(②金銭出納簿!$C$4:$C$564),ROWS($A$18:$A561)),1/ROW(②金銭出納簿!$C$4:$C$564),0),COLUMNS($A$5:C$5)),"")</f>
        <v/>
      </c>
      <c r="D550" s="12" t="str">
        <f t="array" ref="D550">IFERROR(INDEX(②金銭出納簿!$C$4:$M$564,MATCH(LARGE((②金銭出納簿!$G$4:$G$564=$A$1)*1/ROW(②金銭出納簿!$C$4:$C$564),ROWS($A$18:$A561)),1/ROW(②金銭出納簿!$C$4:$C$564),0),COLUMNS($A$5:D$5)),"")</f>
        <v/>
      </c>
      <c r="E550" s="12" t="str">
        <f t="array" ref="E550">IFERROR(INDEX(②金銭出納簿!$C$4:$M$564,MATCH(LARGE((②金銭出納簿!$G$4:$G$564=$A$1)*1/ROW(②金銭出納簿!$C$4:$C$564),ROWS($A$18:$A561)),1/ROW(②金銭出納簿!$C$4:$C$564),0),COLUMNS($A$5:E$5)),"")</f>
        <v/>
      </c>
      <c r="F550" s="141" t="str">
        <f t="array" ref="F550">IFERROR(INDEX(②金銭出納簿!$C$4:$M$564,MATCH(LARGE((②金銭出納簿!$G$4:$G$564=$A$1)*1/ROW(②金銭出納簿!$C$4:$C$564),ROWS($A$18:$A561)),1/ROW(②金銭出納簿!$C$4:$C$564),0),COLUMNS($A$5:F$5)),"")</f>
        <v/>
      </c>
      <c r="G550" s="142" t="str">
        <f t="array" ref="G550">IFERROR(INDEX(②金銭出納簿!$C$4:$M$564,MATCH(LARGE((②金銭出納簿!$G$4:$G$564=$A$1)*1/ROW(②金銭出納簿!$C$4:$C$564),ROWS($A$18:$A561)),1/ROW(②金銭出納簿!$C$4:$C$564),0),COLUMNS($A$5:G$5)),"")</f>
        <v/>
      </c>
      <c r="H550" s="15" t="str">
        <f t="array" ref="H550">IFERROR(INDEX(②金銭出納簿!$C$4:$M$564,MATCH(LARGE((②金銭出納簿!$G$4:$G$564=$A$1)*1/ROW(②金銭出納簿!$C$4:$C$564),ROWS($A$18:$A561)),1/ROW(②金銭出納簿!$C$4:$C$564),0),COLUMNS($A$5:H$5)),"")</f>
        <v/>
      </c>
      <c r="I550" s="17" t="str">
        <f t="array" ref="I550">IFERROR(INDEX(②金銭出納簿!$C$4:$M$564,MATCH(LARGE((②金銭出納簿!$G$4:$G$564=$A$1)*1/ROW(②金銭出納簿!$C$4:$C$564),ROWS($A$18:$A561)),1/ROW(②金銭出納簿!$C$4:$C$564),0),COLUMNS($A$5:I$5)),"")</f>
        <v/>
      </c>
      <c r="J550" s="16" t="str">
        <f t="array" ref="J550">IFERROR(INDEX(②金銭出納簿!$C$4:$M$564,MATCH(LARGE((②金銭出納簿!$G$4:$G$564=$A$1)*1/ROW(②金銭出納簿!$C$4:$C$564),ROWS($A$18:$A561)),1/ROW(②金銭出納簿!$C$4:$C$564),0),COLUMNS($A$5:J$5)),"")</f>
        <v/>
      </c>
      <c r="K550" s="17" t="str">
        <f t="shared" si="16"/>
        <v/>
      </c>
      <c r="L550" s="23" t="str">
        <f t="shared" si="17"/>
        <v/>
      </c>
    </row>
    <row r="551" spans="1:12" ht="20.25" customHeight="1" x14ac:dyDescent="0.15">
      <c r="A551" s="124" t="str">
        <f t="array" ref="A551">IFERROR(INDEX(②金銭出納簿!$C$4:$M$564,MATCH(LARGE((②金銭出納簿!$G$4:$G$564=$A$1)*1/ROW(②金銭出納簿!$C$4:$C$564),ROWS($A$18:$A562)),1/ROW(②金銭出納簿!$C$4:$C$564),0),COLUMNS($A$5:A$5)),"")</f>
        <v/>
      </c>
      <c r="B551" s="125" t="str">
        <f t="array" ref="B551">IFERROR(INDEX(②金銭出納簿!$C$4:$M$564,MATCH(LARGE((②金銭出納簿!$G$4:$G$564=$A$1)*1/ROW(②金銭出納簿!$C$4:$C$564),ROWS($A$18:$A562)),1/ROW(②金銭出納簿!$C$4:$C$564),0),COLUMNS($A$5:B$5)),"")</f>
        <v/>
      </c>
      <c r="C551" s="12" t="str">
        <f t="array" ref="C551">IFERROR(INDEX(②金銭出納簿!$C$4:$M$564,MATCH(LARGE((②金銭出納簿!$G$4:$G$564=$A$1)*1/ROW(②金銭出納簿!$C$4:$C$564),ROWS($A$18:$A562)),1/ROW(②金銭出納簿!$C$4:$C$564),0),COLUMNS($A$5:C$5)),"")</f>
        <v/>
      </c>
      <c r="D551" s="12" t="str">
        <f t="array" ref="D551">IFERROR(INDEX(②金銭出納簿!$C$4:$M$564,MATCH(LARGE((②金銭出納簿!$G$4:$G$564=$A$1)*1/ROW(②金銭出納簿!$C$4:$C$564),ROWS($A$18:$A562)),1/ROW(②金銭出納簿!$C$4:$C$564),0),COLUMNS($A$5:D$5)),"")</f>
        <v/>
      </c>
      <c r="E551" s="12" t="str">
        <f t="array" ref="E551">IFERROR(INDEX(②金銭出納簿!$C$4:$M$564,MATCH(LARGE((②金銭出納簿!$G$4:$G$564=$A$1)*1/ROW(②金銭出納簿!$C$4:$C$564),ROWS($A$18:$A562)),1/ROW(②金銭出納簿!$C$4:$C$564),0),COLUMNS($A$5:E$5)),"")</f>
        <v/>
      </c>
      <c r="F551" s="141" t="str">
        <f t="array" ref="F551">IFERROR(INDEX(②金銭出納簿!$C$4:$M$564,MATCH(LARGE((②金銭出納簿!$G$4:$G$564=$A$1)*1/ROW(②金銭出納簿!$C$4:$C$564),ROWS($A$18:$A562)),1/ROW(②金銭出納簿!$C$4:$C$564),0),COLUMNS($A$5:F$5)),"")</f>
        <v/>
      </c>
      <c r="G551" s="142" t="str">
        <f t="array" ref="G551">IFERROR(INDEX(②金銭出納簿!$C$4:$M$564,MATCH(LARGE((②金銭出納簿!$G$4:$G$564=$A$1)*1/ROW(②金銭出納簿!$C$4:$C$564),ROWS($A$18:$A562)),1/ROW(②金銭出納簿!$C$4:$C$564),0),COLUMNS($A$5:G$5)),"")</f>
        <v/>
      </c>
      <c r="H551" s="15" t="str">
        <f t="array" ref="H551">IFERROR(INDEX(②金銭出納簿!$C$4:$M$564,MATCH(LARGE((②金銭出納簿!$G$4:$G$564=$A$1)*1/ROW(②金銭出納簿!$C$4:$C$564),ROWS($A$18:$A562)),1/ROW(②金銭出納簿!$C$4:$C$564),0),COLUMNS($A$5:H$5)),"")</f>
        <v/>
      </c>
      <c r="I551" s="17" t="str">
        <f t="array" ref="I551">IFERROR(INDEX(②金銭出納簿!$C$4:$M$564,MATCH(LARGE((②金銭出納簿!$G$4:$G$564=$A$1)*1/ROW(②金銭出納簿!$C$4:$C$564),ROWS($A$18:$A562)),1/ROW(②金銭出納簿!$C$4:$C$564),0),COLUMNS($A$5:I$5)),"")</f>
        <v/>
      </c>
      <c r="J551" s="16" t="str">
        <f t="array" ref="J551">IFERROR(INDEX(②金銭出納簿!$C$4:$M$564,MATCH(LARGE((②金銭出納簿!$G$4:$G$564=$A$1)*1/ROW(②金銭出納簿!$C$4:$C$564),ROWS($A$18:$A562)),1/ROW(②金銭出納簿!$C$4:$C$564),0),COLUMNS($A$5:J$5)),"")</f>
        <v/>
      </c>
      <c r="K551" s="17" t="str">
        <f t="shared" si="16"/>
        <v/>
      </c>
      <c r="L551" s="23" t="str">
        <f t="shared" si="17"/>
        <v/>
      </c>
    </row>
    <row r="552" spans="1:12" ht="20.25" customHeight="1" x14ac:dyDescent="0.15">
      <c r="A552" s="124" t="str">
        <f t="array" ref="A552">IFERROR(INDEX(②金銭出納簿!$C$4:$M$564,MATCH(LARGE((②金銭出納簿!$G$4:$G$564=$A$1)*1/ROW(②金銭出納簿!$C$4:$C$564),ROWS($A$18:$A563)),1/ROW(②金銭出納簿!$C$4:$C$564),0),COLUMNS($A$5:A$5)),"")</f>
        <v/>
      </c>
      <c r="B552" s="125" t="str">
        <f t="array" ref="B552">IFERROR(INDEX(②金銭出納簿!$C$4:$M$564,MATCH(LARGE((②金銭出納簿!$G$4:$G$564=$A$1)*1/ROW(②金銭出納簿!$C$4:$C$564),ROWS($A$18:$A563)),1/ROW(②金銭出納簿!$C$4:$C$564),0),COLUMNS($A$5:B$5)),"")</f>
        <v/>
      </c>
      <c r="C552" s="12" t="str">
        <f t="array" ref="C552">IFERROR(INDEX(②金銭出納簿!$C$4:$M$564,MATCH(LARGE((②金銭出納簿!$G$4:$G$564=$A$1)*1/ROW(②金銭出納簿!$C$4:$C$564),ROWS($A$18:$A563)),1/ROW(②金銭出納簿!$C$4:$C$564),0),COLUMNS($A$5:C$5)),"")</f>
        <v/>
      </c>
      <c r="D552" s="12" t="str">
        <f t="array" ref="D552">IFERROR(INDEX(②金銭出納簿!$C$4:$M$564,MATCH(LARGE((②金銭出納簿!$G$4:$G$564=$A$1)*1/ROW(②金銭出納簿!$C$4:$C$564),ROWS($A$18:$A563)),1/ROW(②金銭出納簿!$C$4:$C$564),0),COLUMNS($A$5:D$5)),"")</f>
        <v/>
      </c>
      <c r="E552" s="12" t="str">
        <f t="array" ref="E552">IFERROR(INDEX(②金銭出納簿!$C$4:$M$564,MATCH(LARGE((②金銭出納簿!$G$4:$G$564=$A$1)*1/ROW(②金銭出納簿!$C$4:$C$564),ROWS($A$18:$A563)),1/ROW(②金銭出納簿!$C$4:$C$564),0),COLUMNS($A$5:E$5)),"")</f>
        <v/>
      </c>
      <c r="F552" s="141" t="str">
        <f t="array" ref="F552">IFERROR(INDEX(②金銭出納簿!$C$4:$M$564,MATCH(LARGE((②金銭出納簿!$G$4:$G$564=$A$1)*1/ROW(②金銭出納簿!$C$4:$C$564),ROWS($A$18:$A563)),1/ROW(②金銭出納簿!$C$4:$C$564),0),COLUMNS($A$5:F$5)),"")</f>
        <v/>
      </c>
      <c r="G552" s="142" t="str">
        <f t="array" ref="G552">IFERROR(INDEX(②金銭出納簿!$C$4:$M$564,MATCH(LARGE((②金銭出納簿!$G$4:$G$564=$A$1)*1/ROW(②金銭出納簿!$C$4:$C$564),ROWS($A$18:$A563)),1/ROW(②金銭出納簿!$C$4:$C$564),0),COLUMNS($A$5:G$5)),"")</f>
        <v/>
      </c>
      <c r="H552" s="15" t="str">
        <f t="array" ref="H552">IFERROR(INDEX(②金銭出納簿!$C$4:$M$564,MATCH(LARGE((②金銭出納簿!$G$4:$G$564=$A$1)*1/ROW(②金銭出納簿!$C$4:$C$564),ROWS($A$18:$A563)),1/ROW(②金銭出納簿!$C$4:$C$564),0),COLUMNS($A$5:H$5)),"")</f>
        <v/>
      </c>
      <c r="I552" s="17" t="str">
        <f t="array" ref="I552">IFERROR(INDEX(②金銭出納簿!$C$4:$M$564,MATCH(LARGE((②金銭出納簿!$G$4:$G$564=$A$1)*1/ROW(②金銭出納簿!$C$4:$C$564),ROWS($A$18:$A563)),1/ROW(②金銭出納簿!$C$4:$C$564),0),COLUMNS($A$5:I$5)),"")</f>
        <v/>
      </c>
      <c r="J552" s="16" t="str">
        <f t="array" ref="J552">IFERROR(INDEX(②金銭出納簿!$C$4:$M$564,MATCH(LARGE((②金銭出納簿!$G$4:$G$564=$A$1)*1/ROW(②金銭出納簿!$C$4:$C$564),ROWS($A$18:$A563)),1/ROW(②金銭出納簿!$C$4:$C$564),0),COLUMNS($A$5:J$5)),"")</f>
        <v/>
      </c>
      <c r="K552" s="17" t="str">
        <f t="shared" si="16"/>
        <v/>
      </c>
      <c r="L552" s="23" t="str">
        <f t="shared" si="17"/>
        <v/>
      </c>
    </row>
    <row r="553" spans="1:12" ht="20.25" customHeight="1" x14ac:dyDescent="0.15">
      <c r="A553" s="124" t="str">
        <f t="array" ref="A553">IFERROR(INDEX(②金銭出納簿!$C$4:$M$564,MATCH(LARGE((②金銭出納簿!$G$4:$G$564=$A$1)*1/ROW(②金銭出納簿!$C$4:$C$564),ROWS($A$18:$A564)),1/ROW(②金銭出納簿!$C$4:$C$564),0),COLUMNS($A$5:A$5)),"")</f>
        <v/>
      </c>
      <c r="B553" s="125" t="str">
        <f t="array" ref="B553">IFERROR(INDEX(②金銭出納簿!$C$4:$M$564,MATCH(LARGE((②金銭出納簿!$G$4:$G$564=$A$1)*1/ROW(②金銭出納簿!$C$4:$C$564),ROWS($A$18:$A564)),1/ROW(②金銭出納簿!$C$4:$C$564),0),COLUMNS($A$5:B$5)),"")</f>
        <v/>
      </c>
      <c r="C553" s="12" t="str">
        <f t="array" ref="C553">IFERROR(INDEX(②金銭出納簿!$C$4:$M$564,MATCH(LARGE((②金銭出納簿!$G$4:$G$564=$A$1)*1/ROW(②金銭出納簿!$C$4:$C$564),ROWS($A$18:$A564)),1/ROW(②金銭出納簿!$C$4:$C$564),0),COLUMNS($A$5:C$5)),"")</f>
        <v/>
      </c>
      <c r="D553" s="12" t="str">
        <f t="array" ref="D553">IFERROR(INDEX(②金銭出納簿!$C$4:$M$564,MATCH(LARGE((②金銭出納簿!$G$4:$G$564=$A$1)*1/ROW(②金銭出納簿!$C$4:$C$564),ROWS($A$18:$A564)),1/ROW(②金銭出納簿!$C$4:$C$564),0),COLUMNS($A$5:D$5)),"")</f>
        <v/>
      </c>
      <c r="E553" s="12" t="str">
        <f t="array" ref="E553">IFERROR(INDEX(②金銭出納簿!$C$4:$M$564,MATCH(LARGE((②金銭出納簿!$G$4:$G$564=$A$1)*1/ROW(②金銭出納簿!$C$4:$C$564),ROWS($A$18:$A564)),1/ROW(②金銭出納簿!$C$4:$C$564),0),COLUMNS($A$5:E$5)),"")</f>
        <v/>
      </c>
      <c r="F553" s="141" t="str">
        <f t="array" ref="F553">IFERROR(INDEX(②金銭出納簿!$C$4:$M$564,MATCH(LARGE((②金銭出納簿!$G$4:$G$564=$A$1)*1/ROW(②金銭出納簿!$C$4:$C$564),ROWS($A$18:$A564)),1/ROW(②金銭出納簿!$C$4:$C$564),0),COLUMNS($A$5:F$5)),"")</f>
        <v/>
      </c>
      <c r="G553" s="142" t="str">
        <f t="array" ref="G553">IFERROR(INDEX(②金銭出納簿!$C$4:$M$564,MATCH(LARGE((②金銭出納簿!$G$4:$G$564=$A$1)*1/ROW(②金銭出納簿!$C$4:$C$564),ROWS($A$18:$A564)),1/ROW(②金銭出納簿!$C$4:$C$564),0),COLUMNS($A$5:G$5)),"")</f>
        <v/>
      </c>
      <c r="H553" s="15" t="str">
        <f t="array" ref="H553">IFERROR(INDEX(②金銭出納簿!$C$4:$M$564,MATCH(LARGE((②金銭出納簿!$G$4:$G$564=$A$1)*1/ROW(②金銭出納簿!$C$4:$C$564),ROWS($A$18:$A564)),1/ROW(②金銭出納簿!$C$4:$C$564),0),COLUMNS($A$5:H$5)),"")</f>
        <v/>
      </c>
      <c r="I553" s="17" t="str">
        <f t="array" ref="I553">IFERROR(INDEX(②金銭出納簿!$C$4:$M$564,MATCH(LARGE((②金銭出納簿!$G$4:$G$564=$A$1)*1/ROW(②金銭出納簿!$C$4:$C$564),ROWS($A$18:$A564)),1/ROW(②金銭出納簿!$C$4:$C$564),0),COLUMNS($A$5:I$5)),"")</f>
        <v/>
      </c>
      <c r="J553" s="16" t="str">
        <f t="array" ref="J553">IFERROR(INDEX(②金銭出納簿!$C$4:$M$564,MATCH(LARGE((②金銭出納簿!$G$4:$G$564=$A$1)*1/ROW(②金銭出納簿!$C$4:$C$564),ROWS($A$18:$A564)),1/ROW(②金銭出納簿!$C$4:$C$564),0),COLUMNS($A$5:J$5)),"")</f>
        <v/>
      </c>
      <c r="K553" s="17" t="str">
        <f t="shared" si="16"/>
        <v/>
      </c>
      <c r="L553" s="23" t="str">
        <f t="shared" si="17"/>
        <v/>
      </c>
    </row>
    <row r="554" spans="1:12" ht="20.25" customHeight="1" x14ac:dyDescent="0.15">
      <c r="A554" s="124" t="str">
        <f t="array" ref="A554">IFERROR(INDEX(②金銭出納簿!$C$4:$M$564,MATCH(LARGE((②金銭出納簿!$G$4:$G$564=$A$1)*1/ROW(②金銭出納簿!$C$4:$C$564),ROWS($A$18:$A565)),1/ROW(②金銭出納簿!$C$4:$C$564),0),COLUMNS($A$5:A$5)),"")</f>
        <v/>
      </c>
      <c r="B554" s="125" t="str">
        <f t="array" ref="B554">IFERROR(INDEX(②金銭出納簿!$C$4:$M$564,MATCH(LARGE((②金銭出納簿!$G$4:$G$564=$A$1)*1/ROW(②金銭出納簿!$C$4:$C$564),ROWS($A$18:$A565)),1/ROW(②金銭出納簿!$C$4:$C$564),0),COLUMNS($A$5:B$5)),"")</f>
        <v/>
      </c>
      <c r="C554" s="12" t="str">
        <f t="array" ref="C554">IFERROR(INDEX(②金銭出納簿!$C$4:$M$564,MATCH(LARGE((②金銭出納簿!$G$4:$G$564=$A$1)*1/ROW(②金銭出納簿!$C$4:$C$564),ROWS($A$18:$A565)),1/ROW(②金銭出納簿!$C$4:$C$564),0),COLUMNS($A$5:C$5)),"")</f>
        <v/>
      </c>
      <c r="D554" s="12" t="str">
        <f t="array" ref="D554">IFERROR(INDEX(②金銭出納簿!$C$4:$M$564,MATCH(LARGE((②金銭出納簿!$G$4:$G$564=$A$1)*1/ROW(②金銭出納簿!$C$4:$C$564),ROWS($A$18:$A565)),1/ROW(②金銭出納簿!$C$4:$C$564),0),COLUMNS($A$5:D$5)),"")</f>
        <v/>
      </c>
      <c r="E554" s="12" t="str">
        <f t="array" ref="E554">IFERROR(INDEX(②金銭出納簿!$C$4:$M$564,MATCH(LARGE((②金銭出納簿!$G$4:$G$564=$A$1)*1/ROW(②金銭出納簿!$C$4:$C$564),ROWS($A$18:$A565)),1/ROW(②金銭出納簿!$C$4:$C$564),0),COLUMNS($A$5:E$5)),"")</f>
        <v/>
      </c>
      <c r="F554" s="141" t="str">
        <f t="array" ref="F554">IFERROR(INDEX(②金銭出納簿!$C$4:$M$564,MATCH(LARGE((②金銭出納簿!$G$4:$G$564=$A$1)*1/ROW(②金銭出納簿!$C$4:$C$564),ROWS($A$18:$A565)),1/ROW(②金銭出納簿!$C$4:$C$564),0),COLUMNS($A$5:F$5)),"")</f>
        <v/>
      </c>
      <c r="G554" s="142" t="str">
        <f t="array" ref="G554">IFERROR(INDEX(②金銭出納簿!$C$4:$M$564,MATCH(LARGE((②金銭出納簿!$G$4:$G$564=$A$1)*1/ROW(②金銭出納簿!$C$4:$C$564),ROWS($A$18:$A565)),1/ROW(②金銭出納簿!$C$4:$C$564),0),COLUMNS($A$5:G$5)),"")</f>
        <v/>
      </c>
      <c r="H554" s="15" t="str">
        <f t="array" ref="H554">IFERROR(INDEX(②金銭出納簿!$C$4:$M$564,MATCH(LARGE((②金銭出納簿!$G$4:$G$564=$A$1)*1/ROW(②金銭出納簿!$C$4:$C$564),ROWS($A$18:$A565)),1/ROW(②金銭出納簿!$C$4:$C$564),0),COLUMNS($A$5:H$5)),"")</f>
        <v/>
      </c>
      <c r="I554" s="17" t="str">
        <f t="array" ref="I554">IFERROR(INDEX(②金銭出納簿!$C$4:$M$564,MATCH(LARGE((②金銭出納簿!$G$4:$G$564=$A$1)*1/ROW(②金銭出納簿!$C$4:$C$564),ROWS($A$18:$A565)),1/ROW(②金銭出納簿!$C$4:$C$564),0),COLUMNS($A$5:I$5)),"")</f>
        <v/>
      </c>
      <c r="J554" s="16" t="str">
        <f t="array" ref="J554">IFERROR(INDEX(②金銭出納簿!$C$4:$M$564,MATCH(LARGE((②金銭出納簿!$G$4:$G$564=$A$1)*1/ROW(②金銭出納簿!$C$4:$C$564),ROWS($A$18:$A565)),1/ROW(②金銭出納簿!$C$4:$C$564),0),COLUMNS($A$5:J$5)),"")</f>
        <v/>
      </c>
      <c r="K554" s="17" t="str">
        <f t="shared" si="16"/>
        <v/>
      </c>
      <c r="L554" s="23" t="str">
        <f t="shared" si="17"/>
        <v/>
      </c>
    </row>
    <row r="555" spans="1:12" ht="20.25" customHeight="1" x14ac:dyDescent="0.15">
      <c r="A555" s="124" t="str">
        <f t="array" ref="A555">IFERROR(INDEX(②金銭出納簿!$C$4:$M$564,MATCH(LARGE((②金銭出納簿!$G$4:$G$564=$A$1)*1/ROW(②金銭出納簿!$C$4:$C$564),ROWS($A$18:$A566)),1/ROW(②金銭出納簿!$C$4:$C$564),0),COLUMNS($A$5:A$5)),"")</f>
        <v/>
      </c>
      <c r="B555" s="125" t="str">
        <f t="array" ref="B555">IFERROR(INDEX(②金銭出納簿!$C$4:$M$564,MATCH(LARGE((②金銭出納簿!$G$4:$G$564=$A$1)*1/ROW(②金銭出納簿!$C$4:$C$564),ROWS($A$18:$A566)),1/ROW(②金銭出納簿!$C$4:$C$564),0),COLUMNS($A$5:B$5)),"")</f>
        <v/>
      </c>
      <c r="C555" s="12" t="str">
        <f t="array" ref="C555">IFERROR(INDEX(②金銭出納簿!$C$4:$M$564,MATCH(LARGE((②金銭出納簿!$G$4:$G$564=$A$1)*1/ROW(②金銭出納簿!$C$4:$C$564),ROWS($A$18:$A566)),1/ROW(②金銭出納簿!$C$4:$C$564),0),COLUMNS($A$5:C$5)),"")</f>
        <v/>
      </c>
      <c r="D555" s="12" t="str">
        <f t="array" ref="D555">IFERROR(INDEX(②金銭出納簿!$C$4:$M$564,MATCH(LARGE((②金銭出納簿!$G$4:$G$564=$A$1)*1/ROW(②金銭出納簿!$C$4:$C$564),ROWS($A$18:$A566)),1/ROW(②金銭出納簿!$C$4:$C$564),0),COLUMNS($A$5:D$5)),"")</f>
        <v/>
      </c>
      <c r="E555" s="12" t="str">
        <f t="array" ref="E555">IFERROR(INDEX(②金銭出納簿!$C$4:$M$564,MATCH(LARGE((②金銭出納簿!$G$4:$G$564=$A$1)*1/ROW(②金銭出納簿!$C$4:$C$564),ROWS($A$18:$A566)),1/ROW(②金銭出納簿!$C$4:$C$564),0),COLUMNS($A$5:E$5)),"")</f>
        <v/>
      </c>
      <c r="F555" s="141" t="str">
        <f t="array" ref="F555">IFERROR(INDEX(②金銭出納簿!$C$4:$M$564,MATCH(LARGE((②金銭出納簿!$G$4:$G$564=$A$1)*1/ROW(②金銭出納簿!$C$4:$C$564),ROWS($A$18:$A566)),1/ROW(②金銭出納簿!$C$4:$C$564),0),COLUMNS($A$5:F$5)),"")</f>
        <v/>
      </c>
      <c r="G555" s="142" t="str">
        <f t="array" ref="G555">IFERROR(INDEX(②金銭出納簿!$C$4:$M$564,MATCH(LARGE((②金銭出納簿!$G$4:$G$564=$A$1)*1/ROW(②金銭出納簿!$C$4:$C$564),ROWS($A$18:$A566)),1/ROW(②金銭出納簿!$C$4:$C$564),0),COLUMNS($A$5:G$5)),"")</f>
        <v/>
      </c>
      <c r="H555" s="15" t="str">
        <f t="array" ref="H555">IFERROR(INDEX(②金銭出納簿!$C$4:$M$564,MATCH(LARGE((②金銭出納簿!$G$4:$G$564=$A$1)*1/ROW(②金銭出納簿!$C$4:$C$564),ROWS($A$18:$A566)),1/ROW(②金銭出納簿!$C$4:$C$564),0),COLUMNS($A$5:H$5)),"")</f>
        <v/>
      </c>
      <c r="I555" s="17" t="str">
        <f t="array" ref="I555">IFERROR(INDEX(②金銭出納簿!$C$4:$M$564,MATCH(LARGE((②金銭出納簿!$G$4:$G$564=$A$1)*1/ROW(②金銭出納簿!$C$4:$C$564),ROWS($A$18:$A566)),1/ROW(②金銭出納簿!$C$4:$C$564),0),COLUMNS($A$5:I$5)),"")</f>
        <v/>
      </c>
      <c r="J555" s="16" t="str">
        <f t="array" ref="J555">IFERROR(INDEX(②金銭出納簿!$C$4:$M$564,MATCH(LARGE((②金銭出納簿!$G$4:$G$564=$A$1)*1/ROW(②金銭出納簿!$C$4:$C$564),ROWS($A$18:$A566)),1/ROW(②金銭出納簿!$C$4:$C$564),0),COLUMNS($A$5:J$5)),"")</f>
        <v/>
      </c>
      <c r="K555" s="17" t="str">
        <f t="shared" si="16"/>
        <v/>
      </c>
      <c r="L555" s="23" t="str">
        <f t="shared" si="17"/>
        <v/>
      </c>
    </row>
    <row r="556" spans="1:12" ht="20.25" customHeight="1" x14ac:dyDescent="0.15">
      <c r="A556" s="124" t="str">
        <f t="array" ref="A556">IFERROR(INDEX(②金銭出納簿!$C$4:$M$564,MATCH(LARGE((②金銭出納簿!$G$4:$G$564=$A$1)*1/ROW(②金銭出納簿!$C$4:$C$564),ROWS($A$18:$A567)),1/ROW(②金銭出納簿!$C$4:$C$564),0),COLUMNS($A$5:A$5)),"")</f>
        <v/>
      </c>
      <c r="B556" s="125" t="str">
        <f t="array" ref="B556">IFERROR(INDEX(②金銭出納簿!$C$4:$M$564,MATCH(LARGE((②金銭出納簿!$G$4:$G$564=$A$1)*1/ROW(②金銭出納簿!$C$4:$C$564),ROWS($A$18:$A567)),1/ROW(②金銭出納簿!$C$4:$C$564),0),COLUMNS($A$5:B$5)),"")</f>
        <v/>
      </c>
      <c r="C556" s="12" t="str">
        <f t="array" ref="C556">IFERROR(INDEX(②金銭出納簿!$C$4:$M$564,MATCH(LARGE((②金銭出納簿!$G$4:$G$564=$A$1)*1/ROW(②金銭出納簿!$C$4:$C$564),ROWS($A$18:$A567)),1/ROW(②金銭出納簿!$C$4:$C$564),0),COLUMNS($A$5:C$5)),"")</f>
        <v/>
      </c>
      <c r="D556" s="12" t="str">
        <f t="array" ref="D556">IFERROR(INDEX(②金銭出納簿!$C$4:$M$564,MATCH(LARGE((②金銭出納簿!$G$4:$G$564=$A$1)*1/ROW(②金銭出納簿!$C$4:$C$564),ROWS($A$18:$A567)),1/ROW(②金銭出納簿!$C$4:$C$564),0),COLUMNS($A$5:D$5)),"")</f>
        <v/>
      </c>
      <c r="E556" s="12" t="str">
        <f t="array" ref="E556">IFERROR(INDEX(②金銭出納簿!$C$4:$M$564,MATCH(LARGE((②金銭出納簿!$G$4:$G$564=$A$1)*1/ROW(②金銭出納簿!$C$4:$C$564),ROWS($A$18:$A567)),1/ROW(②金銭出納簿!$C$4:$C$564),0),COLUMNS($A$5:E$5)),"")</f>
        <v/>
      </c>
      <c r="F556" s="141" t="str">
        <f t="array" ref="F556">IFERROR(INDEX(②金銭出納簿!$C$4:$M$564,MATCH(LARGE((②金銭出納簿!$G$4:$G$564=$A$1)*1/ROW(②金銭出納簿!$C$4:$C$564),ROWS($A$18:$A567)),1/ROW(②金銭出納簿!$C$4:$C$564),0),COLUMNS($A$5:F$5)),"")</f>
        <v/>
      </c>
      <c r="G556" s="142" t="str">
        <f t="array" ref="G556">IFERROR(INDEX(②金銭出納簿!$C$4:$M$564,MATCH(LARGE((②金銭出納簿!$G$4:$G$564=$A$1)*1/ROW(②金銭出納簿!$C$4:$C$564),ROWS($A$18:$A567)),1/ROW(②金銭出納簿!$C$4:$C$564),0),COLUMNS($A$5:G$5)),"")</f>
        <v/>
      </c>
      <c r="H556" s="15" t="str">
        <f t="array" ref="H556">IFERROR(INDEX(②金銭出納簿!$C$4:$M$564,MATCH(LARGE((②金銭出納簿!$G$4:$G$564=$A$1)*1/ROW(②金銭出納簿!$C$4:$C$564),ROWS($A$18:$A567)),1/ROW(②金銭出納簿!$C$4:$C$564),0),COLUMNS($A$5:H$5)),"")</f>
        <v/>
      </c>
      <c r="I556" s="17" t="str">
        <f t="array" ref="I556">IFERROR(INDEX(②金銭出納簿!$C$4:$M$564,MATCH(LARGE((②金銭出納簿!$G$4:$G$564=$A$1)*1/ROW(②金銭出納簿!$C$4:$C$564),ROWS($A$18:$A567)),1/ROW(②金銭出納簿!$C$4:$C$564),0),COLUMNS($A$5:I$5)),"")</f>
        <v/>
      </c>
      <c r="J556" s="16" t="str">
        <f t="array" ref="J556">IFERROR(INDEX(②金銭出納簿!$C$4:$M$564,MATCH(LARGE((②金銭出納簿!$G$4:$G$564=$A$1)*1/ROW(②金銭出納簿!$C$4:$C$564),ROWS($A$18:$A567)),1/ROW(②金銭出納簿!$C$4:$C$564),0),COLUMNS($A$5:J$5)),"")</f>
        <v/>
      </c>
      <c r="K556" s="17" t="str">
        <f t="shared" si="16"/>
        <v/>
      </c>
      <c r="L556" s="23" t="str">
        <f t="shared" si="17"/>
        <v/>
      </c>
    </row>
    <row r="557" spans="1:12" ht="20.25" customHeight="1" x14ac:dyDescent="0.15">
      <c r="A557" s="124" t="str">
        <f t="array" ref="A557">IFERROR(INDEX(②金銭出納簿!$C$4:$M$564,MATCH(LARGE((②金銭出納簿!$G$4:$G$564=$A$1)*1/ROW(②金銭出納簿!$C$4:$C$564),ROWS($A$18:$A568)),1/ROW(②金銭出納簿!$C$4:$C$564),0),COLUMNS($A$5:A$5)),"")</f>
        <v/>
      </c>
      <c r="B557" s="125" t="str">
        <f t="array" ref="B557">IFERROR(INDEX(②金銭出納簿!$C$4:$M$564,MATCH(LARGE((②金銭出納簿!$G$4:$G$564=$A$1)*1/ROW(②金銭出納簿!$C$4:$C$564),ROWS($A$18:$A568)),1/ROW(②金銭出納簿!$C$4:$C$564),0),COLUMNS($A$5:B$5)),"")</f>
        <v/>
      </c>
      <c r="C557" s="12" t="str">
        <f t="array" ref="C557">IFERROR(INDEX(②金銭出納簿!$C$4:$M$564,MATCH(LARGE((②金銭出納簿!$G$4:$G$564=$A$1)*1/ROW(②金銭出納簿!$C$4:$C$564),ROWS($A$18:$A568)),1/ROW(②金銭出納簿!$C$4:$C$564),0),COLUMNS($A$5:C$5)),"")</f>
        <v/>
      </c>
      <c r="D557" s="12" t="str">
        <f t="array" ref="D557">IFERROR(INDEX(②金銭出納簿!$C$4:$M$564,MATCH(LARGE((②金銭出納簿!$G$4:$G$564=$A$1)*1/ROW(②金銭出納簿!$C$4:$C$564),ROWS($A$18:$A568)),1/ROW(②金銭出納簿!$C$4:$C$564),0),COLUMNS($A$5:D$5)),"")</f>
        <v/>
      </c>
      <c r="E557" s="12" t="str">
        <f t="array" ref="E557">IFERROR(INDEX(②金銭出納簿!$C$4:$M$564,MATCH(LARGE((②金銭出納簿!$G$4:$G$564=$A$1)*1/ROW(②金銭出納簿!$C$4:$C$564),ROWS($A$18:$A568)),1/ROW(②金銭出納簿!$C$4:$C$564),0),COLUMNS($A$5:E$5)),"")</f>
        <v/>
      </c>
      <c r="F557" s="141" t="str">
        <f t="array" ref="F557">IFERROR(INDEX(②金銭出納簿!$C$4:$M$564,MATCH(LARGE((②金銭出納簿!$G$4:$G$564=$A$1)*1/ROW(②金銭出納簿!$C$4:$C$564),ROWS($A$18:$A568)),1/ROW(②金銭出納簿!$C$4:$C$564),0),COLUMNS($A$5:F$5)),"")</f>
        <v/>
      </c>
      <c r="G557" s="142" t="str">
        <f t="array" ref="G557">IFERROR(INDEX(②金銭出納簿!$C$4:$M$564,MATCH(LARGE((②金銭出納簿!$G$4:$G$564=$A$1)*1/ROW(②金銭出納簿!$C$4:$C$564),ROWS($A$18:$A568)),1/ROW(②金銭出納簿!$C$4:$C$564),0),COLUMNS($A$5:G$5)),"")</f>
        <v/>
      </c>
      <c r="H557" s="15" t="str">
        <f t="array" ref="H557">IFERROR(INDEX(②金銭出納簿!$C$4:$M$564,MATCH(LARGE((②金銭出納簿!$G$4:$G$564=$A$1)*1/ROW(②金銭出納簿!$C$4:$C$564),ROWS($A$18:$A568)),1/ROW(②金銭出納簿!$C$4:$C$564),0),COLUMNS($A$5:H$5)),"")</f>
        <v/>
      </c>
      <c r="I557" s="17" t="str">
        <f t="array" ref="I557">IFERROR(INDEX(②金銭出納簿!$C$4:$M$564,MATCH(LARGE((②金銭出納簿!$G$4:$G$564=$A$1)*1/ROW(②金銭出納簿!$C$4:$C$564),ROWS($A$18:$A568)),1/ROW(②金銭出納簿!$C$4:$C$564),0),COLUMNS($A$5:I$5)),"")</f>
        <v/>
      </c>
      <c r="J557" s="16" t="str">
        <f t="array" ref="J557">IFERROR(INDEX(②金銭出納簿!$C$4:$M$564,MATCH(LARGE((②金銭出納簿!$G$4:$G$564=$A$1)*1/ROW(②金銭出納簿!$C$4:$C$564),ROWS($A$18:$A568)),1/ROW(②金銭出納簿!$C$4:$C$564),0),COLUMNS($A$5:J$5)),"")</f>
        <v/>
      </c>
      <c r="K557" s="17" t="str">
        <f t="shared" si="16"/>
        <v/>
      </c>
      <c r="L557" s="23" t="str">
        <f t="shared" si="17"/>
        <v/>
      </c>
    </row>
    <row r="558" spans="1:12" ht="20.25" customHeight="1" x14ac:dyDescent="0.15">
      <c r="A558" s="124" t="str">
        <f t="array" ref="A558">IFERROR(INDEX(②金銭出納簿!$C$4:$M$564,MATCH(LARGE((②金銭出納簿!$G$4:$G$564=$A$1)*1/ROW(②金銭出納簿!$C$4:$C$564),ROWS($A$18:$A569)),1/ROW(②金銭出納簿!$C$4:$C$564),0),COLUMNS($A$5:A$5)),"")</f>
        <v/>
      </c>
      <c r="B558" s="125" t="str">
        <f t="array" ref="B558">IFERROR(INDEX(②金銭出納簿!$C$4:$M$564,MATCH(LARGE((②金銭出納簿!$G$4:$G$564=$A$1)*1/ROW(②金銭出納簿!$C$4:$C$564),ROWS($A$18:$A569)),1/ROW(②金銭出納簿!$C$4:$C$564),0),COLUMNS($A$5:B$5)),"")</f>
        <v/>
      </c>
      <c r="C558" s="12" t="str">
        <f t="array" ref="C558">IFERROR(INDEX(②金銭出納簿!$C$4:$M$564,MATCH(LARGE((②金銭出納簿!$G$4:$G$564=$A$1)*1/ROW(②金銭出納簿!$C$4:$C$564),ROWS($A$18:$A569)),1/ROW(②金銭出納簿!$C$4:$C$564),0),COLUMNS($A$5:C$5)),"")</f>
        <v/>
      </c>
      <c r="D558" s="12" t="str">
        <f t="array" ref="D558">IFERROR(INDEX(②金銭出納簿!$C$4:$M$564,MATCH(LARGE((②金銭出納簿!$G$4:$G$564=$A$1)*1/ROW(②金銭出納簿!$C$4:$C$564),ROWS($A$18:$A569)),1/ROW(②金銭出納簿!$C$4:$C$564),0),COLUMNS($A$5:D$5)),"")</f>
        <v/>
      </c>
      <c r="E558" s="12" t="str">
        <f t="array" ref="E558">IFERROR(INDEX(②金銭出納簿!$C$4:$M$564,MATCH(LARGE((②金銭出納簿!$G$4:$G$564=$A$1)*1/ROW(②金銭出納簿!$C$4:$C$564),ROWS($A$18:$A569)),1/ROW(②金銭出納簿!$C$4:$C$564),0),COLUMNS($A$5:E$5)),"")</f>
        <v/>
      </c>
      <c r="F558" s="141" t="str">
        <f t="array" ref="F558">IFERROR(INDEX(②金銭出納簿!$C$4:$M$564,MATCH(LARGE((②金銭出納簿!$G$4:$G$564=$A$1)*1/ROW(②金銭出納簿!$C$4:$C$564),ROWS($A$18:$A569)),1/ROW(②金銭出納簿!$C$4:$C$564),0),COLUMNS($A$5:F$5)),"")</f>
        <v/>
      </c>
      <c r="G558" s="142" t="str">
        <f t="array" ref="G558">IFERROR(INDEX(②金銭出納簿!$C$4:$M$564,MATCH(LARGE((②金銭出納簿!$G$4:$G$564=$A$1)*1/ROW(②金銭出納簿!$C$4:$C$564),ROWS($A$18:$A569)),1/ROW(②金銭出納簿!$C$4:$C$564),0),COLUMNS($A$5:G$5)),"")</f>
        <v/>
      </c>
      <c r="H558" s="15" t="str">
        <f t="array" ref="H558">IFERROR(INDEX(②金銭出納簿!$C$4:$M$564,MATCH(LARGE((②金銭出納簿!$G$4:$G$564=$A$1)*1/ROW(②金銭出納簿!$C$4:$C$564),ROWS($A$18:$A569)),1/ROW(②金銭出納簿!$C$4:$C$564),0),COLUMNS($A$5:H$5)),"")</f>
        <v/>
      </c>
      <c r="I558" s="17" t="str">
        <f t="array" ref="I558">IFERROR(INDEX(②金銭出納簿!$C$4:$M$564,MATCH(LARGE((②金銭出納簿!$G$4:$G$564=$A$1)*1/ROW(②金銭出納簿!$C$4:$C$564),ROWS($A$18:$A569)),1/ROW(②金銭出納簿!$C$4:$C$564),0),COLUMNS($A$5:I$5)),"")</f>
        <v/>
      </c>
      <c r="J558" s="16" t="str">
        <f t="array" ref="J558">IFERROR(INDEX(②金銭出納簿!$C$4:$M$564,MATCH(LARGE((②金銭出納簿!$G$4:$G$564=$A$1)*1/ROW(②金銭出納簿!$C$4:$C$564),ROWS($A$18:$A569)),1/ROW(②金銭出納簿!$C$4:$C$564),0),COLUMNS($A$5:J$5)),"")</f>
        <v/>
      </c>
      <c r="K558" s="17" t="str">
        <f t="shared" si="16"/>
        <v/>
      </c>
      <c r="L558" s="23" t="str">
        <f t="shared" si="17"/>
        <v/>
      </c>
    </row>
    <row r="559" spans="1:12" ht="20.25" customHeight="1" x14ac:dyDescent="0.15">
      <c r="A559" s="124" t="str">
        <f t="array" ref="A559">IFERROR(INDEX(②金銭出納簿!$C$4:$M$564,MATCH(LARGE((②金銭出納簿!$G$4:$G$564=$A$1)*1/ROW(②金銭出納簿!$C$4:$C$564),ROWS($A$18:$A570)),1/ROW(②金銭出納簿!$C$4:$C$564),0),COLUMNS($A$5:A$5)),"")</f>
        <v/>
      </c>
      <c r="B559" s="125" t="str">
        <f t="array" ref="B559">IFERROR(INDEX(②金銭出納簿!$C$4:$M$564,MATCH(LARGE((②金銭出納簿!$G$4:$G$564=$A$1)*1/ROW(②金銭出納簿!$C$4:$C$564),ROWS($A$18:$A570)),1/ROW(②金銭出納簿!$C$4:$C$564),0),COLUMNS($A$5:B$5)),"")</f>
        <v/>
      </c>
      <c r="C559" s="12" t="str">
        <f t="array" ref="C559">IFERROR(INDEX(②金銭出納簿!$C$4:$M$564,MATCH(LARGE((②金銭出納簿!$G$4:$G$564=$A$1)*1/ROW(②金銭出納簿!$C$4:$C$564),ROWS($A$18:$A570)),1/ROW(②金銭出納簿!$C$4:$C$564),0),COLUMNS($A$5:C$5)),"")</f>
        <v/>
      </c>
      <c r="D559" s="12" t="str">
        <f t="array" ref="D559">IFERROR(INDEX(②金銭出納簿!$C$4:$M$564,MATCH(LARGE((②金銭出納簿!$G$4:$G$564=$A$1)*1/ROW(②金銭出納簿!$C$4:$C$564),ROWS($A$18:$A570)),1/ROW(②金銭出納簿!$C$4:$C$564),0),COLUMNS($A$5:D$5)),"")</f>
        <v/>
      </c>
      <c r="E559" s="12" t="str">
        <f t="array" ref="E559">IFERROR(INDEX(②金銭出納簿!$C$4:$M$564,MATCH(LARGE((②金銭出納簿!$G$4:$G$564=$A$1)*1/ROW(②金銭出納簿!$C$4:$C$564),ROWS($A$18:$A570)),1/ROW(②金銭出納簿!$C$4:$C$564),0),COLUMNS($A$5:E$5)),"")</f>
        <v/>
      </c>
      <c r="F559" s="141" t="str">
        <f t="array" ref="F559">IFERROR(INDEX(②金銭出納簿!$C$4:$M$564,MATCH(LARGE((②金銭出納簿!$G$4:$G$564=$A$1)*1/ROW(②金銭出納簿!$C$4:$C$564),ROWS($A$18:$A570)),1/ROW(②金銭出納簿!$C$4:$C$564),0),COLUMNS($A$5:F$5)),"")</f>
        <v/>
      </c>
      <c r="G559" s="142" t="str">
        <f t="array" ref="G559">IFERROR(INDEX(②金銭出納簿!$C$4:$M$564,MATCH(LARGE((②金銭出納簿!$G$4:$G$564=$A$1)*1/ROW(②金銭出納簿!$C$4:$C$564),ROWS($A$18:$A570)),1/ROW(②金銭出納簿!$C$4:$C$564),0),COLUMNS($A$5:G$5)),"")</f>
        <v/>
      </c>
      <c r="H559" s="15" t="str">
        <f t="array" ref="H559">IFERROR(INDEX(②金銭出納簿!$C$4:$M$564,MATCH(LARGE((②金銭出納簿!$G$4:$G$564=$A$1)*1/ROW(②金銭出納簿!$C$4:$C$564),ROWS($A$18:$A570)),1/ROW(②金銭出納簿!$C$4:$C$564),0),COLUMNS($A$5:H$5)),"")</f>
        <v/>
      </c>
      <c r="I559" s="17" t="str">
        <f t="array" ref="I559">IFERROR(INDEX(②金銭出納簿!$C$4:$M$564,MATCH(LARGE((②金銭出納簿!$G$4:$G$564=$A$1)*1/ROW(②金銭出納簿!$C$4:$C$564),ROWS($A$18:$A570)),1/ROW(②金銭出納簿!$C$4:$C$564),0),COLUMNS($A$5:I$5)),"")</f>
        <v/>
      </c>
      <c r="J559" s="16" t="str">
        <f t="array" ref="J559">IFERROR(INDEX(②金銭出納簿!$C$4:$M$564,MATCH(LARGE((②金銭出納簿!$G$4:$G$564=$A$1)*1/ROW(②金銭出納簿!$C$4:$C$564),ROWS($A$18:$A570)),1/ROW(②金銭出納簿!$C$4:$C$564),0),COLUMNS($A$5:J$5)),"")</f>
        <v/>
      </c>
      <c r="K559" s="17" t="str">
        <f t="shared" si="16"/>
        <v/>
      </c>
      <c r="L559" s="23" t="str">
        <f t="shared" si="17"/>
        <v/>
      </c>
    </row>
    <row r="560" spans="1:12" ht="20.25" customHeight="1" x14ac:dyDescent="0.15">
      <c r="A560" s="124" t="str">
        <f t="array" ref="A560">IFERROR(INDEX(②金銭出納簿!$C$4:$M$564,MATCH(LARGE((②金銭出納簿!$G$4:$G$564=$A$1)*1/ROW(②金銭出納簿!$C$4:$C$564),ROWS($A$18:$A571)),1/ROW(②金銭出納簿!$C$4:$C$564),0),COLUMNS($A$5:A$5)),"")</f>
        <v/>
      </c>
      <c r="B560" s="125" t="str">
        <f t="array" ref="B560">IFERROR(INDEX(②金銭出納簿!$C$4:$M$564,MATCH(LARGE((②金銭出納簿!$G$4:$G$564=$A$1)*1/ROW(②金銭出納簿!$C$4:$C$564),ROWS($A$18:$A571)),1/ROW(②金銭出納簿!$C$4:$C$564),0),COLUMNS($A$5:B$5)),"")</f>
        <v/>
      </c>
      <c r="C560" s="12" t="str">
        <f t="array" ref="C560">IFERROR(INDEX(②金銭出納簿!$C$4:$M$564,MATCH(LARGE((②金銭出納簿!$G$4:$G$564=$A$1)*1/ROW(②金銭出納簿!$C$4:$C$564),ROWS($A$18:$A571)),1/ROW(②金銭出納簿!$C$4:$C$564),0),COLUMNS($A$5:C$5)),"")</f>
        <v/>
      </c>
      <c r="D560" s="12" t="str">
        <f t="array" ref="D560">IFERROR(INDEX(②金銭出納簿!$C$4:$M$564,MATCH(LARGE((②金銭出納簿!$G$4:$G$564=$A$1)*1/ROW(②金銭出納簿!$C$4:$C$564),ROWS($A$18:$A571)),1/ROW(②金銭出納簿!$C$4:$C$564),0),COLUMNS($A$5:D$5)),"")</f>
        <v/>
      </c>
      <c r="E560" s="12" t="str">
        <f t="array" ref="E560">IFERROR(INDEX(②金銭出納簿!$C$4:$M$564,MATCH(LARGE((②金銭出納簿!$G$4:$G$564=$A$1)*1/ROW(②金銭出納簿!$C$4:$C$564),ROWS($A$18:$A571)),1/ROW(②金銭出納簿!$C$4:$C$564),0),COLUMNS($A$5:E$5)),"")</f>
        <v/>
      </c>
      <c r="F560" s="141" t="str">
        <f t="array" ref="F560">IFERROR(INDEX(②金銭出納簿!$C$4:$M$564,MATCH(LARGE((②金銭出納簿!$G$4:$G$564=$A$1)*1/ROW(②金銭出納簿!$C$4:$C$564),ROWS($A$18:$A571)),1/ROW(②金銭出納簿!$C$4:$C$564),0),COLUMNS($A$5:F$5)),"")</f>
        <v/>
      </c>
      <c r="G560" s="142" t="str">
        <f t="array" ref="G560">IFERROR(INDEX(②金銭出納簿!$C$4:$M$564,MATCH(LARGE((②金銭出納簿!$G$4:$G$564=$A$1)*1/ROW(②金銭出納簿!$C$4:$C$564),ROWS($A$18:$A571)),1/ROW(②金銭出納簿!$C$4:$C$564),0),COLUMNS($A$5:G$5)),"")</f>
        <v/>
      </c>
      <c r="H560" s="15" t="str">
        <f t="array" ref="H560">IFERROR(INDEX(②金銭出納簿!$C$4:$M$564,MATCH(LARGE((②金銭出納簿!$G$4:$G$564=$A$1)*1/ROW(②金銭出納簿!$C$4:$C$564),ROWS($A$18:$A571)),1/ROW(②金銭出納簿!$C$4:$C$564),0),COLUMNS($A$5:H$5)),"")</f>
        <v/>
      </c>
      <c r="I560" s="17" t="str">
        <f t="array" ref="I560">IFERROR(INDEX(②金銭出納簿!$C$4:$M$564,MATCH(LARGE((②金銭出納簿!$G$4:$G$564=$A$1)*1/ROW(②金銭出納簿!$C$4:$C$564),ROWS($A$18:$A571)),1/ROW(②金銭出納簿!$C$4:$C$564),0),COLUMNS($A$5:I$5)),"")</f>
        <v/>
      </c>
      <c r="J560" s="16" t="str">
        <f t="array" ref="J560">IFERROR(INDEX(②金銭出納簿!$C$4:$M$564,MATCH(LARGE((②金銭出納簿!$G$4:$G$564=$A$1)*1/ROW(②金銭出納簿!$C$4:$C$564),ROWS($A$18:$A571)),1/ROW(②金銭出納簿!$C$4:$C$564),0),COLUMNS($A$5:J$5)),"")</f>
        <v/>
      </c>
      <c r="K560" s="17" t="str">
        <f t="shared" si="16"/>
        <v/>
      </c>
      <c r="L560" s="23" t="str">
        <f t="shared" si="17"/>
        <v/>
      </c>
    </row>
    <row r="561" spans="1:12" ht="20.25" customHeight="1" x14ac:dyDescent="0.15">
      <c r="A561" s="124" t="str">
        <f t="array" ref="A561">IFERROR(INDEX(②金銭出納簿!$C$4:$M$564,MATCH(LARGE((②金銭出納簿!$G$4:$G$564=$A$1)*1/ROW(②金銭出納簿!$C$4:$C$564),ROWS($A$18:$A572)),1/ROW(②金銭出納簿!$C$4:$C$564),0),COLUMNS($A$5:A$5)),"")</f>
        <v/>
      </c>
      <c r="B561" s="125" t="str">
        <f t="array" ref="B561">IFERROR(INDEX(②金銭出納簿!$C$4:$M$564,MATCH(LARGE((②金銭出納簿!$G$4:$G$564=$A$1)*1/ROW(②金銭出納簿!$C$4:$C$564),ROWS($A$18:$A572)),1/ROW(②金銭出納簿!$C$4:$C$564),0),COLUMNS($A$5:B$5)),"")</f>
        <v/>
      </c>
      <c r="C561" s="12" t="str">
        <f t="array" ref="C561">IFERROR(INDEX(②金銭出納簿!$C$4:$M$564,MATCH(LARGE((②金銭出納簿!$G$4:$G$564=$A$1)*1/ROW(②金銭出納簿!$C$4:$C$564),ROWS($A$18:$A572)),1/ROW(②金銭出納簿!$C$4:$C$564),0),COLUMNS($A$5:C$5)),"")</f>
        <v/>
      </c>
      <c r="D561" s="12" t="str">
        <f t="array" ref="D561">IFERROR(INDEX(②金銭出納簿!$C$4:$M$564,MATCH(LARGE((②金銭出納簿!$G$4:$G$564=$A$1)*1/ROW(②金銭出納簿!$C$4:$C$564),ROWS($A$18:$A572)),1/ROW(②金銭出納簿!$C$4:$C$564),0),COLUMNS($A$5:D$5)),"")</f>
        <v/>
      </c>
      <c r="E561" s="12" t="str">
        <f t="array" ref="E561">IFERROR(INDEX(②金銭出納簿!$C$4:$M$564,MATCH(LARGE((②金銭出納簿!$G$4:$G$564=$A$1)*1/ROW(②金銭出納簿!$C$4:$C$564),ROWS($A$18:$A572)),1/ROW(②金銭出納簿!$C$4:$C$564),0),COLUMNS($A$5:E$5)),"")</f>
        <v/>
      </c>
      <c r="F561" s="141" t="str">
        <f t="array" ref="F561">IFERROR(INDEX(②金銭出納簿!$C$4:$M$564,MATCH(LARGE((②金銭出納簿!$G$4:$G$564=$A$1)*1/ROW(②金銭出納簿!$C$4:$C$564),ROWS($A$18:$A572)),1/ROW(②金銭出納簿!$C$4:$C$564),0),COLUMNS($A$5:F$5)),"")</f>
        <v/>
      </c>
      <c r="G561" s="142" t="str">
        <f t="array" ref="G561">IFERROR(INDEX(②金銭出納簿!$C$4:$M$564,MATCH(LARGE((②金銭出納簿!$G$4:$G$564=$A$1)*1/ROW(②金銭出納簿!$C$4:$C$564),ROWS($A$18:$A572)),1/ROW(②金銭出納簿!$C$4:$C$564),0),COLUMNS($A$5:G$5)),"")</f>
        <v/>
      </c>
      <c r="H561" s="15" t="str">
        <f t="array" ref="H561">IFERROR(INDEX(②金銭出納簿!$C$4:$M$564,MATCH(LARGE((②金銭出納簿!$G$4:$G$564=$A$1)*1/ROW(②金銭出納簿!$C$4:$C$564),ROWS($A$18:$A572)),1/ROW(②金銭出納簿!$C$4:$C$564),0),COLUMNS($A$5:H$5)),"")</f>
        <v/>
      </c>
      <c r="I561" s="17" t="str">
        <f t="array" ref="I561">IFERROR(INDEX(②金銭出納簿!$C$4:$M$564,MATCH(LARGE((②金銭出納簿!$G$4:$G$564=$A$1)*1/ROW(②金銭出納簿!$C$4:$C$564),ROWS($A$18:$A572)),1/ROW(②金銭出納簿!$C$4:$C$564),0),COLUMNS($A$5:I$5)),"")</f>
        <v/>
      </c>
      <c r="J561" s="16" t="str">
        <f t="array" ref="J561">IFERROR(INDEX(②金銭出納簿!$C$4:$M$564,MATCH(LARGE((②金銭出納簿!$G$4:$G$564=$A$1)*1/ROW(②金銭出納簿!$C$4:$C$564),ROWS($A$18:$A572)),1/ROW(②金銭出納簿!$C$4:$C$564),0),COLUMNS($A$5:J$5)),"")</f>
        <v/>
      </c>
      <c r="K561" s="17" t="str">
        <f t="shared" si="16"/>
        <v/>
      </c>
      <c r="L561" s="23" t="str">
        <f t="shared" si="17"/>
        <v/>
      </c>
    </row>
    <row r="562" spans="1:12" ht="20.25" customHeight="1" x14ac:dyDescent="0.15">
      <c r="A562" s="124" t="str">
        <f t="array" ref="A562">IFERROR(INDEX(②金銭出納簿!$C$4:$M$564,MATCH(LARGE((②金銭出納簿!$G$4:$G$564=$A$1)*1/ROW(②金銭出納簿!$C$4:$C$564),ROWS($A$18:$A573)),1/ROW(②金銭出納簿!$C$4:$C$564),0),COLUMNS($A$5:A$5)),"")</f>
        <v/>
      </c>
      <c r="B562" s="125" t="str">
        <f t="array" ref="B562">IFERROR(INDEX(②金銭出納簿!$C$4:$M$564,MATCH(LARGE((②金銭出納簿!$G$4:$G$564=$A$1)*1/ROW(②金銭出納簿!$C$4:$C$564),ROWS($A$18:$A573)),1/ROW(②金銭出納簿!$C$4:$C$564),0),COLUMNS($A$5:B$5)),"")</f>
        <v/>
      </c>
      <c r="C562" s="12" t="str">
        <f t="array" ref="C562">IFERROR(INDEX(②金銭出納簿!$C$4:$M$564,MATCH(LARGE((②金銭出納簿!$G$4:$G$564=$A$1)*1/ROW(②金銭出納簿!$C$4:$C$564),ROWS($A$18:$A573)),1/ROW(②金銭出納簿!$C$4:$C$564),0),COLUMNS($A$5:C$5)),"")</f>
        <v/>
      </c>
      <c r="D562" s="12" t="str">
        <f t="array" ref="D562">IFERROR(INDEX(②金銭出納簿!$C$4:$M$564,MATCH(LARGE((②金銭出納簿!$G$4:$G$564=$A$1)*1/ROW(②金銭出納簿!$C$4:$C$564),ROWS($A$18:$A573)),1/ROW(②金銭出納簿!$C$4:$C$564),0),COLUMNS($A$5:D$5)),"")</f>
        <v/>
      </c>
      <c r="E562" s="12" t="str">
        <f t="array" ref="E562">IFERROR(INDEX(②金銭出納簿!$C$4:$M$564,MATCH(LARGE((②金銭出納簿!$G$4:$G$564=$A$1)*1/ROW(②金銭出納簿!$C$4:$C$564),ROWS($A$18:$A573)),1/ROW(②金銭出納簿!$C$4:$C$564),0),COLUMNS($A$5:E$5)),"")</f>
        <v/>
      </c>
      <c r="F562" s="141" t="str">
        <f t="array" ref="F562">IFERROR(INDEX(②金銭出納簿!$C$4:$M$564,MATCH(LARGE((②金銭出納簿!$G$4:$G$564=$A$1)*1/ROW(②金銭出納簿!$C$4:$C$564),ROWS($A$18:$A573)),1/ROW(②金銭出納簿!$C$4:$C$564),0),COLUMNS($A$5:F$5)),"")</f>
        <v/>
      </c>
      <c r="G562" s="142" t="str">
        <f t="array" ref="G562">IFERROR(INDEX(②金銭出納簿!$C$4:$M$564,MATCH(LARGE((②金銭出納簿!$G$4:$G$564=$A$1)*1/ROW(②金銭出納簿!$C$4:$C$564),ROWS($A$18:$A573)),1/ROW(②金銭出納簿!$C$4:$C$564),0),COLUMNS($A$5:G$5)),"")</f>
        <v/>
      </c>
      <c r="H562" s="15" t="str">
        <f t="array" ref="H562">IFERROR(INDEX(②金銭出納簿!$C$4:$M$564,MATCH(LARGE((②金銭出納簿!$G$4:$G$564=$A$1)*1/ROW(②金銭出納簿!$C$4:$C$564),ROWS($A$18:$A573)),1/ROW(②金銭出納簿!$C$4:$C$564),0),COLUMNS($A$5:H$5)),"")</f>
        <v/>
      </c>
      <c r="I562" s="17" t="str">
        <f t="array" ref="I562">IFERROR(INDEX(②金銭出納簿!$C$4:$M$564,MATCH(LARGE((②金銭出納簿!$G$4:$G$564=$A$1)*1/ROW(②金銭出納簿!$C$4:$C$564),ROWS($A$18:$A573)),1/ROW(②金銭出納簿!$C$4:$C$564),0),COLUMNS($A$5:I$5)),"")</f>
        <v/>
      </c>
      <c r="J562" s="16" t="str">
        <f t="array" ref="J562">IFERROR(INDEX(②金銭出納簿!$C$4:$M$564,MATCH(LARGE((②金銭出納簿!$G$4:$G$564=$A$1)*1/ROW(②金銭出納簿!$C$4:$C$564),ROWS($A$18:$A573)),1/ROW(②金銭出納簿!$C$4:$C$564),0),COLUMNS($A$5:J$5)),"")</f>
        <v/>
      </c>
      <c r="K562" s="17" t="str">
        <f t="shared" si="16"/>
        <v/>
      </c>
      <c r="L562" s="23" t="str">
        <f t="shared" si="17"/>
        <v/>
      </c>
    </row>
    <row r="563" spans="1:12" ht="20.25" customHeight="1" x14ac:dyDescent="0.15">
      <c r="A563" s="124" t="str">
        <f t="array" ref="A563">IFERROR(INDEX(②金銭出納簿!$C$4:$M$564,MATCH(LARGE((②金銭出納簿!$G$4:$G$564=$A$1)*1/ROW(②金銭出納簿!$C$4:$C$564),ROWS($A$18:$A574)),1/ROW(②金銭出納簿!$C$4:$C$564),0),COLUMNS($A$5:A$5)),"")</f>
        <v/>
      </c>
      <c r="B563" s="125" t="str">
        <f t="array" ref="B563">IFERROR(INDEX(②金銭出納簿!$C$4:$M$564,MATCH(LARGE((②金銭出納簿!$G$4:$G$564=$A$1)*1/ROW(②金銭出納簿!$C$4:$C$564),ROWS($A$18:$A574)),1/ROW(②金銭出納簿!$C$4:$C$564),0),COLUMNS($A$5:B$5)),"")</f>
        <v/>
      </c>
      <c r="C563" s="12" t="str">
        <f t="array" ref="C563">IFERROR(INDEX(②金銭出納簿!$C$4:$M$564,MATCH(LARGE((②金銭出納簿!$G$4:$G$564=$A$1)*1/ROW(②金銭出納簿!$C$4:$C$564),ROWS($A$18:$A574)),1/ROW(②金銭出納簿!$C$4:$C$564),0),COLUMNS($A$5:C$5)),"")</f>
        <v/>
      </c>
      <c r="D563" s="12" t="str">
        <f t="array" ref="D563">IFERROR(INDEX(②金銭出納簿!$C$4:$M$564,MATCH(LARGE((②金銭出納簿!$G$4:$G$564=$A$1)*1/ROW(②金銭出納簿!$C$4:$C$564),ROWS($A$18:$A574)),1/ROW(②金銭出納簿!$C$4:$C$564),0),COLUMNS($A$5:D$5)),"")</f>
        <v/>
      </c>
      <c r="E563" s="12" t="str">
        <f t="array" ref="E563">IFERROR(INDEX(②金銭出納簿!$C$4:$M$564,MATCH(LARGE((②金銭出納簿!$G$4:$G$564=$A$1)*1/ROW(②金銭出納簿!$C$4:$C$564),ROWS($A$18:$A574)),1/ROW(②金銭出納簿!$C$4:$C$564),0),COLUMNS($A$5:E$5)),"")</f>
        <v/>
      </c>
      <c r="F563" s="141" t="str">
        <f t="array" ref="F563">IFERROR(INDEX(②金銭出納簿!$C$4:$M$564,MATCH(LARGE((②金銭出納簿!$G$4:$G$564=$A$1)*1/ROW(②金銭出納簿!$C$4:$C$564),ROWS($A$18:$A574)),1/ROW(②金銭出納簿!$C$4:$C$564),0),COLUMNS($A$5:F$5)),"")</f>
        <v/>
      </c>
      <c r="G563" s="142" t="str">
        <f t="array" ref="G563">IFERROR(INDEX(②金銭出納簿!$C$4:$M$564,MATCH(LARGE((②金銭出納簿!$G$4:$G$564=$A$1)*1/ROW(②金銭出納簿!$C$4:$C$564),ROWS($A$18:$A574)),1/ROW(②金銭出納簿!$C$4:$C$564),0),COLUMNS($A$5:G$5)),"")</f>
        <v/>
      </c>
      <c r="H563" s="15" t="str">
        <f t="array" ref="H563">IFERROR(INDEX(②金銭出納簿!$C$4:$M$564,MATCH(LARGE((②金銭出納簿!$G$4:$G$564=$A$1)*1/ROW(②金銭出納簿!$C$4:$C$564),ROWS($A$18:$A574)),1/ROW(②金銭出納簿!$C$4:$C$564),0),COLUMNS($A$5:H$5)),"")</f>
        <v/>
      </c>
      <c r="I563" s="17" t="str">
        <f t="array" ref="I563">IFERROR(INDEX(②金銭出納簿!$C$4:$M$564,MATCH(LARGE((②金銭出納簿!$G$4:$G$564=$A$1)*1/ROW(②金銭出納簿!$C$4:$C$564),ROWS($A$18:$A574)),1/ROW(②金銭出納簿!$C$4:$C$564),0),COLUMNS($A$5:I$5)),"")</f>
        <v/>
      </c>
      <c r="J563" s="16" t="str">
        <f t="array" ref="J563">IFERROR(INDEX(②金銭出納簿!$C$4:$M$564,MATCH(LARGE((②金銭出納簿!$G$4:$G$564=$A$1)*1/ROW(②金銭出納簿!$C$4:$C$564),ROWS($A$18:$A574)),1/ROW(②金銭出納簿!$C$4:$C$564),0),COLUMNS($A$5:J$5)),"")</f>
        <v/>
      </c>
      <c r="K563" s="17" t="str">
        <f t="shared" si="16"/>
        <v/>
      </c>
      <c r="L563" s="23" t="str">
        <f t="shared" si="17"/>
        <v/>
      </c>
    </row>
    <row r="564" spans="1:12" ht="20.25" customHeight="1" x14ac:dyDescent="0.15">
      <c r="A564" s="124" t="str">
        <f t="array" ref="A564">IFERROR(INDEX(②金銭出納簿!$C$4:$M$564,MATCH(LARGE((②金銭出納簿!$G$4:$G$564=$A$1)*1/ROW(②金銭出納簿!$C$4:$C$564),ROWS($A$18:$A575)),1/ROW(②金銭出納簿!$C$4:$C$564),0),COLUMNS($A$5:A$5)),"")</f>
        <v/>
      </c>
      <c r="B564" s="125" t="str">
        <f t="array" ref="B564">IFERROR(INDEX(②金銭出納簿!$C$4:$M$564,MATCH(LARGE((②金銭出納簿!$G$4:$G$564=$A$1)*1/ROW(②金銭出納簿!$C$4:$C$564),ROWS($A$18:$A575)),1/ROW(②金銭出納簿!$C$4:$C$564),0),COLUMNS($A$5:B$5)),"")</f>
        <v/>
      </c>
      <c r="C564" s="12" t="str">
        <f t="array" ref="C564">IFERROR(INDEX(②金銭出納簿!$C$4:$M$564,MATCH(LARGE((②金銭出納簿!$G$4:$G$564=$A$1)*1/ROW(②金銭出納簿!$C$4:$C$564),ROWS($A$18:$A575)),1/ROW(②金銭出納簿!$C$4:$C$564),0),COLUMNS($A$5:C$5)),"")</f>
        <v/>
      </c>
      <c r="D564" s="12" t="str">
        <f t="array" ref="D564">IFERROR(INDEX(②金銭出納簿!$C$4:$M$564,MATCH(LARGE((②金銭出納簿!$G$4:$G$564=$A$1)*1/ROW(②金銭出納簿!$C$4:$C$564),ROWS($A$18:$A575)),1/ROW(②金銭出納簿!$C$4:$C$564),0),COLUMNS($A$5:D$5)),"")</f>
        <v/>
      </c>
      <c r="E564" s="12" t="str">
        <f t="array" ref="E564">IFERROR(INDEX(②金銭出納簿!$C$4:$M$564,MATCH(LARGE((②金銭出納簿!$G$4:$G$564=$A$1)*1/ROW(②金銭出納簿!$C$4:$C$564),ROWS($A$18:$A575)),1/ROW(②金銭出納簿!$C$4:$C$564),0),COLUMNS($A$5:E$5)),"")</f>
        <v/>
      </c>
      <c r="F564" s="141" t="str">
        <f t="array" ref="F564">IFERROR(INDEX(②金銭出納簿!$C$4:$M$564,MATCH(LARGE((②金銭出納簿!$G$4:$G$564=$A$1)*1/ROW(②金銭出納簿!$C$4:$C$564),ROWS($A$18:$A575)),1/ROW(②金銭出納簿!$C$4:$C$564),0),COLUMNS($A$5:F$5)),"")</f>
        <v/>
      </c>
      <c r="G564" s="142" t="str">
        <f t="array" ref="G564">IFERROR(INDEX(②金銭出納簿!$C$4:$M$564,MATCH(LARGE((②金銭出納簿!$G$4:$G$564=$A$1)*1/ROW(②金銭出納簿!$C$4:$C$564),ROWS($A$18:$A575)),1/ROW(②金銭出納簿!$C$4:$C$564),0),COLUMNS($A$5:G$5)),"")</f>
        <v/>
      </c>
      <c r="H564" s="15" t="str">
        <f t="array" ref="H564">IFERROR(INDEX(②金銭出納簿!$C$4:$M$564,MATCH(LARGE((②金銭出納簿!$G$4:$G$564=$A$1)*1/ROW(②金銭出納簿!$C$4:$C$564),ROWS($A$18:$A575)),1/ROW(②金銭出納簿!$C$4:$C$564),0),COLUMNS($A$5:H$5)),"")</f>
        <v/>
      </c>
      <c r="I564" s="17" t="str">
        <f t="array" ref="I564">IFERROR(INDEX(②金銭出納簿!$C$4:$M$564,MATCH(LARGE((②金銭出納簿!$G$4:$G$564=$A$1)*1/ROW(②金銭出納簿!$C$4:$C$564),ROWS($A$18:$A575)),1/ROW(②金銭出納簿!$C$4:$C$564),0),COLUMNS($A$5:I$5)),"")</f>
        <v/>
      </c>
      <c r="J564" s="16" t="str">
        <f t="array" ref="J564">IFERROR(INDEX(②金銭出納簿!$C$4:$M$564,MATCH(LARGE((②金銭出納簿!$G$4:$G$564=$A$1)*1/ROW(②金銭出納簿!$C$4:$C$564),ROWS($A$18:$A575)),1/ROW(②金銭出納簿!$C$4:$C$564),0),COLUMNS($A$5:J$5)),"")</f>
        <v/>
      </c>
      <c r="K564" s="17" t="str">
        <f t="shared" si="16"/>
        <v/>
      </c>
      <c r="L564" s="23" t="str">
        <f t="shared" si="17"/>
        <v/>
      </c>
    </row>
    <row r="565" spans="1:12" ht="20.25" customHeight="1" x14ac:dyDescent="0.15">
      <c r="A565" s="124" t="str">
        <f t="array" ref="A565">IFERROR(INDEX(②金銭出納簿!$C$4:$M$564,MATCH(LARGE((②金銭出納簿!$G$4:$G$564=$A$1)*1/ROW(②金銭出納簿!$C$4:$C$564),ROWS($A$18:$A576)),1/ROW(②金銭出納簿!$C$4:$C$564),0),COLUMNS($A$5:A$5)),"")</f>
        <v/>
      </c>
      <c r="B565" s="125" t="str">
        <f t="array" ref="B565">IFERROR(INDEX(②金銭出納簿!$C$4:$M$564,MATCH(LARGE((②金銭出納簿!$G$4:$G$564=$A$1)*1/ROW(②金銭出納簿!$C$4:$C$564),ROWS($A$18:$A576)),1/ROW(②金銭出納簿!$C$4:$C$564),0),COLUMNS($A$5:B$5)),"")</f>
        <v/>
      </c>
      <c r="C565" s="12" t="str">
        <f t="array" ref="C565">IFERROR(INDEX(②金銭出納簿!$C$4:$M$564,MATCH(LARGE((②金銭出納簿!$G$4:$G$564=$A$1)*1/ROW(②金銭出納簿!$C$4:$C$564),ROWS($A$18:$A576)),1/ROW(②金銭出納簿!$C$4:$C$564),0),COLUMNS($A$5:C$5)),"")</f>
        <v/>
      </c>
      <c r="D565" s="12" t="str">
        <f t="array" ref="D565">IFERROR(INDEX(②金銭出納簿!$C$4:$M$564,MATCH(LARGE((②金銭出納簿!$G$4:$G$564=$A$1)*1/ROW(②金銭出納簿!$C$4:$C$564),ROWS($A$18:$A576)),1/ROW(②金銭出納簿!$C$4:$C$564),0),COLUMNS($A$5:D$5)),"")</f>
        <v/>
      </c>
      <c r="E565" s="12" t="str">
        <f t="array" ref="E565">IFERROR(INDEX(②金銭出納簿!$C$4:$M$564,MATCH(LARGE((②金銭出納簿!$G$4:$G$564=$A$1)*1/ROW(②金銭出納簿!$C$4:$C$564),ROWS($A$18:$A576)),1/ROW(②金銭出納簿!$C$4:$C$564),0),COLUMNS($A$5:E$5)),"")</f>
        <v/>
      </c>
      <c r="F565" s="141" t="str">
        <f t="array" ref="F565">IFERROR(INDEX(②金銭出納簿!$C$4:$M$564,MATCH(LARGE((②金銭出納簿!$G$4:$G$564=$A$1)*1/ROW(②金銭出納簿!$C$4:$C$564),ROWS($A$18:$A576)),1/ROW(②金銭出納簿!$C$4:$C$564),0),COLUMNS($A$5:F$5)),"")</f>
        <v/>
      </c>
      <c r="G565" s="142" t="str">
        <f t="array" ref="G565">IFERROR(INDEX(②金銭出納簿!$C$4:$M$564,MATCH(LARGE((②金銭出納簿!$G$4:$G$564=$A$1)*1/ROW(②金銭出納簿!$C$4:$C$564),ROWS($A$18:$A576)),1/ROW(②金銭出納簿!$C$4:$C$564),0),COLUMNS($A$5:G$5)),"")</f>
        <v/>
      </c>
      <c r="H565" s="15" t="str">
        <f t="array" ref="H565">IFERROR(INDEX(②金銭出納簿!$C$4:$M$564,MATCH(LARGE((②金銭出納簿!$G$4:$G$564=$A$1)*1/ROW(②金銭出納簿!$C$4:$C$564),ROWS($A$18:$A576)),1/ROW(②金銭出納簿!$C$4:$C$564),0),COLUMNS($A$5:H$5)),"")</f>
        <v/>
      </c>
      <c r="I565" s="17" t="str">
        <f t="array" ref="I565">IFERROR(INDEX(②金銭出納簿!$C$4:$M$564,MATCH(LARGE((②金銭出納簿!$G$4:$G$564=$A$1)*1/ROW(②金銭出納簿!$C$4:$C$564),ROWS($A$18:$A576)),1/ROW(②金銭出納簿!$C$4:$C$564),0),COLUMNS($A$5:I$5)),"")</f>
        <v/>
      </c>
      <c r="J565" s="16" t="str">
        <f t="array" ref="J565">IFERROR(INDEX(②金銭出納簿!$C$4:$M$564,MATCH(LARGE((②金銭出納簿!$G$4:$G$564=$A$1)*1/ROW(②金銭出納簿!$C$4:$C$564),ROWS($A$18:$A576)),1/ROW(②金銭出納簿!$C$4:$C$564),0),COLUMNS($A$5:J$5)),"")</f>
        <v/>
      </c>
      <c r="K565" s="17" t="str">
        <f t="shared" si="16"/>
        <v/>
      </c>
      <c r="L565" s="23" t="str">
        <f t="shared" si="17"/>
        <v/>
      </c>
    </row>
    <row r="566" spans="1:12" ht="20.25" customHeight="1" x14ac:dyDescent="0.15">
      <c r="A566" s="124" t="str">
        <f t="array" ref="A566">IFERROR(INDEX(②金銭出納簿!$C$4:$M$564,MATCH(LARGE((②金銭出納簿!$G$4:$G$564=$A$1)*1/ROW(②金銭出納簿!$C$4:$C$564),ROWS($A$18:$A577)),1/ROW(②金銭出納簿!$C$4:$C$564),0),COLUMNS($A$5:A$5)),"")</f>
        <v/>
      </c>
      <c r="B566" s="125" t="str">
        <f t="array" ref="B566">IFERROR(INDEX(②金銭出納簿!$C$4:$M$564,MATCH(LARGE((②金銭出納簿!$G$4:$G$564=$A$1)*1/ROW(②金銭出納簿!$C$4:$C$564),ROWS($A$18:$A577)),1/ROW(②金銭出納簿!$C$4:$C$564),0),COLUMNS($A$5:B$5)),"")</f>
        <v/>
      </c>
      <c r="C566" s="12" t="str">
        <f t="array" ref="C566">IFERROR(INDEX(②金銭出納簿!$C$4:$M$564,MATCH(LARGE((②金銭出納簿!$G$4:$G$564=$A$1)*1/ROW(②金銭出納簿!$C$4:$C$564),ROWS($A$18:$A577)),1/ROW(②金銭出納簿!$C$4:$C$564),0),COLUMNS($A$5:C$5)),"")</f>
        <v/>
      </c>
      <c r="D566" s="12" t="str">
        <f t="array" ref="D566">IFERROR(INDEX(②金銭出納簿!$C$4:$M$564,MATCH(LARGE((②金銭出納簿!$G$4:$G$564=$A$1)*1/ROW(②金銭出納簿!$C$4:$C$564),ROWS($A$18:$A577)),1/ROW(②金銭出納簿!$C$4:$C$564),0),COLUMNS($A$5:D$5)),"")</f>
        <v/>
      </c>
      <c r="E566" s="12" t="str">
        <f t="array" ref="E566">IFERROR(INDEX(②金銭出納簿!$C$4:$M$564,MATCH(LARGE((②金銭出納簿!$G$4:$G$564=$A$1)*1/ROW(②金銭出納簿!$C$4:$C$564),ROWS($A$18:$A577)),1/ROW(②金銭出納簿!$C$4:$C$564),0),COLUMNS($A$5:E$5)),"")</f>
        <v/>
      </c>
      <c r="F566" s="141" t="str">
        <f t="array" ref="F566">IFERROR(INDEX(②金銭出納簿!$C$4:$M$564,MATCH(LARGE((②金銭出納簿!$G$4:$G$564=$A$1)*1/ROW(②金銭出納簿!$C$4:$C$564),ROWS($A$18:$A577)),1/ROW(②金銭出納簿!$C$4:$C$564),0),COLUMNS($A$5:F$5)),"")</f>
        <v/>
      </c>
      <c r="G566" s="142" t="str">
        <f t="array" ref="G566">IFERROR(INDEX(②金銭出納簿!$C$4:$M$564,MATCH(LARGE((②金銭出納簿!$G$4:$G$564=$A$1)*1/ROW(②金銭出納簿!$C$4:$C$564),ROWS($A$18:$A577)),1/ROW(②金銭出納簿!$C$4:$C$564),0),COLUMNS($A$5:G$5)),"")</f>
        <v/>
      </c>
      <c r="H566" s="15" t="str">
        <f t="array" ref="H566">IFERROR(INDEX(②金銭出納簿!$C$4:$M$564,MATCH(LARGE((②金銭出納簿!$G$4:$G$564=$A$1)*1/ROW(②金銭出納簿!$C$4:$C$564),ROWS($A$18:$A577)),1/ROW(②金銭出納簿!$C$4:$C$564),0),COLUMNS($A$5:H$5)),"")</f>
        <v/>
      </c>
      <c r="I566" s="17" t="str">
        <f t="array" ref="I566">IFERROR(INDEX(②金銭出納簿!$C$4:$M$564,MATCH(LARGE((②金銭出納簿!$G$4:$G$564=$A$1)*1/ROW(②金銭出納簿!$C$4:$C$564),ROWS($A$18:$A577)),1/ROW(②金銭出納簿!$C$4:$C$564),0),COLUMNS($A$5:I$5)),"")</f>
        <v/>
      </c>
      <c r="J566" s="16" t="str">
        <f t="array" ref="J566">IFERROR(INDEX(②金銭出納簿!$C$4:$M$564,MATCH(LARGE((②金銭出納簿!$G$4:$G$564=$A$1)*1/ROW(②金銭出納簿!$C$4:$C$564),ROWS($A$18:$A577)),1/ROW(②金銭出納簿!$C$4:$C$564),0),COLUMNS($A$5:J$5)),"")</f>
        <v/>
      </c>
      <c r="K566" s="17" t="str">
        <f t="shared" ref="K566:K623" si="18">IFERROR(K565+I566,"")</f>
        <v/>
      </c>
      <c r="L566" s="23" t="str">
        <f t="shared" ref="L566:L623" si="19">IFERROR(L565+J566,"")</f>
        <v/>
      </c>
    </row>
    <row r="567" spans="1:12" ht="20.25" customHeight="1" x14ac:dyDescent="0.15">
      <c r="A567" s="124" t="str">
        <f t="array" ref="A567">IFERROR(INDEX(②金銭出納簿!$C$4:$M$564,MATCH(LARGE((②金銭出納簿!$G$4:$G$564=$A$1)*1/ROW(②金銭出納簿!$C$4:$C$564),ROWS($A$18:$A578)),1/ROW(②金銭出納簿!$C$4:$C$564),0),COLUMNS($A$5:A$5)),"")</f>
        <v/>
      </c>
      <c r="B567" s="125" t="str">
        <f t="array" ref="B567">IFERROR(INDEX(②金銭出納簿!$C$4:$M$564,MATCH(LARGE((②金銭出納簿!$G$4:$G$564=$A$1)*1/ROW(②金銭出納簿!$C$4:$C$564),ROWS($A$18:$A578)),1/ROW(②金銭出納簿!$C$4:$C$564),0),COLUMNS($A$5:B$5)),"")</f>
        <v/>
      </c>
      <c r="C567" s="12" t="str">
        <f t="array" ref="C567">IFERROR(INDEX(②金銭出納簿!$C$4:$M$564,MATCH(LARGE((②金銭出納簿!$G$4:$G$564=$A$1)*1/ROW(②金銭出納簿!$C$4:$C$564),ROWS($A$18:$A578)),1/ROW(②金銭出納簿!$C$4:$C$564),0),COLUMNS($A$5:C$5)),"")</f>
        <v/>
      </c>
      <c r="D567" s="12" t="str">
        <f t="array" ref="D567">IFERROR(INDEX(②金銭出納簿!$C$4:$M$564,MATCH(LARGE((②金銭出納簿!$G$4:$G$564=$A$1)*1/ROW(②金銭出納簿!$C$4:$C$564),ROWS($A$18:$A578)),1/ROW(②金銭出納簿!$C$4:$C$564),0),COLUMNS($A$5:D$5)),"")</f>
        <v/>
      </c>
      <c r="E567" s="12" t="str">
        <f t="array" ref="E567">IFERROR(INDEX(②金銭出納簿!$C$4:$M$564,MATCH(LARGE((②金銭出納簿!$G$4:$G$564=$A$1)*1/ROW(②金銭出納簿!$C$4:$C$564),ROWS($A$18:$A578)),1/ROW(②金銭出納簿!$C$4:$C$564),0),COLUMNS($A$5:E$5)),"")</f>
        <v/>
      </c>
      <c r="F567" s="141" t="str">
        <f t="array" ref="F567">IFERROR(INDEX(②金銭出納簿!$C$4:$M$564,MATCH(LARGE((②金銭出納簿!$G$4:$G$564=$A$1)*1/ROW(②金銭出納簿!$C$4:$C$564),ROWS($A$18:$A578)),1/ROW(②金銭出納簿!$C$4:$C$564),0),COLUMNS($A$5:F$5)),"")</f>
        <v/>
      </c>
      <c r="G567" s="142" t="str">
        <f t="array" ref="G567">IFERROR(INDEX(②金銭出納簿!$C$4:$M$564,MATCH(LARGE((②金銭出納簿!$G$4:$G$564=$A$1)*1/ROW(②金銭出納簿!$C$4:$C$564),ROWS($A$18:$A578)),1/ROW(②金銭出納簿!$C$4:$C$564),0),COLUMNS($A$5:G$5)),"")</f>
        <v/>
      </c>
      <c r="H567" s="15" t="str">
        <f t="array" ref="H567">IFERROR(INDEX(②金銭出納簿!$C$4:$M$564,MATCH(LARGE((②金銭出納簿!$G$4:$G$564=$A$1)*1/ROW(②金銭出納簿!$C$4:$C$564),ROWS($A$18:$A578)),1/ROW(②金銭出納簿!$C$4:$C$564),0),COLUMNS($A$5:H$5)),"")</f>
        <v/>
      </c>
      <c r="I567" s="17" t="str">
        <f t="array" ref="I567">IFERROR(INDEX(②金銭出納簿!$C$4:$M$564,MATCH(LARGE((②金銭出納簿!$G$4:$G$564=$A$1)*1/ROW(②金銭出納簿!$C$4:$C$564),ROWS($A$18:$A578)),1/ROW(②金銭出納簿!$C$4:$C$564),0),COLUMNS($A$5:I$5)),"")</f>
        <v/>
      </c>
      <c r="J567" s="16" t="str">
        <f t="array" ref="J567">IFERROR(INDEX(②金銭出納簿!$C$4:$M$564,MATCH(LARGE((②金銭出納簿!$G$4:$G$564=$A$1)*1/ROW(②金銭出納簿!$C$4:$C$564),ROWS($A$18:$A578)),1/ROW(②金銭出納簿!$C$4:$C$564),0),COLUMNS($A$5:J$5)),"")</f>
        <v/>
      </c>
      <c r="K567" s="17" t="str">
        <f t="shared" si="18"/>
        <v/>
      </c>
      <c r="L567" s="23" t="str">
        <f t="shared" si="19"/>
        <v/>
      </c>
    </row>
    <row r="568" spans="1:12" ht="20.25" customHeight="1" x14ac:dyDescent="0.15">
      <c r="A568" s="124" t="str">
        <f t="array" ref="A568">IFERROR(INDEX(②金銭出納簿!$C$4:$M$564,MATCH(LARGE((②金銭出納簿!$G$4:$G$564=$A$1)*1/ROW(②金銭出納簿!$C$4:$C$564),ROWS($A$18:$A579)),1/ROW(②金銭出納簿!$C$4:$C$564),0),COLUMNS($A$5:A$5)),"")</f>
        <v/>
      </c>
      <c r="B568" s="125" t="str">
        <f t="array" ref="B568">IFERROR(INDEX(②金銭出納簿!$C$4:$M$564,MATCH(LARGE((②金銭出納簿!$G$4:$G$564=$A$1)*1/ROW(②金銭出納簿!$C$4:$C$564),ROWS($A$18:$A579)),1/ROW(②金銭出納簿!$C$4:$C$564),0),COLUMNS($A$5:B$5)),"")</f>
        <v/>
      </c>
      <c r="C568" s="12" t="str">
        <f t="array" ref="C568">IFERROR(INDEX(②金銭出納簿!$C$4:$M$564,MATCH(LARGE((②金銭出納簿!$G$4:$G$564=$A$1)*1/ROW(②金銭出納簿!$C$4:$C$564),ROWS($A$18:$A579)),1/ROW(②金銭出納簿!$C$4:$C$564),0),COLUMNS($A$5:C$5)),"")</f>
        <v/>
      </c>
      <c r="D568" s="12" t="str">
        <f t="array" ref="D568">IFERROR(INDEX(②金銭出納簿!$C$4:$M$564,MATCH(LARGE((②金銭出納簿!$G$4:$G$564=$A$1)*1/ROW(②金銭出納簿!$C$4:$C$564),ROWS($A$18:$A579)),1/ROW(②金銭出納簿!$C$4:$C$564),0),COLUMNS($A$5:D$5)),"")</f>
        <v/>
      </c>
      <c r="E568" s="12" t="str">
        <f t="array" ref="E568">IFERROR(INDEX(②金銭出納簿!$C$4:$M$564,MATCH(LARGE((②金銭出納簿!$G$4:$G$564=$A$1)*1/ROW(②金銭出納簿!$C$4:$C$564),ROWS($A$18:$A579)),1/ROW(②金銭出納簿!$C$4:$C$564),0),COLUMNS($A$5:E$5)),"")</f>
        <v/>
      </c>
      <c r="F568" s="141" t="str">
        <f t="array" ref="F568">IFERROR(INDEX(②金銭出納簿!$C$4:$M$564,MATCH(LARGE((②金銭出納簿!$G$4:$G$564=$A$1)*1/ROW(②金銭出納簿!$C$4:$C$564),ROWS($A$18:$A579)),1/ROW(②金銭出納簿!$C$4:$C$564),0),COLUMNS($A$5:F$5)),"")</f>
        <v/>
      </c>
      <c r="G568" s="142" t="str">
        <f t="array" ref="G568">IFERROR(INDEX(②金銭出納簿!$C$4:$M$564,MATCH(LARGE((②金銭出納簿!$G$4:$G$564=$A$1)*1/ROW(②金銭出納簿!$C$4:$C$564),ROWS($A$18:$A579)),1/ROW(②金銭出納簿!$C$4:$C$564),0),COLUMNS($A$5:G$5)),"")</f>
        <v/>
      </c>
      <c r="H568" s="15" t="str">
        <f t="array" ref="H568">IFERROR(INDEX(②金銭出納簿!$C$4:$M$564,MATCH(LARGE((②金銭出納簿!$G$4:$G$564=$A$1)*1/ROW(②金銭出納簿!$C$4:$C$564),ROWS($A$18:$A579)),1/ROW(②金銭出納簿!$C$4:$C$564),0),COLUMNS($A$5:H$5)),"")</f>
        <v/>
      </c>
      <c r="I568" s="17" t="str">
        <f t="array" ref="I568">IFERROR(INDEX(②金銭出納簿!$C$4:$M$564,MATCH(LARGE((②金銭出納簿!$G$4:$G$564=$A$1)*1/ROW(②金銭出納簿!$C$4:$C$564),ROWS($A$18:$A579)),1/ROW(②金銭出納簿!$C$4:$C$564),0),COLUMNS($A$5:I$5)),"")</f>
        <v/>
      </c>
      <c r="J568" s="16" t="str">
        <f t="array" ref="J568">IFERROR(INDEX(②金銭出納簿!$C$4:$M$564,MATCH(LARGE((②金銭出納簿!$G$4:$G$564=$A$1)*1/ROW(②金銭出納簿!$C$4:$C$564),ROWS($A$18:$A579)),1/ROW(②金銭出納簿!$C$4:$C$564),0),COLUMNS($A$5:J$5)),"")</f>
        <v/>
      </c>
      <c r="K568" s="17" t="str">
        <f t="shared" si="18"/>
        <v/>
      </c>
      <c r="L568" s="23" t="str">
        <f t="shared" si="19"/>
        <v/>
      </c>
    </row>
    <row r="569" spans="1:12" ht="20.25" customHeight="1" x14ac:dyDescent="0.15">
      <c r="A569" s="124" t="str">
        <f t="array" ref="A569">IFERROR(INDEX(②金銭出納簿!$C$4:$M$564,MATCH(LARGE((②金銭出納簿!$G$4:$G$564=$A$1)*1/ROW(②金銭出納簿!$C$4:$C$564),ROWS($A$18:$A580)),1/ROW(②金銭出納簿!$C$4:$C$564),0),COLUMNS($A$5:A$5)),"")</f>
        <v/>
      </c>
      <c r="B569" s="125" t="str">
        <f t="array" ref="B569">IFERROR(INDEX(②金銭出納簿!$C$4:$M$564,MATCH(LARGE((②金銭出納簿!$G$4:$G$564=$A$1)*1/ROW(②金銭出納簿!$C$4:$C$564),ROWS($A$18:$A580)),1/ROW(②金銭出納簿!$C$4:$C$564),0),COLUMNS($A$5:B$5)),"")</f>
        <v/>
      </c>
      <c r="C569" s="12" t="str">
        <f t="array" ref="C569">IFERROR(INDEX(②金銭出納簿!$C$4:$M$564,MATCH(LARGE((②金銭出納簿!$G$4:$G$564=$A$1)*1/ROW(②金銭出納簿!$C$4:$C$564),ROWS($A$18:$A580)),1/ROW(②金銭出納簿!$C$4:$C$564),0),COLUMNS($A$5:C$5)),"")</f>
        <v/>
      </c>
      <c r="D569" s="12" t="str">
        <f t="array" ref="D569">IFERROR(INDEX(②金銭出納簿!$C$4:$M$564,MATCH(LARGE((②金銭出納簿!$G$4:$G$564=$A$1)*1/ROW(②金銭出納簿!$C$4:$C$564),ROWS($A$18:$A580)),1/ROW(②金銭出納簿!$C$4:$C$564),0),COLUMNS($A$5:D$5)),"")</f>
        <v/>
      </c>
      <c r="E569" s="12" t="str">
        <f t="array" ref="E569">IFERROR(INDEX(②金銭出納簿!$C$4:$M$564,MATCH(LARGE((②金銭出納簿!$G$4:$G$564=$A$1)*1/ROW(②金銭出納簿!$C$4:$C$564),ROWS($A$18:$A580)),1/ROW(②金銭出納簿!$C$4:$C$564),0),COLUMNS($A$5:E$5)),"")</f>
        <v/>
      </c>
      <c r="F569" s="141" t="str">
        <f t="array" ref="F569">IFERROR(INDEX(②金銭出納簿!$C$4:$M$564,MATCH(LARGE((②金銭出納簿!$G$4:$G$564=$A$1)*1/ROW(②金銭出納簿!$C$4:$C$564),ROWS($A$18:$A580)),1/ROW(②金銭出納簿!$C$4:$C$564),0),COLUMNS($A$5:F$5)),"")</f>
        <v/>
      </c>
      <c r="G569" s="142" t="str">
        <f t="array" ref="G569">IFERROR(INDEX(②金銭出納簿!$C$4:$M$564,MATCH(LARGE((②金銭出納簿!$G$4:$G$564=$A$1)*1/ROW(②金銭出納簿!$C$4:$C$564),ROWS($A$18:$A580)),1/ROW(②金銭出納簿!$C$4:$C$564),0),COLUMNS($A$5:G$5)),"")</f>
        <v/>
      </c>
      <c r="H569" s="15" t="str">
        <f t="array" ref="H569">IFERROR(INDEX(②金銭出納簿!$C$4:$M$564,MATCH(LARGE((②金銭出納簿!$G$4:$G$564=$A$1)*1/ROW(②金銭出納簿!$C$4:$C$564),ROWS($A$18:$A580)),1/ROW(②金銭出納簿!$C$4:$C$564),0),COLUMNS($A$5:H$5)),"")</f>
        <v/>
      </c>
      <c r="I569" s="17" t="str">
        <f t="array" ref="I569">IFERROR(INDEX(②金銭出納簿!$C$4:$M$564,MATCH(LARGE((②金銭出納簿!$G$4:$G$564=$A$1)*1/ROW(②金銭出納簿!$C$4:$C$564),ROWS($A$18:$A580)),1/ROW(②金銭出納簿!$C$4:$C$564),0),COLUMNS($A$5:I$5)),"")</f>
        <v/>
      </c>
      <c r="J569" s="16" t="str">
        <f t="array" ref="J569">IFERROR(INDEX(②金銭出納簿!$C$4:$M$564,MATCH(LARGE((②金銭出納簿!$G$4:$G$564=$A$1)*1/ROW(②金銭出納簿!$C$4:$C$564),ROWS($A$18:$A580)),1/ROW(②金銭出納簿!$C$4:$C$564),0),COLUMNS($A$5:J$5)),"")</f>
        <v/>
      </c>
      <c r="K569" s="17" t="str">
        <f t="shared" si="18"/>
        <v/>
      </c>
      <c r="L569" s="23" t="str">
        <f t="shared" si="19"/>
        <v/>
      </c>
    </row>
    <row r="570" spans="1:12" ht="20.25" customHeight="1" x14ac:dyDescent="0.15">
      <c r="A570" s="124" t="str">
        <f t="array" ref="A570">IFERROR(INDEX(②金銭出納簿!$C$4:$M$564,MATCH(LARGE((②金銭出納簿!$G$4:$G$564=$A$1)*1/ROW(②金銭出納簿!$C$4:$C$564),ROWS($A$18:$A581)),1/ROW(②金銭出納簿!$C$4:$C$564),0),COLUMNS($A$5:A$5)),"")</f>
        <v/>
      </c>
      <c r="B570" s="125" t="str">
        <f t="array" ref="B570">IFERROR(INDEX(②金銭出納簿!$C$4:$M$564,MATCH(LARGE((②金銭出納簿!$G$4:$G$564=$A$1)*1/ROW(②金銭出納簿!$C$4:$C$564),ROWS($A$18:$A581)),1/ROW(②金銭出納簿!$C$4:$C$564),0),COLUMNS($A$5:B$5)),"")</f>
        <v/>
      </c>
      <c r="C570" s="12" t="str">
        <f t="array" ref="C570">IFERROR(INDEX(②金銭出納簿!$C$4:$M$564,MATCH(LARGE((②金銭出納簿!$G$4:$G$564=$A$1)*1/ROW(②金銭出納簿!$C$4:$C$564),ROWS($A$18:$A581)),1/ROW(②金銭出納簿!$C$4:$C$564),0),COLUMNS($A$5:C$5)),"")</f>
        <v/>
      </c>
      <c r="D570" s="12" t="str">
        <f t="array" ref="D570">IFERROR(INDEX(②金銭出納簿!$C$4:$M$564,MATCH(LARGE((②金銭出納簿!$G$4:$G$564=$A$1)*1/ROW(②金銭出納簿!$C$4:$C$564),ROWS($A$18:$A581)),1/ROW(②金銭出納簿!$C$4:$C$564),0),COLUMNS($A$5:D$5)),"")</f>
        <v/>
      </c>
      <c r="E570" s="12" t="str">
        <f t="array" ref="E570">IFERROR(INDEX(②金銭出納簿!$C$4:$M$564,MATCH(LARGE((②金銭出納簿!$G$4:$G$564=$A$1)*1/ROW(②金銭出納簿!$C$4:$C$564),ROWS($A$18:$A581)),1/ROW(②金銭出納簿!$C$4:$C$564),0),COLUMNS($A$5:E$5)),"")</f>
        <v/>
      </c>
      <c r="F570" s="141" t="str">
        <f t="array" ref="F570">IFERROR(INDEX(②金銭出納簿!$C$4:$M$564,MATCH(LARGE((②金銭出納簿!$G$4:$G$564=$A$1)*1/ROW(②金銭出納簿!$C$4:$C$564),ROWS($A$18:$A581)),1/ROW(②金銭出納簿!$C$4:$C$564),0),COLUMNS($A$5:F$5)),"")</f>
        <v/>
      </c>
      <c r="G570" s="142" t="str">
        <f t="array" ref="G570">IFERROR(INDEX(②金銭出納簿!$C$4:$M$564,MATCH(LARGE((②金銭出納簿!$G$4:$G$564=$A$1)*1/ROW(②金銭出納簿!$C$4:$C$564),ROWS($A$18:$A581)),1/ROW(②金銭出納簿!$C$4:$C$564),0),COLUMNS($A$5:G$5)),"")</f>
        <v/>
      </c>
      <c r="H570" s="15" t="str">
        <f t="array" ref="H570">IFERROR(INDEX(②金銭出納簿!$C$4:$M$564,MATCH(LARGE((②金銭出納簿!$G$4:$G$564=$A$1)*1/ROW(②金銭出納簿!$C$4:$C$564),ROWS($A$18:$A581)),1/ROW(②金銭出納簿!$C$4:$C$564),0),COLUMNS($A$5:H$5)),"")</f>
        <v/>
      </c>
      <c r="I570" s="17" t="str">
        <f t="array" ref="I570">IFERROR(INDEX(②金銭出納簿!$C$4:$M$564,MATCH(LARGE((②金銭出納簿!$G$4:$G$564=$A$1)*1/ROW(②金銭出納簿!$C$4:$C$564),ROWS($A$18:$A581)),1/ROW(②金銭出納簿!$C$4:$C$564),0),COLUMNS($A$5:I$5)),"")</f>
        <v/>
      </c>
      <c r="J570" s="16" t="str">
        <f t="array" ref="J570">IFERROR(INDEX(②金銭出納簿!$C$4:$M$564,MATCH(LARGE((②金銭出納簿!$G$4:$G$564=$A$1)*1/ROW(②金銭出納簿!$C$4:$C$564),ROWS($A$18:$A581)),1/ROW(②金銭出納簿!$C$4:$C$564),0),COLUMNS($A$5:J$5)),"")</f>
        <v/>
      </c>
      <c r="K570" s="17" t="str">
        <f t="shared" si="18"/>
        <v/>
      </c>
      <c r="L570" s="23" t="str">
        <f t="shared" si="19"/>
        <v/>
      </c>
    </row>
    <row r="571" spans="1:12" ht="20.25" customHeight="1" x14ac:dyDescent="0.15">
      <c r="A571" s="124" t="str">
        <f t="array" ref="A571">IFERROR(INDEX(②金銭出納簿!$C$4:$M$564,MATCH(LARGE((②金銭出納簿!$G$4:$G$564=$A$1)*1/ROW(②金銭出納簿!$C$4:$C$564),ROWS($A$18:$A582)),1/ROW(②金銭出納簿!$C$4:$C$564),0),COLUMNS($A$5:A$5)),"")</f>
        <v/>
      </c>
      <c r="B571" s="125" t="str">
        <f t="array" ref="B571">IFERROR(INDEX(②金銭出納簿!$C$4:$M$564,MATCH(LARGE((②金銭出納簿!$G$4:$G$564=$A$1)*1/ROW(②金銭出納簿!$C$4:$C$564),ROWS($A$18:$A582)),1/ROW(②金銭出納簿!$C$4:$C$564),0),COLUMNS($A$5:B$5)),"")</f>
        <v/>
      </c>
      <c r="C571" s="12" t="str">
        <f t="array" ref="C571">IFERROR(INDEX(②金銭出納簿!$C$4:$M$564,MATCH(LARGE((②金銭出納簿!$G$4:$G$564=$A$1)*1/ROW(②金銭出納簿!$C$4:$C$564),ROWS($A$18:$A582)),1/ROW(②金銭出納簿!$C$4:$C$564),0),COLUMNS($A$5:C$5)),"")</f>
        <v/>
      </c>
      <c r="D571" s="12" t="str">
        <f t="array" ref="D571">IFERROR(INDEX(②金銭出納簿!$C$4:$M$564,MATCH(LARGE((②金銭出納簿!$G$4:$G$564=$A$1)*1/ROW(②金銭出納簿!$C$4:$C$564),ROWS($A$18:$A582)),1/ROW(②金銭出納簿!$C$4:$C$564),0),COLUMNS($A$5:D$5)),"")</f>
        <v/>
      </c>
      <c r="E571" s="12" t="str">
        <f t="array" ref="E571">IFERROR(INDEX(②金銭出納簿!$C$4:$M$564,MATCH(LARGE((②金銭出納簿!$G$4:$G$564=$A$1)*1/ROW(②金銭出納簿!$C$4:$C$564),ROWS($A$18:$A582)),1/ROW(②金銭出納簿!$C$4:$C$564),0),COLUMNS($A$5:E$5)),"")</f>
        <v/>
      </c>
      <c r="F571" s="141" t="str">
        <f t="array" ref="F571">IFERROR(INDEX(②金銭出納簿!$C$4:$M$564,MATCH(LARGE((②金銭出納簿!$G$4:$G$564=$A$1)*1/ROW(②金銭出納簿!$C$4:$C$564),ROWS($A$18:$A582)),1/ROW(②金銭出納簿!$C$4:$C$564),0),COLUMNS($A$5:F$5)),"")</f>
        <v/>
      </c>
      <c r="G571" s="142" t="str">
        <f t="array" ref="G571">IFERROR(INDEX(②金銭出納簿!$C$4:$M$564,MATCH(LARGE((②金銭出納簿!$G$4:$G$564=$A$1)*1/ROW(②金銭出納簿!$C$4:$C$564),ROWS($A$18:$A582)),1/ROW(②金銭出納簿!$C$4:$C$564),0),COLUMNS($A$5:G$5)),"")</f>
        <v/>
      </c>
      <c r="H571" s="15" t="str">
        <f t="array" ref="H571">IFERROR(INDEX(②金銭出納簿!$C$4:$M$564,MATCH(LARGE((②金銭出納簿!$G$4:$G$564=$A$1)*1/ROW(②金銭出納簿!$C$4:$C$564),ROWS($A$18:$A582)),1/ROW(②金銭出納簿!$C$4:$C$564),0),COLUMNS($A$5:H$5)),"")</f>
        <v/>
      </c>
      <c r="I571" s="17" t="str">
        <f t="array" ref="I571">IFERROR(INDEX(②金銭出納簿!$C$4:$M$564,MATCH(LARGE((②金銭出納簿!$G$4:$G$564=$A$1)*1/ROW(②金銭出納簿!$C$4:$C$564),ROWS($A$18:$A582)),1/ROW(②金銭出納簿!$C$4:$C$564),0),COLUMNS($A$5:I$5)),"")</f>
        <v/>
      </c>
      <c r="J571" s="16" t="str">
        <f t="array" ref="J571">IFERROR(INDEX(②金銭出納簿!$C$4:$M$564,MATCH(LARGE((②金銭出納簿!$G$4:$G$564=$A$1)*1/ROW(②金銭出納簿!$C$4:$C$564),ROWS($A$18:$A582)),1/ROW(②金銭出納簿!$C$4:$C$564),0),COLUMNS($A$5:J$5)),"")</f>
        <v/>
      </c>
      <c r="K571" s="17" t="str">
        <f t="shared" si="18"/>
        <v/>
      </c>
      <c r="L571" s="23" t="str">
        <f t="shared" si="19"/>
        <v/>
      </c>
    </row>
    <row r="572" spans="1:12" ht="20.25" customHeight="1" x14ac:dyDescent="0.15">
      <c r="A572" s="124" t="str">
        <f t="array" ref="A572">IFERROR(INDEX(②金銭出納簿!$C$4:$M$564,MATCH(LARGE((②金銭出納簿!$G$4:$G$564=$A$1)*1/ROW(②金銭出納簿!$C$4:$C$564),ROWS($A$18:$A583)),1/ROW(②金銭出納簿!$C$4:$C$564),0),COLUMNS($A$5:A$5)),"")</f>
        <v/>
      </c>
      <c r="B572" s="125" t="str">
        <f t="array" ref="B572">IFERROR(INDEX(②金銭出納簿!$C$4:$M$564,MATCH(LARGE((②金銭出納簿!$G$4:$G$564=$A$1)*1/ROW(②金銭出納簿!$C$4:$C$564),ROWS($A$18:$A583)),1/ROW(②金銭出納簿!$C$4:$C$564),0),COLUMNS($A$5:B$5)),"")</f>
        <v/>
      </c>
      <c r="C572" s="12" t="str">
        <f t="array" ref="C572">IFERROR(INDEX(②金銭出納簿!$C$4:$M$564,MATCH(LARGE((②金銭出納簿!$G$4:$G$564=$A$1)*1/ROW(②金銭出納簿!$C$4:$C$564),ROWS($A$18:$A583)),1/ROW(②金銭出納簿!$C$4:$C$564),0),COLUMNS($A$5:C$5)),"")</f>
        <v/>
      </c>
      <c r="D572" s="12" t="str">
        <f t="array" ref="D572">IFERROR(INDEX(②金銭出納簿!$C$4:$M$564,MATCH(LARGE((②金銭出納簿!$G$4:$G$564=$A$1)*1/ROW(②金銭出納簿!$C$4:$C$564),ROWS($A$18:$A583)),1/ROW(②金銭出納簿!$C$4:$C$564),0),COLUMNS($A$5:D$5)),"")</f>
        <v/>
      </c>
      <c r="E572" s="12" t="str">
        <f t="array" ref="E572">IFERROR(INDEX(②金銭出納簿!$C$4:$M$564,MATCH(LARGE((②金銭出納簿!$G$4:$G$564=$A$1)*1/ROW(②金銭出納簿!$C$4:$C$564),ROWS($A$18:$A583)),1/ROW(②金銭出納簿!$C$4:$C$564),0),COLUMNS($A$5:E$5)),"")</f>
        <v/>
      </c>
      <c r="F572" s="141" t="str">
        <f t="array" ref="F572">IFERROR(INDEX(②金銭出納簿!$C$4:$M$564,MATCH(LARGE((②金銭出納簿!$G$4:$G$564=$A$1)*1/ROW(②金銭出納簿!$C$4:$C$564),ROWS($A$18:$A583)),1/ROW(②金銭出納簿!$C$4:$C$564),0),COLUMNS($A$5:F$5)),"")</f>
        <v/>
      </c>
      <c r="G572" s="142" t="str">
        <f t="array" ref="G572">IFERROR(INDEX(②金銭出納簿!$C$4:$M$564,MATCH(LARGE((②金銭出納簿!$G$4:$G$564=$A$1)*1/ROW(②金銭出納簿!$C$4:$C$564),ROWS($A$18:$A583)),1/ROW(②金銭出納簿!$C$4:$C$564),0),COLUMNS($A$5:G$5)),"")</f>
        <v/>
      </c>
      <c r="H572" s="15" t="str">
        <f t="array" ref="H572">IFERROR(INDEX(②金銭出納簿!$C$4:$M$564,MATCH(LARGE((②金銭出納簿!$G$4:$G$564=$A$1)*1/ROW(②金銭出納簿!$C$4:$C$564),ROWS($A$18:$A583)),1/ROW(②金銭出納簿!$C$4:$C$564),0),COLUMNS($A$5:H$5)),"")</f>
        <v/>
      </c>
      <c r="I572" s="17" t="str">
        <f t="array" ref="I572">IFERROR(INDEX(②金銭出納簿!$C$4:$M$564,MATCH(LARGE((②金銭出納簿!$G$4:$G$564=$A$1)*1/ROW(②金銭出納簿!$C$4:$C$564),ROWS($A$18:$A583)),1/ROW(②金銭出納簿!$C$4:$C$564),0),COLUMNS($A$5:I$5)),"")</f>
        <v/>
      </c>
      <c r="J572" s="16" t="str">
        <f t="array" ref="J572">IFERROR(INDEX(②金銭出納簿!$C$4:$M$564,MATCH(LARGE((②金銭出納簿!$G$4:$G$564=$A$1)*1/ROW(②金銭出納簿!$C$4:$C$564),ROWS($A$18:$A583)),1/ROW(②金銭出納簿!$C$4:$C$564),0),COLUMNS($A$5:J$5)),"")</f>
        <v/>
      </c>
      <c r="K572" s="17" t="str">
        <f t="shared" si="18"/>
        <v/>
      </c>
      <c r="L572" s="23" t="str">
        <f t="shared" si="19"/>
        <v/>
      </c>
    </row>
    <row r="573" spans="1:12" ht="20.25" customHeight="1" x14ac:dyDescent="0.15">
      <c r="A573" s="124" t="str">
        <f t="array" ref="A573">IFERROR(INDEX(②金銭出納簿!$C$4:$M$564,MATCH(LARGE((②金銭出納簿!$G$4:$G$564=$A$1)*1/ROW(②金銭出納簿!$C$4:$C$564),ROWS($A$18:$A584)),1/ROW(②金銭出納簿!$C$4:$C$564),0),COLUMNS($A$5:A$5)),"")</f>
        <v/>
      </c>
      <c r="B573" s="125" t="str">
        <f t="array" ref="B573">IFERROR(INDEX(②金銭出納簿!$C$4:$M$564,MATCH(LARGE((②金銭出納簿!$G$4:$G$564=$A$1)*1/ROW(②金銭出納簿!$C$4:$C$564),ROWS($A$18:$A584)),1/ROW(②金銭出納簿!$C$4:$C$564),0),COLUMNS($A$5:B$5)),"")</f>
        <v/>
      </c>
      <c r="C573" s="12" t="str">
        <f t="array" ref="C573">IFERROR(INDEX(②金銭出納簿!$C$4:$M$564,MATCH(LARGE((②金銭出納簿!$G$4:$G$564=$A$1)*1/ROW(②金銭出納簿!$C$4:$C$564),ROWS($A$18:$A584)),1/ROW(②金銭出納簿!$C$4:$C$564),0),COLUMNS($A$5:C$5)),"")</f>
        <v/>
      </c>
      <c r="D573" s="12" t="str">
        <f t="array" ref="D573">IFERROR(INDEX(②金銭出納簿!$C$4:$M$564,MATCH(LARGE((②金銭出納簿!$G$4:$G$564=$A$1)*1/ROW(②金銭出納簿!$C$4:$C$564),ROWS($A$18:$A584)),1/ROW(②金銭出納簿!$C$4:$C$564),0),COLUMNS($A$5:D$5)),"")</f>
        <v/>
      </c>
      <c r="E573" s="12" t="str">
        <f t="array" ref="E573">IFERROR(INDEX(②金銭出納簿!$C$4:$M$564,MATCH(LARGE((②金銭出納簿!$G$4:$G$564=$A$1)*1/ROW(②金銭出納簿!$C$4:$C$564),ROWS($A$18:$A584)),1/ROW(②金銭出納簿!$C$4:$C$564),0),COLUMNS($A$5:E$5)),"")</f>
        <v/>
      </c>
      <c r="F573" s="141" t="str">
        <f t="array" ref="F573">IFERROR(INDEX(②金銭出納簿!$C$4:$M$564,MATCH(LARGE((②金銭出納簿!$G$4:$G$564=$A$1)*1/ROW(②金銭出納簿!$C$4:$C$564),ROWS($A$18:$A584)),1/ROW(②金銭出納簿!$C$4:$C$564),0),COLUMNS($A$5:F$5)),"")</f>
        <v/>
      </c>
      <c r="G573" s="142" t="str">
        <f t="array" ref="G573">IFERROR(INDEX(②金銭出納簿!$C$4:$M$564,MATCH(LARGE((②金銭出納簿!$G$4:$G$564=$A$1)*1/ROW(②金銭出納簿!$C$4:$C$564),ROWS($A$18:$A584)),1/ROW(②金銭出納簿!$C$4:$C$564),0),COLUMNS($A$5:G$5)),"")</f>
        <v/>
      </c>
      <c r="H573" s="15" t="str">
        <f t="array" ref="H573">IFERROR(INDEX(②金銭出納簿!$C$4:$M$564,MATCH(LARGE((②金銭出納簿!$G$4:$G$564=$A$1)*1/ROW(②金銭出納簿!$C$4:$C$564),ROWS($A$18:$A584)),1/ROW(②金銭出納簿!$C$4:$C$564),0),COLUMNS($A$5:H$5)),"")</f>
        <v/>
      </c>
      <c r="I573" s="17" t="str">
        <f t="array" ref="I573">IFERROR(INDEX(②金銭出納簿!$C$4:$M$564,MATCH(LARGE((②金銭出納簿!$G$4:$G$564=$A$1)*1/ROW(②金銭出納簿!$C$4:$C$564),ROWS($A$18:$A584)),1/ROW(②金銭出納簿!$C$4:$C$564),0),COLUMNS($A$5:I$5)),"")</f>
        <v/>
      </c>
      <c r="J573" s="16" t="str">
        <f t="array" ref="J573">IFERROR(INDEX(②金銭出納簿!$C$4:$M$564,MATCH(LARGE((②金銭出納簿!$G$4:$G$564=$A$1)*1/ROW(②金銭出納簿!$C$4:$C$564),ROWS($A$18:$A584)),1/ROW(②金銭出納簿!$C$4:$C$564),0),COLUMNS($A$5:J$5)),"")</f>
        <v/>
      </c>
      <c r="K573" s="17" t="str">
        <f t="shared" si="18"/>
        <v/>
      </c>
      <c r="L573" s="23" t="str">
        <f t="shared" si="19"/>
        <v/>
      </c>
    </row>
    <row r="574" spans="1:12" ht="20.25" customHeight="1" x14ac:dyDescent="0.15">
      <c r="A574" s="124" t="str">
        <f t="array" ref="A574">IFERROR(INDEX(②金銭出納簿!$C$4:$M$564,MATCH(LARGE((②金銭出納簿!$G$4:$G$564=$A$1)*1/ROW(②金銭出納簿!$C$4:$C$564),ROWS($A$18:$A585)),1/ROW(②金銭出納簿!$C$4:$C$564),0),COLUMNS($A$5:A$5)),"")</f>
        <v/>
      </c>
      <c r="B574" s="125" t="str">
        <f t="array" ref="B574">IFERROR(INDEX(②金銭出納簿!$C$4:$M$564,MATCH(LARGE((②金銭出納簿!$G$4:$G$564=$A$1)*1/ROW(②金銭出納簿!$C$4:$C$564),ROWS($A$18:$A585)),1/ROW(②金銭出納簿!$C$4:$C$564),0),COLUMNS($A$5:B$5)),"")</f>
        <v/>
      </c>
      <c r="C574" s="12" t="str">
        <f t="array" ref="C574">IFERROR(INDEX(②金銭出納簿!$C$4:$M$564,MATCH(LARGE((②金銭出納簿!$G$4:$G$564=$A$1)*1/ROW(②金銭出納簿!$C$4:$C$564),ROWS($A$18:$A585)),1/ROW(②金銭出納簿!$C$4:$C$564),0),COLUMNS($A$5:C$5)),"")</f>
        <v/>
      </c>
      <c r="D574" s="12" t="str">
        <f t="array" ref="D574">IFERROR(INDEX(②金銭出納簿!$C$4:$M$564,MATCH(LARGE((②金銭出納簿!$G$4:$G$564=$A$1)*1/ROW(②金銭出納簿!$C$4:$C$564),ROWS($A$18:$A585)),1/ROW(②金銭出納簿!$C$4:$C$564),0),COLUMNS($A$5:D$5)),"")</f>
        <v/>
      </c>
      <c r="E574" s="12" t="str">
        <f t="array" ref="E574">IFERROR(INDEX(②金銭出納簿!$C$4:$M$564,MATCH(LARGE((②金銭出納簿!$G$4:$G$564=$A$1)*1/ROW(②金銭出納簿!$C$4:$C$564),ROWS($A$18:$A585)),1/ROW(②金銭出納簿!$C$4:$C$564),0),COLUMNS($A$5:E$5)),"")</f>
        <v/>
      </c>
      <c r="F574" s="141" t="str">
        <f t="array" ref="F574">IFERROR(INDEX(②金銭出納簿!$C$4:$M$564,MATCH(LARGE((②金銭出納簿!$G$4:$G$564=$A$1)*1/ROW(②金銭出納簿!$C$4:$C$564),ROWS($A$18:$A585)),1/ROW(②金銭出納簿!$C$4:$C$564),0),COLUMNS($A$5:F$5)),"")</f>
        <v/>
      </c>
      <c r="G574" s="142" t="str">
        <f t="array" ref="G574">IFERROR(INDEX(②金銭出納簿!$C$4:$M$564,MATCH(LARGE((②金銭出納簿!$G$4:$G$564=$A$1)*1/ROW(②金銭出納簿!$C$4:$C$564),ROWS($A$18:$A585)),1/ROW(②金銭出納簿!$C$4:$C$564),0),COLUMNS($A$5:G$5)),"")</f>
        <v/>
      </c>
      <c r="H574" s="15" t="str">
        <f t="array" ref="H574">IFERROR(INDEX(②金銭出納簿!$C$4:$M$564,MATCH(LARGE((②金銭出納簿!$G$4:$G$564=$A$1)*1/ROW(②金銭出納簿!$C$4:$C$564),ROWS($A$18:$A585)),1/ROW(②金銭出納簿!$C$4:$C$564),0),COLUMNS($A$5:H$5)),"")</f>
        <v/>
      </c>
      <c r="I574" s="17" t="str">
        <f t="array" ref="I574">IFERROR(INDEX(②金銭出納簿!$C$4:$M$564,MATCH(LARGE((②金銭出納簿!$G$4:$G$564=$A$1)*1/ROW(②金銭出納簿!$C$4:$C$564),ROWS($A$18:$A585)),1/ROW(②金銭出納簿!$C$4:$C$564),0),COLUMNS($A$5:I$5)),"")</f>
        <v/>
      </c>
      <c r="J574" s="16" t="str">
        <f t="array" ref="J574">IFERROR(INDEX(②金銭出納簿!$C$4:$M$564,MATCH(LARGE((②金銭出納簿!$G$4:$G$564=$A$1)*1/ROW(②金銭出納簿!$C$4:$C$564),ROWS($A$18:$A585)),1/ROW(②金銭出納簿!$C$4:$C$564),0),COLUMNS($A$5:J$5)),"")</f>
        <v/>
      </c>
      <c r="K574" s="17" t="str">
        <f t="shared" si="18"/>
        <v/>
      </c>
      <c r="L574" s="23" t="str">
        <f t="shared" si="19"/>
        <v/>
      </c>
    </row>
    <row r="575" spans="1:12" ht="20.25" customHeight="1" x14ac:dyDescent="0.15">
      <c r="A575" s="124" t="str">
        <f t="array" ref="A575">IFERROR(INDEX(②金銭出納簿!$C$4:$M$564,MATCH(LARGE((②金銭出納簿!$G$4:$G$564=$A$1)*1/ROW(②金銭出納簿!$C$4:$C$564),ROWS($A$18:$A586)),1/ROW(②金銭出納簿!$C$4:$C$564),0),COLUMNS($A$5:A$5)),"")</f>
        <v/>
      </c>
      <c r="B575" s="125" t="str">
        <f t="array" ref="B575">IFERROR(INDEX(②金銭出納簿!$C$4:$M$564,MATCH(LARGE((②金銭出納簿!$G$4:$G$564=$A$1)*1/ROW(②金銭出納簿!$C$4:$C$564),ROWS($A$18:$A586)),1/ROW(②金銭出納簿!$C$4:$C$564),0),COLUMNS($A$5:B$5)),"")</f>
        <v/>
      </c>
      <c r="C575" s="12" t="str">
        <f t="array" ref="C575">IFERROR(INDEX(②金銭出納簿!$C$4:$M$564,MATCH(LARGE((②金銭出納簿!$G$4:$G$564=$A$1)*1/ROW(②金銭出納簿!$C$4:$C$564),ROWS($A$18:$A586)),1/ROW(②金銭出納簿!$C$4:$C$564),0),COLUMNS($A$5:C$5)),"")</f>
        <v/>
      </c>
      <c r="D575" s="12" t="str">
        <f t="array" ref="D575">IFERROR(INDEX(②金銭出納簿!$C$4:$M$564,MATCH(LARGE((②金銭出納簿!$G$4:$G$564=$A$1)*1/ROW(②金銭出納簿!$C$4:$C$564),ROWS($A$18:$A586)),1/ROW(②金銭出納簿!$C$4:$C$564),0),COLUMNS($A$5:D$5)),"")</f>
        <v/>
      </c>
      <c r="E575" s="12" t="str">
        <f t="array" ref="E575">IFERROR(INDEX(②金銭出納簿!$C$4:$M$564,MATCH(LARGE((②金銭出納簿!$G$4:$G$564=$A$1)*1/ROW(②金銭出納簿!$C$4:$C$564),ROWS($A$18:$A586)),1/ROW(②金銭出納簿!$C$4:$C$564),0),COLUMNS($A$5:E$5)),"")</f>
        <v/>
      </c>
      <c r="F575" s="141" t="str">
        <f t="array" ref="F575">IFERROR(INDEX(②金銭出納簿!$C$4:$M$564,MATCH(LARGE((②金銭出納簿!$G$4:$G$564=$A$1)*1/ROW(②金銭出納簿!$C$4:$C$564),ROWS($A$18:$A586)),1/ROW(②金銭出納簿!$C$4:$C$564),0),COLUMNS($A$5:F$5)),"")</f>
        <v/>
      </c>
      <c r="G575" s="142" t="str">
        <f t="array" ref="G575">IFERROR(INDEX(②金銭出納簿!$C$4:$M$564,MATCH(LARGE((②金銭出納簿!$G$4:$G$564=$A$1)*1/ROW(②金銭出納簿!$C$4:$C$564),ROWS($A$18:$A586)),1/ROW(②金銭出納簿!$C$4:$C$564),0),COLUMNS($A$5:G$5)),"")</f>
        <v/>
      </c>
      <c r="H575" s="15" t="str">
        <f t="array" ref="H575">IFERROR(INDEX(②金銭出納簿!$C$4:$M$564,MATCH(LARGE((②金銭出納簿!$G$4:$G$564=$A$1)*1/ROW(②金銭出納簿!$C$4:$C$564),ROWS($A$18:$A586)),1/ROW(②金銭出納簿!$C$4:$C$564),0),COLUMNS($A$5:H$5)),"")</f>
        <v/>
      </c>
      <c r="I575" s="17" t="str">
        <f t="array" ref="I575">IFERROR(INDEX(②金銭出納簿!$C$4:$M$564,MATCH(LARGE((②金銭出納簿!$G$4:$G$564=$A$1)*1/ROW(②金銭出納簿!$C$4:$C$564),ROWS($A$18:$A586)),1/ROW(②金銭出納簿!$C$4:$C$564),0),COLUMNS($A$5:I$5)),"")</f>
        <v/>
      </c>
      <c r="J575" s="16" t="str">
        <f t="array" ref="J575">IFERROR(INDEX(②金銭出納簿!$C$4:$M$564,MATCH(LARGE((②金銭出納簿!$G$4:$G$564=$A$1)*1/ROW(②金銭出納簿!$C$4:$C$564),ROWS($A$18:$A586)),1/ROW(②金銭出納簿!$C$4:$C$564),0),COLUMNS($A$5:J$5)),"")</f>
        <v/>
      </c>
      <c r="K575" s="17" t="str">
        <f t="shared" si="18"/>
        <v/>
      </c>
      <c r="L575" s="23" t="str">
        <f t="shared" si="19"/>
        <v/>
      </c>
    </row>
    <row r="576" spans="1:12" ht="20.25" customHeight="1" x14ac:dyDescent="0.15">
      <c r="A576" s="124" t="str">
        <f t="array" ref="A576">IFERROR(INDEX(②金銭出納簿!$C$4:$M$564,MATCH(LARGE((②金銭出納簿!$G$4:$G$564=$A$1)*1/ROW(②金銭出納簿!$C$4:$C$564),ROWS($A$18:$A587)),1/ROW(②金銭出納簿!$C$4:$C$564),0),COLUMNS($A$5:A$5)),"")</f>
        <v/>
      </c>
      <c r="B576" s="125" t="str">
        <f t="array" ref="B576">IFERROR(INDEX(②金銭出納簿!$C$4:$M$564,MATCH(LARGE((②金銭出納簿!$G$4:$G$564=$A$1)*1/ROW(②金銭出納簿!$C$4:$C$564),ROWS($A$18:$A587)),1/ROW(②金銭出納簿!$C$4:$C$564),0),COLUMNS($A$5:B$5)),"")</f>
        <v/>
      </c>
      <c r="C576" s="12" t="str">
        <f t="array" ref="C576">IFERROR(INDEX(②金銭出納簿!$C$4:$M$564,MATCH(LARGE((②金銭出納簿!$G$4:$G$564=$A$1)*1/ROW(②金銭出納簿!$C$4:$C$564),ROWS($A$18:$A587)),1/ROW(②金銭出納簿!$C$4:$C$564),0),COLUMNS($A$5:C$5)),"")</f>
        <v/>
      </c>
      <c r="D576" s="12" t="str">
        <f t="array" ref="D576">IFERROR(INDEX(②金銭出納簿!$C$4:$M$564,MATCH(LARGE((②金銭出納簿!$G$4:$G$564=$A$1)*1/ROW(②金銭出納簿!$C$4:$C$564),ROWS($A$18:$A587)),1/ROW(②金銭出納簿!$C$4:$C$564),0),COLUMNS($A$5:D$5)),"")</f>
        <v/>
      </c>
      <c r="E576" s="12" t="str">
        <f t="array" ref="E576">IFERROR(INDEX(②金銭出納簿!$C$4:$M$564,MATCH(LARGE((②金銭出納簿!$G$4:$G$564=$A$1)*1/ROW(②金銭出納簿!$C$4:$C$564),ROWS($A$18:$A587)),1/ROW(②金銭出納簿!$C$4:$C$564),0),COLUMNS($A$5:E$5)),"")</f>
        <v/>
      </c>
      <c r="F576" s="141" t="str">
        <f t="array" ref="F576">IFERROR(INDEX(②金銭出納簿!$C$4:$M$564,MATCH(LARGE((②金銭出納簿!$G$4:$G$564=$A$1)*1/ROW(②金銭出納簿!$C$4:$C$564),ROWS($A$18:$A587)),1/ROW(②金銭出納簿!$C$4:$C$564),0),COLUMNS($A$5:F$5)),"")</f>
        <v/>
      </c>
      <c r="G576" s="142" t="str">
        <f t="array" ref="G576">IFERROR(INDEX(②金銭出納簿!$C$4:$M$564,MATCH(LARGE((②金銭出納簿!$G$4:$G$564=$A$1)*1/ROW(②金銭出納簿!$C$4:$C$564),ROWS($A$18:$A587)),1/ROW(②金銭出納簿!$C$4:$C$564),0),COLUMNS($A$5:G$5)),"")</f>
        <v/>
      </c>
      <c r="H576" s="15" t="str">
        <f t="array" ref="H576">IFERROR(INDEX(②金銭出納簿!$C$4:$M$564,MATCH(LARGE((②金銭出納簿!$G$4:$G$564=$A$1)*1/ROW(②金銭出納簿!$C$4:$C$564),ROWS($A$18:$A587)),1/ROW(②金銭出納簿!$C$4:$C$564),0),COLUMNS($A$5:H$5)),"")</f>
        <v/>
      </c>
      <c r="I576" s="17" t="str">
        <f t="array" ref="I576">IFERROR(INDEX(②金銭出納簿!$C$4:$M$564,MATCH(LARGE((②金銭出納簿!$G$4:$G$564=$A$1)*1/ROW(②金銭出納簿!$C$4:$C$564),ROWS($A$18:$A587)),1/ROW(②金銭出納簿!$C$4:$C$564),0),COLUMNS($A$5:I$5)),"")</f>
        <v/>
      </c>
      <c r="J576" s="16" t="str">
        <f t="array" ref="J576">IFERROR(INDEX(②金銭出納簿!$C$4:$M$564,MATCH(LARGE((②金銭出納簿!$G$4:$G$564=$A$1)*1/ROW(②金銭出納簿!$C$4:$C$564),ROWS($A$18:$A587)),1/ROW(②金銭出納簿!$C$4:$C$564),0),COLUMNS($A$5:J$5)),"")</f>
        <v/>
      </c>
      <c r="K576" s="17" t="str">
        <f t="shared" si="18"/>
        <v/>
      </c>
      <c r="L576" s="23" t="str">
        <f t="shared" si="19"/>
        <v/>
      </c>
    </row>
    <row r="577" spans="1:12" ht="20.25" customHeight="1" x14ac:dyDescent="0.15">
      <c r="A577" s="124" t="str">
        <f t="array" ref="A577">IFERROR(INDEX(②金銭出納簿!$C$4:$M$564,MATCH(LARGE((②金銭出納簿!$G$4:$G$564=$A$1)*1/ROW(②金銭出納簿!$C$4:$C$564),ROWS($A$18:$A588)),1/ROW(②金銭出納簿!$C$4:$C$564),0),COLUMNS($A$5:A$5)),"")</f>
        <v/>
      </c>
      <c r="B577" s="125" t="str">
        <f t="array" ref="B577">IFERROR(INDEX(②金銭出納簿!$C$4:$M$564,MATCH(LARGE((②金銭出納簿!$G$4:$G$564=$A$1)*1/ROW(②金銭出納簿!$C$4:$C$564),ROWS($A$18:$A588)),1/ROW(②金銭出納簿!$C$4:$C$564),0),COLUMNS($A$5:B$5)),"")</f>
        <v/>
      </c>
      <c r="C577" s="12" t="str">
        <f t="array" ref="C577">IFERROR(INDEX(②金銭出納簿!$C$4:$M$564,MATCH(LARGE((②金銭出納簿!$G$4:$G$564=$A$1)*1/ROW(②金銭出納簿!$C$4:$C$564),ROWS($A$18:$A588)),1/ROW(②金銭出納簿!$C$4:$C$564),0),COLUMNS($A$5:C$5)),"")</f>
        <v/>
      </c>
      <c r="D577" s="12" t="str">
        <f t="array" ref="D577">IFERROR(INDEX(②金銭出納簿!$C$4:$M$564,MATCH(LARGE((②金銭出納簿!$G$4:$G$564=$A$1)*1/ROW(②金銭出納簿!$C$4:$C$564),ROWS($A$18:$A588)),1/ROW(②金銭出納簿!$C$4:$C$564),0),COLUMNS($A$5:D$5)),"")</f>
        <v/>
      </c>
      <c r="E577" s="12" t="str">
        <f t="array" ref="E577">IFERROR(INDEX(②金銭出納簿!$C$4:$M$564,MATCH(LARGE((②金銭出納簿!$G$4:$G$564=$A$1)*1/ROW(②金銭出納簿!$C$4:$C$564),ROWS($A$18:$A588)),1/ROW(②金銭出納簿!$C$4:$C$564),0),COLUMNS($A$5:E$5)),"")</f>
        <v/>
      </c>
      <c r="F577" s="141" t="str">
        <f t="array" ref="F577">IFERROR(INDEX(②金銭出納簿!$C$4:$M$564,MATCH(LARGE((②金銭出納簿!$G$4:$G$564=$A$1)*1/ROW(②金銭出納簿!$C$4:$C$564),ROWS($A$18:$A588)),1/ROW(②金銭出納簿!$C$4:$C$564),0),COLUMNS($A$5:F$5)),"")</f>
        <v/>
      </c>
      <c r="G577" s="142" t="str">
        <f t="array" ref="G577">IFERROR(INDEX(②金銭出納簿!$C$4:$M$564,MATCH(LARGE((②金銭出納簿!$G$4:$G$564=$A$1)*1/ROW(②金銭出納簿!$C$4:$C$564),ROWS($A$18:$A588)),1/ROW(②金銭出納簿!$C$4:$C$564),0),COLUMNS($A$5:G$5)),"")</f>
        <v/>
      </c>
      <c r="H577" s="15" t="str">
        <f t="array" ref="H577">IFERROR(INDEX(②金銭出納簿!$C$4:$M$564,MATCH(LARGE((②金銭出納簿!$G$4:$G$564=$A$1)*1/ROW(②金銭出納簿!$C$4:$C$564),ROWS($A$18:$A588)),1/ROW(②金銭出納簿!$C$4:$C$564),0),COLUMNS($A$5:H$5)),"")</f>
        <v/>
      </c>
      <c r="I577" s="17" t="str">
        <f t="array" ref="I577">IFERROR(INDEX(②金銭出納簿!$C$4:$M$564,MATCH(LARGE((②金銭出納簿!$G$4:$G$564=$A$1)*1/ROW(②金銭出納簿!$C$4:$C$564),ROWS($A$18:$A588)),1/ROW(②金銭出納簿!$C$4:$C$564),0),COLUMNS($A$5:I$5)),"")</f>
        <v/>
      </c>
      <c r="J577" s="16" t="str">
        <f t="array" ref="J577">IFERROR(INDEX(②金銭出納簿!$C$4:$M$564,MATCH(LARGE((②金銭出納簿!$G$4:$G$564=$A$1)*1/ROW(②金銭出納簿!$C$4:$C$564),ROWS($A$18:$A588)),1/ROW(②金銭出納簿!$C$4:$C$564),0),COLUMNS($A$5:J$5)),"")</f>
        <v/>
      </c>
      <c r="K577" s="17" t="str">
        <f t="shared" si="18"/>
        <v/>
      </c>
      <c r="L577" s="23" t="str">
        <f t="shared" si="19"/>
        <v/>
      </c>
    </row>
    <row r="578" spans="1:12" ht="20.25" customHeight="1" x14ac:dyDescent="0.15">
      <c r="A578" s="124" t="str">
        <f t="array" ref="A578">IFERROR(INDEX(②金銭出納簿!$C$4:$M$564,MATCH(LARGE((②金銭出納簿!$G$4:$G$564=$A$1)*1/ROW(②金銭出納簿!$C$4:$C$564),ROWS($A$18:$A589)),1/ROW(②金銭出納簿!$C$4:$C$564),0),COLUMNS($A$5:A$5)),"")</f>
        <v/>
      </c>
      <c r="B578" s="125" t="str">
        <f t="array" ref="B578">IFERROR(INDEX(②金銭出納簿!$C$4:$M$564,MATCH(LARGE((②金銭出納簿!$G$4:$G$564=$A$1)*1/ROW(②金銭出納簿!$C$4:$C$564),ROWS($A$18:$A589)),1/ROW(②金銭出納簿!$C$4:$C$564),0),COLUMNS($A$5:B$5)),"")</f>
        <v/>
      </c>
      <c r="C578" s="12" t="str">
        <f t="array" ref="C578">IFERROR(INDEX(②金銭出納簿!$C$4:$M$564,MATCH(LARGE((②金銭出納簿!$G$4:$G$564=$A$1)*1/ROW(②金銭出納簿!$C$4:$C$564),ROWS($A$18:$A589)),1/ROW(②金銭出納簿!$C$4:$C$564),0),COLUMNS($A$5:C$5)),"")</f>
        <v/>
      </c>
      <c r="D578" s="12" t="str">
        <f t="array" ref="D578">IFERROR(INDEX(②金銭出納簿!$C$4:$M$564,MATCH(LARGE((②金銭出納簿!$G$4:$G$564=$A$1)*1/ROW(②金銭出納簿!$C$4:$C$564),ROWS($A$18:$A589)),1/ROW(②金銭出納簿!$C$4:$C$564),0),COLUMNS($A$5:D$5)),"")</f>
        <v/>
      </c>
      <c r="E578" s="12" t="str">
        <f t="array" ref="E578">IFERROR(INDEX(②金銭出納簿!$C$4:$M$564,MATCH(LARGE((②金銭出納簿!$G$4:$G$564=$A$1)*1/ROW(②金銭出納簿!$C$4:$C$564),ROWS($A$18:$A589)),1/ROW(②金銭出納簿!$C$4:$C$564),0),COLUMNS($A$5:E$5)),"")</f>
        <v/>
      </c>
      <c r="F578" s="141" t="str">
        <f t="array" ref="F578">IFERROR(INDEX(②金銭出納簿!$C$4:$M$564,MATCH(LARGE((②金銭出納簿!$G$4:$G$564=$A$1)*1/ROW(②金銭出納簿!$C$4:$C$564),ROWS($A$18:$A589)),1/ROW(②金銭出納簿!$C$4:$C$564),0),COLUMNS($A$5:F$5)),"")</f>
        <v/>
      </c>
      <c r="G578" s="142" t="str">
        <f t="array" ref="G578">IFERROR(INDEX(②金銭出納簿!$C$4:$M$564,MATCH(LARGE((②金銭出納簿!$G$4:$G$564=$A$1)*1/ROW(②金銭出納簿!$C$4:$C$564),ROWS($A$18:$A589)),1/ROW(②金銭出納簿!$C$4:$C$564),0),COLUMNS($A$5:G$5)),"")</f>
        <v/>
      </c>
      <c r="H578" s="15" t="str">
        <f t="array" ref="H578">IFERROR(INDEX(②金銭出納簿!$C$4:$M$564,MATCH(LARGE((②金銭出納簿!$G$4:$G$564=$A$1)*1/ROW(②金銭出納簿!$C$4:$C$564),ROWS($A$18:$A589)),1/ROW(②金銭出納簿!$C$4:$C$564),0),COLUMNS($A$5:H$5)),"")</f>
        <v/>
      </c>
      <c r="I578" s="17" t="str">
        <f t="array" ref="I578">IFERROR(INDEX(②金銭出納簿!$C$4:$M$564,MATCH(LARGE((②金銭出納簿!$G$4:$G$564=$A$1)*1/ROW(②金銭出納簿!$C$4:$C$564),ROWS($A$18:$A589)),1/ROW(②金銭出納簿!$C$4:$C$564),0),COLUMNS($A$5:I$5)),"")</f>
        <v/>
      </c>
      <c r="J578" s="16" t="str">
        <f t="array" ref="J578">IFERROR(INDEX(②金銭出納簿!$C$4:$M$564,MATCH(LARGE((②金銭出納簿!$G$4:$G$564=$A$1)*1/ROW(②金銭出納簿!$C$4:$C$564),ROWS($A$18:$A589)),1/ROW(②金銭出納簿!$C$4:$C$564),0),COLUMNS($A$5:J$5)),"")</f>
        <v/>
      </c>
      <c r="K578" s="17" t="str">
        <f t="shared" si="18"/>
        <v/>
      </c>
      <c r="L578" s="23" t="str">
        <f t="shared" si="19"/>
        <v/>
      </c>
    </row>
    <row r="579" spans="1:12" ht="20.25" customHeight="1" x14ac:dyDescent="0.15">
      <c r="A579" s="124" t="str">
        <f t="array" ref="A579">IFERROR(INDEX(②金銭出納簿!$C$4:$M$564,MATCH(LARGE((②金銭出納簿!$G$4:$G$564=$A$1)*1/ROW(②金銭出納簿!$C$4:$C$564),ROWS($A$18:$A590)),1/ROW(②金銭出納簿!$C$4:$C$564),0),COLUMNS($A$5:A$5)),"")</f>
        <v/>
      </c>
      <c r="B579" s="125" t="str">
        <f t="array" ref="B579">IFERROR(INDEX(②金銭出納簿!$C$4:$M$564,MATCH(LARGE((②金銭出納簿!$G$4:$G$564=$A$1)*1/ROW(②金銭出納簿!$C$4:$C$564),ROWS($A$18:$A590)),1/ROW(②金銭出納簿!$C$4:$C$564),0),COLUMNS($A$5:B$5)),"")</f>
        <v/>
      </c>
      <c r="C579" s="12" t="str">
        <f t="array" ref="C579">IFERROR(INDEX(②金銭出納簿!$C$4:$M$564,MATCH(LARGE((②金銭出納簿!$G$4:$G$564=$A$1)*1/ROW(②金銭出納簿!$C$4:$C$564),ROWS($A$18:$A590)),1/ROW(②金銭出納簿!$C$4:$C$564),0),COLUMNS($A$5:C$5)),"")</f>
        <v/>
      </c>
      <c r="D579" s="12" t="str">
        <f t="array" ref="D579">IFERROR(INDEX(②金銭出納簿!$C$4:$M$564,MATCH(LARGE((②金銭出納簿!$G$4:$G$564=$A$1)*1/ROW(②金銭出納簿!$C$4:$C$564),ROWS($A$18:$A590)),1/ROW(②金銭出納簿!$C$4:$C$564),0),COLUMNS($A$5:D$5)),"")</f>
        <v/>
      </c>
      <c r="E579" s="12" t="str">
        <f t="array" ref="E579">IFERROR(INDEX(②金銭出納簿!$C$4:$M$564,MATCH(LARGE((②金銭出納簿!$G$4:$G$564=$A$1)*1/ROW(②金銭出納簿!$C$4:$C$564),ROWS($A$18:$A590)),1/ROW(②金銭出納簿!$C$4:$C$564),0),COLUMNS($A$5:E$5)),"")</f>
        <v/>
      </c>
      <c r="F579" s="141" t="str">
        <f t="array" ref="F579">IFERROR(INDEX(②金銭出納簿!$C$4:$M$564,MATCH(LARGE((②金銭出納簿!$G$4:$G$564=$A$1)*1/ROW(②金銭出納簿!$C$4:$C$564),ROWS($A$18:$A590)),1/ROW(②金銭出納簿!$C$4:$C$564),0),COLUMNS($A$5:F$5)),"")</f>
        <v/>
      </c>
      <c r="G579" s="142" t="str">
        <f t="array" ref="G579">IFERROR(INDEX(②金銭出納簿!$C$4:$M$564,MATCH(LARGE((②金銭出納簿!$G$4:$G$564=$A$1)*1/ROW(②金銭出納簿!$C$4:$C$564),ROWS($A$18:$A590)),1/ROW(②金銭出納簿!$C$4:$C$564),0),COLUMNS($A$5:G$5)),"")</f>
        <v/>
      </c>
      <c r="H579" s="15" t="str">
        <f t="array" ref="H579">IFERROR(INDEX(②金銭出納簿!$C$4:$M$564,MATCH(LARGE((②金銭出納簿!$G$4:$G$564=$A$1)*1/ROW(②金銭出納簿!$C$4:$C$564),ROWS($A$18:$A590)),1/ROW(②金銭出納簿!$C$4:$C$564),0),COLUMNS($A$5:H$5)),"")</f>
        <v/>
      </c>
      <c r="I579" s="17" t="str">
        <f t="array" ref="I579">IFERROR(INDEX(②金銭出納簿!$C$4:$M$564,MATCH(LARGE((②金銭出納簿!$G$4:$G$564=$A$1)*1/ROW(②金銭出納簿!$C$4:$C$564),ROWS($A$18:$A590)),1/ROW(②金銭出納簿!$C$4:$C$564),0),COLUMNS($A$5:I$5)),"")</f>
        <v/>
      </c>
      <c r="J579" s="16" t="str">
        <f t="array" ref="J579">IFERROR(INDEX(②金銭出納簿!$C$4:$M$564,MATCH(LARGE((②金銭出納簿!$G$4:$G$564=$A$1)*1/ROW(②金銭出納簿!$C$4:$C$564),ROWS($A$18:$A590)),1/ROW(②金銭出納簿!$C$4:$C$564),0),COLUMNS($A$5:J$5)),"")</f>
        <v/>
      </c>
      <c r="K579" s="17" t="str">
        <f t="shared" si="18"/>
        <v/>
      </c>
      <c r="L579" s="23" t="str">
        <f t="shared" si="19"/>
        <v/>
      </c>
    </row>
    <row r="580" spans="1:12" ht="20.25" customHeight="1" x14ac:dyDescent="0.15">
      <c r="A580" s="124" t="str">
        <f t="array" ref="A580">IFERROR(INDEX(②金銭出納簿!$C$4:$M$564,MATCH(LARGE((②金銭出納簿!$G$4:$G$564=$A$1)*1/ROW(②金銭出納簿!$C$4:$C$564),ROWS($A$18:$A591)),1/ROW(②金銭出納簿!$C$4:$C$564),0),COLUMNS($A$5:A$5)),"")</f>
        <v/>
      </c>
      <c r="B580" s="125" t="str">
        <f t="array" ref="B580">IFERROR(INDEX(②金銭出納簿!$C$4:$M$564,MATCH(LARGE((②金銭出納簿!$G$4:$G$564=$A$1)*1/ROW(②金銭出納簿!$C$4:$C$564),ROWS($A$18:$A591)),1/ROW(②金銭出納簿!$C$4:$C$564),0),COLUMNS($A$5:B$5)),"")</f>
        <v/>
      </c>
      <c r="C580" s="12" t="str">
        <f t="array" ref="C580">IFERROR(INDEX(②金銭出納簿!$C$4:$M$564,MATCH(LARGE((②金銭出納簿!$G$4:$G$564=$A$1)*1/ROW(②金銭出納簿!$C$4:$C$564),ROWS($A$18:$A591)),1/ROW(②金銭出納簿!$C$4:$C$564),0),COLUMNS($A$5:C$5)),"")</f>
        <v/>
      </c>
      <c r="D580" s="12" t="str">
        <f t="array" ref="D580">IFERROR(INDEX(②金銭出納簿!$C$4:$M$564,MATCH(LARGE((②金銭出納簿!$G$4:$G$564=$A$1)*1/ROW(②金銭出納簿!$C$4:$C$564),ROWS($A$18:$A591)),1/ROW(②金銭出納簿!$C$4:$C$564),0),COLUMNS($A$5:D$5)),"")</f>
        <v/>
      </c>
      <c r="E580" s="12" t="str">
        <f t="array" ref="E580">IFERROR(INDEX(②金銭出納簿!$C$4:$M$564,MATCH(LARGE((②金銭出納簿!$G$4:$G$564=$A$1)*1/ROW(②金銭出納簿!$C$4:$C$564),ROWS($A$18:$A591)),1/ROW(②金銭出納簿!$C$4:$C$564),0),COLUMNS($A$5:E$5)),"")</f>
        <v/>
      </c>
      <c r="F580" s="141" t="str">
        <f t="array" ref="F580">IFERROR(INDEX(②金銭出納簿!$C$4:$M$564,MATCH(LARGE((②金銭出納簿!$G$4:$G$564=$A$1)*1/ROW(②金銭出納簿!$C$4:$C$564),ROWS($A$18:$A591)),1/ROW(②金銭出納簿!$C$4:$C$564),0),COLUMNS($A$5:F$5)),"")</f>
        <v/>
      </c>
      <c r="G580" s="142" t="str">
        <f t="array" ref="G580">IFERROR(INDEX(②金銭出納簿!$C$4:$M$564,MATCH(LARGE((②金銭出納簿!$G$4:$G$564=$A$1)*1/ROW(②金銭出納簿!$C$4:$C$564),ROWS($A$18:$A591)),1/ROW(②金銭出納簿!$C$4:$C$564),0),COLUMNS($A$5:G$5)),"")</f>
        <v/>
      </c>
      <c r="H580" s="15" t="str">
        <f t="array" ref="H580">IFERROR(INDEX(②金銭出納簿!$C$4:$M$564,MATCH(LARGE((②金銭出納簿!$G$4:$G$564=$A$1)*1/ROW(②金銭出納簿!$C$4:$C$564),ROWS($A$18:$A591)),1/ROW(②金銭出納簿!$C$4:$C$564),0),COLUMNS($A$5:H$5)),"")</f>
        <v/>
      </c>
      <c r="I580" s="17" t="str">
        <f t="array" ref="I580">IFERROR(INDEX(②金銭出納簿!$C$4:$M$564,MATCH(LARGE((②金銭出納簿!$G$4:$G$564=$A$1)*1/ROW(②金銭出納簿!$C$4:$C$564),ROWS($A$18:$A591)),1/ROW(②金銭出納簿!$C$4:$C$564),0),COLUMNS($A$5:I$5)),"")</f>
        <v/>
      </c>
      <c r="J580" s="16" t="str">
        <f t="array" ref="J580">IFERROR(INDEX(②金銭出納簿!$C$4:$M$564,MATCH(LARGE((②金銭出納簿!$G$4:$G$564=$A$1)*1/ROW(②金銭出納簿!$C$4:$C$564),ROWS($A$18:$A591)),1/ROW(②金銭出納簿!$C$4:$C$564),0),COLUMNS($A$5:J$5)),"")</f>
        <v/>
      </c>
      <c r="K580" s="17" t="str">
        <f t="shared" si="18"/>
        <v/>
      </c>
      <c r="L580" s="23" t="str">
        <f t="shared" si="19"/>
        <v/>
      </c>
    </row>
    <row r="581" spans="1:12" ht="20.25" customHeight="1" x14ac:dyDescent="0.15">
      <c r="A581" s="124" t="str">
        <f t="array" ref="A581">IFERROR(INDEX(②金銭出納簿!$C$4:$M$564,MATCH(LARGE((②金銭出納簿!$G$4:$G$564=$A$1)*1/ROW(②金銭出納簿!$C$4:$C$564),ROWS($A$18:$A592)),1/ROW(②金銭出納簿!$C$4:$C$564),0),COLUMNS($A$5:A$5)),"")</f>
        <v/>
      </c>
      <c r="B581" s="125" t="str">
        <f t="array" ref="B581">IFERROR(INDEX(②金銭出納簿!$C$4:$M$564,MATCH(LARGE((②金銭出納簿!$G$4:$G$564=$A$1)*1/ROW(②金銭出納簿!$C$4:$C$564),ROWS($A$18:$A592)),1/ROW(②金銭出納簿!$C$4:$C$564),0),COLUMNS($A$5:B$5)),"")</f>
        <v/>
      </c>
      <c r="C581" s="12" t="str">
        <f t="array" ref="C581">IFERROR(INDEX(②金銭出納簿!$C$4:$M$564,MATCH(LARGE((②金銭出納簿!$G$4:$G$564=$A$1)*1/ROW(②金銭出納簿!$C$4:$C$564),ROWS($A$18:$A592)),1/ROW(②金銭出納簿!$C$4:$C$564),0),COLUMNS($A$5:C$5)),"")</f>
        <v/>
      </c>
      <c r="D581" s="12" t="str">
        <f t="array" ref="D581">IFERROR(INDEX(②金銭出納簿!$C$4:$M$564,MATCH(LARGE((②金銭出納簿!$G$4:$G$564=$A$1)*1/ROW(②金銭出納簿!$C$4:$C$564),ROWS($A$18:$A592)),1/ROW(②金銭出納簿!$C$4:$C$564),0),COLUMNS($A$5:D$5)),"")</f>
        <v/>
      </c>
      <c r="E581" s="12" t="str">
        <f t="array" ref="E581">IFERROR(INDEX(②金銭出納簿!$C$4:$M$564,MATCH(LARGE((②金銭出納簿!$G$4:$G$564=$A$1)*1/ROW(②金銭出納簿!$C$4:$C$564),ROWS($A$18:$A592)),1/ROW(②金銭出納簿!$C$4:$C$564),0),COLUMNS($A$5:E$5)),"")</f>
        <v/>
      </c>
      <c r="F581" s="141" t="str">
        <f t="array" ref="F581">IFERROR(INDEX(②金銭出納簿!$C$4:$M$564,MATCH(LARGE((②金銭出納簿!$G$4:$G$564=$A$1)*1/ROW(②金銭出納簿!$C$4:$C$564),ROWS($A$18:$A592)),1/ROW(②金銭出納簿!$C$4:$C$564),0),COLUMNS($A$5:F$5)),"")</f>
        <v/>
      </c>
      <c r="G581" s="142" t="str">
        <f t="array" ref="G581">IFERROR(INDEX(②金銭出納簿!$C$4:$M$564,MATCH(LARGE((②金銭出納簿!$G$4:$G$564=$A$1)*1/ROW(②金銭出納簿!$C$4:$C$564),ROWS($A$18:$A592)),1/ROW(②金銭出納簿!$C$4:$C$564),0),COLUMNS($A$5:G$5)),"")</f>
        <v/>
      </c>
      <c r="H581" s="15" t="str">
        <f t="array" ref="H581">IFERROR(INDEX(②金銭出納簿!$C$4:$M$564,MATCH(LARGE((②金銭出納簿!$G$4:$G$564=$A$1)*1/ROW(②金銭出納簿!$C$4:$C$564),ROWS($A$18:$A592)),1/ROW(②金銭出納簿!$C$4:$C$564),0),COLUMNS($A$5:H$5)),"")</f>
        <v/>
      </c>
      <c r="I581" s="17" t="str">
        <f t="array" ref="I581">IFERROR(INDEX(②金銭出納簿!$C$4:$M$564,MATCH(LARGE((②金銭出納簿!$G$4:$G$564=$A$1)*1/ROW(②金銭出納簿!$C$4:$C$564),ROWS($A$18:$A592)),1/ROW(②金銭出納簿!$C$4:$C$564),0),COLUMNS($A$5:I$5)),"")</f>
        <v/>
      </c>
      <c r="J581" s="16" t="str">
        <f t="array" ref="J581">IFERROR(INDEX(②金銭出納簿!$C$4:$M$564,MATCH(LARGE((②金銭出納簿!$G$4:$G$564=$A$1)*1/ROW(②金銭出納簿!$C$4:$C$564),ROWS($A$18:$A592)),1/ROW(②金銭出納簿!$C$4:$C$564),0),COLUMNS($A$5:J$5)),"")</f>
        <v/>
      </c>
      <c r="K581" s="17" t="str">
        <f t="shared" si="18"/>
        <v/>
      </c>
      <c r="L581" s="23" t="str">
        <f t="shared" si="19"/>
        <v/>
      </c>
    </row>
    <row r="582" spans="1:12" ht="20.25" customHeight="1" x14ac:dyDescent="0.15">
      <c r="A582" s="124" t="str">
        <f t="array" ref="A582">IFERROR(INDEX(②金銭出納簿!$C$4:$M$564,MATCH(LARGE((②金銭出納簿!$G$4:$G$564=$A$1)*1/ROW(②金銭出納簿!$C$4:$C$564),ROWS($A$18:$A593)),1/ROW(②金銭出納簿!$C$4:$C$564),0),COLUMNS($A$5:A$5)),"")</f>
        <v/>
      </c>
      <c r="B582" s="125" t="str">
        <f t="array" ref="B582">IFERROR(INDEX(②金銭出納簿!$C$4:$M$564,MATCH(LARGE((②金銭出納簿!$G$4:$G$564=$A$1)*1/ROW(②金銭出納簿!$C$4:$C$564),ROWS($A$18:$A593)),1/ROW(②金銭出納簿!$C$4:$C$564),0),COLUMNS($A$5:B$5)),"")</f>
        <v/>
      </c>
      <c r="C582" s="12" t="str">
        <f t="array" ref="C582">IFERROR(INDEX(②金銭出納簿!$C$4:$M$564,MATCH(LARGE((②金銭出納簿!$G$4:$G$564=$A$1)*1/ROW(②金銭出納簿!$C$4:$C$564),ROWS($A$18:$A593)),1/ROW(②金銭出納簿!$C$4:$C$564),0),COLUMNS($A$5:C$5)),"")</f>
        <v/>
      </c>
      <c r="D582" s="12" t="str">
        <f t="array" ref="D582">IFERROR(INDEX(②金銭出納簿!$C$4:$M$564,MATCH(LARGE((②金銭出納簿!$G$4:$G$564=$A$1)*1/ROW(②金銭出納簿!$C$4:$C$564),ROWS($A$18:$A593)),1/ROW(②金銭出納簿!$C$4:$C$564),0),COLUMNS($A$5:D$5)),"")</f>
        <v/>
      </c>
      <c r="E582" s="12" t="str">
        <f t="array" ref="E582">IFERROR(INDEX(②金銭出納簿!$C$4:$M$564,MATCH(LARGE((②金銭出納簿!$G$4:$G$564=$A$1)*1/ROW(②金銭出納簿!$C$4:$C$564),ROWS($A$18:$A593)),1/ROW(②金銭出納簿!$C$4:$C$564),0),COLUMNS($A$5:E$5)),"")</f>
        <v/>
      </c>
      <c r="F582" s="141" t="str">
        <f t="array" ref="F582">IFERROR(INDEX(②金銭出納簿!$C$4:$M$564,MATCH(LARGE((②金銭出納簿!$G$4:$G$564=$A$1)*1/ROW(②金銭出納簿!$C$4:$C$564),ROWS($A$18:$A593)),1/ROW(②金銭出納簿!$C$4:$C$564),0),COLUMNS($A$5:F$5)),"")</f>
        <v/>
      </c>
      <c r="G582" s="142" t="str">
        <f t="array" ref="G582">IFERROR(INDEX(②金銭出納簿!$C$4:$M$564,MATCH(LARGE((②金銭出納簿!$G$4:$G$564=$A$1)*1/ROW(②金銭出納簿!$C$4:$C$564),ROWS($A$18:$A593)),1/ROW(②金銭出納簿!$C$4:$C$564),0),COLUMNS($A$5:G$5)),"")</f>
        <v/>
      </c>
      <c r="H582" s="15" t="str">
        <f t="array" ref="H582">IFERROR(INDEX(②金銭出納簿!$C$4:$M$564,MATCH(LARGE((②金銭出納簿!$G$4:$G$564=$A$1)*1/ROW(②金銭出納簿!$C$4:$C$564),ROWS($A$18:$A593)),1/ROW(②金銭出納簿!$C$4:$C$564),0),COLUMNS($A$5:H$5)),"")</f>
        <v/>
      </c>
      <c r="I582" s="17" t="str">
        <f t="array" ref="I582">IFERROR(INDEX(②金銭出納簿!$C$4:$M$564,MATCH(LARGE((②金銭出納簿!$G$4:$G$564=$A$1)*1/ROW(②金銭出納簿!$C$4:$C$564),ROWS($A$18:$A593)),1/ROW(②金銭出納簿!$C$4:$C$564),0),COLUMNS($A$5:I$5)),"")</f>
        <v/>
      </c>
      <c r="J582" s="16" t="str">
        <f t="array" ref="J582">IFERROR(INDEX(②金銭出納簿!$C$4:$M$564,MATCH(LARGE((②金銭出納簿!$G$4:$G$564=$A$1)*1/ROW(②金銭出納簿!$C$4:$C$564),ROWS($A$18:$A593)),1/ROW(②金銭出納簿!$C$4:$C$564),0),COLUMNS($A$5:J$5)),"")</f>
        <v/>
      </c>
      <c r="K582" s="17" t="str">
        <f t="shared" si="18"/>
        <v/>
      </c>
      <c r="L582" s="23" t="str">
        <f t="shared" si="19"/>
        <v/>
      </c>
    </row>
    <row r="583" spans="1:12" ht="20.25" customHeight="1" x14ac:dyDescent="0.15">
      <c r="A583" s="124" t="str">
        <f t="array" ref="A583">IFERROR(INDEX(②金銭出納簿!$C$4:$M$564,MATCH(LARGE((②金銭出納簿!$G$4:$G$564=$A$1)*1/ROW(②金銭出納簿!$C$4:$C$564),ROWS($A$18:$A594)),1/ROW(②金銭出納簿!$C$4:$C$564),0),COLUMNS($A$5:A$5)),"")</f>
        <v/>
      </c>
      <c r="B583" s="125" t="str">
        <f t="array" ref="B583">IFERROR(INDEX(②金銭出納簿!$C$4:$M$564,MATCH(LARGE((②金銭出納簿!$G$4:$G$564=$A$1)*1/ROW(②金銭出納簿!$C$4:$C$564),ROWS($A$18:$A594)),1/ROW(②金銭出納簿!$C$4:$C$564),0),COLUMNS($A$5:B$5)),"")</f>
        <v/>
      </c>
      <c r="C583" s="12" t="str">
        <f t="array" ref="C583">IFERROR(INDEX(②金銭出納簿!$C$4:$M$564,MATCH(LARGE((②金銭出納簿!$G$4:$G$564=$A$1)*1/ROW(②金銭出納簿!$C$4:$C$564),ROWS($A$18:$A594)),1/ROW(②金銭出納簿!$C$4:$C$564),0),COLUMNS($A$5:C$5)),"")</f>
        <v/>
      </c>
      <c r="D583" s="12" t="str">
        <f t="array" ref="D583">IFERROR(INDEX(②金銭出納簿!$C$4:$M$564,MATCH(LARGE((②金銭出納簿!$G$4:$G$564=$A$1)*1/ROW(②金銭出納簿!$C$4:$C$564),ROWS($A$18:$A594)),1/ROW(②金銭出納簿!$C$4:$C$564),0),COLUMNS($A$5:D$5)),"")</f>
        <v/>
      </c>
      <c r="E583" s="12" t="str">
        <f t="array" ref="E583">IFERROR(INDEX(②金銭出納簿!$C$4:$M$564,MATCH(LARGE((②金銭出納簿!$G$4:$G$564=$A$1)*1/ROW(②金銭出納簿!$C$4:$C$564),ROWS($A$18:$A594)),1/ROW(②金銭出納簿!$C$4:$C$564),0),COLUMNS($A$5:E$5)),"")</f>
        <v/>
      </c>
      <c r="F583" s="141" t="str">
        <f t="array" ref="F583">IFERROR(INDEX(②金銭出納簿!$C$4:$M$564,MATCH(LARGE((②金銭出納簿!$G$4:$G$564=$A$1)*1/ROW(②金銭出納簿!$C$4:$C$564),ROWS($A$18:$A594)),1/ROW(②金銭出納簿!$C$4:$C$564),0),COLUMNS($A$5:F$5)),"")</f>
        <v/>
      </c>
      <c r="G583" s="142" t="str">
        <f t="array" ref="G583">IFERROR(INDEX(②金銭出納簿!$C$4:$M$564,MATCH(LARGE((②金銭出納簿!$G$4:$G$564=$A$1)*1/ROW(②金銭出納簿!$C$4:$C$564),ROWS($A$18:$A594)),1/ROW(②金銭出納簿!$C$4:$C$564),0),COLUMNS($A$5:G$5)),"")</f>
        <v/>
      </c>
      <c r="H583" s="15" t="str">
        <f t="array" ref="H583">IFERROR(INDEX(②金銭出納簿!$C$4:$M$564,MATCH(LARGE((②金銭出納簿!$G$4:$G$564=$A$1)*1/ROW(②金銭出納簿!$C$4:$C$564),ROWS($A$18:$A594)),1/ROW(②金銭出納簿!$C$4:$C$564),0),COLUMNS($A$5:H$5)),"")</f>
        <v/>
      </c>
      <c r="I583" s="17" t="str">
        <f t="array" ref="I583">IFERROR(INDEX(②金銭出納簿!$C$4:$M$564,MATCH(LARGE((②金銭出納簿!$G$4:$G$564=$A$1)*1/ROW(②金銭出納簿!$C$4:$C$564),ROWS($A$18:$A594)),1/ROW(②金銭出納簿!$C$4:$C$564),0),COLUMNS($A$5:I$5)),"")</f>
        <v/>
      </c>
      <c r="J583" s="16" t="str">
        <f t="array" ref="J583">IFERROR(INDEX(②金銭出納簿!$C$4:$M$564,MATCH(LARGE((②金銭出納簿!$G$4:$G$564=$A$1)*1/ROW(②金銭出納簿!$C$4:$C$564),ROWS($A$18:$A594)),1/ROW(②金銭出納簿!$C$4:$C$564),0),COLUMNS($A$5:J$5)),"")</f>
        <v/>
      </c>
      <c r="K583" s="17" t="str">
        <f t="shared" si="18"/>
        <v/>
      </c>
      <c r="L583" s="23" t="str">
        <f t="shared" si="19"/>
        <v/>
      </c>
    </row>
    <row r="584" spans="1:12" ht="20.25" customHeight="1" x14ac:dyDescent="0.15">
      <c r="A584" s="124" t="str">
        <f t="array" ref="A584">IFERROR(INDEX(②金銭出納簿!$C$4:$M$564,MATCH(LARGE((②金銭出納簿!$G$4:$G$564=$A$1)*1/ROW(②金銭出納簿!$C$4:$C$564),ROWS($A$18:$A595)),1/ROW(②金銭出納簿!$C$4:$C$564),0),COLUMNS($A$5:A$5)),"")</f>
        <v/>
      </c>
      <c r="B584" s="125" t="str">
        <f t="array" ref="B584">IFERROR(INDEX(②金銭出納簿!$C$4:$M$564,MATCH(LARGE((②金銭出納簿!$G$4:$G$564=$A$1)*1/ROW(②金銭出納簿!$C$4:$C$564),ROWS($A$18:$A595)),1/ROW(②金銭出納簿!$C$4:$C$564),0),COLUMNS($A$5:B$5)),"")</f>
        <v/>
      </c>
      <c r="C584" s="12" t="str">
        <f t="array" ref="C584">IFERROR(INDEX(②金銭出納簿!$C$4:$M$564,MATCH(LARGE((②金銭出納簿!$G$4:$G$564=$A$1)*1/ROW(②金銭出納簿!$C$4:$C$564),ROWS($A$18:$A595)),1/ROW(②金銭出納簿!$C$4:$C$564),0),COLUMNS($A$5:C$5)),"")</f>
        <v/>
      </c>
      <c r="D584" s="12" t="str">
        <f t="array" ref="D584">IFERROR(INDEX(②金銭出納簿!$C$4:$M$564,MATCH(LARGE((②金銭出納簿!$G$4:$G$564=$A$1)*1/ROW(②金銭出納簿!$C$4:$C$564),ROWS($A$18:$A595)),1/ROW(②金銭出納簿!$C$4:$C$564),0),COLUMNS($A$5:D$5)),"")</f>
        <v/>
      </c>
      <c r="E584" s="12" t="str">
        <f t="array" ref="E584">IFERROR(INDEX(②金銭出納簿!$C$4:$M$564,MATCH(LARGE((②金銭出納簿!$G$4:$G$564=$A$1)*1/ROW(②金銭出納簿!$C$4:$C$564),ROWS($A$18:$A595)),1/ROW(②金銭出納簿!$C$4:$C$564),0),COLUMNS($A$5:E$5)),"")</f>
        <v/>
      </c>
      <c r="F584" s="141" t="str">
        <f t="array" ref="F584">IFERROR(INDEX(②金銭出納簿!$C$4:$M$564,MATCH(LARGE((②金銭出納簿!$G$4:$G$564=$A$1)*1/ROW(②金銭出納簿!$C$4:$C$564),ROWS($A$18:$A595)),1/ROW(②金銭出納簿!$C$4:$C$564),0),COLUMNS($A$5:F$5)),"")</f>
        <v/>
      </c>
      <c r="G584" s="142" t="str">
        <f t="array" ref="G584">IFERROR(INDEX(②金銭出納簿!$C$4:$M$564,MATCH(LARGE((②金銭出納簿!$G$4:$G$564=$A$1)*1/ROW(②金銭出納簿!$C$4:$C$564),ROWS($A$18:$A595)),1/ROW(②金銭出納簿!$C$4:$C$564),0),COLUMNS($A$5:G$5)),"")</f>
        <v/>
      </c>
      <c r="H584" s="15" t="str">
        <f t="array" ref="H584">IFERROR(INDEX(②金銭出納簿!$C$4:$M$564,MATCH(LARGE((②金銭出納簿!$G$4:$G$564=$A$1)*1/ROW(②金銭出納簿!$C$4:$C$564),ROWS($A$18:$A595)),1/ROW(②金銭出納簿!$C$4:$C$564),0),COLUMNS($A$5:H$5)),"")</f>
        <v/>
      </c>
      <c r="I584" s="17" t="str">
        <f t="array" ref="I584">IFERROR(INDEX(②金銭出納簿!$C$4:$M$564,MATCH(LARGE((②金銭出納簿!$G$4:$G$564=$A$1)*1/ROW(②金銭出納簿!$C$4:$C$564),ROWS($A$18:$A595)),1/ROW(②金銭出納簿!$C$4:$C$564),0),COLUMNS($A$5:I$5)),"")</f>
        <v/>
      </c>
      <c r="J584" s="16" t="str">
        <f t="array" ref="J584">IFERROR(INDEX(②金銭出納簿!$C$4:$M$564,MATCH(LARGE((②金銭出納簿!$G$4:$G$564=$A$1)*1/ROW(②金銭出納簿!$C$4:$C$564),ROWS($A$18:$A595)),1/ROW(②金銭出納簿!$C$4:$C$564),0),COLUMNS($A$5:J$5)),"")</f>
        <v/>
      </c>
      <c r="K584" s="17" t="str">
        <f t="shared" si="18"/>
        <v/>
      </c>
      <c r="L584" s="23" t="str">
        <f t="shared" si="19"/>
        <v/>
      </c>
    </row>
    <row r="585" spans="1:12" ht="20.25" customHeight="1" x14ac:dyDescent="0.15">
      <c r="A585" s="124" t="str">
        <f t="array" ref="A585">IFERROR(INDEX(②金銭出納簿!$C$4:$M$564,MATCH(LARGE((②金銭出納簿!$G$4:$G$564=$A$1)*1/ROW(②金銭出納簿!$C$4:$C$564),ROWS($A$18:$A596)),1/ROW(②金銭出納簿!$C$4:$C$564),0),COLUMNS($A$5:A$5)),"")</f>
        <v/>
      </c>
      <c r="B585" s="125" t="str">
        <f t="array" ref="B585">IFERROR(INDEX(②金銭出納簿!$C$4:$M$564,MATCH(LARGE((②金銭出納簿!$G$4:$G$564=$A$1)*1/ROW(②金銭出納簿!$C$4:$C$564),ROWS($A$18:$A596)),1/ROW(②金銭出納簿!$C$4:$C$564),0),COLUMNS($A$5:B$5)),"")</f>
        <v/>
      </c>
      <c r="C585" s="12" t="str">
        <f t="array" ref="C585">IFERROR(INDEX(②金銭出納簿!$C$4:$M$564,MATCH(LARGE((②金銭出納簿!$G$4:$G$564=$A$1)*1/ROW(②金銭出納簿!$C$4:$C$564),ROWS($A$18:$A596)),1/ROW(②金銭出納簿!$C$4:$C$564),0),COLUMNS($A$5:C$5)),"")</f>
        <v/>
      </c>
      <c r="D585" s="12" t="str">
        <f t="array" ref="D585">IFERROR(INDEX(②金銭出納簿!$C$4:$M$564,MATCH(LARGE((②金銭出納簿!$G$4:$G$564=$A$1)*1/ROW(②金銭出納簿!$C$4:$C$564),ROWS($A$18:$A596)),1/ROW(②金銭出納簿!$C$4:$C$564),0),COLUMNS($A$5:D$5)),"")</f>
        <v/>
      </c>
      <c r="E585" s="12" t="str">
        <f t="array" ref="E585">IFERROR(INDEX(②金銭出納簿!$C$4:$M$564,MATCH(LARGE((②金銭出納簿!$G$4:$G$564=$A$1)*1/ROW(②金銭出納簿!$C$4:$C$564),ROWS($A$18:$A596)),1/ROW(②金銭出納簿!$C$4:$C$564),0),COLUMNS($A$5:E$5)),"")</f>
        <v/>
      </c>
      <c r="F585" s="141" t="str">
        <f t="array" ref="F585">IFERROR(INDEX(②金銭出納簿!$C$4:$M$564,MATCH(LARGE((②金銭出納簿!$G$4:$G$564=$A$1)*1/ROW(②金銭出納簿!$C$4:$C$564),ROWS($A$18:$A596)),1/ROW(②金銭出納簿!$C$4:$C$564),0),COLUMNS($A$5:F$5)),"")</f>
        <v/>
      </c>
      <c r="G585" s="142" t="str">
        <f t="array" ref="G585">IFERROR(INDEX(②金銭出納簿!$C$4:$M$564,MATCH(LARGE((②金銭出納簿!$G$4:$G$564=$A$1)*1/ROW(②金銭出納簿!$C$4:$C$564),ROWS($A$18:$A596)),1/ROW(②金銭出納簿!$C$4:$C$564),0),COLUMNS($A$5:G$5)),"")</f>
        <v/>
      </c>
      <c r="H585" s="15" t="str">
        <f t="array" ref="H585">IFERROR(INDEX(②金銭出納簿!$C$4:$M$564,MATCH(LARGE((②金銭出納簿!$G$4:$G$564=$A$1)*1/ROW(②金銭出納簿!$C$4:$C$564),ROWS($A$18:$A596)),1/ROW(②金銭出納簿!$C$4:$C$564),0),COLUMNS($A$5:H$5)),"")</f>
        <v/>
      </c>
      <c r="I585" s="17" t="str">
        <f t="array" ref="I585">IFERROR(INDEX(②金銭出納簿!$C$4:$M$564,MATCH(LARGE((②金銭出納簿!$G$4:$G$564=$A$1)*1/ROW(②金銭出納簿!$C$4:$C$564),ROWS($A$18:$A596)),1/ROW(②金銭出納簿!$C$4:$C$564),0),COLUMNS($A$5:I$5)),"")</f>
        <v/>
      </c>
      <c r="J585" s="16" t="str">
        <f t="array" ref="J585">IFERROR(INDEX(②金銭出納簿!$C$4:$M$564,MATCH(LARGE((②金銭出納簿!$G$4:$G$564=$A$1)*1/ROW(②金銭出納簿!$C$4:$C$564),ROWS($A$18:$A596)),1/ROW(②金銭出納簿!$C$4:$C$564),0),COLUMNS($A$5:J$5)),"")</f>
        <v/>
      </c>
      <c r="K585" s="17" t="str">
        <f t="shared" si="18"/>
        <v/>
      </c>
      <c r="L585" s="23" t="str">
        <f t="shared" si="19"/>
        <v/>
      </c>
    </row>
    <row r="586" spans="1:12" ht="20.25" customHeight="1" x14ac:dyDescent="0.15">
      <c r="A586" s="124" t="str">
        <f t="array" ref="A586">IFERROR(INDEX(②金銭出納簿!$C$4:$M$564,MATCH(LARGE((②金銭出納簿!$G$4:$G$564=$A$1)*1/ROW(②金銭出納簿!$C$4:$C$564),ROWS($A$18:$A597)),1/ROW(②金銭出納簿!$C$4:$C$564),0),COLUMNS($A$5:A$5)),"")</f>
        <v/>
      </c>
      <c r="B586" s="125" t="str">
        <f t="array" ref="B586">IFERROR(INDEX(②金銭出納簿!$C$4:$M$564,MATCH(LARGE((②金銭出納簿!$G$4:$G$564=$A$1)*1/ROW(②金銭出納簿!$C$4:$C$564),ROWS($A$18:$A597)),1/ROW(②金銭出納簿!$C$4:$C$564),0),COLUMNS($A$5:B$5)),"")</f>
        <v/>
      </c>
      <c r="C586" s="12" t="str">
        <f t="array" ref="C586">IFERROR(INDEX(②金銭出納簿!$C$4:$M$564,MATCH(LARGE((②金銭出納簿!$G$4:$G$564=$A$1)*1/ROW(②金銭出納簿!$C$4:$C$564),ROWS($A$18:$A597)),1/ROW(②金銭出納簿!$C$4:$C$564),0),COLUMNS($A$5:C$5)),"")</f>
        <v/>
      </c>
      <c r="D586" s="12" t="str">
        <f t="array" ref="D586">IFERROR(INDEX(②金銭出納簿!$C$4:$M$564,MATCH(LARGE((②金銭出納簿!$G$4:$G$564=$A$1)*1/ROW(②金銭出納簿!$C$4:$C$564),ROWS($A$18:$A597)),1/ROW(②金銭出納簿!$C$4:$C$564),0),COLUMNS($A$5:D$5)),"")</f>
        <v/>
      </c>
      <c r="E586" s="12" t="str">
        <f t="array" ref="E586">IFERROR(INDEX(②金銭出納簿!$C$4:$M$564,MATCH(LARGE((②金銭出納簿!$G$4:$G$564=$A$1)*1/ROW(②金銭出納簿!$C$4:$C$564),ROWS($A$18:$A597)),1/ROW(②金銭出納簿!$C$4:$C$564),0),COLUMNS($A$5:E$5)),"")</f>
        <v/>
      </c>
      <c r="F586" s="141" t="str">
        <f t="array" ref="F586">IFERROR(INDEX(②金銭出納簿!$C$4:$M$564,MATCH(LARGE((②金銭出納簿!$G$4:$G$564=$A$1)*1/ROW(②金銭出納簿!$C$4:$C$564),ROWS($A$18:$A597)),1/ROW(②金銭出納簿!$C$4:$C$564),0),COLUMNS($A$5:F$5)),"")</f>
        <v/>
      </c>
      <c r="G586" s="142" t="str">
        <f t="array" ref="G586">IFERROR(INDEX(②金銭出納簿!$C$4:$M$564,MATCH(LARGE((②金銭出納簿!$G$4:$G$564=$A$1)*1/ROW(②金銭出納簿!$C$4:$C$564),ROWS($A$18:$A597)),1/ROW(②金銭出納簿!$C$4:$C$564),0),COLUMNS($A$5:G$5)),"")</f>
        <v/>
      </c>
      <c r="H586" s="15" t="str">
        <f t="array" ref="H586">IFERROR(INDEX(②金銭出納簿!$C$4:$M$564,MATCH(LARGE((②金銭出納簿!$G$4:$G$564=$A$1)*1/ROW(②金銭出納簿!$C$4:$C$564),ROWS($A$18:$A597)),1/ROW(②金銭出納簿!$C$4:$C$564),0),COLUMNS($A$5:H$5)),"")</f>
        <v/>
      </c>
      <c r="I586" s="17" t="str">
        <f t="array" ref="I586">IFERROR(INDEX(②金銭出納簿!$C$4:$M$564,MATCH(LARGE((②金銭出納簿!$G$4:$G$564=$A$1)*1/ROW(②金銭出納簿!$C$4:$C$564),ROWS($A$18:$A597)),1/ROW(②金銭出納簿!$C$4:$C$564),0),COLUMNS($A$5:I$5)),"")</f>
        <v/>
      </c>
      <c r="J586" s="16" t="str">
        <f t="array" ref="J586">IFERROR(INDEX(②金銭出納簿!$C$4:$M$564,MATCH(LARGE((②金銭出納簿!$G$4:$G$564=$A$1)*1/ROW(②金銭出納簿!$C$4:$C$564),ROWS($A$18:$A597)),1/ROW(②金銭出納簿!$C$4:$C$564),0),COLUMNS($A$5:J$5)),"")</f>
        <v/>
      </c>
      <c r="K586" s="17" t="str">
        <f t="shared" si="18"/>
        <v/>
      </c>
      <c r="L586" s="23" t="str">
        <f t="shared" si="19"/>
        <v/>
      </c>
    </row>
    <row r="587" spans="1:12" ht="20.25" customHeight="1" x14ac:dyDescent="0.15">
      <c r="A587" s="124" t="str">
        <f t="array" ref="A587">IFERROR(INDEX(②金銭出納簿!$C$4:$M$564,MATCH(LARGE((②金銭出納簿!$G$4:$G$564=$A$1)*1/ROW(②金銭出納簿!$C$4:$C$564),ROWS($A$18:$A598)),1/ROW(②金銭出納簿!$C$4:$C$564),0),COLUMNS($A$5:A$5)),"")</f>
        <v/>
      </c>
      <c r="B587" s="125" t="str">
        <f t="array" ref="B587">IFERROR(INDEX(②金銭出納簿!$C$4:$M$564,MATCH(LARGE((②金銭出納簿!$G$4:$G$564=$A$1)*1/ROW(②金銭出納簿!$C$4:$C$564),ROWS($A$18:$A598)),1/ROW(②金銭出納簿!$C$4:$C$564),0),COLUMNS($A$5:B$5)),"")</f>
        <v/>
      </c>
      <c r="C587" s="12" t="str">
        <f t="array" ref="C587">IFERROR(INDEX(②金銭出納簿!$C$4:$M$564,MATCH(LARGE((②金銭出納簿!$G$4:$G$564=$A$1)*1/ROW(②金銭出納簿!$C$4:$C$564),ROWS($A$18:$A598)),1/ROW(②金銭出納簿!$C$4:$C$564),0),COLUMNS($A$5:C$5)),"")</f>
        <v/>
      </c>
      <c r="D587" s="12" t="str">
        <f t="array" ref="D587">IFERROR(INDEX(②金銭出納簿!$C$4:$M$564,MATCH(LARGE((②金銭出納簿!$G$4:$G$564=$A$1)*1/ROW(②金銭出納簿!$C$4:$C$564),ROWS($A$18:$A598)),1/ROW(②金銭出納簿!$C$4:$C$564),0),COLUMNS($A$5:D$5)),"")</f>
        <v/>
      </c>
      <c r="E587" s="12" t="str">
        <f t="array" ref="E587">IFERROR(INDEX(②金銭出納簿!$C$4:$M$564,MATCH(LARGE((②金銭出納簿!$G$4:$G$564=$A$1)*1/ROW(②金銭出納簿!$C$4:$C$564),ROWS($A$18:$A598)),1/ROW(②金銭出納簿!$C$4:$C$564),0),COLUMNS($A$5:E$5)),"")</f>
        <v/>
      </c>
      <c r="F587" s="141" t="str">
        <f t="array" ref="F587">IFERROR(INDEX(②金銭出納簿!$C$4:$M$564,MATCH(LARGE((②金銭出納簿!$G$4:$G$564=$A$1)*1/ROW(②金銭出納簿!$C$4:$C$564),ROWS($A$18:$A598)),1/ROW(②金銭出納簿!$C$4:$C$564),0),COLUMNS($A$5:F$5)),"")</f>
        <v/>
      </c>
      <c r="G587" s="142" t="str">
        <f t="array" ref="G587">IFERROR(INDEX(②金銭出納簿!$C$4:$M$564,MATCH(LARGE((②金銭出納簿!$G$4:$G$564=$A$1)*1/ROW(②金銭出納簿!$C$4:$C$564),ROWS($A$18:$A598)),1/ROW(②金銭出納簿!$C$4:$C$564),0),COLUMNS($A$5:G$5)),"")</f>
        <v/>
      </c>
      <c r="H587" s="15" t="str">
        <f t="array" ref="H587">IFERROR(INDEX(②金銭出納簿!$C$4:$M$564,MATCH(LARGE((②金銭出納簿!$G$4:$G$564=$A$1)*1/ROW(②金銭出納簿!$C$4:$C$564),ROWS($A$18:$A598)),1/ROW(②金銭出納簿!$C$4:$C$564),0),COLUMNS($A$5:H$5)),"")</f>
        <v/>
      </c>
      <c r="I587" s="17" t="str">
        <f t="array" ref="I587">IFERROR(INDEX(②金銭出納簿!$C$4:$M$564,MATCH(LARGE((②金銭出納簿!$G$4:$G$564=$A$1)*1/ROW(②金銭出納簿!$C$4:$C$564),ROWS($A$18:$A598)),1/ROW(②金銭出納簿!$C$4:$C$564),0),COLUMNS($A$5:I$5)),"")</f>
        <v/>
      </c>
      <c r="J587" s="16" t="str">
        <f t="array" ref="J587">IFERROR(INDEX(②金銭出納簿!$C$4:$M$564,MATCH(LARGE((②金銭出納簿!$G$4:$G$564=$A$1)*1/ROW(②金銭出納簿!$C$4:$C$564),ROWS($A$18:$A598)),1/ROW(②金銭出納簿!$C$4:$C$564),0),COLUMNS($A$5:J$5)),"")</f>
        <v/>
      </c>
      <c r="K587" s="17" t="str">
        <f t="shared" si="18"/>
        <v/>
      </c>
      <c r="L587" s="23" t="str">
        <f t="shared" si="19"/>
        <v/>
      </c>
    </row>
    <row r="588" spans="1:12" ht="20.25" customHeight="1" x14ac:dyDescent="0.15">
      <c r="A588" s="124" t="str">
        <f t="array" ref="A588">IFERROR(INDEX(②金銭出納簿!$C$4:$M$564,MATCH(LARGE((②金銭出納簿!$G$4:$G$564=$A$1)*1/ROW(②金銭出納簿!$C$4:$C$564),ROWS($A$18:$A599)),1/ROW(②金銭出納簿!$C$4:$C$564),0),COLUMNS($A$5:A$5)),"")</f>
        <v/>
      </c>
      <c r="B588" s="125" t="str">
        <f t="array" ref="B588">IFERROR(INDEX(②金銭出納簿!$C$4:$M$564,MATCH(LARGE((②金銭出納簿!$G$4:$G$564=$A$1)*1/ROW(②金銭出納簿!$C$4:$C$564),ROWS($A$18:$A599)),1/ROW(②金銭出納簿!$C$4:$C$564),0),COLUMNS($A$5:B$5)),"")</f>
        <v/>
      </c>
      <c r="C588" s="12" t="str">
        <f t="array" ref="C588">IFERROR(INDEX(②金銭出納簿!$C$4:$M$564,MATCH(LARGE((②金銭出納簿!$G$4:$G$564=$A$1)*1/ROW(②金銭出納簿!$C$4:$C$564),ROWS($A$18:$A599)),1/ROW(②金銭出納簿!$C$4:$C$564),0),COLUMNS($A$5:C$5)),"")</f>
        <v/>
      </c>
      <c r="D588" s="12" t="str">
        <f t="array" ref="D588">IFERROR(INDEX(②金銭出納簿!$C$4:$M$564,MATCH(LARGE((②金銭出納簿!$G$4:$G$564=$A$1)*1/ROW(②金銭出納簿!$C$4:$C$564),ROWS($A$18:$A599)),1/ROW(②金銭出納簿!$C$4:$C$564),0),COLUMNS($A$5:D$5)),"")</f>
        <v/>
      </c>
      <c r="E588" s="12" t="str">
        <f t="array" ref="E588">IFERROR(INDEX(②金銭出納簿!$C$4:$M$564,MATCH(LARGE((②金銭出納簿!$G$4:$G$564=$A$1)*1/ROW(②金銭出納簿!$C$4:$C$564),ROWS($A$18:$A599)),1/ROW(②金銭出納簿!$C$4:$C$564),0),COLUMNS($A$5:E$5)),"")</f>
        <v/>
      </c>
      <c r="F588" s="141" t="str">
        <f t="array" ref="F588">IFERROR(INDEX(②金銭出納簿!$C$4:$M$564,MATCH(LARGE((②金銭出納簿!$G$4:$G$564=$A$1)*1/ROW(②金銭出納簿!$C$4:$C$564),ROWS($A$18:$A599)),1/ROW(②金銭出納簿!$C$4:$C$564),0),COLUMNS($A$5:F$5)),"")</f>
        <v/>
      </c>
      <c r="G588" s="142" t="str">
        <f t="array" ref="G588">IFERROR(INDEX(②金銭出納簿!$C$4:$M$564,MATCH(LARGE((②金銭出納簿!$G$4:$G$564=$A$1)*1/ROW(②金銭出納簿!$C$4:$C$564),ROWS($A$18:$A599)),1/ROW(②金銭出納簿!$C$4:$C$564),0),COLUMNS($A$5:G$5)),"")</f>
        <v/>
      </c>
      <c r="H588" s="15" t="str">
        <f t="array" ref="H588">IFERROR(INDEX(②金銭出納簿!$C$4:$M$564,MATCH(LARGE((②金銭出納簿!$G$4:$G$564=$A$1)*1/ROW(②金銭出納簿!$C$4:$C$564),ROWS($A$18:$A599)),1/ROW(②金銭出納簿!$C$4:$C$564),0),COLUMNS($A$5:H$5)),"")</f>
        <v/>
      </c>
      <c r="I588" s="17" t="str">
        <f t="array" ref="I588">IFERROR(INDEX(②金銭出納簿!$C$4:$M$564,MATCH(LARGE((②金銭出納簿!$G$4:$G$564=$A$1)*1/ROW(②金銭出納簿!$C$4:$C$564),ROWS($A$18:$A599)),1/ROW(②金銭出納簿!$C$4:$C$564),0),COLUMNS($A$5:I$5)),"")</f>
        <v/>
      </c>
      <c r="J588" s="16" t="str">
        <f t="array" ref="J588">IFERROR(INDEX(②金銭出納簿!$C$4:$M$564,MATCH(LARGE((②金銭出納簿!$G$4:$G$564=$A$1)*1/ROW(②金銭出納簿!$C$4:$C$564),ROWS($A$18:$A599)),1/ROW(②金銭出納簿!$C$4:$C$564),0),COLUMNS($A$5:J$5)),"")</f>
        <v/>
      </c>
      <c r="K588" s="17" t="str">
        <f t="shared" si="18"/>
        <v/>
      </c>
      <c r="L588" s="23" t="str">
        <f t="shared" si="19"/>
        <v/>
      </c>
    </row>
    <row r="589" spans="1:12" ht="20.25" customHeight="1" x14ac:dyDescent="0.15">
      <c r="A589" s="124" t="str">
        <f t="array" ref="A589">IFERROR(INDEX(②金銭出納簿!$C$4:$M$564,MATCH(LARGE((②金銭出納簿!$G$4:$G$564=$A$1)*1/ROW(②金銭出納簿!$C$4:$C$564),ROWS($A$18:$A600)),1/ROW(②金銭出納簿!$C$4:$C$564),0),COLUMNS($A$5:A$5)),"")</f>
        <v/>
      </c>
      <c r="B589" s="125" t="str">
        <f t="array" ref="B589">IFERROR(INDEX(②金銭出納簿!$C$4:$M$564,MATCH(LARGE((②金銭出納簿!$G$4:$G$564=$A$1)*1/ROW(②金銭出納簿!$C$4:$C$564),ROWS($A$18:$A600)),1/ROW(②金銭出納簿!$C$4:$C$564),0),COLUMNS($A$5:B$5)),"")</f>
        <v/>
      </c>
      <c r="C589" s="12" t="str">
        <f t="array" ref="C589">IFERROR(INDEX(②金銭出納簿!$C$4:$M$564,MATCH(LARGE((②金銭出納簿!$G$4:$G$564=$A$1)*1/ROW(②金銭出納簿!$C$4:$C$564),ROWS($A$18:$A600)),1/ROW(②金銭出納簿!$C$4:$C$564),0),COLUMNS($A$5:C$5)),"")</f>
        <v/>
      </c>
      <c r="D589" s="12" t="str">
        <f t="array" ref="D589">IFERROR(INDEX(②金銭出納簿!$C$4:$M$564,MATCH(LARGE((②金銭出納簿!$G$4:$G$564=$A$1)*1/ROW(②金銭出納簿!$C$4:$C$564),ROWS($A$18:$A600)),1/ROW(②金銭出納簿!$C$4:$C$564),0),COLUMNS($A$5:D$5)),"")</f>
        <v/>
      </c>
      <c r="E589" s="12" t="str">
        <f t="array" ref="E589">IFERROR(INDEX(②金銭出納簿!$C$4:$M$564,MATCH(LARGE((②金銭出納簿!$G$4:$G$564=$A$1)*1/ROW(②金銭出納簿!$C$4:$C$564),ROWS($A$18:$A600)),1/ROW(②金銭出納簿!$C$4:$C$564),0),COLUMNS($A$5:E$5)),"")</f>
        <v/>
      </c>
      <c r="F589" s="141" t="str">
        <f t="array" ref="F589">IFERROR(INDEX(②金銭出納簿!$C$4:$M$564,MATCH(LARGE((②金銭出納簿!$G$4:$G$564=$A$1)*1/ROW(②金銭出納簿!$C$4:$C$564),ROWS($A$18:$A600)),1/ROW(②金銭出納簿!$C$4:$C$564),0),COLUMNS($A$5:F$5)),"")</f>
        <v/>
      </c>
      <c r="G589" s="142" t="str">
        <f t="array" ref="G589">IFERROR(INDEX(②金銭出納簿!$C$4:$M$564,MATCH(LARGE((②金銭出納簿!$G$4:$G$564=$A$1)*1/ROW(②金銭出納簿!$C$4:$C$564),ROWS($A$18:$A600)),1/ROW(②金銭出納簿!$C$4:$C$564),0),COLUMNS($A$5:G$5)),"")</f>
        <v/>
      </c>
      <c r="H589" s="15" t="str">
        <f t="array" ref="H589">IFERROR(INDEX(②金銭出納簿!$C$4:$M$564,MATCH(LARGE((②金銭出納簿!$G$4:$G$564=$A$1)*1/ROW(②金銭出納簿!$C$4:$C$564),ROWS($A$18:$A600)),1/ROW(②金銭出納簿!$C$4:$C$564),0),COLUMNS($A$5:H$5)),"")</f>
        <v/>
      </c>
      <c r="I589" s="17" t="str">
        <f t="array" ref="I589">IFERROR(INDEX(②金銭出納簿!$C$4:$M$564,MATCH(LARGE((②金銭出納簿!$G$4:$G$564=$A$1)*1/ROW(②金銭出納簿!$C$4:$C$564),ROWS($A$18:$A600)),1/ROW(②金銭出納簿!$C$4:$C$564),0),COLUMNS($A$5:I$5)),"")</f>
        <v/>
      </c>
      <c r="J589" s="16" t="str">
        <f t="array" ref="J589">IFERROR(INDEX(②金銭出納簿!$C$4:$M$564,MATCH(LARGE((②金銭出納簿!$G$4:$G$564=$A$1)*1/ROW(②金銭出納簿!$C$4:$C$564),ROWS($A$18:$A600)),1/ROW(②金銭出納簿!$C$4:$C$564),0),COLUMNS($A$5:J$5)),"")</f>
        <v/>
      </c>
      <c r="K589" s="17" t="str">
        <f t="shared" si="18"/>
        <v/>
      </c>
      <c r="L589" s="23" t="str">
        <f t="shared" si="19"/>
        <v/>
      </c>
    </row>
    <row r="590" spans="1:12" ht="20.25" customHeight="1" x14ac:dyDescent="0.15">
      <c r="A590" s="124" t="str">
        <f t="array" ref="A590">IFERROR(INDEX(②金銭出納簿!$C$4:$M$564,MATCH(LARGE((②金銭出納簿!$G$4:$G$564=$A$1)*1/ROW(②金銭出納簿!$C$4:$C$564),ROWS($A$18:$A601)),1/ROW(②金銭出納簿!$C$4:$C$564),0),COLUMNS($A$5:A$5)),"")</f>
        <v/>
      </c>
      <c r="B590" s="125" t="str">
        <f t="array" ref="B590">IFERROR(INDEX(②金銭出納簿!$C$4:$M$564,MATCH(LARGE((②金銭出納簿!$G$4:$G$564=$A$1)*1/ROW(②金銭出納簿!$C$4:$C$564),ROWS($A$18:$A601)),1/ROW(②金銭出納簿!$C$4:$C$564),0),COLUMNS($A$5:B$5)),"")</f>
        <v/>
      </c>
      <c r="C590" s="12" t="str">
        <f t="array" ref="C590">IFERROR(INDEX(②金銭出納簿!$C$4:$M$564,MATCH(LARGE((②金銭出納簿!$G$4:$G$564=$A$1)*1/ROW(②金銭出納簿!$C$4:$C$564),ROWS($A$18:$A601)),1/ROW(②金銭出納簿!$C$4:$C$564),0),COLUMNS($A$5:C$5)),"")</f>
        <v/>
      </c>
      <c r="D590" s="12" t="str">
        <f t="array" ref="D590">IFERROR(INDEX(②金銭出納簿!$C$4:$M$564,MATCH(LARGE((②金銭出納簿!$G$4:$G$564=$A$1)*1/ROW(②金銭出納簿!$C$4:$C$564),ROWS($A$18:$A601)),1/ROW(②金銭出納簿!$C$4:$C$564),0),COLUMNS($A$5:D$5)),"")</f>
        <v/>
      </c>
      <c r="E590" s="12" t="str">
        <f t="array" ref="E590">IFERROR(INDEX(②金銭出納簿!$C$4:$M$564,MATCH(LARGE((②金銭出納簿!$G$4:$G$564=$A$1)*1/ROW(②金銭出納簿!$C$4:$C$564),ROWS($A$18:$A601)),1/ROW(②金銭出納簿!$C$4:$C$564),0),COLUMNS($A$5:E$5)),"")</f>
        <v/>
      </c>
      <c r="F590" s="141" t="str">
        <f t="array" ref="F590">IFERROR(INDEX(②金銭出納簿!$C$4:$M$564,MATCH(LARGE((②金銭出納簿!$G$4:$G$564=$A$1)*1/ROW(②金銭出納簿!$C$4:$C$564),ROWS($A$18:$A601)),1/ROW(②金銭出納簿!$C$4:$C$564),0),COLUMNS($A$5:F$5)),"")</f>
        <v/>
      </c>
      <c r="G590" s="142" t="str">
        <f t="array" ref="G590">IFERROR(INDEX(②金銭出納簿!$C$4:$M$564,MATCH(LARGE((②金銭出納簿!$G$4:$G$564=$A$1)*1/ROW(②金銭出納簿!$C$4:$C$564),ROWS($A$18:$A601)),1/ROW(②金銭出納簿!$C$4:$C$564),0),COLUMNS($A$5:G$5)),"")</f>
        <v/>
      </c>
      <c r="H590" s="15" t="str">
        <f t="array" ref="H590">IFERROR(INDEX(②金銭出納簿!$C$4:$M$564,MATCH(LARGE((②金銭出納簿!$G$4:$G$564=$A$1)*1/ROW(②金銭出納簿!$C$4:$C$564),ROWS($A$18:$A601)),1/ROW(②金銭出納簿!$C$4:$C$564),0),COLUMNS($A$5:H$5)),"")</f>
        <v/>
      </c>
      <c r="I590" s="17" t="str">
        <f t="array" ref="I590">IFERROR(INDEX(②金銭出納簿!$C$4:$M$564,MATCH(LARGE((②金銭出納簿!$G$4:$G$564=$A$1)*1/ROW(②金銭出納簿!$C$4:$C$564),ROWS($A$18:$A601)),1/ROW(②金銭出納簿!$C$4:$C$564),0),COLUMNS($A$5:I$5)),"")</f>
        <v/>
      </c>
      <c r="J590" s="16" t="str">
        <f t="array" ref="J590">IFERROR(INDEX(②金銭出納簿!$C$4:$M$564,MATCH(LARGE((②金銭出納簿!$G$4:$G$564=$A$1)*1/ROW(②金銭出納簿!$C$4:$C$564),ROWS($A$18:$A601)),1/ROW(②金銭出納簿!$C$4:$C$564),0),COLUMNS($A$5:J$5)),"")</f>
        <v/>
      </c>
      <c r="K590" s="17" t="str">
        <f t="shared" si="18"/>
        <v/>
      </c>
      <c r="L590" s="23" t="str">
        <f t="shared" si="19"/>
        <v/>
      </c>
    </row>
    <row r="591" spans="1:12" ht="20.25" customHeight="1" x14ac:dyDescent="0.15">
      <c r="A591" s="124" t="str">
        <f t="array" ref="A591">IFERROR(INDEX(②金銭出納簿!$C$4:$M$564,MATCH(LARGE((②金銭出納簿!$G$4:$G$564=$A$1)*1/ROW(②金銭出納簿!$C$4:$C$564),ROWS($A$18:$A602)),1/ROW(②金銭出納簿!$C$4:$C$564),0),COLUMNS($A$5:A$5)),"")</f>
        <v/>
      </c>
      <c r="B591" s="125" t="str">
        <f t="array" ref="B591">IFERROR(INDEX(②金銭出納簿!$C$4:$M$564,MATCH(LARGE((②金銭出納簿!$G$4:$G$564=$A$1)*1/ROW(②金銭出納簿!$C$4:$C$564),ROWS($A$18:$A602)),1/ROW(②金銭出納簿!$C$4:$C$564),0),COLUMNS($A$5:B$5)),"")</f>
        <v/>
      </c>
      <c r="C591" s="12" t="str">
        <f t="array" ref="C591">IFERROR(INDEX(②金銭出納簿!$C$4:$M$564,MATCH(LARGE((②金銭出納簿!$G$4:$G$564=$A$1)*1/ROW(②金銭出納簿!$C$4:$C$564),ROWS($A$18:$A602)),1/ROW(②金銭出納簿!$C$4:$C$564),0),COLUMNS($A$5:C$5)),"")</f>
        <v/>
      </c>
      <c r="D591" s="12" t="str">
        <f t="array" ref="D591">IFERROR(INDEX(②金銭出納簿!$C$4:$M$564,MATCH(LARGE((②金銭出納簿!$G$4:$G$564=$A$1)*1/ROW(②金銭出納簿!$C$4:$C$564),ROWS($A$18:$A602)),1/ROW(②金銭出納簿!$C$4:$C$564),0),COLUMNS($A$5:D$5)),"")</f>
        <v/>
      </c>
      <c r="E591" s="12" t="str">
        <f t="array" ref="E591">IFERROR(INDEX(②金銭出納簿!$C$4:$M$564,MATCH(LARGE((②金銭出納簿!$G$4:$G$564=$A$1)*1/ROW(②金銭出納簿!$C$4:$C$564),ROWS($A$18:$A602)),1/ROW(②金銭出納簿!$C$4:$C$564),0),COLUMNS($A$5:E$5)),"")</f>
        <v/>
      </c>
      <c r="F591" s="141" t="str">
        <f t="array" ref="F591">IFERROR(INDEX(②金銭出納簿!$C$4:$M$564,MATCH(LARGE((②金銭出納簿!$G$4:$G$564=$A$1)*1/ROW(②金銭出納簿!$C$4:$C$564),ROWS($A$18:$A602)),1/ROW(②金銭出納簿!$C$4:$C$564),0),COLUMNS($A$5:F$5)),"")</f>
        <v/>
      </c>
      <c r="G591" s="142" t="str">
        <f t="array" ref="G591">IFERROR(INDEX(②金銭出納簿!$C$4:$M$564,MATCH(LARGE((②金銭出納簿!$G$4:$G$564=$A$1)*1/ROW(②金銭出納簿!$C$4:$C$564),ROWS($A$18:$A602)),1/ROW(②金銭出納簿!$C$4:$C$564),0),COLUMNS($A$5:G$5)),"")</f>
        <v/>
      </c>
      <c r="H591" s="15" t="str">
        <f t="array" ref="H591">IFERROR(INDEX(②金銭出納簿!$C$4:$M$564,MATCH(LARGE((②金銭出納簿!$G$4:$G$564=$A$1)*1/ROW(②金銭出納簿!$C$4:$C$564),ROWS($A$18:$A602)),1/ROW(②金銭出納簿!$C$4:$C$564),0),COLUMNS($A$5:H$5)),"")</f>
        <v/>
      </c>
      <c r="I591" s="17" t="str">
        <f t="array" ref="I591">IFERROR(INDEX(②金銭出納簿!$C$4:$M$564,MATCH(LARGE((②金銭出納簿!$G$4:$G$564=$A$1)*1/ROW(②金銭出納簿!$C$4:$C$564),ROWS($A$18:$A602)),1/ROW(②金銭出納簿!$C$4:$C$564),0),COLUMNS($A$5:I$5)),"")</f>
        <v/>
      </c>
      <c r="J591" s="16" t="str">
        <f t="array" ref="J591">IFERROR(INDEX(②金銭出納簿!$C$4:$M$564,MATCH(LARGE((②金銭出納簿!$G$4:$G$564=$A$1)*1/ROW(②金銭出納簿!$C$4:$C$564),ROWS($A$18:$A602)),1/ROW(②金銭出納簿!$C$4:$C$564),0),COLUMNS($A$5:J$5)),"")</f>
        <v/>
      </c>
      <c r="K591" s="17" t="str">
        <f t="shared" si="18"/>
        <v/>
      </c>
      <c r="L591" s="23" t="str">
        <f t="shared" si="19"/>
        <v/>
      </c>
    </row>
    <row r="592" spans="1:12" ht="20.25" customHeight="1" x14ac:dyDescent="0.15">
      <c r="A592" s="124" t="str">
        <f t="array" ref="A592">IFERROR(INDEX(②金銭出納簿!$C$4:$M$564,MATCH(LARGE((②金銭出納簿!$G$4:$G$564=$A$1)*1/ROW(②金銭出納簿!$C$4:$C$564),ROWS($A$18:$A603)),1/ROW(②金銭出納簿!$C$4:$C$564),0),COLUMNS($A$5:A$5)),"")</f>
        <v/>
      </c>
      <c r="B592" s="125" t="str">
        <f t="array" ref="B592">IFERROR(INDEX(②金銭出納簿!$C$4:$M$564,MATCH(LARGE((②金銭出納簿!$G$4:$G$564=$A$1)*1/ROW(②金銭出納簿!$C$4:$C$564),ROWS($A$18:$A603)),1/ROW(②金銭出納簿!$C$4:$C$564),0),COLUMNS($A$5:B$5)),"")</f>
        <v/>
      </c>
      <c r="C592" s="12" t="str">
        <f t="array" ref="C592">IFERROR(INDEX(②金銭出納簿!$C$4:$M$564,MATCH(LARGE((②金銭出納簿!$G$4:$G$564=$A$1)*1/ROW(②金銭出納簿!$C$4:$C$564),ROWS($A$18:$A603)),1/ROW(②金銭出納簿!$C$4:$C$564),0),COLUMNS($A$5:C$5)),"")</f>
        <v/>
      </c>
      <c r="D592" s="12" t="str">
        <f t="array" ref="D592">IFERROR(INDEX(②金銭出納簿!$C$4:$M$564,MATCH(LARGE((②金銭出納簿!$G$4:$G$564=$A$1)*1/ROW(②金銭出納簿!$C$4:$C$564),ROWS($A$18:$A603)),1/ROW(②金銭出納簿!$C$4:$C$564),0),COLUMNS($A$5:D$5)),"")</f>
        <v/>
      </c>
      <c r="E592" s="12" t="str">
        <f t="array" ref="E592">IFERROR(INDEX(②金銭出納簿!$C$4:$M$564,MATCH(LARGE((②金銭出納簿!$G$4:$G$564=$A$1)*1/ROW(②金銭出納簿!$C$4:$C$564),ROWS($A$18:$A603)),1/ROW(②金銭出納簿!$C$4:$C$564),0),COLUMNS($A$5:E$5)),"")</f>
        <v/>
      </c>
      <c r="F592" s="141" t="str">
        <f t="array" ref="F592">IFERROR(INDEX(②金銭出納簿!$C$4:$M$564,MATCH(LARGE((②金銭出納簿!$G$4:$G$564=$A$1)*1/ROW(②金銭出納簿!$C$4:$C$564),ROWS($A$18:$A603)),1/ROW(②金銭出納簿!$C$4:$C$564),0),COLUMNS($A$5:F$5)),"")</f>
        <v/>
      </c>
      <c r="G592" s="142" t="str">
        <f t="array" ref="G592">IFERROR(INDEX(②金銭出納簿!$C$4:$M$564,MATCH(LARGE((②金銭出納簿!$G$4:$G$564=$A$1)*1/ROW(②金銭出納簿!$C$4:$C$564),ROWS($A$18:$A603)),1/ROW(②金銭出納簿!$C$4:$C$564),0),COLUMNS($A$5:G$5)),"")</f>
        <v/>
      </c>
      <c r="H592" s="15" t="str">
        <f t="array" ref="H592">IFERROR(INDEX(②金銭出納簿!$C$4:$M$564,MATCH(LARGE((②金銭出納簿!$G$4:$G$564=$A$1)*1/ROW(②金銭出納簿!$C$4:$C$564),ROWS($A$18:$A603)),1/ROW(②金銭出納簿!$C$4:$C$564),0),COLUMNS($A$5:H$5)),"")</f>
        <v/>
      </c>
      <c r="I592" s="17" t="str">
        <f t="array" ref="I592">IFERROR(INDEX(②金銭出納簿!$C$4:$M$564,MATCH(LARGE((②金銭出納簿!$G$4:$G$564=$A$1)*1/ROW(②金銭出納簿!$C$4:$C$564),ROWS($A$18:$A603)),1/ROW(②金銭出納簿!$C$4:$C$564),0),COLUMNS($A$5:I$5)),"")</f>
        <v/>
      </c>
      <c r="J592" s="16" t="str">
        <f t="array" ref="J592">IFERROR(INDEX(②金銭出納簿!$C$4:$M$564,MATCH(LARGE((②金銭出納簿!$G$4:$G$564=$A$1)*1/ROW(②金銭出納簿!$C$4:$C$564),ROWS($A$18:$A603)),1/ROW(②金銭出納簿!$C$4:$C$564),0),COLUMNS($A$5:J$5)),"")</f>
        <v/>
      </c>
      <c r="K592" s="17" t="str">
        <f t="shared" si="18"/>
        <v/>
      </c>
      <c r="L592" s="23" t="str">
        <f t="shared" si="19"/>
        <v/>
      </c>
    </row>
    <row r="593" spans="1:12" ht="20.25" customHeight="1" x14ac:dyDescent="0.15">
      <c r="A593" s="124" t="str">
        <f t="array" ref="A593">IFERROR(INDEX(②金銭出納簿!$C$4:$M$564,MATCH(LARGE((②金銭出納簿!$G$4:$G$564=$A$1)*1/ROW(②金銭出納簿!$C$4:$C$564),ROWS($A$18:$A604)),1/ROW(②金銭出納簿!$C$4:$C$564),0),COLUMNS($A$5:A$5)),"")</f>
        <v/>
      </c>
      <c r="B593" s="125" t="str">
        <f t="array" ref="B593">IFERROR(INDEX(②金銭出納簿!$C$4:$M$564,MATCH(LARGE((②金銭出納簿!$G$4:$G$564=$A$1)*1/ROW(②金銭出納簿!$C$4:$C$564),ROWS($A$18:$A604)),1/ROW(②金銭出納簿!$C$4:$C$564),0),COLUMNS($A$5:B$5)),"")</f>
        <v/>
      </c>
      <c r="C593" s="12" t="str">
        <f t="array" ref="C593">IFERROR(INDEX(②金銭出納簿!$C$4:$M$564,MATCH(LARGE((②金銭出納簿!$G$4:$G$564=$A$1)*1/ROW(②金銭出納簿!$C$4:$C$564),ROWS($A$18:$A604)),1/ROW(②金銭出納簿!$C$4:$C$564),0),COLUMNS($A$5:C$5)),"")</f>
        <v/>
      </c>
      <c r="D593" s="12" t="str">
        <f t="array" ref="D593">IFERROR(INDEX(②金銭出納簿!$C$4:$M$564,MATCH(LARGE((②金銭出納簿!$G$4:$G$564=$A$1)*1/ROW(②金銭出納簿!$C$4:$C$564),ROWS($A$18:$A604)),1/ROW(②金銭出納簿!$C$4:$C$564),0),COLUMNS($A$5:D$5)),"")</f>
        <v/>
      </c>
      <c r="E593" s="12" t="str">
        <f t="array" ref="E593">IFERROR(INDEX(②金銭出納簿!$C$4:$M$564,MATCH(LARGE((②金銭出納簿!$G$4:$G$564=$A$1)*1/ROW(②金銭出納簿!$C$4:$C$564),ROWS($A$18:$A604)),1/ROW(②金銭出納簿!$C$4:$C$564),0),COLUMNS($A$5:E$5)),"")</f>
        <v/>
      </c>
      <c r="F593" s="141" t="str">
        <f t="array" ref="F593">IFERROR(INDEX(②金銭出納簿!$C$4:$M$564,MATCH(LARGE((②金銭出納簿!$G$4:$G$564=$A$1)*1/ROW(②金銭出納簿!$C$4:$C$564),ROWS($A$18:$A604)),1/ROW(②金銭出納簿!$C$4:$C$564),0),COLUMNS($A$5:F$5)),"")</f>
        <v/>
      </c>
      <c r="G593" s="142" t="str">
        <f t="array" ref="G593">IFERROR(INDEX(②金銭出納簿!$C$4:$M$564,MATCH(LARGE((②金銭出納簿!$G$4:$G$564=$A$1)*1/ROW(②金銭出納簿!$C$4:$C$564),ROWS($A$18:$A604)),1/ROW(②金銭出納簿!$C$4:$C$564),0),COLUMNS($A$5:G$5)),"")</f>
        <v/>
      </c>
      <c r="H593" s="15" t="str">
        <f t="array" ref="H593">IFERROR(INDEX(②金銭出納簿!$C$4:$M$564,MATCH(LARGE((②金銭出納簿!$G$4:$G$564=$A$1)*1/ROW(②金銭出納簿!$C$4:$C$564),ROWS($A$18:$A604)),1/ROW(②金銭出納簿!$C$4:$C$564),0),COLUMNS($A$5:H$5)),"")</f>
        <v/>
      </c>
      <c r="I593" s="17" t="str">
        <f t="array" ref="I593">IFERROR(INDEX(②金銭出納簿!$C$4:$M$564,MATCH(LARGE((②金銭出納簿!$G$4:$G$564=$A$1)*1/ROW(②金銭出納簿!$C$4:$C$564),ROWS($A$18:$A604)),1/ROW(②金銭出納簿!$C$4:$C$564),0),COLUMNS($A$5:I$5)),"")</f>
        <v/>
      </c>
      <c r="J593" s="16" t="str">
        <f t="array" ref="J593">IFERROR(INDEX(②金銭出納簿!$C$4:$M$564,MATCH(LARGE((②金銭出納簿!$G$4:$G$564=$A$1)*1/ROW(②金銭出納簿!$C$4:$C$564),ROWS($A$18:$A604)),1/ROW(②金銭出納簿!$C$4:$C$564),0),COLUMNS($A$5:J$5)),"")</f>
        <v/>
      </c>
      <c r="K593" s="17" t="str">
        <f t="shared" si="18"/>
        <v/>
      </c>
      <c r="L593" s="23" t="str">
        <f t="shared" si="19"/>
        <v/>
      </c>
    </row>
    <row r="594" spans="1:12" ht="20.25" customHeight="1" x14ac:dyDescent="0.15">
      <c r="A594" s="124" t="str">
        <f t="array" ref="A594">IFERROR(INDEX(②金銭出納簿!$C$4:$M$564,MATCH(LARGE((②金銭出納簿!$G$4:$G$564=$A$1)*1/ROW(②金銭出納簿!$C$4:$C$564),ROWS($A$18:$A605)),1/ROW(②金銭出納簿!$C$4:$C$564),0),COLUMNS($A$5:A$5)),"")</f>
        <v/>
      </c>
      <c r="B594" s="125" t="str">
        <f t="array" ref="B594">IFERROR(INDEX(②金銭出納簿!$C$4:$M$564,MATCH(LARGE((②金銭出納簿!$G$4:$G$564=$A$1)*1/ROW(②金銭出納簿!$C$4:$C$564),ROWS($A$18:$A605)),1/ROW(②金銭出納簿!$C$4:$C$564),0),COLUMNS($A$5:B$5)),"")</f>
        <v/>
      </c>
      <c r="C594" s="12" t="str">
        <f t="array" ref="C594">IFERROR(INDEX(②金銭出納簿!$C$4:$M$564,MATCH(LARGE((②金銭出納簿!$G$4:$G$564=$A$1)*1/ROW(②金銭出納簿!$C$4:$C$564),ROWS($A$18:$A605)),1/ROW(②金銭出納簿!$C$4:$C$564),0),COLUMNS($A$5:C$5)),"")</f>
        <v/>
      </c>
      <c r="D594" s="12" t="str">
        <f t="array" ref="D594">IFERROR(INDEX(②金銭出納簿!$C$4:$M$564,MATCH(LARGE((②金銭出納簿!$G$4:$G$564=$A$1)*1/ROW(②金銭出納簿!$C$4:$C$564),ROWS($A$18:$A605)),1/ROW(②金銭出納簿!$C$4:$C$564),0),COLUMNS($A$5:D$5)),"")</f>
        <v/>
      </c>
      <c r="E594" s="12" t="str">
        <f t="array" ref="E594">IFERROR(INDEX(②金銭出納簿!$C$4:$M$564,MATCH(LARGE((②金銭出納簿!$G$4:$G$564=$A$1)*1/ROW(②金銭出納簿!$C$4:$C$564),ROWS($A$18:$A605)),1/ROW(②金銭出納簿!$C$4:$C$564),0),COLUMNS($A$5:E$5)),"")</f>
        <v/>
      </c>
      <c r="F594" s="141" t="str">
        <f t="array" ref="F594">IFERROR(INDEX(②金銭出納簿!$C$4:$M$564,MATCH(LARGE((②金銭出納簿!$G$4:$G$564=$A$1)*1/ROW(②金銭出納簿!$C$4:$C$564),ROWS($A$18:$A605)),1/ROW(②金銭出納簿!$C$4:$C$564),0),COLUMNS($A$5:F$5)),"")</f>
        <v/>
      </c>
      <c r="G594" s="142" t="str">
        <f t="array" ref="G594">IFERROR(INDEX(②金銭出納簿!$C$4:$M$564,MATCH(LARGE((②金銭出納簿!$G$4:$G$564=$A$1)*1/ROW(②金銭出納簿!$C$4:$C$564),ROWS($A$18:$A605)),1/ROW(②金銭出納簿!$C$4:$C$564),0),COLUMNS($A$5:G$5)),"")</f>
        <v/>
      </c>
      <c r="H594" s="15" t="str">
        <f t="array" ref="H594">IFERROR(INDEX(②金銭出納簿!$C$4:$M$564,MATCH(LARGE((②金銭出納簿!$G$4:$G$564=$A$1)*1/ROW(②金銭出納簿!$C$4:$C$564),ROWS($A$18:$A605)),1/ROW(②金銭出納簿!$C$4:$C$564),0),COLUMNS($A$5:H$5)),"")</f>
        <v/>
      </c>
      <c r="I594" s="17" t="str">
        <f t="array" ref="I594">IFERROR(INDEX(②金銭出納簿!$C$4:$M$564,MATCH(LARGE((②金銭出納簿!$G$4:$G$564=$A$1)*1/ROW(②金銭出納簿!$C$4:$C$564),ROWS($A$18:$A605)),1/ROW(②金銭出納簿!$C$4:$C$564),0),COLUMNS($A$5:I$5)),"")</f>
        <v/>
      </c>
      <c r="J594" s="16" t="str">
        <f t="array" ref="J594">IFERROR(INDEX(②金銭出納簿!$C$4:$M$564,MATCH(LARGE((②金銭出納簿!$G$4:$G$564=$A$1)*1/ROW(②金銭出納簿!$C$4:$C$564),ROWS($A$18:$A605)),1/ROW(②金銭出納簿!$C$4:$C$564),0),COLUMNS($A$5:J$5)),"")</f>
        <v/>
      </c>
      <c r="K594" s="17" t="str">
        <f t="shared" si="18"/>
        <v/>
      </c>
      <c r="L594" s="23" t="str">
        <f t="shared" si="19"/>
        <v/>
      </c>
    </row>
    <row r="595" spans="1:12" ht="20.25" customHeight="1" x14ac:dyDescent="0.15">
      <c r="A595" s="124" t="str">
        <f t="array" ref="A595">IFERROR(INDEX(②金銭出納簿!$C$4:$M$564,MATCH(LARGE((②金銭出納簿!$G$4:$G$564=$A$1)*1/ROW(②金銭出納簿!$C$4:$C$564),ROWS($A$18:$A606)),1/ROW(②金銭出納簿!$C$4:$C$564),0),COLUMNS($A$5:A$5)),"")</f>
        <v/>
      </c>
      <c r="B595" s="125" t="str">
        <f t="array" ref="B595">IFERROR(INDEX(②金銭出納簿!$C$4:$M$564,MATCH(LARGE((②金銭出納簿!$G$4:$G$564=$A$1)*1/ROW(②金銭出納簿!$C$4:$C$564),ROWS($A$18:$A606)),1/ROW(②金銭出納簿!$C$4:$C$564),0),COLUMNS($A$5:B$5)),"")</f>
        <v/>
      </c>
      <c r="C595" s="12" t="str">
        <f t="array" ref="C595">IFERROR(INDEX(②金銭出納簿!$C$4:$M$564,MATCH(LARGE((②金銭出納簿!$G$4:$G$564=$A$1)*1/ROW(②金銭出納簿!$C$4:$C$564),ROWS($A$18:$A606)),1/ROW(②金銭出納簿!$C$4:$C$564),0),COLUMNS($A$5:C$5)),"")</f>
        <v/>
      </c>
      <c r="D595" s="12" t="str">
        <f t="array" ref="D595">IFERROR(INDEX(②金銭出納簿!$C$4:$M$564,MATCH(LARGE((②金銭出納簿!$G$4:$G$564=$A$1)*1/ROW(②金銭出納簿!$C$4:$C$564),ROWS($A$18:$A606)),1/ROW(②金銭出納簿!$C$4:$C$564),0),COLUMNS($A$5:D$5)),"")</f>
        <v/>
      </c>
      <c r="E595" s="12" t="str">
        <f t="array" ref="E595">IFERROR(INDEX(②金銭出納簿!$C$4:$M$564,MATCH(LARGE((②金銭出納簿!$G$4:$G$564=$A$1)*1/ROW(②金銭出納簿!$C$4:$C$564),ROWS($A$18:$A606)),1/ROW(②金銭出納簿!$C$4:$C$564),0),COLUMNS($A$5:E$5)),"")</f>
        <v/>
      </c>
      <c r="F595" s="141" t="str">
        <f t="array" ref="F595">IFERROR(INDEX(②金銭出納簿!$C$4:$M$564,MATCH(LARGE((②金銭出納簿!$G$4:$G$564=$A$1)*1/ROW(②金銭出納簿!$C$4:$C$564),ROWS($A$18:$A606)),1/ROW(②金銭出納簿!$C$4:$C$564),0),COLUMNS($A$5:F$5)),"")</f>
        <v/>
      </c>
      <c r="G595" s="142" t="str">
        <f t="array" ref="G595">IFERROR(INDEX(②金銭出納簿!$C$4:$M$564,MATCH(LARGE((②金銭出納簿!$G$4:$G$564=$A$1)*1/ROW(②金銭出納簿!$C$4:$C$564),ROWS($A$18:$A606)),1/ROW(②金銭出納簿!$C$4:$C$564),0),COLUMNS($A$5:G$5)),"")</f>
        <v/>
      </c>
      <c r="H595" s="15" t="str">
        <f t="array" ref="H595">IFERROR(INDEX(②金銭出納簿!$C$4:$M$564,MATCH(LARGE((②金銭出納簿!$G$4:$G$564=$A$1)*1/ROW(②金銭出納簿!$C$4:$C$564),ROWS($A$18:$A606)),1/ROW(②金銭出納簿!$C$4:$C$564),0),COLUMNS($A$5:H$5)),"")</f>
        <v/>
      </c>
      <c r="I595" s="17" t="str">
        <f t="array" ref="I595">IFERROR(INDEX(②金銭出納簿!$C$4:$M$564,MATCH(LARGE((②金銭出納簿!$G$4:$G$564=$A$1)*1/ROW(②金銭出納簿!$C$4:$C$564),ROWS($A$18:$A606)),1/ROW(②金銭出納簿!$C$4:$C$564),0),COLUMNS($A$5:I$5)),"")</f>
        <v/>
      </c>
      <c r="J595" s="16" t="str">
        <f t="array" ref="J595">IFERROR(INDEX(②金銭出納簿!$C$4:$M$564,MATCH(LARGE((②金銭出納簿!$G$4:$G$564=$A$1)*1/ROW(②金銭出納簿!$C$4:$C$564),ROWS($A$18:$A606)),1/ROW(②金銭出納簿!$C$4:$C$564),0),COLUMNS($A$5:J$5)),"")</f>
        <v/>
      </c>
      <c r="K595" s="17" t="str">
        <f t="shared" si="18"/>
        <v/>
      </c>
      <c r="L595" s="23" t="str">
        <f t="shared" si="19"/>
        <v/>
      </c>
    </row>
    <row r="596" spans="1:12" ht="20.25" customHeight="1" x14ac:dyDescent="0.15">
      <c r="A596" s="124" t="str">
        <f t="array" ref="A596">IFERROR(INDEX(②金銭出納簿!$C$4:$M$564,MATCH(LARGE((②金銭出納簿!$G$4:$G$564=$A$1)*1/ROW(②金銭出納簿!$C$4:$C$564),ROWS($A$18:$A607)),1/ROW(②金銭出納簿!$C$4:$C$564),0),COLUMNS($A$5:A$5)),"")</f>
        <v/>
      </c>
      <c r="B596" s="125" t="str">
        <f t="array" ref="B596">IFERROR(INDEX(②金銭出納簿!$C$4:$M$564,MATCH(LARGE((②金銭出納簿!$G$4:$G$564=$A$1)*1/ROW(②金銭出納簿!$C$4:$C$564),ROWS($A$18:$A607)),1/ROW(②金銭出納簿!$C$4:$C$564),0),COLUMNS($A$5:B$5)),"")</f>
        <v/>
      </c>
      <c r="C596" s="12" t="str">
        <f t="array" ref="C596">IFERROR(INDEX(②金銭出納簿!$C$4:$M$564,MATCH(LARGE((②金銭出納簿!$G$4:$G$564=$A$1)*1/ROW(②金銭出納簿!$C$4:$C$564),ROWS($A$18:$A607)),1/ROW(②金銭出納簿!$C$4:$C$564),0),COLUMNS($A$5:C$5)),"")</f>
        <v/>
      </c>
      <c r="D596" s="12" t="str">
        <f t="array" ref="D596">IFERROR(INDEX(②金銭出納簿!$C$4:$M$564,MATCH(LARGE((②金銭出納簿!$G$4:$G$564=$A$1)*1/ROW(②金銭出納簿!$C$4:$C$564),ROWS($A$18:$A607)),1/ROW(②金銭出納簿!$C$4:$C$564),0),COLUMNS($A$5:D$5)),"")</f>
        <v/>
      </c>
      <c r="E596" s="12" t="str">
        <f t="array" ref="E596">IFERROR(INDEX(②金銭出納簿!$C$4:$M$564,MATCH(LARGE((②金銭出納簿!$G$4:$G$564=$A$1)*1/ROW(②金銭出納簿!$C$4:$C$564),ROWS($A$18:$A607)),1/ROW(②金銭出納簿!$C$4:$C$564),0),COLUMNS($A$5:E$5)),"")</f>
        <v/>
      </c>
      <c r="F596" s="141" t="str">
        <f t="array" ref="F596">IFERROR(INDEX(②金銭出納簿!$C$4:$M$564,MATCH(LARGE((②金銭出納簿!$G$4:$G$564=$A$1)*1/ROW(②金銭出納簿!$C$4:$C$564),ROWS($A$18:$A607)),1/ROW(②金銭出納簿!$C$4:$C$564),0),COLUMNS($A$5:F$5)),"")</f>
        <v/>
      </c>
      <c r="G596" s="142" t="str">
        <f t="array" ref="G596">IFERROR(INDEX(②金銭出納簿!$C$4:$M$564,MATCH(LARGE((②金銭出納簿!$G$4:$G$564=$A$1)*1/ROW(②金銭出納簿!$C$4:$C$564),ROWS($A$18:$A607)),1/ROW(②金銭出納簿!$C$4:$C$564),0),COLUMNS($A$5:G$5)),"")</f>
        <v/>
      </c>
      <c r="H596" s="15" t="str">
        <f t="array" ref="H596">IFERROR(INDEX(②金銭出納簿!$C$4:$M$564,MATCH(LARGE((②金銭出納簿!$G$4:$G$564=$A$1)*1/ROW(②金銭出納簿!$C$4:$C$564),ROWS($A$18:$A607)),1/ROW(②金銭出納簿!$C$4:$C$564),0),COLUMNS($A$5:H$5)),"")</f>
        <v/>
      </c>
      <c r="I596" s="17" t="str">
        <f t="array" ref="I596">IFERROR(INDEX(②金銭出納簿!$C$4:$M$564,MATCH(LARGE((②金銭出納簿!$G$4:$G$564=$A$1)*1/ROW(②金銭出納簿!$C$4:$C$564),ROWS($A$18:$A607)),1/ROW(②金銭出納簿!$C$4:$C$564),0),COLUMNS($A$5:I$5)),"")</f>
        <v/>
      </c>
      <c r="J596" s="16" t="str">
        <f t="array" ref="J596">IFERROR(INDEX(②金銭出納簿!$C$4:$M$564,MATCH(LARGE((②金銭出納簿!$G$4:$G$564=$A$1)*1/ROW(②金銭出納簿!$C$4:$C$564),ROWS($A$18:$A607)),1/ROW(②金銭出納簿!$C$4:$C$564),0),COLUMNS($A$5:J$5)),"")</f>
        <v/>
      </c>
      <c r="K596" s="17" t="str">
        <f t="shared" si="18"/>
        <v/>
      </c>
      <c r="L596" s="23" t="str">
        <f t="shared" si="19"/>
        <v/>
      </c>
    </row>
    <row r="597" spans="1:12" ht="20.25" customHeight="1" x14ac:dyDescent="0.15">
      <c r="A597" s="124" t="str">
        <f t="array" ref="A597">IFERROR(INDEX(②金銭出納簿!$C$4:$M$564,MATCH(LARGE((②金銭出納簿!$G$4:$G$564=$A$1)*1/ROW(②金銭出納簿!$C$4:$C$564),ROWS($A$18:$A608)),1/ROW(②金銭出納簿!$C$4:$C$564),0),COLUMNS($A$5:A$5)),"")</f>
        <v/>
      </c>
      <c r="B597" s="125" t="str">
        <f t="array" ref="B597">IFERROR(INDEX(②金銭出納簿!$C$4:$M$564,MATCH(LARGE((②金銭出納簿!$G$4:$G$564=$A$1)*1/ROW(②金銭出納簿!$C$4:$C$564),ROWS($A$18:$A608)),1/ROW(②金銭出納簿!$C$4:$C$564),0),COLUMNS($A$5:B$5)),"")</f>
        <v/>
      </c>
      <c r="C597" s="12" t="str">
        <f t="array" ref="C597">IFERROR(INDEX(②金銭出納簿!$C$4:$M$564,MATCH(LARGE((②金銭出納簿!$G$4:$G$564=$A$1)*1/ROW(②金銭出納簿!$C$4:$C$564),ROWS($A$18:$A608)),1/ROW(②金銭出納簿!$C$4:$C$564),0),COLUMNS($A$5:C$5)),"")</f>
        <v/>
      </c>
      <c r="D597" s="12" t="str">
        <f t="array" ref="D597">IFERROR(INDEX(②金銭出納簿!$C$4:$M$564,MATCH(LARGE((②金銭出納簿!$G$4:$G$564=$A$1)*1/ROW(②金銭出納簿!$C$4:$C$564),ROWS($A$18:$A608)),1/ROW(②金銭出納簿!$C$4:$C$564),0),COLUMNS($A$5:D$5)),"")</f>
        <v/>
      </c>
      <c r="E597" s="12" t="str">
        <f t="array" ref="E597">IFERROR(INDEX(②金銭出納簿!$C$4:$M$564,MATCH(LARGE((②金銭出納簿!$G$4:$G$564=$A$1)*1/ROW(②金銭出納簿!$C$4:$C$564),ROWS($A$18:$A608)),1/ROW(②金銭出納簿!$C$4:$C$564),0),COLUMNS($A$5:E$5)),"")</f>
        <v/>
      </c>
      <c r="F597" s="141" t="str">
        <f t="array" ref="F597">IFERROR(INDEX(②金銭出納簿!$C$4:$M$564,MATCH(LARGE((②金銭出納簿!$G$4:$G$564=$A$1)*1/ROW(②金銭出納簿!$C$4:$C$564),ROWS($A$18:$A608)),1/ROW(②金銭出納簿!$C$4:$C$564),0),COLUMNS($A$5:F$5)),"")</f>
        <v/>
      </c>
      <c r="G597" s="142" t="str">
        <f t="array" ref="G597">IFERROR(INDEX(②金銭出納簿!$C$4:$M$564,MATCH(LARGE((②金銭出納簿!$G$4:$G$564=$A$1)*1/ROW(②金銭出納簿!$C$4:$C$564),ROWS($A$18:$A608)),1/ROW(②金銭出納簿!$C$4:$C$564),0),COLUMNS($A$5:G$5)),"")</f>
        <v/>
      </c>
      <c r="H597" s="15" t="str">
        <f t="array" ref="H597">IFERROR(INDEX(②金銭出納簿!$C$4:$M$564,MATCH(LARGE((②金銭出納簿!$G$4:$G$564=$A$1)*1/ROW(②金銭出納簿!$C$4:$C$564),ROWS($A$18:$A608)),1/ROW(②金銭出納簿!$C$4:$C$564),0),COLUMNS($A$5:H$5)),"")</f>
        <v/>
      </c>
      <c r="I597" s="17" t="str">
        <f t="array" ref="I597">IFERROR(INDEX(②金銭出納簿!$C$4:$M$564,MATCH(LARGE((②金銭出納簿!$G$4:$G$564=$A$1)*1/ROW(②金銭出納簿!$C$4:$C$564),ROWS($A$18:$A608)),1/ROW(②金銭出納簿!$C$4:$C$564),0),COLUMNS($A$5:I$5)),"")</f>
        <v/>
      </c>
      <c r="J597" s="16" t="str">
        <f t="array" ref="J597">IFERROR(INDEX(②金銭出納簿!$C$4:$M$564,MATCH(LARGE((②金銭出納簿!$G$4:$G$564=$A$1)*1/ROW(②金銭出納簿!$C$4:$C$564),ROWS($A$18:$A608)),1/ROW(②金銭出納簿!$C$4:$C$564),0),COLUMNS($A$5:J$5)),"")</f>
        <v/>
      </c>
      <c r="K597" s="17" t="str">
        <f t="shared" si="18"/>
        <v/>
      </c>
      <c r="L597" s="23" t="str">
        <f t="shared" si="19"/>
        <v/>
      </c>
    </row>
    <row r="598" spans="1:12" ht="20.25" customHeight="1" x14ac:dyDescent="0.15">
      <c r="A598" s="124" t="str">
        <f t="array" ref="A598">IFERROR(INDEX(②金銭出納簿!$C$4:$M$564,MATCH(LARGE((②金銭出納簿!$G$4:$G$564=$A$1)*1/ROW(②金銭出納簿!$C$4:$C$564),ROWS($A$18:$A609)),1/ROW(②金銭出納簿!$C$4:$C$564),0),COLUMNS($A$5:A$5)),"")</f>
        <v/>
      </c>
      <c r="B598" s="125" t="str">
        <f t="array" ref="B598">IFERROR(INDEX(②金銭出納簿!$C$4:$M$564,MATCH(LARGE((②金銭出納簿!$G$4:$G$564=$A$1)*1/ROW(②金銭出納簿!$C$4:$C$564),ROWS($A$18:$A609)),1/ROW(②金銭出納簿!$C$4:$C$564),0),COLUMNS($A$5:B$5)),"")</f>
        <v/>
      </c>
      <c r="C598" s="12" t="str">
        <f t="array" ref="C598">IFERROR(INDEX(②金銭出納簿!$C$4:$M$564,MATCH(LARGE((②金銭出納簿!$G$4:$G$564=$A$1)*1/ROW(②金銭出納簿!$C$4:$C$564),ROWS($A$18:$A609)),1/ROW(②金銭出納簿!$C$4:$C$564),0),COLUMNS($A$5:C$5)),"")</f>
        <v/>
      </c>
      <c r="D598" s="12" t="str">
        <f t="array" ref="D598">IFERROR(INDEX(②金銭出納簿!$C$4:$M$564,MATCH(LARGE((②金銭出納簿!$G$4:$G$564=$A$1)*1/ROW(②金銭出納簿!$C$4:$C$564),ROWS($A$18:$A609)),1/ROW(②金銭出納簿!$C$4:$C$564),0),COLUMNS($A$5:D$5)),"")</f>
        <v/>
      </c>
      <c r="E598" s="12" t="str">
        <f t="array" ref="E598">IFERROR(INDEX(②金銭出納簿!$C$4:$M$564,MATCH(LARGE((②金銭出納簿!$G$4:$G$564=$A$1)*1/ROW(②金銭出納簿!$C$4:$C$564),ROWS($A$18:$A609)),1/ROW(②金銭出納簿!$C$4:$C$564),0),COLUMNS($A$5:E$5)),"")</f>
        <v/>
      </c>
      <c r="F598" s="141" t="str">
        <f t="array" ref="F598">IFERROR(INDEX(②金銭出納簿!$C$4:$M$564,MATCH(LARGE((②金銭出納簿!$G$4:$G$564=$A$1)*1/ROW(②金銭出納簿!$C$4:$C$564),ROWS($A$18:$A609)),1/ROW(②金銭出納簿!$C$4:$C$564),0),COLUMNS($A$5:F$5)),"")</f>
        <v/>
      </c>
      <c r="G598" s="142" t="str">
        <f t="array" ref="G598">IFERROR(INDEX(②金銭出納簿!$C$4:$M$564,MATCH(LARGE((②金銭出納簿!$G$4:$G$564=$A$1)*1/ROW(②金銭出納簿!$C$4:$C$564),ROWS($A$18:$A609)),1/ROW(②金銭出納簿!$C$4:$C$564),0),COLUMNS($A$5:G$5)),"")</f>
        <v/>
      </c>
      <c r="H598" s="15" t="str">
        <f t="array" ref="H598">IFERROR(INDEX(②金銭出納簿!$C$4:$M$564,MATCH(LARGE((②金銭出納簿!$G$4:$G$564=$A$1)*1/ROW(②金銭出納簿!$C$4:$C$564),ROWS($A$18:$A609)),1/ROW(②金銭出納簿!$C$4:$C$564),0),COLUMNS($A$5:H$5)),"")</f>
        <v/>
      </c>
      <c r="I598" s="17" t="str">
        <f t="array" ref="I598">IFERROR(INDEX(②金銭出納簿!$C$4:$M$564,MATCH(LARGE((②金銭出納簿!$G$4:$G$564=$A$1)*1/ROW(②金銭出納簿!$C$4:$C$564),ROWS($A$18:$A609)),1/ROW(②金銭出納簿!$C$4:$C$564),0),COLUMNS($A$5:I$5)),"")</f>
        <v/>
      </c>
      <c r="J598" s="16" t="str">
        <f t="array" ref="J598">IFERROR(INDEX(②金銭出納簿!$C$4:$M$564,MATCH(LARGE((②金銭出納簿!$G$4:$G$564=$A$1)*1/ROW(②金銭出納簿!$C$4:$C$564),ROWS($A$18:$A609)),1/ROW(②金銭出納簿!$C$4:$C$564),0),COLUMNS($A$5:J$5)),"")</f>
        <v/>
      </c>
      <c r="K598" s="17" t="str">
        <f t="shared" si="18"/>
        <v/>
      </c>
      <c r="L598" s="23" t="str">
        <f t="shared" si="19"/>
        <v/>
      </c>
    </row>
    <row r="599" spans="1:12" ht="20.25" customHeight="1" x14ac:dyDescent="0.15">
      <c r="A599" s="124" t="str">
        <f t="array" ref="A599">IFERROR(INDEX(②金銭出納簿!$C$4:$M$564,MATCH(LARGE((②金銭出納簿!$G$4:$G$564=$A$1)*1/ROW(②金銭出納簿!$C$4:$C$564),ROWS($A$18:$A610)),1/ROW(②金銭出納簿!$C$4:$C$564),0),COLUMNS($A$5:A$5)),"")</f>
        <v/>
      </c>
      <c r="B599" s="125" t="str">
        <f t="array" ref="B599">IFERROR(INDEX(②金銭出納簿!$C$4:$M$564,MATCH(LARGE((②金銭出納簿!$G$4:$G$564=$A$1)*1/ROW(②金銭出納簿!$C$4:$C$564),ROWS($A$18:$A610)),1/ROW(②金銭出納簿!$C$4:$C$564),0),COLUMNS($A$5:B$5)),"")</f>
        <v/>
      </c>
      <c r="C599" s="12" t="str">
        <f t="array" ref="C599">IFERROR(INDEX(②金銭出納簿!$C$4:$M$564,MATCH(LARGE((②金銭出納簿!$G$4:$G$564=$A$1)*1/ROW(②金銭出納簿!$C$4:$C$564),ROWS($A$18:$A610)),1/ROW(②金銭出納簿!$C$4:$C$564),0),COLUMNS($A$5:C$5)),"")</f>
        <v/>
      </c>
      <c r="D599" s="12" t="str">
        <f t="array" ref="D599">IFERROR(INDEX(②金銭出納簿!$C$4:$M$564,MATCH(LARGE((②金銭出納簿!$G$4:$G$564=$A$1)*1/ROW(②金銭出納簿!$C$4:$C$564),ROWS($A$18:$A610)),1/ROW(②金銭出納簿!$C$4:$C$564),0),COLUMNS($A$5:D$5)),"")</f>
        <v/>
      </c>
      <c r="E599" s="12" t="str">
        <f t="array" ref="E599">IFERROR(INDEX(②金銭出納簿!$C$4:$M$564,MATCH(LARGE((②金銭出納簿!$G$4:$G$564=$A$1)*1/ROW(②金銭出納簿!$C$4:$C$564),ROWS($A$18:$A610)),1/ROW(②金銭出納簿!$C$4:$C$564),0),COLUMNS($A$5:E$5)),"")</f>
        <v/>
      </c>
      <c r="F599" s="141" t="str">
        <f t="array" ref="F599">IFERROR(INDEX(②金銭出納簿!$C$4:$M$564,MATCH(LARGE((②金銭出納簿!$G$4:$G$564=$A$1)*1/ROW(②金銭出納簿!$C$4:$C$564),ROWS($A$18:$A610)),1/ROW(②金銭出納簿!$C$4:$C$564),0),COLUMNS($A$5:F$5)),"")</f>
        <v/>
      </c>
      <c r="G599" s="142" t="str">
        <f t="array" ref="G599">IFERROR(INDEX(②金銭出納簿!$C$4:$M$564,MATCH(LARGE((②金銭出納簿!$G$4:$G$564=$A$1)*1/ROW(②金銭出納簿!$C$4:$C$564),ROWS($A$18:$A610)),1/ROW(②金銭出納簿!$C$4:$C$564),0),COLUMNS($A$5:G$5)),"")</f>
        <v/>
      </c>
      <c r="H599" s="15" t="str">
        <f t="array" ref="H599">IFERROR(INDEX(②金銭出納簿!$C$4:$M$564,MATCH(LARGE((②金銭出納簿!$G$4:$G$564=$A$1)*1/ROW(②金銭出納簿!$C$4:$C$564),ROWS($A$18:$A610)),1/ROW(②金銭出納簿!$C$4:$C$564),0),COLUMNS($A$5:H$5)),"")</f>
        <v/>
      </c>
      <c r="I599" s="17" t="str">
        <f t="array" ref="I599">IFERROR(INDEX(②金銭出納簿!$C$4:$M$564,MATCH(LARGE((②金銭出納簿!$G$4:$G$564=$A$1)*1/ROW(②金銭出納簿!$C$4:$C$564),ROWS($A$18:$A610)),1/ROW(②金銭出納簿!$C$4:$C$564),0),COLUMNS($A$5:I$5)),"")</f>
        <v/>
      </c>
      <c r="J599" s="16" t="str">
        <f t="array" ref="J599">IFERROR(INDEX(②金銭出納簿!$C$4:$M$564,MATCH(LARGE((②金銭出納簿!$G$4:$G$564=$A$1)*1/ROW(②金銭出納簿!$C$4:$C$564),ROWS($A$18:$A610)),1/ROW(②金銭出納簿!$C$4:$C$564),0),COLUMNS($A$5:J$5)),"")</f>
        <v/>
      </c>
      <c r="K599" s="17" t="str">
        <f t="shared" si="18"/>
        <v/>
      </c>
      <c r="L599" s="23" t="str">
        <f t="shared" si="19"/>
        <v/>
      </c>
    </row>
    <row r="600" spans="1:12" ht="20.25" customHeight="1" x14ac:dyDescent="0.15">
      <c r="A600" s="124" t="str">
        <f t="array" ref="A600">IFERROR(INDEX(②金銭出納簿!$C$4:$M$564,MATCH(LARGE((②金銭出納簿!$G$4:$G$564=$A$1)*1/ROW(②金銭出納簿!$C$4:$C$564),ROWS($A$18:$A611)),1/ROW(②金銭出納簿!$C$4:$C$564),0),COLUMNS($A$5:A$5)),"")</f>
        <v/>
      </c>
      <c r="B600" s="125" t="str">
        <f t="array" ref="B600">IFERROR(INDEX(②金銭出納簿!$C$4:$M$564,MATCH(LARGE((②金銭出納簿!$G$4:$G$564=$A$1)*1/ROW(②金銭出納簿!$C$4:$C$564),ROWS($A$18:$A611)),1/ROW(②金銭出納簿!$C$4:$C$564),0),COLUMNS($A$5:B$5)),"")</f>
        <v/>
      </c>
      <c r="C600" s="12" t="str">
        <f t="array" ref="C600">IFERROR(INDEX(②金銭出納簿!$C$4:$M$564,MATCH(LARGE((②金銭出納簿!$G$4:$G$564=$A$1)*1/ROW(②金銭出納簿!$C$4:$C$564),ROWS($A$18:$A611)),1/ROW(②金銭出納簿!$C$4:$C$564),0),COLUMNS($A$5:C$5)),"")</f>
        <v/>
      </c>
      <c r="D600" s="12" t="str">
        <f t="array" ref="D600">IFERROR(INDEX(②金銭出納簿!$C$4:$M$564,MATCH(LARGE((②金銭出納簿!$G$4:$G$564=$A$1)*1/ROW(②金銭出納簿!$C$4:$C$564),ROWS($A$18:$A611)),1/ROW(②金銭出納簿!$C$4:$C$564),0),COLUMNS($A$5:D$5)),"")</f>
        <v/>
      </c>
      <c r="E600" s="12" t="str">
        <f t="array" ref="E600">IFERROR(INDEX(②金銭出納簿!$C$4:$M$564,MATCH(LARGE((②金銭出納簿!$G$4:$G$564=$A$1)*1/ROW(②金銭出納簿!$C$4:$C$564),ROWS($A$18:$A611)),1/ROW(②金銭出納簿!$C$4:$C$564),0),COLUMNS($A$5:E$5)),"")</f>
        <v/>
      </c>
      <c r="F600" s="141" t="str">
        <f t="array" ref="F600">IFERROR(INDEX(②金銭出納簿!$C$4:$M$564,MATCH(LARGE((②金銭出納簿!$G$4:$G$564=$A$1)*1/ROW(②金銭出納簿!$C$4:$C$564),ROWS($A$18:$A611)),1/ROW(②金銭出納簿!$C$4:$C$564),0),COLUMNS($A$5:F$5)),"")</f>
        <v/>
      </c>
      <c r="G600" s="142" t="str">
        <f t="array" ref="G600">IFERROR(INDEX(②金銭出納簿!$C$4:$M$564,MATCH(LARGE((②金銭出納簿!$G$4:$G$564=$A$1)*1/ROW(②金銭出納簿!$C$4:$C$564),ROWS($A$18:$A611)),1/ROW(②金銭出納簿!$C$4:$C$564),0),COLUMNS($A$5:G$5)),"")</f>
        <v/>
      </c>
      <c r="H600" s="15" t="str">
        <f t="array" ref="H600">IFERROR(INDEX(②金銭出納簿!$C$4:$M$564,MATCH(LARGE((②金銭出納簿!$G$4:$G$564=$A$1)*1/ROW(②金銭出納簿!$C$4:$C$564),ROWS($A$18:$A611)),1/ROW(②金銭出納簿!$C$4:$C$564),0),COLUMNS($A$5:H$5)),"")</f>
        <v/>
      </c>
      <c r="I600" s="17" t="str">
        <f t="array" ref="I600">IFERROR(INDEX(②金銭出納簿!$C$4:$M$564,MATCH(LARGE((②金銭出納簿!$G$4:$G$564=$A$1)*1/ROW(②金銭出納簿!$C$4:$C$564),ROWS($A$18:$A611)),1/ROW(②金銭出納簿!$C$4:$C$564),0),COLUMNS($A$5:I$5)),"")</f>
        <v/>
      </c>
      <c r="J600" s="16" t="str">
        <f t="array" ref="J600">IFERROR(INDEX(②金銭出納簿!$C$4:$M$564,MATCH(LARGE((②金銭出納簿!$G$4:$G$564=$A$1)*1/ROW(②金銭出納簿!$C$4:$C$564),ROWS($A$18:$A611)),1/ROW(②金銭出納簿!$C$4:$C$564),0),COLUMNS($A$5:J$5)),"")</f>
        <v/>
      </c>
      <c r="K600" s="17" t="str">
        <f t="shared" si="18"/>
        <v/>
      </c>
      <c r="L600" s="23" t="str">
        <f t="shared" si="19"/>
        <v/>
      </c>
    </row>
    <row r="601" spans="1:12" ht="20.25" customHeight="1" x14ac:dyDescent="0.15">
      <c r="A601" s="124" t="str">
        <f t="array" ref="A601">IFERROR(INDEX(②金銭出納簿!$C$4:$M$564,MATCH(LARGE((②金銭出納簿!$G$4:$G$564=$A$1)*1/ROW(②金銭出納簿!$C$4:$C$564),ROWS($A$18:$A612)),1/ROW(②金銭出納簿!$C$4:$C$564),0),COLUMNS($A$5:A$5)),"")</f>
        <v/>
      </c>
      <c r="B601" s="125" t="str">
        <f t="array" ref="B601">IFERROR(INDEX(②金銭出納簿!$C$4:$M$564,MATCH(LARGE((②金銭出納簿!$G$4:$G$564=$A$1)*1/ROW(②金銭出納簿!$C$4:$C$564),ROWS($A$18:$A612)),1/ROW(②金銭出納簿!$C$4:$C$564),0),COLUMNS($A$5:B$5)),"")</f>
        <v/>
      </c>
      <c r="C601" s="12" t="str">
        <f t="array" ref="C601">IFERROR(INDEX(②金銭出納簿!$C$4:$M$564,MATCH(LARGE((②金銭出納簿!$G$4:$G$564=$A$1)*1/ROW(②金銭出納簿!$C$4:$C$564),ROWS($A$18:$A612)),1/ROW(②金銭出納簿!$C$4:$C$564),0),COLUMNS($A$5:C$5)),"")</f>
        <v/>
      </c>
      <c r="D601" s="12" t="str">
        <f t="array" ref="D601">IFERROR(INDEX(②金銭出納簿!$C$4:$M$564,MATCH(LARGE((②金銭出納簿!$G$4:$G$564=$A$1)*1/ROW(②金銭出納簿!$C$4:$C$564),ROWS($A$18:$A612)),1/ROW(②金銭出納簿!$C$4:$C$564),0),COLUMNS($A$5:D$5)),"")</f>
        <v/>
      </c>
      <c r="E601" s="12" t="str">
        <f t="array" ref="E601">IFERROR(INDEX(②金銭出納簿!$C$4:$M$564,MATCH(LARGE((②金銭出納簿!$G$4:$G$564=$A$1)*1/ROW(②金銭出納簿!$C$4:$C$564),ROWS($A$18:$A612)),1/ROW(②金銭出納簿!$C$4:$C$564),0),COLUMNS($A$5:E$5)),"")</f>
        <v/>
      </c>
      <c r="F601" s="141" t="str">
        <f t="array" ref="F601">IFERROR(INDEX(②金銭出納簿!$C$4:$M$564,MATCH(LARGE((②金銭出納簿!$G$4:$G$564=$A$1)*1/ROW(②金銭出納簿!$C$4:$C$564),ROWS($A$18:$A612)),1/ROW(②金銭出納簿!$C$4:$C$564),0),COLUMNS($A$5:F$5)),"")</f>
        <v/>
      </c>
      <c r="G601" s="142" t="str">
        <f t="array" ref="G601">IFERROR(INDEX(②金銭出納簿!$C$4:$M$564,MATCH(LARGE((②金銭出納簿!$G$4:$G$564=$A$1)*1/ROW(②金銭出納簿!$C$4:$C$564),ROWS($A$18:$A612)),1/ROW(②金銭出納簿!$C$4:$C$564),0),COLUMNS($A$5:G$5)),"")</f>
        <v/>
      </c>
      <c r="H601" s="15" t="str">
        <f t="array" ref="H601">IFERROR(INDEX(②金銭出納簿!$C$4:$M$564,MATCH(LARGE((②金銭出納簿!$G$4:$G$564=$A$1)*1/ROW(②金銭出納簿!$C$4:$C$564),ROWS($A$18:$A612)),1/ROW(②金銭出納簿!$C$4:$C$564),0),COLUMNS($A$5:H$5)),"")</f>
        <v/>
      </c>
      <c r="I601" s="17" t="str">
        <f t="array" ref="I601">IFERROR(INDEX(②金銭出納簿!$C$4:$M$564,MATCH(LARGE((②金銭出納簿!$G$4:$G$564=$A$1)*1/ROW(②金銭出納簿!$C$4:$C$564),ROWS($A$18:$A612)),1/ROW(②金銭出納簿!$C$4:$C$564),0),COLUMNS($A$5:I$5)),"")</f>
        <v/>
      </c>
      <c r="J601" s="16" t="str">
        <f t="array" ref="J601">IFERROR(INDEX(②金銭出納簿!$C$4:$M$564,MATCH(LARGE((②金銭出納簿!$G$4:$G$564=$A$1)*1/ROW(②金銭出納簿!$C$4:$C$564),ROWS($A$18:$A612)),1/ROW(②金銭出納簿!$C$4:$C$564),0),COLUMNS($A$5:J$5)),"")</f>
        <v/>
      </c>
      <c r="K601" s="17" t="str">
        <f t="shared" si="18"/>
        <v/>
      </c>
      <c r="L601" s="23" t="str">
        <f t="shared" si="19"/>
        <v/>
      </c>
    </row>
    <row r="602" spans="1:12" ht="20.25" customHeight="1" x14ac:dyDescent="0.15">
      <c r="A602" s="124" t="str">
        <f t="array" ref="A602">IFERROR(INDEX(②金銭出納簿!$C$4:$M$564,MATCH(LARGE((②金銭出納簿!$G$4:$G$564=$A$1)*1/ROW(②金銭出納簿!$C$4:$C$564),ROWS($A$18:$A613)),1/ROW(②金銭出納簿!$C$4:$C$564),0),COLUMNS($A$5:A$5)),"")</f>
        <v/>
      </c>
      <c r="B602" s="125" t="str">
        <f t="array" ref="B602">IFERROR(INDEX(②金銭出納簿!$C$4:$M$564,MATCH(LARGE((②金銭出納簿!$G$4:$G$564=$A$1)*1/ROW(②金銭出納簿!$C$4:$C$564),ROWS($A$18:$A613)),1/ROW(②金銭出納簿!$C$4:$C$564),0),COLUMNS($A$5:B$5)),"")</f>
        <v/>
      </c>
      <c r="C602" s="12" t="str">
        <f t="array" ref="C602">IFERROR(INDEX(②金銭出納簿!$C$4:$M$564,MATCH(LARGE((②金銭出納簿!$G$4:$G$564=$A$1)*1/ROW(②金銭出納簿!$C$4:$C$564),ROWS($A$18:$A613)),1/ROW(②金銭出納簿!$C$4:$C$564),0),COLUMNS($A$5:C$5)),"")</f>
        <v/>
      </c>
      <c r="D602" s="12" t="str">
        <f t="array" ref="D602">IFERROR(INDEX(②金銭出納簿!$C$4:$M$564,MATCH(LARGE((②金銭出納簿!$G$4:$G$564=$A$1)*1/ROW(②金銭出納簿!$C$4:$C$564),ROWS($A$18:$A613)),1/ROW(②金銭出納簿!$C$4:$C$564),0),COLUMNS($A$5:D$5)),"")</f>
        <v/>
      </c>
      <c r="E602" s="12" t="str">
        <f t="array" ref="E602">IFERROR(INDEX(②金銭出納簿!$C$4:$M$564,MATCH(LARGE((②金銭出納簿!$G$4:$G$564=$A$1)*1/ROW(②金銭出納簿!$C$4:$C$564),ROWS($A$18:$A613)),1/ROW(②金銭出納簿!$C$4:$C$564),0),COLUMNS($A$5:E$5)),"")</f>
        <v/>
      </c>
      <c r="F602" s="141" t="str">
        <f t="array" ref="F602">IFERROR(INDEX(②金銭出納簿!$C$4:$M$564,MATCH(LARGE((②金銭出納簿!$G$4:$G$564=$A$1)*1/ROW(②金銭出納簿!$C$4:$C$564),ROWS($A$18:$A613)),1/ROW(②金銭出納簿!$C$4:$C$564),0),COLUMNS($A$5:F$5)),"")</f>
        <v/>
      </c>
      <c r="G602" s="142" t="str">
        <f t="array" ref="G602">IFERROR(INDEX(②金銭出納簿!$C$4:$M$564,MATCH(LARGE((②金銭出納簿!$G$4:$G$564=$A$1)*1/ROW(②金銭出納簿!$C$4:$C$564),ROWS($A$18:$A613)),1/ROW(②金銭出納簿!$C$4:$C$564),0),COLUMNS($A$5:G$5)),"")</f>
        <v/>
      </c>
      <c r="H602" s="15" t="str">
        <f t="array" ref="H602">IFERROR(INDEX(②金銭出納簿!$C$4:$M$564,MATCH(LARGE((②金銭出納簿!$G$4:$G$564=$A$1)*1/ROW(②金銭出納簿!$C$4:$C$564),ROWS($A$18:$A613)),1/ROW(②金銭出納簿!$C$4:$C$564),0),COLUMNS($A$5:H$5)),"")</f>
        <v/>
      </c>
      <c r="I602" s="17" t="str">
        <f t="array" ref="I602">IFERROR(INDEX(②金銭出納簿!$C$4:$M$564,MATCH(LARGE((②金銭出納簿!$G$4:$G$564=$A$1)*1/ROW(②金銭出納簿!$C$4:$C$564),ROWS($A$18:$A613)),1/ROW(②金銭出納簿!$C$4:$C$564),0),COLUMNS($A$5:I$5)),"")</f>
        <v/>
      </c>
      <c r="J602" s="16" t="str">
        <f t="array" ref="J602">IFERROR(INDEX(②金銭出納簿!$C$4:$M$564,MATCH(LARGE((②金銭出納簿!$G$4:$G$564=$A$1)*1/ROW(②金銭出納簿!$C$4:$C$564),ROWS($A$18:$A613)),1/ROW(②金銭出納簿!$C$4:$C$564),0),COLUMNS($A$5:J$5)),"")</f>
        <v/>
      </c>
      <c r="K602" s="17" t="str">
        <f t="shared" si="18"/>
        <v/>
      </c>
      <c r="L602" s="23" t="str">
        <f t="shared" si="19"/>
        <v/>
      </c>
    </row>
    <row r="603" spans="1:12" ht="20.25" customHeight="1" x14ac:dyDescent="0.15">
      <c r="A603" s="124" t="str">
        <f t="array" ref="A603">IFERROR(INDEX(②金銭出納簿!$C$4:$M$564,MATCH(LARGE((②金銭出納簿!$G$4:$G$564=$A$1)*1/ROW(②金銭出納簿!$C$4:$C$564),ROWS($A$18:$A614)),1/ROW(②金銭出納簿!$C$4:$C$564),0),COLUMNS($A$5:A$5)),"")</f>
        <v/>
      </c>
      <c r="B603" s="125" t="str">
        <f t="array" ref="B603">IFERROR(INDEX(②金銭出納簿!$C$4:$M$564,MATCH(LARGE((②金銭出納簿!$G$4:$G$564=$A$1)*1/ROW(②金銭出納簿!$C$4:$C$564),ROWS($A$18:$A614)),1/ROW(②金銭出納簿!$C$4:$C$564),0),COLUMNS($A$5:B$5)),"")</f>
        <v/>
      </c>
      <c r="C603" s="12" t="str">
        <f t="array" ref="C603">IFERROR(INDEX(②金銭出納簿!$C$4:$M$564,MATCH(LARGE((②金銭出納簿!$G$4:$G$564=$A$1)*1/ROW(②金銭出納簿!$C$4:$C$564),ROWS($A$18:$A614)),1/ROW(②金銭出納簿!$C$4:$C$564),0),COLUMNS($A$5:C$5)),"")</f>
        <v/>
      </c>
      <c r="D603" s="12" t="str">
        <f t="array" ref="D603">IFERROR(INDEX(②金銭出納簿!$C$4:$M$564,MATCH(LARGE((②金銭出納簿!$G$4:$G$564=$A$1)*1/ROW(②金銭出納簿!$C$4:$C$564),ROWS($A$18:$A614)),1/ROW(②金銭出納簿!$C$4:$C$564),0),COLUMNS($A$5:D$5)),"")</f>
        <v/>
      </c>
      <c r="E603" s="12" t="str">
        <f t="array" ref="E603">IFERROR(INDEX(②金銭出納簿!$C$4:$M$564,MATCH(LARGE((②金銭出納簿!$G$4:$G$564=$A$1)*1/ROW(②金銭出納簿!$C$4:$C$564),ROWS($A$18:$A614)),1/ROW(②金銭出納簿!$C$4:$C$564),0),COLUMNS($A$5:E$5)),"")</f>
        <v/>
      </c>
      <c r="F603" s="141" t="str">
        <f t="array" ref="F603">IFERROR(INDEX(②金銭出納簿!$C$4:$M$564,MATCH(LARGE((②金銭出納簿!$G$4:$G$564=$A$1)*1/ROW(②金銭出納簿!$C$4:$C$564),ROWS($A$18:$A614)),1/ROW(②金銭出納簿!$C$4:$C$564),0),COLUMNS($A$5:F$5)),"")</f>
        <v/>
      </c>
      <c r="G603" s="142" t="str">
        <f t="array" ref="G603">IFERROR(INDEX(②金銭出納簿!$C$4:$M$564,MATCH(LARGE((②金銭出納簿!$G$4:$G$564=$A$1)*1/ROW(②金銭出納簿!$C$4:$C$564),ROWS($A$18:$A614)),1/ROW(②金銭出納簿!$C$4:$C$564),0),COLUMNS($A$5:G$5)),"")</f>
        <v/>
      </c>
      <c r="H603" s="15" t="str">
        <f t="array" ref="H603">IFERROR(INDEX(②金銭出納簿!$C$4:$M$564,MATCH(LARGE((②金銭出納簿!$G$4:$G$564=$A$1)*1/ROW(②金銭出納簿!$C$4:$C$564),ROWS($A$18:$A614)),1/ROW(②金銭出納簿!$C$4:$C$564),0),COLUMNS($A$5:H$5)),"")</f>
        <v/>
      </c>
      <c r="I603" s="17" t="str">
        <f t="array" ref="I603">IFERROR(INDEX(②金銭出納簿!$C$4:$M$564,MATCH(LARGE((②金銭出納簿!$G$4:$G$564=$A$1)*1/ROW(②金銭出納簿!$C$4:$C$564),ROWS($A$18:$A614)),1/ROW(②金銭出納簿!$C$4:$C$564),0),COLUMNS($A$5:I$5)),"")</f>
        <v/>
      </c>
      <c r="J603" s="16" t="str">
        <f t="array" ref="J603">IFERROR(INDEX(②金銭出納簿!$C$4:$M$564,MATCH(LARGE((②金銭出納簿!$G$4:$G$564=$A$1)*1/ROW(②金銭出納簿!$C$4:$C$564),ROWS($A$18:$A614)),1/ROW(②金銭出納簿!$C$4:$C$564),0),COLUMNS($A$5:J$5)),"")</f>
        <v/>
      </c>
      <c r="K603" s="17" t="str">
        <f t="shared" si="18"/>
        <v/>
      </c>
      <c r="L603" s="23" t="str">
        <f t="shared" si="19"/>
        <v/>
      </c>
    </row>
    <row r="604" spans="1:12" ht="20.25" customHeight="1" x14ac:dyDescent="0.15">
      <c r="A604" s="124" t="str">
        <f t="array" ref="A604">IFERROR(INDEX(②金銭出納簿!$C$4:$M$564,MATCH(LARGE((②金銭出納簿!$G$4:$G$564=$A$1)*1/ROW(②金銭出納簿!$C$4:$C$564),ROWS($A$18:$A615)),1/ROW(②金銭出納簿!$C$4:$C$564),0),COLUMNS($A$5:A$5)),"")</f>
        <v/>
      </c>
      <c r="B604" s="125" t="str">
        <f t="array" ref="B604">IFERROR(INDEX(②金銭出納簿!$C$4:$M$564,MATCH(LARGE((②金銭出納簿!$G$4:$G$564=$A$1)*1/ROW(②金銭出納簿!$C$4:$C$564),ROWS($A$18:$A615)),1/ROW(②金銭出納簿!$C$4:$C$564),0),COLUMNS($A$5:B$5)),"")</f>
        <v/>
      </c>
      <c r="C604" s="12" t="str">
        <f t="array" ref="C604">IFERROR(INDEX(②金銭出納簿!$C$4:$M$564,MATCH(LARGE((②金銭出納簿!$G$4:$G$564=$A$1)*1/ROW(②金銭出納簿!$C$4:$C$564),ROWS($A$18:$A615)),1/ROW(②金銭出納簿!$C$4:$C$564),0),COLUMNS($A$5:C$5)),"")</f>
        <v/>
      </c>
      <c r="D604" s="12" t="str">
        <f t="array" ref="D604">IFERROR(INDEX(②金銭出納簿!$C$4:$M$564,MATCH(LARGE((②金銭出納簿!$G$4:$G$564=$A$1)*1/ROW(②金銭出納簿!$C$4:$C$564),ROWS($A$18:$A615)),1/ROW(②金銭出納簿!$C$4:$C$564),0),COLUMNS($A$5:D$5)),"")</f>
        <v/>
      </c>
      <c r="E604" s="12" t="str">
        <f t="array" ref="E604">IFERROR(INDEX(②金銭出納簿!$C$4:$M$564,MATCH(LARGE((②金銭出納簿!$G$4:$G$564=$A$1)*1/ROW(②金銭出納簿!$C$4:$C$564),ROWS($A$18:$A615)),1/ROW(②金銭出納簿!$C$4:$C$564),0),COLUMNS($A$5:E$5)),"")</f>
        <v/>
      </c>
      <c r="F604" s="141" t="str">
        <f t="array" ref="F604">IFERROR(INDEX(②金銭出納簿!$C$4:$M$564,MATCH(LARGE((②金銭出納簿!$G$4:$G$564=$A$1)*1/ROW(②金銭出納簿!$C$4:$C$564),ROWS($A$18:$A615)),1/ROW(②金銭出納簿!$C$4:$C$564),0),COLUMNS($A$5:F$5)),"")</f>
        <v/>
      </c>
      <c r="G604" s="142" t="str">
        <f t="array" ref="G604">IFERROR(INDEX(②金銭出納簿!$C$4:$M$564,MATCH(LARGE((②金銭出納簿!$G$4:$G$564=$A$1)*1/ROW(②金銭出納簿!$C$4:$C$564),ROWS($A$18:$A615)),1/ROW(②金銭出納簿!$C$4:$C$564),0),COLUMNS($A$5:G$5)),"")</f>
        <v/>
      </c>
      <c r="H604" s="15" t="str">
        <f t="array" ref="H604">IFERROR(INDEX(②金銭出納簿!$C$4:$M$564,MATCH(LARGE((②金銭出納簿!$G$4:$G$564=$A$1)*1/ROW(②金銭出納簿!$C$4:$C$564),ROWS($A$18:$A615)),1/ROW(②金銭出納簿!$C$4:$C$564),0),COLUMNS($A$5:H$5)),"")</f>
        <v/>
      </c>
      <c r="I604" s="17" t="str">
        <f t="array" ref="I604">IFERROR(INDEX(②金銭出納簿!$C$4:$M$564,MATCH(LARGE((②金銭出納簿!$G$4:$G$564=$A$1)*1/ROW(②金銭出納簿!$C$4:$C$564),ROWS($A$18:$A615)),1/ROW(②金銭出納簿!$C$4:$C$564),0),COLUMNS($A$5:I$5)),"")</f>
        <v/>
      </c>
      <c r="J604" s="16" t="str">
        <f t="array" ref="J604">IFERROR(INDEX(②金銭出納簿!$C$4:$M$564,MATCH(LARGE((②金銭出納簿!$G$4:$G$564=$A$1)*1/ROW(②金銭出納簿!$C$4:$C$564),ROWS($A$18:$A615)),1/ROW(②金銭出納簿!$C$4:$C$564),0),COLUMNS($A$5:J$5)),"")</f>
        <v/>
      </c>
      <c r="K604" s="17" t="str">
        <f t="shared" si="18"/>
        <v/>
      </c>
      <c r="L604" s="23" t="str">
        <f t="shared" si="19"/>
        <v/>
      </c>
    </row>
    <row r="605" spans="1:12" ht="20.25" customHeight="1" x14ac:dyDescent="0.15">
      <c r="A605" s="124" t="str">
        <f t="array" ref="A605">IFERROR(INDEX(②金銭出納簿!$C$4:$M$564,MATCH(LARGE((②金銭出納簿!$G$4:$G$564=$A$1)*1/ROW(②金銭出納簿!$C$4:$C$564),ROWS($A$18:$A616)),1/ROW(②金銭出納簿!$C$4:$C$564),0),COLUMNS($A$5:A$5)),"")</f>
        <v/>
      </c>
      <c r="B605" s="125" t="str">
        <f t="array" ref="B605">IFERROR(INDEX(②金銭出納簿!$C$4:$M$564,MATCH(LARGE((②金銭出納簿!$G$4:$G$564=$A$1)*1/ROW(②金銭出納簿!$C$4:$C$564),ROWS($A$18:$A616)),1/ROW(②金銭出納簿!$C$4:$C$564),0),COLUMNS($A$5:B$5)),"")</f>
        <v/>
      </c>
      <c r="C605" s="12" t="str">
        <f t="array" ref="C605">IFERROR(INDEX(②金銭出納簿!$C$4:$M$564,MATCH(LARGE((②金銭出納簿!$G$4:$G$564=$A$1)*1/ROW(②金銭出納簿!$C$4:$C$564),ROWS($A$18:$A616)),1/ROW(②金銭出納簿!$C$4:$C$564),0),COLUMNS($A$5:C$5)),"")</f>
        <v/>
      </c>
      <c r="D605" s="12" t="str">
        <f t="array" ref="D605">IFERROR(INDEX(②金銭出納簿!$C$4:$M$564,MATCH(LARGE((②金銭出納簿!$G$4:$G$564=$A$1)*1/ROW(②金銭出納簿!$C$4:$C$564),ROWS($A$18:$A616)),1/ROW(②金銭出納簿!$C$4:$C$564),0),COLUMNS($A$5:D$5)),"")</f>
        <v/>
      </c>
      <c r="E605" s="12" t="str">
        <f t="array" ref="E605">IFERROR(INDEX(②金銭出納簿!$C$4:$M$564,MATCH(LARGE((②金銭出納簿!$G$4:$G$564=$A$1)*1/ROW(②金銭出納簿!$C$4:$C$564),ROWS($A$18:$A616)),1/ROW(②金銭出納簿!$C$4:$C$564),0),COLUMNS($A$5:E$5)),"")</f>
        <v/>
      </c>
      <c r="F605" s="141" t="str">
        <f t="array" ref="F605">IFERROR(INDEX(②金銭出納簿!$C$4:$M$564,MATCH(LARGE((②金銭出納簿!$G$4:$G$564=$A$1)*1/ROW(②金銭出納簿!$C$4:$C$564),ROWS($A$18:$A616)),1/ROW(②金銭出納簿!$C$4:$C$564),0),COLUMNS($A$5:F$5)),"")</f>
        <v/>
      </c>
      <c r="G605" s="142" t="str">
        <f t="array" ref="G605">IFERROR(INDEX(②金銭出納簿!$C$4:$M$564,MATCH(LARGE((②金銭出納簿!$G$4:$G$564=$A$1)*1/ROW(②金銭出納簿!$C$4:$C$564),ROWS($A$18:$A616)),1/ROW(②金銭出納簿!$C$4:$C$564),0),COLUMNS($A$5:G$5)),"")</f>
        <v/>
      </c>
      <c r="H605" s="15" t="str">
        <f t="array" ref="H605">IFERROR(INDEX(②金銭出納簿!$C$4:$M$564,MATCH(LARGE((②金銭出納簿!$G$4:$G$564=$A$1)*1/ROW(②金銭出納簿!$C$4:$C$564),ROWS($A$18:$A616)),1/ROW(②金銭出納簿!$C$4:$C$564),0),COLUMNS($A$5:H$5)),"")</f>
        <v/>
      </c>
      <c r="I605" s="17" t="str">
        <f t="array" ref="I605">IFERROR(INDEX(②金銭出納簿!$C$4:$M$564,MATCH(LARGE((②金銭出納簿!$G$4:$G$564=$A$1)*1/ROW(②金銭出納簿!$C$4:$C$564),ROWS($A$18:$A616)),1/ROW(②金銭出納簿!$C$4:$C$564),0),COLUMNS($A$5:I$5)),"")</f>
        <v/>
      </c>
      <c r="J605" s="16" t="str">
        <f t="array" ref="J605">IFERROR(INDEX(②金銭出納簿!$C$4:$M$564,MATCH(LARGE((②金銭出納簿!$G$4:$G$564=$A$1)*1/ROW(②金銭出納簿!$C$4:$C$564),ROWS($A$18:$A616)),1/ROW(②金銭出納簿!$C$4:$C$564),0),COLUMNS($A$5:J$5)),"")</f>
        <v/>
      </c>
      <c r="K605" s="17" t="str">
        <f t="shared" si="18"/>
        <v/>
      </c>
      <c r="L605" s="23" t="str">
        <f t="shared" si="19"/>
        <v/>
      </c>
    </row>
    <row r="606" spans="1:12" ht="20.25" customHeight="1" x14ac:dyDescent="0.15">
      <c r="A606" s="124" t="str">
        <f t="array" ref="A606">IFERROR(INDEX(②金銭出納簿!$C$4:$M$564,MATCH(LARGE((②金銭出納簿!$G$4:$G$564=$A$1)*1/ROW(②金銭出納簿!$C$4:$C$564),ROWS($A$18:$A617)),1/ROW(②金銭出納簿!$C$4:$C$564),0),COLUMNS($A$5:A$5)),"")</f>
        <v/>
      </c>
      <c r="B606" s="125" t="str">
        <f t="array" ref="B606">IFERROR(INDEX(②金銭出納簿!$C$4:$M$564,MATCH(LARGE((②金銭出納簿!$G$4:$G$564=$A$1)*1/ROW(②金銭出納簿!$C$4:$C$564),ROWS($A$18:$A617)),1/ROW(②金銭出納簿!$C$4:$C$564),0),COLUMNS($A$5:B$5)),"")</f>
        <v/>
      </c>
      <c r="C606" s="12" t="str">
        <f t="array" ref="C606">IFERROR(INDEX(②金銭出納簿!$C$4:$M$564,MATCH(LARGE((②金銭出納簿!$G$4:$G$564=$A$1)*1/ROW(②金銭出納簿!$C$4:$C$564),ROWS($A$18:$A617)),1/ROW(②金銭出納簿!$C$4:$C$564),0),COLUMNS($A$5:C$5)),"")</f>
        <v/>
      </c>
      <c r="D606" s="12" t="str">
        <f t="array" ref="D606">IFERROR(INDEX(②金銭出納簿!$C$4:$M$564,MATCH(LARGE((②金銭出納簿!$G$4:$G$564=$A$1)*1/ROW(②金銭出納簿!$C$4:$C$564),ROWS($A$18:$A617)),1/ROW(②金銭出納簿!$C$4:$C$564),0),COLUMNS($A$5:D$5)),"")</f>
        <v/>
      </c>
      <c r="E606" s="12" t="str">
        <f t="array" ref="E606">IFERROR(INDEX(②金銭出納簿!$C$4:$M$564,MATCH(LARGE((②金銭出納簿!$G$4:$G$564=$A$1)*1/ROW(②金銭出納簿!$C$4:$C$564),ROWS($A$18:$A617)),1/ROW(②金銭出納簿!$C$4:$C$564),0),COLUMNS($A$5:E$5)),"")</f>
        <v/>
      </c>
      <c r="F606" s="141" t="str">
        <f t="array" ref="F606">IFERROR(INDEX(②金銭出納簿!$C$4:$M$564,MATCH(LARGE((②金銭出納簿!$G$4:$G$564=$A$1)*1/ROW(②金銭出納簿!$C$4:$C$564),ROWS($A$18:$A617)),1/ROW(②金銭出納簿!$C$4:$C$564),0),COLUMNS($A$5:F$5)),"")</f>
        <v/>
      </c>
      <c r="G606" s="142" t="str">
        <f t="array" ref="G606">IFERROR(INDEX(②金銭出納簿!$C$4:$M$564,MATCH(LARGE((②金銭出納簿!$G$4:$G$564=$A$1)*1/ROW(②金銭出納簿!$C$4:$C$564),ROWS($A$18:$A617)),1/ROW(②金銭出納簿!$C$4:$C$564),0),COLUMNS($A$5:G$5)),"")</f>
        <v/>
      </c>
      <c r="H606" s="15" t="str">
        <f t="array" ref="H606">IFERROR(INDEX(②金銭出納簿!$C$4:$M$564,MATCH(LARGE((②金銭出納簿!$G$4:$G$564=$A$1)*1/ROW(②金銭出納簿!$C$4:$C$564),ROWS($A$18:$A617)),1/ROW(②金銭出納簿!$C$4:$C$564),0),COLUMNS($A$5:H$5)),"")</f>
        <v/>
      </c>
      <c r="I606" s="17" t="str">
        <f t="array" ref="I606">IFERROR(INDEX(②金銭出納簿!$C$4:$M$564,MATCH(LARGE((②金銭出納簿!$G$4:$G$564=$A$1)*1/ROW(②金銭出納簿!$C$4:$C$564),ROWS($A$18:$A617)),1/ROW(②金銭出納簿!$C$4:$C$564),0),COLUMNS($A$5:I$5)),"")</f>
        <v/>
      </c>
      <c r="J606" s="16" t="str">
        <f t="array" ref="J606">IFERROR(INDEX(②金銭出納簿!$C$4:$M$564,MATCH(LARGE((②金銭出納簿!$G$4:$G$564=$A$1)*1/ROW(②金銭出納簿!$C$4:$C$564),ROWS($A$18:$A617)),1/ROW(②金銭出納簿!$C$4:$C$564),0),COLUMNS($A$5:J$5)),"")</f>
        <v/>
      </c>
      <c r="K606" s="17" t="str">
        <f t="shared" si="18"/>
        <v/>
      </c>
      <c r="L606" s="23" t="str">
        <f t="shared" si="19"/>
        <v/>
      </c>
    </row>
    <row r="607" spans="1:12" ht="20.25" customHeight="1" x14ac:dyDescent="0.15">
      <c r="A607" s="124" t="str">
        <f t="array" ref="A607">IFERROR(INDEX(②金銭出納簿!$C$4:$M$564,MATCH(LARGE((②金銭出納簿!$G$4:$G$564=$A$1)*1/ROW(②金銭出納簿!$C$4:$C$564),ROWS($A$18:$A618)),1/ROW(②金銭出納簿!$C$4:$C$564),0),COLUMNS($A$5:A$5)),"")</f>
        <v/>
      </c>
      <c r="B607" s="125" t="str">
        <f t="array" ref="B607">IFERROR(INDEX(②金銭出納簿!$C$4:$M$564,MATCH(LARGE((②金銭出納簿!$G$4:$G$564=$A$1)*1/ROW(②金銭出納簿!$C$4:$C$564),ROWS($A$18:$A618)),1/ROW(②金銭出納簿!$C$4:$C$564),0),COLUMNS($A$5:B$5)),"")</f>
        <v/>
      </c>
      <c r="C607" s="12" t="str">
        <f t="array" ref="C607">IFERROR(INDEX(②金銭出納簿!$C$4:$M$564,MATCH(LARGE((②金銭出納簿!$G$4:$G$564=$A$1)*1/ROW(②金銭出納簿!$C$4:$C$564),ROWS($A$18:$A618)),1/ROW(②金銭出納簿!$C$4:$C$564),0),COLUMNS($A$5:C$5)),"")</f>
        <v/>
      </c>
      <c r="D607" s="12" t="str">
        <f t="array" ref="D607">IFERROR(INDEX(②金銭出納簿!$C$4:$M$564,MATCH(LARGE((②金銭出納簿!$G$4:$G$564=$A$1)*1/ROW(②金銭出納簿!$C$4:$C$564),ROWS($A$18:$A618)),1/ROW(②金銭出納簿!$C$4:$C$564),0),COLUMNS($A$5:D$5)),"")</f>
        <v/>
      </c>
      <c r="E607" s="12" t="str">
        <f t="array" ref="E607">IFERROR(INDEX(②金銭出納簿!$C$4:$M$564,MATCH(LARGE((②金銭出納簿!$G$4:$G$564=$A$1)*1/ROW(②金銭出納簿!$C$4:$C$564),ROWS($A$18:$A618)),1/ROW(②金銭出納簿!$C$4:$C$564),0),COLUMNS($A$5:E$5)),"")</f>
        <v/>
      </c>
      <c r="F607" s="141" t="str">
        <f t="array" ref="F607">IFERROR(INDEX(②金銭出納簿!$C$4:$M$564,MATCH(LARGE((②金銭出納簿!$G$4:$G$564=$A$1)*1/ROW(②金銭出納簿!$C$4:$C$564),ROWS($A$18:$A618)),1/ROW(②金銭出納簿!$C$4:$C$564),0),COLUMNS($A$5:F$5)),"")</f>
        <v/>
      </c>
      <c r="G607" s="142" t="str">
        <f t="array" ref="G607">IFERROR(INDEX(②金銭出納簿!$C$4:$M$564,MATCH(LARGE((②金銭出納簿!$G$4:$G$564=$A$1)*1/ROW(②金銭出納簿!$C$4:$C$564),ROWS($A$18:$A618)),1/ROW(②金銭出納簿!$C$4:$C$564),0),COLUMNS($A$5:G$5)),"")</f>
        <v/>
      </c>
      <c r="H607" s="15" t="str">
        <f t="array" ref="H607">IFERROR(INDEX(②金銭出納簿!$C$4:$M$564,MATCH(LARGE((②金銭出納簿!$G$4:$G$564=$A$1)*1/ROW(②金銭出納簿!$C$4:$C$564),ROWS($A$18:$A618)),1/ROW(②金銭出納簿!$C$4:$C$564),0),COLUMNS($A$5:H$5)),"")</f>
        <v/>
      </c>
      <c r="I607" s="17" t="str">
        <f t="array" ref="I607">IFERROR(INDEX(②金銭出納簿!$C$4:$M$564,MATCH(LARGE((②金銭出納簿!$G$4:$G$564=$A$1)*1/ROW(②金銭出納簿!$C$4:$C$564),ROWS($A$18:$A618)),1/ROW(②金銭出納簿!$C$4:$C$564),0),COLUMNS($A$5:I$5)),"")</f>
        <v/>
      </c>
      <c r="J607" s="16" t="str">
        <f t="array" ref="J607">IFERROR(INDEX(②金銭出納簿!$C$4:$M$564,MATCH(LARGE((②金銭出納簿!$G$4:$G$564=$A$1)*1/ROW(②金銭出納簿!$C$4:$C$564),ROWS($A$18:$A618)),1/ROW(②金銭出納簿!$C$4:$C$564),0),COLUMNS($A$5:J$5)),"")</f>
        <v/>
      </c>
      <c r="K607" s="17" t="str">
        <f t="shared" si="18"/>
        <v/>
      </c>
      <c r="L607" s="23" t="str">
        <f t="shared" si="19"/>
        <v/>
      </c>
    </row>
    <row r="608" spans="1:12" ht="20.25" customHeight="1" x14ac:dyDescent="0.15">
      <c r="A608" s="124" t="str">
        <f t="array" ref="A608">IFERROR(INDEX(②金銭出納簿!$C$4:$M$564,MATCH(LARGE((②金銭出納簿!$G$4:$G$564=$A$1)*1/ROW(②金銭出納簿!$C$4:$C$564),ROWS($A$18:$A619)),1/ROW(②金銭出納簿!$C$4:$C$564),0),COLUMNS($A$5:A$5)),"")</f>
        <v/>
      </c>
      <c r="B608" s="125" t="str">
        <f t="array" ref="B608">IFERROR(INDEX(②金銭出納簿!$C$4:$M$564,MATCH(LARGE((②金銭出納簿!$G$4:$G$564=$A$1)*1/ROW(②金銭出納簿!$C$4:$C$564),ROWS($A$18:$A619)),1/ROW(②金銭出納簿!$C$4:$C$564),0),COLUMNS($A$5:B$5)),"")</f>
        <v/>
      </c>
      <c r="C608" s="12" t="str">
        <f t="array" ref="C608">IFERROR(INDEX(②金銭出納簿!$C$4:$M$564,MATCH(LARGE((②金銭出納簿!$G$4:$G$564=$A$1)*1/ROW(②金銭出納簿!$C$4:$C$564),ROWS($A$18:$A619)),1/ROW(②金銭出納簿!$C$4:$C$564),0),COLUMNS($A$5:C$5)),"")</f>
        <v/>
      </c>
      <c r="D608" s="12" t="str">
        <f t="array" ref="D608">IFERROR(INDEX(②金銭出納簿!$C$4:$M$564,MATCH(LARGE((②金銭出納簿!$G$4:$G$564=$A$1)*1/ROW(②金銭出納簿!$C$4:$C$564),ROWS($A$18:$A619)),1/ROW(②金銭出納簿!$C$4:$C$564),0),COLUMNS($A$5:D$5)),"")</f>
        <v/>
      </c>
      <c r="E608" s="12" t="str">
        <f t="array" ref="E608">IFERROR(INDEX(②金銭出納簿!$C$4:$M$564,MATCH(LARGE((②金銭出納簿!$G$4:$G$564=$A$1)*1/ROW(②金銭出納簿!$C$4:$C$564),ROWS($A$18:$A619)),1/ROW(②金銭出納簿!$C$4:$C$564),0),COLUMNS($A$5:E$5)),"")</f>
        <v/>
      </c>
      <c r="F608" s="141" t="str">
        <f t="array" ref="F608">IFERROR(INDEX(②金銭出納簿!$C$4:$M$564,MATCH(LARGE((②金銭出納簿!$G$4:$G$564=$A$1)*1/ROW(②金銭出納簿!$C$4:$C$564),ROWS($A$18:$A619)),1/ROW(②金銭出納簿!$C$4:$C$564),0),COLUMNS($A$5:F$5)),"")</f>
        <v/>
      </c>
      <c r="G608" s="142" t="str">
        <f t="array" ref="G608">IFERROR(INDEX(②金銭出納簿!$C$4:$M$564,MATCH(LARGE((②金銭出納簿!$G$4:$G$564=$A$1)*1/ROW(②金銭出納簿!$C$4:$C$564),ROWS($A$18:$A619)),1/ROW(②金銭出納簿!$C$4:$C$564),0),COLUMNS($A$5:G$5)),"")</f>
        <v/>
      </c>
      <c r="H608" s="15" t="str">
        <f t="array" ref="H608">IFERROR(INDEX(②金銭出納簿!$C$4:$M$564,MATCH(LARGE((②金銭出納簿!$G$4:$G$564=$A$1)*1/ROW(②金銭出納簿!$C$4:$C$564),ROWS($A$18:$A619)),1/ROW(②金銭出納簿!$C$4:$C$564),0),COLUMNS($A$5:H$5)),"")</f>
        <v/>
      </c>
      <c r="I608" s="17" t="str">
        <f t="array" ref="I608">IFERROR(INDEX(②金銭出納簿!$C$4:$M$564,MATCH(LARGE((②金銭出納簿!$G$4:$G$564=$A$1)*1/ROW(②金銭出納簿!$C$4:$C$564),ROWS($A$18:$A619)),1/ROW(②金銭出納簿!$C$4:$C$564),0),COLUMNS($A$5:I$5)),"")</f>
        <v/>
      </c>
      <c r="J608" s="16" t="str">
        <f t="array" ref="J608">IFERROR(INDEX(②金銭出納簿!$C$4:$M$564,MATCH(LARGE((②金銭出納簿!$G$4:$G$564=$A$1)*1/ROW(②金銭出納簿!$C$4:$C$564),ROWS($A$18:$A619)),1/ROW(②金銭出納簿!$C$4:$C$564),0),COLUMNS($A$5:J$5)),"")</f>
        <v/>
      </c>
      <c r="K608" s="17" t="str">
        <f t="shared" si="18"/>
        <v/>
      </c>
      <c r="L608" s="23" t="str">
        <f t="shared" si="19"/>
        <v/>
      </c>
    </row>
    <row r="609" spans="1:12" ht="20.25" customHeight="1" x14ac:dyDescent="0.15">
      <c r="A609" s="124" t="str">
        <f t="array" ref="A609">IFERROR(INDEX(②金銭出納簿!$C$4:$M$564,MATCH(LARGE((②金銭出納簿!$G$4:$G$564=$A$1)*1/ROW(②金銭出納簿!$C$4:$C$564),ROWS($A$18:$A620)),1/ROW(②金銭出納簿!$C$4:$C$564),0),COLUMNS($A$5:A$5)),"")</f>
        <v/>
      </c>
      <c r="B609" s="125" t="str">
        <f t="array" ref="B609">IFERROR(INDEX(②金銭出納簿!$C$4:$M$564,MATCH(LARGE((②金銭出納簿!$G$4:$G$564=$A$1)*1/ROW(②金銭出納簿!$C$4:$C$564),ROWS($A$18:$A620)),1/ROW(②金銭出納簿!$C$4:$C$564),0),COLUMNS($A$5:B$5)),"")</f>
        <v/>
      </c>
      <c r="C609" s="12" t="str">
        <f t="array" ref="C609">IFERROR(INDEX(②金銭出納簿!$C$4:$M$564,MATCH(LARGE((②金銭出納簿!$G$4:$G$564=$A$1)*1/ROW(②金銭出納簿!$C$4:$C$564),ROWS($A$18:$A620)),1/ROW(②金銭出納簿!$C$4:$C$564),0),COLUMNS($A$5:C$5)),"")</f>
        <v/>
      </c>
      <c r="D609" s="12" t="str">
        <f t="array" ref="D609">IFERROR(INDEX(②金銭出納簿!$C$4:$M$564,MATCH(LARGE((②金銭出納簿!$G$4:$G$564=$A$1)*1/ROW(②金銭出納簿!$C$4:$C$564),ROWS($A$18:$A620)),1/ROW(②金銭出納簿!$C$4:$C$564),0),COLUMNS($A$5:D$5)),"")</f>
        <v/>
      </c>
      <c r="E609" s="12" t="str">
        <f t="array" ref="E609">IFERROR(INDEX(②金銭出納簿!$C$4:$M$564,MATCH(LARGE((②金銭出納簿!$G$4:$G$564=$A$1)*1/ROW(②金銭出納簿!$C$4:$C$564),ROWS($A$18:$A620)),1/ROW(②金銭出納簿!$C$4:$C$564),0),COLUMNS($A$5:E$5)),"")</f>
        <v/>
      </c>
      <c r="F609" s="141" t="str">
        <f t="array" ref="F609">IFERROR(INDEX(②金銭出納簿!$C$4:$M$564,MATCH(LARGE((②金銭出納簿!$G$4:$G$564=$A$1)*1/ROW(②金銭出納簿!$C$4:$C$564),ROWS($A$18:$A620)),1/ROW(②金銭出納簿!$C$4:$C$564),0),COLUMNS($A$5:F$5)),"")</f>
        <v/>
      </c>
      <c r="G609" s="142" t="str">
        <f t="array" ref="G609">IFERROR(INDEX(②金銭出納簿!$C$4:$M$564,MATCH(LARGE((②金銭出納簿!$G$4:$G$564=$A$1)*1/ROW(②金銭出納簿!$C$4:$C$564),ROWS($A$18:$A620)),1/ROW(②金銭出納簿!$C$4:$C$564),0),COLUMNS($A$5:G$5)),"")</f>
        <v/>
      </c>
      <c r="H609" s="15" t="str">
        <f t="array" ref="H609">IFERROR(INDEX(②金銭出納簿!$C$4:$M$564,MATCH(LARGE((②金銭出納簿!$G$4:$G$564=$A$1)*1/ROW(②金銭出納簿!$C$4:$C$564),ROWS($A$18:$A620)),1/ROW(②金銭出納簿!$C$4:$C$564),0),COLUMNS($A$5:H$5)),"")</f>
        <v/>
      </c>
      <c r="I609" s="17" t="str">
        <f t="array" ref="I609">IFERROR(INDEX(②金銭出納簿!$C$4:$M$564,MATCH(LARGE((②金銭出納簿!$G$4:$G$564=$A$1)*1/ROW(②金銭出納簿!$C$4:$C$564),ROWS($A$18:$A620)),1/ROW(②金銭出納簿!$C$4:$C$564),0),COLUMNS($A$5:I$5)),"")</f>
        <v/>
      </c>
      <c r="J609" s="16" t="str">
        <f t="array" ref="J609">IFERROR(INDEX(②金銭出納簿!$C$4:$M$564,MATCH(LARGE((②金銭出納簿!$G$4:$G$564=$A$1)*1/ROW(②金銭出納簿!$C$4:$C$564),ROWS($A$18:$A620)),1/ROW(②金銭出納簿!$C$4:$C$564),0),COLUMNS($A$5:J$5)),"")</f>
        <v/>
      </c>
      <c r="K609" s="17" t="str">
        <f t="shared" si="18"/>
        <v/>
      </c>
      <c r="L609" s="23" t="str">
        <f t="shared" si="19"/>
        <v/>
      </c>
    </row>
    <row r="610" spans="1:12" ht="20.25" customHeight="1" x14ac:dyDescent="0.15">
      <c r="A610" s="124" t="str">
        <f t="array" ref="A610">IFERROR(INDEX(②金銭出納簿!$C$4:$M$564,MATCH(LARGE((②金銭出納簿!$G$4:$G$564=$A$1)*1/ROW(②金銭出納簿!$C$4:$C$564),ROWS($A$18:$A621)),1/ROW(②金銭出納簿!$C$4:$C$564),0),COLUMNS($A$5:A$5)),"")</f>
        <v/>
      </c>
      <c r="B610" s="125" t="str">
        <f t="array" ref="B610">IFERROR(INDEX(②金銭出納簿!$C$4:$M$564,MATCH(LARGE((②金銭出納簿!$G$4:$G$564=$A$1)*1/ROW(②金銭出納簿!$C$4:$C$564),ROWS($A$18:$A621)),1/ROW(②金銭出納簿!$C$4:$C$564),0),COLUMNS($A$5:B$5)),"")</f>
        <v/>
      </c>
      <c r="C610" s="12" t="str">
        <f t="array" ref="C610">IFERROR(INDEX(②金銭出納簿!$C$4:$M$564,MATCH(LARGE((②金銭出納簿!$G$4:$G$564=$A$1)*1/ROW(②金銭出納簿!$C$4:$C$564),ROWS($A$18:$A621)),1/ROW(②金銭出納簿!$C$4:$C$564),0),COLUMNS($A$5:C$5)),"")</f>
        <v/>
      </c>
      <c r="D610" s="12" t="str">
        <f t="array" ref="D610">IFERROR(INDEX(②金銭出納簿!$C$4:$M$564,MATCH(LARGE((②金銭出納簿!$G$4:$G$564=$A$1)*1/ROW(②金銭出納簿!$C$4:$C$564),ROWS($A$18:$A621)),1/ROW(②金銭出納簿!$C$4:$C$564),0),COLUMNS($A$5:D$5)),"")</f>
        <v/>
      </c>
      <c r="E610" s="12" t="str">
        <f t="array" ref="E610">IFERROR(INDEX(②金銭出納簿!$C$4:$M$564,MATCH(LARGE((②金銭出納簿!$G$4:$G$564=$A$1)*1/ROW(②金銭出納簿!$C$4:$C$564),ROWS($A$18:$A621)),1/ROW(②金銭出納簿!$C$4:$C$564),0),COLUMNS($A$5:E$5)),"")</f>
        <v/>
      </c>
      <c r="F610" s="141" t="str">
        <f t="array" ref="F610">IFERROR(INDEX(②金銭出納簿!$C$4:$M$564,MATCH(LARGE((②金銭出納簿!$G$4:$G$564=$A$1)*1/ROW(②金銭出納簿!$C$4:$C$564),ROWS($A$18:$A621)),1/ROW(②金銭出納簿!$C$4:$C$564),0),COLUMNS($A$5:F$5)),"")</f>
        <v/>
      </c>
      <c r="G610" s="142" t="str">
        <f t="array" ref="G610">IFERROR(INDEX(②金銭出納簿!$C$4:$M$564,MATCH(LARGE((②金銭出納簿!$G$4:$G$564=$A$1)*1/ROW(②金銭出納簿!$C$4:$C$564),ROWS($A$18:$A621)),1/ROW(②金銭出納簿!$C$4:$C$564),0),COLUMNS($A$5:G$5)),"")</f>
        <v/>
      </c>
      <c r="H610" s="15" t="str">
        <f t="array" ref="H610">IFERROR(INDEX(②金銭出納簿!$C$4:$M$564,MATCH(LARGE((②金銭出納簿!$G$4:$G$564=$A$1)*1/ROW(②金銭出納簿!$C$4:$C$564),ROWS($A$18:$A621)),1/ROW(②金銭出納簿!$C$4:$C$564),0),COLUMNS($A$5:H$5)),"")</f>
        <v/>
      </c>
      <c r="I610" s="17" t="str">
        <f t="array" ref="I610">IFERROR(INDEX(②金銭出納簿!$C$4:$M$564,MATCH(LARGE((②金銭出納簿!$G$4:$G$564=$A$1)*1/ROW(②金銭出納簿!$C$4:$C$564),ROWS($A$18:$A621)),1/ROW(②金銭出納簿!$C$4:$C$564),0),COLUMNS($A$5:I$5)),"")</f>
        <v/>
      </c>
      <c r="J610" s="16" t="str">
        <f t="array" ref="J610">IFERROR(INDEX(②金銭出納簿!$C$4:$M$564,MATCH(LARGE((②金銭出納簿!$G$4:$G$564=$A$1)*1/ROW(②金銭出納簿!$C$4:$C$564),ROWS($A$18:$A621)),1/ROW(②金銭出納簿!$C$4:$C$564),0),COLUMNS($A$5:J$5)),"")</f>
        <v/>
      </c>
      <c r="K610" s="17" t="str">
        <f t="shared" si="18"/>
        <v/>
      </c>
      <c r="L610" s="23" t="str">
        <f t="shared" si="19"/>
        <v/>
      </c>
    </row>
    <row r="611" spans="1:12" ht="20.25" customHeight="1" x14ac:dyDescent="0.15">
      <c r="A611" s="124" t="str">
        <f t="array" ref="A611">IFERROR(INDEX(②金銭出納簿!$C$4:$M$564,MATCH(LARGE((②金銭出納簿!$G$4:$G$564=$A$1)*1/ROW(②金銭出納簿!$C$4:$C$564),ROWS($A$18:$A622)),1/ROW(②金銭出納簿!$C$4:$C$564),0),COLUMNS($A$5:A$5)),"")</f>
        <v/>
      </c>
      <c r="B611" s="125" t="str">
        <f t="array" ref="B611">IFERROR(INDEX(②金銭出納簿!$C$4:$M$564,MATCH(LARGE((②金銭出納簿!$G$4:$G$564=$A$1)*1/ROW(②金銭出納簿!$C$4:$C$564),ROWS($A$18:$A622)),1/ROW(②金銭出納簿!$C$4:$C$564),0),COLUMNS($A$5:B$5)),"")</f>
        <v/>
      </c>
      <c r="C611" s="12" t="str">
        <f t="array" ref="C611">IFERROR(INDEX(②金銭出納簿!$C$4:$M$564,MATCH(LARGE((②金銭出納簿!$G$4:$G$564=$A$1)*1/ROW(②金銭出納簿!$C$4:$C$564),ROWS($A$18:$A622)),1/ROW(②金銭出納簿!$C$4:$C$564),0),COLUMNS($A$5:C$5)),"")</f>
        <v/>
      </c>
      <c r="D611" s="12" t="str">
        <f t="array" ref="D611">IFERROR(INDEX(②金銭出納簿!$C$4:$M$564,MATCH(LARGE((②金銭出納簿!$G$4:$G$564=$A$1)*1/ROW(②金銭出納簿!$C$4:$C$564),ROWS($A$18:$A622)),1/ROW(②金銭出納簿!$C$4:$C$564),0),COLUMNS($A$5:D$5)),"")</f>
        <v/>
      </c>
      <c r="E611" s="12" t="str">
        <f t="array" ref="E611">IFERROR(INDEX(②金銭出納簿!$C$4:$M$564,MATCH(LARGE((②金銭出納簿!$G$4:$G$564=$A$1)*1/ROW(②金銭出納簿!$C$4:$C$564),ROWS($A$18:$A622)),1/ROW(②金銭出納簿!$C$4:$C$564),0),COLUMNS($A$5:E$5)),"")</f>
        <v/>
      </c>
      <c r="F611" s="141" t="str">
        <f t="array" ref="F611">IFERROR(INDEX(②金銭出納簿!$C$4:$M$564,MATCH(LARGE((②金銭出納簿!$G$4:$G$564=$A$1)*1/ROW(②金銭出納簿!$C$4:$C$564),ROWS($A$18:$A622)),1/ROW(②金銭出納簿!$C$4:$C$564),0),COLUMNS($A$5:F$5)),"")</f>
        <v/>
      </c>
      <c r="G611" s="142" t="str">
        <f t="array" ref="G611">IFERROR(INDEX(②金銭出納簿!$C$4:$M$564,MATCH(LARGE((②金銭出納簿!$G$4:$G$564=$A$1)*1/ROW(②金銭出納簿!$C$4:$C$564),ROWS($A$18:$A622)),1/ROW(②金銭出納簿!$C$4:$C$564),0),COLUMNS($A$5:G$5)),"")</f>
        <v/>
      </c>
      <c r="H611" s="15" t="str">
        <f t="array" ref="H611">IFERROR(INDEX(②金銭出納簿!$C$4:$M$564,MATCH(LARGE((②金銭出納簿!$G$4:$G$564=$A$1)*1/ROW(②金銭出納簿!$C$4:$C$564),ROWS($A$18:$A622)),1/ROW(②金銭出納簿!$C$4:$C$564),0),COLUMNS($A$5:H$5)),"")</f>
        <v/>
      </c>
      <c r="I611" s="17" t="str">
        <f t="array" ref="I611">IFERROR(INDEX(②金銭出納簿!$C$4:$M$564,MATCH(LARGE((②金銭出納簿!$G$4:$G$564=$A$1)*1/ROW(②金銭出納簿!$C$4:$C$564),ROWS($A$18:$A622)),1/ROW(②金銭出納簿!$C$4:$C$564),0),COLUMNS($A$5:I$5)),"")</f>
        <v/>
      </c>
      <c r="J611" s="16" t="str">
        <f t="array" ref="J611">IFERROR(INDEX(②金銭出納簿!$C$4:$M$564,MATCH(LARGE((②金銭出納簿!$G$4:$G$564=$A$1)*1/ROW(②金銭出納簿!$C$4:$C$564),ROWS($A$18:$A622)),1/ROW(②金銭出納簿!$C$4:$C$564),0),COLUMNS($A$5:J$5)),"")</f>
        <v/>
      </c>
      <c r="K611" s="17" t="str">
        <f t="shared" si="18"/>
        <v/>
      </c>
      <c r="L611" s="23" t="str">
        <f t="shared" si="19"/>
        <v/>
      </c>
    </row>
    <row r="612" spans="1:12" ht="20.25" customHeight="1" x14ac:dyDescent="0.15">
      <c r="A612" s="124" t="str">
        <f t="array" ref="A612">IFERROR(INDEX(②金銭出納簿!$C$4:$M$564,MATCH(LARGE((②金銭出納簿!$G$4:$G$564=$A$1)*1/ROW(②金銭出納簿!$C$4:$C$564),ROWS($A$18:$A623)),1/ROW(②金銭出納簿!$C$4:$C$564),0),COLUMNS($A$5:A$5)),"")</f>
        <v/>
      </c>
      <c r="B612" s="125" t="str">
        <f t="array" ref="B612">IFERROR(INDEX(②金銭出納簿!$C$4:$M$564,MATCH(LARGE((②金銭出納簿!$G$4:$G$564=$A$1)*1/ROW(②金銭出納簿!$C$4:$C$564),ROWS($A$18:$A623)),1/ROW(②金銭出納簿!$C$4:$C$564),0),COLUMNS($A$5:B$5)),"")</f>
        <v/>
      </c>
      <c r="C612" s="12" t="str">
        <f t="array" ref="C612">IFERROR(INDEX(②金銭出納簿!$C$4:$M$564,MATCH(LARGE((②金銭出納簿!$G$4:$G$564=$A$1)*1/ROW(②金銭出納簿!$C$4:$C$564),ROWS($A$18:$A623)),1/ROW(②金銭出納簿!$C$4:$C$564),0),COLUMNS($A$5:C$5)),"")</f>
        <v/>
      </c>
      <c r="D612" s="12" t="str">
        <f t="array" ref="D612">IFERROR(INDEX(②金銭出納簿!$C$4:$M$564,MATCH(LARGE((②金銭出納簿!$G$4:$G$564=$A$1)*1/ROW(②金銭出納簿!$C$4:$C$564),ROWS($A$18:$A623)),1/ROW(②金銭出納簿!$C$4:$C$564),0),COLUMNS($A$5:D$5)),"")</f>
        <v/>
      </c>
      <c r="E612" s="12" t="str">
        <f t="array" ref="E612">IFERROR(INDEX(②金銭出納簿!$C$4:$M$564,MATCH(LARGE((②金銭出納簿!$G$4:$G$564=$A$1)*1/ROW(②金銭出納簿!$C$4:$C$564),ROWS($A$18:$A623)),1/ROW(②金銭出納簿!$C$4:$C$564),0),COLUMNS($A$5:E$5)),"")</f>
        <v/>
      </c>
      <c r="F612" s="141" t="str">
        <f t="array" ref="F612">IFERROR(INDEX(②金銭出納簿!$C$4:$M$564,MATCH(LARGE((②金銭出納簿!$G$4:$G$564=$A$1)*1/ROW(②金銭出納簿!$C$4:$C$564),ROWS($A$18:$A623)),1/ROW(②金銭出納簿!$C$4:$C$564),0),COLUMNS($A$5:F$5)),"")</f>
        <v/>
      </c>
      <c r="G612" s="142" t="str">
        <f t="array" ref="G612">IFERROR(INDEX(②金銭出納簿!$C$4:$M$564,MATCH(LARGE((②金銭出納簿!$G$4:$G$564=$A$1)*1/ROW(②金銭出納簿!$C$4:$C$564),ROWS($A$18:$A623)),1/ROW(②金銭出納簿!$C$4:$C$564),0),COLUMNS($A$5:G$5)),"")</f>
        <v/>
      </c>
      <c r="H612" s="15" t="str">
        <f t="array" ref="H612">IFERROR(INDEX(②金銭出納簿!$C$4:$M$564,MATCH(LARGE((②金銭出納簿!$G$4:$G$564=$A$1)*1/ROW(②金銭出納簿!$C$4:$C$564),ROWS($A$18:$A623)),1/ROW(②金銭出納簿!$C$4:$C$564),0),COLUMNS($A$5:H$5)),"")</f>
        <v/>
      </c>
      <c r="I612" s="17" t="str">
        <f t="array" ref="I612">IFERROR(INDEX(②金銭出納簿!$C$4:$M$564,MATCH(LARGE((②金銭出納簿!$G$4:$G$564=$A$1)*1/ROW(②金銭出納簿!$C$4:$C$564),ROWS($A$18:$A623)),1/ROW(②金銭出納簿!$C$4:$C$564),0),COLUMNS($A$5:I$5)),"")</f>
        <v/>
      </c>
      <c r="J612" s="16" t="str">
        <f t="array" ref="J612">IFERROR(INDEX(②金銭出納簿!$C$4:$M$564,MATCH(LARGE((②金銭出納簿!$G$4:$G$564=$A$1)*1/ROW(②金銭出納簿!$C$4:$C$564),ROWS($A$18:$A623)),1/ROW(②金銭出納簿!$C$4:$C$564),0),COLUMNS($A$5:J$5)),"")</f>
        <v/>
      </c>
      <c r="K612" s="17" t="str">
        <f t="shared" si="18"/>
        <v/>
      </c>
      <c r="L612" s="23" t="str">
        <f t="shared" si="19"/>
        <v/>
      </c>
    </row>
    <row r="613" spans="1:12" ht="20.25" customHeight="1" x14ac:dyDescent="0.15">
      <c r="A613" s="124" t="str">
        <f t="array" ref="A613">IFERROR(INDEX(②金銭出納簿!$C$4:$M$564,MATCH(LARGE((②金銭出納簿!$G$4:$G$564=$A$1)*1/ROW(②金銭出納簿!$C$4:$C$564),ROWS($A$18:$A624)),1/ROW(②金銭出納簿!$C$4:$C$564),0),COLUMNS($A$5:A$5)),"")</f>
        <v/>
      </c>
      <c r="B613" s="125" t="str">
        <f t="array" ref="B613">IFERROR(INDEX(②金銭出納簿!$C$4:$M$564,MATCH(LARGE((②金銭出納簿!$G$4:$G$564=$A$1)*1/ROW(②金銭出納簿!$C$4:$C$564),ROWS($A$18:$A624)),1/ROW(②金銭出納簿!$C$4:$C$564),0),COLUMNS($A$5:B$5)),"")</f>
        <v/>
      </c>
      <c r="C613" s="12" t="str">
        <f t="array" ref="C613">IFERROR(INDEX(②金銭出納簿!$C$4:$M$564,MATCH(LARGE((②金銭出納簿!$G$4:$G$564=$A$1)*1/ROW(②金銭出納簿!$C$4:$C$564),ROWS($A$18:$A624)),1/ROW(②金銭出納簿!$C$4:$C$564),0),COLUMNS($A$5:C$5)),"")</f>
        <v/>
      </c>
      <c r="D613" s="12" t="str">
        <f t="array" ref="D613">IFERROR(INDEX(②金銭出納簿!$C$4:$M$564,MATCH(LARGE((②金銭出納簿!$G$4:$G$564=$A$1)*1/ROW(②金銭出納簿!$C$4:$C$564),ROWS($A$18:$A624)),1/ROW(②金銭出納簿!$C$4:$C$564),0),COLUMNS($A$5:D$5)),"")</f>
        <v/>
      </c>
      <c r="E613" s="12" t="str">
        <f t="array" ref="E613">IFERROR(INDEX(②金銭出納簿!$C$4:$M$564,MATCH(LARGE((②金銭出納簿!$G$4:$G$564=$A$1)*1/ROW(②金銭出納簿!$C$4:$C$564),ROWS($A$18:$A624)),1/ROW(②金銭出納簿!$C$4:$C$564),0),COLUMNS($A$5:E$5)),"")</f>
        <v/>
      </c>
      <c r="F613" s="141" t="str">
        <f t="array" ref="F613">IFERROR(INDEX(②金銭出納簿!$C$4:$M$564,MATCH(LARGE((②金銭出納簿!$G$4:$G$564=$A$1)*1/ROW(②金銭出納簿!$C$4:$C$564),ROWS($A$18:$A624)),1/ROW(②金銭出納簿!$C$4:$C$564),0),COLUMNS($A$5:F$5)),"")</f>
        <v/>
      </c>
      <c r="G613" s="142" t="str">
        <f t="array" ref="G613">IFERROR(INDEX(②金銭出納簿!$C$4:$M$564,MATCH(LARGE((②金銭出納簿!$G$4:$G$564=$A$1)*1/ROW(②金銭出納簿!$C$4:$C$564),ROWS($A$18:$A624)),1/ROW(②金銭出納簿!$C$4:$C$564),0),COLUMNS($A$5:G$5)),"")</f>
        <v/>
      </c>
      <c r="H613" s="15" t="str">
        <f t="array" ref="H613">IFERROR(INDEX(②金銭出納簿!$C$4:$M$564,MATCH(LARGE((②金銭出納簿!$G$4:$G$564=$A$1)*1/ROW(②金銭出納簿!$C$4:$C$564),ROWS($A$18:$A624)),1/ROW(②金銭出納簿!$C$4:$C$564),0),COLUMNS($A$5:H$5)),"")</f>
        <v/>
      </c>
      <c r="I613" s="17" t="str">
        <f t="array" ref="I613">IFERROR(INDEX(②金銭出納簿!$C$4:$M$564,MATCH(LARGE((②金銭出納簿!$G$4:$G$564=$A$1)*1/ROW(②金銭出納簿!$C$4:$C$564),ROWS($A$18:$A624)),1/ROW(②金銭出納簿!$C$4:$C$564),0),COLUMNS($A$5:I$5)),"")</f>
        <v/>
      </c>
      <c r="J613" s="16" t="str">
        <f t="array" ref="J613">IFERROR(INDEX(②金銭出納簿!$C$4:$M$564,MATCH(LARGE((②金銭出納簿!$G$4:$G$564=$A$1)*1/ROW(②金銭出納簿!$C$4:$C$564),ROWS($A$18:$A624)),1/ROW(②金銭出納簿!$C$4:$C$564),0),COLUMNS($A$5:J$5)),"")</f>
        <v/>
      </c>
      <c r="K613" s="17" t="str">
        <f t="shared" si="18"/>
        <v/>
      </c>
      <c r="L613" s="23" t="str">
        <f t="shared" si="19"/>
        <v/>
      </c>
    </row>
    <row r="614" spans="1:12" ht="20.25" customHeight="1" x14ac:dyDescent="0.15">
      <c r="A614" s="124" t="str">
        <f t="array" ref="A614">IFERROR(INDEX(②金銭出納簿!$C$4:$M$564,MATCH(LARGE((②金銭出納簿!$G$4:$G$564=$A$1)*1/ROW(②金銭出納簿!$C$4:$C$564),ROWS($A$18:$A625)),1/ROW(②金銭出納簿!$C$4:$C$564),0),COLUMNS($A$5:A$5)),"")</f>
        <v/>
      </c>
      <c r="B614" s="125" t="str">
        <f t="array" ref="B614">IFERROR(INDEX(②金銭出納簿!$C$4:$M$564,MATCH(LARGE((②金銭出納簿!$G$4:$G$564=$A$1)*1/ROW(②金銭出納簿!$C$4:$C$564),ROWS($A$18:$A625)),1/ROW(②金銭出納簿!$C$4:$C$564),0),COLUMNS($A$5:B$5)),"")</f>
        <v/>
      </c>
      <c r="C614" s="12" t="str">
        <f t="array" ref="C614">IFERROR(INDEX(②金銭出納簿!$C$4:$M$564,MATCH(LARGE((②金銭出納簿!$G$4:$G$564=$A$1)*1/ROW(②金銭出納簿!$C$4:$C$564),ROWS($A$18:$A625)),1/ROW(②金銭出納簿!$C$4:$C$564),0),COLUMNS($A$5:C$5)),"")</f>
        <v/>
      </c>
      <c r="D614" s="12" t="str">
        <f t="array" ref="D614">IFERROR(INDEX(②金銭出納簿!$C$4:$M$564,MATCH(LARGE((②金銭出納簿!$G$4:$G$564=$A$1)*1/ROW(②金銭出納簿!$C$4:$C$564),ROWS($A$18:$A625)),1/ROW(②金銭出納簿!$C$4:$C$564),0),COLUMNS($A$5:D$5)),"")</f>
        <v/>
      </c>
      <c r="E614" s="12" t="str">
        <f t="array" ref="E614">IFERROR(INDEX(②金銭出納簿!$C$4:$M$564,MATCH(LARGE((②金銭出納簿!$G$4:$G$564=$A$1)*1/ROW(②金銭出納簿!$C$4:$C$564),ROWS($A$18:$A625)),1/ROW(②金銭出納簿!$C$4:$C$564),0),COLUMNS($A$5:E$5)),"")</f>
        <v/>
      </c>
      <c r="F614" s="141" t="str">
        <f t="array" ref="F614">IFERROR(INDEX(②金銭出納簿!$C$4:$M$564,MATCH(LARGE((②金銭出納簿!$G$4:$G$564=$A$1)*1/ROW(②金銭出納簿!$C$4:$C$564),ROWS($A$18:$A625)),1/ROW(②金銭出納簿!$C$4:$C$564),0),COLUMNS($A$5:F$5)),"")</f>
        <v/>
      </c>
      <c r="G614" s="142" t="str">
        <f t="array" ref="G614">IFERROR(INDEX(②金銭出納簿!$C$4:$M$564,MATCH(LARGE((②金銭出納簿!$G$4:$G$564=$A$1)*1/ROW(②金銭出納簿!$C$4:$C$564),ROWS($A$18:$A625)),1/ROW(②金銭出納簿!$C$4:$C$564),0),COLUMNS($A$5:G$5)),"")</f>
        <v/>
      </c>
      <c r="H614" s="15" t="str">
        <f t="array" ref="H614">IFERROR(INDEX(②金銭出納簿!$C$4:$M$564,MATCH(LARGE((②金銭出納簿!$G$4:$G$564=$A$1)*1/ROW(②金銭出納簿!$C$4:$C$564),ROWS($A$18:$A625)),1/ROW(②金銭出納簿!$C$4:$C$564),0),COLUMNS($A$5:H$5)),"")</f>
        <v/>
      </c>
      <c r="I614" s="17" t="str">
        <f t="array" ref="I614">IFERROR(INDEX(②金銭出納簿!$C$4:$M$564,MATCH(LARGE((②金銭出納簿!$G$4:$G$564=$A$1)*1/ROW(②金銭出納簿!$C$4:$C$564),ROWS($A$18:$A625)),1/ROW(②金銭出納簿!$C$4:$C$564),0),COLUMNS($A$5:I$5)),"")</f>
        <v/>
      </c>
      <c r="J614" s="16" t="str">
        <f t="array" ref="J614">IFERROR(INDEX(②金銭出納簿!$C$4:$M$564,MATCH(LARGE((②金銭出納簿!$G$4:$G$564=$A$1)*1/ROW(②金銭出納簿!$C$4:$C$564),ROWS($A$18:$A625)),1/ROW(②金銭出納簿!$C$4:$C$564),0),COLUMNS($A$5:J$5)),"")</f>
        <v/>
      </c>
      <c r="K614" s="17" t="str">
        <f t="shared" si="18"/>
        <v/>
      </c>
      <c r="L614" s="23" t="str">
        <f t="shared" si="19"/>
        <v/>
      </c>
    </row>
    <row r="615" spans="1:12" ht="20.25" customHeight="1" x14ac:dyDescent="0.15">
      <c r="A615" s="124" t="str">
        <f t="array" ref="A615">IFERROR(INDEX(②金銭出納簿!$C$4:$M$564,MATCH(LARGE((②金銭出納簿!$G$4:$G$564=$A$1)*1/ROW(②金銭出納簿!$C$4:$C$564),ROWS($A$18:$A626)),1/ROW(②金銭出納簿!$C$4:$C$564),0),COLUMNS($A$5:A$5)),"")</f>
        <v/>
      </c>
      <c r="B615" s="125" t="str">
        <f t="array" ref="B615">IFERROR(INDEX(②金銭出納簿!$C$4:$M$564,MATCH(LARGE((②金銭出納簿!$G$4:$G$564=$A$1)*1/ROW(②金銭出納簿!$C$4:$C$564),ROWS($A$18:$A626)),1/ROW(②金銭出納簿!$C$4:$C$564),0),COLUMNS($A$5:B$5)),"")</f>
        <v/>
      </c>
      <c r="C615" s="12" t="str">
        <f t="array" ref="C615">IFERROR(INDEX(②金銭出納簿!$C$4:$M$564,MATCH(LARGE((②金銭出納簿!$G$4:$G$564=$A$1)*1/ROW(②金銭出納簿!$C$4:$C$564),ROWS($A$18:$A626)),1/ROW(②金銭出納簿!$C$4:$C$564),0),COLUMNS($A$5:C$5)),"")</f>
        <v/>
      </c>
      <c r="D615" s="12" t="str">
        <f t="array" ref="D615">IFERROR(INDEX(②金銭出納簿!$C$4:$M$564,MATCH(LARGE((②金銭出納簿!$G$4:$G$564=$A$1)*1/ROW(②金銭出納簿!$C$4:$C$564),ROWS($A$18:$A626)),1/ROW(②金銭出納簿!$C$4:$C$564),0),COLUMNS($A$5:D$5)),"")</f>
        <v/>
      </c>
      <c r="E615" s="12" t="str">
        <f t="array" ref="E615">IFERROR(INDEX(②金銭出納簿!$C$4:$M$564,MATCH(LARGE((②金銭出納簿!$G$4:$G$564=$A$1)*1/ROW(②金銭出納簿!$C$4:$C$564),ROWS($A$18:$A626)),1/ROW(②金銭出納簿!$C$4:$C$564),0),COLUMNS($A$5:E$5)),"")</f>
        <v/>
      </c>
      <c r="F615" s="141" t="str">
        <f t="array" ref="F615">IFERROR(INDEX(②金銭出納簿!$C$4:$M$564,MATCH(LARGE((②金銭出納簿!$G$4:$G$564=$A$1)*1/ROW(②金銭出納簿!$C$4:$C$564),ROWS($A$18:$A626)),1/ROW(②金銭出納簿!$C$4:$C$564),0),COLUMNS($A$5:F$5)),"")</f>
        <v/>
      </c>
      <c r="G615" s="142" t="str">
        <f t="array" ref="G615">IFERROR(INDEX(②金銭出納簿!$C$4:$M$564,MATCH(LARGE((②金銭出納簿!$G$4:$G$564=$A$1)*1/ROW(②金銭出納簿!$C$4:$C$564),ROWS($A$18:$A626)),1/ROW(②金銭出納簿!$C$4:$C$564),0),COLUMNS($A$5:G$5)),"")</f>
        <v/>
      </c>
      <c r="H615" s="15" t="str">
        <f t="array" ref="H615">IFERROR(INDEX(②金銭出納簿!$C$4:$M$564,MATCH(LARGE((②金銭出納簿!$G$4:$G$564=$A$1)*1/ROW(②金銭出納簿!$C$4:$C$564),ROWS($A$18:$A626)),1/ROW(②金銭出納簿!$C$4:$C$564),0),COLUMNS($A$5:H$5)),"")</f>
        <v/>
      </c>
      <c r="I615" s="17" t="str">
        <f t="array" ref="I615">IFERROR(INDEX(②金銭出納簿!$C$4:$M$564,MATCH(LARGE((②金銭出納簿!$G$4:$G$564=$A$1)*1/ROW(②金銭出納簿!$C$4:$C$564),ROWS($A$18:$A626)),1/ROW(②金銭出納簿!$C$4:$C$564),0),COLUMNS($A$5:I$5)),"")</f>
        <v/>
      </c>
      <c r="J615" s="16" t="str">
        <f t="array" ref="J615">IFERROR(INDEX(②金銭出納簿!$C$4:$M$564,MATCH(LARGE((②金銭出納簿!$G$4:$G$564=$A$1)*1/ROW(②金銭出納簿!$C$4:$C$564),ROWS($A$18:$A626)),1/ROW(②金銭出納簿!$C$4:$C$564),0),COLUMNS($A$5:J$5)),"")</f>
        <v/>
      </c>
      <c r="K615" s="17" t="str">
        <f t="shared" si="18"/>
        <v/>
      </c>
      <c r="L615" s="23" t="str">
        <f t="shared" si="19"/>
        <v/>
      </c>
    </row>
    <row r="616" spans="1:12" ht="20.25" customHeight="1" x14ac:dyDescent="0.15">
      <c r="A616" s="124" t="str">
        <f t="array" ref="A616">IFERROR(INDEX(②金銭出納簿!$C$4:$M$564,MATCH(LARGE((②金銭出納簿!$G$4:$G$564=$A$1)*1/ROW(②金銭出納簿!$C$4:$C$564),ROWS($A$18:$A627)),1/ROW(②金銭出納簿!$C$4:$C$564),0),COLUMNS($A$5:A$5)),"")</f>
        <v/>
      </c>
      <c r="B616" s="125" t="str">
        <f t="array" ref="B616">IFERROR(INDEX(②金銭出納簿!$C$4:$M$564,MATCH(LARGE((②金銭出納簿!$G$4:$G$564=$A$1)*1/ROW(②金銭出納簿!$C$4:$C$564),ROWS($A$18:$A627)),1/ROW(②金銭出納簿!$C$4:$C$564),0),COLUMNS($A$5:B$5)),"")</f>
        <v/>
      </c>
      <c r="C616" s="12" t="str">
        <f t="array" ref="C616">IFERROR(INDEX(②金銭出納簿!$C$4:$M$564,MATCH(LARGE((②金銭出納簿!$G$4:$G$564=$A$1)*1/ROW(②金銭出納簿!$C$4:$C$564),ROWS($A$18:$A627)),1/ROW(②金銭出納簿!$C$4:$C$564),0),COLUMNS($A$5:C$5)),"")</f>
        <v/>
      </c>
      <c r="D616" s="12" t="str">
        <f t="array" ref="D616">IFERROR(INDEX(②金銭出納簿!$C$4:$M$564,MATCH(LARGE((②金銭出納簿!$G$4:$G$564=$A$1)*1/ROW(②金銭出納簿!$C$4:$C$564),ROWS($A$18:$A627)),1/ROW(②金銭出納簿!$C$4:$C$564),0),COLUMNS($A$5:D$5)),"")</f>
        <v/>
      </c>
      <c r="E616" s="12" t="str">
        <f t="array" ref="E616">IFERROR(INDEX(②金銭出納簿!$C$4:$M$564,MATCH(LARGE((②金銭出納簿!$G$4:$G$564=$A$1)*1/ROW(②金銭出納簿!$C$4:$C$564),ROWS($A$18:$A627)),1/ROW(②金銭出納簿!$C$4:$C$564),0),COLUMNS($A$5:E$5)),"")</f>
        <v/>
      </c>
      <c r="F616" s="141" t="str">
        <f t="array" ref="F616">IFERROR(INDEX(②金銭出納簿!$C$4:$M$564,MATCH(LARGE((②金銭出納簿!$G$4:$G$564=$A$1)*1/ROW(②金銭出納簿!$C$4:$C$564),ROWS($A$18:$A627)),1/ROW(②金銭出納簿!$C$4:$C$564),0),COLUMNS($A$5:F$5)),"")</f>
        <v/>
      </c>
      <c r="G616" s="142" t="str">
        <f t="array" ref="G616">IFERROR(INDEX(②金銭出納簿!$C$4:$M$564,MATCH(LARGE((②金銭出納簿!$G$4:$G$564=$A$1)*1/ROW(②金銭出納簿!$C$4:$C$564),ROWS($A$18:$A627)),1/ROW(②金銭出納簿!$C$4:$C$564),0),COLUMNS($A$5:G$5)),"")</f>
        <v/>
      </c>
      <c r="H616" s="15" t="str">
        <f t="array" ref="H616">IFERROR(INDEX(②金銭出納簿!$C$4:$M$564,MATCH(LARGE((②金銭出納簿!$G$4:$G$564=$A$1)*1/ROW(②金銭出納簿!$C$4:$C$564),ROWS($A$18:$A627)),1/ROW(②金銭出納簿!$C$4:$C$564),0),COLUMNS($A$5:H$5)),"")</f>
        <v/>
      </c>
      <c r="I616" s="17" t="str">
        <f t="array" ref="I616">IFERROR(INDEX(②金銭出納簿!$C$4:$M$564,MATCH(LARGE((②金銭出納簿!$G$4:$G$564=$A$1)*1/ROW(②金銭出納簿!$C$4:$C$564),ROWS($A$18:$A627)),1/ROW(②金銭出納簿!$C$4:$C$564),0),COLUMNS($A$5:I$5)),"")</f>
        <v/>
      </c>
      <c r="J616" s="16" t="str">
        <f t="array" ref="J616">IFERROR(INDEX(②金銭出納簿!$C$4:$M$564,MATCH(LARGE((②金銭出納簿!$G$4:$G$564=$A$1)*1/ROW(②金銭出納簿!$C$4:$C$564),ROWS($A$18:$A627)),1/ROW(②金銭出納簿!$C$4:$C$564),0),COLUMNS($A$5:J$5)),"")</f>
        <v/>
      </c>
      <c r="K616" s="17" t="str">
        <f t="shared" si="18"/>
        <v/>
      </c>
      <c r="L616" s="23" t="str">
        <f t="shared" si="19"/>
        <v/>
      </c>
    </row>
    <row r="617" spans="1:12" ht="20.25" customHeight="1" x14ac:dyDescent="0.15">
      <c r="A617" s="124" t="str">
        <f t="array" ref="A617">IFERROR(INDEX(②金銭出納簿!$C$4:$M$564,MATCH(LARGE((②金銭出納簿!$G$4:$G$564=$A$1)*1/ROW(②金銭出納簿!$C$4:$C$564),ROWS($A$18:$A628)),1/ROW(②金銭出納簿!$C$4:$C$564),0),COLUMNS($A$5:A$5)),"")</f>
        <v/>
      </c>
      <c r="B617" s="125" t="str">
        <f t="array" ref="B617">IFERROR(INDEX(②金銭出納簿!$C$4:$M$564,MATCH(LARGE((②金銭出納簿!$G$4:$G$564=$A$1)*1/ROW(②金銭出納簿!$C$4:$C$564),ROWS($A$18:$A628)),1/ROW(②金銭出納簿!$C$4:$C$564),0),COLUMNS($A$5:B$5)),"")</f>
        <v/>
      </c>
      <c r="C617" s="12" t="str">
        <f t="array" ref="C617">IFERROR(INDEX(②金銭出納簿!$C$4:$M$564,MATCH(LARGE((②金銭出納簿!$G$4:$G$564=$A$1)*1/ROW(②金銭出納簿!$C$4:$C$564),ROWS($A$18:$A628)),1/ROW(②金銭出納簿!$C$4:$C$564),0),COLUMNS($A$5:C$5)),"")</f>
        <v/>
      </c>
      <c r="D617" s="12" t="str">
        <f t="array" ref="D617">IFERROR(INDEX(②金銭出納簿!$C$4:$M$564,MATCH(LARGE((②金銭出納簿!$G$4:$G$564=$A$1)*1/ROW(②金銭出納簿!$C$4:$C$564),ROWS($A$18:$A628)),1/ROW(②金銭出納簿!$C$4:$C$564),0),COLUMNS($A$5:D$5)),"")</f>
        <v/>
      </c>
      <c r="E617" s="12" t="str">
        <f t="array" ref="E617">IFERROR(INDEX(②金銭出納簿!$C$4:$M$564,MATCH(LARGE((②金銭出納簿!$G$4:$G$564=$A$1)*1/ROW(②金銭出納簿!$C$4:$C$564),ROWS($A$18:$A628)),1/ROW(②金銭出納簿!$C$4:$C$564),0),COLUMNS($A$5:E$5)),"")</f>
        <v/>
      </c>
      <c r="F617" s="141" t="str">
        <f t="array" ref="F617">IFERROR(INDEX(②金銭出納簿!$C$4:$M$564,MATCH(LARGE((②金銭出納簿!$G$4:$G$564=$A$1)*1/ROW(②金銭出納簿!$C$4:$C$564),ROWS($A$18:$A628)),1/ROW(②金銭出納簿!$C$4:$C$564),0),COLUMNS($A$5:F$5)),"")</f>
        <v/>
      </c>
      <c r="G617" s="142" t="str">
        <f t="array" ref="G617">IFERROR(INDEX(②金銭出納簿!$C$4:$M$564,MATCH(LARGE((②金銭出納簿!$G$4:$G$564=$A$1)*1/ROW(②金銭出納簿!$C$4:$C$564),ROWS($A$18:$A628)),1/ROW(②金銭出納簿!$C$4:$C$564),0),COLUMNS($A$5:G$5)),"")</f>
        <v/>
      </c>
      <c r="H617" s="15" t="str">
        <f t="array" ref="H617">IFERROR(INDEX(②金銭出納簿!$C$4:$M$564,MATCH(LARGE((②金銭出納簿!$G$4:$G$564=$A$1)*1/ROW(②金銭出納簿!$C$4:$C$564),ROWS($A$18:$A628)),1/ROW(②金銭出納簿!$C$4:$C$564),0),COLUMNS($A$5:H$5)),"")</f>
        <v/>
      </c>
      <c r="I617" s="17" t="str">
        <f t="array" ref="I617">IFERROR(INDEX(②金銭出納簿!$C$4:$M$564,MATCH(LARGE((②金銭出納簿!$G$4:$G$564=$A$1)*1/ROW(②金銭出納簿!$C$4:$C$564),ROWS($A$18:$A628)),1/ROW(②金銭出納簿!$C$4:$C$564),0),COLUMNS($A$5:I$5)),"")</f>
        <v/>
      </c>
      <c r="J617" s="16" t="str">
        <f t="array" ref="J617">IFERROR(INDEX(②金銭出納簿!$C$4:$M$564,MATCH(LARGE((②金銭出納簿!$G$4:$G$564=$A$1)*1/ROW(②金銭出納簿!$C$4:$C$564),ROWS($A$18:$A628)),1/ROW(②金銭出納簿!$C$4:$C$564),0),COLUMNS($A$5:J$5)),"")</f>
        <v/>
      </c>
      <c r="K617" s="17" t="str">
        <f t="shared" si="18"/>
        <v/>
      </c>
      <c r="L617" s="23" t="str">
        <f t="shared" si="19"/>
        <v/>
      </c>
    </row>
    <row r="618" spans="1:12" ht="20.25" customHeight="1" x14ac:dyDescent="0.15">
      <c r="A618" s="124" t="str">
        <f t="array" ref="A618">IFERROR(INDEX(②金銭出納簿!$C$4:$M$564,MATCH(LARGE((②金銭出納簿!$G$4:$G$564=$A$1)*1/ROW(②金銭出納簿!$C$4:$C$564),ROWS($A$18:$A629)),1/ROW(②金銭出納簿!$C$4:$C$564),0),COLUMNS($A$5:A$5)),"")</f>
        <v/>
      </c>
      <c r="B618" s="125" t="str">
        <f t="array" ref="B618">IFERROR(INDEX(②金銭出納簿!$C$4:$M$564,MATCH(LARGE((②金銭出納簿!$G$4:$G$564=$A$1)*1/ROW(②金銭出納簿!$C$4:$C$564),ROWS($A$18:$A629)),1/ROW(②金銭出納簿!$C$4:$C$564),0),COLUMNS($A$5:B$5)),"")</f>
        <v/>
      </c>
      <c r="C618" s="12" t="str">
        <f t="array" ref="C618">IFERROR(INDEX(②金銭出納簿!$C$4:$M$564,MATCH(LARGE((②金銭出納簿!$G$4:$G$564=$A$1)*1/ROW(②金銭出納簿!$C$4:$C$564),ROWS($A$18:$A629)),1/ROW(②金銭出納簿!$C$4:$C$564),0),COLUMNS($A$5:C$5)),"")</f>
        <v/>
      </c>
      <c r="D618" s="12" t="str">
        <f t="array" ref="D618">IFERROR(INDEX(②金銭出納簿!$C$4:$M$564,MATCH(LARGE((②金銭出納簿!$G$4:$G$564=$A$1)*1/ROW(②金銭出納簿!$C$4:$C$564),ROWS($A$18:$A629)),1/ROW(②金銭出納簿!$C$4:$C$564),0),COLUMNS($A$5:D$5)),"")</f>
        <v/>
      </c>
      <c r="E618" s="12" t="str">
        <f t="array" ref="E618">IFERROR(INDEX(②金銭出納簿!$C$4:$M$564,MATCH(LARGE((②金銭出納簿!$G$4:$G$564=$A$1)*1/ROW(②金銭出納簿!$C$4:$C$564),ROWS($A$18:$A629)),1/ROW(②金銭出納簿!$C$4:$C$564),0),COLUMNS($A$5:E$5)),"")</f>
        <v/>
      </c>
      <c r="F618" s="141" t="str">
        <f t="array" ref="F618">IFERROR(INDEX(②金銭出納簿!$C$4:$M$564,MATCH(LARGE((②金銭出納簿!$G$4:$G$564=$A$1)*1/ROW(②金銭出納簿!$C$4:$C$564),ROWS($A$18:$A629)),1/ROW(②金銭出納簿!$C$4:$C$564),0),COLUMNS($A$5:F$5)),"")</f>
        <v/>
      </c>
      <c r="G618" s="142" t="str">
        <f t="array" ref="G618">IFERROR(INDEX(②金銭出納簿!$C$4:$M$564,MATCH(LARGE((②金銭出納簿!$G$4:$G$564=$A$1)*1/ROW(②金銭出納簿!$C$4:$C$564),ROWS($A$18:$A629)),1/ROW(②金銭出納簿!$C$4:$C$564),0),COLUMNS($A$5:G$5)),"")</f>
        <v/>
      </c>
      <c r="H618" s="15" t="str">
        <f t="array" ref="H618">IFERROR(INDEX(②金銭出納簿!$C$4:$M$564,MATCH(LARGE((②金銭出納簿!$G$4:$G$564=$A$1)*1/ROW(②金銭出納簿!$C$4:$C$564),ROWS($A$18:$A629)),1/ROW(②金銭出納簿!$C$4:$C$564),0),COLUMNS($A$5:H$5)),"")</f>
        <v/>
      </c>
      <c r="I618" s="17" t="str">
        <f t="array" ref="I618">IFERROR(INDEX(②金銭出納簿!$C$4:$M$564,MATCH(LARGE((②金銭出納簿!$G$4:$G$564=$A$1)*1/ROW(②金銭出納簿!$C$4:$C$564),ROWS($A$18:$A629)),1/ROW(②金銭出納簿!$C$4:$C$564),0),COLUMNS($A$5:I$5)),"")</f>
        <v/>
      </c>
      <c r="J618" s="16" t="str">
        <f t="array" ref="J618">IFERROR(INDEX(②金銭出納簿!$C$4:$M$564,MATCH(LARGE((②金銭出納簿!$G$4:$G$564=$A$1)*1/ROW(②金銭出納簿!$C$4:$C$564),ROWS($A$18:$A629)),1/ROW(②金銭出納簿!$C$4:$C$564),0),COLUMNS($A$5:J$5)),"")</f>
        <v/>
      </c>
      <c r="K618" s="17" t="str">
        <f t="shared" si="18"/>
        <v/>
      </c>
      <c r="L618" s="23" t="str">
        <f t="shared" si="19"/>
        <v/>
      </c>
    </row>
    <row r="619" spans="1:12" ht="20.25" customHeight="1" x14ac:dyDescent="0.15">
      <c r="A619" s="124" t="str">
        <f t="array" ref="A619">IFERROR(INDEX(②金銭出納簿!$C$4:$M$564,MATCH(LARGE((②金銭出納簿!$G$4:$G$564=$A$1)*1/ROW(②金銭出納簿!$C$4:$C$564),ROWS($A$18:$A630)),1/ROW(②金銭出納簿!$C$4:$C$564),0),COLUMNS($A$5:A$5)),"")</f>
        <v/>
      </c>
      <c r="B619" s="125" t="str">
        <f t="array" ref="B619">IFERROR(INDEX(②金銭出納簿!$C$4:$M$564,MATCH(LARGE((②金銭出納簿!$G$4:$G$564=$A$1)*1/ROW(②金銭出納簿!$C$4:$C$564),ROWS($A$18:$A630)),1/ROW(②金銭出納簿!$C$4:$C$564),0),COLUMNS($A$5:B$5)),"")</f>
        <v/>
      </c>
      <c r="C619" s="12" t="str">
        <f t="array" ref="C619">IFERROR(INDEX(②金銭出納簿!$C$4:$M$564,MATCH(LARGE((②金銭出納簿!$G$4:$G$564=$A$1)*1/ROW(②金銭出納簿!$C$4:$C$564),ROWS($A$18:$A630)),1/ROW(②金銭出納簿!$C$4:$C$564),0),COLUMNS($A$5:C$5)),"")</f>
        <v/>
      </c>
      <c r="D619" s="12" t="str">
        <f t="array" ref="D619">IFERROR(INDEX(②金銭出納簿!$C$4:$M$564,MATCH(LARGE((②金銭出納簿!$G$4:$G$564=$A$1)*1/ROW(②金銭出納簿!$C$4:$C$564),ROWS($A$18:$A630)),1/ROW(②金銭出納簿!$C$4:$C$564),0),COLUMNS($A$5:D$5)),"")</f>
        <v/>
      </c>
      <c r="E619" s="12" t="str">
        <f t="array" ref="E619">IFERROR(INDEX(②金銭出納簿!$C$4:$M$564,MATCH(LARGE((②金銭出納簿!$G$4:$G$564=$A$1)*1/ROW(②金銭出納簿!$C$4:$C$564),ROWS($A$18:$A630)),1/ROW(②金銭出納簿!$C$4:$C$564),0),COLUMNS($A$5:E$5)),"")</f>
        <v/>
      </c>
      <c r="F619" s="141" t="str">
        <f t="array" ref="F619">IFERROR(INDEX(②金銭出納簿!$C$4:$M$564,MATCH(LARGE((②金銭出納簿!$G$4:$G$564=$A$1)*1/ROW(②金銭出納簿!$C$4:$C$564),ROWS($A$18:$A630)),1/ROW(②金銭出納簿!$C$4:$C$564),0),COLUMNS($A$5:F$5)),"")</f>
        <v/>
      </c>
      <c r="G619" s="142" t="str">
        <f t="array" ref="G619">IFERROR(INDEX(②金銭出納簿!$C$4:$M$564,MATCH(LARGE((②金銭出納簿!$G$4:$G$564=$A$1)*1/ROW(②金銭出納簿!$C$4:$C$564),ROWS($A$18:$A630)),1/ROW(②金銭出納簿!$C$4:$C$564),0),COLUMNS($A$5:G$5)),"")</f>
        <v/>
      </c>
      <c r="H619" s="15" t="str">
        <f t="array" ref="H619">IFERROR(INDEX(②金銭出納簿!$C$4:$M$564,MATCH(LARGE((②金銭出納簿!$G$4:$G$564=$A$1)*1/ROW(②金銭出納簿!$C$4:$C$564),ROWS($A$18:$A630)),1/ROW(②金銭出納簿!$C$4:$C$564),0),COLUMNS($A$5:H$5)),"")</f>
        <v/>
      </c>
      <c r="I619" s="17" t="str">
        <f t="array" ref="I619">IFERROR(INDEX(②金銭出納簿!$C$4:$M$564,MATCH(LARGE((②金銭出納簿!$G$4:$G$564=$A$1)*1/ROW(②金銭出納簿!$C$4:$C$564),ROWS($A$18:$A630)),1/ROW(②金銭出納簿!$C$4:$C$564),0),COLUMNS($A$5:I$5)),"")</f>
        <v/>
      </c>
      <c r="J619" s="16" t="str">
        <f t="array" ref="J619">IFERROR(INDEX(②金銭出納簿!$C$4:$M$564,MATCH(LARGE((②金銭出納簿!$G$4:$G$564=$A$1)*1/ROW(②金銭出納簿!$C$4:$C$564),ROWS($A$18:$A630)),1/ROW(②金銭出納簿!$C$4:$C$564),0),COLUMNS($A$5:J$5)),"")</f>
        <v/>
      </c>
      <c r="K619" s="17" t="str">
        <f t="shared" si="18"/>
        <v/>
      </c>
      <c r="L619" s="23" t="str">
        <f t="shared" si="19"/>
        <v/>
      </c>
    </row>
    <row r="620" spans="1:12" ht="20.25" customHeight="1" x14ac:dyDescent="0.15">
      <c r="A620" s="124" t="str">
        <f t="array" ref="A620">IFERROR(INDEX(②金銭出納簿!$C$4:$M$564,MATCH(LARGE((②金銭出納簿!$G$4:$G$564=$A$1)*1/ROW(②金銭出納簿!$C$4:$C$564),ROWS($A$18:$A631)),1/ROW(②金銭出納簿!$C$4:$C$564),0),COLUMNS($A$5:A$5)),"")</f>
        <v/>
      </c>
      <c r="B620" s="125" t="str">
        <f t="array" ref="B620">IFERROR(INDEX(②金銭出納簿!$C$4:$M$564,MATCH(LARGE((②金銭出納簿!$G$4:$G$564=$A$1)*1/ROW(②金銭出納簿!$C$4:$C$564),ROWS($A$18:$A631)),1/ROW(②金銭出納簿!$C$4:$C$564),0),COLUMNS($A$5:B$5)),"")</f>
        <v/>
      </c>
      <c r="C620" s="12" t="str">
        <f t="array" ref="C620">IFERROR(INDEX(②金銭出納簿!$C$4:$M$564,MATCH(LARGE((②金銭出納簿!$G$4:$G$564=$A$1)*1/ROW(②金銭出納簿!$C$4:$C$564),ROWS($A$18:$A631)),1/ROW(②金銭出納簿!$C$4:$C$564),0),COLUMNS($A$5:C$5)),"")</f>
        <v/>
      </c>
      <c r="D620" s="12" t="str">
        <f t="array" ref="D620">IFERROR(INDEX(②金銭出納簿!$C$4:$M$564,MATCH(LARGE((②金銭出納簿!$G$4:$G$564=$A$1)*1/ROW(②金銭出納簿!$C$4:$C$564),ROWS($A$18:$A631)),1/ROW(②金銭出納簿!$C$4:$C$564),0),COLUMNS($A$5:D$5)),"")</f>
        <v/>
      </c>
      <c r="E620" s="12" t="str">
        <f t="array" ref="E620">IFERROR(INDEX(②金銭出納簿!$C$4:$M$564,MATCH(LARGE((②金銭出納簿!$G$4:$G$564=$A$1)*1/ROW(②金銭出納簿!$C$4:$C$564),ROWS($A$18:$A631)),1/ROW(②金銭出納簿!$C$4:$C$564),0),COLUMNS($A$5:E$5)),"")</f>
        <v/>
      </c>
      <c r="F620" s="141" t="str">
        <f t="array" ref="F620">IFERROR(INDEX(②金銭出納簿!$C$4:$M$564,MATCH(LARGE((②金銭出納簿!$G$4:$G$564=$A$1)*1/ROW(②金銭出納簿!$C$4:$C$564),ROWS($A$18:$A631)),1/ROW(②金銭出納簿!$C$4:$C$564),0),COLUMNS($A$5:F$5)),"")</f>
        <v/>
      </c>
      <c r="G620" s="142" t="str">
        <f t="array" ref="G620">IFERROR(INDEX(②金銭出納簿!$C$4:$M$564,MATCH(LARGE((②金銭出納簿!$G$4:$G$564=$A$1)*1/ROW(②金銭出納簿!$C$4:$C$564),ROWS($A$18:$A631)),1/ROW(②金銭出納簿!$C$4:$C$564),0),COLUMNS($A$5:G$5)),"")</f>
        <v/>
      </c>
      <c r="H620" s="15" t="str">
        <f t="array" ref="H620">IFERROR(INDEX(②金銭出納簿!$C$4:$M$564,MATCH(LARGE((②金銭出納簿!$G$4:$G$564=$A$1)*1/ROW(②金銭出納簿!$C$4:$C$564),ROWS($A$18:$A631)),1/ROW(②金銭出納簿!$C$4:$C$564),0),COLUMNS($A$5:H$5)),"")</f>
        <v/>
      </c>
      <c r="I620" s="17" t="str">
        <f t="array" ref="I620">IFERROR(INDEX(②金銭出納簿!$C$4:$M$564,MATCH(LARGE((②金銭出納簿!$G$4:$G$564=$A$1)*1/ROW(②金銭出納簿!$C$4:$C$564),ROWS($A$18:$A631)),1/ROW(②金銭出納簿!$C$4:$C$564),0),COLUMNS($A$5:I$5)),"")</f>
        <v/>
      </c>
      <c r="J620" s="16" t="str">
        <f t="array" ref="J620">IFERROR(INDEX(②金銭出納簿!$C$4:$M$564,MATCH(LARGE((②金銭出納簿!$G$4:$G$564=$A$1)*1/ROW(②金銭出納簿!$C$4:$C$564),ROWS($A$18:$A631)),1/ROW(②金銭出納簿!$C$4:$C$564),0),COLUMNS($A$5:J$5)),"")</f>
        <v/>
      </c>
      <c r="K620" s="17" t="str">
        <f t="shared" si="18"/>
        <v/>
      </c>
      <c r="L620" s="23" t="str">
        <f t="shared" si="19"/>
        <v/>
      </c>
    </row>
    <row r="621" spans="1:12" ht="20.25" customHeight="1" x14ac:dyDescent="0.15">
      <c r="A621" s="124" t="str">
        <f t="array" ref="A621">IFERROR(INDEX(②金銭出納簿!$C$4:$M$564,MATCH(LARGE((②金銭出納簿!$G$4:$G$564=$A$1)*1/ROW(②金銭出納簿!$C$4:$C$564),ROWS($A$18:$A632)),1/ROW(②金銭出納簿!$C$4:$C$564),0),COLUMNS($A$5:A$5)),"")</f>
        <v/>
      </c>
      <c r="B621" s="125" t="str">
        <f t="array" ref="B621">IFERROR(INDEX(②金銭出納簿!$C$4:$M$564,MATCH(LARGE((②金銭出納簿!$G$4:$G$564=$A$1)*1/ROW(②金銭出納簿!$C$4:$C$564),ROWS($A$18:$A632)),1/ROW(②金銭出納簿!$C$4:$C$564),0),COLUMNS($A$5:B$5)),"")</f>
        <v/>
      </c>
      <c r="C621" s="12" t="str">
        <f t="array" ref="C621">IFERROR(INDEX(②金銭出納簿!$C$4:$M$564,MATCH(LARGE((②金銭出納簿!$G$4:$G$564=$A$1)*1/ROW(②金銭出納簿!$C$4:$C$564),ROWS($A$18:$A632)),1/ROW(②金銭出納簿!$C$4:$C$564),0),COLUMNS($A$5:C$5)),"")</f>
        <v/>
      </c>
      <c r="D621" s="12" t="str">
        <f t="array" ref="D621">IFERROR(INDEX(②金銭出納簿!$C$4:$M$564,MATCH(LARGE((②金銭出納簿!$G$4:$G$564=$A$1)*1/ROW(②金銭出納簿!$C$4:$C$564),ROWS($A$18:$A632)),1/ROW(②金銭出納簿!$C$4:$C$564),0),COLUMNS($A$5:D$5)),"")</f>
        <v/>
      </c>
      <c r="E621" s="12" t="str">
        <f t="array" ref="E621">IFERROR(INDEX(②金銭出納簿!$C$4:$M$564,MATCH(LARGE((②金銭出納簿!$G$4:$G$564=$A$1)*1/ROW(②金銭出納簿!$C$4:$C$564),ROWS($A$18:$A632)),1/ROW(②金銭出納簿!$C$4:$C$564),0),COLUMNS($A$5:E$5)),"")</f>
        <v/>
      </c>
      <c r="F621" s="141" t="str">
        <f t="array" ref="F621">IFERROR(INDEX(②金銭出納簿!$C$4:$M$564,MATCH(LARGE((②金銭出納簿!$G$4:$G$564=$A$1)*1/ROW(②金銭出納簿!$C$4:$C$564),ROWS($A$18:$A632)),1/ROW(②金銭出納簿!$C$4:$C$564),0),COLUMNS($A$5:F$5)),"")</f>
        <v/>
      </c>
      <c r="G621" s="142" t="str">
        <f t="array" ref="G621">IFERROR(INDEX(②金銭出納簿!$C$4:$M$564,MATCH(LARGE((②金銭出納簿!$G$4:$G$564=$A$1)*1/ROW(②金銭出納簿!$C$4:$C$564),ROWS($A$18:$A632)),1/ROW(②金銭出納簿!$C$4:$C$564),0),COLUMNS($A$5:G$5)),"")</f>
        <v/>
      </c>
      <c r="H621" s="15" t="str">
        <f t="array" ref="H621">IFERROR(INDEX(②金銭出納簿!$C$4:$M$564,MATCH(LARGE((②金銭出納簿!$G$4:$G$564=$A$1)*1/ROW(②金銭出納簿!$C$4:$C$564),ROWS($A$18:$A632)),1/ROW(②金銭出納簿!$C$4:$C$564),0),COLUMNS($A$5:H$5)),"")</f>
        <v/>
      </c>
      <c r="I621" s="17" t="str">
        <f t="array" ref="I621">IFERROR(INDEX(②金銭出納簿!$C$4:$M$564,MATCH(LARGE((②金銭出納簿!$G$4:$G$564=$A$1)*1/ROW(②金銭出納簿!$C$4:$C$564),ROWS($A$18:$A632)),1/ROW(②金銭出納簿!$C$4:$C$564),0),COLUMNS($A$5:I$5)),"")</f>
        <v/>
      </c>
      <c r="J621" s="16" t="str">
        <f t="array" ref="J621">IFERROR(INDEX(②金銭出納簿!$C$4:$M$564,MATCH(LARGE((②金銭出納簿!$G$4:$G$564=$A$1)*1/ROW(②金銭出納簿!$C$4:$C$564),ROWS($A$18:$A632)),1/ROW(②金銭出納簿!$C$4:$C$564),0),COLUMNS($A$5:J$5)),"")</f>
        <v/>
      </c>
      <c r="K621" s="17" t="str">
        <f t="shared" si="18"/>
        <v/>
      </c>
      <c r="L621" s="23" t="str">
        <f t="shared" si="19"/>
        <v/>
      </c>
    </row>
    <row r="622" spans="1:12" ht="20.25" customHeight="1" x14ac:dyDescent="0.15">
      <c r="A622" s="124" t="str">
        <f t="array" ref="A622">IFERROR(INDEX(②金銭出納簿!$C$4:$M$564,MATCH(LARGE((②金銭出納簿!$G$4:$G$564=$A$1)*1/ROW(②金銭出納簿!$C$4:$C$564),ROWS($A$18:$A633)),1/ROW(②金銭出納簿!$C$4:$C$564),0),COLUMNS($A$5:A$5)),"")</f>
        <v/>
      </c>
      <c r="B622" s="125" t="str">
        <f t="array" ref="B622">IFERROR(INDEX(②金銭出納簿!$C$4:$M$564,MATCH(LARGE((②金銭出納簿!$G$4:$G$564=$A$1)*1/ROW(②金銭出納簿!$C$4:$C$564),ROWS($A$18:$A633)),1/ROW(②金銭出納簿!$C$4:$C$564),0),COLUMNS($A$5:B$5)),"")</f>
        <v/>
      </c>
      <c r="C622" s="12" t="str">
        <f t="array" ref="C622">IFERROR(INDEX(②金銭出納簿!$C$4:$M$564,MATCH(LARGE((②金銭出納簿!$G$4:$G$564=$A$1)*1/ROW(②金銭出納簿!$C$4:$C$564),ROWS($A$18:$A633)),1/ROW(②金銭出納簿!$C$4:$C$564),0),COLUMNS($A$5:C$5)),"")</f>
        <v/>
      </c>
      <c r="D622" s="12" t="str">
        <f t="array" ref="D622">IFERROR(INDEX(②金銭出納簿!$C$4:$M$564,MATCH(LARGE((②金銭出納簿!$G$4:$G$564=$A$1)*1/ROW(②金銭出納簿!$C$4:$C$564),ROWS($A$18:$A633)),1/ROW(②金銭出納簿!$C$4:$C$564),0),COLUMNS($A$5:D$5)),"")</f>
        <v/>
      </c>
      <c r="E622" s="12" t="str">
        <f t="array" ref="E622">IFERROR(INDEX(②金銭出納簿!$C$4:$M$564,MATCH(LARGE((②金銭出納簿!$G$4:$G$564=$A$1)*1/ROW(②金銭出納簿!$C$4:$C$564),ROWS($A$18:$A633)),1/ROW(②金銭出納簿!$C$4:$C$564),0),COLUMNS($A$5:E$5)),"")</f>
        <v/>
      </c>
      <c r="F622" s="141" t="str">
        <f t="array" ref="F622">IFERROR(INDEX(②金銭出納簿!$C$4:$M$564,MATCH(LARGE((②金銭出納簿!$G$4:$G$564=$A$1)*1/ROW(②金銭出納簿!$C$4:$C$564),ROWS($A$18:$A633)),1/ROW(②金銭出納簿!$C$4:$C$564),0),COLUMNS($A$5:F$5)),"")</f>
        <v/>
      </c>
      <c r="G622" s="142" t="str">
        <f t="array" ref="G622">IFERROR(INDEX(②金銭出納簿!$C$4:$M$564,MATCH(LARGE((②金銭出納簿!$G$4:$G$564=$A$1)*1/ROW(②金銭出納簿!$C$4:$C$564),ROWS($A$18:$A633)),1/ROW(②金銭出納簿!$C$4:$C$564),0),COLUMNS($A$5:G$5)),"")</f>
        <v/>
      </c>
      <c r="H622" s="15" t="str">
        <f t="array" ref="H622">IFERROR(INDEX(②金銭出納簿!$C$4:$M$564,MATCH(LARGE((②金銭出納簿!$G$4:$G$564=$A$1)*1/ROW(②金銭出納簿!$C$4:$C$564),ROWS($A$18:$A633)),1/ROW(②金銭出納簿!$C$4:$C$564),0),COLUMNS($A$5:H$5)),"")</f>
        <v/>
      </c>
      <c r="I622" s="17" t="str">
        <f t="array" ref="I622">IFERROR(INDEX(②金銭出納簿!$C$4:$M$564,MATCH(LARGE((②金銭出納簿!$G$4:$G$564=$A$1)*1/ROW(②金銭出納簿!$C$4:$C$564),ROWS($A$18:$A633)),1/ROW(②金銭出納簿!$C$4:$C$564),0),COLUMNS($A$5:I$5)),"")</f>
        <v/>
      </c>
      <c r="J622" s="16" t="str">
        <f t="array" ref="J622">IFERROR(INDEX(②金銭出納簿!$C$4:$M$564,MATCH(LARGE((②金銭出納簿!$G$4:$G$564=$A$1)*1/ROW(②金銭出納簿!$C$4:$C$564),ROWS($A$18:$A633)),1/ROW(②金銭出納簿!$C$4:$C$564),0),COLUMNS($A$5:J$5)),"")</f>
        <v/>
      </c>
      <c r="K622" s="17" t="str">
        <f t="shared" si="18"/>
        <v/>
      </c>
      <c r="L622" s="23" t="str">
        <f t="shared" si="19"/>
        <v/>
      </c>
    </row>
    <row r="623" spans="1:12" ht="20.25" customHeight="1" x14ac:dyDescent="0.15">
      <c r="A623" s="124" t="str">
        <f t="array" ref="A623">IFERROR(INDEX(②金銭出納簿!$C$4:$M$564,MATCH(LARGE((②金銭出納簿!$G$4:$G$564=$A$1)*1/ROW(②金銭出納簿!$C$4:$C$564),ROWS($A$18:$A634)),1/ROW(②金銭出納簿!$C$4:$C$564),0),COLUMNS($A$5:A$5)),"")</f>
        <v/>
      </c>
      <c r="B623" s="125" t="str">
        <f t="array" ref="B623">IFERROR(INDEX(②金銭出納簿!$C$4:$M$564,MATCH(LARGE((②金銭出納簿!$G$4:$G$564=$A$1)*1/ROW(②金銭出納簿!$C$4:$C$564),ROWS($A$18:$A634)),1/ROW(②金銭出納簿!$C$4:$C$564),0),COLUMNS($A$5:B$5)),"")</f>
        <v/>
      </c>
      <c r="C623" s="12" t="str">
        <f t="array" ref="C623">IFERROR(INDEX(②金銭出納簿!$C$4:$M$564,MATCH(LARGE((②金銭出納簿!$G$4:$G$564=$A$1)*1/ROW(②金銭出納簿!$C$4:$C$564),ROWS($A$18:$A634)),1/ROW(②金銭出納簿!$C$4:$C$564),0),COLUMNS($A$5:C$5)),"")</f>
        <v/>
      </c>
      <c r="D623" s="12" t="str">
        <f t="array" ref="D623">IFERROR(INDEX(②金銭出納簿!$C$4:$M$564,MATCH(LARGE((②金銭出納簿!$G$4:$G$564=$A$1)*1/ROW(②金銭出納簿!$C$4:$C$564),ROWS($A$18:$A634)),1/ROW(②金銭出納簿!$C$4:$C$564),0),COLUMNS($A$5:D$5)),"")</f>
        <v/>
      </c>
      <c r="E623" s="12" t="str">
        <f t="array" ref="E623">IFERROR(INDEX(②金銭出納簿!$C$4:$M$564,MATCH(LARGE((②金銭出納簿!$G$4:$G$564=$A$1)*1/ROW(②金銭出納簿!$C$4:$C$564),ROWS($A$18:$A634)),1/ROW(②金銭出納簿!$C$4:$C$564),0),COLUMNS($A$5:E$5)),"")</f>
        <v/>
      </c>
      <c r="F623" s="141" t="str">
        <f t="array" ref="F623">IFERROR(INDEX(②金銭出納簿!$C$4:$M$564,MATCH(LARGE((②金銭出納簿!$G$4:$G$564=$A$1)*1/ROW(②金銭出納簿!$C$4:$C$564),ROWS($A$18:$A634)),1/ROW(②金銭出納簿!$C$4:$C$564),0),COLUMNS($A$5:F$5)),"")</f>
        <v/>
      </c>
      <c r="G623" s="142" t="str">
        <f t="array" ref="G623">IFERROR(INDEX(②金銭出納簿!$C$4:$M$564,MATCH(LARGE((②金銭出納簿!$G$4:$G$564=$A$1)*1/ROW(②金銭出納簿!$C$4:$C$564),ROWS($A$18:$A634)),1/ROW(②金銭出納簿!$C$4:$C$564),0),COLUMNS($A$5:G$5)),"")</f>
        <v/>
      </c>
      <c r="H623" s="15" t="str">
        <f t="array" ref="H623">IFERROR(INDEX(②金銭出納簿!$C$4:$M$564,MATCH(LARGE((②金銭出納簿!$G$4:$G$564=$A$1)*1/ROW(②金銭出納簿!$C$4:$C$564),ROWS($A$18:$A634)),1/ROW(②金銭出納簿!$C$4:$C$564),0),COLUMNS($A$5:H$5)),"")</f>
        <v/>
      </c>
      <c r="I623" s="17" t="str">
        <f t="array" ref="I623">IFERROR(INDEX(②金銭出納簿!$C$4:$M$564,MATCH(LARGE((②金銭出納簿!$G$4:$G$564=$A$1)*1/ROW(②金銭出納簿!$C$4:$C$564),ROWS($A$18:$A634)),1/ROW(②金銭出納簿!$C$4:$C$564),0),COLUMNS($A$5:I$5)),"")</f>
        <v/>
      </c>
      <c r="J623" s="16" t="str">
        <f t="array" ref="J623">IFERROR(INDEX(②金銭出納簿!$C$4:$M$564,MATCH(LARGE((②金銭出納簿!$G$4:$G$564=$A$1)*1/ROW(②金銭出納簿!$C$4:$C$564),ROWS($A$18:$A634)),1/ROW(②金銭出納簿!$C$4:$C$564),0),COLUMNS($A$5:J$5)),"")</f>
        <v/>
      </c>
      <c r="K623" s="17" t="str">
        <f t="shared" si="18"/>
        <v/>
      </c>
      <c r="L623" s="23" t="str">
        <f t="shared" si="19"/>
        <v/>
      </c>
    </row>
    <row r="624" spans="1:12" ht="20.25" customHeight="1" x14ac:dyDescent="0.15">
      <c r="A624" s="124" t="str">
        <f t="array" ref="A624">IFERROR(INDEX(②金銭出納簿!$C$4:$M$564,MATCH(LARGE((②金銭出納簿!$G$4:$G$564=$A$1)*1/ROW(②金銭出納簿!$C$4:$C$564),ROWS($A$18:$A635)),1/ROW(②金銭出納簿!$C$4:$C$564),0),COLUMNS($A$5:A$5)),"")</f>
        <v/>
      </c>
      <c r="B624" s="125" t="str">
        <f t="array" ref="B624">IFERROR(INDEX(②金銭出納簿!$C$4:$M$564,MATCH(LARGE((②金銭出納簿!$G$4:$G$564=$A$1)*1/ROW(②金銭出納簿!$C$4:$C$564),ROWS($A$18:$A635)),1/ROW(②金銭出納簿!$C$4:$C$564),0),COLUMNS($A$5:B$5)),"")</f>
        <v/>
      </c>
      <c r="C624" s="12" t="str">
        <f t="array" ref="C624">IFERROR(INDEX(②金銭出納簿!$C$4:$M$564,MATCH(LARGE((②金銭出納簿!$G$4:$G$564=$A$1)*1/ROW(②金銭出納簿!$C$4:$C$564),ROWS($A$18:$A635)),1/ROW(②金銭出納簿!$C$4:$C$564),0),COLUMNS($A$5:C$5)),"")</f>
        <v/>
      </c>
      <c r="D624" s="12" t="str">
        <f t="array" ref="D624">IFERROR(INDEX(②金銭出納簿!$C$4:$M$564,MATCH(LARGE((②金銭出納簿!$G$4:$G$564=$A$1)*1/ROW(②金銭出納簿!$C$4:$C$564),ROWS($A$18:$A635)),1/ROW(②金銭出納簿!$C$4:$C$564),0),COLUMNS($A$5:D$5)),"")</f>
        <v/>
      </c>
      <c r="E624" s="12" t="str">
        <f t="array" ref="E624">IFERROR(INDEX(②金銭出納簿!$C$4:$M$564,MATCH(LARGE((②金銭出納簿!$G$4:$G$564=$A$1)*1/ROW(②金銭出納簿!$C$4:$C$564),ROWS($A$18:$A635)),1/ROW(②金銭出納簿!$C$4:$C$564),0),COLUMNS($A$5:E$5)),"")</f>
        <v/>
      </c>
      <c r="F624" s="141" t="str">
        <f t="array" ref="F624">IFERROR(INDEX(②金銭出納簿!$C$4:$M$564,MATCH(LARGE((②金銭出納簿!$G$4:$G$564=$A$1)*1/ROW(②金銭出納簿!$C$4:$C$564),ROWS($A$18:$A635)),1/ROW(②金銭出納簿!$C$4:$C$564),0),COLUMNS($A$5:F$5)),"")</f>
        <v/>
      </c>
      <c r="G624" s="142" t="str">
        <f t="array" ref="G624">IFERROR(INDEX(②金銭出納簿!$C$4:$M$564,MATCH(LARGE((②金銭出納簿!$G$4:$G$564=$A$1)*1/ROW(②金銭出納簿!$C$4:$C$564),ROWS($A$18:$A635)),1/ROW(②金銭出納簿!$C$4:$C$564),0),COLUMNS($A$5:G$5)),"")</f>
        <v/>
      </c>
      <c r="H624" s="15" t="str">
        <f t="array" ref="H624">IFERROR(INDEX(②金銭出納簿!$C$4:$M$564,MATCH(LARGE((②金銭出納簿!$G$4:$G$564=$A$1)*1/ROW(②金銭出納簿!$C$4:$C$564),ROWS($A$18:$A635)),1/ROW(②金銭出納簿!$C$4:$C$564),0),COLUMNS($A$5:H$5)),"")</f>
        <v/>
      </c>
      <c r="I624" s="17" t="str">
        <f t="array" ref="I624">IFERROR(INDEX(②金銭出納簿!$C$4:$M$564,MATCH(LARGE((②金銭出納簿!$G$4:$G$564=$A$1)*1/ROW(②金銭出納簿!$C$4:$C$564),ROWS($A$18:$A635)),1/ROW(②金銭出納簿!$C$4:$C$564),0),COLUMNS($A$5:I$5)),"")</f>
        <v/>
      </c>
      <c r="J624" s="16" t="str">
        <f t="array" ref="J624">IFERROR(INDEX(②金銭出納簿!$C$4:$M$564,MATCH(LARGE((②金銭出納簿!$G$4:$G$564=$A$1)*1/ROW(②金銭出納簿!$C$4:$C$564),ROWS($A$18:$A635)),1/ROW(②金銭出納簿!$C$4:$C$564),0),COLUMNS($A$5:J$5)),"")</f>
        <v/>
      </c>
      <c r="K624" s="17" t="str">
        <f t="shared" ref="K624:K659" si="20">IFERROR(K623+I624,"")</f>
        <v/>
      </c>
      <c r="L624" s="23" t="str">
        <f t="shared" ref="L624:L659" si="21">IFERROR(L623+J624,"")</f>
        <v/>
      </c>
    </row>
    <row r="625" spans="1:12" ht="20.25" customHeight="1" x14ac:dyDescent="0.15">
      <c r="A625" s="124" t="str">
        <f t="array" ref="A625">IFERROR(INDEX(②金銭出納簿!$C$4:$M$564,MATCH(LARGE((②金銭出納簿!$G$4:$G$564=$A$1)*1/ROW(②金銭出納簿!$C$4:$C$564),ROWS($A$18:$A636)),1/ROW(②金銭出納簿!$C$4:$C$564),0),COLUMNS($A$5:A$5)),"")</f>
        <v/>
      </c>
      <c r="B625" s="125" t="str">
        <f t="array" ref="B625">IFERROR(INDEX(②金銭出納簿!$C$4:$M$564,MATCH(LARGE((②金銭出納簿!$G$4:$G$564=$A$1)*1/ROW(②金銭出納簿!$C$4:$C$564),ROWS($A$18:$A636)),1/ROW(②金銭出納簿!$C$4:$C$564),0),COLUMNS($A$5:B$5)),"")</f>
        <v/>
      </c>
      <c r="C625" s="12" t="str">
        <f t="array" ref="C625">IFERROR(INDEX(②金銭出納簿!$C$4:$M$564,MATCH(LARGE((②金銭出納簿!$G$4:$G$564=$A$1)*1/ROW(②金銭出納簿!$C$4:$C$564),ROWS($A$18:$A636)),1/ROW(②金銭出納簿!$C$4:$C$564),0),COLUMNS($A$5:C$5)),"")</f>
        <v/>
      </c>
      <c r="D625" s="12" t="str">
        <f t="array" ref="D625">IFERROR(INDEX(②金銭出納簿!$C$4:$M$564,MATCH(LARGE((②金銭出納簿!$G$4:$G$564=$A$1)*1/ROW(②金銭出納簿!$C$4:$C$564),ROWS($A$18:$A636)),1/ROW(②金銭出納簿!$C$4:$C$564),0),COLUMNS($A$5:D$5)),"")</f>
        <v/>
      </c>
      <c r="E625" s="12" t="str">
        <f t="array" ref="E625">IFERROR(INDEX(②金銭出納簿!$C$4:$M$564,MATCH(LARGE((②金銭出納簿!$G$4:$G$564=$A$1)*1/ROW(②金銭出納簿!$C$4:$C$564),ROWS($A$18:$A636)),1/ROW(②金銭出納簿!$C$4:$C$564),0),COLUMNS($A$5:E$5)),"")</f>
        <v/>
      </c>
      <c r="F625" s="141" t="str">
        <f t="array" ref="F625">IFERROR(INDEX(②金銭出納簿!$C$4:$M$564,MATCH(LARGE((②金銭出納簿!$G$4:$G$564=$A$1)*1/ROW(②金銭出納簿!$C$4:$C$564),ROWS($A$18:$A636)),1/ROW(②金銭出納簿!$C$4:$C$564),0),COLUMNS($A$5:F$5)),"")</f>
        <v/>
      </c>
      <c r="G625" s="142" t="str">
        <f t="array" ref="G625">IFERROR(INDEX(②金銭出納簿!$C$4:$M$564,MATCH(LARGE((②金銭出納簿!$G$4:$G$564=$A$1)*1/ROW(②金銭出納簿!$C$4:$C$564),ROWS($A$18:$A636)),1/ROW(②金銭出納簿!$C$4:$C$564),0),COLUMNS($A$5:G$5)),"")</f>
        <v/>
      </c>
      <c r="H625" s="15" t="str">
        <f t="array" ref="H625">IFERROR(INDEX(②金銭出納簿!$C$4:$M$564,MATCH(LARGE((②金銭出納簿!$G$4:$G$564=$A$1)*1/ROW(②金銭出納簿!$C$4:$C$564),ROWS($A$18:$A636)),1/ROW(②金銭出納簿!$C$4:$C$564),0),COLUMNS($A$5:H$5)),"")</f>
        <v/>
      </c>
      <c r="I625" s="17" t="str">
        <f t="array" ref="I625">IFERROR(INDEX(②金銭出納簿!$C$4:$M$564,MATCH(LARGE((②金銭出納簿!$G$4:$G$564=$A$1)*1/ROW(②金銭出納簿!$C$4:$C$564),ROWS($A$18:$A636)),1/ROW(②金銭出納簿!$C$4:$C$564),0),COLUMNS($A$5:I$5)),"")</f>
        <v/>
      </c>
      <c r="J625" s="16" t="str">
        <f t="array" ref="J625">IFERROR(INDEX(②金銭出納簿!$C$4:$M$564,MATCH(LARGE((②金銭出納簿!$G$4:$G$564=$A$1)*1/ROW(②金銭出納簿!$C$4:$C$564),ROWS($A$18:$A636)),1/ROW(②金銭出納簿!$C$4:$C$564),0),COLUMNS($A$5:J$5)),"")</f>
        <v/>
      </c>
      <c r="K625" s="17" t="str">
        <f t="shared" si="20"/>
        <v/>
      </c>
      <c r="L625" s="23" t="str">
        <f t="shared" si="21"/>
        <v/>
      </c>
    </row>
    <row r="626" spans="1:12" ht="20.25" customHeight="1" x14ac:dyDescent="0.15">
      <c r="A626" s="124" t="str">
        <f t="array" ref="A626">IFERROR(INDEX(②金銭出納簿!$C$4:$M$564,MATCH(LARGE((②金銭出納簿!$G$4:$G$564=$A$1)*1/ROW(②金銭出納簿!$C$4:$C$564),ROWS($A$18:$A637)),1/ROW(②金銭出納簿!$C$4:$C$564),0),COLUMNS($A$5:A$5)),"")</f>
        <v/>
      </c>
      <c r="B626" s="125" t="str">
        <f t="array" ref="B626">IFERROR(INDEX(②金銭出納簿!$C$4:$M$564,MATCH(LARGE((②金銭出納簿!$G$4:$G$564=$A$1)*1/ROW(②金銭出納簿!$C$4:$C$564),ROWS($A$18:$A637)),1/ROW(②金銭出納簿!$C$4:$C$564),0),COLUMNS($A$5:B$5)),"")</f>
        <v/>
      </c>
      <c r="C626" s="12" t="str">
        <f t="array" ref="C626">IFERROR(INDEX(②金銭出納簿!$C$4:$M$564,MATCH(LARGE((②金銭出納簿!$G$4:$G$564=$A$1)*1/ROW(②金銭出納簿!$C$4:$C$564),ROWS($A$18:$A637)),1/ROW(②金銭出納簿!$C$4:$C$564),0),COLUMNS($A$5:C$5)),"")</f>
        <v/>
      </c>
      <c r="D626" s="12" t="str">
        <f t="array" ref="D626">IFERROR(INDEX(②金銭出納簿!$C$4:$M$564,MATCH(LARGE((②金銭出納簿!$G$4:$G$564=$A$1)*1/ROW(②金銭出納簿!$C$4:$C$564),ROWS($A$18:$A637)),1/ROW(②金銭出納簿!$C$4:$C$564),0),COLUMNS($A$5:D$5)),"")</f>
        <v/>
      </c>
      <c r="E626" s="12" t="str">
        <f t="array" ref="E626">IFERROR(INDEX(②金銭出納簿!$C$4:$M$564,MATCH(LARGE((②金銭出納簿!$G$4:$G$564=$A$1)*1/ROW(②金銭出納簿!$C$4:$C$564),ROWS($A$18:$A637)),1/ROW(②金銭出納簿!$C$4:$C$564),0),COLUMNS($A$5:E$5)),"")</f>
        <v/>
      </c>
      <c r="F626" s="141" t="str">
        <f t="array" ref="F626">IFERROR(INDEX(②金銭出納簿!$C$4:$M$564,MATCH(LARGE((②金銭出納簿!$G$4:$G$564=$A$1)*1/ROW(②金銭出納簿!$C$4:$C$564),ROWS($A$18:$A637)),1/ROW(②金銭出納簿!$C$4:$C$564),0),COLUMNS($A$5:F$5)),"")</f>
        <v/>
      </c>
      <c r="G626" s="142" t="str">
        <f t="array" ref="G626">IFERROR(INDEX(②金銭出納簿!$C$4:$M$564,MATCH(LARGE((②金銭出納簿!$G$4:$G$564=$A$1)*1/ROW(②金銭出納簿!$C$4:$C$564),ROWS($A$18:$A637)),1/ROW(②金銭出納簿!$C$4:$C$564),0),COLUMNS($A$5:G$5)),"")</f>
        <v/>
      </c>
      <c r="H626" s="15" t="str">
        <f t="array" ref="H626">IFERROR(INDEX(②金銭出納簿!$C$4:$M$564,MATCH(LARGE((②金銭出納簿!$G$4:$G$564=$A$1)*1/ROW(②金銭出納簿!$C$4:$C$564),ROWS($A$18:$A637)),1/ROW(②金銭出納簿!$C$4:$C$564),0),COLUMNS($A$5:H$5)),"")</f>
        <v/>
      </c>
      <c r="I626" s="17" t="str">
        <f t="array" ref="I626">IFERROR(INDEX(②金銭出納簿!$C$4:$M$564,MATCH(LARGE((②金銭出納簿!$G$4:$G$564=$A$1)*1/ROW(②金銭出納簿!$C$4:$C$564),ROWS($A$18:$A637)),1/ROW(②金銭出納簿!$C$4:$C$564),0),COLUMNS($A$5:I$5)),"")</f>
        <v/>
      </c>
      <c r="J626" s="16" t="str">
        <f t="array" ref="J626">IFERROR(INDEX(②金銭出納簿!$C$4:$M$564,MATCH(LARGE((②金銭出納簿!$G$4:$G$564=$A$1)*1/ROW(②金銭出納簿!$C$4:$C$564),ROWS($A$18:$A637)),1/ROW(②金銭出納簿!$C$4:$C$564),0),COLUMNS($A$5:J$5)),"")</f>
        <v/>
      </c>
      <c r="K626" s="17" t="str">
        <f t="shared" si="20"/>
        <v/>
      </c>
      <c r="L626" s="23" t="str">
        <f t="shared" si="21"/>
        <v/>
      </c>
    </row>
    <row r="627" spans="1:12" ht="20.25" customHeight="1" x14ac:dyDescent="0.15">
      <c r="A627" s="124" t="str">
        <f t="array" ref="A627">IFERROR(INDEX(②金銭出納簿!$C$4:$M$564,MATCH(LARGE((②金銭出納簿!$G$4:$G$564=$A$1)*1/ROW(②金銭出納簿!$C$4:$C$564),ROWS($A$18:$A638)),1/ROW(②金銭出納簿!$C$4:$C$564),0),COLUMNS($A$5:A$5)),"")</f>
        <v/>
      </c>
      <c r="B627" s="125" t="str">
        <f t="array" ref="B627">IFERROR(INDEX(②金銭出納簿!$C$4:$M$564,MATCH(LARGE((②金銭出納簿!$G$4:$G$564=$A$1)*1/ROW(②金銭出納簿!$C$4:$C$564),ROWS($A$18:$A638)),1/ROW(②金銭出納簿!$C$4:$C$564),0),COLUMNS($A$5:B$5)),"")</f>
        <v/>
      </c>
      <c r="C627" s="12" t="str">
        <f t="array" ref="C627">IFERROR(INDEX(②金銭出納簿!$C$4:$M$564,MATCH(LARGE((②金銭出納簿!$G$4:$G$564=$A$1)*1/ROW(②金銭出納簿!$C$4:$C$564),ROWS($A$18:$A638)),1/ROW(②金銭出納簿!$C$4:$C$564),0),COLUMNS($A$5:C$5)),"")</f>
        <v/>
      </c>
      <c r="D627" s="12" t="str">
        <f t="array" ref="D627">IFERROR(INDEX(②金銭出納簿!$C$4:$M$564,MATCH(LARGE((②金銭出納簿!$G$4:$G$564=$A$1)*1/ROW(②金銭出納簿!$C$4:$C$564),ROWS($A$18:$A638)),1/ROW(②金銭出納簿!$C$4:$C$564),0),COLUMNS($A$5:D$5)),"")</f>
        <v/>
      </c>
      <c r="E627" s="12" t="str">
        <f t="array" ref="E627">IFERROR(INDEX(②金銭出納簿!$C$4:$M$564,MATCH(LARGE((②金銭出納簿!$G$4:$G$564=$A$1)*1/ROW(②金銭出納簿!$C$4:$C$564),ROWS($A$18:$A638)),1/ROW(②金銭出納簿!$C$4:$C$564),0),COLUMNS($A$5:E$5)),"")</f>
        <v/>
      </c>
      <c r="F627" s="141" t="str">
        <f t="array" ref="F627">IFERROR(INDEX(②金銭出納簿!$C$4:$M$564,MATCH(LARGE((②金銭出納簿!$G$4:$G$564=$A$1)*1/ROW(②金銭出納簿!$C$4:$C$564),ROWS($A$18:$A638)),1/ROW(②金銭出納簿!$C$4:$C$564),0),COLUMNS($A$5:F$5)),"")</f>
        <v/>
      </c>
      <c r="G627" s="142" t="str">
        <f t="array" ref="G627">IFERROR(INDEX(②金銭出納簿!$C$4:$M$564,MATCH(LARGE((②金銭出納簿!$G$4:$G$564=$A$1)*1/ROW(②金銭出納簿!$C$4:$C$564),ROWS($A$18:$A638)),1/ROW(②金銭出納簿!$C$4:$C$564),0),COLUMNS($A$5:G$5)),"")</f>
        <v/>
      </c>
      <c r="H627" s="15" t="str">
        <f t="array" ref="H627">IFERROR(INDEX(②金銭出納簿!$C$4:$M$564,MATCH(LARGE((②金銭出納簿!$G$4:$G$564=$A$1)*1/ROW(②金銭出納簿!$C$4:$C$564),ROWS($A$18:$A638)),1/ROW(②金銭出納簿!$C$4:$C$564),0),COLUMNS($A$5:H$5)),"")</f>
        <v/>
      </c>
      <c r="I627" s="17" t="str">
        <f t="array" ref="I627">IFERROR(INDEX(②金銭出納簿!$C$4:$M$564,MATCH(LARGE((②金銭出納簿!$G$4:$G$564=$A$1)*1/ROW(②金銭出納簿!$C$4:$C$564),ROWS($A$18:$A638)),1/ROW(②金銭出納簿!$C$4:$C$564),0),COLUMNS($A$5:I$5)),"")</f>
        <v/>
      </c>
      <c r="J627" s="16" t="str">
        <f t="array" ref="J627">IFERROR(INDEX(②金銭出納簿!$C$4:$M$564,MATCH(LARGE((②金銭出納簿!$G$4:$G$564=$A$1)*1/ROW(②金銭出納簿!$C$4:$C$564),ROWS($A$18:$A638)),1/ROW(②金銭出納簿!$C$4:$C$564),0),COLUMNS($A$5:J$5)),"")</f>
        <v/>
      </c>
      <c r="K627" s="17" t="str">
        <f t="shared" si="20"/>
        <v/>
      </c>
      <c r="L627" s="23" t="str">
        <f t="shared" si="21"/>
        <v/>
      </c>
    </row>
    <row r="628" spans="1:12" ht="20.25" customHeight="1" x14ac:dyDescent="0.15">
      <c r="A628" s="124" t="str">
        <f t="array" ref="A628">IFERROR(INDEX(②金銭出納簿!$C$4:$M$564,MATCH(LARGE((②金銭出納簿!$G$4:$G$564=$A$1)*1/ROW(②金銭出納簿!$C$4:$C$564),ROWS($A$18:$A639)),1/ROW(②金銭出納簿!$C$4:$C$564),0),COLUMNS($A$5:A$5)),"")</f>
        <v/>
      </c>
      <c r="B628" s="125" t="str">
        <f t="array" ref="B628">IFERROR(INDEX(②金銭出納簿!$C$4:$M$564,MATCH(LARGE((②金銭出納簿!$G$4:$G$564=$A$1)*1/ROW(②金銭出納簿!$C$4:$C$564),ROWS($A$18:$A639)),1/ROW(②金銭出納簿!$C$4:$C$564),0),COLUMNS($A$5:B$5)),"")</f>
        <v/>
      </c>
      <c r="C628" s="12" t="str">
        <f t="array" ref="C628">IFERROR(INDEX(②金銭出納簿!$C$4:$M$564,MATCH(LARGE((②金銭出納簿!$G$4:$G$564=$A$1)*1/ROW(②金銭出納簿!$C$4:$C$564),ROWS($A$18:$A639)),1/ROW(②金銭出納簿!$C$4:$C$564),0),COLUMNS($A$5:C$5)),"")</f>
        <v/>
      </c>
      <c r="D628" s="12" t="str">
        <f t="array" ref="D628">IFERROR(INDEX(②金銭出納簿!$C$4:$M$564,MATCH(LARGE((②金銭出納簿!$G$4:$G$564=$A$1)*1/ROW(②金銭出納簿!$C$4:$C$564),ROWS($A$18:$A639)),1/ROW(②金銭出納簿!$C$4:$C$564),0),COLUMNS($A$5:D$5)),"")</f>
        <v/>
      </c>
      <c r="E628" s="12" t="str">
        <f t="array" ref="E628">IFERROR(INDEX(②金銭出納簿!$C$4:$M$564,MATCH(LARGE((②金銭出納簿!$G$4:$G$564=$A$1)*1/ROW(②金銭出納簿!$C$4:$C$564),ROWS($A$18:$A639)),1/ROW(②金銭出納簿!$C$4:$C$564),0),COLUMNS($A$5:E$5)),"")</f>
        <v/>
      </c>
      <c r="F628" s="141" t="str">
        <f t="array" ref="F628">IFERROR(INDEX(②金銭出納簿!$C$4:$M$564,MATCH(LARGE((②金銭出納簿!$G$4:$G$564=$A$1)*1/ROW(②金銭出納簿!$C$4:$C$564),ROWS($A$18:$A639)),1/ROW(②金銭出納簿!$C$4:$C$564),0),COLUMNS($A$5:F$5)),"")</f>
        <v/>
      </c>
      <c r="G628" s="142" t="str">
        <f t="array" ref="G628">IFERROR(INDEX(②金銭出納簿!$C$4:$M$564,MATCH(LARGE((②金銭出納簿!$G$4:$G$564=$A$1)*1/ROW(②金銭出納簿!$C$4:$C$564),ROWS($A$18:$A639)),1/ROW(②金銭出納簿!$C$4:$C$564),0),COLUMNS($A$5:G$5)),"")</f>
        <v/>
      </c>
      <c r="H628" s="15" t="str">
        <f t="array" ref="H628">IFERROR(INDEX(②金銭出納簿!$C$4:$M$564,MATCH(LARGE((②金銭出納簿!$G$4:$G$564=$A$1)*1/ROW(②金銭出納簿!$C$4:$C$564),ROWS($A$18:$A639)),1/ROW(②金銭出納簿!$C$4:$C$564),0),COLUMNS($A$5:H$5)),"")</f>
        <v/>
      </c>
      <c r="I628" s="17" t="str">
        <f t="array" ref="I628">IFERROR(INDEX(②金銭出納簿!$C$4:$M$564,MATCH(LARGE((②金銭出納簿!$G$4:$G$564=$A$1)*1/ROW(②金銭出納簿!$C$4:$C$564),ROWS($A$18:$A639)),1/ROW(②金銭出納簿!$C$4:$C$564),0),COLUMNS($A$5:I$5)),"")</f>
        <v/>
      </c>
      <c r="J628" s="16" t="str">
        <f t="array" ref="J628">IFERROR(INDEX(②金銭出納簿!$C$4:$M$564,MATCH(LARGE((②金銭出納簿!$G$4:$G$564=$A$1)*1/ROW(②金銭出納簿!$C$4:$C$564),ROWS($A$18:$A639)),1/ROW(②金銭出納簿!$C$4:$C$564),0),COLUMNS($A$5:J$5)),"")</f>
        <v/>
      </c>
      <c r="K628" s="17" t="str">
        <f t="shared" si="20"/>
        <v/>
      </c>
      <c r="L628" s="23" t="str">
        <f t="shared" si="21"/>
        <v/>
      </c>
    </row>
    <row r="629" spans="1:12" ht="20.25" customHeight="1" x14ac:dyDescent="0.15">
      <c r="A629" s="124" t="str">
        <f t="array" ref="A629">IFERROR(INDEX(②金銭出納簿!$C$4:$M$564,MATCH(LARGE((②金銭出納簿!$G$4:$G$564=$A$1)*1/ROW(②金銭出納簿!$C$4:$C$564),ROWS($A$18:$A640)),1/ROW(②金銭出納簿!$C$4:$C$564),0),COLUMNS($A$5:A$5)),"")</f>
        <v/>
      </c>
      <c r="B629" s="125" t="str">
        <f t="array" ref="B629">IFERROR(INDEX(②金銭出納簿!$C$4:$M$564,MATCH(LARGE((②金銭出納簿!$G$4:$G$564=$A$1)*1/ROW(②金銭出納簿!$C$4:$C$564),ROWS($A$18:$A640)),1/ROW(②金銭出納簿!$C$4:$C$564),0),COLUMNS($A$5:B$5)),"")</f>
        <v/>
      </c>
      <c r="C629" s="12" t="str">
        <f t="array" ref="C629">IFERROR(INDEX(②金銭出納簿!$C$4:$M$564,MATCH(LARGE((②金銭出納簿!$G$4:$G$564=$A$1)*1/ROW(②金銭出納簿!$C$4:$C$564),ROWS($A$18:$A640)),1/ROW(②金銭出納簿!$C$4:$C$564),0),COLUMNS($A$5:C$5)),"")</f>
        <v/>
      </c>
      <c r="D629" s="12" t="str">
        <f t="array" ref="D629">IFERROR(INDEX(②金銭出納簿!$C$4:$M$564,MATCH(LARGE((②金銭出納簿!$G$4:$G$564=$A$1)*1/ROW(②金銭出納簿!$C$4:$C$564),ROWS($A$18:$A640)),1/ROW(②金銭出納簿!$C$4:$C$564),0),COLUMNS($A$5:D$5)),"")</f>
        <v/>
      </c>
      <c r="E629" s="12" t="str">
        <f t="array" ref="E629">IFERROR(INDEX(②金銭出納簿!$C$4:$M$564,MATCH(LARGE((②金銭出納簿!$G$4:$G$564=$A$1)*1/ROW(②金銭出納簿!$C$4:$C$564),ROWS($A$18:$A640)),1/ROW(②金銭出納簿!$C$4:$C$564),0),COLUMNS($A$5:E$5)),"")</f>
        <v/>
      </c>
      <c r="F629" s="141" t="str">
        <f t="array" ref="F629">IFERROR(INDEX(②金銭出納簿!$C$4:$M$564,MATCH(LARGE((②金銭出納簿!$G$4:$G$564=$A$1)*1/ROW(②金銭出納簿!$C$4:$C$564),ROWS($A$18:$A640)),1/ROW(②金銭出納簿!$C$4:$C$564),0),COLUMNS($A$5:F$5)),"")</f>
        <v/>
      </c>
      <c r="G629" s="142" t="str">
        <f t="array" ref="G629">IFERROR(INDEX(②金銭出納簿!$C$4:$M$564,MATCH(LARGE((②金銭出納簿!$G$4:$G$564=$A$1)*1/ROW(②金銭出納簿!$C$4:$C$564),ROWS($A$18:$A640)),1/ROW(②金銭出納簿!$C$4:$C$564),0),COLUMNS($A$5:G$5)),"")</f>
        <v/>
      </c>
      <c r="H629" s="15" t="str">
        <f t="array" ref="H629">IFERROR(INDEX(②金銭出納簿!$C$4:$M$564,MATCH(LARGE((②金銭出納簿!$G$4:$G$564=$A$1)*1/ROW(②金銭出納簿!$C$4:$C$564),ROWS($A$18:$A640)),1/ROW(②金銭出納簿!$C$4:$C$564),0),COLUMNS($A$5:H$5)),"")</f>
        <v/>
      </c>
      <c r="I629" s="17" t="str">
        <f t="array" ref="I629">IFERROR(INDEX(②金銭出納簿!$C$4:$M$564,MATCH(LARGE((②金銭出納簿!$G$4:$G$564=$A$1)*1/ROW(②金銭出納簿!$C$4:$C$564),ROWS($A$18:$A640)),1/ROW(②金銭出納簿!$C$4:$C$564),0),COLUMNS($A$5:I$5)),"")</f>
        <v/>
      </c>
      <c r="J629" s="16" t="str">
        <f t="array" ref="J629">IFERROR(INDEX(②金銭出納簿!$C$4:$M$564,MATCH(LARGE((②金銭出納簿!$G$4:$G$564=$A$1)*1/ROW(②金銭出納簿!$C$4:$C$564),ROWS($A$18:$A640)),1/ROW(②金銭出納簿!$C$4:$C$564),0),COLUMNS($A$5:J$5)),"")</f>
        <v/>
      </c>
      <c r="K629" s="17" t="str">
        <f t="shared" si="20"/>
        <v/>
      </c>
      <c r="L629" s="23" t="str">
        <f t="shared" si="21"/>
        <v/>
      </c>
    </row>
    <row r="630" spans="1:12" ht="20.25" customHeight="1" x14ac:dyDescent="0.15">
      <c r="A630" s="124" t="str">
        <f t="array" ref="A630">IFERROR(INDEX(②金銭出納簿!$C$4:$M$564,MATCH(LARGE((②金銭出納簿!$G$4:$G$564=$A$1)*1/ROW(②金銭出納簿!$C$4:$C$564),ROWS($A$18:$A641)),1/ROW(②金銭出納簿!$C$4:$C$564),0),COLUMNS($A$5:A$5)),"")</f>
        <v/>
      </c>
      <c r="B630" s="125" t="str">
        <f t="array" ref="B630">IFERROR(INDEX(②金銭出納簿!$C$4:$M$564,MATCH(LARGE((②金銭出納簿!$G$4:$G$564=$A$1)*1/ROW(②金銭出納簿!$C$4:$C$564),ROWS($A$18:$A641)),1/ROW(②金銭出納簿!$C$4:$C$564),0),COLUMNS($A$5:B$5)),"")</f>
        <v/>
      </c>
      <c r="C630" s="12" t="str">
        <f t="array" ref="C630">IFERROR(INDEX(②金銭出納簿!$C$4:$M$564,MATCH(LARGE((②金銭出納簿!$G$4:$G$564=$A$1)*1/ROW(②金銭出納簿!$C$4:$C$564),ROWS($A$18:$A641)),1/ROW(②金銭出納簿!$C$4:$C$564),0),COLUMNS($A$5:C$5)),"")</f>
        <v/>
      </c>
      <c r="D630" s="12" t="str">
        <f t="array" ref="D630">IFERROR(INDEX(②金銭出納簿!$C$4:$M$564,MATCH(LARGE((②金銭出納簿!$G$4:$G$564=$A$1)*1/ROW(②金銭出納簿!$C$4:$C$564),ROWS($A$18:$A641)),1/ROW(②金銭出納簿!$C$4:$C$564),0),COLUMNS($A$5:D$5)),"")</f>
        <v/>
      </c>
      <c r="E630" s="12" t="str">
        <f t="array" ref="E630">IFERROR(INDEX(②金銭出納簿!$C$4:$M$564,MATCH(LARGE((②金銭出納簿!$G$4:$G$564=$A$1)*1/ROW(②金銭出納簿!$C$4:$C$564),ROWS($A$18:$A641)),1/ROW(②金銭出納簿!$C$4:$C$564),0),COLUMNS($A$5:E$5)),"")</f>
        <v/>
      </c>
      <c r="F630" s="141" t="str">
        <f t="array" ref="F630">IFERROR(INDEX(②金銭出納簿!$C$4:$M$564,MATCH(LARGE((②金銭出納簿!$G$4:$G$564=$A$1)*1/ROW(②金銭出納簿!$C$4:$C$564),ROWS($A$18:$A641)),1/ROW(②金銭出納簿!$C$4:$C$564),0),COLUMNS($A$5:F$5)),"")</f>
        <v/>
      </c>
      <c r="G630" s="142" t="str">
        <f t="array" ref="G630">IFERROR(INDEX(②金銭出納簿!$C$4:$M$564,MATCH(LARGE((②金銭出納簿!$G$4:$G$564=$A$1)*1/ROW(②金銭出納簿!$C$4:$C$564),ROWS($A$18:$A641)),1/ROW(②金銭出納簿!$C$4:$C$564),0),COLUMNS($A$5:G$5)),"")</f>
        <v/>
      </c>
      <c r="H630" s="15" t="str">
        <f t="array" ref="H630">IFERROR(INDEX(②金銭出納簿!$C$4:$M$564,MATCH(LARGE((②金銭出納簿!$G$4:$G$564=$A$1)*1/ROW(②金銭出納簿!$C$4:$C$564),ROWS($A$18:$A641)),1/ROW(②金銭出納簿!$C$4:$C$564),0),COLUMNS($A$5:H$5)),"")</f>
        <v/>
      </c>
      <c r="I630" s="17" t="str">
        <f t="array" ref="I630">IFERROR(INDEX(②金銭出納簿!$C$4:$M$564,MATCH(LARGE((②金銭出納簿!$G$4:$G$564=$A$1)*1/ROW(②金銭出納簿!$C$4:$C$564),ROWS($A$18:$A641)),1/ROW(②金銭出納簿!$C$4:$C$564),0),COLUMNS($A$5:I$5)),"")</f>
        <v/>
      </c>
      <c r="J630" s="16" t="str">
        <f t="array" ref="J630">IFERROR(INDEX(②金銭出納簿!$C$4:$M$564,MATCH(LARGE((②金銭出納簿!$G$4:$G$564=$A$1)*1/ROW(②金銭出納簿!$C$4:$C$564),ROWS($A$18:$A641)),1/ROW(②金銭出納簿!$C$4:$C$564),0),COLUMNS($A$5:J$5)),"")</f>
        <v/>
      </c>
      <c r="K630" s="17" t="str">
        <f t="shared" si="20"/>
        <v/>
      </c>
      <c r="L630" s="23" t="str">
        <f t="shared" si="21"/>
        <v/>
      </c>
    </row>
    <row r="631" spans="1:12" ht="20.25" customHeight="1" x14ac:dyDescent="0.15">
      <c r="A631" s="124" t="str">
        <f t="array" ref="A631">IFERROR(INDEX(②金銭出納簿!$C$4:$M$564,MATCH(LARGE((②金銭出納簿!$G$4:$G$564=$A$1)*1/ROW(②金銭出納簿!$C$4:$C$564),ROWS($A$18:$A642)),1/ROW(②金銭出納簿!$C$4:$C$564),0),COLUMNS($A$5:A$5)),"")</f>
        <v/>
      </c>
      <c r="B631" s="125" t="str">
        <f t="array" ref="B631">IFERROR(INDEX(②金銭出納簿!$C$4:$M$564,MATCH(LARGE((②金銭出納簿!$G$4:$G$564=$A$1)*1/ROW(②金銭出納簿!$C$4:$C$564),ROWS($A$18:$A642)),1/ROW(②金銭出納簿!$C$4:$C$564),0),COLUMNS($A$5:B$5)),"")</f>
        <v/>
      </c>
      <c r="C631" s="12" t="str">
        <f t="array" ref="C631">IFERROR(INDEX(②金銭出納簿!$C$4:$M$564,MATCH(LARGE((②金銭出納簿!$G$4:$G$564=$A$1)*1/ROW(②金銭出納簿!$C$4:$C$564),ROWS($A$18:$A642)),1/ROW(②金銭出納簿!$C$4:$C$564),0),COLUMNS($A$5:C$5)),"")</f>
        <v/>
      </c>
      <c r="D631" s="12" t="str">
        <f t="array" ref="D631">IFERROR(INDEX(②金銭出納簿!$C$4:$M$564,MATCH(LARGE((②金銭出納簿!$G$4:$G$564=$A$1)*1/ROW(②金銭出納簿!$C$4:$C$564),ROWS($A$18:$A642)),1/ROW(②金銭出納簿!$C$4:$C$564),0),COLUMNS($A$5:D$5)),"")</f>
        <v/>
      </c>
      <c r="E631" s="12" t="str">
        <f t="array" ref="E631">IFERROR(INDEX(②金銭出納簿!$C$4:$M$564,MATCH(LARGE((②金銭出納簿!$G$4:$G$564=$A$1)*1/ROW(②金銭出納簿!$C$4:$C$564),ROWS($A$18:$A642)),1/ROW(②金銭出納簿!$C$4:$C$564),0),COLUMNS($A$5:E$5)),"")</f>
        <v/>
      </c>
      <c r="F631" s="141" t="str">
        <f t="array" ref="F631">IFERROR(INDEX(②金銭出納簿!$C$4:$M$564,MATCH(LARGE((②金銭出納簿!$G$4:$G$564=$A$1)*1/ROW(②金銭出納簿!$C$4:$C$564),ROWS($A$18:$A642)),1/ROW(②金銭出納簿!$C$4:$C$564),0),COLUMNS($A$5:F$5)),"")</f>
        <v/>
      </c>
      <c r="G631" s="142" t="str">
        <f t="array" ref="G631">IFERROR(INDEX(②金銭出納簿!$C$4:$M$564,MATCH(LARGE((②金銭出納簿!$G$4:$G$564=$A$1)*1/ROW(②金銭出納簿!$C$4:$C$564),ROWS($A$18:$A642)),1/ROW(②金銭出納簿!$C$4:$C$564),0),COLUMNS($A$5:G$5)),"")</f>
        <v/>
      </c>
      <c r="H631" s="15" t="str">
        <f t="array" ref="H631">IFERROR(INDEX(②金銭出納簿!$C$4:$M$564,MATCH(LARGE((②金銭出納簿!$G$4:$G$564=$A$1)*1/ROW(②金銭出納簿!$C$4:$C$564),ROWS($A$18:$A642)),1/ROW(②金銭出納簿!$C$4:$C$564),0),COLUMNS($A$5:H$5)),"")</f>
        <v/>
      </c>
      <c r="I631" s="17" t="str">
        <f t="array" ref="I631">IFERROR(INDEX(②金銭出納簿!$C$4:$M$564,MATCH(LARGE((②金銭出納簿!$G$4:$G$564=$A$1)*1/ROW(②金銭出納簿!$C$4:$C$564),ROWS($A$18:$A642)),1/ROW(②金銭出納簿!$C$4:$C$564),0),COLUMNS($A$5:I$5)),"")</f>
        <v/>
      </c>
      <c r="J631" s="16" t="str">
        <f t="array" ref="J631">IFERROR(INDEX(②金銭出納簿!$C$4:$M$564,MATCH(LARGE((②金銭出納簿!$G$4:$G$564=$A$1)*1/ROW(②金銭出納簿!$C$4:$C$564),ROWS($A$18:$A642)),1/ROW(②金銭出納簿!$C$4:$C$564),0),COLUMNS($A$5:J$5)),"")</f>
        <v/>
      </c>
      <c r="K631" s="17" t="str">
        <f t="shared" si="20"/>
        <v/>
      </c>
      <c r="L631" s="23" t="str">
        <f t="shared" si="21"/>
        <v/>
      </c>
    </row>
    <row r="632" spans="1:12" ht="20.25" customHeight="1" x14ac:dyDescent="0.15">
      <c r="A632" s="124" t="str">
        <f t="array" ref="A632">IFERROR(INDEX(②金銭出納簿!$C$4:$M$564,MATCH(LARGE((②金銭出納簿!$G$4:$G$564=$A$1)*1/ROW(②金銭出納簿!$C$4:$C$564),ROWS($A$18:$A643)),1/ROW(②金銭出納簿!$C$4:$C$564),0),COLUMNS($A$5:A$5)),"")</f>
        <v/>
      </c>
      <c r="B632" s="125" t="str">
        <f t="array" ref="B632">IFERROR(INDEX(②金銭出納簿!$C$4:$M$564,MATCH(LARGE((②金銭出納簿!$G$4:$G$564=$A$1)*1/ROW(②金銭出納簿!$C$4:$C$564),ROWS($A$18:$A643)),1/ROW(②金銭出納簿!$C$4:$C$564),0),COLUMNS($A$5:B$5)),"")</f>
        <v/>
      </c>
      <c r="C632" s="12" t="str">
        <f t="array" ref="C632">IFERROR(INDEX(②金銭出納簿!$C$4:$M$564,MATCH(LARGE((②金銭出納簿!$G$4:$G$564=$A$1)*1/ROW(②金銭出納簿!$C$4:$C$564),ROWS($A$18:$A643)),1/ROW(②金銭出納簿!$C$4:$C$564),0),COLUMNS($A$5:C$5)),"")</f>
        <v/>
      </c>
      <c r="D632" s="12" t="str">
        <f t="array" ref="D632">IFERROR(INDEX(②金銭出納簿!$C$4:$M$564,MATCH(LARGE((②金銭出納簿!$G$4:$G$564=$A$1)*1/ROW(②金銭出納簿!$C$4:$C$564),ROWS($A$18:$A643)),1/ROW(②金銭出納簿!$C$4:$C$564),0),COLUMNS($A$5:D$5)),"")</f>
        <v/>
      </c>
      <c r="E632" s="12" t="str">
        <f t="array" ref="E632">IFERROR(INDEX(②金銭出納簿!$C$4:$M$564,MATCH(LARGE((②金銭出納簿!$G$4:$G$564=$A$1)*1/ROW(②金銭出納簿!$C$4:$C$564),ROWS($A$18:$A643)),1/ROW(②金銭出納簿!$C$4:$C$564),0),COLUMNS($A$5:E$5)),"")</f>
        <v/>
      </c>
      <c r="F632" s="141" t="str">
        <f t="array" ref="F632">IFERROR(INDEX(②金銭出納簿!$C$4:$M$564,MATCH(LARGE((②金銭出納簿!$G$4:$G$564=$A$1)*1/ROW(②金銭出納簿!$C$4:$C$564),ROWS($A$18:$A643)),1/ROW(②金銭出納簿!$C$4:$C$564),0),COLUMNS($A$5:F$5)),"")</f>
        <v/>
      </c>
      <c r="G632" s="142" t="str">
        <f t="array" ref="G632">IFERROR(INDEX(②金銭出納簿!$C$4:$M$564,MATCH(LARGE((②金銭出納簿!$G$4:$G$564=$A$1)*1/ROW(②金銭出納簿!$C$4:$C$564),ROWS($A$18:$A643)),1/ROW(②金銭出納簿!$C$4:$C$564),0),COLUMNS($A$5:G$5)),"")</f>
        <v/>
      </c>
      <c r="H632" s="15" t="str">
        <f t="array" ref="H632">IFERROR(INDEX(②金銭出納簿!$C$4:$M$564,MATCH(LARGE((②金銭出納簿!$G$4:$G$564=$A$1)*1/ROW(②金銭出納簿!$C$4:$C$564),ROWS($A$18:$A643)),1/ROW(②金銭出納簿!$C$4:$C$564),0),COLUMNS($A$5:H$5)),"")</f>
        <v/>
      </c>
      <c r="I632" s="17" t="str">
        <f t="array" ref="I632">IFERROR(INDEX(②金銭出納簿!$C$4:$M$564,MATCH(LARGE((②金銭出納簿!$G$4:$G$564=$A$1)*1/ROW(②金銭出納簿!$C$4:$C$564),ROWS($A$18:$A643)),1/ROW(②金銭出納簿!$C$4:$C$564),0),COLUMNS($A$5:I$5)),"")</f>
        <v/>
      </c>
      <c r="J632" s="16" t="str">
        <f t="array" ref="J632">IFERROR(INDEX(②金銭出納簿!$C$4:$M$564,MATCH(LARGE((②金銭出納簿!$G$4:$G$564=$A$1)*1/ROW(②金銭出納簿!$C$4:$C$564),ROWS($A$18:$A643)),1/ROW(②金銭出納簿!$C$4:$C$564),0),COLUMNS($A$5:J$5)),"")</f>
        <v/>
      </c>
      <c r="K632" s="17" t="str">
        <f t="shared" si="20"/>
        <v/>
      </c>
      <c r="L632" s="23" t="str">
        <f t="shared" si="21"/>
        <v/>
      </c>
    </row>
    <row r="633" spans="1:12" ht="20.25" customHeight="1" x14ac:dyDescent="0.15">
      <c r="A633" s="124" t="str">
        <f t="array" ref="A633">IFERROR(INDEX(②金銭出納簿!$C$4:$M$564,MATCH(LARGE((②金銭出納簿!$G$4:$G$564=$A$1)*1/ROW(②金銭出納簿!$C$4:$C$564),ROWS($A$18:$A644)),1/ROW(②金銭出納簿!$C$4:$C$564),0),COLUMNS($A$5:A$5)),"")</f>
        <v/>
      </c>
      <c r="B633" s="125" t="str">
        <f t="array" ref="B633">IFERROR(INDEX(②金銭出納簿!$C$4:$M$564,MATCH(LARGE((②金銭出納簿!$G$4:$G$564=$A$1)*1/ROW(②金銭出納簿!$C$4:$C$564),ROWS($A$18:$A644)),1/ROW(②金銭出納簿!$C$4:$C$564),0),COLUMNS($A$5:B$5)),"")</f>
        <v/>
      </c>
      <c r="C633" s="12" t="str">
        <f t="array" ref="C633">IFERROR(INDEX(②金銭出納簿!$C$4:$M$564,MATCH(LARGE((②金銭出納簿!$G$4:$G$564=$A$1)*1/ROW(②金銭出納簿!$C$4:$C$564),ROWS($A$18:$A644)),1/ROW(②金銭出納簿!$C$4:$C$564),0),COLUMNS($A$5:C$5)),"")</f>
        <v/>
      </c>
      <c r="D633" s="12" t="str">
        <f t="array" ref="D633">IFERROR(INDEX(②金銭出納簿!$C$4:$M$564,MATCH(LARGE((②金銭出納簿!$G$4:$G$564=$A$1)*1/ROW(②金銭出納簿!$C$4:$C$564),ROWS($A$18:$A644)),1/ROW(②金銭出納簿!$C$4:$C$564),0),COLUMNS($A$5:D$5)),"")</f>
        <v/>
      </c>
      <c r="E633" s="12" t="str">
        <f t="array" ref="E633">IFERROR(INDEX(②金銭出納簿!$C$4:$M$564,MATCH(LARGE((②金銭出納簿!$G$4:$G$564=$A$1)*1/ROW(②金銭出納簿!$C$4:$C$564),ROWS($A$18:$A644)),1/ROW(②金銭出納簿!$C$4:$C$564),0),COLUMNS($A$5:E$5)),"")</f>
        <v/>
      </c>
      <c r="F633" s="141" t="str">
        <f t="array" ref="F633">IFERROR(INDEX(②金銭出納簿!$C$4:$M$564,MATCH(LARGE((②金銭出納簿!$G$4:$G$564=$A$1)*1/ROW(②金銭出納簿!$C$4:$C$564),ROWS($A$18:$A644)),1/ROW(②金銭出納簿!$C$4:$C$564),0),COLUMNS($A$5:F$5)),"")</f>
        <v/>
      </c>
      <c r="G633" s="142" t="str">
        <f t="array" ref="G633">IFERROR(INDEX(②金銭出納簿!$C$4:$M$564,MATCH(LARGE((②金銭出納簿!$G$4:$G$564=$A$1)*1/ROW(②金銭出納簿!$C$4:$C$564),ROWS($A$18:$A644)),1/ROW(②金銭出納簿!$C$4:$C$564),0),COLUMNS($A$5:G$5)),"")</f>
        <v/>
      </c>
      <c r="H633" s="15" t="str">
        <f t="array" ref="H633">IFERROR(INDEX(②金銭出納簿!$C$4:$M$564,MATCH(LARGE((②金銭出納簿!$G$4:$G$564=$A$1)*1/ROW(②金銭出納簿!$C$4:$C$564),ROWS($A$18:$A644)),1/ROW(②金銭出納簿!$C$4:$C$564),0),COLUMNS($A$5:H$5)),"")</f>
        <v/>
      </c>
      <c r="I633" s="17" t="str">
        <f t="array" ref="I633">IFERROR(INDEX(②金銭出納簿!$C$4:$M$564,MATCH(LARGE((②金銭出納簿!$G$4:$G$564=$A$1)*1/ROW(②金銭出納簿!$C$4:$C$564),ROWS($A$18:$A644)),1/ROW(②金銭出納簿!$C$4:$C$564),0),COLUMNS($A$5:I$5)),"")</f>
        <v/>
      </c>
      <c r="J633" s="16" t="str">
        <f t="array" ref="J633">IFERROR(INDEX(②金銭出納簿!$C$4:$M$564,MATCH(LARGE((②金銭出納簿!$G$4:$G$564=$A$1)*1/ROW(②金銭出納簿!$C$4:$C$564),ROWS($A$18:$A644)),1/ROW(②金銭出納簿!$C$4:$C$564),0),COLUMNS($A$5:J$5)),"")</f>
        <v/>
      </c>
      <c r="K633" s="17" t="str">
        <f t="shared" si="20"/>
        <v/>
      </c>
      <c r="L633" s="23" t="str">
        <f t="shared" si="21"/>
        <v/>
      </c>
    </row>
    <row r="634" spans="1:12" ht="20.25" customHeight="1" x14ac:dyDescent="0.15">
      <c r="A634" s="124" t="str">
        <f t="array" ref="A634">IFERROR(INDEX(②金銭出納簿!$C$4:$M$564,MATCH(LARGE((②金銭出納簿!$G$4:$G$564=$A$1)*1/ROW(②金銭出納簿!$C$4:$C$564),ROWS($A$18:$A645)),1/ROW(②金銭出納簿!$C$4:$C$564),0),COLUMNS($A$5:A$5)),"")</f>
        <v/>
      </c>
      <c r="B634" s="125" t="str">
        <f t="array" ref="B634">IFERROR(INDEX(②金銭出納簿!$C$4:$M$564,MATCH(LARGE((②金銭出納簿!$G$4:$G$564=$A$1)*1/ROW(②金銭出納簿!$C$4:$C$564),ROWS($A$18:$A645)),1/ROW(②金銭出納簿!$C$4:$C$564),0),COLUMNS($A$5:B$5)),"")</f>
        <v/>
      </c>
      <c r="C634" s="12" t="str">
        <f t="array" ref="C634">IFERROR(INDEX(②金銭出納簿!$C$4:$M$564,MATCH(LARGE((②金銭出納簿!$G$4:$G$564=$A$1)*1/ROW(②金銭出納簿!$C$4:$C$564),ROWS($A$18:$A645)),1/ROW(②金銭出納簿!$C$4:$C$564),0),COLUMNS($A$5:C$5)),"")</f>
        <v/>
      </c>
      <c r="D634" s="12" t="str">
        <f t="array" ref="D634">IFERROR(INDEX(②金銭出納簿!$C$4:$M$564,MATCH(LARGE((②金銭出納簿!$G$4:$G$564=$A$1)*1/ROW(②金銭出納簿!$C$4:$C$564),ROWS($A$18:$A645)),1/ROW(②金銭出納簿!$C$4:$C$564),0),COLUMNS($A$5:D$5)),"")</f>
        <v/>
      </c>
      <c r="E634" s="12" t="str">
        <f t="array" ref="E634">IFERROR(INDEX(②金銭出納簿!$C$4:$M$564,MATCH(LARGE((②金銭出納簿!$G$4:$G$564=$A$1)*1/ROW(②金銭出納簿!$C$4:$C$564),ROWS($A$18:$A645)),1/ROW(②金銭出納簿!$C$4:$C$564),0),COLUMNS($A$5:E$5)),"")</f>
        <v/>
      </c>
      <c r="F634" s="141" t="str">
        <f t="array" ref="F634">IFERROR(INDEX(②金銭出納簿!$C$4:$M$564,MATCH(LARGE((②金銭出納簿!$G$4:$G$564=$A$1)*1/ROW(②金銭出納簿!$C$4:$C$564),ROWS($A$18:$A645)),1/ROW(②金銭出納簿!$C$4:$C$564),0),COLUMNS($A$5:F$5)),"")</f>
        <v/>
      </c>
      <c r="G634" s="142" t="str">
        <f t="array" ref="G634">IFERROR(INDEX(②金銭出納簿!$C$4:$M$564,MATCH(LARGE((②金銭出納簿!$G$4:$G$564=$A$1)*1/ROW(②金銭出納簿!$C$4:$C$564),ROWS($A$18:$A645)),1/ROW(②金銭出納簿!$C$4:$C$564),0),COLUMNS($A$5:G$5)),"")</f>
        <v/>
      </c>
      <c r="H634" s="15" t="str">
        <f t="array" ref="H634">IFERROR(INDEX(②金銭出納簿!$C$4:$M$564,MATCH(LARGE((②金銭出納簿!$G$4:$G$564=$A$1)*1/ROW(②金銭出納簿!$C$4:$C$564),ROWS($A$18:$A645)),1/ROW(②金銭出納簿!$C$4:$C$564),0),COLUMNS($A$5:H$5)),"")</f>
        <v/>
      </c>
      <c r="I634" s="17" t="str">
        <f t="array" ref="I634">IFERROR(INDEX(②金銭出納簿!$C$4:$M$564,MATCH(LARGE((②金銭出納簿!$G$4:$G$564=$A$1)*1/ROW(②金銭出納簿!$C$4:$C$564),ROWS($A$18:$A645)),1/ROW(②金銭出納簿!$C$4:$C$564),0),COLUMNS($A$5:I$5)),"")</f>
        <v/>
      </c>
      <c r="J634" s="16" t="str">
        <f t="array" ref="J634">IFERROR(INDEX(②金銭出納簿!$C$4:$M$564,MATCH(LARGE((②金銭出納簿!$G$4:$G$564=$A$1)*1/ROW(②金銭出納簿!$C$4:$C$564),ROWS($A$18:$A645)),1/ROW(②金銭出納簿!$C$4:$C$564),0),COLUMNS($A$5:J$5)),"")</f>
        <v/>
      </c>
      <c r="K634" s="17" t="str">
        <f t="shared" si="20"/>
        <v/>
      </c>
      <c r="L634" s="23" t="str">
        <f t="shared" si="21"/>
        <v/>
      </c>
    </row>
    <row r="635" spans="1:12" ht="20.25" customHeight="1" x14ac:dyDescent="0.15">
      <c r="A635" s="124" t="str">
        <f t="array" ref="A635">IFERROR(INDEX(②金銭出納簿!$C$4:$M$564,MATCH(LARGE((②金銭出納簿!$G$4:$G$564=$A$1)*1/ROW(②金銭出納簿!$C$4:$C$564),ROWS($A$18:$A646)),1/ROW(②金銭出納簿!$C$4:$C$564),0),COLUMNS($A$5:A$5)),"")</f>
        <v/>
      </c>
      <c r="B635" s="125" t="str">
        <f t="array" ref="B635">IFERROR(INDEX(②金銭出納簿!$C$4:$M$564,MATCH(LARGE((②金銭出納簿!$G$4:$G$564=$A$1)*1/ROW(②金銭出納簿!$C$4:$C$564),ROWS($A$18:$A646)),1/ROW(②金銭出納簿!$C$4:$C$564),0),COLUMNS($A$5:B$5)),"")</f>
        <v/>
      </c>
      <c r="C635" s="12" t="str">
        <f t="array" ref="C635">IFERROR(INDEX(②金銭出納簿!$C$4:$M$564,MATCH(LARGE((②金銭出納簿!$G$4:$G$564=$A$1)*1/ROW(②金銭出納簿!$C$4:$C$564),ROWS($A$18:$A646)),1/ROW(②金銭出納簿!$C$4:$C$564),0),COLUMNS($A$5:C$5)),"")</f>
        <v/>
      </c>
      <c r="D635" s="12" t="str">
        <f t="array" ref="D635">IFERROR(INDEX(②金銭出納簿!$C$4:$M$564,MATCH(LARGE((②金銭出納簿!$G$4:$G$564=$A$1)*1/ROW(②金銭出納簿!$C$4:$C$564),ROWS($A$18:$A646)),1/ROW(②金銭出納簿!$C$4:$C$564),0),COLUMNS($A$5:D$5)),"")</f>
        <v/>
      </c>
      <c r="E635" s="12" t="str">
        <f t="array" ref="E635">IFERROR(INDEX(②金銭出納簿!$C$4:$M$564,MATCH(LARGE((②金銭出納簿!$G$4:$G$564=$A$1)*1/ROW(②金銭出納簿!$C$4:$C$564),ROWS($A$18:$A646)),1/ROW(②金銭出納簿!$C$4:$C$564),0),COLUMNS($A$5:E$5)),"")</f>
        <v/>
      </c>
      <c r="F635" s="141" t="str">
        <f t="array" ref="F635">IFERROR(INDEX(②金銭出納簿!$C$4:$M$564,MATCH(LARGE((②金銭出納簿!$G$4:$G$564=$A$1)*1/ROW(②金銭出納簿!$C$4:$C$564),ROWS($A$18:$A646)),1/ROW(②金銭出納簿!$C$4:$C$564),0),COLUMNS($A$5:F$5)),"")</f>
        <v/>
      </c>
      <c r="G635" s="142" t="str">
        <f t="array" ref="G635">IFERROR(INDEX(②金銭出納簿!$C$4:$M$564,MATCH(LARGE((②金銭出納簿!$G$4:$G$564=$A$1)*1/ROW(②金銭出納簿!$C$4:$C$564),ROWS($A$18:$A646)),1/ROW(②金銭出納簿!$C$4:$C$564),0),COLUMNS($A$5:G$5)),"")</f>
        <v/>
      </c>
      <c r="H635" s="15" t="str">
        <f t="array" ref="H635">IFERROR(INDEX(②金銭出納簿!$C$4:$M$564,MATCH(LARGE((②金銭出納簿!$G$4:$G$564=$A$1)*1/ROW(②金銭出納簿!$C$4:$C$564),ROWS($A$18:$A646)),1/ROW(②金銭出納簿!$C$4:$C$564),0),COLUMNS($A$5:H$5)),"")</f>
        <v/>
      </c>
      <c r="I635" s="17" t="str">
        <f t="array" ref="I635">IFERROR(INDEX(②金銭出納簿!$C$4:$M$564,MATCH(LARGE((②金銭出納簿!$G$4:$G$564=$A$1)*1/ROW(②金銭出納簿!$C$4:$C$564),ROWS($A$18:$A646)),1/ROW(②金銭出納簿!$C$4:$C$564),0),COLUMNS($A$5:I$5)),"")</f>
        <v/>
      </c>
      <c r="J635" s="16" t="str">
        <f t="array" ref="J635">IFERROR(INDEX(②金銭出納簿!$C$4:$M$564,MATCH(LARGE((②金銭出納簿!$G$4:$G$564=$A$1)*1/ROW(②金銭出納簿!$C$4:$C$564),ROWS($A$18:$A646)),1/ROW(②金銭出納簿!$C$4:$C$564),0),COLUMNS($A$5:J$5)),"")</f>
        <v/>
      </c>
      <c r="K635" s="17" t="str">
        <f t="shared" si="20"/>
        <v/>
      </c>
      <c r="L635" s="23" t="str">
        <f t="shared" si="21"/>
        <v/>
      </c>
    </row>
    <row r="636" spans="1:12" ht="20.25" customHeight="1" x14ac:dyDescent="0.15">
      <c r="A636" s="124" t="str">
        <f t="array" ref="A636">IFERROR(INDEX(②金銭出納簿!$C$4:$M$564,MATCH(LARGE((②金銭出納簿!$G$4:$G$564=$A$1)*1/ROW(②金銭出納簿!$C$4:$C$564),ROWS($A$18:$A647)),1/ROW(②金銭出納簿!$C$4:$C$564),0),COLUMNS($A$5:A$5)),"")</f>
        <v/>
      </c>
      <c r="B636" s="125" t="str">
        <f t="array" ref="B636">IFERROR(INDEX(②金銭出納簿!$C$4:$M$564,MATCH(LARGE((②金銭出納簿!$G$4:$G$564=$A$1)*1/ROW(②金銭出納簿!$C$4:$C$564),ROWS($A$18:$A647)),1/ROW(②金銭出納簿!$C$4:$C$564),0),COLUMNS($A$5:B$5)),"")</f>
        <v/>
      </c>
      <c r="C636" s="12" t="str">
        <f t="array" ref="C636">IFERROR(INDEX(②金銭出納簿!$C$4:$M$564,MATCH(LARGE((②金銭出納簿!$G$4:$G$564=$A$1)*1/ROW(②金銭出納簿!$C$4:$C$564),ROWS($A$18:$A647)),1/ROW(②金銭出納簿!$C$4:$C$564),0),COLUMNS($A$5:C$5)),"")</f>
        <v/>
      </c>
      <c r="D636" s="12" t="str">
        <f t="array" ref="D636">IFERROR(INDEX(②金銭出納簿!$C$4:$M$564,MATCH(LARGE((②金銭出納簿!$G$4:$G$564=$A$1)*1/ROW(②金銭出納簿!$C$4:$C$564),ROWS($A$18:$A647)),1/ROW(②金銭出納簿!$C$4:$C$564),0),COLUMNS($A$5:D$5)),"")</f>
        <v/>
      </c>
      <c r="E636" s="12" t="str">
        <f t="array" ref="E636">IFERROR(INDEX(②金銭出納簿!$C$4:$M$564,MATCH(LARGE((②金銭出納簿!$G$4:$G$564=$A$1)*1/ROW(②金銭出納簿!$C$4:$C$564),ROWS($A$18:$A647)),1/ROW(②金銭出納簿!$C$4:$C$564),0),COLUMNS($A$5:E$5)),"")</f>
        <v/>
      </c>
      <c r="F636" s="141" t="str">
        <f t="array" ref="F636">IFERROR(INDEX(②金銭出納簿!$C$4:$M$564,MATCH(LARGE((②金銭出納簿!$G$4:$G$564=$A$1)*1/ROW(②金銭出納簿!$C$4:$C$564),ROWS($A$18:$A647)),1/ROW(②金銭出納簿!$C$4:$C$564),0),COLUMNS($A$5:F$5)),"")</f>
        <v/>
      </c>
      <c r="G636" s="142" t="str">
        <f t="array" ref="G636">IFERROR(INDEX(②金銭出納簿!$C$4:$M$564,MATCH(LARGE((②金銭出納簿!$G$4:$G$564=$A$1)*1/ROW(②金銭出納簿!$C$4:$C$564),ROWS($A$18:$A647)),1/ROW(②金銭出納簿!$C$4:$C$564),0),COLUMNS($A$5:G$5)),"")</f>
        <v/>
      </c>
      <c r="H636" s="15" t="str">
        <f t="array" ref="H636">IFERROR(INDEX(②金銭出納簿!$C$4:$M$564,MATCH(LARGE((②金銭出納簿!$G$4:$G$564=$A$1)*1/ROW(②金銭出納簿!$C$4:$C$564),ROWS($A$18:$A647)),1/ROW(②金銭出納簿!$C$4:$C$564),0),COLUMNS($A$5:H$5)),"")</f>
        <v/>
      </c>
      <c r="I636" s="17" t="str">
        <f t="array" ref="I636">IFERROR(INDEX(②金銭出納簿!$C$4:$M$564,MATCH(LARGE((②金銭出納簿!$G$4:$G$564=$A$1)*1/ROW(②金銭出納簿!$C$4:$C$564),ROWS($A$18:$A647)),1/ROW(②金銭出納簿!$C$4:$C$564),0),COLUMNS($A$5:I$5)),"")</f>
        <v/>
      </c>
      <c r="J636" s="16" t="str">
        <f t="array" ref="J636">IFERROR(INDEX(②金銭出納簿!$C$4:$M$564,MATCH(LARGE((②金銭出納簿!$G$4:$G$564=$A$1)*1/ROW(②金銭出納簿!$C$4:$C$564),ROWS($A$18:$A647)),1/ROW(②金銭出納簿!$C$4:$C$564),0),COLUMNS($A$5:J$5)),"")</f>
        <v/>
      </c>
      <c r="K636" s="17" t="str">
        <f t="shared" si="20"/>
        <v/>
      </c>
      <c r="L636" s="23" t="str">
        <f t="shared" si="21"/>
        <v/>
      </c>
    </row>
    <row r="637" spans="1:12" ht="20.25" customHeight="1" x14ac:dyDescent="0.15">
      <c r="A637" s="124" t="str">
        <f t="array" ref="A637">IFERROR(INDEX(②金銭出納簿!$C$4:$M$564,MATCH(LARGE((②金銭出納簿!$G$4:$G$564=$A$1)*1/ROW(②金銭出納簿!$C$4:$C$564),ROWS($A$18:$A648)),1/ROW(②金銭出納簿!$C$4:$C$564),0),COLUMNS($A$5:A$5)),"")</f>
        <v/>
      </c>
      <c r="B637" s="125" t="str">
        <f t="array" ref="B637">IFERROR(INDEX(②金銭出納簿!$C$4:$M$564,MATCH(LARGE((②金銭出納簿!$G$4:$G$564=$A$1)*1/ROW(②金銭出納簿!$C$4:$C$564),ROWS($A$18:$A648)),1/ROW(②金銭出納簿!$C$4:$C$564),0),COLUMNS($A$5:B$5)),"")</f>
        <v/>
      </c>
      <c r="C637" s="12" t="str">
        <f t="array" ref="C637">IFERROR(INDEX(②金銭出納簿!$C$4:$M$564,MATCH(LARGE((②金銭出納簿!$G$4:$G$564=$A$1)*1/ROW(②金銭出納簿!$C$4:$C$564),ROWS($A$18:$A648)),1/ROW(②金銭出納簿!$C$4:$C$564),0),COLUMNS($A$5:C$5)),"")</f>
        <v/>
      </c>
      <c r="D637" s="12" t="str">
        <f t="array" ref="D637">IFERROR(INDEX(②金銭出納簿!$C$4:$M$564,MATCH(LARGE((②金銭出納簿!$G$4:$G$564=$A$1)*1/ROW(②金銭出納簿!$C$4:$C$564),ROWS($A$18:$A648)),1/ROW(②金銭出納簿!$C$4:$C$564),0),COLUMNS($A$5:D$5)),"")</f>
        <v/>
      </c>
      <c r="E637" s="12" t="str">
        <f t="array" ref="E637">IFERROR(INDEX(②金銭出納簿!$C$4:$M$564,MATCH(LARGE((②金銭出納簿!$G$4:$G$564=$A$1)*1/ROW(②金銭出納簿!$C$4:$C$564),ROWS($A$18:$A648)),1/ROW(②金銭出納簿!$C$4:$C$564),0),COLUMNS($A$5:E$5)),"")</f>
        <v/>
      </c>
      <c r="F637" s="141" t="str">
        <f t="array" ref="F637">IFERROR(INDEX(②金銭出納簿!$C$4:$M$564,MATCH(LARGE((②金銭出納簿!$G$4:$G$564=$A$1)*1/ROW(②金銭出納簿!$C$4:$C$564),ROWS($A$18:$A648)),1/ROW(②金銭出納簿!$C$4:$C$564),0),COLUMNS($A$5:F$5)),"")</f>
        <v/>
      </c>
      <c r="G637" s="142" t="str">
        <f t="array" ref="G637">IFERROR(INDEX(②金銭出納簿!$C$4:$M$564,MATCH(LARGE((②金銭出納簿!$G$4:$G$564=$A$1)*1/ROW(②金銭出納簿!$C$4:$C$564),ROWS($A$18:$A648)),1/ROW(②金銭出納簿!$C$4:$C$564),0),COLUMNS($A$5:G$5)),"")</f>
        <v/>
      </c>
      <c r="H637" s="15" t="str">
        <f t="array" ref="H637">IFERROR(INDEX(②金銭出納簿!$C$4:$M$564,MATCH(LARGE((②金銭出納簿!$G$4:$G$564=$A$1)*1/ROW(②金銭出納簿!$C$4:$C$564),ROWS($A$18:$A648)),1/ROW(②金銭出納簿!$C$4:$C$564),0),COLUMNS($A$5:H$5)),"")</f>
        <v/>
      </c>
      <c r="I637" s="17" t="str">
        <f t="array" ref="I637">IFERROR(INDEX(②金銭出納簿!$C$4:$M$564,MATCH(LARGE((②金銭出納簿!$G$4:$G$564=$A$1)*1/ROW(②金銭出納簿!$C$4:$C$564),ROWS($A$18:$A648)),1/ROW(②金銭出納簿!$C$4:$C$564),0),COLUMNS($A$5:I$5)),"")</f>
        <v/>
      </c>
      <c r="J637" s="16" t="str">
        <f t="array" ref="J637">IFERROR(INDEX(②金銭出納簿!$C$4:$M$564,MATCH(LARGE((②金銭出納簿!$G$4:$G$564=$A$1)*1/ROW(②金銭出納簿!$C$4:$C$564),ROWS($A$18:$A648)),1/ROW(②金銭出納簿!$C$4:$C$564),0),COLUMNS($A$5:J$5)),"")</f>
        <v/>
      </c>
      <c r="K637" s="17" t="str">
        <f t="shared" si="20"/>
        <v/>
      </c>
      <c r="L637" s="23" t="str">
        <f t="shared" si="21"/>
        <v/>
      </c>
    </row>
    <row r="638" spans="1:12" ht="20.25" customHeight="1" x14ac:dyDescent="0.15">
      <c r="A638" s="124" t="str">
        <f t="array" ref="A638">IFERROR(INDEX(②金銭出納簿!$C$4:$M$564,MATCH(LARGE((②金銭出納簿!$G$4:$G$564=$A$1)*1/ROW(②金銭出納簿!$C$4:$C$564),ROWS($A$18:$A649)),1/ROW(②金銭出納簿!$C$4:$C$564),0),COLUMNS($A$5:A$5)),"")</f>
        <v/>
      </c>
      <c r="B638" s="125" t="str">
        <f t="array" ref="B638">IFERROR(INDEX(②金銭出納簿!$C$4:$M$564,MATCH(LARGE((②金銭出納簿!$G$4:$G$564=$A$1)*1/ROW(②金銭出納簿!$C$4:$C$564),ROWS($A$18:$A649)),1/ROW(②金銭出納簿!$C$4:$C$564),0),COLUMNS($A$5:B$5)),"")</f>
        <v/>
      </c>
      <c r="C638" s="12" t="str">
        <f t="array" ref="C638">IFERROR(INDEX(②金銭出納簿!$C$4:$M$564,MATCH(LARGE((②金銭出納簿!$G$4:$G$564=$A$1)*1/ROW(②金銭出納簿!$C$4:$C$564),ROWS($A$18:$A649)),1/ROW(②金銭出納簿!$C$4:$C$564),0),COLUMNS($A$5:C$5)),"")</f>
        <v/>
      </c>
      <c r="D638" s="12" t="str">
        <f t="array" ref="D638">IFERROR(INDEX(②金銭出納簿!$C$4:$M$564,MATCH(LARGE((②金銭出納簿!$G$4:$G$564=$A$1)*1/ROW(②金銭出納簿!$C$4:$C$564),ROWS($A$18:$A649)),1/ROW(②金銭出納簿!$C$4:$C$564),0),COLUMNS($A$5:D$5)),"")</f>
        <v/>
      </c>
      <c r="E638" s="12" t="str">
        <f t="array" ref="E638">IFERROR(INDEX(②金銭出納簿!$C$4:$M$564,MATCH(LARGE((②金銭出納簿!$G$4:$G$564=$A$1)*1/ROW(②金銭出納簿!$C$4:$C$564),ROWS($A$18:$A649)),1/ROW(②金銭出納簿!$C$4:$C$564),0),COLUMNS($A$5:E$5)),"")</f>
        <v/>
      </c>
      <c r="F638" s="141" t="str">
        <f t="array" ref="F638">IFERROR(INDEX(②金銭出納簿!$C$4:$M$564,MATCH(LARGE((②金銭出納簿!$G$4:$G$564=$A$1)*1/ROW(②金銭出納簿!$C$4:$C$564),ROWS($A$18:$A649)),1/ROW(②金銭出納簿!$C$4:$C$564),0),COLUMNS($A$5:F$5)),"")</f>
        <v/>
      </c>
      <c r="G638" s="142" t="str">
        <f t="array" ref="G638">IFERROR(INDEX(②金銭出納簿!$C$4:$M$564,MATCH(LARGE((②金銭出納簿!$G$4:$G$564=$A$1)*1/ROW(②金銭出納簿!$C$4:$C$564),ROWS($A$18:$A649)),1/ROW(②金銭出納簿!$C$4:$C$564),0),COLUMNS($A$5:G$5)),"")</f>
        <v/>
      </c>
      <c r="H638" s="15" t="str">
        <f t="array" ref="H638">IFERROR(INDEX(②金銭出納簿!$C$4:$M$564,MATCH(LARGE((②金銭出納簿!$G$4:$G$564=$A$1)*1/ROW(②金銭出納簿!$C$4:$C$564),ROWS($A$18:$A649)),1/ROW(②金銭出納簿!$C$4:$C$564),0),COLUMNS($A$5:H$5)),"")</f>
        <v/>
      </c>
      <c r="I638" s="17" t="str">
        <f t="array" ref="I638">IFERROR(INDEX(②金銭出納簿!$C$4:$M$564,MATCH(LARGE((②金銭出納簿!$G$4:$G$564=$A$1)*1/ROW(②金銭出納簿!$C$4:$C$564),ROWS($A$18:$A649)),1/ROW(②金銭出納簿!$C$4:$C$564),0),COLUMNS($A$5:I$5)),"")</f>
        <v/>
      </c>
      <c r="J638" s="16" t="str">
        <f t="array" ref="J638">IFERROR(INDEX(②金銭出納簿!$C$4:$M$564,MATCH(LARGE((②金銭出納簿!$G$4:$G$564=$A$1)*1/ROW(②金銭出納簿!$C$4:$C$564),ROWS($A$18:$A649)),1/ROW(②金銭出納簿!$C$4:$C$564),0),COLUMNS($A$5:J$5)),"")</f>
        <v/>
      </c>
      <c r="K638" s="17" t="str">
        <f t="shared" si="20"/>
        <v/>
      </c>
      <c r="L638" s="23" t="str">
        <f t="shared" si="21"/>
        <v/>
      </c>
    </row>
    <row r="639" spans="1:12" ht="20.25" customHeight="1" x14ac:dyDescent="0.15">
      <c r="A639" s="124" t="str">
        <f t="array" ref="A639">IFERROR(INDEX(②金銭出納簿!$C$4:$M$564,MATCH(LARGE((②金銭出納簿!$G$4:$G$564=$A$1)*1/ROW(②金銭出納簿!$C$4:$C$564),ROWS($A$18:$A650)),1/ROW(②金銭出納簿!$C$4:$C$564),0),COLUMNS($A$5:A$5)),"")</f>
        <v/>
      </c>
      <c r="B639" s="125" t="str">
        <f t="array" ref="B639">IFERROR(INDEX(②金銭出納簿!$C$4:$M$564,MATCH(LARGE((②金銭出納簿!$G$4:$G$564=$A$1)*1/ROW(②金銭出納簿!$C$4:$C$564),ROWS($A$18:$A650)),1/ROW(②金銭出納簿!$C$4:$C$564),0),COLUMNS($A$5:B$5)),"")</f>
        <v/>
      </c>
      <c r="C639" s="12" t="str">
        <f t="array" ref="C639">IFERROR(INDEX(②金銭出納簿!$C$4:$M$564,MATCH(LARGE((②金銭出納簿!$G$4:$G$564=$A$1)*1/ROW(②金銭出納簿!$C$4:$C$564),ROWS($A$18:$A650)),1/ROW(②金銭出納簿!$C$4:$C$564),0),COLUMNS($A$5:C$5)),"")</f>
        <v/>
      </c>
      <c r="D639" s="12" t="str">
        <f t="array" ref="D639">IFERROR(INDEX(②金銭出納簿!$C$4:$M$564,MATCH(LARGE((②金銭出納簿!$G$4:$G$564=$A$1)*1/ROW(②金銭出納簿!$C$4:$C$564),ROWS($A$18:$A650)),1/ROW(②金銭出納簿!$C$4:$C$564),0),COLUMNS($A$5:D$5)),"")</f>
        <v/>
      </c>
      <c r="E639" s="12" t="str">
        <f t="array" ref="E639">IFERROR(INDEX(②金銭出納簿!$C$4:$M$564,MATCH(LARGE((②金銭出納簿!$G$4:$G$564=$A$1)*1/ROW(②金銭出納簿!$C$4:$C$564),ROWS($A$18:$A650)),1/ROW(②金銭出納簿!$C$4:$C$564),0),COLUMNS($A$5:E$5)),"")</f>
        <v/>
      </c>
      <c r="F639" s="141" t="str">
        <f t="array" ref="F639">IFERROR(INDEX(②金銭出納簿!$C$4:$M$564,MATCH(LARGE((②金銭出納簿!$G$4:$G$564=$A$1)*1/ROW(②金銭出納簿!$C$4:$C$564),ROWS($A$18:$A650)),1/ROW(②金銭出納簿!$C$4:$C$564),0),COLUMNS($A$5:F$5)),"")</f>
        <v/>
      </c>
      <c r="G639" s="142" t="str">
        <f t="array" ref="G639">IFERROR(INDEX(②金銭出納簿!$C$4:$M$564,MATCH(LARGE((②金銭出納簿!$G$4:$G$564=$A$1)*1/ROW(②金銭出納簿!$C$4:$C$564),ROWS($A$18:$A650)),1/ROW(②金銭出納簿!$C$4:$C$564),0),COLUMNS($A$5:G$5)),"")</f>
        <v/>
      </c>
      <c r="H639" s="15" t="str">
        <f t="array" ref="H639">IFERROR(INDEX(②金銭出納簿!$C$4:$M$564,MATCH(LARGE((②金銭出納簿!$G$4:$G$564=$A$1)*1/ROW(②金銭出納簿!$C$4:$C$564),ROWS($A$18:$A650)),1/ROW(②金銭出納簿!$C$4:$C$564),0),COLUMNS($A$5:H$5)),"")</f>
        <v/>
      </c>
      <c r="I639" s="17" t="str">
        <f t="array" ref="I639">IFERROR(INDEX(②金銭出納簿!$C$4:$M$564,MATCH(LARGE((②金銭出納簿!$G$4:$G$564=$A$1)*1/ROW(②金銭出納簿!$C$4:$C$564),ROWS($A$18:$A650)),1/ROW(②金銭出納簿!$C$4:$C$564),0),COLUMNS($A$5:I$5)),"")</f>
        <v/>
      </c>
      <c r="J639" s="16" t="str">
        <f t="array" ref="J639">IFERROR(INDEX(②金銭出納簿!$C$4:$M$564,MATCH(LARGE((②金銭出納簿!$G$4:$G$564=$A$1)*1/ROW(②金銭出納簿!$C$4:$C$564),ROWS($A$18:$A650)),1/ROW(②金銭出納簿!$C$4:$C$564),0),COLUMNS($A$5:J$5)),"")</f>
        <v/>
      </c>
      <c r="K639" s="17" t="str">
        <f t="shared" si="20"/>
        <v/>
      </c>
      <c r="L639" s="23" t="str">
        <f t="shared" si="21"/>
        <v/>
      </c>
    </row>
    <row r="640" spans="1:12" ht="20.25" customHeight="1" x14ac:dyDescent="0.15">
      <c r="A640" s="124" t="str">
        <f t="array" ref="A640">IFERROR(INDEX(②金銭出納簿!$C$4:$M$564,MATCH(LARGE((②金銭出納簿!$G$4:$G$564=$A$1)*1/ROW(②金銭出納簿!$C$4:$C$564),ROWS($A$18:$A651)),1/ROW(②金銭出納簿!$C$4:$C$564),0),COLUMNS($A$5:A$5)),"")</f>
        <v/>
      </c>
      <c r="B640" s="125" t="str">
        <f t="array" ref="B640">IFERROR(INDEX(②金銭出納簿!$C$4:$M$564,MATCH(LARGE((②金銭出納簿!$G$4:$G$564=$A$1)*1/ROW(②金銭出納簿!$C$4:$C$564),ROWS($A$18:$A651)),1/ROW(②金銭出納簿!$C$4:$C$564),0),COLUMNS($A$5:B$5)),"")</f>
        <v/>
      </c>
      <c r="C640" s="12" t="str">
        <f t="array" ref="C640">IFERROR(INDEX(②金銭出納簿!$C$4:$M$564,MATCH(LARGE((②金銭出納簿!$G$4:$G$564=$A$1)*1/ROW(②金銭出納簿!$C$4:$C$564),ROWS($A$18:$A651)),1/ROW(②金銭出納簿!$C$4:$C$564),0),COLUMNS($A$5:C$5)),"")</f>
        <v/>
      </c>
      <c r="D640" s="12" t="str">
        <f t="array" ref="D640">IFERROR(INDEX(②金銭出納簿!$C$4:$M$564,MATCH(LARGE((②金銭出納簿!$G$4:$G$564=$A$1)*1/ROW(②金銭出納簿!$C$4:$C$564),ROWS($A$18:$A651)),1/ROW(②金銭出納簿!$C$4:$C$564),0),COLUMNS($A$5:D$5)),"")</f>
        <v/>
      </c>
      <c r="E640" s="12" t="str">
        <f t="array" ref="E640">IFERROR(INDEX(②金銭出納簿!$C$4:$M$564,MATCH(LARGE((②金銭出納簿!$G$4:$G$564=$A$1)*1/ROW(②金銭出納簿!$C$4:$C$564),ROWS($A$18:$A651)),1/ROW(②金銭出納簿!$C$4:$C$564),0),COLUMNS($A$5:E$5)),"")</f>
        <v/>
      </c>
      <c r="F640" s="141" t="str">
        <f t="array" ref="F640">IFERROR(INDEX(②金銭出納簿!$C$4:$M$564,MATCH(LARGE((②金銭出納簿!$G$4:$G$564=$A$1)*1/ROW(②金銭出納簿!$C$4:$C$564),ROWS($A$18:$A651)),1/ROW(②金銭出納簿!$C$4:$C$564),0),COLUMNS($A$5:F$5)),"")</f>
        <v/>
      </c>
      <c r="G640" s="142" t="str">
        <f t="array" ref="G640">IFERROR(INDEX(②金銭出納簿!$C$4:$M$564,MATCH(LARGE((②金銭出納簿!$G$4:$G$564=$A$1)*1/ROW(②金銭出納簿!$C$4:$C$564),ROWS($A$18:$A651)),1/ROW(②金銭出納簿!$C$4:$C$564),0),COLUMNS($A$5:G$5)),"")</f>
        <v/>
      </c>
      <c r="H640" s="15" t="str">
        <f t="array" ref="H640">IFERROR(INDEX(②金銭出納簿!$C$4:$M$564,MATCH(LARGE((②金銭出納簿!$G$4:$G$564=$A$1)*1/ROW(②金銭出納簿!$C$4:$C$564),ROWS($A$18:$A651)),1/ROW(②金銭出納簿!$C$4:$C$564),0),COLUMNS($A$5:H$5)),"")</f>
        <v/>
      </c>
      <c r="I640" s="17" t="str">
        <f t="array" ref="I640">IFERROR(INDEX(②金銭出納簿!$C$4:$M$564,MATCH(LARGE((②金銭出納簿!$G$4:$G$564=$A$1)*1/ROW(②金銭出納簿!$C$4:$C$564),ROWS($A$18:$A651)),1/ROW(②金銭出納簿!$C$4:$C$564),0),COLUMNS($A$5:I$5)),"")</f>
        <v/>
      </c>
      <c r="J640" s="16" t="str">
        <f t="array" ref="J640">IFERROR(INDEX(②金銭出納簿!$C$4:$M$564,MATCH(LARGE((②金銭出納簿!$G$4:$G$564=$A$1)*1/ROW(②金銭出納簿!$C$4:$C$564),ROWS($A$18:$A651)),1/ROW(②金銭出納簿!$C$4:$C$564),0),COLUMNS($A$5:J$5)),"")</f>
        <v/>
      </c>
      <c r="K640" s="17" t="str">
        <f t="shared" si="20"/>
        <v/>
      </c>
      <c r="L640" s="23" t="str">
        <f t="shared" si="21"/>
        <v/>
      </c>
    </row>
    <row r="641" spans="1:12" ht="20.25" customHeight="1" x14ac:dyDescent="0.15">
      <c r="A641" s="124" t="str">
        <f t="array" ref="A641">IFERROR(INDEX(②金銭出納簿!$C$4:$M$564,MATCH(LARGE((②金銭出納簿!$G$4:$G$564=$A$1)*1/ROW(②金銭出納簿!$C$4:$C$564),ROWS($A$18:$A652)),1/ROW(②金銭出納簿!$C$4:$C$564),0),COLUMNS($A$5:A$5)),"")</f>
        <v/>
      </c>
      <c r="B641" s="125" t="str">
        <f t="array" ref="B641">IFERROR(INDEX(②金銭出納簿!$C$4:$M$564,MATCH(LARGE((②金銭出納簿!$G$4:$G$564=$A$1)*1/ROW(②金銭出納簿!$C$4:$C$564),ROWS($A$18:$A652)),1/ROW(②金銭出納簿!$C$4:$C$564),0),COLUMNS($A$5:B$5)),"")</f>
        <v/>
      </c>
      <c r="C641" s="12" t="str">
        <f t="array" ref="C641">IFERROR(INDEX(②金銭出納簿!$C$4:$M$564,MATCH(LARGE((②金銭出納簿!$G$4:$G$564=$A$1)*1/ROW(②金銭出納簿!$C$4:$C$564),ROWS($A$18:$A652)),1/ROW(②金銭出納簿!$C$4:$C$564),0),COLUMNS($A$5:C$5)),"")</f>
        <v/>
      </c>
      <c r="D641" s="12" t="str">
        <f t="array" ref="D641">IFERROR(INDEX(②金銭出納簿!$C$4:$M$564,MATCH(LARGE((②金銭出納簿!$G$4:$G$564=$A$1)*1/ROW(②金銭出納簿!$C$4:$C$564),ROWS($A$18:$A652)),1/ROW(②金銭出納簿!$C$4:$C$564),0),COLUMNS($A$5:D$5)),"")</f>
        <v/>
      </c>
      <c r="E641" s="12" t="str">
        <f t="array" ref="E641">IFERROR(INDEX(②金銭出納簿!$C$4:$M$564,MATCH(LARGE((②金銭出納簿!$G$4:$G$564=$A$1)*1/ROW(②金銭出納簿!$C$4:$C$564),ROWS($A$18:$A652)),1/ROW(②金銭出納簿!$C$4:$C$564),0),COLUMNS($A$5:E$5)),"")</f>
        <v/>
      </c>
      <c r="F641" s="141" t="str">
        <f t="array" ref="F641">IFERROR(INDEX(②金銭出納簿!$C$4:$M$564,MATCH(LARGE((②金銭出納簿!$G$4:$G$564=$A$1)*1/ROW(②金銭出納簿!$C$4:$C$564),ROWS($A$18:$A652)),1/ROW(②金銭出納簿!$C$4:$C$564),0),COLUMNS($A$5:F$5)),"")</f>
        <v/>
      </c>
      <c r="G641" s="142" t="str">
        <f t="array" ref="G641">IFERROR(INDEX(②金銭出納簿!$C$4:$M$564,MATCH(LARGE((②金銭出納簿!$G$4:$G$564=$A$1)*1/ROW(②金銭出納簿!$C$4:$C$564),ROWS($A$18:$A652)),1/ROW(②金銭出納簿!$C$4:$C$564),0),COLUMNS($A$5:G$5)),"")</f>
        <v/>
      </c>
      <c r="H641" s="15" t="str">
        <f t="array" ref="H641">IFERROR(INDEX(②金銭出納簿!$C$4:$M$564,MATCH(LARGE((②金銭出納簿!$G$4:$G$564=$A$1)*1/ROW(②金銭出納簿!$C$4:$C$564),ROWS($A$18:$A652)),1/ROW(②金銭出納簿!$C$4:$C$564),0),COLUMNS($A$5:H$5)),"")</f>
        <v/>
      </c>
      <c r="I641" s="17" t="str">
        <f t="array" ref="I641">IFERROR(INDEX(②金銭出納簿!$C$4:$M$564,MATCH(LARGE((②金銭出納簿!$G$4:$G$564=$A$1)*1/ROW(②金銭出納簿!$C$4:$C$564),ROWS($A$18:$A652)),1/ROW(②金銭出納簿!$C$4:$C$564),0),COLUMNS($A$5:I$5)),"")</f>
        <v/>
      </c>
      <c r="J641" s="16" t="str">
        <f t="array" ref="J641">IFERROR(INDEX(②金銭出納簿!$C$4:$M$564,MATCH(LARGE((②金銭出納簿!$G$4:$G$564=$A$1)*1/ROW(②金銭出納簿!$C$4:$C$564),ROWS($A$18:$A652)),1/ROW(②金銭出納簿!$C$4:$C$564),0),COLUMNS($A$5:J$5)),"")</f>
        <v/>
      </c>
      <c r="K641" s="17" t="str">
        <f t="shared" si="20"/>
        <v/>
      </c>
      <c r="L641" s="23" t="str">
        <f t="shared" si="21"/>
        <v/>
      </c>
    </row>
    <row r="642" spans="1:12" ht="20.25" customHeight="1" x14ac:dyDescent="0.15">
      <c r="A642" s="124" t="str">
        <f t="array" ref="A642">IFERROR(INDEX(②金銭出納簿!$C$4:$M$564,MATCH(LARGE((②金銭出納簿!$G$4:$G$564=$A$1)*1/ROW(②金銭出納簿!$C$4:$C$564),ROWS($A$18:$A653)),1/ROW(②金銭出納簿!$C$4:$C$564),0),COLUMNS($A$5:A$5)),"")</f>
        <v/>
      </c>
      <c r="B642" s="125" t="str">
        <f t="array" ref="B642">IFERROR(INDEX(②金銭出納簿!$C$4:$M$564,MATCH(LARGE((②金銭出納簿!$G$4:$G$564=$A$1)*1/ROW(②金銭出納簿!$C$4:$C$564),ROWS($A$18:$A653)),1/ROW(②金銭出納簿!$C$4:$C$564),0),COLUMNS($A$5:B$5)),"")</f>
        <v/>
      </c>
      <c r="C642" s="12" t="str">
        <f t="array" ref="C642">IFERROR(INDEX(②金銭出納簿!$C$4:$M$564,MATCH(LARGE((②金銭出納簿!$G$4:$G$564=$A$1)*1/ROW(②金銭出納簿!$C$4:$C$564),ROWS($A$18:$A653)),1/ROW(②金銭出納簿!$C$4:$C$564),0),COLUMNS($A$5:C$5)),"")</f>
        <v/>
      </c>
      <c r="D642" s="12" t="str">
        <f t="array" ref="D642">IFERROR(INDEX(②金銭出納簿!$C$4:$M$564,MATCH(LARGE((②金銭出納簿!$G$4:$G$564=$A$1)*1/ROW(②金銭出納簿!$C$4:$C$564),ROWS($A$18:$A653)),1/ROW(②金銭出納簿!$C$4:$C$564),0),COLUMNS($A$5:D$5)),"")</f>
        <v/>
      </c>
      <c r="E642" s="12" t="str">
        <f t="array" ref="E642">IFERROR(INDEX(②金銭出納簿!$C$4:$M$564,MATCH(LARGE((②金銭出納簿!$G$4:$G$564=$A$1)*1/ROW(②金銭出納簿!$C$4:$C$564),ROWS($A$18:$A653)),1/ROW(②金銭出納簿!$C$4:$C$564),0),COLUMNS($A$5:E$5)),"")</f>
        <v/>
      </c>
      <c r="F642" s="141" t="str">
        <f t="array" ref="F642">IFERROR(INDEX(②金銭出納簿!$C$4:$M$564,MATCH(LARGE((②金銭出納簿!$G$4:$G$564=$A$1)*1/ROW(②金銭出納簿!$C$4:$C$564),ROWS($A$18:$A653)),1/ROW(②金銭出納簿!$C$4:$C$564),0),COLUMNS($A$5:F$5)),"")</f>
        <v/>
      </c>
      <c r="G642" s="142" t="str">
        <f t="array" ref="G642">IFERROR(INDEX(②金銭出納簿!$C$4:$M$564,MATCH(LARGE((②金銭出納簿!$G$4:$G$564=$A$1)*1/ROW(②金銭出納簿!$C$4:$C$564),ROWS($A$18:$A653)),1/ROW(②金銭出納簿!$C$4:$C$564),0),COLUMNS($A$5:G$5)),"")</f>
        <v/>
      </c>
      <c r="H642" s="15" t="str">
        <f t="array" ref="H642">IFERROR(INDEX(②金銭出納簿!$C$4:$M$564,MATCH(LARGE((②金銭出納簿!$G$4:$G$564=$A$1)*1/ROW(②金銭出納簿!$C$4:$C$564),ROWS($A$18:$A653)),1/ROW(②金銭出納簿!$C$4:$C$564),0),COLUMNS($A$5:H$5)),"")</f>
        <v/>
      </c>
      <c r="I642" s="17" t="str">
        <f t="array" ref="I642">IFERROR(INDEX(②金銭出納簿!$C$4:$M$564,MATCH(LARGE((②金銭出納簿!$G$4:$G$564=$A$1)*1/ROW(②金銭出納簿!$C$4:$C$564),ROWS($A$18:$A653)),1/ROW(②金銭出納簿!$C$4:$C$564),0),COLUMNS($A$5:I$5)),"")</f>
        <v/>
      </c>
      <c r="J642" s="16" t="str">
        <f t="array" ref="J642">IFERROR(INDEX(②金銭出納簿!$C$4:$M$564,MATCH(LARGE((②金銭出納簿!$G$4:$G$564=$A$1)*1/ROW(②金銭出納簿!$C$4:$C$564),ROWS($A$18:$A653)),1/ROW(②金銭出納簿!$C$4:$C$564),0),COLUMNS($A$5:J$5)),"")</f>
        <v/>
      </c>
      <c r="K642" s="17" t="str">
        <f t="shared" si="20"/>
        <v/>
      </c>
      <c r="L642" s="23" t="str">
        <f t="shared" si="21"/>
        <v/>
      </c>
    </row>
    <row r="643" spans="1:12" ht="20.25" customHeight="1" x14ac:dyDescent="0.15">
      <c r="A643" s="124" t="str">
        <f t="array" ref="A643">IFERROR(INDEX(②金銭出納簿!$C$4:$M$564,MATCH(LARGE((②金銭出納簿!$G$4:$G$564=$A$1)*1/ROW(②金銭出納簿!$C$4:$C$564),ROWS($A$18:$A654)),1/ROW(②金銭出納簿!$C$4:$C$564),0),COLUMNS($A$5:A$5)),"")</f>
        <v/>
      </c>
      <c r="B643" s="125" t="str">
        <f t="array" ref="B643">IFERROR(INDEX(②金銭出納簿!$C$4:$M$564,MATCH(LARGE((②金銭出納簿!$G$4:$G$564=$A$1)*1/ROW(②金銭出納簿!$C$4:$C$564),ROWS($A$18:$A654)),1/ROW(②金銭出納簿!$C$4:$C$564),0),COLUMNS($A$5:B$5)),"")</f>
        <v/>
      </c>
      <c r="C643" s="12" t="str">
        <f t="array" ref="C643">IFERROR(INDEX(②金銭出納簿!$C$4:$M$564,MATCH(LARGE((②金銭出納簿!$G$4:$G$564=$A$1)*1/ROW(②金銭出納簿!$C$4:$C$564),ROWS($A$18:$A654)),1/ROW(②金銭出納簿!$C$4:$C$564),0),COLUMNS($A$5:C$5)),"")</f>
        <v/>
      </c>
      <c r="D643" s="12" t="str">
        <f t="array" ref="D643">IFERROR(INDEX(②金銭出納簿!$C$4:$M$564,MATCH(LARGE((②金銭出納簿!$G$4:$G$564=$A$1)*1/ROW(②金銭出納簿!$C$4:$C$564),ROWS($A$18:$A654)),1/ROW(②金銭出納簿!$C$4:$C$564),0),COLUMNS($A$5:D$5)),"")</f>
        <v/>
      </c>
      <c r="E643" s="12" t="str">
        <f t="array" ref="E643">IFERROR(INDEX(②金銭出納簿!$C$4:$M$564,MATCH(LARGE((②金銭出納簿!$G$4:$G$564=$A$1)*1/ROW(②金銭出納簿!$C$4:$C$564),ROWS($A$18:$A654)),1/ROW(②金銭出納簿!$C$4:$C$564),0),COLUMNS($A$5:E$5)),"")</f>
        <v/>
      </c>
      <c r="F643" s="141" t="str">
        <f t="array" ref="F643">IFERROR(INDEX(②金銭出納簿!$C$4:$M$564,MATCH(LARGE((②金銭出納簿!$G$4:$G$564=$A$1)*1/ROW(②金銭出納簿!$C$4:$C$564),ROWS($A$18:$A654)),1/ROW(②金銭出納簿!$C$4:$C$564),0),COLUMNS($A$5:F$5)),"")</f>
        <v/>
      </c>
      <c r="G643" s="142" t="str">
        <f t="array" ref="G643">IFERROR(INDEX(②金銭出納簿!$C$4:$M$564,MATCH(LARGE((②金銭出納簿!$G$4:$G$564=$A$1)*1/ROW(②金銭出納簿!$C$4:$C$564),ROWS($A$18:$A654)),1/ROW(②金銭出納簿!$C$4:$C$564),0),COLUMNS($A$5:G$5)),"")</f>
        <v/>
      </c>
      <c r="H643" s="15" t="str">
        <f t="array" ref="H643">IFERROR(INDEX(②金銭出納簿!$C$4:$M$564,MATCH(LARGE((②金銭出納簿!$G$4:$G$564=$A$1)*1/ROW(②金銭出納簿!$C$4:$C$564),ROWS($A$18:$A654)),1/ROW(②金銭出納簿!$C$4:$C$564),0),COLUMNS($A$5:H$5)),"")</f>
        <v/>
      </c>
      <c r="I643" s="17" t="str">
        <f t="array" ref="I643">IFERROR(INDEX(②金銭出納簿!$C$4:$M$564,MATCH(LARGE((②金銭出納簿!$G$4:$G$564=$A$1)*1/ROW(②金銭出納簿!$C$4:$C$564),ROWS($A$18:$A654)),1/ROW(②金銭出納簿!$C$4:$C$564),0),COLUMNS($A$5:I$5)),"")</f>
        <v/>
      </c>
      <c r="J643" s="16" t="str">
        <f t="array" ref="J643">IFERROR(INDEX(②金銭出納簿!$C$4:$M$564,MATCH(LARGE((②金銭出納簿!$G$4:$G$564=$A$1)*1/ROW(②金銭出納簿!$C$4:$C$564),ROWS($A$18:$A654)),1/ROW(②金銭出納簿!$C$4:$C$564),0),COLUMNS($A$5:J$5)),"")</f>
        <v/>
      </c>
      <c r="K643" s="17" t="str">
        <f t="shared" si="20"/>
        <v/>
      </c>
      <c r="L643" s="23" t="str">
        <f t="shared" si="21"/>
        <v/>
      </c>
    </row>
    <row r="644" spans="1:12" ht="20.25" customHeight="1" x14ac:dyDescent="0.15">
      <c r="A644" s="124" t="str">
        <f t="array" ref="A644">IFERROR(INDEX(②金銭出納簿!$C$4:$M$564,MATCH(LARGE((②金銭出納簿!$G$4:$G$564=$A$1)*1/ROW(②金銭出納簿!$C$4:$C$564),ROWS($A$18:$A655)),1/ROW(②金銭出納簿!$C$4:$C$564),0),COLUMNS($A$5:A$5)),"")</f>
        <v/>
      </c>
      <c r="B644" s="125" t="str">
        <f t="array" ref="B644">IFERROR(INDEX(②金銭出納簿!$C$4:$M$564,MATCH(LARGE((②金銭出納簿!$G$4:$G$564=$A$1)*1/ROW(②金銭出納簿!$C$4:$C$564),ROWS($A$18:$A655)),1/ROW(②金銭出納簿!$C$4:$C$564),0),COLUMNS($A$5:B$5)),"")</f>
        <v/>
      </c>
      <c r="C644" s="12" t="str">
        <f t="array" ref="C644">IFERROR(INDEX(②金銭出納簿!$C$4:$M$564,MATCH(LARGE((②金銭出納簿!$G$4:$G$564=$A$1)*1/ROW(②金銭出納簿!$C$4:$C$564),ROWS($A$18:$A655)),1/ROW(②金銭出納簿!$C$4:$C$564),0),COLUMNS($A$5:C$5)),"")</f>
        <v/>
      </c>
      <c r="D644" s="12" t="str">
        <f t="array" ref="D644">IFERROR(INDEX(②金銭出納簿!$C$4:$M$564,MATCH(LARGE((②金銭出納簿!$G$4:$G$564=$A$1)*1/ROW(②金銭出納簿!$C$4:$C$564),ROWS($A$18:$A655)),1/ROW(②金銭出納簿!$C$4:$C$564),0),COLUMNS($A$5:D$5)),"")</f>
        <v/>
      </c>
      <c r="E644" s="12" t="str">
        <f t="array" ref="E644">IFERROR(INDEX(②金銭出納簿!$C$4:$M$564,MATCH(LARGE((②金銭出納簿!$G$4:$G$564=$A$1)*1/ROW(②金銭出納簿!$C$4:$C$564),ROWS($A$18:$A655)),1/ROW(②金銭出納簿!$C$4:$C$564),0),COLUMNS($A$5:E$5)),"")</f>
        <v/>
      </c>
      <c r="F644" s="141" t="str">
        <f t="array" ref="F644">IFERROR(INDEX(②金銭出納簿!$C$4:$M$564,MATCH(LARGE((②金銭出納簿!$G$4:$G$564=$A$1)*1/ROW(②金銭出納簿!$C$4:$C$564),ROWS($A$18:$A655)),1/ROW(②金銭出納簿!$C$4:$C$564),0),COLUMNS($A$5:F$5)),"")</f>
        <v/>
      </c>
      <c r="G644" s="142" t="str">
        <f t="array" ref="G644">IFERROR(INDEX(②金銭出納簿!$C$4:$M$564,MATCH(LARGE((②金銭出納簿!$G$4:$G$564=$A$1)*1/ROW(②金銭出納簿!$C$4:$C$564),ROWS($A$18:$A655)),1/ROW(②金銭出納簿!$C$4:$C$564),0),COLUMNS($A$5:G$5)),"")</f>
        <v/>
      </c>
      <c r="H644" s="15" t="str">
        <f t="array" ref="H644">IFERROR(INDEX(②金銭出納簿!$C$4:$M$564,MATCH(LARGE((②金銭出納簿!$G$4:$G$564=$A$1)*1/ROW(②金銭出納簿!$C$4:$C$564),ROWS($A$18:$A655)),1/ROW(②金銭出納簿!$C$4:$C$564),0),COLUMNS($A$5:H$5)),"")</f>
        <v/>
      </c>
      <c r="I644" s="17" t="str">
        <f t="array" ref="I644">IFERROR(INDEX(②金銭出納簿!$C$4:$M$564,MATCH(LARGE((②金銭出納簿!$G$4:$G$564=$A$1)*1/ROW(②金銭出納簿!$C$4:$C$564),ROWS($A$18:$A655)),1/ROW(②金銭出納簿!$C$4:$C$564),0),COLUMNS($A$5:I$5)),"")</f>
        <v/>
      </c>
      <c r="J644" s="16" t="str">
        <f t="array" ref="J644">IFERROR(INDEX(②金銭出納簿!$C$4:$M$564,MATCH(LARGE((②金銭出納簿!$G$4:$G$564=$A$1)*1/ROW(②金銭出納簿!$C$4:$C$564),ROWS($A$18:$A655)),1/ROW(②金銭出納簿!$C$4:$C$564),0),COLUMNS($A$5:J$5)),"")</f>
        <v/>
      </c>
      <c r="K644" s="17" t="str">
        <f t="shared" si="20"/>
        <v/>
      </c>
      <c r="L644" s="23" t="str">
        <f t="shared" si="21"/>
        <v/>
      </c>
    </row>
    <row r="645" spans="1:12" ht="20.25" customHeight="1" x14ac:dyDescent="0.15">
      <c r="A645" s="124" t="str">
        <f t="array" ref="A645">IFERROR(INDEX(②金銭出納簿!$C$4:$M$564,MATCH(LARGE((②金銭出納簿!$G$4:$G$564=$A$1)*1/ROW(②金銭出納簿!$C$4:$C$564),ROWS($A$18:$A656)),1/ROW(②金銭出納簿!$C$4:$C$564),0),COLUMNS($A$5:A$5)),"")</f>
        <v/>
      </c>
      <c r="B645" s="125" t="str">
        <f t="array" ref="B645">IFERROR(INDEX(②金銭出納簿!$C$4:$M$564,MATCH(LARGE((②金銭出納簿!$G$4:$G$564=$A$1)*1/ROW(②金銭出納簿!$C$4:$C$564),ROWS($A$18:$A656)),1/ROW(②金銭出納簿!$C$4:$C$564),0),COLUMNS($A$5:B$5)),"")</f>
        <v/>
      </c>
      <c r="C645" s="12" t="str">
        <f t="array" ref="C645">IFERROR(INDEX(②金銭出納簿!$C$4:$M$564,MATCH(LARGE((②金銭出納簿!$G$4:$G$564=$A$1)*1/ROW(②金銭出納簿!$C$4:$C$564),ROWS($A$18:$A656)),1/ROW(②金銭出納簿!$C$4:$C$564),0),COLUMNS($A$5:C$5)),"")</f>
        <v/>
      </c>
      <c r="D645" s="12" t="str">
        <f t="array" ref="D645">IFERROR(INDEX(②金銭出納簿!$C$4:$M$564,MATCH(LARGE((②金銭出納簿!$G$4:$G$564=$A$1)*1/ROW(②金銭出納簿!$C$4:$C$564),ROWS($A$18:$A656)),1/ROW(②金銭出納簿!$C$4:$C$564),0),COLUMNS($A$5:D$5)),"")</f>
        <v/>
      </c>
      <c r="E645" s="12" t="str">
        <f t="array" ref="E645">IFERROR(INDEX(②金銭出納簿!$C$4:$M$564,MATCH(LARGE((②金銭出納簿!$G$4:$G$564=$A$1)*1/ROW(②金銭出納簿!$C$4:$C$564),ROWS($A$18:$A656)),1/ROW(②金銭出納簿!$C$4:$C$564),0),COLUMNS($A$5:E$5)),"")</f>
        <v/>
      </c>
      <c r="F645" s="141" t="str">
        <f t="array" ref="F645">IFERROR(INDEX(②金銭出納簿!$C$4:$M$564,MATCH(LARGE((②金銭出納簿!$G$4:$G$564=$A$1)*1/ROW(②金銭出納簿!$C$4:$C$564),ROWS($A$18:$A656)),1/ROW(②金銭出納簿!$C$4:$C$564),0),COLUMNS($A$5:F$5)),"")</f>
        <v/>
      </c>
      <c r="G645" s="142" t="str">
        <f t="array" ref="G645">IFERROR(INDEX(②金銭出納簿!$C$4:$M$564,MATCH(LARGE((②金銭出納簿!$G$4:$G$564=$A$1)*1/ROW(②金銭出納簿!$C$4:$C$564),ROWS($A$18:$A656)),1/ROW(②金銭出納簿!$C$4:$C$564),0),COLUMNS($A$5:G$5)),"")</f>
        <v/>
      </c>
      <c r="H645" s="15" t="str">
        <f t="array" ref="H645">IFERROR(INDEX(②金銭出納簿!$C$4:$M$564,MATCH(LARGE((②金銭出納簿!$G$4:$G$564=$A$1)*1/ROW(②金銭出納簿!$C$4:$C$564),ROWS($A$18:$A656)),1/ROW(②金銭出納簿!$C$4:$C$564),0),COLUMNS($A$5:H$5)),"")</f>
        <v/>
      </c>
      <c r="I645" s="17" t="str">
        <f t="array" ref="I645">IFERROR(INDEX(②金銭出納簿!$C$4:$M$564,MATCH(LARGE((②金銭出納簿!$G$4:$G$564=$A$1)*1/ROW(②金銭出納簿!$C$4:$C$564),ROWS($A$18:$A656)),1/ROW(②金銭出納簿!$C$4:$C$564),0),COLUMNS($A$5:I$5)),"")</f>
        <v/>
      </c>
      <c r="J645" s="16" t="str">
        <f t="array" ref="J645">IFERROR(INDEX(②金銭出納簿!$C$4:$M$564,MATCH(LARGE((②金銭出納簿!$G$4:$G$564=$A$1)*1/ROW(②金銭出納簿!$C$4:$C$564),ROWS($A$18:$A656)),1/ROW(②金銭出納簿!$C$4:$C$564),0),COLUMNS($A$5:J$5)),"")</f>
        <v/>
      </c>
      <c r="K645" s="17" t="str">
        <f t="shared" si="20"/>
        <v/>
      </c>
      <c r="L645" s="23" t="str">
        <f t="shared" si="21"/>
        <v/>
      </c>
    </row>
    <row r="646" spans="1:12" ht="20.25" customHeight="1" x14ac:dyDescent="0.15">
      <c r="A646" s="124" t="str">
        <f t="array" ref="A646">IFERROR(INDEX(②金銭出納簿!$C$4:$M$564,MATCH(LARGE((②金銭出納簿!$G$4:$G$564=$A$1)*1/ROW(②金銭出納簿!$C$4:$C$564),ROWS($A$18:$A657)),1/ROW(②金銭出納簿!$C$4:$C$564),0),COLUMNS($A$5:A$5)),"")</f>
        <v/>
      </c>
      <c r="B646" s="125" t="str">
        <f t="array" ref="B646">IFERROR(INDEX(②金銭出納簿!$C$4:$M$564,MATCH(LARGE((②金銭出納簿!$G$4:$G$564=$A$1)*1/ROW(②金銭出納簿!$C$4:$C$564),ROWS($A$18:$A657)),1/ROW(②金銭出納簿!$C$4:$C$564),0),COLUMNS($A$5:B$5)),"")</f>
        <v/>
      </c>
      <c r="C646" s="12" t="str">
        <f t="array" ref="C646">IFERROR(INDEX(②金銭出納簿!$C$4:$M$564,MATCH(LARGE((②金銭出納簿!$G$4:$G$564=$A$1)*1/ROW(②金銭出納簿!$C$4:$C$564),ROWS($A$18:$A657)),1/ROW(②金銭出納簿!$C$4:$C$564),0),COLUMNS($A$5:C$5)),"")</f>
        <v/>
      </c>
      <c r="D646" s="12" t="str">
        <f t="array" ref="D646">IFERROR(INDEX(②金銭出納簿!$C$4:$M$564,MATCH(LARGE((②金銭出納簿!$G$4:$G$564=$A$1)*1/ROW(②金銭出納簿!$C$4:$C$564),ROWS($A$18:$A657)),1/ROW(②金銭出納簿!$C$4:$C$564),0),COLUMNS($A$5:D$5)),"")</f>
        <v/>
      </c>
      <c r="E646" s="12" t="str">
        <f t="array" ref="E646">IFERROR(INDEX(②金銭出納簿!$C$4:$M$564,MATCH(LARGE((②金銭出納簿!$G$4:$G$564=$A$1)*1/ROW(②金銭出納簿!$C$4:$C$564),ROWS($A$18:$A657)),1/ROW(②金銭出納簿!$C$4:$C$564),0),COLUMNS($A$5:E$5)),"")</f>
        <v/>
      </c>
      <c r="F646" s="141" t="str">
        <f t="array" ref="F646">IFERROR(INDEX(②金銭出納簿!$C$4:$M$564,MATCH(LARGE((②金銭出納簿!$G$4:$G$564=$A$1)*1/ROW(②金銭出納簿!$C$4:$C$564),ROWS($A$18:$A657)),1/ROW(②金銭出納簿!$C$4:$C$564),0),COLUMNS($A$5:F$5)),"")</f>
        <v/>
      </c>
      <c r="G646" s="142" t="str">
        <f t="array" ref="G646">IFERROR(INDEX(②金銭出納簿!$C$4:$M$564,MATCH(LARGE((②金銭出納簿!$G$4:$G$564=$A$1)*1/ROW(②金銭出納簿!$C$4:$C$564),ROWS($A$18:$A657)),1/ROW(②金銭出納簿!$C$4:$C$564),0),COLUMNS($A$5:G$5)),"")</f>
        <v/>
      </c>
      <c r="H646" s="15" t="str">
        <f t="array" ref="H646">IFERROR(INDEX(②金銭出納簿!$C$4:$M$564,MATCH(LARGE((②金銭出納簿!$G$4:$G$564=$A$1)*1/ROW(②金銭出納簿!$C$4:$C$564),ROWS($A$18:$A657)),1/ROW(②金銭出納簿!$C$4:$C$564),0),COLUMNS($A$5:H$5)),"")</f>
        <v/>
      </c>
      <c r="I646" s="17" t="str">
        <f t="array" ref="I646">IFERROR(INDEX(②金銭出納簿!$C$4:$M$564,MATCH(LARGE((②金銭出納簿!$G$4:$G$564=$A$1)*1/ROW(②金銭出納簿!$C$4:$C$564),ROWS($A$18:$A657)),1/ROW(②金銭出納簿!$C$4:$C$564),0),COLUMNS($A$5:I$5)),"")</f>
        <v/>
      </c>
      <c r="J646" s="16" t="str">
        <f t="array" ref="J646">IFERROR(INDEX(②金銭出納簿!$C$4:$M$564,MATCH(LARGE((②金銭出納簿!$G$4:$G$564=$A$1)*1/ROW(②金銭出納簿!$C$4:$C$564),ROWS($A$18:$A657)),1/ROW(②金銭出納簿!$C$4:$C$564),0),COLUMNS($A$5:J$5)),"")</f>
        <v/>
      </c>
      <c r="K646" s="17" t="str">
        <f t="shared" si="20"/>
        <v/>
      </c>
      <c r="L646" s="23" t="str">
        <f t="shared" si="21"/>
        <v/>
      </c>
    </row>
    <row r="647" spans="1:12" ht="20.25" customHeight="1" x14ac:dyDescent="0.15">
      <c r="A647" s="124" t="str">
        <f t="array" ref="A647">IFERROR(INDEX(②金銭出納簿!$C$4:$M$564,MATCH(LARGE((②金銭出納簿!$G$4:$G$564=$A$1)*1/ROW(②金銭出納簿!$C$4:$C$564),ROWS($A$18:$A658)),1/ROW(②金銭出納簿!$C$4:$C$564),0),COLUMNS($A$5:A$5)),"")</f>
        <v/>
      </c>
      <c r="B647" s="125" t="str">
        <f t="array" ref="B647">IFERROR(INDEX(②金銭出納簿!$C$4:$M$564,MATCH(LARGE((②金銭出納簿!$G$4:$G$564=$A$1)*1/ROW(②金銭出納簿!$C$4:$C$564),ROWS($A$18:$A658)),1/ROW(②金銭出納簿!$C$4:$C$564),0),COLUMNS($A$5:B$5)),"")</f>
        <v/>
      </c>
      <c r="C647" s="12" t="str">
        <f t="array" ref="C647">IFERROR(INDEX(②金銭出納簿!$C$4:$M$564,MATCH(LARGE((②金銭出納簿!$G$4:$G$564=$A$1)*1/ROW(②金銭出納簿!$C$4:$C$564),ROWS($A$18:$A658)),1/ROW(②金銭出納簿!$C$4:$C$564),0),COLUMNS($A$5:C$5)),"")</f>
        <v/>
      </c>
      <c r="D647" s="12" t="str">
        <f t="array" ref="D647">IFERROR(INDEX(②金銭出納簿!$C$4:$M$564,MATCH(LARGE((②金銭出納簿!$G$4:$G$564=$A$1)*1/ROW(②金銭出納簿!$C$4:$C$564),ROWS($A$18:$A658)),1/ROW(②金銭出納簿!$C$4:$C$564),0),COLUMNS($A$5:D$5)),"")</f>
        <v/>
      </c>
      <c r="E647" s="12" t="str">
        <f t="array" ref="E647">IFERROR(INDEX(②金銭出納簿!$C$4:$M$564,MATCH(LARGE((②金銭出納簿!$G$4:$G$564=$A$1)*1/ROW(②金銭出納簿!$C$4:$C$564),ROWS($A$18:$A658)),1/ROW(②金銭出納簿!$C$4:$C$564),0),COLUMNS($A$5:E$5)),"")</f>
        <v/>
      </c>
      <c r="F647" s="141" t="str">
        <f t="array" ref="F647">IFERROR(INDEX(②金銭出納簿!$C$4:$M$564,MATCH(LARGE((②金銭出納簿!$G$4:$G$564=$A$1)*1/ROW(②金銭出納簿!$C$4:$C$564),ROWS($A$18:$A658)),1/ROW(②金銭出納簿!$C$4:$C$564),0),COLUMNS($A$5:F$5)),"")</f>
        <v/>
      </c>
      <c r="G647" s="142" t="str">
        <f t="array" ref="G647">IFERROR(INDEX(②金銭出納簿!$C$4:$M$564,MATCH(LARGE((②金銭出納簿!$G$4:$G$564=$A$1)*1/ROW(②金銭出納簿!$C$4:$C$564),ROWS($A$18:$A658)),1/ROW(②金銭出納簿!$C$4:$C$564),0),COLUMNS($A$5:G$5)),"")</f>
        <v/>
      </c>
      <c r="H647" s="15" t="str">
        <f t="array" ref="H647">IFERROR(INDEX(②金銭出納簿!$C$4:$M$564,MATCH(LARGE((②金銭出納簿!$G$4:$G$564=$A$1)*1/ROW(②金銭出納簿!$C$4:$C$564),ROWS($A$18:$A658)),1/ROW(②金銭出納簿!$C$4:$C$564),0),COLUMNS($A$5:H$5)),"")</f>
        <v/>
      </c>
      <c r="I647" s="17" t="str">
        <f t="array" ref="I647">IFERROR(INDEX(②金銭出納簿!$C$4:$M$564,MATCH(LARGE((②金銭出納簿!$G$4:$G$564=$A$1)*1/ROW(②金銭出納簿!$C$4:$C$564),ROWS($A$18:$A658)),1/ROW(②金銭出納簿!$C$4:$C$564),0),COLUMNS($A$5:I$5)),"")</f>
        <v/>
      </c>
      <c r="J647" s="16" t="str">
        <f t="array" ref="J647">IFERROR(INDEX(②金銭出納簿!$C$4:$M$564,MATCH(LARGE((②金銭出納簿!$G$4:$G$564=$A$1)*1/ROW(②金銭出納簿!$C$4:$C$564),ROWS($A$18:$A658)),1/ROW(②金銭出納簿!$C$4:$C$564),0),COLUMNS($A$5:J$5)),"")</f>
        <v/>
      </c>
      <c r="K647" s="17" t="str">
        <f t="shared" si="20"/>
        <v/>
      </c>
      <c r="L647" s="23" t="str">
        <f t="shared" si="21"/>
        <v/>
      </c>
    </row>
    <row r="648" spans="1:12" ht="20.25" customHeight="1" x14ac:dyDescent="0.15">
      <c r="A648" s="124" t="str">
        <f t="array" ref="A648">IFERROR(INDEX(②金銭出納簿!$C$4:$M$564,MATCH(LARGE((②金銭出納簿!$G$4:$G$564=$A$1)*1/ROW(②金銭出納簿!$C$4:$C$564),ROWS($A$18:$A659)),1/ROW(②金銭出納簿!$C$4:$C$564),0),COLUMNS($A$5:A$5)),"")</f>
        <v/>
      </c>
      <c r="B648" s="125" t="str">
        <f t="array" ref="B648">IFERROR(INDEX(②金銭出納簿!$C$4:$M$564,MATCH(LARGE((②金銭出納簿!$G$4:$G$564=$A$1)*1/ROW(②金銭出納簿!$C$4:$C$564),ROWS($A$18:$A659)),1/ROW(②金銭出納簿!$C$4:$C$564),0),COLUMNS($A$5:B$5)),"")</f>
        <v/>
      </c>
      <c r="C648" s="12" t="str">
        <f t="array" ref="C648">IFERROR(INDEX(②金銭出納簿!$C$4:$M$564,MATCH(LARGE((②金銭出納簿!$G$4:$G$564=$A$1)*1/ROW(②金銭出納簿!$C$4:$C$564),ROWS($A$18:$A659)),1/ROW(②金銭出納簿!$C$4:$C$564),0),COLUMNS($A$5:C$5)),"")</f>
        <v/>
      </c>
      <c r="D648" s="12" t="str">
        <f t="array" ref="D648">IFERROR(INDEX(②金銭出納簿!$C$4:$M$564,MATCH(LARGE((②金銭出納簿!$G$4:$G$564=$A$1)*1/ROW(②金銭出納簿!$C$4:$C$564),ROWS($A$18:$A659)),1/ROW(②金銭出納簿!$C$4:$C$564),0),COLUMNS($A$5:D$5)),"")</f>
        <v/>
      </c>
      <c r="E648" s="12" t="str">
        <f t="array" ref="E648">IFERROR(INDEX(②金銭出納簿!$C$4:$M$564,MATCH(LARGE((②金銭出納簿!$G$4:$G$564=$A$1)*1/ROW(②金銭出納簿!$C$4:$C$564),ROWS($A$18:$A659)),1/ROW(②金銭出納簿!$C$4:$C$564),0),COLUMNS($A$5:E$5)),"")</f>
        <v/>
      </c>
      <c r="F648" s="141" t="str">
        <f t="array" ref="F648">IFERROR(INDEX(②金銭出納簿!$C$4:$M$564,MATCH(LARGE((②金銭出納簿!$G$4:$G$564=$A$1)*1/ROW(②金銭出納簿!$C$4:$C$564),ROWS($A$18:$A659)),1/ROW(②金銭出納簿!$C$4:$C$564),0),COLUMNS($A$5:F$5)),"")</f>
        <v/>
      </c>
      <c r="G648" s="142" t="str">
        <f t="array" ref="G648">IFERROR(INDEX(②金銭出納簿!$C$4:$M$564,MATCH(LARGE((②金銭出納簿!$G$4:$G$564=$A$1)*1/ROW(②金銭出納簿!$C$4:$C$564),ROWS($A$18:$A659)),1/ROW(②金銭出納簿!$C$4:$C$564),0),COLUMNS($A$5:G$5)),"")</f>
        <v/>
      </c>
      <c r="H648" s="15" t="str">
        <f t="array" ref="H648">IFERROR(INDEX(②金銭出納簿!$C$4:$M$564,MATCH(LARGE((②金銭出納簿!$G$4:$G$564=$A$1)*1/ROW(②金銭出納簿!$C$4:$C$564),ROWS($A$18:$A659)),1/ROW(②金銭出納簿!$C$4:$C$564),0),COLUMNS($A$5:H$5)),"")</f>
        <v/>
      </c>
      <c r="I648" s="17" t="str">
        <f t="array" ref="I648">IFERROR(INDEX(②金銭出納簿!$C$4:$M$564,MATCH(LARGE((②金銭出納簿!$G$4:$G$564=$A$1)*1/ROW(②金銭出納簿!$C$4:$C$564),ROWS($A$18:$A659)),1/ROW(②金銭出納簿!$C$4:$C$564),0),COLUMNS($A$5:I$5)),"")</f>
        <v/>
      </c>
      <c r="J648" s="16" t="str">
        <f t="array" ref="J648">IFERROR(INDEX(②金銭出納簿!$C$4:$M$564,MATCH(LARGE((②金銭出納簿!$G$4:$G$564=$A$1)*1/ROW(②金銭出納簿!$C$4:$C$564),ROWS($A$18:$A659)),1/ROW(②金銭出納簿!$C$4:$C$564),0),COLUMNS($A$5:J$5)),"")</f>
        <v/>
      </c>
      <c r="K648" s="17" t="str">
        <f t="shared" si="20"/>
        <v/>
      </c>
      <c r="L648" s="23" t="str">
        <f t="shared" si="21"/>
        <v/>
      </c>
    </row>
    <row r="649" spans="1:12" ht="20.25" customHeight="1" x14ac:dyDescent="0.15">
      <c r="A649" s="124" t="str">
        <f t="array" ref="A649">IFERROR(INDEX(②金銭出納簿!$C$4:$M$564,MATCH(LARGE((②金銭出納簿!$G$4:$G$564=$A$1)*1/ROW(②金銭出納簿!$C$4:$C$564),ROWS($A$18:$A660)),1/ROW(②金銭出納簿!$C$4:$C$564),0),COLUMNS($A$5:A$5)),"")</f>
        <v/>
      </c>
      <c r="B649" s="125" t="str">
        <f t="array" ref="B649">IFERROR(INDEX(②金銭出納簿!$C$4:$M$564,MATCH(LARGE((②金銭出納簿!$G$4:$G$564=$A$1)*1/ROW(②金銭出納簿!$C$4:$C$564),ROWS($A$18:$A660)),1/ROW(②金銭出納簿!$C$4:$C$564),0),COLUMNS($A$5:B$5)),"")</f>
        <v/>
      </c>
      <c r="C649" s="12" t="str">
        <f t="array" ref="C649">IFERROR(INDEX(②金銭出納簿!$C$4:$M$564,MATCH(LARGE((②金銭出納簿!$G$4:$G$564=$A$1)*1/ROW(②金銭出納簿!$C$4:$C$564),ROWS($A$18:$A660)),1/ROW(②金銭出納簿!$C$4:$C$564),0),COLUMNS($A$5:C$5)),"")</f>
        <v/>
      </c>
      <c r="D649" s="12" t="str">
        <f t="array" ref="D649">IFERROR(INDEX(②金銭出納簿!$C$4:$M$564,MATCH(LARGE((②金銭出納簿!$G$4:$G$564=$A$1)*1/ROW(②金銭出納簿!$C$4:$C$564),ROWS($A$18:$A660)),1/ROW(②金銭出納簿!$C$4:$C$564),0),COLUMNS($A$5:D$5)),"")</f>
        <v/>
      </c>
      <c r="E649" s="12" t="str">
        <f t="array" ref="E649">IFERROR(INDEX(②金銭出納簿!$C$4:$M$564,MATCH(LARGE((②金銭出納簿!$G$4:$G$564=$A$1)*1/ROW(②金銭出納簿!$C$4:$C$564),ROWS($A$18:$A660)),1/ROW(②金銭出納簿!$C$4:$C$564),0),COLUMNS($A$5:E$5)),"")</f>
        <v/>
      </c>
      <c r="F649" s="141" t="str">
        <f t="array" ref="F649">IFERROR(INDEX(②金銭出納簿!$C$4:$M$564,MATCH(LARGE((②金銭出納簿!$G$4:$G$564=$A$1)*1/ROW(②金銭出納簿!$C$4:$C$564),ROWS($A$18:$A660)),1/ROW(②金銭出納簿!$C$4:$C$564),0),COLUMNS($A$5:F$5)),"")</f>
        <v/>
      </c>
      <c r="G649" s="142" t="str">
        <f t="array" ref="G649">IFERROR(INDEX(②金銭出納簿!$C$4:$M$564,MATCH(LARGE((②金銭出納簿!$G$4:$G$564=$A$1)*1/ROW(②金銭出納簿!$C$4:$C$564),ROWS($A$18:$A660)),1/ROW(②金銭出納簿!$C$4:$C$564),0),COLUMNS($A$5:G$5)),"")</f>
        <v/>
      </c>
      <c r="H649" s="15" t="str">
        <f t="array" ref="H649">IFERROR(INDEX(②金銭出納簿!$C$4:$M$564,MATCH(LARGE((②金銭出納簿!$G$4:$G$564=$A$1)*1/ROW(②金銭出納簿!$C$4:$C$564),ROWS($A$18:$A660)),1/ROW(②金銭出納簿!$C$4:$C$564),0),COLUMNS($A$5:H$5)),"")</f>
        <v/>
      </c>
      <c r="I649" s="17" t="str">
        <f t="array" ref="I649">IFERROR(INDEX(②金銭出納簿!$C$4:$M$564,MATCH(LARGE((②金銭出納簿!$G$4:$G$564=$A$1)*1/ROW(②金銭出納簿!$C$4:$C$564),ROWS($A$18:$A660)),1/ROW(②金銭出納簿!$C$4:$C$564),0),COLUMNS($A$5:I$5)),"")</f>
        <v/>
      </c>
      <c r="J649" s="16" t="str">
        <f t="array" ref="J649">IFERROR(INDEX(②金銭出納簿!$C$4:$M$564,MATCH(LARGE((②金銭出納簿!$G$4:$G$564=$A$1)*1/ROW(②金銭出納簿!$C$4:$C$564),ROWS($A$18:$A660)),1/ROW(②金銭出納簿!$C$4:$C$564),0),COLUMNS($A$5:J$5)),"")</f>
        <v/>
      </c>
      <c r="K649" s="17" t="str">
        <f t="shared" si="20"/>
        <v/>
      </c>
      <c r="L649" s="23" t="str">
        <f t="shared" si="21"/>
        <v/>
      </c>
    </row>
    <row r="650" spans="1:12" ht="20.25" customHeight="1" x14ac:dyDescent="0.15">
      <c r="A650" s="124" t="str">
        <f t="array" ref="A650">IFERROR(INDEX(②金銭出納簿!$C$4:$M$564,MATCH(LARGE((②金銭出納簿!$G$4:$G$564=$A$1)*1/ROW(②金銭出納簿!$C$4:$C$564),ROWS($A$18:$A661)),1/ROW(②金銭出納簿!$C$4:$C$564),0),COLUMNS($A$5:A$5)),"")</f>
        <v/>
      </c>
      <c r="B650" s="125" t="str">
        <f t="array" ref="B650">IFERROR(INDEX(②金銭出納簿!$C$4:$M$564,MATCH(LARGE((②金銭出納簿!$G$4:$G$564=$A$1)*1/ROW(②金銭出納簿!$C$4:$C$564),ROWS($A$18:$A661)),1/ROW(②金銭出納簿!$C$4:$C$564),0),COLUMNS($A$5:B$5)),"")</f>
        <v/>
      </c>
      <c r="C650" s="12" t="str">
        <f t="array" ref="C650">IFERROR(INDEX(②金銭出納簿!$C$4:$M$564,MATCH(LARGE((②金銭出納簿!$G$4:$G$564=$A$1)*1/ROW(②金銭出納簿!$C$4:$C$564),ROWS($A$18:$A661)),1/ROW(②金銭出納簿!$C$4:$C$564),0),COLUMNS($A$5:C$5)),"")</f>
        <v/>
      </c>
      <c r="D650" s="12" t="str">
        <f t="array" ref="D650">IFERROR(INDEX(②金銭出納簿!$C$4:$M$564,MATCH(LARGE((②金銭出納簿!$G$4:$G$564=$A$1)*1/ROW(②金銭出納簿!$C$4:$C$564),ROWS($A$18:$A661)),1/ROW(②金銭出納簿!$C$4:$C$564),0),COLUMNS($A$5:D$5)),"")</f>
        <v/>
      </c>
      <c r="E650" s="12" t="str">
        <f t="array" ref="E650">IFERROR(INDEX(②金銭出納簿!$C$4:$M$564,MATCH(LARGE((②金銭出納簿!$G$4:$G$564=$A$1)*1/ROW(②金銭出納簿!$C$4:$C$564),ROWS($A$18:$A661)),1/ROW(②金銭出納簿!$C$4:$C$564),0),COLUMNS($A$5:E$5)),"")</f>
        <v/>
      </c>
      <c r="F650" s="141" t="str">
        <f t="array" ref="F650">IFERROR(INDEX(②金銭出納簿!$C$4:$M$564,MATCH(LARGE((②金銭出納簿!$G$4:$G$564=$A$1)*1/ROW(②金銭出納簿!$C$4:$C$564),ROWS($A$18:$A661)),1/ROW(②金銭出納簿!$C$4:$C$564),0),COLUMNS($A$5:F$5)),"")</f>
        <v/>
      </c>
      <c r="G650" s="142" t="str">
        <f t="array" ref="G650">IFERROR(INDEX(②金銭出納簿!$C$4:$M$564,MATCH(LARGE((②金銭出納簿!$G$4:$G$564=$A$1)*1/ROW(②金銭出納簿!$C$4:$C$564),ROWS($A$18:$A661)),1/ROW(②金銭出納簿!$C$4:$C$564),0),COLUMNS($A$5:G$5)),"")</f>
        <v/>
      </c>
      <c r="H650" s="15" t="str">
        <f t="array" ref="H650">IFERROR(INDEX(②金銭出納簿!$C$4:$M$564,MATCH(LARGE((②金銭出納簿!$G$4:$G$564=$A$1)*1/ROW(②金銭出納簿!$C$4:$C$564),ROWS($A$18:$A661)),1/ROW(②金銭出納簿!$C$4:$C$564),0),COLUMNS($A$5:H$5)),"")</f>
        <v/>
      </c>
      <c r="I650" s="17" t="str">
        <f t="array" ref="I650">IFERROR(INDEX(②金銭出納簿!$C$4:$M$564,MATCH(LARGE((②金銭出納簿!$G$4:$G$564=$A$1)*1/ROW(②金銭出納簿!$C$4:$C$564),ROWS($A$18:$A661)),1/ROW(②金銭出納簿!$C$4:$C$564),0),COLUMNS($A$5:I$5)),"")</f>
        <v/>
      </c>
      <c r="J650" s="16" t="str">
        <f t="array" ref="J650">IFERROR(INDEX(②金銭出納簿!$C$4:$M$564,MATCH(LARGE((②金銭出納簿!$G$4:$G$564=$A$1)*1/ROW(②金銭出納簿!$C$4:$C$564),ROWS($A$18:$A661)),1/ROW(②金銭出納簿!$C$4:$C$564),0),COLUMNS($A$5:J$5)),"")</f>
        <v/>
      </c>
      <c r="K650" s="17" t="str">
        <f t="shared" si="20"/>
        <v/>
      </c>
      <c r="L650" s="23" t="str">
        <f t="shared" si="21"/>
        <v/>
      </c>
    </row>
    <row r="651" spans="1:12" ht="20.25" customHeight="1" x14ac:dyDescent="0.15">
      <c r="A651" s="124" t="str">
        <f t="array" ref="A651">IFERROR(INDEX(②金銭出納簿!$C$4:$M$564,MATCH(LARGE((②金銭出納簿!$G$4:$G$564=$A$1)*1/ROW(②金銭出納簿!$C$4:$C$564),ROWS($A$18:$A662)),1/ROW(②金銭出納簿!$C$4:$C$564),0),COLUMNS($A$5:A$5)),"")</f>
        <v/>
      </c>
      <c r="B651" s="125" t="str">
        <f t="array" ref="B651">IFERROR(INDEX(②金銭出納簿!$C$4:$M$564,MATCH(LARGE((②金銭出納簿!$G$4:$G$564=$A$1)*1/ROW(②金銭出納簿!$C$4:$C$564),ROWS($A$18:$A662)),1/ROW(②金銭出納簿!$C$4:$C$564),0),COLUMNS($A$5:B$5)),"")</f>
        <v/>
      </c>
      <c r="C651" s="12" t="str">
        <f t="array" ref="C651">IFERROR(INDEX(②金銭出納簿!$C$4:$M$564,MATCH(LARGE((②金銭出納簿!$G$4:$G$564=$A$1)*1/ROW(②金銭出納簿!$C$4:$C$564),ROWS($A$18:$A662)),1/ROW(②金銭出納簿!$C$4:$C$564),0),COLUMNS($A$5:C$5)),"")</f>
        <v/>
      </c>
      <c r="D651" s="12" t="str">
        <f t="array" ref="D651">IFERROR(INDEX(②金銭出納簿!$C$4:$M$564,MATCH(LARGE((②金銭出納簿!$G$4:$G$564=$A$1)*1/ROW(②金銭出納簿!$C$4:$C$564),ROWS($A$18:$A662)),1/ROW(②金銭出納簿!$C$4:$C$564),0),COLUMNS($A$5:D$5)),"")</f>
        <v/>
      </c>
      <c r="E651" s="12" t="str">
        <f t="array" ref="E651">IFERROR(INDEX(②金銭出納簿!$C$4:$M$564,MATCH(LARGE((②金銭出納簿!$G$4:$G$564=$A$1)*1/ROW(②金銭出納簿!$C$4:$C$564),ROWS($A$18:$A662)),1/ROW(②金銭出納簿!$C$4:$C$564),0),COLUMNS($A$5:E$5)),"")</f>
        <v/>
      </c>
      <c r="F651" s="141" t="str">
        <f t="array" ref="F651">IFERROR(INDEX(②金銭出納簿!$C$4:$M$564,MATCH(LARGE((②金銭出納簿!$G$4:$G$564=$A$1)*1/ROW(②金銭出納簿!$C$4:$C$564),ROWS($A$18:$A662)),1/ROW(②金銭出納簿!$C$4:$C$564),0),COLUMNS($A$5:F$5)),"")</f>
        <v/>
      </c>
      <c r="G651" s="142" t="str">
        <f t="array" ref="G651">IFERROR(INDEX(②金銭出納簿!$C$4:$M$564,MATCH(LARGE((②金銭出納簿!$G$4:$G$564=$A$1)*1/ROW(②金銭出納簿!$C$4:$C$564),ROWS($A$18:$A662)),1/ROW(②金銭出納簿!$C$4:$C$564),0),COLUMNS($A$5:G$5)),"")</f>
        <v/>
      </c>
      <c r="H651" s="15" t="str">
        <f t="array" ref="H651">IFERROR(INDEX(②金銭出納簿!$C$4:$M$564,MATCH(LARGE((②金銭出納簿!$G$4:$G$564=$A$1)*1/ROW(②金銭出納簿!$C$4:$C$564),ROWS($A$18:$A662)),1/ROW(②金銭出納簿!$C$4:$C$564),0),COLUMNS($A$5:H$5)),"")</f>
        <v/>
      </c>
      <c r="I651" s="17" t="str">
        <f t="array" ref="I651">IFERROR(INDEX(②金銭出納簿!$C$4:$M$564,MATCH(LARGE((②金銭出納簿!$G$4:$G$564=$A$1)*1/ROW(②金銭出納簿!$C$4:$C$564),ROWS($A$18:$A662)),1/ROW(②金銭出納簿!$C$4:$C$564),0),COLUMNS($A$5:I$5)),"")</f>
        <v/>
      </c>
      <c r="J651" s="16" t="str">
        <f t="array" ref="J651">IFERROR(INDEX(②金銭出納簿!$C$4:$M$564,MATCH(LARGE((②金銭出納簿!$G$4:$G$564=$A$1)*1/ROW(②金銭出納簿!$C$4:$C$564),ROWS($A$18:$A662)),1/ROW(②金銭出納簿!$C$4:$C$564),0),COLUMNS($A$5:J$5)),"")</f>
        <v/>
      </c>
      <c r="K651" s="17" t="str">
        <f t="shared" si="20"/>
        <v/>
      </c>
      <c r="L651" s="23" t="str">
        <f t="shared" si="21"/>
        <v/>
      </c>
    </row>
    <row r="652" spans="1:12" ht="20.25" customHeight="1" x14ac:dyDescent="0.15">
      <c r="A652" s="124" t="str">
        <f t="array" ref="A652">IFERROR(INDEX(②金銭出納簿!$C$4:$M$564,MATCH(LARGE((②金銭出納簿!$G$4:$G$564=$A$1)*1/ROW(②金銭出納簿!$C$4:$C$564),ROWS($A$18:$A663)),1/ROW(②金銭出納簿!$C$4:$C$564),0),COLUMNS($A$5:A$5)),"")</f>
        <v/>
      </c>
      <c r="B652" s="125" t="str">
        <f t="array" ref="B652">IFERROR(INDEX(②金銭出納簿!$C$4:$M$564,MATCH(LARGE((②金銭出納簿!$G$4:$G$564=$A$1)*1/ROW(②金銭出納簿!$C$4:$C$564),ROWS($A$18:$A663)),1/ROW(②金銭出納簿!$C$4:$C$564),0),COLUMNS($A$5:B$5)),"")</f>
        <v/>
      </c>
      <c r="C652" s="12" t="str">
        <f t="array" ref="C652">IFERROR(INDEX(②金銭出納簿!$C$4:$M$564,MATCH(LARGE((②金銭出納簿!$G$4:$G$564=$A$1)*1/ROW(②金銭出納簿!$C$4:$C$564),ROWS($A$18:$A663)),1/ROW(②金銭出納簿!$C$4:$C$564),0),COLUMNS($A$5:C$5)),"")</f>
        <v/>
      </c>
      <c r="D652" s="12" t="str">
        <f t="array" ref="D652">IFERROR(INDEX(②金銭出納簿!$C$4:$M$564,MATCH(LARGE((②金銭出納簿!$G$4:$G$564=$A$1)*1/ROW(②金銭出納簿!$C$4:$C$564),ROWS($A$18:$A663)),1/ROW(②金銭出納簿!$C$4:$C$564),0),COLUMNS($A$5:D$5)),"")</f>
        <v/>
      </c>
      <c r="E652" s="12" t="str">
        <f t="array" ref="E652">IFERROR(INDEX(②金銭出納簿!$C$4:$M$564,MATCH(LARGE((②金銭出納簿!$G$4:$G$564=$A$1)*1/ROW(②金銭出納簿!$C$4:$C$564),ROWS($A$18:$A663)),1/ROW(②金銭出納簿!$C$4:$C$564),0),COLUMNS($A$5:E$5)),"")</f>
        <v/>
      </c>
      <c r="F652" s="141" t="str">
        <f t="array" ref="F652">IFERROR(INDEX(②金銭出納簿!$C$4:$M$564,MATCH(LARGE((②金銭出納簿!$G$4:$G$564=$A$1)*1/ROW(②金銭出納簿!$C$4:$C$564),ROWS($A$18:$A663)),1/ROW(②金銭出納簿!$C$4:$C$564),0),COLUMNS($A$5:F$5)),"")</f>
        <v/>
      </c>
      <c r="G652" s="142" t="str">
        <f t="array" ref="G652">IFERROR(INDEX(②金銭出納簿!$C$4:$M$564,MATCH(LARGE((②金銭出納簿!$G$4:$G$564=$A$1)*1/ROW(②金銭出納簿!$C$4:$C$564),ROWS($A$18:$A663)),1/ROW(②金銭出納簿!$C$4:$C$564),0),COLUMNS($A$5:G$5)),"")</f>
        <v/>
      </c>
      <c r="H652" s="15" t="str">
        <f t="array" ref="H652">IFERROR(INDEX(②金銭出納簿!$C$4:$M$564,MATCH(LARGE((②金銭出納簿!$G$4:$G$564=$A$1)*1/ROW(②金銭出納簿!$C$4:$C$564),ROWS($A$18:$A663)),1/ROW(②金銭出納簿!$C$4:$C$564),0),COLUMNS($A$5:H$5)),"")</f>
        <v/>
      </c>
      <c r="I652" s="17" t="str">
        <f t="array" ref="I652">IFERROR(INDEX(②金銭出納簿!$C$4:$M$564,MATCH(LARGE((②金銭出納簿!$G$4:$G$564=$A$1)*1/ROW(②金銭出納簿!$C$4:$C$564),ROWS($A$18:$A663)),1/ROW(②金銭出納簿!$C$4:$C$564),0),COLUMNS($A$5:I$5)),"")</f>
        <v/>
      </c>
      <c r="J652" s="16" t="str">
        <f t="array" ref="J652">IFERROR(INDEX(②金銭出納簿!$C$4:$M$564,MATCH(LARGE((②金銭出納簿!$G$4:$G$564=$A$1)*1/ROW(②金銭出納簿!$C$4:$C$564),ROWS($A$18:$A663)),1/ROW(②金銭出納簿!$C$4:$C$564),0),COLUMNS($A$5:J$5)),"")</f>
        <v/>
      </c>
      <c r="K652" s="17" t="str">
        <f t="shared" si="20"/>
        <v/>
      </c>
      <c r="L652" s="23" t="str">
        <f t="shared" si="21"/>
        <v/>
      </c>
    </row>
    <row r="653" spans="1:12" ht="20.25" customHeight="1" x14ac:dyDescent="0.15">
      <c r="A653" s="124" t="str">
        <f t="array" ref="A653">IFERROR(INDEX(②金銭出納簿!$C$4:$M$564,MATCH(LARGE((②金銭出納簿!$G$4:$G$564=$A$1)*1/ROW(②金銭出納簿!$C$4:$C$564),ROWS($A$18:$A664)),1/ROW(②金銭出納簿!$C$4:$C$564),0),COLUMNS($A$5:A$5)),"")</f>
        <v/>
      </c>
      <c r="B653" s="125" t="str">
        <f t="array" ref="B653">IFERROR(INDEX(②金銭出納簿!$C$4:$M$564,MATCH(LARGE((②金銭出納簿!$G$4:$G$564=$A$1)*1/ROW(②金銭出納簿!$C$4:$C$564),ROWS($A$18:$A664)),1/ROW(②金銭出納簿!$C$4:$C$564),0),COLUMNS($A$5:B$5)),"")</f>
        <v/>
      </c>
      <c r="C653" s="12" t="str">
        <f t="array" ref="C653">IFERROR(INDEX(②金銭出納簿!$C$4:$M$564,MATCH(LARGE((②金銭出納簿!$G$4:$G$564=$A$1)*1/ROW(②金銭出納簿!$C$4:$C$564),ROWS($A$18:$A664)),1/ROW(②金銭出納簿!$C$4:$C$564),0),COLUMNS($A$5:C$5)),"")</f>
        <v/>
      </c>
      <c r="D653" s="12" t="str">
        <f t="array" ref="D653">IFERROR(INDEX(②金銭出納簿!$C$4:$M$564,MATCH(LARGE((②金銭出納簿!$G$4:$G$564=$A$1)*1/ROW(②金銭出納簿!$C$4:$C$564),ROWS($A$18:$A664)),1/ROW(②金銭出納簿!$C$4:$C$564),0),COLUMNS($A$5:D$5)),"")</f>
        <v/>
      </c>
      <c r="E653" s="12" t="str">
        <f t="array" ref="E653">IFERROR(INDEX(②金銭出納簿!$C$4:$M$564,MATCH(LARGE((②金銭出納簿!$G$4:$G$564=$A$1)*1/ROW(②金銭出納簿!$C$4:$C$564),ROWS($A$18:$A664)),1/ROW(②金銭出納簿!$C$4:$C$564),0),COLUMNS($A$5:E$5)),"")</f>
        <v/>
      </c>
      <c r="F653" s="141" t="str">
        <f t="array" ref="F653">IFERROR(INDEX(②金銭出納簿!$C$4:$M$564,MATCH(LARGE((②金銭出納簿!$G$4:$G$564=$A$1)*1/ROW(②金銭出納簿!$C$4:$C$564),ROWS($A$18:$A664)),1/ROW(②金銭出納簿!$C$4:$C$564),0),COLUMNS($A$5:F$5)),"")</f>
        <v/>
      </c>
      <c r="G653" s="142" t="str">
        <f t="array" ref="G653">IFERROR(INDEX(②金銭出納簿!$C$4:$M$564,MATCH(LARGE((②金銭出納簿!$G$4:$G$564=$A$1)*1/ROW(②金銭出納簿!$C$4:$C$564),ROWS($A$18:$A664)),1/ROW(②金銭出納簿!$C$4:$C$564),0),COLUMNS($A$5:G$5)),"")</f>
        <v/>
      </c>
      <c r="H653" s="15" t="str">
        <f t="array" ref="H653">IFERROR(INDEX(②金銭出納簿!$C$4:$M$564,MATCH(LARGE((②金銭出納簿!$G$4:$G$564=$A$1)*1/ROW(②金銭出納簿!$C$4:$C$564),ROWS($A$18:$A664)),1/ROW(②金銭出納簿!$C$4:$C$564),0),COLUMNS($A$5:H$5)),"")</f>
        <v/>
      </c>
      <c r="I653" s="17" t="str">
        <f t="array" ref="I653">IFERROR(INDEX(②金銭出納簿!$C$4:$M$564,MATCH(LARGE((②金銭出納簿!$G$4:$G$564=$A$1)*1/ROW(②金銭出納簿!$C$4:$C$564),ROWS($A$18:$A664)),1/ROW(②金銭出納簿!$C$4:$C$564),0),COLUMNS($A$5:I$5)),"")</f>
        <v/>
      </c>
      <c r="J653" s="16" t="str">
        <f t="array" ref="J653">IFERROR(INDEX(②金銭出納簿!$C$4:$M$564,MATCH(LARGE((②金銭出納簿!$G$4:$G$564=$A$1)*1/ROW(②金銭出納簿!$C$4:$C$564),ROWS($A$18:$A664)),1/ROW(②金銭出納簿!$C$4:$C$564),0),COLUMNS($A$5:J$5)),"")</f>
        <v/>
      </c>
      <c r="K653" s="17" t="str">
        <f t="shared" si="20"/>
        <v/>
      </c>
      <c r="L653" s="23" t="str">
        <f t="shared" si="21"/>
        <v/>
      </c>
    </row>
    <row r="654" spans="1:12" ht="20.25" customHeight="1" x14ac:dyDescent="0.15">
      <c r="A654" s="124" t="str">
        <f t="array" ref="A654">IFERROR(INDEX(②金銭出納簿!$C$4:$M$564,MATCH(LARGE((②金銭出納簿!$G$4:$G$564=$A$1)*1/ROW(②金銭出納簿!$C$4:$C$564),ROWS($A$18:$A665)),1/ROW(②金銭出納簿!$C$4:$C$564),0),COLUMNS($A$5:A$5)),"")</f>
        <v/>
      </c>
      <c r="B654" s="125" t="str">
        <f t="array" ref="B654">IFERROR(INDEX(②金銭出納簿!$C$4:$M$564,MATCH(LARGE((②金銭出納簿!$G$4:$G$564=$A$1)*1/ROW(②金銭出納簿!$C$4:$C$564),ROWS($A$18:$A665)),1/ROW(②金銭出納簿!$C$4:$C$564),0),COLUMNS($A$5:B$5)),"")</f>
        <v/>
      </c>
      <c r="C654" s="12" t="str">
        <f t="array" ref="C654">IFERROR(INDEX(②金銭出納簿!$C$4:$M$564,MATCH(LARGE((②金銭出納簿!$G$4:$G$564=$A$1)*1/ROW(②金銭出納簿!$C$4:$C$564),ROWS($A$18:$A665)),1/ROW(②金銭出納簿!$C$4:$C$564),0),COLUMNS($A$5:C$5)),"")</f>
        <v/>
      </c>
      <c r="D654" s="12" t="str">
        <f t="array" ref="D654">IFERROR(INDEX(②金銭出納簿!$C$4:$M$564,MATCH(LARGE((②金銭出納簿!$G$4:$G$564=$A$1)*1/ROW(②金銭出納簿!$C$4:$C$564),ROWS($A$18:$A665)),1/ROW(②金銭出納簿!$C$4:$C$564),0),COLUMNS($A$5:D$5)),"")</f>
        <v/>
      </c>
      <c r="E654" s="12" t="str">
        <f t="array" ref="E654">IFERROR(INDEX(②金銭出納簿!$C$4:$M$564,MATCH(LARGE((②金銭出納簿!$G$4:$G$564=$A$1)*1/ROW(②金銭出納簿!$C$4:$C$564),ROWS($A$18:$A665)),1/ROW(②金銭出納簿!$C$4:$C$564),0),COLUMNS($A$5:E$5)),"")</f>
        <v/>
      </c>
      <c r="F654" s="141" t="str">
        <f t="array" ref="F654">IFERROR(INDEX(②金銭出納簿!$C$4:$M$564,MATCH(LARGE((②金銭出納簿!$G$4:$G$564=$A$1)*1/ROW(②金銭出納簿!$C$4:$C$564),ROWS($A$18:$A665)),1/ROW(②金銭出納簿!$C$4:$C$564),0),COLUMNS($A$5:F$5)),"")</f>
        <v/>
      </c>
      <c r="G654" s="142" t="str">
        <f t="array" ref="G654">IFERROR(INDEX(②金銭出納簿!$C$4:$M$564,MATCH(LARGE((②金銭出納簿!$G$4:$G$564=$A$1)*1/ROW(②金銭出納簿!$C$4:$C$564),ROWS($A$18:$A665)),1/ROW(②金銭出納簿!$C$4:$C$564),0),COLUMNS($A$5:G$5)),"")</f>
        <v/>
      </c>
      <c r="H654" s="15" t="str">
        <f t="array" ref="H654">IFERROR(INDEX(②金銭出納簿!$C$4:$M$564,MATCH(LARGE((②金銭出納簿!$G$4:$G$564=$A$1)*1/ROW(②金銭出納簿!$C$4:$C$564),ROWS($A$18:$A665)),1/ROW(②金銭出納簿!$C$4:$C$564),0),COLUMNS($A$5:H$5)),"")</f>
        <v/>
      </c>
      <c r="I654" s="17" t="str">
        <f t="array" ref="I654">IFERROR(INDEX(②金銭出納簿!$C$4:$M$564,MATCH(LARGE((②金銭出納簿!$G$4:$G$564=$A$1)*1/ROW(②金銭出納簿!$C$4:$C$564),ROWS($A$18:$A665)),1/ROW(②金銭出納簿!$C$4:$C$564),0),COLUMNS($A$5:I$5)),"")</f>
        <v/>
      </c>
      <c r="J654" s="16" t="str">
        <f t="array" ref="J654">IFERROR(INDEX(②金銭出納簿!$C$4:$M$564,MATCH(LARGE((②金銭出納簿!$G$4:$G$564=$A$1)*1/ROW(②金銭出納簿!$C$4:$C$564),ROWS($A$18:$A665)),1/ROW(②金銭出納簿!$C$4:$C$564),0),COLUMNS($A$5:J$5)),"")</f>
        <v/>
      </c>
      <c r="K654" s="17" t="str">
        <f t="shared" si="20"/>
        <v/>
      </c>
      <c r="L654" s="23" t="str">
        <f t="shared" si="21"/>
        <v/>
      </c>
    </row>
    <row r="655" spans="1:12" ht="20.25" customHeight="1" x14ac:dyDescent="0.15">
      <c r="A655" s="124" t="str">
        <f t="array" ref="A655">IFERROR(INDEX(②金銭出納簿!$C$4:$M$564,MATCH(LARGE((②金銭出納簿!$G$4:$G$564=$A$1)*1/ROW(②金銭出納簿!$C$4:$C$564),ROWS($A$18:$A666)),1/ROW(②金銭出納簿!$C$4:$C$564),0),COLUMNS($A$5:A$5)),"")</f>
        <v/>
      </c>
      <c r="B655" s="125" t="str">
        <f t="array" ref="B655">IFERROR(INDEX(②金銭出納簿!$C$4:$M$564,MATCH(LARGE((②金銭出納簿!$G$4:$G$564=$A$1)*1/ROW(②金銭出納簿!$C$4:$C$564),ROWS($A$18:$A666)),1/ROW(②金銭出納簿!$C$4:$C$564),0),COLUMNS($A$5:B$5)),"")</f>
        <v/>
      </c>
      <c r="C655" s="12" t="str">
        <f t="array" ref="C655">IFERROR(INDEX(②金銭出納簿!$C$4:$M$564,MATCH(LARGE((②金銭出納簿!$G$4:$G$564=$A$1)*1/ROW(②金銭出納簿!$C$4:$C$564),ROWS($A$18:$A666)),1/ROW(②金銭出納簿!$C$4:$C$564),0),COLUMNS($A$5:C$5)),"")</f>
        <v/>
      </c>
      <c r="D655" s="12" t="str">
        <f t="array" ref="D655">IFERROR(INDEX(②金銭出納簿!$C$4:$M$564,MATCH(LARGE((②金銭出納簿!$G$4:$G$564=$A$1)*1/ROW(②金銭出納簿!$C$4:$C$564),ROWS($A$18:$A666)),1/ROW(②金銭出納簿!$C$4:$C$564),0),COLUMNS($A$5:D$5)),"")</f>
        <v/>
      </c>
      <c r="E655" s="12" t="str">
        <f t="array" ref="E655">IFERROR(INDEX(②金銭出納簿!$C$4:$M$564,MATCH(LARGE((②金銭出納簿!$G$4:$G$564=$A$1)*1/ROW(②金銭出納簿!$C$4:$C$564),ROWS($A$18:$A666)),1/ROW(②金銭出納簿!$C$4:$C$564),0),COLUMNS($A$5:E$5)),"")</f>
        <v/>
      </c>
      <c r="F655" s="141" t="str">
        <f t="array" ref="F655">IFERROR(INDEX(②金銭出納簿!$C$4:$M$564,MATCH(LARGE((②金銭出納簿!$G$4:$G$564=$A$1)*1/ROW(②金銭出納簿!$C$4:$C$564),ROWS($A$18:$A666)),1/ROW(②金銭出納簿!$C$4:$C$564),0),COLUMNS($A$5:F$5)),"")</f>
        <v/>
      </c>
      <c r="G655" s="142" t="str">
        <f t="array" ref="G655">IFERROR(INDEX(②金銭出納簿!$C$4:$M$564,MATCH(LARGE((②金銭出納簿!$G$4:$G$564=$A$1)*1/ROW(②金銭出納簿!$C$4:$C$564),ROWS($A$18:$A666)),1/ROW(②金銭出納簿!$C$4:$C$564),0),COLUMNS($A$5:G$5)),"")</f>
        <v/>
      </c>
      <c r="H655" s="15" t="str">
        <f t="array" ref="H655">IFERROR(INDEX(②金銭出納簿!$C$4:$M$564,MATCH(LARGE((②金銭出納簿!$G$4:$G$564=$A$1)*1/ROW(②金銭出納簿!$C$4:$C$564),ROWS($A$18:$A666)),1/ROW(②金銭出納簿!$C$4:$C$564),0),COLUMNS($A$5:H$5)),"")</f>
        <v/>
      </c>
      <c r="I655" s="17" t="str">
        <f t="array" ref="I655">IFERROR(INDEX(②金銭出納簿!$C$4:$M$564,MATCH(LARGE((②金銭出納簿!$G$4:$G$564=$A$1)*1/ROW(②金銭出納簿!$C$4:$C$564),ROWS($A$18:$A666)),1/ROW(②金銭出納簿!$C$4:$C$564),0),COLUMNS($A$5:I$5)),"")</f>
        <v/>
      </c>
      <c r="J655" s="16" t="str">
        <f t="array" ref="J655">IFERROR(INDEX(②金銭出納簿!$C$4:$M$564,MATCH(LARGE((②金銭出納簿!$G$4:$G$564=$A$1)*1/ROW(②金銭出納簿!$C$4:$C$564),ROWS($A$18:$A666)),1/ROW(②金銭出納簿!$C$4:$C$564),0),COLUMNS($A$5:J$5)),"")</f>
        <v/>
      </c>
      <c r="K655" s="17" t="str">
        <f t="shared" si="20"/>
        <v/>
      </c>
      <c r="L655" s="23" t="str">
        <f t="shared" si="21"/>
        <v/>
      </c>
    </row>
    <row r="656" spans="1:12" ht="20.25" customHeight="1" x14ac:dyDescent="0.15">
      <c r="A656" s="124" t="str">
        <f t="array" ref="A656">IFERROR(INDEX(②金銭出納簿!$C$4:$M$564,MATCH(LARGE((②金銭出納簿!$G$4:$G$564=$A$1)*1/ROW(②金銭出納簿!$C$4:$C$564),ROWS($A$18:$A667)),1/ROW(②金銭出納簿!$C$4:$C$564),0),COLUMNS($A$5:A$5)),"")</f>
        <v/>
      </c>
      <c r="B656" s="125" t="str">
        <f t="array" ref="B656">IFERROR(INDEX(②金銭出納簿!$C$4:$M$564,MATCH(LARGE((②金銭出納簿!$G$4:$G$564=$A$1)*1/ROW(②金銭出納簿!$C$4:$C$564),ROWS($A$18:$A667)),1/ROW(②金銭出納簿!$C$4:$C$564),0),COLUMNS($A$5:B$5)),"")</f>
        <v/>
      </c>
      <c r="C656" s="12" t="str">
        <f t="array" ref="C656">IFERROR(INDEX(②金銭出納簿!$C$4:$M$564,MATCH(LARGE((②金銭出納簿!$G$4:$G$564=$A$1)*1/ROW(②金銭出納簿!$C$4:$C$564),ROWS($A$18:$A667)),1/ROW(②金銭出納簿!$C$4:$C$564),0),COLUMNS($A$5:C$5)),"")</f>
        <v/>
      </c>
      <c r="D656" s="12" t="str">
        <f t="array" ref="D656">IFERROR(INDEX(②金銭出納簿!$C$4:$M$564,MATCH(LARGE((②金銭出納簿!$G$4:$G$564=$A$1)*1/ROW(②金銭出納簿!$C$4:$C$564),ROWS($A$18:$A667)),1/ROW(②金銭出納簿!$C$4:$C$564),0),COLUMNS($A$5:D$5)),"")</f>
        <v/>
      </c>
      <c r="E656" s="12" t="str">
        <f t="array" ref="E656">IFERROR(INDEX(②金銭出納簿!$C$4:$M$564,MATCH(LARGE((②金銭出納簿!$G$4:$G$564=$A$1)*1/ROW(②金銭出納簿!$C$4:$C$564),ROWS($A$18:$A667)),1/ROW(②金銭出納簿!$C$4:$C$564),0),COLUMNS($A$5:E$5)),"")</f>
        <v/>
      </c>
      <c r="F656" s="141" t="str">
        <f t="array" ref="F656">IFERROR(INDEX(②金銭出納簿!$C$4:$M$564,MATCH(LARGE((②金銭出納簿!$G$4:$G$564=$A$1)*1/ROW(②金銭出納簿!$C$4:$C$564),ROWS($A$18:$A667)),1/ROW(②金銭出納簿!$C$4:$C$564),0),COLUMNS($A$5:F$5)),"")</f>
        <v/>
      </c>
      <c r="G656" s="142" t="str">
        <f t="array" ref="G656">IFERROR(INDEX(②金銭出納簿!$C$4:$M$564,MATCH(LARGE((②金銭出納簿!$G$4:$G$564=$A$1)*1/ROW(②金銭出納簿!$C$4:$C$564),ROWS($A$18:$A667)),1/ROW(②金銭出納簿!$C$4:$C$564),0),COLUMNS($A$5:G$5)),"")</f>
        <v/>
      </c>
      <c r="H656" s="15" t="str">
        <f t="array" ref="H656">IFERROR(INDEX(②金銭出納簿!$C$4:$M$564,MATCH(LARGE((②金銭出納簿!$G$4:$G$564=$A$1)*1/ROW(②金銭出納簿!$C$4:$C$564),ROWS($A$18:$A667)),1/ROW(②金銭出納簿!$C$4:$C$564),0),COLUMNS($A$5:H$5)),"")</f>
        <v/>
      </c>
      <c r="I656" s="17" t="str">
        <f t="array" ref="I656">IFERROR(INDEX(②金銭出納簿!$C$4:$M$564,MATCH(LARGE((②金銭出納簿!$G$4:$G$564=$A$1)*1/ROW(②金銭出納簿!$C$4:$C$564),ROWS($A$18:$A667)),1/ROW(②金銭出納簿!$C$4:$C$564),0),COLUMNS($A$5:I$5)),"")</f>
        <v/>
      </c>
      <c r="J656" s="16" t="str">
        <f t="array" ref="J656">IFERROR(INDEX(②金銭出納簿!$C$4:$M$564,MATCH(LARGE((②金銭出納簿!$G$4:$G$564=$A$1)*1/ROW(②金銭出納簿!$C$4:$C$564),ROWS($A$18:$A667)),1/ROW(②金銭出納簿!$C$4:$C$564),0),COLUMNS($A$5:J$5)),"")</f>
        <v/>
      </c>
      <c r="K656" s="17" t="str">
        <f t="shared" si="20"/>
        <v/>
      </c>
      <c r="L656" s="23" t="str">
        <f t="shared" si="21"/>
        <v/>
      </c>
    </row>
    <row r="657" spans="1:12" ht="20.25" customHeight="1" x14ac:dyDescent="0.15">
      <c r="A657" s="124" t="str">
        <f t="array" ref="A657">IFERROR(INDEX(②金銭出納簿!$C$4:$M$564,MATCH(LARGE((②金銭出納簿!$G$4:$G$564=$A$1)*1/ROW(②金銭出納簿!$C$4:$C$564),ROWS($A$18:$A668)),1/ROW(②金銭出納簿!$C$4:$C$564),0),COLUMNS($A$5:A$5)),"")</f>
        <v/>
      </c>
      <c r="B657" s="125" t="str">
        <f t="array" ref="B657">IFERROR(INDEX(②金銭出納簿!$C$4:$M$564,MATCH(LARGE((②金銭出納簿!$G$4:$G$564=$A$1)*1/ROW(②金銭出納簿!$C$4:$C$564),ROWS($A$18:$A668)),1/ROW(②金銭出納簿!$C$4:$C$564),0),COLUMNS($A$5:B$5)),"")</f>
        <v/>
      </c>
      <c r="C657" s="12" t="str">
        <f t="array" ref="C657">IFERROR(INDEX(②金銭出納簿!$C$4:$M$564,MATCH(LARGE((②金銭出納簿!$G$4:$G$564=$A$1)*1/ROW(②金銭出納簿!$C$4:$C$564),ROWS($A$18:$A668)),1/ROW(②金銭出納簿!$C$4:$C$564),0),COLUMNS($A$5:C$5)),"")</f>
        <v/>
      </c>
      <c r="D657" s="12" t="str">
        <f t="array" ref="D657">IFERROR(INDEX(②金銭出納簿!$C$4:$M$564,MATCH(LARGE((②金銭出納簿!$G$4:$G$564=$A$1)*1/ROW(②金銭出納簿!$C$4:$C$564),ROWS($A$18:$A668)),1/ROW(②金銭出納簿!$C$4:$C$564),0),COLUMNS($A$5:D$5)),"")</f>
        <v/>
      </c>
      <c r="E657" s="12" t="str">
        <f t="array" ref="E657">IFERROR(INDEX(②金銭出納簿!$C$4:$M$564,MATCH(LARGE((②金銭出納簿!$G$4:$G$564=$A$1)*1/ROW(②金銭出納簿!$C$4:$C$564),ROWS($A$18:$A668)),1/ROW(②金銭出納簿!$C$4:$C$564),0),COLUMNS($A$5:E$5)),"")</f>
        <v/>
      </c>
      <c r="F657" s="141" t="str">
        <f t="array" ref="F657">IFERROR(INDEX(②金銭出納簿!$C$4:$M$564,MATCH(LARGE((②金銭出納簿!$G$4:$G$564=$A$1)*1/ROW(②金銭出納簿!$C$4:$C$564),ROWS($A$18:$A668)),1/ROW(②金銭出納簿!$C$4:$C$564),0),COLUMNS($A$5:F$5)),"")</f>
        <v/>
      </c>
      <c r="G657" s="142" t="str">
        <f t="array" ref="G657">IFERROR(INDEX(②金銭出納簿!$C$4:$M$564,MATCH(LARGE((②金銭出納簿!$G$4:$G$564=$A$1)*1/ROW(②金銭出納簿!$C$4:$C$564),ROWS($A$18:$A668)),1/ROW(②金銭出納簿!$C$4:$C$564),0),COLUMNS($A$5:G$5)),"")</f>
        <v/>
      </c>
      <c r="H657" s="15" t="str">
        <f t="array" ref="H657">IFERROR(INDEX(②金銭出納簿!$C$4:$M$564,MATCH(LARGE((②金銭出納簿!$G$4:$G$564=$A$1)*1/ROW(②金銭出納簿!$C$4:$C$564),ROWS($A$18:$A668)),1/ROW(②金銭出納簿!$C$4:$C$564),0),COLUMNS($A$5:H$5)),"")</f>
        <v/>
      </c>
      <c r="I657" s="17" t="str">
        <f t="array" ref="I657">IFERROR(INDEX(②金銭出納簿!$C$4:$M$564,MATCH(LARGE((②金銭出納簿!$G$4:$G$564=$A$1)*1/ROW(②金銭出納簿!$C$4:$C$564),ROWS($A$18:$A668)),1/ROW(②金銭出納簿!$C$4:$C$564),0),COLUMNS($A$5:I$5)),"")</f>
        <v/>
      </c>
      <c r="J657" s="16" t="str">
        <f t="array" ref="J657">IFERROR(INDEX(②金銭出納簿!$C$4:$M$564,MATCH(LARGE((②金銭出納簿!$G$4:$G$564=$A$1)*1/ROW(②金銭出納簿!$C$4:$C$564),ROWS($A$18:$A668)),1/ROW(②金銭出納簿!$C$4:$C$564),0),COLUMNS($A$5:J$5)),"")</f>
        <v/>
      </c>
      <c r="K657" s="17" t="str">
        <f t="shared" si="20"/>
        <v/>
      </c>
      <c r="L657" s="23" t="str">
        <f t="shared" si="21"/>
        <v/>
      </c>
    </row>
    <row r="658" spans="1:12" ht="20.25" customHeight="1" x14ac:dyDescent="0.15">
      <c r="A658" s="124" t="str">
        <f t="array" ref="A658">IFERROR(INDEX(②金銭出納簿!$C$4:$M$564,MATCH(LARGE((②金銭出納簿!$G$4:$G$564=$A$1)*1/ROW(②金銭出納簿!$C$4:$C$564),ROWS($A$18:$A669)),1/ROW(②金銭出納簿!$C$4:$C$564),0),COLUMNS($A$5:A$5)),"")</f>
        <v/>
      </c>
      <c r="B658" s="125" t="str">
        <f t="array" ref="B658">IFERROR(INDEX(②金銭出納簿!$C$4:$M$564,MATCH(LARGE((②金銭出納簿!$G$4:$G$564=$A$1)*1/ROW(②金銭出納簿!$C$4:$C$564),ROWS($A$18:$A669)),1/ROW(②金銭出納簿!$C$4:$C$564),0),COLUMNS($A$5:B$5)),"")</f>
        <v/>
      </c>
      <c r="C658" s="12" t="str">
        <f t="array" ref="C658">IFERROR(INDEX(②金銭出納簿!$C$4:$M$564,MATCH(LARGE((②金銭出納簿!$G$4:$G$564=$A$1)*1/ROW(②金銭出納簿!$C$4:$C$564),ROWS($A$18:$A669)),1/ROW(②金銭出納簿!$C$4:$C$564),0),COLUMNS($A$5:C$5)),"")</f>
        <v/>
      </c>
      <c r="D658" s="12" t="str">
        <f t="array" ref="D658">IFERROR(INDEX(②金銭出納簿!$C$4:$M$564,MATCH(LARGE((②金銭出納簿!$G$4:$G$564=$A$1)*1/ROW(②金銭出納簿!$C$4:$C$564),ROWS($A$18:$A669)),1/ROW(②金銭出納簿!$C$4:$C$564),0),COLUMNS($A$5:D$5)),"")</f>
        <v/>
      </c>
      <c r="E658" s="12" t="str">
        <f t="array" ref="E658">IFERROR(INDEX(②金銭出納簿!$C$4:$M$564,MATCH(LARGE((②金銭出納簿!$G$4:$G$564=$A$1)*1/ROW(②金銭出納簿!$C$4:$C$564),ROWS($A$18:$A669)),1/ROW(②金銭出納簿!$C$4:$C$564),0),COLUMNS($A$5:E$5)),"")</f>
        <v/>
      </c>
      <c r="F658" s="141" t="str">
        <f t="array" ref="F658">IFERROR(INDEX(②金銭出納簿!$C$4:$M$564,MATCH(LARGE((②金銭出納簿!$G$4:$G$564=$A$1)*1/ROW(②金銭出納簿!$C$4:$C$564),ROWS($A$18:$A669)),1/ROW(②金銭出納簿!$C$4:$C$564),0),COLUMNS($A$5:F$5)),"")</f>
        <v/>
      </c>
      <c r="G658" s="142" t="str">
        <f t="array" ref="G658">IFERROR(INDEX(②金銭出納簿!$C$4:$M$564,MATCH(LARGE((②金銭出納簿!$G$4:$G$564=$A$1)*1/ROW(②金銭出納簿!$C$4:$C$564),ROWS($A$18:$A669)),1/ROW(②金銭出納簿!$C$4:$C$564),0),COLUMNS($A$5:G$5)),"")</f>
        <v/>
      </c>
      <c r="H658" s="15" t="str">
        <f t="array" ref="H658">IFERROR(INDEX(②金銭出納簿!$C$4:$M$564,MATCH(LARGE((②金銭出納簿!$G$4:$G$564=$A$1)*1/ROW(②金銭出納簿!$C$4:$C$564),ROWS($A$18:$A669)),1/ROW(②金銭出納簿!$C$4:$C$564),0),COLUMNS($A$5:H$5)),"")</f>
        <v/>
      </c>
      <c r="I658" s="17" t="str">
        <f t="array" ref="I658">IFERROR(INDEX(②金銭出納簿!$C$4:$M$564,MATCH(LARGE((②金銭出納簿!$G$4:$G$564=$A$1)*1/ROW(②金銭出納簿!$C$4:$C$564),ROWS($A$18:$A669)),1/ROW(②金銭出納簿!$C$4:$C$564),0),COLUMNS($A$5:I$5)),"")</f>
        <v/>
      </c>
      <c r="J658" s="16" t="str">
        <f t="array" ref="J658">IFERROR(INDEX(②金銭出納簿!$C$4:$M$564,MATCH(LARGE((②金銭出納簿!$G$4:$G$564=$A$1)*1/ROW(②金銭出納簿!$C$4:$C$564),ROWS($A$18:$A669)),1/ROW(②金銭出納簿!$C$4:$C$564),0),COLUMNS($A$5:J$5)),"")</f>
        <v/>
      </c>
      <c r="K658" s="17" t="str">
        <f t="shared" si="20"/>
        <v/>
      </c>
      <c r="L658" s="23" t="str">
        <f t="shared" si="21"/>
        <v/>
      </c>
    </row>
    <row r="659" spans="1:12" ht="20.25" customHeight="1" thickBot="1" x14ac:dyDescent="0.2">
      <c r="A659" s="126" t="str">
        <f t="array" ref="A659">IFERROR(INDEX(②金銭出納簿!$C$4:$M$564,MATCH(LARGE((②金銭出納簿!$G$4:$G$564=$A$1)*1/ROW(②金銭出納簿!$C$4:$C$564),ROWS($A$18:$A670)),1/ROW(②金銭出納簿!$C$4:$C$564),0),COLUMNS($A$5:A$5)),"")</f>
        <v/>
      </c>
      <c r="B659" s="127" t="str">
        <f t="array" ref="B659">IFERROR(INDEX(②金銭出納簿!$C$4:$M$564,MATCH(LARGE((②金銭出納簿!$G$4:$G$564=$A$1)*1/ROW(②金銭出納簿!$C$4:$C$564),ROWS($A$18:$A670)),1/ROW(②金銭出納簿!$C$4:$C$564),0),COLUMNS($A$5:B$5)),"")</f>
        <v/>
      </c>
      <c r="C659" s="13" t="str">
        <f t="array" ref="C659">IFERROR(INDEX(②金銭出納簿!$C$4:$M$564,MATCH(LARGE((②金銭出納簿!$G$4:$G$564=$A$1)*1/ROW(②金銭出納簿!$C$4:$C$564),ROWS($A$18:$A670)),1/ROW(②金銭出納簿!$C$4:$C$564),0),COLUMNS($A$5:C$5)),"")</f>
        <v/>
      </c>
      <c r="D659" s="13" t="str">
        <f t="array" ref="D659">IFERROR(INDEX(②金銭出納簿!$C$4:$M$564,MATCH(LARGE((②金銭出納簿!$G$4:$G$564=$A$1)*1/ROW(②金銭出納簿!$C$4:$C$564),ROWS($A$18:$A670)),1/ROW(②金銭出納簿!$C$4:$C$564),0),COLUMNS($A$5:D$5)),"")</f>
        <v/>
      </c>
      <c r="E659" s="13" t="str">
        <f t="array" ref="E659">IFERROR(INDEX(②金銭出納簿!$C$4:$M$564,MATCH(LARGE((②金銭出納簿!$G$4:$G$564=$A$1)*1/ROW(②金銭出納簿!$C$4:$C$564),ROWS($A$18:$A670)),1/ROW(②金銭出納簿!$C$4:$C$564),0),COLUMNS($A$5:E$5)),"")</f>
        <v/>
      </c>
      <c r="F659" s="143" t="str">
        <f t="array" ref="F659">IFERROR(INDEX(②金銭出納簿!$C$4:$M$564,MATCH(LARGE((②金銭出納簿!$G$4:$G$564=$A$1)*1/ROW(②金銭出納簿!$C$4:$C$564),ROWS($A$18:$A670)),1/ROW(②金銭出納簿!$C$4:$C$564),0),COLUMNS($A$5:F$5)),"")</f>
        <v/>
      </c>
      <c r="G659" s="144" t="str">
        <f t="array" ref="G659">IFERROR(INDEX(②金銭出納簿!$C$4:$M$564,MATCH(LARGE((②金銭出納簿!$G$4:$G$564=$A$1)*1/ROW(②金銭出納簿!$C$4:$C$564),ROWS($A$18:$A670)),1/ROW(②金銭出納簿!$C$4:$C$564),0),COLUMNS($A$5:G$5)),"")</f>
        <v/>
      </c>
      <c r="H659" s="19" t="str">
        <f t="array" ref="H659">IFERROR(INDEX(②金銭出納簿!$C$4:$M$564,MATCH(LARGE((②金銭出納簿!$G$4:$G$564=$A$1)*1/ROW(②金銭出納簿!$C$4:$C$564),ROWS($A$18:$A670)),1/ROW(②金銭出納簿!$C$4:$C$564),0),COLUMNS($A$5:H$5)),"")</f>
        <v/>
      </c>
      <c r="I659" s="24" t="str">
        <f t="array" ref="I659">IFERROR(INDEX(②金銭出納簿!$C$4:$M$564,MATCH(LARGE((②金銭出納簿!$G$4:$G$564=$A$1)*1/ROW(②金銭出納簿!$C$4:$C$564),ROWS($A$18:$A670)),1/ROW(②金銭出納簿!$C$4:$C$564),0),COLUMNS($A$5:I$5)),"")</f>
        <v/>
      </c>
      <c r="J659" s="25" t="str">
        <f t="array" ref="J659">IFERROR(INDEX(②金銭出納簿!$C$4:$M$564,MATCH(LARGE((②金銭出納簿!$G$4:$G$564=$A$1)*1/ROW(②金銭出納簿!$C$4:$C$564),ROWS($A$18:$A670)),1/ROW(②金銭出納簿!$C$4:$C$564),0),COLUMNS($A$5:J$5)),"")</f>
        <v/>
      </c>
      <c r="K659" s="24" t="str">
        <f t="shared" si="20"/>
        <v/>
      </c>
      <c r="L659" s="26" t="str">
        <f t="shared" si="21"/>
        <v/>
      </c>
    </row>
  </sheetData>
  <mergeCells count="9">
    <mergeCell ref="H5:H6"/>
    <mergeCell ref="I5:J5"/>
    <mergeCell ref="K5:L5"/>
    <mergeCell ref="A5:A6"/>
    <mergeCell ref="B5:B6"/>
    <mergeCell ref="C5:D5"/>
    <mergeCell ref="E5:E6"/>
    <mergeCell ref="F5:F6"/>
    <mergeCell ref="G5:G6"/>
  </mergeCells>
  <phoneticPr fontId="3"/>
  <dataValidations count="1">
    <dataValidation type="list" allowBlank="1" showInputMessage="1" showErrorMessage="1" sqref="E5:E6">
      <formula1>$A$1:$A$8</formula1>
    </dataValidation>
  </dataValidations>
  <pageMargins left="0.81" right="0.33" top="0.45" bottom="0.39"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U311"/>
  <sheetViews>
    <sheetView view="pageBreakPreview" topLeftCell="A85" zoomScale="115" zoomScaleNormal="100" zoomScaleSheetLayoutView="115" workbookViewId="0">
      <selection activeCell="AV87" sqref="AV87:AW88"/>
    </sheetView>
  </sheetViews>
  <sheetFormatPr defaultColWidth="1.75" defaultRowHeight="14.45" customHeight="1" x14ac:dyDescent="0.15"/>
  <cols>
    <col min="1" max="1" width="3.375" style="146" customWidth="1"/>
    <col min="2" max="42" width="1.75" style="146"/>
    <col min="43" max="43" width="1.75" style="146" customWidth="1"/>
    <col min="44" max="16384" width="1.75" style="146"/>
  </cols>
  <sheetData>
    <row r="1" spans="1:69" ht="14.45" customHeight="1" x14ac:dyDescent="0.15">
      <c r="A1" s="181" t="s">
        <v>249</v>
      </c>
      <c r="V1" s="147"/>
    </row>
    <row r="3" spans="1:69" ht="10.9" customHeight="1" x14ac:dyDescent="0.15">
      <c r="A3" s="272" t="s">
        <v>250</v>
      </c>
      <c r="B3" s="272"/>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row>
    <row r="4" spans="1:69" ht="10.9" customHeight="1" x14ac:dyDescent="0.15">
      <c r="A4" s="302"/>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G4" s="302"/>
      <c r="AH4" s="302"/>
      <c r="AI4" s="302"/>
      <c r="AJ4" s="302"/>
      <c r="AK4" s="302"/>
      <c r="AL4" s="302"/>
      <c r="AM4" s="302"/>
      <c r="AN4" s="302"/>
      <c r="AO4" s="302"/>
      <c r="AP4" s="302"/>
      <c r="AQ4" s="302"/>
      <c r="AT4" s="354" t="s">
        <v>243</v>
      </c>
      <c r="AU4" s="354"/>
      <c r="AV4" s="354"/>
      <c r="AW4" s="354"/>
      <c r="AX4" s="354"/>
      <c r="AY4" s="354"/>
      <c r="AZ4" s="354"/>
      <c r="BA4" s="354"/>
      <c r="BB4" s="354"/>
      <c r="BC4" s="354"/>
      <c r="BD4" s="354"/>
      <c r="BE4" s="354"/>
      <c r="BF4" s="354"/>
      <c r="BG4" s="354"/>
      <c r="BH4" s="354"/>
      <c r="BI4" s="354"/>
      <c r="BJ4" s="354"/>
      <c r="BK4" s="354"/>
      <c r="BL4" s="354"/>
      <c r="BM4" s="354"/>
      <c r="BN4" s="354"/>
      <c r="BO4" s="354"/>
      <c r="BP4" s="354"/>
      <c r="BQ4" s="354"/>
    </row>
    <row r="5" spans="1:69" ht="14.45" customHeight="1" x14ac:dyDescent="0.15">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row>
    <row r="6" spans="1:69" ht="14.45" customHeight="1" x14ac:dyDescent="0.15">
      <c r="AB6" s="261" t="s">
        <v>83</v>
      </c>
      <c r="AC6" s="262"/>
      <c r="AD6" s="262"/>
      <c r="AE6" s="201" t="str">
        <f>DBCS(①補助金申請!O1+1)</f>
        <v>１</v>
      </c>
      <c r="AF6" s="202"/>
      <c r="AG6" s="263" t="s">
        <v>103</v>
      </c>
      <c r="AH6" s="264"/>
      <c r="AI6" s="201">
        <v>3</v>
      </c>
      <c r="AJ6" s="202"/>
      <c r="AK6" s="263" t="s">
        <v>104</v>
      </c>
      <c r="AL6" s="264"/>
      <c r="AM6" s="201">
        <v>31</v>
      </c>
      <c r="AN6" s="202"/>
      <c r="AO6" s="263" t="s">
        <v>2</v>
      </c>
      <c r="AP6" s="264"/>
      <c r="AT6" s="354"/>
      <c r="AU6" s="354"/>
      <c r="AV6" s="354"/>
      <c r="AW6" s="354"/>
      <c r="AX6" s="354"/>
      <c r="AY6" s="354"/>
      <c r="AZ6" s="354"/>
      <c r="BA6" s="354"/>
      <c r="BB6" s="354"/>
      <c r="BC6" s="354"/>
      <c r="BD6" s="354"/>
      <c r="BE6" s="354"/>
      <c r="BF6" s="354"/>
      <c r="BG6" s="354"/>
      <c r="BH6" s="354"/>
      <c r="BI6" s="354"/>
      <c r="BJ6" s="354"/>
      <c r="BK6" s="354"/>
      <c r="BL6" s="354"/>
      <c r="BM6" s="354"/>
      <c r="BN6" s="354"/>
      <c r="BO6" s="354"/>
      <c r="BP6" s="354"/>
      <c r="BQ6" s="354"/>
    </row>
    <row r="8" spans="1:69" ht="14.45" customHeight="1" x14ac:dyDescent="0.15">
      <c r="B8" s="181" t="s">
        <v>105</v>
      </c>
    </row>
    <row r="9" spans="1:69" ht="14.45" customHeight="1" x14ac:dyDescent="0.15">
      <c r="S9" s="175" t="s">
        <v>106</v>
      </c>
      <c r="U9" s="181" t="s">
        <v>107</v>
      </c>
    </row>
    <row r="10" spans="1:69" ht="3.6" customHeight="1" x14ac:dyDescent="0.15">
      <c r="S10" s="175"/>
      <c r="U10" s="181"/>
    </row>
    <row r="11" spans="1:69" ht="14.45" customHeight="1" x14ac:dyDescent="0.15">
      <c r="S11" s="172"/>
      <c r="U11" s="261" t="s">
        <v>108</v>
      </c>
      <c r="V11" s="262"/>
      <c r="W11" s="263"/>
      <c r="X11" s="263"/>
      <c r="Y11" s="263"/>
      <c r="Z11" s="263" t="s">
        <v>109</v>
      </c>
      <c r="AA11" s="264"/>
      <c r="AB11" s="263"/>
      <c r="AC11" s="263"/>
      <c r="AD11" s="263"/>
      <c r="AE11" s="150"/>
    </row>
    <row r="12" spans="1:69" ht="14.45" customHeight="1" x14ac:dyDescent="0.15">
      <c r="U12" s="151"/>
      <c r="V12" s="327"/>
      <c r="W12" s="327"/>
      <c r="X12" s="327"/>
      <c r="Y12" s="327"/>
      <c r="Z12" s="327"/>
      <c r="AA12" s="327"/>
      <c r="AB12" s="327"/>
      <c r="AC12" s="327"/>
      <c r="AD12" s="327"/>
      <c r="AE12" s="327"/>
      <c r="AF12" s="327"/>
      <c r="AG12" s="327"/>
      <c r="AH12" s="327"/>
      <c r="AI12" s="327"/>
      <c r="AJ12" s="327"/>
      <c r="AK12" s="327"/>
      <c r="AL12" s="327"/>
      <c r="AM12" s="327"/>
      <c r="AN12" s="327"/>
      <c r="AO12" s="327"/>
      <c r="AP12" s="327"/>
      <c r="AQ12" s="152"/>
    </row>
    <row r="13" spans="1:69" ht="7.15" customHeight="1" x14ac:dyDescent="0.15">
      <c r="U13" s="153"/>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2"/>
    </row>
    <row r="14" spans="1:69" ht="14.45" customHeight="1" x14ac:dyDescent="0.15">
      <c r="U14" s="181" t="s">
        <v>110</v>
      </c>
    </row>
    <row r="15" spans="1:69" ht="3.6" customHeight="1" x14ac:dyDescent="0.15">
      <c r="U15" s="181"/>
    </row>
    <row r="16" spans="1:69" ht="14.45" customHeight="1" x14ac:dyDescent="0.15">
      <c r="U16" s="151"/>
      <c r="V16" s="327"/>
      <c r="W16" s="327"/>
      <c r="X16" s="327"/>
      <c r="Y16" s="327"/>
      <c r="Z16" s="327"/>
      <c r="AA16" s="327"/>
      <c r="AB16" s="327"/>
      <c r="AC16" s="327"/>
      <c r="AD16" s="327"/>
      <c r="AE16" s="327"/>
      <c r="AF16" s="327"/>
      <c r="AG16" s="327"/>
      <c r="AH16" s="327"/>
      <c r="AI16" s="327"/>
      <c r="AJ16" s="327"/>
      <c r="AK16" s="327"/>
      <c r="AL16" s="327"/>
      <c r="AM16" s="327"/>
      <c r="AN16" s="327"/>
      <c r="AO16" s="327"/>
      <c r="AP16" s="327"/>
      <c r="AQ16" s="152"/>
    </row>
    <row r="17" spans="1:69" ht="7.15" customHeight="1" x14ac:dyDescent="0.15">
      <c r="U17" s="153"/>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2"/>
    </row>
    <row r="18" spans="1:69" ht="14.45" customHeight="1" x14ac:dyDescent="0.15">
      <c r="U18" s="181" t="s">
        <v>111</v>
      </c>
    </row>
    <row r="19" spans="1:69" ht="3.6" customHeight="1" x14ac:dyDescent="0.15">
      <c r="U19" s="181"/>
    </row>
    <row r="20" spans="1:69" ht="14.45" customHeight="1" x14ac:dyDescent="0.15">
      <c r="U20" s="151"/>
      <c r="V20" s="327"/>
      <c r="W20" s="327"/>
      <c r="X20" s="327"/>
      <c r="Y20" s="327"/>
      <c r="Z20" s="327"/>
      <c r="AA20" s="327"/>
      <c r="AB20" s="327"/>
      <c r="AC20" s="327"/>
      <c r="AD20" s="327"/>
      <c r="AE20" s="327"/>
      <c r="AF20" s="327"/>
      <c r="AG20" s="327"/>
      <c r="AH20" s="327"/>
      <c r="AI20" s="327"/>
      <c r="AJ20" s="327"/>
      <c r="AK20" s="327"/>
      <c r="AL20" s="327"/>
      <c r="AM20" s="327"/>
      <c r="AN20" s="327"/>
      <c r="AO20" s="327"/>
      <c r="AP20" s="327"/>
      <c r="AQ20" s="152"/>
    </row>
    <row r="21" spans="1:69" ht="7.15" customHeight="1" x14ac:dyDescent="0.15"/>
    <row r="22" spans="1:69" ht="14.45" customHeight="1" x14ac:dyDescent="0.15">
      <c r="S22" s="175" t="s">
        <v>112</v>
      </c>
      <c r="U22" s="181" t="s">
        <v>113</v>
      </c>
      <c r="Z22" s="327"/>
      <c r="AA22" s="327"/>
      <c r="AB22" s="327"/>
      <c r="AC22" s="327"/>
      <c r="AD22" s="327"/>
      <c r="AE22" s="327"/>
      <c r="AF22" s="327"/>
      <c r="AG22" s="327"/>
      <c r="AH22" s="327"/>
      <c r="AI22" s="327"/>
      <c r="AJ22" s="327"/>
      <c r="AK22" s="327"/>
      <c r="AL22" s="327"/>
      <c r="AM22" s="327"/>
      <c r="AN22" s="327"/>
      <c r="AO22" s="327"/>
      <c r="AP22" s="327"/>
    </row>
    <row r="23" spans="1:69" ht="7.15" customHeight="1" x14ac:dyDescent="0.15"/>
    <row r="24" spans="1:69" ht="14.45" customHeight="1" x14ac:dyDescent="0.15">
      <c r="U24" s="181" t="s">
        <v>114</v>
      </c>
      <c r="Z24" s="327"/>
      <c r="AA24" s="327"/>
      <c r="AB24" s="327"/>
      <c r="AC24" s="327"/>
      <c r="AD24" s="327"/>
      <c r="AE24" s="327"/>
      <c r="AF24" s="327"/>
      <c r="AG24" s="327"/>
      <c r="AH24" s="327"/>
      <c r="AI24" s="327"/>
      <c r="AJ24" s="327"/>
      <c r="AK24" s="327"/>
      <c r="AL24" s="327"/>
      <c r="AM24" s="327"/>
      <c r="AN24" s="327"/>
      <c r="AO24" s="327"/>
      <c r="AP24" s="327"/>
    </row>
    <row r="25" spans="1:69" ht="7.15" customHeight="1" x14ac:dyDescent="0.15">
      <c r="U25" s="181"/>
    </row>
    <row r="26" spans="1:69" ht="14.45" customHeight="1" x14ac:dyDescent="0.15">
      <c r="U26" s="181" t="s">
        <v>115</v>
      </c>
      <c r="Z26" s="327"/>
      <c r="AA26" s="327"/>
      <c r="AB26" s="327"/>
      <c r="AC26" s="327"/>
      <c r="AD26" s="327"/>
      <c r="AE26" s="327"/>
      <c r="AF26" s="327"/>
      <c r="AG26" s="327"/>
      <c r="AH26" s="327"/>
      <c r="AI26" s="327"/>
      <c r="AJ26" s="327"/>
      <c r="AK26" s="327"/>
      <c r="AL26" s="327"/>
      <c r="AM26" s="327"/>
      <c r="AN26" s="327"/>
      <c r="AO26" s="327"/>
      <c r="AP26" s="327"/>
    </row>
    <row r="27" spans="1:69" ht="14.45" customHeight="1" x14ac:dyDescent="0.15">
      <c r="U27" s="181"/>
      <c r="Z27" s="153"/>
      <c r="AA27" s="154"/>
      <c r="AB27" s="154"/>
      <c r="AC27" s="154"/>
      <c r="AD27" s="154"/>
      <c r="AE27" s="154"/>
      <c r="AF27" s="154"/>
      <c r="AG27" s="154"/>
      <c r="AH27" s="154"/>
      <c r="AI27" s="154"/>
      <c r="AJ27" s="154"/>
      <c r="AK27" s="154"/>
      <c r="AL27" s="154"/>
      <c r="AM27" s="154"/>
      <c r="AN27" s="154"/>
      <c r="AO27" s="154"/>
      <c r="AP27" s="154"/>
    </row>
    <row r="29" spans="1:69" ht="14.45" customHeight="1" x14ac:dyDescent="0.15">
      <c r="A29" s="210"/>
      <c r="B29" s="210"/>
      <c r="C29" s="263" t="s">
        <v>83</v>
      </c>
      <c r="D29" s="263"/>
      <c r="E29" s="263"/>
      <c r="F29" s="263"/>
      <c r="G29" s="263"/>
      <c r="H29" s="213" t="s">
        <v>276</v>
      </c>
      <c r="I29" s="263"/>
      <c r="J29" s="263"/>
      <c r="K29" s="213" t="s">
        <v>277</v>
      </c>
      <c r="L29" s="263"/>
      <c r="M29" s="263"/>
      <c r="N29" s="263" t="s">
        <v>275</v>
      </c>
      <c r="O29" s="263"/>
      <c r="P29" s="263"/>
      <c r="Q29" s="263"/>
      <c r="R29" s="263"/>
      <c r="S29" s="263"/>
      <c r="T29" s="263"/>
      <c r="U29" s="263"/>
      <c r="V29" s="263"/>
      <c r="W29" s="263"/>
      <c r="X29" s="263" t="s">
        <v>287</v>
      </c>
      <c r="Y29" s="263"/>
      <c r="Z29" s="263"/>
      <c r="AA29" s="263"/>
      <c r="AB29" s="263"/>
      <c r="AC29" s="263"/>
      <c r="AD29" s="263"/>
      <c r="AE29" s="263"/>
      <c r="AF29" s="263"/>
      <c r="AG29" s="263"/>
      <c r="AH29" s="263"/>
      <c r="AI29" s="263"/>
      <c r="AJ29" s="263"/>
      <c r="AK29" s="263"/>
      <c r="AL29" s="263"/>
      <c r="AM29" s="263"/>
      <c r="AN29" s="263"/>
      <c r="AO29" s="263"/>
      <c r="AP29" s="263"/>
      <c r="AQ29" s="210"/>
      <c r="AR29" s="219"/>
      <c r="AU29" s="426" t="s">
        <v>274</v>
      </c>
      <c r="AV29" s="426"/>
      <c r="AW29" s="426"/>
      <c r="AX29" s="426"/>
      <c r="AY29" s="426"/>
      <c r="AZ29" s="426"/>
      <c r="BA29" s="426"/>
      <c r="BB29" s="426"/>
      <c r="BC29" s="426"/>
      <c r="BD29" s="426"/>
      <c r="BE29" s="426"/>
      <c r="BF29" s="426"/>
      <c r="BG29" s="426"/>
      <c r="BH29" s="426"/>
      <c r="BI29" s="426"/>
      <c r="BJ29" s="426"/>
      <c r="BK29" s="426"/>
      <c r="BL29" s="426"/>
      <c r="BM29" s="426"/>
      <c r="BN29" s="426"/>
      <c r="BO29" s="426"/>
      <c r="BP29" s="426"/>
      <c r="BQ29" s="426"/>
    </row>
    <row r="30" spans="1:69" ht="14.45" customHeight="1" x14ac:dyDescent="0.15">
      <c r="A30" s="210"/>
      <c r="B30" s="263" t="s">
        <v>288</v>
      </c>
      <c r="C30" s="263"/>
      <c r="D30" s="263"/>
      <c r="E30" s="263"/>
      <c r="F30" s="263"/>
      <c r="G30" s="263"/>
      <c r="H30" s="263"/>
      <c r="I30" s="263"/>
      <c r="J30" s="263"/>
      <c r="K30" s="263"/>
      <c r="L30" s="263"/>
      <c r="M30" s="263"/>
      <c r="N30" s="263"/>
      <c r="O30" s="263"/>
      <c r="P30" s="263"/>
      <c r="Q30" s="263"/>
      <c r="R30" s="263"/>
      <c r="S30" s="263"/>
      <c r="T30" s="263"/>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19"/>
      <c r="AU30" s="426"/>
      <c r="AV30" s="426"/>
      <c r="AW30" s="426"/>
      <c r="AX30" s="426"/>
      <c r="AY30" s="426"/>
      <c r="AZ30" s="426"/>
      <c r="BA30" s="426"/>
      <c r="BB30" s="426"/>
      <c r="BC30" s="426"/>
      <c r="BD30" s="426"/>
      <c r="BE30" s="426"/>
      <c r="BF30" s="426"/>
      <c r="BG30" s="426"/>
      <c r="BH30" s="426"/>
      <c r="BI30" s="426"/>
      <c r="BJ30" s="426"/>
      <c r="BK30" s="426"/>
      <c r="BL30" s="426"/>
      <c r="BM30" s="426"/>
      <c r="BN30" s="426"/>
      <c r="BO30" s="426"/>
      <c r="BP30" s="426"/>
      <c r="BQ30" s="426"/>
    </row>
    <row r="31" spans="1:69" ht="14.45" customHeight="1" x14ac:dyDescent="0.15">
      <c r="A31" s="210"/>
      <c r="B31" s="425" t="s">
        <v>289</v>
      </c>
      <c r="C31" s="425"/>
      <c r="D31" s="425"/>
      <c r="E31" s="425"/>
      <c r="F31" s="425"/>
      <c r="G31" s="425"/>
      <c r="H31" s="425"/>
      <c r="I31" s="425"/>
      <c r="J31" s="425"/>
      <c r="K31" s="425"/>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219"/>
      <c r="AU31" s="426"/>
      <c r="AV31" s="426"/>
      <c r="AW31" s="426"/>
      <c r="AX31" s="426"/>
      <c r="AY31" s="426"/>
      <c r="AZ31" s="426"/>
      <c r="BA31" s="426"/>
      <c r="BB31" s="426"/>
      <c r="BC31" s="426"/>
      <c r="BD31" s="426"/>
      <c r="BE31" s="426"/>
      <c r="BF31" s="426"/>
      <c r="BG31" s="426"/>
      <c r="BH31" s="426"/>
      <c r="BI31" s="426"/>
      <c r="BJ31" s="426"/>
      <c r="BK31" s="426"/>
      <c r="BL31" s="426"/>
      <c r="BM31" s="426"/>
      <c r="BN31" s="426"/>
      <c r="BO31" s="426"/>
      <c r="BP31" s="426"/>
      <c r="BQ31" s="426"/>
    </row>
    <row r="32" spans="1:69" ht="14.45" customHeight="1" x14ac:dyDescent="0.15">
      <c r="A32" s="181"/>
      <c r="B32" s="181"/>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row>
    <row r="33" spans="1:43" ht="14.45" customHeight="1" x14ac:dyDescent="0.15">
      <c r="A33" s="181"/>
      <c r="B33" s="181"/>
      <c r="C33" s="181"/>
      <c r="D33" s="181"/>
      <c r="E33" s="181"/>
      <c r="F33" s="181"/>
      <c r="G33" s="181"/>
      <c r="H33" s="181"/>
      <c r="I33" s="181"/>
      <c r="J33" s="181"/>
      <c r="K33" s="181"/>
      <c r="L33" s="181"/>
      <c r="M33" s="181"/>
      <c r="N33" s="181"/>
      <c r="O33" s="181"/>
      <c r="P33" s="181"/>
      <c r="Q33" s="181"/>
      <c r="R33" s="181"/>
      <c r="S33" s="181"/>
      <c r="T33" s="181"/>
      <c r="U33" s="181"/>
      <c r="V33" s="176" t="s">
        <v>117</v>
      </c>
      <c r="W33" s="181"/>
      <c r="X33" s="181"/>
      <c r="Y33" s="181"/>
      <c r="Z33" s="181"/>
      <c r="AA33" s="181"/>
      <c r="AB33" s="181"/>
      <c r="AC33" s="181"/>
      <c r="AD33" s="181"/>
      <c r="AE33" s="181"/>
      <c r="AF33" s="181"/>
      <c r="AG33" s="181"/>
      <c r="AH33" s="181"/>
      <c r="AI33" s="181"/>
      <c r="AJ33" s="181"/>
      <c r="AK33" s="181"/>
      <c r="AL33" s="181"/>
      <c r="AM33" s="181"/>
      <c r="AN33" s="181"/>
      <c r="AO33" s="181"/>
      <c r="AP33" s="181"/>
      <c r="AQ33" s="181"/>
    </row>
    <row r="34" spans="1:43" ht="14.45" customHeight="1" x14ac:dyDescent="0.15">
      <c r="A34" s="181"/>
      <c r="B34" s="18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row>
    <row r="35" spans="1:43" ht="14.45" customHeight="1" x14ac:dyDescent="0.15">
      <c r="A35" s="181"/>
      <c r="B35" s="176"/>
      <c r="C35" s="181" t="s">
        <v>118</v>
      </c>
      <c r="D35" s="181"/>
      <c r="E35" s="181"/>
      <c r="F35" s="181"/>
      <c r="G35" s="181"/>
      <c r="H35" s="181"/>
      <c r="I35" s="181"/>
      <c r="J35" s="181"/>
      <c r="K35" s="181"/>
      <c r="L35" s="181"/>
      <c r="M35" s="181"/>
      <c r="N35" s="181"/>
      <c r="O35" s="181"/>
      <c r="P35" s="181"/>
      <c r="Q35" s="444" t="s">
        <v>69</v>
      </c>
      <c r="R35" s="445"/>
      <c r="S35" s="445"/>
      <c r="T35" s="445"/>
      <c r="U35" s="445"/>
      <c r="V35" s="445"/>
      <c r="W35" s="445"/>
      <c r="X35" s="445"/>
      <c r="Y35" s="445"/>
      <c r="Z35" s="445"/>
      <c r="AA35" s="445"/>
      <c r="AB35" s="445"/>
      <c r="AC35" s="445"/>
      <c r="AD35" s="445"/>
      <c r="AE35" s="445"/>
      <c r="AF35" s="445"/>
      <c r="AG35" s="445"/>
      <c r="AH35" s="445"/>
      <c r="AI35" s="445"/>
      <c r="AJ35" s="445"/>
      <c r="AK35" s="445"/>
      <c r="AL35" s="445"/>
      <c r="AM35" s="445"/>
      <c r="AN35" s="445"/>
      <c r="AO35" s="445"/>
      <c r="AP35" s="445"/>
      <c r="AQ35" s="181"/>
    </row>
    <row r="36" spans="1:43" ht="14.45" customHeight="1" x14ac:dyDescent="0.15">
      <c r="A36" s="181"/>
      <c r="B36" s="176"/>
      <c r="C36" s="181"/>
      <c r="D36" s="181"/>
      <c r="E36" s="181"/>
      <c r="F36" s="181"/>
      <c r="G36" s="181"/>
      <c r="H36" s="181"/>
      <c r="I36" s="181"/>
      <c r="J36" s="181"/>
      <c r="K36" s="181"/>
      <c r="L36" s="181"/>
      <c r="M36" s="181"/>
      <c r="N36" s="181"/>
      <c r="O36" s="181"/>
      <c r="P36" s="181"/>
      <c r="Q36" s="151"/>
      <c r="R36" s="152"/>
      <c r="S36" s="152"/>
      <c r="T36" s="159"/>
      <c r="U36" s="196"/>
      <c r="V36" s="196"/>
      <c r="W36" s="196"/>
      <c r="X36" s="196"/>
      <c r="Y36" s="196"/>
      <c r="Z36" s="196"/>
      <c r="AA36" s="196"/>
      <c r="AB36" s="196"/>
      <c r="AC36" s="196"/>
      <c r="AD36" s="196"/>
      <c r="AE36" s="196"/>
      <c r="AF36" s="196"/>
      <c r="AG36" s="196"/>
      <c r="AH36" s="196"/>
      <c r="AI36" s="196"/>
      <c r="AJ36" s="196"/>
      <c r="AK36" s="196"/>
      <c r="AL36" s="196"/>
      <c r="AM36" s="196"/>
      <c r="AN36" s="196"/>
      <c r="AO36" s="196"/>
      <c r="AP36" s="196"/>
      <c r="AQ36" s="181"/>
    </row>
    <row r="37" spans="1:43" ht="14.45" customHeight="1" x14ac:dyDescent="0.15">
      <c r="A37" s="181"/>
      <c r="B37" s="177"/>
      <c r="C37" s="181"/>
      <c r="D37" s="181"/>
      <c r="E37" s="181"/>
      <c r="F37" s="181"/>
      <c r="G37" s="181"/>
      <c r="H37" s="181"/>
      <c r="I37" s="181"/>
      <c r="J37" s="181"/>
      <c r="K37" s="181"/>
      <c r="L37" s="181"/>
      <c r="M37" s="181"/>
      <c r="N37" s="181"/>
      <c r="O37" s="181"/>
      <c r="P37" s="181"/>
      <c r="Q37" s="157"/>
      <c r="R37" s="157"/>
      <c r="AA37" s="157"/>
      <c r="AB37" s="157"/>
      <c r="AC37" s="157"/>
      <c r="AD37" s="157"/>
      <c r="AE37" s="157"/>
      <c r="AF37" s="157"/>
      <c r="AG37" s="157"/>
      <c r="AH37" s="181"/>
      <c r="AI37" s="181"/>
      <c r="AJ37" s="181"/>
      <c r="AK37" s="181"/>
      <c r="AL37" s="181"/>
      <c r="AM37" s="181"/>
      <c r="AN37" s="181"/>
      <c r="AO37" s="181"/>
      <c r="AP37" s="181"/>
      <c r="AQ37" s="181"/>
    </row>
    <row r="38" spans="1:43" ht="14.45" customHeight="1" x14ac:dyDescent="0.15">
      <c r="A38" s="181"/>
      <c r="B38" s="177"/>
      <c r="C38" s="181" t="s">
        <v>251</v>
      </c>
      <c r="D38" s="181"/>
      <c r="E38" s="181"/>
      <c r="F38" s="181"/>
      <c r="G38" s="181"/>
      <c r="H38" s="181"/>
      <c r="I38" s="181"/>
      <c r="J38" s="181"/>
      <c r="K38" s="181"/>
      <c r="L38" s="181"/>
      <c r="M38" s="181"/>
      <c r="N38" s="181"/>
      <c r="O38" s="181"/>
      <c r="P38" s="181"/>
      <c r="Q38" s="242"/>
      <c r="R38" s="243"/>
      <c r="S38" s="243"/>
      <c r="T38" s="243"/>
      <c r="U38" s="243"/>
      <c r="V38" s="243"/>
      <c r="W38" s="243"/>
      <c r="X38" s="181" t="s">
        <v>252</v>
      </c>
      <c r="AA38" s="181"/>
      <c r="AB38" s="181"/>
      <c r="AC38" s="181"/>
      <c r="AD38" s="181"/>
      <c r="AE38" s="181"/>
      <c r="AF38" s="181"/>
      <c r="AG38" s="181"/>
      <c r="AH38" s="181"/>
      <c r="AI38" s="181"/>
      <c r="AJ38" s="181"/>
      <c r="AK38" s="181"/>
      <c r="AL38" s="181"/>
      <c r="AM38" s="181"/>
      <c r="AN38" s="181"/>
      <c r="AO38" s="181"/>
      <c r="AP38" s="181"/>
      <c r="AQ38" s="181"/>
    </row>
    <row r="39" spans="1:43" ht="14.45" customHeight="1" x14ac:dyDescent="0.15">
      <c r="A39" s="181"/>
      <c r="B39" s="177"/>
      <c r="C39" s="181"/>
      <c r="D39" s="181"/>
      <c r="E39" s="181"/>
      <c r="F39" s="181"/>
      <c r="G39" s="181"/>
      <c r="H39" s="181"/>
      <c r="I39" s="181"/>
      <c r="J39" s="181"/>
      <c r="K39" s="181"/>
      <c r="L39" s="181"/>
      <c r="M39" s="181"/>
      <c r="N39" s="181"/>
      <c r="O39" s="181"/>
      <c r="P39" s="181"/>
      <c r="Q39" s="151"/>
      <c r="R39" s="152"/>
      <c r="S39" s="152"/>
      <c r="T39" s="159"/>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AQ39" s="181"/>
    </row>
    <row r="40" spans="1:43" ht="14.45" customHeight="1" x14ac:dyDescent="0.15">
      <c r="A40" s="181"/>
      <c r="B40" s="177"/>
      <c r="C40" s="181"/>
      <c r="D40" s="181"/>
      <c r="E40" s="181"/>
      <c r="F40" s="181"/>
      <c r="G40" s="181"/>
      <c r="H40" s="181"/>
      <c r="I40" s="181"/>
      <c r="J40" s="181"/>
      <c r="K40" s="181"/>
      <c r="L40" s="181"/>
      <c r="M40" s="181"/>
      <c r="N40" s="181"/>
      <c r="O40" s="181"/>
      <c r="P40" s="181"/>
      <c r="Q40" s="157"/>
      <c r="R40" s="157"/>
      <c r="X40" s="157"/>
      <c r="AA40" s="157"/>
      <c r="AB40" s="157"/>
      <c r="AC40" s="157"/>
      <c r="AD40" s="157"/>
      <c r="AE40" s="157"/>
      <c r="AF40" s="157"/>
      <c r="AG40" s="157"/>
      <c r="AH40" s="181"/>
      <c r="AI40" s="181"/>
      <c r="AJ40" s="181"/>
      <c r="AK40" s="181"/>
      <c r="AL40" s="181"/>
      <c r="AM40" s="181"/>
      <c r="AN40" s="181"/>
      <c r="AO40" s="181"/>
      <c r="AP40" s="181"/>
      <c r="AQ40" s="181"/>
    </row>
    <row r="41" spans="1:43" ht="14.45" customHeight="1" x14ac:dyDescent="0.15">
      <c r="A41" s="181"/>
      <c r="B41" s="177"/>
      <c r="C41" s="181" t="s">
        <v>253</v>
      </c>
      <c r="D41" s="181"/>
      <c r="E41" s="181"/>
      <c r="F41" s="181"/>
      <c r="G41" s="181"/>
      <c r="H41" s="181"/>
      <c r="I41" s="181"/>
      <c r="J41" s="181"/>
      <c r="K41" s="181"/>
      <c r="L41" s="181"/>
      <c r="M41" s="181"/>
      <c r="N41" s="181"/>
      <c r="O41" s="181"/>
      <c r="P41" s="181"/>
      <c r="Q41" s="242"/>
      <c r="R41" s="243"/>
      <c r="S41" s="243"/>
      <c r="T41" s="243"/>
      <c r="U41" s="243"/>
      <c r="V41" s="243"/>
      <c r="W41" s="243"/>
      <c r="X41" s="181" t="s">
        <v>252</v>
      </c>
      <c r="AA41" s="181"/>
      <c r="AB41" s="179"/>
      <c r="AC41" s="181"/>
      <c r="AD41" s="152"/>
      <c r="AE41" s="152"/>
      <c r="AF41" s="152"/>
      <c r="AG41" s="152"/>
      <c r="AH41" s="178"/>
      <c r="AI41" s="178"/>
      <c r="AJ41" s="178"/>
      <c r="AK41" s="178"/>
      <c r="AL41" s="178"/>
      <c r="AM41" s="178"/>
      <c r="AN41" s="178"/>
      <c r="AO41" s="178"/>
      <c r="AP41" s="178"/>
      <c r="AQ41" s="181"/>
    </row>
    <row r="42" spans="1:43" ht="14.45" customHeight="1" x14ac:dyDescent="0.15">
      <c r="A42" s="181"/>
      <c r="B42" s="177"/>
      <c r="C42" s="181"/>
      <c r="D42" s="181"/>
      <c r="E42" s="181"/>
      <c r="F42" s="181"/>
      <c r="G42" s="181"/>
      <c r="H42" s="181"/>
      <c r="I42" s="181"/>
      <c r="J42" s="181"/>
      <c r="K42" s="181"/>
      <c r="L42" s="181"/>
      <c r="M42" s="181"/>
      <c r="N42" s="181"/>
      <c r="O42" s="181"/>
      <c r="P42" s="181"/>
      <c r="Q42" s="151"/>
      <c r="R42" s="152"/>
      <c r="S42" s="152"/>
      <c r="T42" s="176"/>
      <c r="U42" s="179"/>
      <c r="V42" s="178"/>
      <c r="W42" s="178"/>
      <c r="X42" s="178"/>
      <c r="Y42" s="178"/>
      <c r="Z42" s="178"/>
      <c r="AA42" s="178"/>
      <c r="AB42" s="179"/>
      <c r="AC42" s="181"/>
      <c r="AD42" s="152"/>
      <c r="AE42" s="152"/>
      <c r="AF42" s="152"/>
      <c r="AG42" s="152"/>
      <c r="AH42" s="178"/>
      <c r="AI42" s="178"/>
      <c r="AJ42" s="178"/>
      <c r="AK42" s="178"/>
      <c r="AL42" s="178"/>
      <c r="AM42" s="178"/>
      <c r="AN42" s="178"/>
      <c r="AO42" s="178"/>
      <c r="AP42" s="178"/>
      <c r="AQ42" s="181"/>
    </row>
    <row r="43" spans="1:43" ht="14.45" customHeight="1" x14ac:dyDescent="0.15">
      <c r="A43" s="181"/>
      <c r="B43" s="177"/>
      <c r="C43" s="181"/>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row>
    <row r="44" spans="1:43" ht="14.45" customHeight="1" x14ac:dyDescent="0.15">
      <c r="A44" s="181"/>
      <c r="B44" s="177"/>
      <c r="C44" s="156" t="s">
        <v>254</v>
      </c>
      <c r="D44" s="181"/>
      <c r="E44" s="181"/>
      <c r="F44" s="181"/>
      <c r="G44" s="181"/>
      <c r="H44" s="181"/>
      <c r="I44" s="181"/>
      <c r="J44" s="181"/>
      <c r="K44" s="181"/>
      <c r="L44" s="181"/>
      <c r="M44" s="181"/>
      <c r="N44" s="181"/>
      <c r="O44" s="181"/>
      <c r="P44" s="181"/>
      <c r="Q44" s="156" t="s">
        <v>256</v>
      </c>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181"/>
    </row>
    <row r="45" spans="1:43" ht="14.45" customHeight="1" x14ac:dyDescent="0.15">
      <c r="A45" s="181"/>
      <c r="B45" s="177"/>
      <c r="C45" s="181"/>
      <c r="D45" s="181"/>
      <c r="E45" s="181"/>
      <c r="F45" s="181"/>
      <c r="G45" s="181"/>
      <c r="H45" s="181"/>
      <c r="I45" s="181"/>
      <c r="J45" s="181"/>
      <c r="K45" s="181"/>
      <c r="L45" s="181"/>
      <c r="M45" s="181"/>
      <c r="N45" s="181"/>
      <c r="O45" s="181"/>
      <c r="P45" s="181"/>
      <c r="Q45" s="197"/>
      <c r="R45" s="197"/>
      <c r="S45" s="197"/>
      <c r="T45" s="197"/>
      <c r="U45" s="197"/>
      <c r="V45" s="197"/>
      <c r="W45" s="197"/>
      <c r="X45" s="197"/>
      <c r="Y45" s="197"/>
      <c r="Z45" s="197"/>
      <c r="AA45" s="197"/>
      <c r="AB45" s="197"/>
      <c r="AC45" s="197"/>
      <c r="AD45" s="197"/>
      <c r="AE45" s="197"/>
      <c r="AF45" s="197"/>
      <c r="AG45" s="197"/>
      <c r="AH45" s="197"/>
      <c r="AI45" s="197"/>
      <c r="AJ45" s="197"/>
      <c r="AK45" s="197"/>
      <c r="AL45" s="197"/>
      <c r="AM45" s="197"/>
      <c r="AN45" s="197"/>
      <c r="AO45" s="197"/>
      <c r="AP45" s="197"/>
      <c r="AQ45" s="181"/>
    </row>
    <row r="46" spans="1:43" ht="14.45" customHeight="1" x14ac:dyDescent="0.15">
      <c r="A46" s="181"/>
      <c r="B46" s="177"/>
      <c r="C46" s="181"/>
      <c r="D46" s="181"/>
      <c r="E46" s="181"/>
      <c r="F46" s="181"/>
      <c r="G46" s="181"/>
      <c r="H46" s="181"/>
      <c r="I46" s="181"/>
      <c r="J46" s="181"/>
      <c r="K46" s="181"/>
      <c r="L46" s="181"/>
      <c r="M46" s="181"/>
      <c r="N46" s="181"/>
      <c r="O46" s="181"/>
      <c r="P46" s="181"/>
      <c r="Q46" s="197"/>
      <c r="R46" s="197"/>
      <c r="S46" s="197"/>
      <c r="T46" s="197"/>
      <c r="U46" s="197"/>
      <c r="V46" s="197"/>
      <c r="W46" s="197"/>
      <c r="X46" s="197"/>
      <c r="Y46" s="197"/>
      <c r="Z46" s="197"/>
      <c r="AA46" s="197"/>
      <c r="AB46" s="197"/>
      <c r="AC46" s="197"/>
      <c r="AD46" s="197"/>
      <c r="AE46" s="197"/>
      <c r="AF46" s="197"/>
      <c r="AG46" s="197"/>
      <c r="AH46" s="197"/>
      <c r="AI46" s="197"/>
      <c r="AJ46" s="197"/>
      <c r="AK46" s="197"/>
      <c r="AL46" s="197"/>
      <c r="AM46" s="197"/>
      <c r="AN46" s="197"/>
      <c r="AO46" s="197"/>
      <c r="AP46" s="197"/>
      <c r="AQ46" s="181"/>
    </row>
    <row r="47" spans="1:43" ht="14.45" customHeight="1" x14ac:dyDescent="0.15">
      <c r="A47" s="181"/>
      <c r="B47" s="181"/>
      <c r="C47" s="181" t="s">
        <v>124</v>
      </c>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row>
    <row r="48" spans="1:43" ht="7.15" customHeight="1" x14ac:dyDescent="0.15">
      <c r="A48" s="181"/>
      <c r="B48" s="181"/>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row>
    <row r="49" spans="1:43" ht="14.45" customHeight="1" x14ac:dyDescent="0.15">
      <c r="A49" s="181"/>
      <c r="B49" s="181"/>
      <c r="C49" s="181"/>
      <c r="D49" s="181" t="s">
        <v>257</v>
      </c>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row>
    <row r="50" spans="1:43" ht="7.15" customHeight="1" x14ac:dyDescent="0.15">
      <c r="A50" s="181"/>
      <c r="B50" s="181"/>
      <c r="C50" s="181"/>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row>
    <row r="51" spans="1:43" ht="14.45" customHeight="1" x14ac:dyDescent="0.15">
      <c r="A51" s="181"/>
      <c r="B51" s="181"/>
      <c r="C51" s="181"/>
      <c r="D51" s="181" t="s">
        <v>255</v>
      </c>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row>
    <row r="52" spans="1:43" ht="14.45" customHeight="1" x14ac:dyDescent="0.15">
      <c r="A52" s="181"/>
      <c r="B52" s="181"/>
      <c r="C52" s="181"/>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row>
    <row r="53" spans="1:43" ht="14.45" customHeight="1" x14ac:dyDescent="0.15">
      <c r="A53" s="181"/>
      <c r="B53" s="181"/>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row>
    <row r="54" spans="1:43" ht="14.45" customHeight="1" x14ac:dyDescent="0.15">
      <c r="A54" s="181"/>
      <c r="B54" s="181"/>
      <c r="C54" s="181"/>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row>
    <row r="55" spans="1:43" ht="7.15" customHeight="1" x14ac:dyDescent="0.15">
      <c r="A55" s="164"/>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row>
    <row r="56" spans="1:43" ht="7.15" customHeight="1" x14ac:dyDescent="0.15">
      <c r="A56" s="181"/>
      <c r="B56" s="181"/>
      <c r="C56" s="181"/>
      <c r="D56" s="181"/>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c r="AP56" s="181"/>
      <c r="AQ56" s="181"/>
    </row>
    <row r="57" spans="1:43" s="180" customFormat="1" ht="14.45" customHeight="1" x14ac:dyDescent="0.15">
      <c r="A57" s="244" t="s">
        <v>126</v>
      </c>
      <c r="B57" s="243"/>
      <c r="C57" s="243"/>
      <c r="D57" s="243"/>
      <c r="E57" s="243"/>
      <c r="G57" s="180" t="s">
        <v>127</v>
      </c>
      <c r="M57" s="180" t="s">
        <v>128</v>
      </c>
      <c r="Y57" s="180" t="s">
        <v>129</v>
      </c>
      <c r="AE57" s="245"/>
      <c r="AF57" s="246"/>
      <c r="AG57" s="246"/>
      <c r="AH57" s="246"/>
      <c r="AI57" s="246"/>
      <c r="AJ57" s="246"/>
      <c r="AK57" s="246"/>
      <c r="AL57" s="246"/>
      <c r="AM57" s="246"/>
      <c r="AN57" s="246"/>
      <c r="AO57" s="246"/>
      <c r="AP57" s="246"/>
      <c r="AQ57" s="180" t="s">
        <v>130</v>
      </c>
    </row>
    <row r="58" spans="1:43" s="180" customFormat="1" ht="14.45" customHeight="1" x14ac:dyDescent="0.15">
      <c r="G58" s="180" t="s">
        <v>131</v>
      </c>
      <c r="M58" s="180" t="s">
        <v>132</v>
      </c>
      <c r="P58" s="245" t="s">
        <v>282</v>
      </c>
      <c r="Q58" s="247"/>
      <c r="R58" s="247"/>
      <c r="S58" s="247"/>
      <c r="T58" s="247"/>
      <c r="U58" s="247"/>
      <c r="V58" s="247"/>
      <c r="W58" s="247"/>
      <c r="X58" s="247"/>
      <c r="Y58" s="247"/>
      <c r="Z58" s="247"/>
      <c r="AA58" s="247"/>
      <c r="AB58" s="247"/>
      <c r="AD58" s="180" t="s">
        <v>133</v>
      </c>
      <c r="AG58" s="245"/>
      <c r="AH58" s="247"/>
      <c r="AI58" s="247"/>
      <c r="AJ58" s="247"/>
      <c r="AK58" s="247"/>
      <c r="AL58" s="247"/>
      <c r="AM58" s="247"/>
      <c r="AN58" s="247"/>
      <c r="AO58" s="247"/>
      <c r="AP58" s="247"/>
    </row>
    <row r="59" spans="1:43" s="55" customFormat="1" ht="14.25" x14ac:dyDescent="0.15">
      <c r="A59" s="54" t="s">
        <v>73</v>
      </c>
      <c r="AA59" s="56"/>
      <c r="AB59" s="56"/>
      <c r="AC59" s="56"/>
      <c r="AD59" s="56"/>
      <c r="AE59" s="56"/>
      <c r="AF59" s="56"/>
      <c r="AG59" s="57"/>
      <c r="AQ59" s="198" t="str">
        <f>"[クラブ名："&amp;①補助金申請!$J$3&amp;"]"</f>
        <v>[クラブ名：]</v>
      </c>
    </row>
    <row r="60" spans="1:43" s="55" customFormat="1" ht="14.25" x14ac:dyDescent="0.15">
      <c r="A60" s="54"/>
      <c r="AA60" s="56"/>
      <c r="AB60" s="56"/>
      <c r="AC60" s="56"/>
      <c r="AD60" s="56"/>
      <c r="AE60" s="56"/>
      <c r="AF60" s="56"/>
      <c r="AG60" s="57"/>
    </row>
    <row r="61" spans="1:43" s="58" customFormat="1" ht="18.75" x14ac:dyDescent="0.15">
      <c r="F61" s="442" t="s">
        <v>83</v>
      </c>
      <c r="G61" s="442"/>
      <c r="H61" s="442"/>
      <c r="I61" s="443" t="str">
        <f>DBCS(①補助金申請!O1)</f>
        <v/>
      </c>
      <c r="J61" s="443"/>
      <c r="K61" s="58" t="s">
        <v>89</v>
      </c>
      <c r="AA61" s="59"/>
      <c r="AB61" s="59"/>
      <c r="AC61" s="59"/>
      <c r="AD61" s="59"/>
      <c r="AE61" s="59"/>
      <c r="AF61" s="59"/>
      <c r="AG61" s="60"/>
    </row>
    <row r="62" spans="1:43" s="55" customFormat="1" ht="14.25" x14ac:dyDescent="0.15">
      <c r="A62" s="54"/>
      <c r="AA62" s="56"/>
      <c r="AB62" s="56"/>
      <c r="AC62" s="56"/>
      <c r="AD62" s="56"/>
      <c r="AE62" s="56"/>
      <c r="AF62" s="56"/>
      <c r="AG62" s="57"/>
    </row>
    <row r="63" spans="1:43" s="55" customFormat="1" ht="20.100000000000001" customHeight="1" x14ac:dyDescent="0.15">
      <c r="A63" s="146"/>
      <c r="B63" s="228" t="s">
        <v>164</v>
      </c>
      <c r="C63" s="228"/>
      <c r="D63" s="228"/>
      <c r="E63" s="228"/>
      <c r="F63" s="228"/>
      <c r="G63" s="228"/>
      <c r="H63" s="228"/>
      <c r="I63" s="228"/>
      <c r="J63" s="228"/>
      <c r="K63" s="228"/>
      <c r="L63" s="228"/>
      <c r="M63" s="228"/>
      <c r="N63" s="228" t="str">
        <f>DBCS(①補助金申請!O1)</f>
        <v/>
      </c>
      <c r="O63" s="228"/>
      <c r="P63" s="228"/>
      <c r="Q63" s="146" t="s">
        <v>258</v>
      </c>
      <c r="R63" s="146"/>
      <c r="S63" s="146"/>
      <c r="T63" s="146"/>
      <c r="U63" s="146"/>
      <c r="V63" s="146"/>
      <c r="W63" s="146"/>
      <c r="X63" s="146"/>
      <c r="Y63" s="146"/>
      <c r="Z63" s="146"/>
      <c r="AA63" s="146"/>
      <c r="AB63" s="146"/>
      <c r="AC63" s="146"/>
      <c r="AD63" s="228" t="str">
        <f>DBCS(①補助金申請!O1+1)</f>
        <v>１</v>
      </c>
      <c r="AE63" s="228"/>
      <c r="AF63" s="228"/>
      <c r="AG63" s="146" t="s">
        <v>259</v>
      </c>
      <c r="AH63" s="146"/>
      <c r="AI63" s="146"/>
      <c r="AJ63" s="146"/>
      <c r="AK63" s="146"/>
      <c r="AL63" s="146"/>
      <c r="AM63" s="146"/>
      <c r="AN63" s="146"/>
      <c r="AO63" s="146"/>
      <c r="AP63" s="146"/>
      <c r="AQ63" s="146"/>
    </row>
    <row r="64" spans="1:43" s="55" customFormat="1" ht="20.100000000000001" customHeight="1" x14ac:dyDescent="0.15">
      <c r="A64" s="200" t="s">
        <v>165</v>
      </c>
      <c r="B64" s="146"/>
    </row>
    <row r="65" spans="1:43" s="55" customFormat="1" ht="12.75" customHeight="1" x14ac:dyDescent="0.15">
      <c r="A65" s="146"/>
      <c r="B65" s="146"/>
    </row>
    <row r="66" spans="1:43" ht="30.75" customHeight="1" x14ac:dyDescent="0.15">
      <c r="A66" s="239" t="s">
        <v>166</v>
      </c>
      <c r="B66" s="239"/>
      <c r="C66" s="239"/>
      <c r="D66" s="239"/>
      <c r="E66" s="227" t="s">
        <v>167</v>
      </c>
      <c r="F66" s="227"/>
      <c r="G66" s="227"/>
      <c r="H66" s="227"/>
      <c r="I66" s="227"/>
      <c r="J66" s="227"/>
      <c r="K66" s="227"/>
      <c r="L66" s="227"/>
      <c r="M66" s="227"/>
      <c r="N66" s="227"/>
      <c r="O66" s="227"/>
      <c r="P66" s="227"/>
      <c r="Q66" s="227"/>
      <c r="R66" s="227"/>
      <c r="S66" s="227"/>
      <c r="T66" s="227"/>
      <c r="U66" s="227"/>
      <c r="V66" s="227"/>
      <c r="W66" s="227"/>
      <c r="X66" s="227"/>
      <c r="Y66" s="227"/>
      <c r="Z66" s="227"/>
      <c r="AA66" s="227"/>
      <c r="AB66" s="227" t="s">
        <v>168</v>
      </c>
      <c r="AC66" s="227"/>
      <c r="AD66" s="227"/>
      <c r="AE66" s="227"/>
      <c r="AF66" s="227"/>
      <c r="AG66" s="227"/>
      <c r="AH66" s="227"/>
      <c r="AI66" s="227"/>
      <c r="AJ66" s="227"/>
      <c r="AK66" s="227"/>
      <c r="AL66" s="227"/>
      <c r="AM66" s="227" t="s">
        <v>261</v>
      </c>
      <c r="AN66" s="227"/>
      <c r="AO66" s="227"/>
      <c r="AP66" s="227"/>
      <c r="AQ66" s="227"/>
    </row>
    <row r="67" spans="1:43" ht="30.75" customHeight="1" x14ac:dyDescent="0.15">
      <c r="A67" s="239" t="s">
        <v>170</v>
      </c>
      <c r="B67" s="227"/>
      <c r="C67" s="227"/>
      <c r="D67" s="227"/>
      <c r="E67" s="307"/>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c r="AJ67" s="307"/>
      <c r="AK67" s="307"/>
      <c r="AL67" s="307"/>
      <c r="AM67" s="227"/>
      <c r="AN67" s="227"/>
      <c r="AO67" s="227"/>
      <c r="AP67" s="227"/>
      <c r="AQ67" s="227"/>
    </row>
    <row r="68" spans="1:43" ht="30.75" customHeight="1" x14ac:dyDescent="0.15">
      <c r="A68" s="227"/>
      <c r="B68" s="227"/>
      <c r="C68" s="227"/>
      <c r="D68" s="227"/>
      <c r="E68" s="307"/>
      <c r="F68" s="307"/>
      <c r="G68" s="307"/>
      <c r="H68" s="307"/>
      <c r="I68" s="307"/>
      <c r="J68" s="307"/>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c r="AJ68" s="307"/>
      <c r="AK68" s="307"/>
      <c r="AL68" s="307"/>
      <c r="AM68" s="227"/>
      <c r="AN68" s="227"/>
      <c r="AO68" s="227"/>
      <c r="AP68" s="227"/>
      <c r="AQ68" s="227"/>
    </row>
    <row r="69" spans="1:43" ht="30.75" customHeight="1" x14ac:dyDescent="0.15">
      <c r="A69" s="227"/>
      <c r="B69" s="227"/>
      <c r="C69" s="227"/>
      <c r="D69" s="227"/>
      <c r="E69" s="307"/>
      <c r="F69" s="307"/>
      <c r="G69" s="307"/>
      <c r="H69" s="307"/>
      <c r="I69" s="307"/>
      <c r="J69" s="307"/>
      <c r="K69" s="307"/>
      <c r="L69" s="307"/>
      <c r="M69" s="307"/>
      <c r="N69" s="307"/>
      <c r="O69" s="307"/>
      <c r="P69" s="307"/>
      <c r="Q69" s="307"/>
      <c r="R69" s="307"/>
      <c r="S69" s="307"/>
      <c r="T69" s="307"/>
      <c r="U69" s="307"/>
      <c r="V69" s="307"/>
      <c r="W69" s="307"/>
      <c r="X69" s="307"/>
      <c r="Y69" s="307"/>
      <c r="Z69" s="307"/>
      <c r="AA69" s="307"/>
      <c r="AB69" s="307"/>
      <c r="AC69" s="307"/>
      <c r="AD69" s="307"/>
      <c r="AE69" s="307"/>
      <c r="AF69" s="307"/>
      <c r="AG69" s="307"/>
      <c r="AH69" s="307"/>
      <c r="AI69" s="307"/>
      <c r="AJ69" s="307"/>
      <c r="AK69" s="307"/>
      <c r="AL69" s="307"/>
      <c r="AM69" s="227"/>
      <c r="AN69" s="227"/>
      <c r="AO69" s="227"/>
      <c r="AP69" s="227"/>
      <c r="AQ69" s="227"/>
    </row>
    <row r="70" spans="1:43" ht="30.75" customHeight="1" x14ac:dyDescent="0.15">
      <c r="A70" s="227"/>
      <c r="B70" s="227"/>
      <c r="C70" s="227"/>
      <c r="D70" s="227"/>
      <c r="E70" s="307"/>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307"/>
      <c r="AH70" s="307"/>
      <c r="AI70" s="307"/>
      <c r="AJ70" s="307"/>
      <c r="AK70" s="307"/>
      <c r="AL70" s="307"/>
      <c r="AM70" s="227"/>
      <c r="AN70" s="227"/>
      <c r="AO70" s="227"/>
      <c r="AP70" s="227"/>
      <c r="AQ70" s="227"/>
    </row>
    <row r="71" spans="1:43" ht="30.75" customHeight="1" x14ac:dyDescent="0.15">
      <c r="A71" s="227"/>
      <c r="B71" s="227"/>
      <c r="C71" s="227"/>
      <c r="D71" s="227"/>
      <c r="E71" s="307"/>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c r="AJ71" s="307"/>
      <c r="AK71" s="307"/>
      <c r="AL71" s="307"/>
      <c r="AM71" s="227"/>
      <c r="AN71" s="227"/>
      <c r="AO71" s="227"/>
      <c r="AP71" s="227"/>
      <c r="AQ71" s="227"/>
    </row>
    <row r="72" spans="1:43" ht="30.75" customHeight="1" x14ac:dyDescent="0.15">
      <c r="A72" s="227"/>
      <c r="B72" s="227"/>
      <c r="C72" s="227"/>
      <c r="D72" s="227"/>
      <c r="E72" s="307"/>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c r="AJ72" s="307"/>
      <c r="AK72" s="307"/>
      <c r="AL72" s="307"/>
      <c r="AM72" s="227"/>
      <c r="AN72" s="227"/>
      <c r="AO72" s="227"/>
      <c r="AP72" s="227"/>
      <c r="AQ72" s="227"/>
    </row>
    <row r="73" spans="1:43" ht="30.75" customHeight="1" x14ac:dyDescent="0.15">
      <c r="A73" s="239" t="s">
        <v>244</v>
      </c>
      <c r="B73" s="227"/>
      <c r="C73" s="227"/>
      <c r="D73" s="227"/>
      <c r="E73" s="307"/>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c r="AJ73" s="307"/>
      <c r="AK73" s="307"/>
      <c r="AL73" s="307"/>
      <c r="AM73" s="227"/>
      <c r="AN73" s="227"/>
      <c r="AO73" s="227"/>
      <c r="AP73" s="227"/>
      <c r="AQ73" s="227"/>
    </row>
    <row r="74" spans="1:43" ht="30.75" customHeight="1" x14ac:dyDescent="0.15">
      <c r="A74" s="227"/>
      <c r="B74" s="227"/>
      <c r="C74" s="227"/>
      <c r="D74" s="22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227"/>
      <c r="AN74" s="227"/>
      <c r="AO74" s="227"/>
      <c r="AP74" s="227"/>
      <c r="AQ74" s="227"/>
    </row>
    <row r="75" spans="1:43" ht="30.75" customHeight="1" x14ac:dyDescent="0.15">
      <c r="A75" s="227"/>
      <c r="B75" s="227"/>
      <c r="C75" s="227"/>
      <c r="D75" s="22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227"/>
      <c r="AN75" s="227"/>
      <c r="AO75" s="227"/>
      <c r="AP75" s="227"/>
      <c r="AQ75" s="227"/>
    </row>
    <row r="76" spans="1:43" ht="30.75" customHeight="1" x14ac:dyDescent="0.15">
      <c r="A76" s="227"/>
      <c r="B76" s="227"/>
      <c r="C76" s="227"/>
      <c r="D76" s="22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c r="AJ76" s="307"/>
      <c r="AK76" s="307"/>
      <c r="AL76" s="307"/>
      <c r="AM76" s="227"/>
      <c r="AN76" s="227"/>
      <c r="AO76" s="227"/>
      <c r="AP76" s="227"/>
      <c r="AQ76" s="227"/>
    </row>
    <row r="77" spans="1:43" ht="30.75" customHeight="1" x14ac:dyDescent="0.15">
      <c r="A77" s="227"/>
      <c r="B77" s="227"/>
      <c r="C77" s="227"/>
      <c r="D77" s="227"/>
      <c r="E77" s="307"/>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c r="AJ77" s="307"/>
      <c r="AK77" s="307"/>
      <c r="AL77" s="307"/>
      <c r="AM77" s="227"/>
      <c r="AN77" s="227"/>
      <c r="AO77" s="227"/>
      <c r="AP77" s="227"/>
      <c r="AQ77" s="227"/>
    </row>
    <row r="78" spans="1:43" ht="30.75" customHeight="1" x14ac:dyDescent="0.15">
      <c r="A78" s="227"/>
      <c r="B78" s="227"/>
      <c r="C78" s="227"/>
      <c r="D78" s="227"/>
      <c r="E78" s="307"/>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c r="AJ78" s="307"/>
      <c r="AK78" s="307"/>
      <c r="AL78" s="307"/>
      <c r="AM78" s="227"/>
      <c r="AN78" s="227"/>
      <c r="AO78" s="227"/>
      <c r="AP78" s="227"/>
      <c r="AQ78" s="227"/>
    </row>
    <row r="79" spans="1:43" ht="30.75" customHeight="1" x14ac:dyDescent="0.15">
      <c r="A79" s="239" t="s">
        <v>245</v>
      </c>
      <c r="B79" s="227"/>
      <c r="C79" s="227"/>
      <c r="D79" s="227"/>
      <c r="E79" s="307"/>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307"/>
      <c r="AK79" s="307"/>
      <c r="AL79" s="307"/>
      <c r="AM79" s="227"/>
      <c r="AN79" s="227"/>
      <c r="AO79" s="227"/>
      <c r="AP79" s="227"/>
      <c r="AQ79" s="227"/>
    </row>
    <row r="80" spans="1:43" ht="30.75" customHeight="1" x14ac:dyDescent="0.15">
      <c r="A80" s="227"/>
      <c r="B80" s="227"/>
      <c r="C80" s="227"/>
      <c r="D80" s="227"/>
      <c r="E80" s="307"/>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c r="AJ80" s="307"/>
      <c r="AK80" s="307"/>
      <c r="AL80" s="307"/>
      <c r="AM80" s="227"/>
      <c r="AN80" s="227"/>
      <c r="AO80" s="227"/>
      <c r="AP80" s="227"/>
      <c r="AQ80" s="227"/>
    </row>
    <row r="81" spans="1:48" ht="30.75" customHeight="1" x14ac:dyDescent="0.15">
      <c r="A81" s="227"/>
      <c r="B81" s="227"/>
      <c r="C81" s="227"/>
      <c r="D81" s="227"/>
      <c r="E81" s="307"/>
      <c r="F81" s="307"/>
      <c r="G81" s="307"/>
      <c r="H81" s="307"/>
      <c r="I81" s="307"/>
      <c r="J81" s="307"/>
      <c r="K81" s="307"/>
      <c r="L81" s="307"/>
      <c r="M81" s="307"/>
      <c r="N81" s="307"/>
      <c r="O81" s="307"/>
      <c r="P81" s="307"/>
      <c r="Q81" s="307"/>
      <c r="R81" s="307"/>
      <c r="S81" s="307"/>
      <c r="T81" s="307"/>
      <c r="U81" s="307"/>
      <c r="V81" s="307"/>
      <c r="W81" s="307"/>
      <c r="X81" s="307"/>
      <c r="Y81" s="307"/>
      <c r="Z81" s="307"/>
      <c r="AA81" s="307"/>
      <c r="AB81" s="307"/>
      <c r="AC81" s="307"/>
      <c r="AD81" s="307"/>
      <c r="AE81" s="307"/>
      <c r="AF81" s="307"/>
      <c r="AG81" s="307"/>
      <c r="AH81" s="307"/>
      <c r="AI81" s="307"/>
      <c r="AJ81" s="307"/>
      <c r="AK81" s="307"/>
      <c r="AL81" s="307"/>
      <c r="AM81" s="227"/>
      <c r="AN81" s="227"/>
      <c r="AO81" s="227"/>
      <c r="AP81" s="227"/>
      <c r="AQ81" s="227"/>
    </row>
    <row r="82" spans="1:48" ht="30.75" customHeight="1" x14ac:dyDescent="0.15">
      <c r="A82" s="227"/>
      <c r="B82" s="227"/>
      <c r="C82" s="227"/>
      <c r="D82" s="227"/>
      <c r="E82" s="307"/>
      <c r="F82" s="307"/>
      <c r="G82" s="307"/>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c r="AG82" s="307"/>
      <c r="AH82" s="307"/>
      <c r="AI82" s="307"/>
      <c r="AJ82" s="307"/>
      <c r="AK82" s="307"/>
      <c r="AL82" s="307"/>
      <c r="AM82" s="227"/>
      <c r="AN82" s="227"/>
      <c r="AO82" s="227"/>
      <c r="AP82" s="227"/>
      <c r="AQ82" s="227"/>
    </row>
    <row r="83" spans="1:48" ht="30.75" customHeight="1" x14ac:dyDescent="0.15">
      <c r="A83" s="227"/>
      <c r="B83" s="227"/>
      <c r="C83" s="227"/>
      <c r="D83" s="227"/>
      <c r="E83" s="307"/>
      <c r="F83" s="307"/>
      <c r="G83" s="307"/>
      <c r="H83" s="307"/>
      <c r="I83" s="307"/>
      <c r="J83" s="307"/>
      <c r="K83" s="307"/>
      <c r="L83" s="307"/>
      <c r="M83" s="307"/>
      <c r="N83" s="307"/>
      <c r="O83" s="307"/>
      <c r="P83" s="307"/>
      <c r="Q83" s="307"/>
      <c r="R83" s="307"/>
      <c r="S83" s="307"/>
      <c r="T83" s="307"/>
      <c r="U83" s="307"/>
      <c r="V83" s="307"/>
      <c r="W83" s="307"/>
      <c r="X83" s="307"/>
      <c r="Y83" s="307"/>
      <c r="Z83" s="307"/>
      <c r="AA83" s="307"/>
      <c r="AB83" s="307"/>
      <c r="AC83" s="307"/>
      <c r="AD83" s="307"/>
      <c r="AE83" s="307"/>
      <c r="AF83" s="307"/>
      <c r="AG83" s="307"/>
      <c r="AH83" s="307"/>
      <c r="AI83" s="307"/>
      <c r="AJ83" s="307"/>
      <c r="AK83" s="307"/>
      <c r="AL83" s="307"/>
      <c r="AM83" s="227"/>
      <c r="AN83" s="227"/>
      <c r="AO83" s="227"/>
      <c r="AP83" s="227"/>
      <c r="AQ83" s="227"/>
    </row>
    <row r="84" spans="1:48" ht="30.75" customHeight="1" x14ac:dyDescent="0.15">
      <c r="A84" s="227"/>
      <c r="B84" s="227"/>
      <c r="C84" s="227"/>
      <c r="D84" s="227"/>
      <c r="E84" s="307"/>
      <c r="F84" s="307"/>
      <c r="G84" s="307"/>
      <c r="H84" s="307"/>
      <c r="I84" s="307"/>
      <c r="J84" s="307"/>
      <c r="K84" s="307"/>
      <c r="L84" s="307"/>
      <c r="M84" s="307"/>
      <c r="N84" s="307"/>
      <c r="O84" s="307"/>
      <c r="P84" s="307"/>
      <c r="Q84" s="307"/>
      <c r="R84" s="307"/>
      <c r="S84" s="307"/>
      <c r="T84" s="307"/>
      <c r="U84" s="307"/>
      <c r="V84" s="307"/>
      <c r="W84" s="307"/>
      <c r="X84" s="307"/>
      <c r="Y84" s="307"/>
      <c r="Z84" s="307"/>
      <c r="AA84" s="307"/>
      <c r="AB84" s="307"/>
      <c r="AC84" s="307"/>
      <c r="AD84" s="307"/>
      <c r="AE84" s="307"/>
      <c r="AF84" s="307"/>
      <c r="AG84" s="307"/>
      <c r="AH84" s="307"/>
      <c r="AI84" s="307"/>
      <c r="AJ84" s="307"/>
      <c r="AK84" s="307"/>
      <c r="AL84" s="307"/>
      <c r="AM84" s="227"/>
      <c r="AN84" s="227"/>
      <c r="AO84" s="227"/>
      <c r="AP84" s="227"/>
      <c r="AQ84" s="227"/>
    </row>
    <row r="85" spans="1:48" ht="14.45" customHeight="1" x14ac:dyDescent="0.15">
      <c r="A85" s="146" t="s">
        <v>260</v>
      </c>
      <c r="AQ85" s="172" t="str">
        <f>"[クラブ名："&amp;①補助金申請!$J$3&amp;"]"</f>
        <v>[クラブ名：]</v>
      </c>
    </row>
    <row r="86" spans="1:48" ht="14.45" customHeight="1" x14ac:dyDescent="0.15">
      <c r="A86" s="146" t="s">
        <v>171</v>
      </c>
    </row>
    <row r="87" spans="1:48" ht="30.75" customHeight="1" x14ac:dyDescent="0.15">
      <c r="A87" s="450" t="s">
        <v>172</v>
      </c>
      <c r="B87" s="450"/>
      <c r="C87" s="450"/>
      <c r="D87" s="450"/>
      <c r="E87" s="450"/>
      <c r="F87" s="450"/>
      <c r="G87" s="450"/>
      <c r="H87" s="450"/>
      <c r="I87" s="450"/>
      <c r="J87" s="450"/>
      <c r="K87" s="449" t="s">
        <v>167</v>
      </c>
      <c r="L87" s="431"/>
      <c r="M87" s="431"/>
      <c r="N87" s="431"/>
      <c r="O87" s="431"/>
      <c r="P87" s="431"/>
      <c r="Q87" s="431"/>
      <c r="R87" s="431"/>
      <c r="S87" s="431"/>
      <c r="T87" s="431"/>
      <c r="U87" s="431"/>
      <c r="V87" s="431"/>
      <c r="W87" s="431"/>
      <c r="X87" s="431"/>
      <c r="Y87" s="432"/>
      <c r="Z87" s="449" t="s">
        <v>168</v>
      </c>
      <c r="AA87" s="431"/>
      <c r="AB87" s="431"/>
      <c r="AC87" s="431"/>
      <c r="AD87" s="431"/>
      <c r="AE87" s="431"/>
      <c r="AF87" s="431"/>
      <c r="AG87" s="431"/>
      <c r="AH87" s="432"/>
      <c r="AI87" s="430" t="s">
        <v>98</v>
      </c>
      <c r="AJ87" s="431"/>
      <c r="AK87" s="431"/>
      <c r="AL87" s="432"/>
      <c r="AM87" s="447" t="s">
        <v>279</v>
      </c>
      <c r="AN87" s="447"/>
      <c r="AO87" s="447"/>
      <c r="AP87" s="447"/>
      <c r="AQ87" s="448"/>
    </row>
    <row r="88" spans="1:48" ht="30.75" customHeight="1" x14ac:dyDescent="0.15">
      <c r="A88" s="239" t="s">
        <v>88</v>
      </c>
      <c r="B88" s="303" t="s">
        <v>176</v>
      </c>
      <c r="C88" s="304"/>
      <c r="D88" s="305" t="s">
        <v>177</v>
      </c>
      <c r="E88" s="305"/>
      <c r="F88" s="305"/>
      <c r="G88" s="305"/>
      <c r="H88" s="305"/>
      <c r="I88" s="305"/>
      <c r="J88" s="305"/>
      <c r="K88" s="427"/>
      <c r="L88" s="428"/>
      <c r="M88" s="428"/>
      <c r="N88" s="428"/>
      <c r="O88" s="428"/>
      <c r="P88" s="428"/>
      <c r="Q88" s="428"/>
      <c r="R88" s="428"/>
      <c r="S88" s="428"/>
      <c r="T88" s="428"/>
      <c r="U88" s="428"/>
      <c r="V88" s="428"/>
      <c r="W88" s="428"/>
      <c r="X88" s="428"/>
      <c r="Y88" s="429"/>
      <c r="Z88" s="427"/>
      <c r="AA88" s="428"/>
      <c r="AB88" s="428"/>
      <c r="AC88" s="428"/>
      <c r="AD88" s="428"/>
      <c r="AE88" s="428"/>
      <c r="AF88" s="428"/>
      <c r="AG88" s="428"/>
      <c r="AH88" s="429"/>
      <c r="AI88" s="267"/>
      <c r="AJ88" s="268"/>
      <c r="AK88" s="268"/>
      <c r="AL88" s="269"/>
      <c r="AM88" s="433"/>
      <c r="AN88" s="434"/>
      <c r="AO88" s="434"/>
      <c r="AP88" s="434"/>
      <c r="AQ88" s="435"/>
    </row>
    <row r="89" spans="1:48" ht="30.75" customHeight="1" x14ac:dyDescent="0.15">
      <c r="A89" s="239"/>
      <c r="B89" s="304"/>
      <c r="C89" s="304"/>
      <c r="D89" s="305"/>
      <c r="E89" s="305"/>
      <c r="F89" s="305"/>
      <c r="G89" s="305"/>
      <c r="H89" s="305"/>
      <c r="I89" s="305"/>
      <c r="J89" s="305"/>
      <c r="K89" s="427"/>
      <c r="L89" s="428"/>
      <c r="M89" s="428"/>
      <c r="N89" s="428"/>
      <c r="O89" s="428"/>
      <c r="P89" s="428"/>
      <c r="Q89" s="428"/>
      <c r="R89" s="428"/>
      <c r="S89" s="428"/>
      <c r="T89" s="428"/>
      <c r="U89" s="428"/>
      <c r="V89" s="428"/>
      <c r="W89" s="428"/>
      <c r="X89" s="428"/>
      <c r="Y89" s="429"/>
      <c r="Z89" s="427"/>
      <c r="AA89" s="428"/>
      <c r="AB89" s="428"/>
      <c r="AC89" s="428"/>
      <c r="AD89" s="428"/>
      <c r="AE89" s="428"/>
      <c r="AF89" s="428"/>
      <c r="AG89" s="428"/>
      <c r="AH89" s="429"/>
      <c r="AI89" s="267"/>
      <c r="AJ89" s="268"/>
      <c r="AK89" s="268"/>
      <c r="AL89" s="269"/>
      <c r="AM89" s="436"/>
      <c r="AN89" s="437"/>
      <c r="AO89" s="437"/>
      <c r="AP89" s="437"/>
      <c r="AQ89" s="438"/>
    </row>
    <row r="90" spans="1:48" ht="30.75" customHeight="1" x14ac:dyDescent="0.15">
      <c r="A90" s="239"/>
      <c r="B90" s="304"/>
      <c r="C90" s="304"/>
      <c r="D90" s="305"/>
      <c r="E90" s="305"/>
      <c r="F90" s="305"/>
      <c r="G90" s="305"/>
      <c r="H90" s="305"/>
      <c r="I90" s="305"/>
      <c r="J90" s="305"/>
      <c r="K90" s="427"/>
      <c r="L90" s="428"/>
      <c r="M90" s="428"/>
      <c r="N90" s="428"/>
      <c r="O90" s="428"/>
      <c r="P90" s="428"/>
      <c r="Q90" s="428"/>
      <c r="R90" s="428"/>
      <c r="S90" s="428"/>
      <c r="T90" s="428"/>
      <c r="U90" s="428"/>
      <c r="V90" s="428"/>
      <c r="W90" s="428"/>
      <c r="X90" s="428"/>
      <c r="Y90" s="429"/>
      <c r="Z90" s="427"/>
      <c r="AA90" s="428"/>
      <c r="AB90" s="428"/>
      <c r="AC90" s="428"/>
      <c r="AD90" s="428"/>
      <c r="AE90" s="428"/>
      <c r="AF90" s="428"/>
      <c r="AG90" s="428"/>
      <c r="AH90" s="429"/>
      <c r="AI90" s="267"/>
      <c r="AJ90" s="268"/>
      <c r="AK90" s="268"/>
      <c r="AL90" s="269"/>
      <c r="AM90" s="436"/>
      <c r="AN90" s="437"/>
      <c r="AO90" s="437"/>
      <c r="AP90" s="437"/>
      <c r="AQ90" s="438"/>
    </row>
    <row r="91" spans="1:48" ht="30.75" customHeight="1" x14ac:dyDescent="0.15">
      <c r="A91" s="239"/>
      <c r="B91" s="304"/>
      <c r="C91" s="304"/>
      <c r="D91" s="306" t="s">
        <v>178</v>
      </c>
      <c r="E91" s="306"/>
      <c r="F91" s="306"/>
      <c r="G91" s="306"/>
      <c r="H91" s="306"/>
      <c r="I91" s="306"/>
      <c r="J91" s="306"/>
      <c r="K91" s="427"/>
      <c r="L91" s="428"/>
      <c r="M91" s="428"/>
      <c r="N91" s="428"/>
      <c r="O91" s="428"/>
      <c r="P91" s="428"/>
      <c r="Q91" s="428"/>
      <c r="R91" s="428"/>
      <c r="S91" s="428"/>
      <c r="T91" s="428"/>
      <c r="U91" s="428"/>
      <c r="V91" s="428"/>
      <c r="W91" s="428"/>
      <c r="X91" s="428"/>
      <c r="Y91" s="429"/>
      <c r="Z91" s="427"/>
      <c r="AA91" s="428"/>
      <c r="AB91" s="428"/>
      <c r="AC91" s="428"/>
      <c r="AD91" s="428"/>
      <c r="AE91" s="428"/>
      <c r="AF91" s="428"/>
      <c r="AG91" s="428"/>
      <c r="AH91" s="429"/>
      <c r="AI91" s="267"/>
      <c r="AJ91" s="268"/>
      <c r="AK91" s="268"/>
      <c r="AL91" s="269"/>
      <c r="AM91" s="436"/>
      <c r="AN91" s="437"/>
      <c r="AO91" s="437"/>
      <c r="AP91" s="437"/>
      <c r="AQ91" s="438"/>
    </row>
    <row r="92" spans="1:48" ht="30.75" customHeight="1" x14ac:dyDescent="0.15">
      <c r="A92" s="239"/>
      <c r="B92" s="304"/>
      <c r="C92" s="304"/>
      <c r="D92" s="305" t="s">
        <v>85</v>
      </c>
      <c r="E92" s="305"/>
      <c r="F92" s="305"/>
      <c r="G92" s="305"/>
      <c r="H92" s="305"/>
      <c r="I92" s="305"/>
      <c r="J92" s="305"/>
      <c r="K92" s="427"/>
      <c r="L92" s="428"/>
      <c r="M92" s="428"/>
      <c r="N92" s="428"/>
      <c r="O92" s="428"/>
      <c r="P92" s="428"/>
      <c r="Q92" s="428"/>
      <c r="R92" s="428"/>
      <c r="S92" s="428"/>
      <c r="T92" s="428"/>
      <c r="U92" s="428"/>
      <c r="V92" s="428"/>
      <c r="W92" s="428"/>
      <c r="X92" s="428"/>
      <c r="Y92" s="429"/>
      <c r="Z92" s="427"/>
      <c r="AA92" s="428"/>
      <c r="AB92" s="428"/>
      <c r="AC92" s="428"/>
      <c r="AD92" s="428"/>
      <c r="AE92" s="428"/>
      <c r="AF92" s="428"/>
      <c r="AG92" s="428"/>
      <c r="AH92" s="429"/>
      <c r="AI92" s="267"/>
      <c r="AJ92" s="268"/>
      <c r="AK92" s="268"/>
      <c r="AL92" s="269"/>
      <c r="AM92" s="436"/>
      <c r="AN92" s="437"/>
      <c r="AO92" s="437"/>
      <c r="AP92" s="437"/>
      <c r="AQ92" s="438"/>
    </row>
    <row r="93" spans="1:48" ht="30.75" customHeight="1" x14ac:dyDescent="0.15">
      <c r="A93" s="239"/>
      <c r="B93" s="304"/>
      <c r="C93" s="304"/>
      <c r="D93" s="305" t="s">
        <v>86</v>
      </c>
      <c r="E93" s="305"/>
      <c r="F93" s="305"/>
      <c r="G93" s="305"/>
      <c r="H93" s="305"/>
      <c r="I93" s="305"/>
      <c r="J93" s="305"/>
      <c r="K93" s="427"/>
      <c r="L93" s="428"/>
      <c r="M93" s="428"/>
      <c r="N93" s="428"/>
      <c r="O93" s="428"/>
      <c r="P93" s="428"/>
      <c r="Q93" s="428"/>
      <c r="R93" s="428"/>
      <c r="S93" s="428"/>
      <c r="T93" s="428"/>
      <c r="U93" s="428"/>
      <c r="V93" s="428"/>
      <c r="W93" s="428"/>
      <c r="X93" s="428"/>
      <c r="Y93" s="429"/>
      <c r="Z93" s="427"/>
      <c r="AA93" s="428"/>
      <c r="AB93" s="428"/>
      <c r="AC93" s="428"/>
      <c r="AD93" s="428"/>
      <c r="AE93" s="428"/>
      <c r="AF93" s="428"/>
      <c r="AG93" s="428"/>
      <c r="AH93" s="429"/>
      <c r="AI93" s="267"/>
      <c r="AJ93" s="268"/>
      <c r="AK93" s="268"/>
      <c r="AL93" s="269"/>
      <c r="AM93" s="439"/>
      <c r="AN93" s="440"/>
      <c r="AO93" s="440"/>
      <c r="AP93" s="440"/>
      <c r="AQ93" s="441"/>
    </row>
    <row r="94" spans="1:48" ht="30.75" customHeight="1" x14ac:dyDescent="0.15">
      <c r="A94" s="239"/>
      <c r="B94" s="304"/>
      <c r="C94" s="304"/>
      <c r="D94" s="305" t="s">
        <v>181</v>
      </c>
      <c r="E94" s="305"/>
      <c r="F94" s="305"/>
      <c r="G94" s="305"/>
      <c r="H94" s="305"/>
      <c r="I94" s="305"/>
      <c r="J94" s="305"/>
      <c r="K94" s="427"/>
      <c r="L94" s="428"/>
      <c r="M94" s="428"/>
      <c r="N94" s="428"/>
      <c r="O94" s="428"/>
      <c r="P94" s="428"/>
      <c r="Q94" s="428"/>
      <c r="R94" s="428"/>
      <c r="S94" s="428"/>
      <c r="T94" s="428"/>
      <c r="U94" s="428"/>
      <c r="V94" s="428"/>
      <c r="W94" s="428"/>
      <c r="X94" s="428"/>
      <c r="Y94" s="429"/>
      <c r="Z94" s="427"/>
      <c r="AA94" s="428"/>
      <c r="AB94" s="428"/>
      <c r="AC94" s="428"/>
      <c r="AD94" s="428"/>
      <c r="AE94" s="428"/>
      <c r="AF94" s="428"/>
      <c r="AG94" s="428"/>
      <c r="AH94" s="429"/>
      <c r="AI94" s="267"/>
      <c r="AJ94" s="268"/>
      <c r="AK94" s="268"/>
      <c r="AL94" s="269"/>
      <c r="AM94" s="267"/>
      <c r="AN94" s="268"/>
      <c r="AO94" s="268"/>
      <c r="AP94" s="268"/>
      <c r="AQ94" s="269"/>
    </row>
    <row r="95" spans="1:48" ht="30.75" customHeight="1" x14ac:dyDescent="0.15">
      <c r="A95" s="239"/>
      <c r="B95" s="304"/>
      <c r="C95" s="304"/>
      <c r="D95" s="306" t="s">
        <v>182</v>
      </c>
      <c r="E95" s="306"/>
      <c r="F95" s="306"/>
      <c r="G95" s="306"/>
      <c r="H95" s="306"/>
      <c r="I95" s="306"/>
      <c r="J95" s="306"/>
      <c r="K95" s="427"/>
      <c r="L95" s="428"/>
      <c r="M95" s="428"/>
      <c r="N95" s="428"/>
      <c r="O95" s="428"/>
      <c r="P95" s="428"/>
      <c r="Q95" s="428"/>
      <c r="R95" s="428"/>
      <c r="S95" s="428"/>
      <c r="T95" s="428"/>
      <c r="U95" s="428"/>
      <c r="V95" s="428"/>
      <c r="W95" s="428"/>
      <c r="X95" s="428"/>
      <c r="Y95" s="429"/>
      <c r="Z95" s="427"/>
      <c r="AA95" s="428"/>
      <c r="AB95" s="428"/>
      <c r="AC95" s="428"/>
      <c r="AD95" s="428"/>
      <c r="AE95" s="428"/>
      <c r="AF95" s="428"/>
      <c r="AG95" s="428"/>
      <c r="AH95" s="429"/>
      <c r="AI95" s="267"/>
      <c r="AJ95" s="268"/>
      <c r="AK95" s="268"/>
      <c r="AL95" s="269"/>
      <c r="AM95" s="267"/>
      <c r="AN95" s="268"/>
      <c r="AO95" s="268"/>
      <c r="AP95" s="268"/>
      <c r="AQ95" s="269"/>
      <c r="AV95" s="146" t="s">
        <v>268</v>
      </c>
    </row>
    <row r="96" spans="1:48" ht="30.75" customHeight="1" x14ac:dyDescent="0.15">
      <c r="A96" s="239"/>
      <c r="B96" s="304"/>
      <c r="C96" s="304"/>
      <c r="D96" s="305" t="s">
        <v>183</v>
      </c>
      <c r="E96" s="305"/>
      <c r="F96" s="305"/>
      <c r="G96" s="305"/>
      <c r="H96" s="305"/>
      <c r="I96" s="305"/>
      <c r="J96" s="305"/>
      <c r="K96" s="427"/>
      <c r="L96" s="428"/>
      <c r="M96" s="428"/>
      <c r="N96" s="428"/>
      <c r="O96" s="428"/>
      <c r="P96" s="428"/>
      <c r="Q96" s="428"/>
      <c r="R96" s="428"/>
      <c r="S96" s="428"/>
      <c r="T96" s="428"/>
      <c r="U96" s="428"/>
      <c r="V96" s="428"/>
      <c r="W96" s="428"/>
      <c r="X96" s="428"/>
      <c r="Y96" s="429"/>
      <c r="Z96" s="427"/>
      <c r="AA96" s="428"/>
      <c r="AB96" s="428"/>
      <c r="AC96" s="428"/>
      <c r="AD96" s="428"/>
      <c r="AE96" s="428"/>
      <c r="AF96" s="428"/>
      <c r="AG96" s="428"/>
      <c r="AH96" s="429"/>
      <c r="AI96" s="267"/>
      <c r="AJ96" s="268"/>
      <c r="AK96" s="268"/>
      <c r="AL96" s="269"/>
      <c r="AM96" s="267"/>
      <c r="AN96" s="268"/>
      <c r="AO96" s="268"/>
      <c r="AP96" s="268"/>
      <c r="AQ96" s="269"/>
      <c r="AV96" s="146" t="s">
        <v>270</v>
      </c>
    </row>
    <row r="97" spans="1:73" ht="30.75" customHeight="1" x14ac:dyDescent="0.15">
      <c r="A97" s="239"/>
      <c r="B97" s="304"/>
      <c r="C97" s="304"/>
      <c r="D97" s="305" t="s">
        <v>184</v>
      </c>
      <c r="E97" s="305"/>
      <c r="F97" s="305"/>
      <c r="G97" s="305"/>
      <c r="H97" s="305"/>
      <c r="I97" s="305"/>
      <c r="J97" s="305"/>
      <c r="K97" s="427"/>
      <c r="L97" s="428"/>
      <c r="M97" s="428"/>
      <c r="N97" s="428"/>
      <c r="O97" s="428"/>
      <c r="P97" s="428"/>
      <c r="Q97" s="428"/>
      <c r="R97" s="428"/>
      <c r="S97" s="428"/>
      <c r="T97" s="428"/>
      <c r="U97" s="428"/>
      <c r="V97" s="428"/>
      <c r="W97" s="428"/>
      <c r="X97" s="428"/>
      <c r="Y97" s="429"/>
      <c r="Z97" s="427"/>
      <c r="AA97" s="428"/>
      <c r="AB97" s="428"/>
      <c r="AC97" s="428"/>
      <c r="AD97" s="428"/>
      <c r="AE97" s="428"/>
      <c r="AF97" s="428"/>
      <c r="AG97" s="428"/>
      <c r="AH97" s="429"/>
      <c r="AI97" s="267"/>
      <c r="AJ97" s="268"/>
      <c r="AK97" s="268"/>
      <c r="AL97" s="269"/>
      <c r="AM97" s="267"/>
      <c r="AN97" s="268"/>
      <c r="AO97" s="268"/>
      <c r="AP97" s="268"/>
      <c r="AQ97" s="269"/>
    </row>
    <row r="98" spans="1:73" ht="30.75" customHeight="1" x14ac:dyDescent="0.15">
      <c r="A98" s="239"/>
      <c r="B98" s="304"/>
      <c r="C98" s="304"/>
      <c r="D98" s="305" t="s">
        <v>99</v>
      </c>
      <c r="E98" s="305"/>
      <c r="F98" s="305"/>
      <c r="G98" s="305"/>
      <c r="H98" s="305"/>
      <c r="I98" s="305"/>
      <c r="J98" s="305"/>
      <c r="K98" s="427"/>
      <c r="L98" s="428"/>
      <c r="M98" s="428"/>
      <c r="N98" s="428"/>
      <c r="O98" s="428"/>
      <c r="P98" s="428"/>
      <c r="Q98" s="428"/>
      <c r="R98" s="428"/>
      <c r="S98" s="428"/>
      <c r="T98" s="428"/>
      <c r="U98" s="428"/>
      <c r="V98" s="428"/>
      <c r="W98" s="428"/>
      <c r="X98" s="428"/>
      <c r="Y98" s="429"/>
      <c r="Z98" s="427"/>
      <c r="AA98" s="428"/>
      <c r="AB98" s="428"/>
      <c r="AC98" s="428"/>
      <c r="AD98" s="428"/>
      <c r="AE98" s="428"/>
      <c r="AF98" s="428"/>
      <c r="AG98" s="428"/>
      <c r="AH98" s="429"/>
      <c r="AI98" s="267"/>
      <c r="AJ98" s="268"/>
      <c r="AK98" s="268"/>
      <c r="AL98" s="269"/>
      <c r="AM98" s="267"/>
      <c r="AN98" s="268"/>
      <c r="AO98" s="268"/>
      <c r="AP98" s="268"/>
      <c r="AQ98" s="269"/>
    </row>
    <row r="99" spans="1:73" ht="30.75" customHeight="1" x14ac:dyDescent="0.15">
      <c r="A99" s="239"/>
      <c r="B99" s="309" t="s">
        <v>186</v>
      </c>
      <c r="C99" s="309"/>
      <c r="D99" s="451" t="s">
        <v>280</v>
      </c>
      <c r="E99" s="451"/>
      <c r="F99" s="451"/>
      <c r="G99" s="451"/>
      <c r="H99" s="451"/>
      <c r="I99" s="451"/>
      <c r="J99" s="451"/>
      <c r="K99" s="449" t="s">
        <v>167</v>
      </c>
      <c r="L99" s="431"/>
      <c r="M99" s="431"/>
      <c r="N99" s="431"/>
      <c r="O99" s="431"/>
      <c r="P99" s="431"/>
      <c r="Q99" s="431"/>
      <c r="R99" s="431"/>
      <c r="S99" s="431"/>
      <c r="T99" s="431"/>
      <c r="U99" s="431"/>
      <c r="V99" s="431"/>
      <c r="W99" s="431"/>
      <c r="X99" s="431"/>
      <c r="Y99" s="432"/>
      <c r="Z99" s="449" t="s">
        <v>168</v>
      </c>
      <c r="AA99" s="431"/>
      <c r="AB99" s="431"/>
      <c r="AC99" s="431"/>
      <c r="AD99" s="431"/>
      <c r="AE99" s="431"/>
      <c r="AF99" s="431"/>
      <c r="AG99" s="431"/>
      <c r="AH99" s="432"/>
      <c r="AI99" s="430" t="s">
        <v>98</v>
      </c>
      <c r="AJ99" s="431"/>
      <c r="AK99" s="431"/>
      <c r="AL99" s="432"/>
      <c r="AM99" s="447" t="s">
        <v>290</v>
      </c>
      <c r="AN99" s="447"/>
      <c r="AO99" s="447"/>
      <c r="AP99" s="447"/>
      <c r="AQ99" s="448"/>
    </row>
    <row r="100" spans="1:73" ht="30.75" customHeight="1" x14ac:dyDescent="0.15">
      <c r="A100" s="239"/>
      <c r="B100" s="309"/>
      <c r="C100" s="309"/>
      <c r="D100" s="305" t="s">
        <v>87</v>
      </c>
      <c r="E100" s="305"/>
      <c r="F100" s="305"/>
      <c r="G100" s="305"/>
      <c r="H100" s="305"/>
      <c r="I100" s="305"/>
      <c r="J100" s="305"/>
      <c r="K100" s="427"/>
      <c r="L100" s="428"/>
      <c r="M100" s="428"/>
      <c r="N100" s="428"/>
      <c r="O100" s="428"/>
      <c r="P100" s="428"/>
      <c r="Q100" s="428"/>
      <c r="R100" s="428"/>
      <c r="S100" s="428"/>
      <c r="T100" s="428"/>
      <c r="U100" s="428"/>
      <c r="V100" s="428"/>
      <c r="W100" s="428"/>
      <c r="X100" s="428"/>
      <c r="Y100" s="429"/>
      <c r="Z100" s="427"/>
      <c r="AA100" s="428"/>
      <c r="AB100" s="428"/>
      <c r="AC100" s="428"/>
      <c r="AD100" s="428"/>
      <c r="AE100" s="428"/>
      <c r="AF100" s="428"/>
      <c r="AG100" s="428"/>
      <c r="AH100" s="429"/>
      <c r="AI100" s="267"/>
      <c r="AJ100" s="268"/>
      <c r="AK100" s="268"/>
      <c r="AL100" s="269"/>
      <c r="AM100" s="455"/>
      <c r="AN100" s="240"/>
      <c r="AO100" s="240"/>
      <c r="AP100" s="240"/>
      <c r="AQ100" s="456"/>
    </row>
    <row r="101" spans="1:73" ht="30.75" customHeight="1" x14ac:dyDescent="0.15">
      <c r="A101" s="239"/>
      <c r="B101" s="309"/>
      <c r="C101" s="309"/>
      <c r="D101" s="452" t="s">
        <v>95</v>
      </c>
      <c r="E101" s="453"/>
      <c r="F101" s="453"/>
      <c r="G101" s="453"/>
      <c r="H101" s="453"/>
      <c r="I101" s="453"/>
      <c r="J101" s="454"/>
      <c r="K101" s="427"/>
      <c r="L101" s="428"/>
      <c r="M101" s="428"/>
      <c r="N101" s="428"/>
      <c r="O101" s="428"/>
      <c r="P101" s="428"/>
      <c r="Q101" s="428"/>
      <c r="R101" s="428"/>
      <c r="S101" s="428"/>
      <c r="T101" s="428"/>
      <c r="U101" s="428"/>
      <c r="V101" s="428"/>
      <c r="W101" s="428"/>
      <c r="X101" s="428"/>
      <c r="Y101" s="429"/>
      <c r="Z101" s="427"/>
      <c r="AA101" s="428"/>
      <c r="AB101" s="428"/>
      <c r="AC101" s="428"/>
      <c r="AD101" s="428"/>
      <c r="AE101" s="428"/>
      <c r="AF101" s="428"/>
      <c r="AG101" s="428"/>
      <c r="AH101" s="429"/>
      <c r="AI101" s="267"/>
      <c r="AJ101" s="268"/>
      <c r="AK101" s="268"/>
      <c r="AL101" s="269"/>
      <c r="AM101" s="455"/>
      <c r="AN101" s="240"/>
      <c r="AO101" s="240"/>
      <c r="AP101" s="240"/>
      <c r="AQ101" s="456"/>
      <c r="AW101" s="146" t="s">
        <v>269</v>
      </c>
    </row>
    <row r="102" spans="1:73" ht="30.75" customHeight="1" x14ac:dyDescent="0.15">
      <c r="A102" s="239"/>
      <c r="B102" s="309"/>
      <c r="C102" s="309"/>
      <c r="D102" s="310" t="s">
        <v>189</v>
      </c>
      <c r="E102" s="310"/>
      <c r="F102" s="310"/>
      <c r="G102" s="310"/>
      <c r="H102" s="310"/>
      <c r="I102" s="310"/>
      <c r="J102" s="310"/>
      <c r="K102" s="427"/>
      <c r="L102" s="428"/>
      <c r="M102" s="428"/>
      <c r="N102" s="428"/>
      <c r="O102" s="428"/>
      <c r="P102" s="428"/>
      <c r="Q102" s="428"/>
      <c r="R102" s="428"/>
      <c r="S102" s="428"/>
      <c r="T102" s="428"/>
      <c r="U102" s="428"/>
      <c r="V102" s="428"/>
      <c r="W102" s="428"/>
      <c r="X102" s="428"/>
      <c r="Y102" s="429"/>
      <c r="Z102" s="427"/>
      <c r="AA102" s="428"/>
      <c r="AB102" s="428"/>
      <c r="AC102" s="428"/>
      <c r="AD102" s="428"/>
      <c r="AE102" s="428"/>
      <c r="AF102" s="428"/>
      <c r="AG102" s="428"/>
      <c r="AH102" s="429"/>
      <c r="AI102" s="267"/>
      <c r="AJ102" s="268"/>
      <c r="AK102" s="268"/>
      <c r="AL102" s="269"/>
      <c r="AM102" s="455"/>
      <c r="AN102" s="240"/>
      <c r="AO102" s="240"/>
      <c r="AP102" s="240"/>
      <c r="AQ102" s="456"/>
      <c r="AW102" s="460" t="s">
        <v>278</v>
      </c>
      <c r="AX102" s="460"/>
      <c r="AY102" s="460"/>
      <c r="AZ102" s="460"/>
      <c r="BA102" s="460"/>
      <c r="BB102" s="460"/>
      <c r="BC102" s="460"/>
      <c r="BD102" s="460"/>
      <c r="BE102" s="460"/>
      <c r="BF102" s="460"/>
      <c r="BG102" s="460"/>
      <c r="BH102" s="460"/>
      <c r="BI102" s="460"/>
      <c r="BJ102" s="460"/>
      <c r="BK102" s="460"/>
      <c r="BL102" s="460"/>
      <c r="BM102" s="460"/>
      <c r="BN102" s="460"/>
      <c r="BO102" s="460"/>
      <c r="BP102" s="460"/>
      <c r="BQ102" s="460"/>
      <c r="BR102" s="460"/>
      <c r="BS102" s="460"/>
      <c r="BT102" s="460"/>
      <c r="BU102" s="460"/>
    </row>
    <row r="103" spans="1:73" ht="30.75" customHeight="1" x14ac:dyDescent="0.15">
      <c r="A103" s="239"/>
      <c r="B103" s="309"/>
      <c r="C103" s="309"/>
      <c r="D103" s="310" t="s">
        <v>190</v>
      </c>
      <c r="E103" s="310"/>
      <c r="F103" s="310"/>
      <c r="G103" s="310"/>
      <c r="H103" s="310"/>
      <c r="I103" s="310"/>
      <c r="J103" s="310"/>
      <c r="K103" s="427"/>
      <c r="L103" s="428"/>
      <c r="M103" s="428"/>
      <c r="N103" s="428"/>
      <c r="O103" s="428"/>
      <c r="P103" s="428"/>
      <c r="Q103" s="428"/>
      <c r="R103" s="428"/>
      <c r="S103" s="428"/>
      <c r="T103" s="428"/>
      <c r="U103" s="428"/>
      <c r="V103" s="428"/>
      <c r="W103" s="428"/>
      <c r="X103" s="428"/>
      <c r="Y103" s="429"/>
      <c r="Z103" s="427"/>
      <c r="AA103" s="428"/>
      <c r="AB103" s="428"/>
      <c r="AC103" s="428"/>
      <c r="AD103" s="428"/>
      <c r="AE103" s="428"/>
      <c r="AF103" s="428"/>
      <c r="AG103" s="428"/>
      <c r="AH103" s="429"/>
      <c r="AI103" s="267"/>
      <c r="AJ103" s="268"/>
      <c r="AK103" s="268"/>
      <c r="AL103" s="269"/>
      <c r="AM103" s="455"/>
      <c r="AN103" s="240"/>
      <c r="AO103" s="240"/>
      <c r="AP103" s="240"/>
      <c r="AQ103" s="456"/>
      <c r="AW103" s="460"/>
      <c r="AX103" s="460"/>
      <c r="AY103" s="460"/>
      <c r="AZ103" s="460"/>
      <c r="BA103" s="460"/>
      <c r="BB103" s="460"/>
      <c r="BC103" s="460"/>
      <c r="BD103" s="460"/>
      <c r="BE103" s="460"/>
      <c r="BF103" s="460"/>
      <c r="BG103" s="460"/>
      <c r="BH103" s="460"/>
      <c r="BI103" s="460"/>
      <c r="BJ103" s="460"/>
      <c r="BK103" s="460"/>
      <c r="BL103" s="460"/>
      <c r="BM103" s="460"/>
      <c r="BN103" s="460"/>
      <c r="BO103" s="460"/>
      <c r="BP103" s="460"/>
      <c r="BQ103" s="460"/>
      <c r="BR103" s="460"/>
      <c r="BS103" s="460"/>
      <c r="BT103" s="460"/>
      <c r="BU103" s="460"/>
    </row>
    <row r="104" spans="1:73" ht="30.75" customHeight="1" x14ac:dyDescent="0.15">
      <c r="A104" s="239"/>
      <c r="B104" s="309"/>
      <c r="C104" s="309"/>
      <c r="D104" s="305" t="s">
        <v>191</v>
      </c>
      <c r="E104" s="305"/>
      <c r="F104" s="305"/>
      <c r="G104" s="305"/>
      <c r="H104" s="305"/>
      <c r="I104" s="305"/>
      <c r="J104" s="305"/>
      <c r="K104" s="427"/>
      <c r="L104" s="428"/>
      <c r="M104" s="428"/>
      <c r="N104" s="428"/>
      <c r="O104" s="428"/>
      <c r="P104" s="428"/>
      <c r="Q104" s="428"/>
      <c r="R104" s="428"/>
      <c r="S104" s="428"/>
      <c r="T104" s="428"/>
      <c r="U104" s="428"/>
      <c r="V104" s="428"/>
      <c r="W104" s="428"/>
      <c r="X104" s="428"/>
      <c r="Y104" s="429"/>
      <c r="Z104" s="427"/>
      <c r="AA104" s="428"/>
      <c r="AB104" s="428"/>
      <c r="AC104" s="428"/>
      <c r="AD104" s="428"/>
      <c r="AE104" s="428"/>
      <c r="AF104" s="428"/>
      <c r="AG104" s="428"/>
      <c r="AH104" s="429"/>
      <c r="AI104" s="267"/>
      <c r="AJ104" s="268"/>
      <c r="AK104" s="268"/>
      <c r="AL104" s="269"/>
      <c r="AM104" s="457"/>
      <c r="AN104" s="458"/>
      <c r="AO104" s="458"/>
      <c r="AP104" s="458"/>
      <c r="AQ104" s="459"/>
    </row>
    <row r="105" spans="1:73" ht="30.75" customHeight="1" x14ac:dyDescent="0.15">
      <c r="A105" s="308" t="s">
        <v>192</v>
      </c>
      <c r="B105" s="308"/>
      <c r="C105" s="308"/>
      <c r="D105" s="311"/>
      <c r="E105" s="311"/>
      <c r="F105" s="311"/>
      <c r="G105" s="311"/>
      <c r="H105" s="311"/>
      <c r="I105" s="311"/>
      <c r="J105" s="311"/>
      <c r="K105" s="427"/>
      <c r="L105" s="428"/>
      <c r="M105" s="428"/>
      <c r="N105" s="428"/>
      <c r="O105" s="428"/>
      <c r="P105" s="428"/>
      <c r="Q105" s="428"/>
      <c r="R105" s="428"/>
      <c r="S105" s="428"/>
      <c r="T105" s="428"/>
      <c r="U105" s="428"/>
      <c r="V105" s="428"/>
      <c r="W105" s="428"/>
      <c r="X105" s="428"/>
      <c r="Y105" s="429"/>
      <c r="Z105" s="427"/>
      <c r="AA105" s="428"/>
      <c r="AB105" s="428"/>
      <c r="AC105" s="428"/>
      <c r="AD105" s="428"/>
      <c r="AE105" s="428"/>
      <c r="AF105" s="428"/>
      <c r="AG105" s="428"/>
      <c r="AH105" s="429"/>
      <c r="AI105" s="267"/>
      <c r="AJ105" s="268"/>
      <c r="AK105" s="268"/>
      <c r="AL105" s="269"/>
      <c r="AM105" s="461"/>
      <c r="AN105" s="462"/>
      <c r="AO105" s="462"/>
      <c r="AP105" s="462"/>
      <c r="AQ105" s="463"/>
    </row>
    <row r="106" spans="1:73" ht="30.75" customHeight="1" x14ac:dyDescent="0.15">
      <c r="A106" s="308"/>
      <c r="B106" s="308"/>
      <c r="C106" s="308"/>
      <c r="D106" s="311"/>
      <c r="E106" s="311"/>
      <c r="F106" s="311"/>
      <c r="G106" s="311"/>
      <c r="H106" s="311"/>
      <c r="I106" s="311"/>
      <c r="J106" s="311"/>
      <c r="K106" s="427"/>
      <c r="L106" s="428"/>
      <c r="M106" s="428"/>
      <c r="N106" s="428"/>
      <c r="O106" s="428"/>
      <c r="P106" s="428"/>
      <c r="Q106" s="428"/>
      <c r="R106" s="428"/>
      <c r="S106" s="428"/>
      <c r="T106" s="428"/>
      <c r="U106" s="428"/>
      <c r="V106" s="428"/>
      <c r="W106" s="428"/>
      <c r="X106" s="428"/>
      <c r="Y106" s="429"/>
      <c r="Z106" s="427"/>
      <c r="AA106" s="428"/>
      <c r="AB106" s="428"/>
      <c r="AC106" s="428"/>
      <c r="AD106" s="428"/>
      <c r="AE106" s="428"/>
      <c r="AF106" s="428"/>
      <c r="AG106" s="428"/>
      <c r="AH106" s="429"/>
      <c r="AI106" s="267"/>
      <c r="AJ106" s="268"/>
      <c r="AK106" s="268"/>
      <c r="AL106" s="269"/>
      <c r="AM106" s="464"/>
      <c r="AN106" s="465"/>
      <c r="AO106" s="465"/>
      <c r="AP106" s="465"/>
      <c r="AQ106" s="466"/>
    </row>
    <row r="108" spans="1:73" ht="14.45" customHeight="1" x14ac:dyDescent="0.15">
      <c r="A108" s="146" t="s">
        <v>193</v>
      </c>
    </row>
    <row r="109" spans="1:73" ht="26.25" customHeight="1" x14ac:dyDescent="0.15">
      <c r="A109" s="227" t="s">
        <v>194</v>
      </c>
      <c r="B109" s="227"/>
      <c r="C109" s="227"/>
      <c r="D109" s="227"/>
      <c r="E109" s="227"/>
      <c r="F109" s="227"/>
      <c r="G109" s="227"/>
      <c r="H109" s="227"/>
      <c r="I109" s="227"/>
      <c r="J109" s="227"/>
      <c r="K109" s="227"/>
      <c r="L109" s="227"/>
      <c r="M109" s="227"/>
      <c r="N109" s="227"/>
      <c r="O109" s="227"/>
      <c r="P109" s="227"/>
      <c r="Q109" s="227"/>
      <c r="R109" s="227"/>
      <c r="S109" s="227"/>
      <c r="T109" s="227"/>
      <c r="U109" s="227"/>
      <c r="V109" s="227"/>
      <c r="W109" s="227"/>
      <c r="X109" s="227"/>
      <c r="Y109" s="227"/>
      <c r="Z109" s="227"/>
      <c r="AA109" s="227"/>
      <c r="AB109" s="227" t="s">
        <v>195</v>
      </c>
      <c r="AC109" s="227"/>
      <c r="AD109" s="227"/>
      <c r="AE109" s="227"/>
      <c r="AF109" s="227"/>
      <c r="AG109" s="227"/>
      <c r="AH109" s="227"/>
      <c r="AI109" s="227"/>
      <c r="AJ109" s="227"/>
      <c r="AK109" s="227"/>
      <c r="AL109" s="227" t="s">
        <v>174</v>
      </c>
      <c r="AM109" s="227"/>
      <c r="AN109" s="227"/>
      <c r="AO109" s="227"/>
      <c r="AP109" s="227"/>
      <c r="AQ109" s="227"/>
    </row>
    <row r="110" spans="1:73" ht="26.25" customHeight="1" x14ac:dyDescent="0.15">
      <c r="A110" s="307"/>
      <c r="B110" s="307"/>
      <c r="C110" s="307"/>
      <c r="D110" s="307"/>
      <c r="E110" s="307"/>
      <c r="F110" s="307"/>
      <c r="G110" s="307"/>
      <c r="H110" s="307"/>
      <c r="I110" s="307"/>
      <c r="J110" s="307"/>
      <c r="K110" s="307"/>
      <c r="L110" s="307"/>
      <c r="M110" s="307"/>
      <c r="N110" s="307"/>
      <c r="O110" s="307"/>
      <c r="P110" s="307"/>
      <c r="Q110" s="307"/>
      <c r="R110" s="307"/>
      <c r="S110" s="307"/>
      <c r="T110" s="307"/>
      <c r="U110" s="307"/>
      <c r="V110" s="307"/>
      <c r="W110" s="307"/>
      <c r="X110" s="307"/>
      <c r="Y110" s="307"/>
      <c r="Z110" s="307"/>
      <c r="AA110" s="307"/>
      <c r="AB110" s="227"/>
      <c r="AC110" s="227"/>
      <c r="AD110" s="227"/>
      <c r="AE110" s="227"/>
      <c r="AF110" s="227"/>
      <c r="AG110" s="227"/>
      <c r="AH110" s="227"/>
      <c r="AI110" s="227"/>
      <c r="AJ110" s="227"/>
      <c r="AK110" s="227"/>
      <c r="AL110" s="227"/>
      <c r="AM110" s="227"/>
      <c r="AN110" s="227"/>
      <c r="AO110" s="227"/>
      <c r="AP110" s="227"/>
      <c r="AQ110" s="227"/>
    </row>
    <row r="111" spans="1:73" ht="26.25" customHeight="1" x14ac:dyDescent="0.15">
      <c r="A111" s="307"/>
      <c r="B111" s="307"/>
      <c r="C111" s="307"/>
      <c r="D111" s="307"/>
      <c r="E111" s="307"/>
      <c r="F111" s="307"/>
      <c r="G111" s="307"/>
      <c r="H111" s="307"/>
      <c r="I111" s="307"/>
      <c r="J111" s="307"/>
      <c r="K111" s="307"/>
      <c r="L111" s="307"/>
      <c r="M111" s="307"/>
      <c r="N111" s="307"/>
      <c r="O111" s="307"/>
      <c r="P111" s="307"/>
      <c r="Q111" s="307"/>
      <c r="R111" s="307"/>
      <c r="S111" s="307"/>
      <c r="T111" s="307"/>
      <c r="U111" s="307"/>
      <c r="V111" s="307"/>
      <c r="W111" s="307"/>
      <c r="X111" s="307"/>
      <c r="Y111" s="307"/>
      <c r="Z111" s="307"/>
      <c r="AA111" s="307"/>
      <c r="AB111" s="227"/>
      <c r="AC111" s="227"/>
      <c r="AD111" s="227"/>
      <c r="AE111" s="227"/>
      <c r="AF111" s="227"/>
      <c r="AG111" s="227"/>
      <c r="AH111" s="227"/>
      <c r="AI111" s="227"/>
      <c r="AJ111" s="227"/>
      <c r="AK111" s="227"/>
      <c r="AL111" s="227"/>
      <c r="AM111" s="227"/>
      <c r="AN111" s="227"/>
      <c r="AO111" s="227"/>
      <c r="AP111" s="227"/>
      <c r="AQ111" s="227"/>
    </row>
    <row r="113" spans="1:45" ht="14.45" customHeight="1" x14ac:dyDescent="0.15">
      <c r="A113" s="146" t="s">
        <v>74</v>
      </c>
    </row>
    <row r="114" spans="1:45" ht="14.45" customHeight="1" x14ac:dyDescent="0.15">
      <c r="A114" s="307"/>
      <c r="B114" s="307"/>
      <c r="C114" s="307"/>
      <c r="D114" s="307"/>
      <c r="E114" s="307"/>
      <c r="F114" s="307"/>
      <c r="G114" s="307"/>
      <c r="H114" s="307"/>
      <c r="I114" s="307"/>
      <c r="J114" s="307"/>
      <c r="K114" s="307"/>
      <c r="L114" s="307"/>
      <c r="M114" s="307"/>
      <c r="N114" s="307"/>
      <c r="O114" s="307"/>
      <c r="P114" s="307"/>
      <c r="Q114" s="307"/>
      <c r="R114" s="307"/>
      <c r="S114" s="307"/>
      <c r="T114" s="307"/>
      <c r="U114" s="307"/>
      <c r="V114" s="307"/>
      <c r="W114" s="307"/>
      <c r="X114" s="307"/>
      <c r="Y114" s="307"/>
      <c r="Z114" s="307"/>
      <c r="AA114" s="307"/>
      <c r="AB114" s="307"/>
      <c r="AC114" s="307"/>
      <c r="AD114" s="307"/>
      <c r="AE114" s="307"/>
      <c r="AF114" s="307"/>
      <c r="AG114" s="307"/>
      <c r="AH114" s="307"/>
      <c r="AI114" s="307"/>
      <c r="AJ114" s="307"/>
      <c r="AK114" s="307"/>
      <c r="AL114" s="307"/>
      <c r="AM114" s="307"/>
      <c r="AN114" s="307"/>
      <c r="AO114" s="307"/>
      <c r="AP114" s="307"/>
      <c r="AQ114" s="307"/>
    </row>
    <row r="115" spans="1:45" ht="14.45" customHeight="1" x14ac:dyDescent="0.15">
      <c r="A115" s="307"/>
      <c r="B115" s="307"/>
      <c r="C115" s="307"/>
      <c r="D115" s="307"/>
      <c r="E115" s="307"/>
      <c r="F115" s="307"/>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c r="AG115" s="307"/>
      <c r="AH115" s="307"/>
      <c r="AI115" s="307"/>
      <c r="AJ115" s="307"/>
      <c r="AK115" s="307"/>
      <c r="AL115" s="307"/>
      <c r="AM115" s="307"/>
      <c r="AN115" s="307"/>
      <c r="AO115" s="307"/>
      <c r="AP115" s="307"/>
      <c r="AQ115" s="307"/>
    </row>
    <row r="116" spans="1:45" ht="28.5" customHeight="1" x14ac:dyDescent="0.15">
      <c r="M116" s="146" t="s">
        <v>83</v>
      </c>
      <c r="N116" s="151"/>
      <c r="O116" s="151"/>
      <c r="P116" s="240" t="str">
        <f>DBCS(①補助金申請!O1)</f>
        <v/>
      </c>
      <c r="Q116" s="240"/>
      <c r="R116" s="240"/>
      <c r="S116" s="146" t="s">
        <v>262</v>
      </c>
    </row>
    <row r="117" spans="1:45" ht="16.5" customHeight="1" x14ac:dyDescent="0.15">
      <c r="N117" s="151"/>
      <c r="O117" s="151"/>
      <c r="P117" s="182"/>
      <c r="Q117" s="182"/>
      <c r="R117" s="182"/>
      <c r="AQ117" s="172" t="str">
        <f>"[クラブ名："&amp;①補助金申請!$J$3&amp;"]"</f>
        <v>[クラブ名：]</v>
      </c>
    </row>
    <row r="118" spans="1:45" ht="28.5" customHeight="1" x14ac:dyDescent="0.15">
      <c r="K118" s="199" t="s">
        <v>263</v>
      </c>
      <c r="L118" s="199"/>
      <c r="M118" s="199"/>
      <c r="N118" s="151"/>
      <c r="O118" s="467">
        <f>I133</f>
        <v>0</v>
      </c>
      <c r="P118" s="467"/>
      <c r="Q118" s="467"/>
      <c r="R118" s="467"/>
      <c r="S118" s="467"/>
      <c r="T118" s="467"/>
      <c r="U118" s="467"/>
      <c r="V118" s="467"/>
      <c r="W118" s="467"/>
      <c r="X118" s="467"/>
      <c r="Y118" s="467"/>
      <c r="Z118" s="467"/>
      <c r="AB118" s="199" t="s">
        <v>70</v>
      </c>
      <c r="AC118" s="199"/>
    </row>
    <row r="119" spans="1:45" ht="28.5" customHeight="1" x14ac:dyDescent="0.15">
      <c r="K119" s="199" t="s">
        <v>210</v>
      </c>
      <c r="L119" s="199"/>
      <c r="M119" s="199"/>
      <c r="N119" s="151"/>
      <c r="O119" s="467">
        <f>I141</f>
        <v>0</v>
      </c>
      <c r="P119" s="467"/>
      <c r="Q119" s="467"/>
      <c r="R119" s="467"/>
      <c r="S119" s="467"/>
      <c r="T119" s="467"/>
      <c r="U119" s="467"/>
      <c r="V119" s="467"/>
      <c r="W119" s="467"/>
      <c r="X119" s="467"/>
      <c r="Y119" s="467"/>
      <c r="Z119" s="467"/>
      <c r="AB119" s="199" t="s">
        <v>70</v>
      </c>
      <c r="AC119" s="199"/>
    </row>
    <row r="120" spans="1:45" ht="28.5" customHeight="1" x14ac:dyDescent="0.15">
      <c r="K120" s="199" t="s">
        <v>264</v>
      </c>
      <c r="L120" s="199"/>
      <c r="M120" s="199"/>
      <c r="N120" s="151"/>
      <c r="O120" s="467">
        <f>O118-O119</f>
        <v>0</v>
      </c>
      <c r="P120" s="467"/>
      <c r="Q120" s="467"/>
      <c r="R120" s="467"/>
      <c r="S120" s="467"/>
      <c r="T120" s="467"/>
      <c r="U120" s="467"/>
      <c r="V120" s="467"/>
      <c r="W120" s="467"/>
      <c r="X120" s="467"/>
      <c r="Y120" s="467"/>
      <c r="Z120" s="467"/>
      <c r="AB120" s="199" t="s">
        <v>70</v>
      </c>
      <c r="AC120" s="199"/>
    </row>
    <row r="121" spans="1:45" ht="14.45" customHeight="1" x14ac:dyDescent="0.15">
      <c r="A121" s="146" t="s">
        <v>199</v>
      </c>
      <c r="AQ121" s="172"/>
    </row>
    <row r="122" spans="1:45" ht="20.25" customHeight="1" x14ac:dyDescent="0.15">
      <c r="A122" s="227" t="s">
        <v>202</v>
      </c>
      <c r="B122" s="227"/>
      <c r="C122" s="227"/>
      <c r="D122" s="227"/>
      <c r="E122" s="227"/>
      <c r="F122" s="227"/>
      <c r="G122" s="227"/>
      <c r="H122" s="227"/>
      <c r="I122" s="227" t="s">
        <v>265</v>
      </c>
      <c r="J122" s="227"/>
      <c r="K122" s="227"/>
      <c r="L122" s="227"/>
      <c r="M122" s="227"/>
      <c r="N122" s="227"/>
      <c r="O122" s="227"/>
      <c r="P122" s="227"/>
      <c r="Q122" s="227" t="s">
        <v>201</v>
      </c>
      <c r="R122" s="227"/>
      <c r="S122" s="227"/>
      <c r="T122" s="227"/>
      <c r="U122" s="227"/>
      <c r="V122" s="227"/>
      <c r="W122" s="227"/>
      <c r="X122" s="227"/>
      <c r="Y122" s="227"/>
      <c r="Z122" s="227"/>
      <c r="AA122" s="227"/>
      <c r="AB122" s="227"/>
      <c r="AC122" s="227"/>
      <c r="AD122" s="227"/>
      <c r="AE122" s="227"/>
      <c r="AF122" s="227"/>
      <c r="AG122" s="227"/>
      <c r="AH122" s="227"/>
      <c r="AI122" s="227"/>
      <c r="AJ122" s="227"/>
      <c r="AK122" s="227"/>
      <c r="AL122" s="227"/>
      <c r="AM122" s="227"/>
      <c r="AN122" s="227"/>
      <c r="AO122" s="227"/>
      <c r="AP122" s="227"/>
      <c r="AQ122" s="227"/>
    </row>
    <row r="123" spans="1:45" ht="25.5" customHeight="1" x14ac:dyDescent="0.15">
      <c r="A123" s="205">
        <v>1</v>
      </c>
      <c r="B123" s="312" t="s">
        <v>203</v>
      </c>
      <c r="C123" s="312"/>
      <c r="D123" s="312"/>
      <c r="E123" s="312"/>
      <c r="F123" s="312"/>
      <c r="G123" s="312"/>
      <c r="H123" s="312"/>
      <c r="I123" s="313">
        <f>①補助金申請!I156</f>
        <v>0</v>
      </c>
      <c r="J123" s="313"/>
      <c r="K123" s="313"/>
      <c r="L123" s="313"/>
      <c r="M123" s="313"/>
      <c r="N123" s="313"/>
      <c r="O123" s="313"/>
      <c r="P123" s="313"/>
      <c r="Q123" s="307">
        <f>①補助金申請!Q156</f>
        <v>0</v>
      </c>
      <c r="R123" s="307"/>
      <c r="S123" s="307"/>
      <c r="T123" s="307"/>
      <c r="U123" s="307"/>
      <c r="V123" s="307"/>
      <c r="W123" s="307"/>
      <c r="X123" s="307"/>
      <c r="Y123" s="307"/>
      <c r="Z123" s="307"/>
      <c r="AA123" s="307"/>
      <c r="AB123" s="307"/>
      <c r="AC123" s="307"/>
      <c r="AD123" s="307"/>
      <c r="AE123" s="307"/>
      <c r="AF123" s="307"/>
      <c r="AG123" s="307"/>
      <c r="AH123" s="307"/>
      <c r="AI123" s="307"/>
      <c r="AJ123" s="307"/>
      <c r="AK123" s="307"/>
      <c r="AL123" s="307"/>
      <c r="AM123" s="307"/>
      <c r="AN123" s="307"/>
      <c r="AO123" s="307"/>
      <c r="AP123" s="307"/>
      <c r="AQ123" s="307"/>
      <c r="AS123" s="146" t="s">
        <v>266</v>
      </c>
    </row>
    <row r="124" spans="1:45" ht="25.5" customHeight="1" x14ac:dyDescent="0.15">
      <c r="A124" s="205">
        <v>2</v>
      </c>
      <c r="B124" s="227" t="s">
        <v>204</v>
      </c>
      <c r="C124" s="227"/>
      <c r="D124" s="227"/>
      <c r="E124" s="227"/>
      <c r="F124" s="227"/>
      <c r="G124" s="227"/>
      <c r="H124" s="227"/>
      <c r="I124" s="313"/>
      <c r="J124" s="313"/>
      <c r="K124" s="313"/>
      <c r="L124" s="313"/>
      <c r="M124" s="313"/>
      <c r="N124" s="313"/>
      <c r="O124" s="313"/>
      <c r="P124" s="313"/>
      <c r="Q124" s="307"/>
      <c r="R124" s="307"/>
      <c r="S124" s="307"/>
      <c r="T124" s="307"/>
      <c r="U124" s="307"/>
      <c r="V124" s="307"/>
      <c r="W124" s="307"/>
      <c r="X124" s="307"/>
      <c r="Y124" s="307"/>
      <c r="Z124" s="307"/>
      <c r="AA124" s="307"/>
      <c r="AB124" s="307"/>
      <c r="AC124" s="307"/>
      <c r="AD124" s="307"/>
      <c r="AE124" s="307"/>
      <c r="AF124" s="307"/>
      <c r="AG124" s="307"/>
      <c r="AH124" s="307"/>
      <c r="AI124" s="307"/>
      <c r="AJ124" s="307"/>
      <c r="AK124" s="307"/>
      <c r="AL124" s="307"/>
      <c r="AM124" s="307"/>
      <c r="AN124" s="307"/>
      <c r="AO124" s="307"/>
      <c r="AP124" s="307"/>
      <c r="AQ124" s="307"/>
      <c r="AS124" s="146" t="s">
        <v>239</v>
      </c>
    </row>
    <row r="125" spans="1:45" ht="15.75" customHeight="1" x14ac:dyDescent="0.15">
      <c r="A125" s="227">
        <v>3</v>
      </c>
      <c r="B125" s="227" t="s">
        <v>205</v>
      </c>
      <c r="C125" s="227"/>
      <c r="D125" s="227"/>
      <c r="E125" s="227"/>
      <c r="F125" s="227"/>
      <c r="G125" s="227"/>
      <c r="H125" s="227"/>
      <c r="I125" s="313">
        <f>SUM(AH126:AO129)</f>
        <v>0</v>
      </c>
      <c r="J125" s="313"/>
      <c r="K125" s="313"/>
      <c r="L125" s="313"/>
      <c r="M125" s="313"/>
      <c r="N125" s="313"/>
      <c r="O125" s="313"/>
      <c r="P125" s="313"/>
      <c r="Q125" s="330" t="s">
        <v>209</v>
      </c>
      <c r="R125" s="331"/>
      <c r="S125" s="331"/>
      <c r="T125" s="331"/>
      <c r="U125" s="331"/>
      <c r="V125" s="331"/>
      <c r="W125" s="331"/>
      <c r="X125" s="331"/>
      <c r="Y125" s="331"/>
      <c r="Z125" s="331"/>
      <c r="AA125" s="331"/>
      <c r="AB125" s="331"/>
      <c r="AC125" s="331"/>
      <c r="AD125" s="331"/>
      <c r="AE125" s="331"/>
      <c r="AF125" s="331"/>
      <c r="AG125" s="331"/>
      <c r="AH125" s="331"/>
      <c r="AI125" s="331"/>
      <c r="AJ125" s="331"/>
      <c r="AK125" s="331"/>
      <c r="AL125" s="331"/>
      <c r="AM125" s="331"/>
      <c r="AN125" s="331"/>
      <c r="AO125" s="331"/>
      <c r="AP125" s="331"/>
      <c r="AQ125" s="331"/>
    </row>
    <row r="126" spans="1:45" ht="25.5" customHeight="1" x14ac:dyDescent="0.15">
      <c r="A126" s="227"/>
      <c r="B126" s="227"/>
      <c r="C126" s="227"/>
      <c r="D126" s="227"/>
      <c r="E126" s="227"/>
      <c r="F126" s="227"/>
      <c r="G126" s="227"/>
      <c r="H126" s="227"/>
      <c r="I126" s="313"/>
      <c r="J126" s="313"/>
      <c r="K126" s="313"/>
      <c r="L126" s="313"/>
      <c r="M126" s="313"/>
      <c r="N126" s="313"/>
      <c r="O126" s="313"/>
      <c r="P126" s="313"/>
      <c r="Q126" s="314" t="s">
        <v>220</v>
      </c>
      <c r="R126" s="315"/>
      <c r="S126" s="315"/>
      <c r="T126" s="315"/>
      <c r="U126" s="315"/>
      <c r="V126" s="315"/>
      <c r="W126" s="315"/>
      <c r="X126" s="315"/>
      <c r="Y126" s="315"/>
      <c r="Z126" s="315"/>
      <c r="AA126" s="315"/>
      <c r="AB126" s="315"/>
      <c r="AC126" s="315"/>
      <c r="AD126" s="315"/>
      <c r="AE126" s="315"/>
      <c r="AF126" s="230" t="s">
        <v>149</v>
      </c>
      <c r="AG126" s="230"/>
      <c r="AH126" s="229">
        <f>①補助金申請!AH159</f>
        <v>0</v>
      </c>
      <c r="AI126" s="229"/>
      <c r="AJ126" s="229"/>
      <c r="AK126" s="229"/>
      <c r="AL126" s="229"/>
      <c r="AM126" s="229"/>
      <c r="AN126" s="229"/>
      <c r="AO126" s="229"/>
      <c r="AP126" s="230" t="s">
        <v>70</v>
      </c>
      <c r="AQ126" s="231"/>
    </row>
    <row r="127" spans="1:45" ht="25.5" customHeight="1" x14ac:dyDescent="0.15">
      <c r="A127" s="227"/>
      <c r="B127" s="227"/>
      <c r="C127" s="227"/>
      <c r="D127" s="227"/>
      <c r="E127" s="227"/>
      <c r="F127" s="227"/>
      <c r="G127" s="227"/>
      <c r="H127" s="227"/>
      <c r="I127" s="313"/>
      <c r="J127" s="313"/>
      <c r="K127" s="313"/>
      <c r="L127" s="313"/>
      <c r="M127" s="313"/>
      <c r="N127" s="313"/>
      <c r="O127" s="313"/>
      <c r="P127" s="313"/>
      <c r="Q127" s="234" t="s">
        <v>221</v>
      </c>
      <c r="R127" s="235"/>
      <c r="S127" s="235"/>
      <c r="T127" s="235"/>
      <c r="U127" s="235"/>
      <c r="V127" s="235"/>
      <c r="W127" s="235"/>
      <c r="X127" s="235"/>
      <c r="Y127" s="235"/>
      <c r="Z127" s="235"/>
      <c r="AA127" s="235"/>
      <c r="AB127" s="235"/>
      <c r="AC127" s="235"/>
      <c r="AD127" s="235"/>
      <c r="AE127" s="235"/>
      <c r="AF127" s="230" t="s">
        <v>149</v>
      </c>
      <c r="AG127" s="230"/>
      <c r="AH127" s="229">
        <f>①補助金申請!AH160</f>
        <v>0</v>
      </c>
      <c r="AI127" s="229"/>
      <c r="AJ127" s="229"/>
      <c r="AK127" s="229"/>
      <c r="AL127" s="229"/>
      <c r="AM127" s="229"/>
      <c r="AN127" s="229"/>
      <c r="AO127" s="229"/>
      <c r="AP127" s="230" t="s">
        <v>70</v>
      </c>
      <c r="AQ127" s="231"/>
    </row>
    <row r="128" spans="1:45" ht="25.5" customHeight="1" x14ac:dyDescent="0.15">
      <c r="A128" s="227"/>
      <c r="B128" s="227"/>
      <c r="C128" s="227"/>
      <c r="D128" s="227"/>
      <c r="E128" s="227"/>
      <c r="F128" s="227"/>
      <c r="G128" s="227"/>
      <c r="H128" s="227"/>
      <c r="I128" s="313"/>
      <c r="J128" s="313"/>
      <c r="K128" s="313"/>
      <c r="L128" s="313"/>
      <c r="M128" s="313"/>
      <c r="N128" s="313"/>
      <c r="O128" s="313"/>
      <c r="P128" s="313"/>
      <c r="Q128" s="234" t="s">
        <v>222</v>
      </c>
      <c r="R128" s="235"/>
      <c r="S128" s="235"/>
      <c r="T128" s="235"/>
      <c r="U128" s="235"/>
      <c r="V128" s="235"/>
      <c r="W128" s="235"/>
      <c r="X128" s="235"/>
      <c r="Y128" s="235"/>
      <c r="Z128" s="235"/>
      <c r="AA128" s="235"/>
      <c r="AB128" s="235"/>
      <c r="AC128" s="235"/>
      <c r="AD128" s="235"/>
      <c r="AE128" s="235"/>
      <c r="AF128" s="230" t="s">
        <v>149</v>
      </c>
      <c r="AG128" s="230"/>
      <c r="AH128" s="229">
        <f>①補助金申請!AH161</f>
        <v>0</v>
      </c>
      <c r="AI128" s="229"/>
      <c r="AJ128" s="229"/>
      <c r="AK128" s="229"/>
      <c r="AL128" s="229"/>
      <c r="AM128" s="229"/>
      <c r="AN128" s="229"/>
      <c r="AO128" s="229"/>
      <c r="AP128" s="230" t="s">
        <v>70</v>
      </c>
      <c r="AQ128" s="231"/>
    </row>
    <row r="129" spans="1:43" ht="25.5" customHeight="1" x14ac:dyDescent="0.15">
      <c r="A129" s="227"/>
      <c r="B129" s="227"/>
      <c r="C129" s="227"/>
      <c r="D129" s="227"/>
      <c r="E129" s="227"/>
      <c r="F129" s="227"/>
      <c r="G129" s="227"/>
      <c r="H129" s="227"/>
      <c r="I129" s="313"/>
      <c r="J129" s="313"/>
      <c r="K129" s="313"/>
      <c r="L129" s="313"/>
      <c r="M129" s="313"/>
      <c r="N129" s="313"/>
      <c r="O129" s="313"/>
      <c r="P129" s="313"/>
      <c r="Q129" s="232" t="s">
        <v>223</v>
      </c>
      <c r="R129" s="233"/>
      <c r="S129" s="233"/>
      <c r="T129" s="233"/>
      <c r="U129" s="233"/>
      <c r="V129" s="233"/>
      <c r="W129" s="233"/>
      <c r="X129" s="233"/>
      <c r="Y129" s="233"/>
      <c r="Z129" s="233"/>
      <c r="AA129" s="233"/>
      <c r="AB129" s="233"/>
      <c r="AC129" s="233"/>
      <c r="AD129" s="233"/>
      <c r="AE129" s="233"/>
      <c r="AF129" s="230" t="s">
        <v>149</v>
      </c>
      <c r="AG129" s="230"/>
      <c r="AH129" s="229">
        <f>①補助金申請!AH162</f>
        <v>0</v>
      </c>
      <c r="AI129" s="229"/>
      <c r="AJ129" s="229"/>
      <c r="AK129" s="229"/>
      <c r="AL129" s="229"/>
      <c r="AM129" s="229"/>
      <c r="AN129" s="229"/>
      <c r="AO129" s="229"/>
      <c r="AP129" s="230" t="s">
        <v>70</v>
      </c>
      <c r="AQ129" s="231"/>
    </row>
    <row r="130" spans="1:43" ht="25.5" customHeight="1" x14ac:dyDescent="0.15">
      <c r="A130" s="205">
        <v>4</v>
      </c>
      <c r="B130" s="227" t="s">
        <v>206</v>
      </c>
      <c r="C130" s="227"/>
      <c r="D130" s="227"/>
      <c r="E130" s="227"/>
      <c r="F130" s="227"/>
      <c r="G130" s="227"/>
      <c r="H130" s="227"/>
      <c r="I130" s="313"/>
      <c r="J130" s="313"/>
      <c r="K130" s="313"/>
      <c r="L130" s="313"/>
      <c r="M130" s="313"/>
      <c r="N130" s="313"/>
      <c r="O130" s="313"/>
      <c r="P130" s="313"/>
      <c r="Q130" s="307"/>
      <c r="R130" s="307"/>
      <c r="S130" s="307"/>
      <c r="T130" s="307"/>
      <c r="U130" s="307"/>
      <c r="V130" s="307"/>
      <c r="W130" s="307"/>
      <c r="X130" s="307"/>
      <c r="Y130" s="307"/>
      <c r="Z130" s="307"/>
      <c r="AA130" s="307"/>
      <c r="AB130" s="307"/>
      <c r="AC130" s="307"/>
      <c r="AD130" s="307"/>
      <c r="AE130" s="307"/>
      <c r="AF130" s="307"/>
      <c r="AG130" s="307"/>
      <c r="AH130" s="307"/>
      <c r="AI130" s="307"/>
      <c r="AJ130" s="307"/>
      <c r="AK130" s="307"/>
      <c r="AL130" s="307"/>
      <c r="AM130" s="307"/>
      <c r="AN130" s="307"/>
      <c r="AO130" s="307"/>
      <c r="AP130" s="307"/>
      <c r="AQ130" s="307"/>
    </row>
    <row r="131" spans="1:43" ht="25.5" customHeight="1" x14ac:dyDescent="0.15">
      <c r="A131" s="205">
        <v>5</v>
      </c>
      <c r="B131" s="227" t="s">
        <v>207</v>
      </c>
      <c r="C131" s="227"/>
      <c r="D131" s="227"/>
      <c r="E131" s="227"/>
      <c r="F131" s="227"/>
      <c r="G131" s="227"/>
      <c r="H131" s="227"/>
      <c r="I131" s="313"/>
      <c r="J131" s="313"/>
      <c r="K131" s="313"/>
      <c r="L131" s="313"/>
      <c r="M131" s="313"/>
      <c r="N131" s="313"/>
      <c r="O131" s="313"/>
      <c r="P131" s="313"/>
      <c r="Q131" s="307"/>
      <c r="R131" s="307"/>
      <c r="S131" s="307"/>
      <c r="T131" s="307"/>
      <c r="U131" s="307"/>
      <c r="V131" s="307"/>
      <c r="W131" s="307"/>
      <c r="X131" s="307"/>
      <c r="Y131" s="307"/>
      <c r="Z131" s="307"/>
      <c r="AA131" s="307"/>
      <c r="AB131" s="307"/>
      <c r="AC131" s="307"/>
      <c r="AD131" s="307"/>
      <c r="AE131" s="307"/>
      <c r="AF131" s="307"/>
      <c r="AG131" s="307"/>
      <c r="AH131" s="307"/>
      <c r="AI131" s="307"/>
      <c r="AJ131" s="307"/>
      <c r="AK131" s="307"/>
      <c r="AL131" s="307"/>
      <c r="AM131" s="307"/>
      <c r="AN131" s="307"/>
      <c r="AO131" s="307"/>
      <c r="AP131" s="307"/>
      <c r="AQ131" s="307"/>
    </row>
    <row r="132" spans="1:43" ht="25.5" customHeight="1" x14ac:dyDescent="0.15">
      <c r="A132" s="173"/>
      <c r="B132" s="227"/>
      <c r="C132" s="227"/>
      <c r="D132" s="227"/>
      <c r="E132" s="227"/>
      <c r="F132" s="227"/>
      <c r="G132" s="227"/>
      <c r="H132" s="227"/>
      <c r="I132" s="313"/>
      <c r="J132" s="313"/>
      <c r="K132" s="313"/>
      <c r="L132" s="313"/>
      <c r="M132" s="313"/>
      <c r="N132" s="313"/>
      <c r="O132" s="313"/>
      <c r="P132" s="313"/>
      <c r="Q132" s="307"/>
      <c r="R132" s="307"/>
      <c r="S132" s="307"/>
      <c r="T132" s="307"/>
      <c r="U132" s="307"/>
      <c r="V132" s="307"/>
      <c r="W132" s="307"/>
      <c r="X132" s="307"/>
      <c r="Y132" s="307"/>
      <c r="Z132" s="307"/>
      <c r="AA132" s="307"/>
      <c r="AB132" s="307"/>
      <c r="AC132" s="307"/>
      <c r="AD132" s="307"/>
      <c r="AE132" s="307"/>
      <c r="AF132" s="307"/>
      <c r="AG132" s="307"/>
      <c r="AH132" s="307"/>
      <c r="AI132" s="307"/>
      <c r="AJ132" s="307"/>
      <c r="AK132" s="307"/>
      <c r="AL132" s="307"/>
      <c r="AM132" s="307"/>
      <c r="AN132" s="307"/>
      <c r="AO132" s="307"/>
      <c r="AP132" s="307"/>
      <c r="AQ132" s="307"/>
    </row>
    <row r="133" spans="1:43" ht="25.5" customHeight="1" x14ac:dyDescent="0.15">
      <c r="A133" s="227" t="s">
        <v>19</v>
      </c>
      <c r="B133" s="227"/>
      <c r="C133" s="227"/>
      <c r="D133" s="227"/>
      <c r="E133" s="227"/>
      <c r="F133" s="227"/>
      <c r="G133" s="227"/>
      <c r="H133" s="227"/>
      <c r="I133" s="313">
        <f>SUM(I123:P131)</f>
        <v>0</v>
      </c>
      <c r="J133" s="313"/>
      <c r="K133" s="313"/>
      <c r="L133" s="313"/>
      <c r="M133" s="313"/>
      <c r="N133" s="313"/>
      <c r="O133" s="313"/>
      <c r="P133" s="313"/>
      <c r="Q133" s="307"/>
      <c r="R133" s="307"/>
      <c r="S133" s="307"/>
      <c r="T133" s="307"/>
      <c r="U133" s="307"/>
      <c r="V133" s="307"/>
      <c r="W133" s="307"/>
      <c r="X133" s="307"/>
      <c r="Y133" s="307"/>
      <c r="Z133" s="307"/>
      <c r="AA133" s="307"/>
      <c r="AB133" s="307"/>
      <c r="AC133" s="307"/>
      <c r="AD133" s="307"/>
      <c r="AE133" s="307"/>
      <c r="AF133" s="307"/>
      <c r="AG133" s="307"/>
      <c r="AH133" s="307"/>
      <c r="AI133" s="307"/>
      <c r="AJ133" s="307"/>
      <c r="AK133" s="307"/>
      <c r="AL133" s="307"/>
      <c r="AM133" s="307"/>
      <c r="AN133" s="307"/>
      <c r="AO133" s="307"/>
      <c r="AP133" s="307"/>
      <c r="AQ133" s="307"/>
    </row>
    <row r="135" spans="1:43" ht="14.45" customHeight="1" x14ac:dyDescent="0.15">
      <c r="A135" s="146" t="s">
        <v>210</v>
      </c>
    </row>
    <row r="136" spans="1:43" ht="14.45" customHeight="1" x14ac:dyDescent="0.15">
      <c r="A136" s="227" t="s">
        <v>211</v>
      </c>
      <c r="B136" s="227"/>
      <c r="C136" s="227"/>
      <c r="D136" s="227"/>
      <c r="E136" s="227"/>
      <c r="F136" s="227"/>
      <c r="G136" s="227"/>
      <c r="H136" s="227"/>
      <c r="I136" s="227" t="s">
        <v>267</v>
      </c>
      <c r="J136" s="227"/>
      <c r="K136" s="227"/>
      <c r="L136" s="227"/>
      <c r="M136" s="227"/>
      <c r="N136" s="227"/>
      <c r="O136" s="227"/>
      <c r="P136" s="227"/>
      <c r="Q136" s="227" t="s">
        <v>201</v>
      </c>
      <c r="R136" s="227"/>
      <c r="S136" s="227"/>
      <c r="T136" s="227"/>
      <c r="U136" s="227"/>
      <c r="V136" s="227"/>
      <c r="W136" s="227"/>
      <c r="X136" s="227"/>
      <c r="Y136" s="227"/>
      <c r="Z136" s="227"/>
      <c r="AA136" s="227"/>
      <c r="AB136" s="227"/>
      <c r="AC136" s="227"/>
      <c r="AD136" s="227"/>
      <c r="AE136" s="227"/>
      <c r="AF136" s="227"/>
      <c r="AG136" s="227"/>
      <c r="AH136" s="227"/>
      <c r="AI136" s="227"/>
      <c r="AJ136" s="227"/>
      <c r="AK136" s="227"/>
      <c r="AL136" s="227"/>
      <c r="AM136" s="227"/>
      <c r="AN136" s="227"/>
      <c r="AO136" s="227"/>
      <c r="AP136" s="227"/>
      <c r="AQ136" s="227"/>
    </row>
    <row r="137" spans="1:43" ht="129" customHeight="1" x14ac:dyDescent="0.15">
      <c r="A137" s="174">
        <v>1</v>
      </c>
      <c r="B137" s="328" t="s">
        <v>215</v>
      </c>
      <c r="C137" s="328"/>
      <c r="D137" s="328"/>
      <c r="E137" s="328"/>
      <c r="F137" s="328"/>
      <c r="G137" s="328"/>
      <c r="H137" s="328"/>
      <c r="I137" s="313"/>
      <c r="J137" s="313"/>
      <c r="K137" s="313"/>
      <c r="L137" s="313"/>
      <c r="M137" s="313"/>
      <c r="N137" s="313"/>
      <c r="O137" s="313"/>
      <c r="P137" s="313"/>
      <c r="Q137" s="446"/>
      <c r="R137" s="446"/>
      <c r="S137" s="446"/>
      <c r="T137" s="446"/>
      <c r="U137" s="446"/>
      <c r="V137" s="446"/>
      <c r="W137" s="446"/>
      <c r="X137" s="446"/>
      <c r="Y137" s="446"/>
      <c r="Z137" s="446"/>
      <c r="AA137" s="446"/>
      <c r="AB137" s="446"/>
      <c r="AC137" s="446"/>
      <c r="AD137" s="446"/>
      <c r="AE137" s="446"/>
      <c r="AF137" s="446"/>
      <c r="AG137" s="446"/>
      <c r="AH137" s="446"/>
      <c r="AI137" s="446"/>
      <c r="AJ137" s="446"/>
      <c r="AK137" s="446"/>
      <c r="AL137" s="446"/>
      <c r="AM137" s="446"/>
      <c r="AN137" s="446"/>
      <c r="AO137" s="446"/>
      <c r="AP137" s="446"/>
      <c r="AQ137" s="446"/>
    </row>
    <row r="138" spans="1:43" ht="39.950000000000003" customHeight="1" x14ac:dyDescent="0.15">
      <c r="A138" s="174">
        <v>2</v>
      </c>
      <c r="B138" s="328" t="s">
        <v>212</v>
      </c>
      <c r="C138" s="328"/>
      <c r="D138" s="328"/>
      <c r="E138" s="328"/>
      <c r="F138" s="328"/>
      <c r="G138" s="328"/>
      <c r="H138" s="328"/>
      <c r="I138" s="313"/>
      <c r="J138" s="313"/>
      <c r="K138" s="313"/>
      <c r="L138" s="313"/>
      <c r="M138" s="313"/>
      <c r="N138" s="313"/>
      <c r="O138" s="313"/>
      <c r="P138" s="313"/>
      <c r="Q138" s="446"/>
      <c r="R138" s="446"/>
      <c r="S138" s="446"/>
      <c r="T138" s="446"/>
      <c r="U138" s="446"/>
      <c r="V138" s="446"/>
      <c r="W138" s="446"/>
      <c r="X138" s="446"/>
      <c r="Y138" s="446"/>
      <c r="Z138" s="446"/>
      <c r="AA138" s="446"/>
      <c r="AB138" s="446"/>
      <c r="AC138" s="446"/>
      <c r="AD138" s="446"/>
      <c r="AE138" s="446"/>
      <c r="AF138" s="446"/>
      <c r="AG138" s="446"/>
      <c r="AH138" s="446"/>
      <c r="AI138" s="446"/>
      <c r="AJ138" s="446"/>
      <c r="AK138" s="446"/>
      <c r="AL138" s="446"/>
      <c r="AM138" s="446"/>
      <c r="AN138" s="446"/>
      <c r="AO138" s="446"/>
      <c r="AP138" s="446"/>
      <c r="AQ138" s="446"/>
    </row>
    <row r="139" spans="1:43" ht="39.950000000000003" customHeight="1" x14ac:dyDescent="0.15">
      <c r="A139" s="174">
        <v>3</v>
      </c>
      <c r="B139" s="328" t="s">
        <v>213</v>
      </c>
      <c r="C139" s="328"/>
      <c r="D139" s="328"/>
      <c r="E139" s="328"/>
      <c r="F139" s="328"/>
      <c r="G139" s="328"/>
      <c r="H139" s="328"/>
      <c r="I139" s="313"/>
      <c r="J139" s="313"/>
      <c r="K139" s="313"/>
      <c r="L139" s="313"/>
      <c r="M139" s="313"/>
      <c r="N139" s="313"/>
      <c r="O139" s="313"/>
      <c r="P139" s="313"/>
      <c r="Q139" s="446"/>
      <c r="R139" s="446"/>
      <c r="S139" s="446"/>
      <c r="T139" s="446"/>
      <c r="U139" s="446"/>
      <c r="V139" s="446"/>
      <c r="W139" s="446"/>
      <c r="X139" s="446"/>
      <c r="Y139" s="446"/>
      <c r="Z139" s="446"/>
      <c r="AA139" s="446"/>
      <c r="AB139" s="446"/>
      <c r="AC139" s="446"/>
      <c r="AD139" s="446"/>
      <c r="AE139" s="446"/>
      <c r="AF139" s="446"/>
      <c r="AG139" s="446"/>
      <c r="AH139" s="446"/>
      <c r="AI139" s="446"/>
      <c r="AJ139" s="446"/>
      <c r="AK139" s="446"/>
      <c r="AL139" s="446"/>
      <c r="AM139" s="446"/>
      <c r="AN139" s="446"/>
      <c r="AO139" s="446"/>
      <c r="AP139" s="446"/>
      <c r="AQ139" s="446"/>
    </row>
    <row r="140" spans="1:43" ht="47.25" customHeight="1" x14ac:dyDescent="0.15">
      <c r="A140" s="174">
        <v>4</v>
      </c>
      <c r="B140" s="239" t="s">
        <v>214</v>
      </c>
      <c r="C140" s="239"/>
      <c r="D140" s="239"/>
      <c r="E140" s="239"/>
      <c r="F140" s="239"/>
      <c r="G140" s="239"/>
      <c r="H140" s="239"/>
      <c r="I140" s="313"/>
      <c r="J140" s="313"/>
      <c r="K140" s="313"/>
      <c r="L140" s="313"/>
      <c r="M140" s="313"/>
      <c r="N140" s="313"/>
      <c r="O140" s="313"/>
      <c r="P140" s="313"/>
      <c r="Q140" s="446"/>
      <c r="R140" s="446"/>
      <c r="S140" s="446"/>
      <c r="T140" s="446"/>
      <c r="U140" s="446"/>
      <c r="V140" s="446"/>
      <c r="W140" s="446"/>
      <c r="X140" s="446"/>
      <c r="Y140" s="446"/>
      <c r="Z140" s="446"/>
      <c r="AA140" s="446"/>
      <c r="AB140" s="446"/>
      <c r="AC140" s="446"/>
      <c r="AD140" s="446"/>
      <c r="AE140" s="446"/>
      <c r="AF140" s="446"/>
      <c r="AG140" s="446"/>
      <c r="AH140" s="446"/>
      <c r="AI140" s="446"/>
      <c r="AJ140" s="446"/>
      <c r="AK140" s="446"/>
      <c r="AL140" s="446"/>
      <c r="AM140" s="446"/>
      <c r="AN140" s="446"/>
      <c r="AO140" s="446"/>
      <c r="AP140" s="446"/>
      <c r="AQ140" s="446"/>
    </row>
    <row r="141" spans="1:43" ht="24.75" customHeight="1" x14ac:dyDescent="0.15">
      <c r="A141" s="227" t="s">
        <v>19</v>
      </c>
      <c r="B141" s="227"/>
      <c r="C141" s="227"/>
      <c r="D141" s="227"/>
      <c r="E141" s="227"/>
      <c r="F141" s="227"/>
      <c r="G141" s="227"/>
      <c r="H141" s="227"/>
      <c r="I141" s="313">
        <f>SUM(I137:P140)</f>
        <v>0</v>
      </c>
      <c r="J141" s="313"/>
      <c r="K141" s="313"/>
      <c r="L141" s="313"/>
      <c r="M141" s="313"/>
      <c r="N141" s="313"/>
      <c r="O141" s="313"/>
      <c r="P141" s="313"/>
      <c r="Q141" s="227"/>
      <c r="R141" s="227"/>
      <c r="S141" s="227"/>
      <c r="T141" s="227"/>
      <c r="U141" s="227"/>
      <c r="V141" s="227"/>
      <c r="W141" s="227"/>
      <c r="X141" s="227"/>
      <c r="Y141" s="227"/>
      <c r="Z141" s="227"/>
      <c r="AA141" s="227"/>
      <c r="AB141" s="227"/>
      <c r="AC141" s="227"/>
      <c r="AD141" s="227"/>
      <c r="AE141" s="227"/>
      <c r="AF141" s="227"/>
      <c r="AG141" s="227"/>
      <c r="AH141" s="227"/>
      <c r="AI141" s="227"/>
      <c r="AJ141" s="227"/>
      <c r="AK141" s="227"/>
      <c r="AL141" s="227"/>
      <c r="AM141" s="227"/>
      <c r="AN141" s="227"/>
      <c r="AO141" s="227"/>
      <c r="AP141" s="227"/>
      <c r="AQ141" s="227"/>
    </row>
    <row r="143" spans="1:43" ht="14.45" customHeight="1" x14ac:dyDescent="0.15">
      <c r="A143" s="146" t="s">
        <v>216</v>
      </c>
    </row>
    <row r="311" spans="43:43" ht="14.45" customHeight="1" x14ac:dyDescent="0.15">
      <c r="AQ311" s="172"/>
    </row>
  </sheetData>
  <mergeCells count="265">
    <mergeCell ref="AW102:BU103"/>
    <mergeCell ref="AM105:AQ106"/>
    <mergeCell ref="I141:P141"/>
    <mergeCell ref="Q141:AQ141"/>
    <mergeCell ref="O118:Z118"/>
    <mergeCell ref="O119:Z119"/>
    <mergeCell ref="O120:Z120"/>
    <mergeCell ref="Q137:AQ137"/>
    <mergeCell ref="B138:H138"/>
    <mergeCell ref="I138:P138"/>
    <mergeCell ref="Q138:AQ138"/>
    <mergeCell ref="B139:H139"/>
    <mergeCell ref="I139:P139"/>
    <mergeCell ref="Q139:AQ139"/>
    <mergeCell ref="B132:H132"/>
    <mergeCell ref="I132:P132"/>
    <mergeCell ref="Q132:AQ132"/>
    <mergeCell ref="A133:H133"/>
    <mergeCell ref="I133:P133"/>
    <mergeCell ref="Q133:AQ133"/>
    <mergeCell ref="K104:Y104"/>
    <mergeCell ref="B131:H131"/>
    <mergeCell ref="I131:P131"/>
    <mergeCell ref="Q131:AQ131"/>
    <mergeCell ref="A125:A129"/>
    <mergeCell ref="B125:H129"/>
    <mergeCell ref="I125:P129"/>
    <mergeCell ref="Q125:AQ125"/>
    <mergeCell ref="Q126:AE126"/>
    <mergeCell ref="AF126:AG126"/>
    <mergeCell ref="AH126:AO126"/>
    <mergeCell ref="AP126:AQ126"/>
    <mergeCell ref="Q127:AE127"/>
    <mergeCell ref="AF127:AG127"/>
    <mergeCell ref="AH127:AO127"/>
    <mergeCell ref="AP127:AQ127"/>
    <mergeCell ref="Q128:AE128"/>
    <mergeCell ref="AH128:AO128"/>
    <mergeCell ref="AP128:AQ128"/>
    <mergeCell ref="Q129:AE129"/>
    <mergeCell ref="AH129:AO129"/>
    <mergeCell ref="AP129:AQ129"/>
    <mergeCell ref="K101:Y101"/>
    <mergeCell ref="AM96:AQ96"/>
    <mergeCell ref="Z93:AH93"/>
    <mergeCell ref="Z94:AH94"/>
    <mergeCell ref="Z95:AH95"/>
    <mergeCell ref="Z96:AH96"/>
    <mergeCell ref="Z97:AH97"/>
    <mergeCell ref="Z98:AH98"/>
    <mergeCell ref="B130:H130"/>
    <mergeCell ref="I130:P130"/>
    <mergeCell ref="Q130:AQ130"/>
    <mergeCell ref="D100:J100"/>
    <mergeCell ref="K100:Y100"/>
    <mergeCell ref="Z100:AH100"/>
    <mergeCell ref="AI100:AL100"/>
    <mergeCell ref="AM100:AQ104"/>
    <mergeCell ref="AM99:AQ99"/>
    <mergeCell ref="Q122:AQ122"/>
    <mergeCell ref="B123:H123"/>
    <mergeCell ref="I123:P123"/>
    <mergeCell ref="Q123:AQ123"/>
    <mergeCell ref="B124:H124"/>
    <mergeCell ref="I124:P124"/>
    <mergeCell ref="Q124:AQ124"/>
    <mergeCell ref="K103:Y103"/>
    <mergeCell ref="A73:D78"/>
    <mergeCell ref="A110:AA110"/>
    <mergeCell ref="AB110:AK110"/>
    <mergeCell ref="AL110:AQ110"/>
    <mergeCell ref="A111:AA111"/>
    <mergeCell ref="AB111:AK111"/>
    <mergeCell ref="AL111:AQ111"/>
    <mergeCell ref="A109:AA109"/>
    <mergeCell ref="AB109:AK109"/>
    <mergeCell ref="AL109:AQ109"/>
    <mergeCell ref="D104:J104"/>
    <mergeCell ref="A105:C106"/>
    <mergeCell ref="D105:J105"/>
    <mergeCell ref="D106:J106"/>
    <mergeCell ref="D102:J102"/>
    <mergeCell ref="D103:J103"/>
    <mergeCell ref="D99:J99"/>
    <mergeCell ref="D101:J101"/>
    <mergeCell ref="D97:J97"/>
    <mergeCell ref="D98:J98"/>
    <mergeCell ref="AI106:AL106"/>
    <mergeCell ref="K98:Y98"/>
    <mergeCell ref="K99:Y99"/>
    <mergeCell ref="AB78:AL78"/>
    <mergeCell ref="AM84:AQ84"/>
    <mergeCell ref="A87:J87"/>
    <mergeCell ref="A88:A104"/>
    <mergeCell ref="B88:C98"/>
    <mergeCell ref="D88:J90"/>
    <mergeCell ref="AM81:AQ81"/>
    <mergeCell ref="E82:AA82"/>
    <mergeCell ref="AB82:AL82"/>
    <mergeCell ref="AM82:AQ82"/>
    <mergeCell ref="E83:AA83"/>
    <mergeCell ref="AB83:AL83"/>
    <mergeCell ref="AM83:AQ83"/>
    <mergeCell ref="K90:Y90"/>
    <mergeCell ref="Z90:AH90"/>
    <mergeCell ref="AI90:AL90"/>
    <mergeCell ref="K91:Y91"/>
    <mergeCell ref="Z91:AH91"/>
    <mergeCell ref="AI91:AL91"/>
    <mergeCell ref="Z92:AH92"/>
    <mergeCell ref="Z99:AH99"/>
    <mergeCell ref="Z101:AH101"/>
    <mergeCell ref="Z102:AH102"/>
    <mergeCell ref="K102:Y102"/>
    <mergeCell ref="E67:AA67"/>
    <mergeCell ref="AB67:AL67"/>
    <mergeCell ref="AM67:AQ67"/>
    <mergeCell ref="E68:AA68"/>
    <mergeCell ref="E75:AA75"/>
    <mergeCell ref="AB75:AL75"/>
    <mergeCell ref="E80:AA80"/>
    <mergeCell ref="AB80:AL80"/>
    <mergeCell ref="AM80:AQ80"/>
    <mergeCell ref="AM68:AQ68"/>
    <mergeCell ref="E69:AA69"/>
    <mergeCell ref="AB69:AL69"/>
    <mergeCell ref="AM72:AQ72"/>
    <mergeCell ref="E73:AA73"/>
    <mergeCell ref="AB73:AL73"/>
    <mergeCell ref="AM73:AQ73"/>
    <mergeCell ref="E74:AA74"/>
    <mergeCell ref="AB74:AL74"/>
    <mergeCell ref="AM74:AQ74"/>
    <mergeCell ref="AM78:AQ78"/>
    <mergeCell ref="E79:AA79"/>
    <mergeCell ref="AB79:AL79"/>
    <mergeCell ref="AM79:AQ79"/>
    <mergeCell ref="E78:AA78"/>
    <mergeCell ref="D96:J96"/>
    <mergeCell ref="D93:J93"/>
    <mergeCell ref="D94:J94"/>
    <mergeCell ref="AI87:AL87"/>
    <mergeCell ref="A67:D72"/>
    <mergeCell ref="K89:Y89"/>
    <mergeCell ref="Z89:AH89"/>
    <mergeCell ref="AI89:AL89"/>
    <mergeCell ref="AM69:AQ69"/>
    <mergeCell ref="E70:AA70"/>
    <mergeCell ref="AB70:AL70"/>
    <mergeCell ref="AM70:AQ70"/>
    <mergeCell ref="E71:AA71"/>
    <mergeCell ref="AB71:AL71"/>
    <mergeCell ref="AM71:AQ71"/>
    <mergeCell ref="AM75:AQ75"/>
    <mergeCell ref="E76:AA76"/>
    <mergeCell ref="AB76:AL76"/>
    <mergeCell ref="AM76:AQ76"/>
    <mergeCell ref="E77:AA77"/>
    <mergeCell ref="AB77:AL77"/>
    <mergeCell ref="AM77:AQ77"/>
    <mergeCell ref="E72:AA72"/>
    <mergeCell ref="AB72:AL72"/>
    <mergeCell ref="A114:AQ115"/>
    <mergeCell ref="K105:Y105"/>
    <mergeCell ref="K106:Y106"/>
    <mergeCell ref="AM94:AQ94"/>
    <mergeCell ref="AM95:AQ95"/>
    <mergeCell ref="P116:R116"/>
    <mergeCell ref="B99:C104"/>
    <mergeCell ref="D95:J95"/>
    <mergeCell ref="E84:AA84"/>
    <mergeCell ref="AB84:AL84"/>
    <mergeCell ref="K93:Y93"/>
    <mergeCell ref="K94:Y94"/>
    <mergeCell ref="K95:Y95"/>
    <mergeCell ref="A79:D84"/>
    <mergeCell ref="E81:AA81"/>
    <mergeCell ref="AB81:AL81"/>
    <mergeCell ref="AM87:AQ87"/>
    <mergeCell ref="K87:Y87"/>
    <mergeCell ref="Z87:AH87"/>
    <mergeCell ref="D91:J91"/>
    <mergeCell ref="K92:Y92"/>
    <mergeCell ref="D92:J92"/>
    <mergeCell ref="K96:Y96"/>
    <mergeCell ref="K97:Y97"/>
    <mergeCell ref="A57:E57"/>
    <mergeCell ref="AE57:AP57"/>
    <mergeCell ref="P58:AB58"/>
    <mergeCell ref="AG58:AP58"/>
    <mergeCell ref="Q35:AP35"/>
    <mergeCell ref="A141:H141"/>
    <mergeCell ref="B137:H137"/>
    <mergeCell ref="I137:P137"/>
    <mergeCell ref="A136:H136"/>
    <mergeCell ref="I136:P136"/>
    <mergeCell ref="Q136:AQ136"/>
    <mergeCell ref="AF129:AG129"/>
    <mergeCell ref="AF128:AG128"/>
    <mergeCell ref="A122:H122"/>
    <mergeCell ref="I122:P122"/>
    <mergeCell ref="B63:M63"/>
    <mergeCell ref="N63:P63"/>
    <mergeCell ref="AD63:AF63"/>
    <mergeCell ref="A66:D66"/>
    <mergeCell ref="E66:AA66"/>
    <mergeCell ref="AB66:AL66"/>
    <mergeCell ref="B140:H140"/>
    <mergeCell ref="I140:P140"/>
    <mergeCell ref="Q140:AQ140"/>
    <mergeCell ref="V12:AP12"/>
    <mergeCell ref="V16:AP16"/>
    <mergeCell ref="V20:AP20"/>
    <mergeCell ref="Z22:AP22"/>
    <mergeCell ref="Z24:AP24"/>
    <mergeCell ref="Z26:AP26"/>
    <mergeCell ref="F61:H61"/>
    <mergeCell ref="I61:J61"/>
    <mergeCell ref="Q38:W38"/>
    <mergeCell ref="Q41:W41"/>
    <mergeCell ref="I29:J29"/>
    <mergeCell ref="F29:G29"/>
    <mergeCell ref="V29:W29"/>
    <mergeCell ref="L29:M29"/>
    <mergeCell ref="Z103:AH103"/>
    <mergeCell ref="Z104:AH104"/>
    <mergeCell ref="Z105:AH105"/>
    <mergeCell ref="Z106:AH106"/>
    <mergeCell ref="AI92:AL92"/>
    <mergeCell ref="AI93:AL93"/>
    <mergeCell ref="AI94:AL94"/>
    <mergeCell ref="AI95:AL95"/>
    <mergeCell ref="AI96:AL96"/>
    <mergeCell ref="AI97:AL97"/>
    <mergeCell ref="AI98:AL98"/>
    <mergeCell ref="AI99:AL99"/>
    <mergeCell ref="AI101:AL101"/>
    <mergeCell ref="AI102:AL102"/>
    <mergeCell ref="AI103:AL103"/>
    <mergeCell ref="AI104:AL104"/>
    <mergeCell ref="AI105:AL105"/>
    <mergeCell ref="N29:U29"/>
    <mergeCell ref="C29:E29"/>
    <mergeCell ref="B30:AP30"/>
    <mergeCell ref="B31:K31"/>
    <mergeCell ref="X29:AP29"/>
    <mergeCell ref="AT4:BQ6"/>
    <mergeCell ref="AU29:BQ31"/>
    <mergeCell ref="AM97:AQ97"/>
    <mergeCell ref="AM98:AQ98"/>
    <mergeCell ref="AM66:AQ66"/>
    <mergeCell ref="AB68:AL68"/>
    <mergeCell ref="U11:V11"/>
    <mergeCell ref="Z11:AA11"/>
    <mergeCell ref="A3:AQ4"/>
    <mergeCell ref="AB6:AD6"/>
    <mergeCell ref="AG6:AH6"/>
    <mergeCell ref="AK6:AL6"/>
    <mergeCell ref="AO6:AP6"/>
    <mergeCell ref="K88:Y88"/>
    <mergeCell ref="Z88:AH88"/>
    <mergeCell ref="AI88:AL88"/>
    <mergeCell ref="AM88:AQ93"/>
    <mergeCell ref="W11:Y11"/>
    <mergeCell ref="AB11:AD11"/>
  </mergeCells>
  <phoneticPr fontId="3"/>
  <conditionalFormatting sqref="W11 AB11 V12 V16 V20 Z22 Z24 Z26 Q38 Q41 AM67:AM84 AB67:AB84 E67:E84 AM94:AM98 D105:D106 K88:K98 Z88:Z98 AI88:AI98 A110:AQ111 A114 O118:O120 Q123:Q124 I123:I125 AH126:AH129 I130:I131 Q130:Q131 I133 I137:AQ140 I141 AI101:AI106 Z101:Z106 K101:K106">
    <cfRule type="containsBlanks" dxfId="2" priority="3">
      <formula>LEN(TRIM(A11))=0</formula>
    </cfRule>
  </conditionalFormatting>
  <conditionalFormatting sqref="F29 I29 L29 V29">
    <cfRule type="containsBlanks" dxfId="1" priority="2">
      <formula>LEN(TRIM(F29))=0</formula>
    </cfRule>
  </conditionalFormatting>
  <conditionalFormatting sqref="AM100 K100 Z100 AI100">
    <cfRule type="containsBlanks" dxfId="0" priority="1">
      <formula>LEN(TRIM(K100))=0</formula>
    </cfRule>
  </conditionalFormatting>
  <printOptions horizontalCentered="1"/>
  <pageMargins left="0.70866141732283461" right="0.70866141732283461" top="0.74803149606299213" bottom="0.74803149606299213" header="0.31496062992125984" footer="0.31496062992125984"/>
  <pageSetup paperSize="9" orientation="portrait" r:id="rId1"/>
  <rowBreaks count="4" manualBreakCount="4">
    <brk id="58" max="42" man="1"/>
    <brk id="84" max="42" man="1"/>
    <brk id="115" max="42" man="1"/>
    <brk id="143" max="4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W363"/>
  <sheetViews>
    <sheetView view="pageBreakPreview" topLeftCell="A64" zoomScale="124" zoomScaleNormal="100" zoomScaleSheetLayoutView="124" workbookViewId="0">
      <selection activeCell="AU79" sqref="AU79"/>
    </sheetView>
  </sheetViews>
  <sheetFormatPr defaultColWidth="1.75" defaultRowHeight="14.45" customHeight="1" x14ac:dyDescent="0.15"/>
  <cols>
    <col min="1" max="1" width="3.375" style="146" customWidth="1"/>
    <col min="2" max="42" width="1.75" style="146"/>
    <col min="43" max="43" width="1.75" style="146" customWidth="1"/>
    <col min="44" max="16384" width="1.75" style="146"/>
  </cols>
  <sheetData>
    <row r="1" spans="1:43" s="194" customFormat="1" ht="29.25" customHeight="1" x14ac:dyDescent="0.15">
      <c r="K1" s="194" t="s">
        <v>83</v>
      </c>
      <c r="O1" s="272"/>
      <c r="P1" s="272"/>
      <c r="Q1" s="272"/>
      <c r="R1" s="272"/>
      <c r="S1" s="272"/>
      <c r="T1" s="272"/>
      <c r="U1" s="194" t="s">
        <v>40</v>
      </c>
      <c r="AA1" s="194" t="s">
        <v>134</v>
      </c>
    </row>
    <row r="2" spans="1:43" s="194" customFormat="1" ht="29.25" customHeight="1" thickBot="1" x14ac:dyDescent="0.2">
      <c r="O2" s="193"/>
      <c r="P2" s="193"/>
      <c r="Q2" s="193"/>
      <c r="R2" s="193"/>
      <c r="S2" s="193"/>
      <c r="T2" s="193"/>
    </row>
    <row r="3" spans="1:43" ht="35.25" customHeight="1" x14ac:dyDescent="0.15">
      <c r="A3" s="297" t="s">
        <v>135</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301"/>
    </row>
    <row r="4" spans="1:43" ht="32.25" customHeight="1" x14ac:dyDescent="0.15">
      <c r="A4" s="285" t="s">
        <v>136</v>
      </c>
      <c r="B4" s="227"/>
      <c r="C4" s="227"/>
      <c r="D4" s="227"/>
      <c r="E4" s="227"/>
      <c r="F4" s="227"/>
      <c r="G4" s="227"/>
      <c r="H4" s="227"/>
      <c r="I4" s="227"/>
      <c r="J4" s="227" t="s">
        <v>140</v>
      </c>
      <c r="K4" s="227"/>
      <c r="L4" s="227"/>
      <c r="M4" s="227"/>
      <c r="N4" s="227"/>
      <c r="O4" s="227"/>
      <c r="P4" s="227"/>
      <c r="Q4" s="227"/>
      <c r="R4" s="227"/>
      <c r="S4" s="227" t="s">
        <v>141</v>
      </c>
      <c r="T4" s="227"/>
      <c r="U4" s="227"/>
      <c r="V4" s="227"/>
      <c r="W4" s="227"/>
      <c r="X4" s="227"/>
      <c r="Y4" s="227"/>
      <c r="Z4" s="227"/>
      <c r="AA4" s="227"/>
      <c r="AB4" s="299" t="s">
        <v>142</v>
      </c>
      <c r="AC4" s="299"/>
      <c r="AD4" s="299"/>
      <c r="AE4" s="299"/>
      <c r="AF4" s="299"/>
      <c r="AG4" s="299"/>
      <c r="AH4" s="299"/>
      <c r="AI4" s="299"/>
      <c r="AJ4" s="299"/>
      <c r="AK4" s="299"/>
      <c r="AL4" s="299"/>
      <c r="AM4" s="299"/>
      <c r="AN4" s="299"/>
      <c r="AO4" s="299"/>
      <c r="AP4" s="299"/>
      <c r="AQ4" s="300"/>
    </row>
    <row r="5" spans="1:43" ht="23.25" customHeight="1" x14ac:dyDescent="0.15">
      <c r="A5" s="285" t="s">
        <v>137</v>
      </c>
      <c r="B5" s="227"/>
      <c r="C5" s="227"/>
      <c r="D5" s="227"/>
      <c r="E5" s="227"/>
      <c r="F5" s="227"/>
      <c r="G5" s="227"/>
      <c r="H5" s="227"/>
      <c r="I5" s="227"/>
      <c r="J5" s="227"/>
      <c r="K5" s="227"/>
      <c r="L5" s="227"/>
      <c r="M5" s="227"/>
      <c r="N5" s="227"/>
      <c r="O5" s="227"/>
      <c r="P5" s="227"/>
      <c r="Q5" s="227"/>
      <c r="R5" s="227"/>
      <c r="S5" s="283" t="s">
        <v>68</v>
      </c>
      <c r="T5" s="284"/>
      <c r="U5" s="284"/>
      <c r="V5" s="284"/>
      <c r="W5" s="284"/>
      <c r="X5" s="284"/>
      <c r="Y5" s="284"/>
      <c r="Z5" s="284"/>
      <c r="AA5" s="298"/>
      <c r="AB5" s="471" t="s">
        <v>50</v>
      </c>
      <c r="AC5" s="472"/>
      <c r="AD5" s="472"/>
      <c r="AE5" s="472"/>
      <c r="AF5" s="284"/>
      <c r="AG5" s="284"/>
      <c r="AH5" s="284"/>
      <c r="AI5" s="284"/>
      <c r="AJ5" s="284"/>
      <c r="AK5" s="284"/>
      <c r="AL5" s="284"/>
      <c r="AM5" s="284"/>
      <c r="AN5" s="284"/>
      <c r="AO5" s="284"/>
      <c r="AP5" s="284"/>
      <c r="AQ5" s="473"/>
    </row>
    <row r="6" spans="1:43" ht="23.25" customHeight="1" x14ac:dyDescent="0.15">
      <c r="A6" s="285"/>
      <c r="B6" s="227"/>
      <c r="C6" s="227"/>
      <c r="D6" s="227"/>
      <c r="E6" s="227"/>
      <c r="F6" s="227"/>
      <c r="G6" s="227"/>
      <c r="H6" s="227"/>
      <c r="I6" s="227"/>
      <c r="J6" s="227"/>
      <c r="K6" s="227"/>
      <c r="L6" s="227"/>
      <c r="M6" s="227"/>
      <c r="N6" s="227"/>
      <c r="O6" s="227"/>
      <c r="P6" s="227"/>
      <c r="Q6" s="227"/>
      <c r="R6" s="227"/>
      <c r="S6" s="287" t="s">
        <v>143</v>
      </c>
      <c r="T6" s="288"/>
      <c r="U6" s="289"/>
      <c r="V6" s="289"/>
      <c r="W6" s="289"/>
      <c r="X6" s="289"/>
      <c r="Y6" s="289"/>
      <c r="Z6" s="289"/>
      <c r="AA6" s="290"/>
      <c r="AB6" s="273" t="s">
        <v>144</v>
      </c>
      <c r="AC6" s="274"/>
      <c r="AD6" s="274"/>
      <c r="AE6" s="274"/>
      <c r="AF6" s="289"/>
      <c r="AG6" s="289"/>
      <c r="AH6" s="289"/>
      <c r="AI6" s="289"/>
      <c r="AJ6" s="289"/>
      <c r="AK6" s="289"/>
      <c r="AL6" s="289"/>
      <c r="AM6" s="289"/>
      <c r="AN6" s="289"/>
      <c r="AO6" s="289"/>
      <c r="AP6" s="289"/>
      <c r="AQ6" s="474"/>
    </row>
    <row r="7" spans="1:43" ht="23.25" customHeight="1" x14ac:dyDescent="0.15">
      <c r="A7" s="285" t="s">
        <v>138</v>
      </c>
      <c r="B7" s="227"/>
      <c r="C7" s="227"/>
      <c r="D7" s="227"/>
      <c r="E7" s="227"/>
      <c r="F7" s="227"/>
      <c r="G7" s="227"/>
      <c r="H7" s="227"/>
      <c r="I7" s="227"/>
      <c r="J7" s="227"/>
      <c r="K7" s="227"/>
      <c r="L7" s="227"/>
      <c r="M7" s="227"/>
      <c r="N7" s="227"/>
      <c r="O7" s="227"/>
      <c r="P7" s="227"/>
      <c r="Q7" s="227"/>
      <c r="R7" s="227"/>
      <c r="S7" s="283" t="s">
        <v>68</v>
      </c>
      <c r="T7" s="284"/>
      <c r="U7" s="284"/>
      <c r="V7" s="284"/>
      <c r="W7" s="284"/>
      <c r="X7" s="284"/>
      <c r="Y7" s="284"/>
      <c r="Z7" s="284"/>
      <c r="AA7" s="298"/>
      <c r="AB7" s="471" t="s">
        <v>50</v>
      </c>
      <c r="AC7" s="472"/>
      <c r="AD7" s="472"/>
      <c r="AE7" s="472"/>
      <c r="AF7" s="284"/>
      <c r="AG7" s="284"/>
      <c r="AH7" s="284"/>
      <c r="AI7" s="284"/>
      <c r="AJ7" s="284"/>
      <c r="AK7" s="284"/>
      <c r="AL7" s="284"/>
      <c r="AM7" s="284"/>
      <c r="AN7" s="284"/>
      <c r="AO7" s="284"/>
      <c r="AP7" s="284"/>
      <c r="AQ7" s="473"/>
    </row>
    <row r="8" spans="1:43" ht="23.25" customHeight="1" x14ac:dyDescent="0.15">
      <c r="A8" s="285"/>
      <c r="B8" s="227"/>
      <c r="C8" s="227"/>
      <c r="D8" s="227"/>
      <c r="E8" s="227"/>
      <c r="F8" s="227"/>
      <c r="G8" s="227"/>
      <c r="H8" s="227"/>
      <c r="I8" s="227"/>
      <c r="J8" s="227"/>
      <c r="K8" s="227"/>
      <c r="L8" s="227"/>
      <c r="M8" s="227"/>
      <c r="N8" s="227"/>
      <c r="O8" s="227"/>
      <c r="P8" s="227"/>
      <c r="Q8" s="227"/>
      <c r="R8" s="227"/>
      <c r="S8" s="287" t="s">
        <v>143</v>
      </c>
      <c r="T8" s="288"/>
      <c r="U8" s="289"/>
      <c r="V8" s="289"/>
      <c r="W8" s="289"/>
      <c r="X8" s="289"/>
      <c r="Y8" s="289"/>
      <c r="Z8" s="289"/>
      <c r="AA8" s="290"/>
      <c r="AB8" s="273" t="s">
        <v>144</v>
      </c>
      <c r="AC8" s="274"/>
      <c r="AD8" s="274"/>
      <c r="AE8" s="274"/>
      <c r="AF8" s="289"/>
      <c r="AG8" s="289"/>
      <c r="AH8" s="289"/>
      <c r="AI8" s="289"/>
      <c r="AJ8" s="289"/>
      <c r="AK8" s="289"/>
      <c r="AL8" s="289"/>
      <c r="AM8" s="289"/>
      <c r="AN8" s="289"/>
      <c r="AO8" s="289"/>
      <c r="AP8" s="289"/>
      <c r="AQ8" s="474"/>
    </row>
    <row r="9" spans="1:43" ht="23.25" customHeight="1" x14ac:dyDescent="0.15">
      <c r="A9" s="285" t="s">
        <v>139</v>
      </c>
      <c r="B9" s="227"/>
      <c r="C9" s="227"/>
      <c r="D9" s="227"/>
      <c r="E9" s="227"/>
      <c r="F9" s="227"/>
      <c r="G9" s="227"/>
      <c r="H9" s="227"/>
      <c r="I9" s="227"/>
      <c r="J9" s="227"/>
      <c r="K9" s="227"/>
      <c r="L9" s="227"/>
      <c r="M9" s="227"/>
      <c r="N9" s="227"/>
      <c r="O9" s="227"/>
      <c r="P9" s="227"/>
      <c r="Q9" s="227"/>
      <c r="R9" s="227"/>
      <c r="S9" s="283" t="s">
        <v>68</v>
      </c>
      <c r="T9" s="284"/>
      <c r="U9" s="284"/>
      <c r="V9" s="284"/>
      <c r="W9" s="284"/>
      <c r="X9" s="284"/>
      <c r="Y9" s="284"/>
      <c r="Z9" s="284"/>
      <c r="AA9" s="298"/>
      <c r="AB9" s="471" t="s">
        <v>50</v>
      </c>
      <c r="AC9" s="472"/>
      <c r="AD9" s="472"/>
      <c r="AE9" s="472"/>
      <c r="AF9" s="284"/>
      <c r="AG9" s="284"/>
      <c r="AH9" s="284"/>
      <c r="AI9" s="284"/>
      <c r="AJ9" s="284"/>
      <c r="AK9" s="284"/>
      <c r="AL9" s="284"/>
      <c r="AM9" s="284"/>
      <c r="AN9" s="284"/>
      <c r="AO9" s="284"/>
      <c r="AP9" s="284"/>
      <c r="AQ9" s="473"/>
    </row>
    <row r="10" spans="1:43" ht="23.25" customHeight="1" thickBot="1" x14ac:dyDescent="0.2">
      <c r="A10" s="286"/>
      <c r="B10" s="253"/>
      <c r="C10" s="253"/>
      <c r="D10" s="253"/>
      <c r="E10" s="253"/>
      <c r="F10" s="253"/>
      <c r="G10" s="253"/>
      <c r="H10" s="253"/>
      <c r="I10" s="253"/>
      <c r="J10" s="253"/>
      <c r="K10" s="253"/>
      <c r="L10" s="253"/>
      <c r="M10" s="253"/>
      <c r="N10" s="253"/>
      <c r="O10" s="253"/>
      <c r="P10" s="253"/>
      <c r="Q10" s="253"/>
      <c r="R10" s="253"/>
      <c r="S10" s="291" t="s">
        <v>143</v>
      </c>
      <c r="T10" s="292"/>
      <c r="U10" s="293"/>
      <c r="V10" s="293"/>
      <c r="W10" s="293"/>
      <c r="X10" s="293"/>
      <c r="Y10" s="293"/>
      <c r="Z10" s="293"/>
      <c r="AA10" s="294"/>
      <c r="AB10" s="295" t="s">
        <v>144</v>
      </c>
      <c r="AC10" s="296"/>
      <c r="AD10" s="296"/>
      <c r="AE10" s="296"/>
      <c r="AF10" s="293"/>
      <c r="AG10" s="293"/>
      <c r="AH10" s="293"/>
      <c r="AI10" s="293"/>
      <c r="AJ10" s="293"/>
      <c r="AK10" s="293"/>
      <c r="AL10" s="293"/>
      <c r="AM10" s="293"/>
      <c r="AN10" s="293"/>
      <c r="AO10" s="293"/>
      <c r="AP10" s="293"/>
      <c r="AQ10" s="475"/>
    </row>
    <row r="14" spans="1:43" ht="14.45" customHeight="1" thickBot="1" x14ac:dyDescent="0.2">
      <c r="A14" s="146" t="s">
        <v>145</v>
      </c>
    </row>
    <row r="15" spans="1:43" ht="33.75" customHeight="1" x14ac:dyDescent="0.15">
      <c r="A15" s="169"/>
      <c r="B15" s="270" t="s">
        <v>146</v>
      </c>
      <c r="C15" s="270"/>
      <c r="D15" s="270"/>
      <c r="E15" s="270"/>
      <c r="F15" s="270"/>
      <c r="G15" s="270"/>
      <c r="H15" s="270"/>
      <c r="I15" s="270"/>
      <c r="J15" s="270" t="s">
        <v>147</v>
      </c>
      <c r="K15" s="270"/>
      <c r="L15" s="270"/>
      <c r="M15" s="270"/>
      <c r="N15" s="270" t="s">
        <v>148</v>
      </c>
      <c r="O15" s="270"/>
      <c r="P15" s="270"/>
      <c r="Q15" s="270"/>
      <c r="R15" s="270" t="s">
        <v>149</v>
      </c>
      <c r="S15" s="270"/>
      <c r="T15" s="270"/>
      <c r="U15" s="270"/>
      <c r="V15" s="270"/>
      <c r="W15" s="270"/>
      <c r="X15" s="270" t="s">
        <v>146</v>
      </c>
      <c r="Y15" s="270"/>
      <c r="Z15" s="270"/>
      <c r="AA15" s="270"/>
      <c r="AB15" s="270"/>
      <c r="AC15" s="270"/>
      <c r="AD15" s="270"/>
      <c r="AE15" s="270"/>
      <c r="AF15" s="270" t="s">
        <v>147</v>
      </c>
      <c r="AG15" s="270"/>
      <c r="AH15" s="270"/>
      <c r="AI15" s="270"/>
      <c r="AJ15" s="270" t="s">
        <v>148</v>
      </c>
      <c r="AK15" s="270"/>
      <c r="AL15" s="270"/>
      <c r="AM15" s="270"/>
      <c r="AN15" s="270" t="s">
        <v>149</v>
      </c>
      <c r="AO15" s="270"/>
      <c r="AP15" s="270"/>
      <c r="AQ15" s="301"/>
    </row>
    <row r="16" spans="1:43" ht="33.75" customHeight="1" x14ac:dyDescent="0.15">
      <c r="A16" s="214">
        <v>1</v>
      </c>
      <c r="B16" s="227" t="s">
        <v>150</v>
      </c>
      <c r="C16" s="227"/>
      <c r="D16" s="227"/>
      <c r="E16" s="227"/>
      <c r="F16" s="227"/>
      <c r="G16" s="227"/>
      <c r="H16" s="227"/>
      <c r="I16" s="227"/>
      <c r="J16" s="267"/>
      <c r="K16" s="268"/>
      <c r="L16" s="268" t="s">
        <v>151</v>
      </c>
      <c r="M16" s="269"/>
      <c r="N16" s="267"/>
      <c r="O16" s="268"/>
      <c r="P16" s="268" t="s">
        <v>151</v>
      </c>
      <c r="Q16" s="269"/>
      <c r="R16" s="267"/>
      <c r="S16" s="268"/>
      <c r="T16" s="268" t="s">
        <v>151</v>
      </c>
      <c r="U16" s="269"/>
      <c r="V16" s="227">
        <v>5</v>
      </c>
      <c r="W16" s="227"/>
      <c r="X16" s="227" t="s">
        <v>155</v>
      </c>
      <c r="Y16" s="227"/>
      <c r="Z16" s="227"/>
      <c r="AA16" s="227"/>
      <c r="AB16" s="227"/>
      <c r="AC16" s="227"/>
      <c r="AD16" s="227"/>
      <c r="AE16" s="227"/>
      <c r="AF16" s="267"/>
      <c r="AG16" s="268"/>
      <c r="AH16" s="268" t="s">
        <v>151</v>
      </c>
      <c r="AI16" s="269"/>
      <c r="AJ16" s="267"/>
      <c r="AK16" s="268"/>
      <c r="AL16" s="268" t="s">
        <v>151</v>
      </c>
      <c r="AM16" s="269"/>
      <c r="AN16" s="267"/>
      <c r="AO16" s="268"/>
      <c r="AP16" s="268" t="s">
        <v>151</v>
      </c>
      <c r="AQ16" s="271"/>
    </row>
    <row r="17" spans="1:43" ht="33.75" customHeight="1" x14ac:dyDescent="0.15">
      <c r="A17" s="214">
        <v>2</v>
      </c>
      <c r="B17" s="227" t="s">
        <v>152</v>
      </c>
      <c r="C17" s="227"/>
      <c r="D17" s="227"/>
      <c r="E17" s="227"/>
      <c r="F17" s="227"/>
      <c r="G17" s="227"/>
      <c r="H17" s="227"/>
      <c r="I17" s="227"/>
      <c r="J17" s="267"/>
      <c r="K17" s="268"/>
      <c r="L17" s="268" t="s">
        <v>151</v>
      </c>
      <c r="M17" s="269"/>
      <c r="N17" s="267"/>
      <c r="O17" s="268"/>
      <c r="P17" s="268" t="s">
        <v>151</v>
      </c>
      <c r="Q17" s="269"/>
      <c r="R17" s="267"/>
      <c r="S17" s="268"/>
      <c r="T17" s="268" t="s">
        <v>151</v>
      </c>
      <c r="U17" s="269"/>
      <c r="V17" s="227">
        <v>6</v>
      </c>
      <c r="W17" s="227"/>
      <c r="X17" s="227" t="s">
        <v>156</v>
      </c>
      <c r="Y17" s="227"/>
      <c r="Z17" s="227"/>
      <c r="AA17" s="227"/>
      <c r="AB17" s="227"/>
      <c r="AC17" s="227"/>
      <c r="AD17" s="227"/>
      <c r="AE17" s="227"/>
      <c r="AF17" s="267"/>
      <c r="AG17" s="268"/>
      <c r="AH17" s="268" t="s">
        <v>151</v>
      </c>
      <c r="AI17" s="269"/>
      <c r="AJ17" s="267"/>
      <c r="AK17" s="268"/>
      <c r="AL17" s="268" t="s">
        <v>151</v>
      </c>
      <c r="AM17" s="269"/>
      <c r="AN17" s="267"/>
      <c r="AO17" s="268"/>
      <c r="AP17" s="268" t="s">
        <v>151</v>
      </c>
      <c r="AQ17" s="271"/>
    </row>
    <row r="18" spans="1:43" ht="33.75" customHeight="1" x14ac:dyDescent="0.15">
      <c r="A18" s="214">
        <v>3</v>
      </c>
      <c r="B18" s="227" t="s">
        <v>153</v>
      </c>
      <c r="C18" s="227"/>
      <c r="D18" s="227"/>
      <c r="E18" s="227"/>
      <c r="F18" s="227"/>
      <c r="G18" s="227"/>
      <c r="H18" s="227"/>
      <c r="I18" s="227"/>
      <c r="J18" s="267"/>
      <c r="K18" s="268"/>
      <c r="L18" s="268" t="s">
        <v>151</v>
      </c>
      <c r="M18" s="269"/>
      <c r="N18" s="267"/>
      <c r="O18" s="268"/>
      <c r="P18" s="268" t="s">
        <v>151</v>
      </c>
      <c r="Q18" s="269"/>
      <c r="R18" s="267"/>
      <c r="S18" s="268"/>
      <c r="T18" s="268" t="s">
        <v>151</v>
      </c>
      <c r="U18" s="269"/>
      <c r="V18" s="227">
        <v>7</v>
      </c>
      <c r="W18" s="227"/>
      <c r="X18" s="227" t="s">
        <v>157</v>
      </c>
      <c r="Y18" s="227"/>
      <c r="Z18" s="227"/>
      <c r="AA18" s="227"/>
      <c r="AB18" s="227"/>
      <c r="AC18" s="227"/>
      <c r="AD18" s="227"/>
      <c r="AE18" s="227"/>
      <c r="AF18" s="267"/>
      <c r="AG18" s="268"/>
      <c r="AH18" s="268" t="s">
        <v>151</v>
      </c>
      <c r="AI18" s="269"/>
      <c r="AJ18" s="267"/>
      <c r="AK18" s="268"/>
      <c r="AL18" s="268" t="s">
        <v>151</v>
      </c>
      <c r="AM18" s="269"/>
      <c r="AN18" s="267"/>
      <c r="AO18" s="268"/>
      <c r="AP18" s="268" t="s">
        <v>151</v>
      </c>
      <c r="AQ18" s="271"/>
    </row>
    <row r="19" spans="1:43" ht="33.75" customHeight="1" thickBot="1" x14ac:dyDescent="0.2">
      <c r="A19" s="215">
        <v>4</v>
      </c>
      <c r="B19" s="253" t="s">
        <v>154</v>
      </c>
      <c r="C19" s="253"/>
      <c r="D19" s="253"/>
      <c r="E19" s="253"/>
      <c r="F19" s="253"/>
      <c r="G19" s="253"/>
      <c r="H19" s="253"/>
      <c r="I19" s="253"/>
      <c r="J19" s="251"/>
      <c r="K19" s="249"/>
      <c r="L19" s="249" t="s">
        <v>151</v>
      </c>
      <c r="M19" s="250"/>
      <c r="N19" s="251"/>
      <c r="O19" s="249"/>
      <c r="P19" s="249" t="s">
        <v>151</v>
      </c>
      <c r="Q19" s="250"/>
      <c r="R19" s="251"/>
      <c r="S19" s="249"/>
      <c r="T19" s="249" t="s">
        <v>151</v>
      </c>
      <c r="U19" s="250"/>
      <c r="V19" s="253" t="s">
        <v>19</v>
      </c>
      <c r="W19" s="253"/>
      <c r="X19" s="253"/>
      <c r="Y19" s="253"/>
      <c r="Z19" s="253"/>
      <c r="AA19" s="253"/>
      <c r="AB19" s="253"/>
      <c r="AC19" s="253"/>
      <c r="AD19" s="253"/>
      <c r="AE19" s="253"/>
      <c r="AF19" s="251"/>
      <c r="AG19" s="249"/>
      <c r="AH19" s="249" t="s">
        <v>151</v>
      </c>
      <c r="AI19" s="250"/>
      <c r="AJ19" s="251"/>
      <c r="AK19" s="249"/>
      <c r="AL19" s="249" t="s">
        <v>151</v>
      </c>
      <c r="AM19" s="250"/>
      <c r="AN19" s="251"/>
      <c r="AO19" s="249"/>
      <c r="AP19" s="249" t="s">
        <v>151</v>
      </c>
      <c r="AQ19" s="252"/>
    </row>
    <row r="20" spans="1:43" ht="20.25" customHeight="1" x14ac:dyDescent="0.15">
      <c r="A20" s="151"/>
      <c r="B20" s="185"/>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row>
    <row r="21" spans="1:43" ht="14.45" customHeight="1" x14ac:dyDescent="0.15">
      <c r="A21" s="188" t="s">
        <v>158</v>
      </c>
    </row>
    <row r="25" spans="1:43" ht="14.45" customHeight="1" x14ac:dyDescent="0.15">
      <c r="A25" s="146" t="s">
        <v>272</v>
      </c>
    </row>
    <row r="26" spans="1:43" ht="21" customHeight="1" x14ac:dyDescent="0.15">
      <c r="A26" s="353" t="s">
        <v>224</v>
      </c>
      <c r="B26" s="353"/>
      <c r="C26" s="353"/>
      <c r="D26" s="353"/>
      <c r="E26" s="353"/>
      <c r="F26" s="353"/>
      <c r="G26" s="316" t="s">
        <v>225</v>
      </c>
      <c r="H26" s="316"/>
      <c r="I26" s="316"/>
      <c r="J26" s="323"/>
      <c r="K26" s="324"/>
      <c r="L26" s="324"/>
      <c r="M26" s="324"/>
      <c r="N26" s="324"/>
      <c r="O26" s="324"/>
      <c r="P26" s="324"/>
      <c r="Q26" s="324"/>
      <c r="R26" s="324"/>
      <c r="S26" s="324"/>
      <c r="T26" s="324"/>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5"/>
    </row>
    <row r="27" spans="1:43" ht="21" customHeight="1" x14ac:dyDescent="0.15">
      <c r="A27" s="353"/>
      <c r="B27" s="353"/>
      <c r="C27" s="353"/>
      <c r="D27" s="353"/>
      <c r="E27" s="353"/>
      <c r="F27" s="353"/>
      <c r="G27" s="352" t="s">
        <v>226</v>
      </c>
      <c r="H27" s="352"/>
      <c r="I27" s="352"/>
      <c r="J27" s="317"/>
      <c r="K27" s="318"/>
      <c r="L27" s="318"/>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8"/>
      <c r="AM27" s="318"/>
      <c r="AN27" s="318"/>
      <c r="AO27" s="318"/>
      <c r="AP27" s="318"/>
      <c r="AQ27" s="319"/>
    </row>
    <row r="28" spans="1:43" ht="24.75" customHeight="1" x14ac:dyDescent="0.15">
      <c r="A28" s="353"/>
      <c r="B28" s="353"/>
      <c r="C28" s="353"/>
      <c r="D28" s="353"/>
      <c r="E28" s="353"/>
      <c r="F28" s="353"/>
      <c r="G28" s="353"/>
      <c r="H28" s="353"/>
      <c r="I28" s="353"/>
      <c r="J28" s="320"/>
      <c r="K28" s="321"/>
      <c r="L28" s="321"/>
      <c r="M28" s="321"/>
      <c r="N28" s="321"/>
      <c r="O28" s="321"/>
      <c r="P28" s="321"/>
      <c r="Q28" s="321"/>
      <c r="R28" s="321"/>
      <c r="S28" s="321"/>
      <c r="T28" s="321"/>
      <c r="U28" s="321"/>
      <c r="V28" s="321"/>
      <c r="W28" s="321"/>
      <c r="X28" s="321"/>
      <c r="Y28" s="321"/>
      <c r="Z28" s="321"/>
      <c r="AA28" s="321"/>
      <c r="AB28" s="321"/>
      <c r="AC28" s="321"/>
      <c r="AD28" s="321"/>
      <c r="AE28" s="321"/>
      <c r="AF28" s="321"/>
      <c r="AG28" s="321"/>
      <c r="AH28" s="321"/>
      <c r="AI28" s="321"/>
      <c r="AJ28" s="321"/>
      <c r="AK28" s="321"/>
      <c r="AL28" s="321"/>
      <c r="AM28" s="321"/>
      <c r="AN28" s="321"/>
      <c r="AO28" s="321"/>
      <c r="AP28" s="321"/>
      <c r="AQ28" s="322"/>
    </row>
    <row r="29" spans="1:43" ht="24.75" customHeight="1" x14ac:dyDescent="0.15">
      <c r="A29" s="353" t="s">
        <v>227</v>
      </c>
      <c r="B29" s="353"/>
      <c r="C29" s="353"/>
      <c r="D29" s="353"/>
      <c r="E29" s="353"/>
      <c r="F29" s="353"/>
      <c r="G29" s="336"/>
      <c r="H29" s="337"/>
      <c r="I29" s="337"/>
      <c r="J29" s="337"/>
      <c r="K29" s="337"/>
      <c r="L29" s="338"/>
      <c r="M29" s="342" t="s">
        <v>236</v>
      </c>
      <c r="N29" s="343"/>
      <c r="O29" s="343"/>
      <c r="P29" s="343"/>
      <c r="Q29" s="343"/>
      <c r="R29" s="343"/>
      <c r="S29" s="343"/>
      <c r="T29" s="344"/>
      <c r="U29" s="336"/>
      <c r="V29" s="337"/>
      <c r="W29" s="337"/>
      <c r="X29" s="337"/>
      <c r="Y29" s="337"/>
      <c r="Z29" s="337"/>
      <c r="AA29" s="338"/>
      <c r="AB29" s="342" t="s">
        <v>237</v>
      </c>
      <c r="AC29" s="343"/>
      <c r="AD29" s="343"/>
      <c r="AE29" s="343"/>
      <c r="AF29" s="343"/>
      <c r="AG29" s="343"/>
      <c r="AH29" s="344"/>
      <c r="AI29" s="345" t="s">
        <v>228</v>
      </c>
      <c r="AJ29" s="346"/>
      <c r="AK29" s="346"/>
      <c r="AL29" s="346"/>
      <c r="AM29" s="332" t="s">
        <v>229</v>
      </c>
      <c r="AN29" s="356"/>
      <c r="AO29" s="356"/>
      <c r="AP29" s="356"/>
      <c r="AQ29" s="357"/>
    </row>
    <row r="30" spans="1:43" ht="14.45" customHeight="1" x14ac:dyDescent="0.15">
      <c r="A30" s="353"/>
      <c r="B30" s="353"/>
      <c r="C30" s="353"/>
      <c r="D30" s="353"/>
      <c r="E30" s="353"/>
      <c r="F30" s="353"/>
      <c r="G30" s="339"/>
      <c r="H30" s="340"/>
      <c r="I30" s="340"/>
      <c r="J30" s="340"/>
      <c r="K30" s="340"/>
      <c r="L30" s="341"/>
      <c r="M30" s="349" t="s">
        <v>235</v>
      </c>
      <c r="N30" s="350"/>
      <c r="O30" s="350"/>
      <c r="P30" s="350"/>
      <c r="Q30" s="350"/>
      <c r="R30" s="350"/>
      <c r="S30" s="350"/>
      <c r="T30" s="351"/>
      <c r="U30" s="339"/>
      <c r="V30" s="340"/>
      <c r="W30" s="340"/>
      <c r="X30" s="340"/>
      <c r="Y30" s="340"/>
      <c r="Z30" s="340"/>
      <c r="AA30" s="341"/>
      <c r="AB30" s="349" t="s">
        <v>230</v>
      </c>
      <c r="AC30" s="350"/>
      <c r="AD30" s="350"/>
      <c r="AE30" s="350"/>
      <c r="AF30" s="350"/>
      <c r="AG30" s="350"/>
      <c r="AH30" s="351"/>
      <c r="AI30" s="347"/>
      <c r="AJ30" s="348"/>
      <c r="AK30" s="348"/>
      <c r="AL30" s="348"/>
      <c r="AM30" s="334" t="s">
        <v>231</v>
      </c>
      <c r="AN30" s="358"/>
      <c r="AO30" s="358"/>
      <c r="AP30" s="358"/>
      <c r="AQ30" s="359"/>
    </row>
    <row r="31" spans="1:43" ht="14.45" customHeight="1" x14ac:dyDescent="0.15">
      <c r="A31" s="355" t="s">
        <v>232</v>
      </c>
      <c r="B31" s="355"/>
      <c r="C31" s="355"/>
      <c r="D31" s="355"/>
      <c r="E31" s="355"/>
      <c r="F31" s="355"/>
      <c r="G31" s="345"/>
      <c r="H31" s="333"/>
      <c r="I31" s="332"/>
      <c r="J31" s="333"/>
      <c r="K31" s="332"/>
      <c r="L31" s="333"/>
      <c r="M31" s="332"/>
      <c r="N31" s="357"/>
      <c r="O31" s="353" t="s">
        <v>233</v>
      </c>
      <c r="P31" s="353"/>
      <c r="Q31" s="353"/>
      <c r="R31" s="345"/>
      <c r="S31" s="333"/>
      <c r="T31" s="332"/>
      <c r="U31" s="333"/>
      <c r="V31" s="332"/>
      <c r="W31" s="357"/>
      <c r="X31" s="355" t="s">
        <v>234</v>
      </c>
      <c r="Y31" s="355"/>
      <c r="Z31" s="355"/>
      <c r="AA31" s="355"/>
      <c r="AB31" s="355"/>
      <c r="AC31" s="355"/>
      <c r="AD31" s="345"/>
      <c r="AE31" s="333"/>
      <c r="AF31" s="332"/>
      <c r="AG31" s="333"/>
      <c r="AH31" s="332"/>
      <c r="AI31" s="333"/>
      <c r="AJ31" s="332"/>
      <c r="AK31" s="333"/>
      <c r="AL31" s="332"/>
      <c r="AM31" s="333"/>
      <c r="AN31" s="332"/>
      <c r="AO31" s="333"/>
      <c r="AP31" s="332"/>
      <c r="AQ31" s="357"/>
    </row>
    <row r="32" spans="1:43" ht="14.45" customHeight="1" x14ac:dyDescent="0.15">
      <c r="A32" s="355"/>
      <c r="B32" s="355"/>
      <c r="C32" s="355"/>
      <c r="D32" s="355"/>
      <c r="E32" s="355"/>
      <c r="F32" s="355"/>
      <c r="G32" s="360"/>
      <c r="H32" s="335"/>
      <c r="I32" s="334"/>
      <c r="J32" s="335"/>
      <c r="K32" s="334"/>
      <c r="L32" s="335"/>
      <c r="M32" s="334"/>
      <c r="N32" s="359"/>
      <c r="O32" s="353"/>
      <c r="P32" s="353"/>
      <c r="Q32" s="353"/>
      <c r="R32" s="360"/>
      <c r="S32" s="335"/>
      <c r="T32" s="334"/>
      <c r="U32" s="335"/>
      <c r="V32" s="334"/>
      <c r="W32" s="359"/>
      <c r="X32" s="355"/>
      <c r="Y32" s="355"/>
      <c r="Z32" s="355"/>
      <c r="AA32" s="355"/>
      <c r="AB32" s="355"/>
      <c r="AC32" s="355"/>
      <c r="AD32" s="360"/>
      <c r="AE32" s="335"/>
      <c r="AF32" s="334"/>
      <c r="AG32" s="335"/>
      <c r="AH32" s="334"/>
      <c r="AI32" s="335"/>
      <c r="AJ32" s="334"/>
      <c r="AK32" s="335"/>
      <c r="AL32" s="334"/>
      <c r="AM32" s="335"/>
      <c r="AN32" s="334"/>
      <c r="AO32" s="335"/>
      <c r="AP32" s="334"/>
      <c r="AQ32" s="359"/>
    </row>
    <row r="36" spans="1:43" ht="14.45" customHeight="1" x14ac:dyDescent="0.15">
      <c r="A36" s="189" t="s">
        <v>101</v>
      </c>
      <c r="V36" s="147"/>
    </row>
    <row r="38" spans="1:43" ht="10.9" customHeight="1" x14ac:dyDescent="0.15">
      <c r="A38" s="272" t="s">
        <v>102</v>
      </c>
      <c r="B38" s="272"/>
      <c r="C38" s="272"/>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c r="AH38" s="272"/>
      <c r="AI38" s="272"/>
      <c r="AJ38" s="272"/>
      <c r="AK38" s="272"/>
      <c r="AL38" s="272"/>
      <c r="AM38" s="272"/>
      <c r="AN38" s="272"/>
      <c r="AO38" s="272"/>
      <c r="AP38" s="272"/>
      <c r="AQ38" s="272"/>
    </row>
    <row r="39" spans="1:43" ht="10.9" customHeight="1" x14ac:dyDescent="0.15">
      <c r="A39" s="302"/>
      <c r="B39" s="302"/>
      <c r="C39" s="302"/>
      <c r="D39" s="302"/>
      <c r="E39" s="302"/>
      <c r="F39" s="302"/>
      <c r="G39" s="302"/>
      <c r="H39" s="302"/>
      <c r="I39" s="302"/>
      <c r="J39" s="302"/>
      <c r="K39" s="302"/>
      <c r="L39" s="302"/>
      <c r="M39" s="302"/>
      <c r="N39" s="302"/>
      <c r="O39" s="302"/>
      <c r="P39" s="302"/>
      <c r="Q39" s="302"/>
      <c r="R39" s="302"/>
      <c r="S39" s="302"/>
      <c r="T39" s="302"/>
      <c r="U39" s="302"/>
      <c r="V39" s="302"/>
      <c r="W39" s="302"/>
      <c r="X39" s="302"/>
      <c r="Y39" s="302"/>
      <c r="Z39" s="302"/>
      <c r="AA39" s="302"/>
      <c r="AB39" s="302"/>
      <c r="AC39" s="302"/>
      <c r="AD39" s="302"/>
      <c r="AE39" s="302"/>
      <c r="AF39" s="302"/>
      <c r="AG39" s="302"/>
      <c r="AH39" s="302"/>
      <c r="AI39" s="302"/>
      <c r="AJ39" s="302"/>
      <c r="AK39" s="302"/>
      <c r="AL39" s="302"/>
      <c r="AM39" s="302"/>
      <c r="AN39" s="302"/>
      <c r="AO39" s="302"/>
      <c r="AP39" s="302"/>
      <c r="AQ39" s="302"/>
    </row>
    <row r="41" spans="1:43" ht="14.45" customHeight="1" x14ac:dyDescent="0.15">
      <c r="AB41" s="261" t="s">
        <v>83</v>
      </c>
      <c r="AC41" s="262"/>
      <c r="AD41" s="262"/>
      <c r="AE41" s="263" t="str">
        <f>DBCS(O1)</f>
        <v/>
      </c>
      <c r="AF41" s="264"/>
      <c r="AG41" s="263" t="s">
        <v>103</v>
      </c>
      <c r="AH41" s="264"/>
      <c r="AI41" s="263">
        <v>4</v>
      </c>
      <c r="AJ41" s="264"/>
      <c r="AK41" s="263" t="s">
        <v>104</v>
      </c>
      <c r="AL41" s="264"/>
      <c r="AM41" s="263">
        <v>1</v>
      </c>
      <c r="AN41" s="264"/>
      <c r="AO41" s="263" t="s">
        <v>2</v>
      </c>
      <c r="AP41" s="264"/>
    </row>
    <row r="43" spans="1:43" ht="14.45" customHeight="1" x14ac:dyDescent="0.15">
      <c r="B43" s="189" t="s">
        <v>105</v>
      </c>
    </row>
    <row r="44" spans="1:43" ht="14.45" customHeight="1" x14ac:dyDescent="0.15">
      <c r="S44" s="191" t="s">
        <v>106</v>
      </c>
      <c r="U44" s="189" t="s">
        <v>107</v>
      </c>
    </row>
    <row r="45" spans="1:43" ht="3.6" customHeight="1" x14ac:dyDescent="0.15">
      <c r="S45" s="191"/>
      <c r="U45" s="189"/>
    </row>
    <row r="46" spans="1:43" ht="14.45" customHeight="1" x14ac:dyDescent="0.15">
      <c r="S46" s="172"/>
      <c r="U46" s="261" t="s">
        <v>108</v>
      </c>
      <c r="V46" s="262"/>
      <c r="W46" s="263"/>
      <c r="X46" s="264"/>
      <c r="Y46" s="260"/>
      <c r="Z46" s="263" t="s">
        <v>109</v>
      </c>
      <c r="AA46" s="264"/>
      <c r="AB46" s="265"/>
      <c r="AC46" s="266"/>
      <c r="AD46" s="266"/>
      <c r="AE46" s="150"/>
    </row>
    <row r="47" spans="1:43" ht="14.45" customHeight="1" x14ac:dyDescent="0.15">
      <c r="U47" s="151"/>
      <c r="V47" s="326" t="s">
        <v>50</v>
      </c>
      <c r="W47" s="326"/>
      <c r="X47" s="326"/>
      <c r="Y47" s="326"/>
      <c r="Z47" s="327"/>
      <c r="AA47" s="327"/>
      <c r="AB47" s="327"/>
      <c r="AC47" s="327"/>
      <c r="AD47" s="327"/>
      <c r="AE47" s="327"/>
      <c r="AF47" s="327"/>
      <c r="AG47" s="327"/>
      <c r="AH47" s="327"/>
      <c r="AI47" s="327"/>
      <c r="AJ47" s="327"/>
      <c r="AK47" s="327"/>
      <c r="AL47" s="327"/>
      <c r="AM47" s="327"/>
      <c r="AN47" s="327"/>
      <c r="AO47" s="327"/>
      <c r="AP47" s="327"/>
      <c r="AQ47" s="152"/>
    </row>
    <row r="48" spans="1:43" ht="7.15" customHeight="1" x14ac:dyDescent="0.15">
      <c r="U48" s="195"/>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2"/>
    </row>
    <row r="49" spans="1:43" ht="14.45" customHeight="1" x14ac:dyDescent="0.15">
      <c r="U49" s="189" t="s">
        <v>110</v>
      </c>
    </row>
    <row r="50" spans="1:43" ht="3.6" customHeight="1" x14ac:dyDescent="0.15">
      <c r="U50" s="189"/>
    </row>
    <row r="51" spans="1:43" ht="14.45" customHeight="1" x14ac:dyDescent="0.15">
      <c r="U51" s="151"/>
      <c r="V51" s="256"/>
      <c r="W51" s="256"/>
      <c r="X51" s="256"/>
      <c r="Y51" s="256"/>
      <c r="Z51" s="256"/>
      <c r="AA51" s="256"/>
      <c r="AB51" s="256"/>
      <c r="AC51" s="256"/>
      <c r="AD51" s="256"/>
      <c r="AE51" s="256"/>
      <c r="AF51" s="256"/>
      <c r="AG51" s="256"/>
      <c r="AH51" s="256"/>
      <c r="AI51" s="256"/>
      <c r="AJ51" s="256"/>
      <c r="AK51" s="256"/>
      <c r="AL51" s="256"/>
      <c r="AM51" s="256"/>
      <c r="AN51" s="256"/>
      <c r="AO51" s="256"/>
      <c r="AP51" s="256"/>
      <c r="AQ51" s="152"/>
    </row>
    <row r="52" spans="1:43" ht="7.15" customHeight="1" x14ac:dyDescent="0.15">
      <c r="U52" s="195"/>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2"/>
    </row>
    <row r="53" spans="1:43" ht="14.45" customHeight="1" x14ac:dyDescent="0.15">
      <c r="U53" s="189" t="s">
        <v>111</v>
      </c>
    </row>
    <row r="54" spans="1:43" ht="3.6" customHeight="1" x14ac:dyDescent="0.15">
      <c r="U54" s="189"/>
    </row>
    <row r="55" spans="1:43" ht="14.45" customHeight="1" x14ac:dyDescent="0.15">
      <c r="U55" s="151"/>
      <c r="V55" s="256"/>
      <c r="W55" s="256"/>
      <c r="X55" s="256"/>
      <c r="Y55" s="256"/>
      <c r="Z55" s="256"/>
      <c r="AA55" s="256"/>
      <c r="AB55" s="256"/>
      <c r="AC55" s="256"/>
      <c r="AD55" s="256"/>
      <c r="AE55" s="256"/>
      <c r="AF55" s="256"/>
      <c r="AG55" s="256"/>
      <c r="AH55" s="256"/>
      <c r="AI55" s="256"/>
      <c r="AJ55" s="256"/>
      <c r="AK55" s="256"/>
      <c r="AL55" s="256"/>
      <c r="AM55" s="256"/>
      <c r="AN55" s="256"/>
      <c r="AO55" s="256"/>
      <c r="AP55" s="256"/>
      <c r="AQ55" s="152"/>
    </row>
    <row r="56" spans="1:43" ht="7.15" customHeight="1" x14ac:dyDescent="0.15"/>
    <row r="57" spans="1:43" ht="14.45" customHeight="1" x14ac:dyDescent="0.15">
      <c r="S57" s="191" t="s">
        <v>112</v>
      </c>
      <c r="U57" s="189" t="s">
        <v>113</v>
      </c>
      <c r="Z57" s="257"/>
      <c r="AA57" s="258"/>
      <c r="AB57" s="258"/>
      <c r="AC57" s="258"/>
      <c r="AD57" s="258"/>
      <c r="AE57" s="258"/>
      <c r="AF57" s="258"/>
      <c r="AG57" s="258"/>
      <c r="AH57" s="258"/>
      <c r="AI57" s="258"/>
      <c r="AJ57" s="258"/>
      <c r="AK57" s="258"/>
      <c r="AL57" s="258"/>
      <c r="AM57" s="258"/>
      <c r="AN57" s="258"/>
      <c r="AO57" s="258"/>
      <c r="AP57" s="258"/>
    </row>
    <row r="58" spans="1:43" ht="7.15" customHeight="1" x14ac:dyDescent="0.15"/>
    <row r="59" spans="1:43" ht="14.45" customHeight="1" x14ac:dyDescent="0.15">
      <c r="U59" s="189" t="s">
        <v>114</v>
      </c>
      <c r="Z59" s="257"/>
      <c r="AA59" s="258"/>
      <c r="AB59" s="258"/>
      <c r="AC59" s="258"/>
      <c r="AD59" s="258"/>
      <c r="AE59" s="258"/>
      <c r="AF59" s="258"/>
      <c r="AG59" s="258"/>
      <c r="AH59" s="258"/>
      <c r="AI59" s="258"/>
      <c r="AJ59" s="258"/>
      <c r="AK59" s="258"/>
      <c r="AL59" s="258"/>
      <c r="AM59" s="258"/>
      <c r="AN59" s="258"/>
      <c r="AO59" s="258"/>
      <c r="AP59" s="258"/>
    </row>
    <row r="60" spans="1:43" ht="7.15" customHeight="1" x14ac:dyDescent="0.15">
      <c r="U60" s="189"/>
    </row>
    <row r="61" spans="1:43" ht="14.45" customHeight="1" x14ac:dyDescent="0.15">
      <c r="U61" s="189" t="s">
        <v>115</v>
      </c>
      <c r="Z61" s="257"/>
      <c r="AA61" s="258"/>
      <c r="AB61" s="258"/>
      <c r="AC61" s="258"/>
      <c r="AD61" s="258"/>
      <c r="AE61" s="258"/>
      <c r="AF61" s="258"/>
      <c r="AG61" s="258"/>
      <c r="AH61" s="258"/>
      <c r="AI61" s="258"/>
      <c r="AJ61" s="258"/>
      <c r="AK61" s="258"/>
      <c r="AL61" s="258"/>
      <c r="AM61" s="258"/>
      <c r="AN61" s="258"/>
      <c r="AO61" s="258"/>
      <c r="AP61" s="258"/>
    </row>
    <row r="62" spans="1:43" ht="14.45" customHeight="1" x14ac:dyDescent="0.15">
      <c r="U62" s="189"/>
      <c r="Z62" s="195"/>
      <c r="AA62" s="154"/>
      <c r="AB62" s="154"/>
      <c r="AC62" s="154"/>
      <c r="AD62" s="154"/>
      <c r="AE62" s="154"/>
      <c r="AF62" s="154"/>
      <c r="AG62" s="154"/>
      <c r="AH62" s="154"/>
      <c r="AI62" s="154"/>
      <c r="AJ62" s="154"/>
      <c r="AK62" s="154"/>
      <c r="AL62" s="154"/>
      <c r="AM62" s="154"/>
      <c r="AN62" s="154"/>
      <c r="AO62" s="154"/>
      <c r="AP62" s="154"/>
    </row>
    <row r="64" spans="1:43" ht="14.45" customHeight="1" x14ac:dyDescent="0.15">
      <c r="A64" s="189"/>
      <c r="B64" s="259" t="s">
        <v>116</v>
      </c>
      <c r="C64" s="260"/>
      <c r="D64" s="260"/>
      <c r="E64" s="260"/>
      <c r="F64" s="260"/>
      <c r="G64" s="260"/>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260"/>
      <c r="AN64" s="260"/>
      <c r="AO64" s="260"/>
      <c r="AP64" s="260"/>
      <c r="AQ64" s="243"/>
    </row>
    <row r="65" spans="1:75" ht="14.45" customHeight="1" x14ac:dyDescent="0.15">
      <c r="A65" s="189"/>
      <c r="B65" s="260"/>
      <c r="C65" s="260"/>
      <c r="D65" s="260"/>
      <c r="E65" s="260"/>
      <c r="F65" s="260"/>
      <c r="G65" s="260"/>
      <c r="H65" s="260"/>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0"/>
      <c r="AF65" s="260"/>
      <c r="AG65" s="260"/>
      <c r="AH65" s="260"/>
      <c r="AI65" s="260"/>
      <c r="AJ65" s="260"/>
      <c r="AK65" s="260"/>
      <c r="AL65" s="260"/>
      <c r="AM65" s="260"/>
      <c r="AN65" s="260"/>
      <c r="AO65" s="260"/>
      <c r="AP65" s="260"/>
      <c r="AQ65" s="243"/>
    </row>
    <row r="66" spans="1:75" ht="14.45" customHeight="1" x14ac:dyDescent="0.15">
      <c r="A66" s="189"/>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row>
    <row r="67" spans="1:75" ht="14.45" customHeight="1" x14ac:dyDescent="0.15">
      <c r="A67" s="189"/>
      <c r="B67" s="189"/>
      <c r="C67" s="189"/>
      <c r="D67" s="189"/>
      <c r="E67" s="189"/>
      <c r="F67" s="189"/>
      <c r="G67" s="189"/>
      <c r="H67" s="189"/>
      <c r="I67" s="189"/>
      <c r="J67" s="189"/>
      <c r="K67" s="189"/>
      <c r="L67" s="189"/>
      <c r="M67" s="189"/>
      <c r="N67" s="189"/>
      <c r="O67" s="189"/>
      <c r="P67" s="189"/>
      <c r="Q67" s="189"/>
      <c r="R67" s="189"/>
      <c r="S67" s="189"/>
      <c r="T67" s="189"/>
      <c r="U67" s="189"/>
      <c r="V67" s="192" t="s">
        <v>117</v>
      </c>
      <c r="W67" s="189"/>
      <c r="X67" s="189"/>
      <c r="Y67" s="189"/>
      <c r="Z67" s="189"/>
      <c r="AA67" s="189"/>
      <c r="AB67" s="189"/>
      <c r="AC67" s="189"/>
      <c r="AD67" s="189"/>
      <c r="AE67" s="189"/>
      <c r="AF67" s="189"/>
      <c r="AG67" s="189"/>
      <c r="AH67" s="189"/>
      <c r="AI67" s="189"/>
      <c r="AJ67" s="189"/>
      <c r="AK67" s="189"/>
      <c r="AL67" s="189"/>
      <c r="AM67" s="189"/>
      <c r="AN67" s="189"/>
      <c r="AO67" s="189"/>
      <c r="AP67" s="189"/>
      <c r="AQ67" s="189"/>
    </row>
    <row r="68" spans="1:75" ht="14.45" customHeight="1" x14ac:dyDescent="0.15">
      <c r="A68" s="189"/>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row>
    <row r="69" spans="1:75" ht="14.45" customHeight="1" x14ac:dyDescent="0.15">
      <c r="A69" s="189"/>
      <c r="B69" s="192"/>
      <c r="C69" s="156" t="s">
        <v>118</v>
      </c>
      <c r="D69" s="189"/>
      <c r="E69" s="189"/>
      <c r="F69" s="189"/>
      <c r="G69" s="189"/>
      <c r="H69" s="189"/>
      <c r="I69" s="189"/>
      <c r="J69" s="189"/>
      <c r="K69" s="189"/>
      <c r="L69" s="189"/>
      <c r="M69" s="189"/>
      <c r="N69" s="189"/>
      <c r="O69" s="189"/>
      <c r="P69" s="189"/>
      <c r="Q69" s="157"/>
      <c r="R69" s="158"/>
      <c r="S69" s="254" t="s">
        <v>69</v>
      </c>
      <c r="T69" s="255"/>
      <c r="U69" s="255"/>
      <c r="V69" s="255"/>
      <c r="W69" s="255"/>
      <c r="X69" s="255"/>
      <c r="Y69" s="255"/>
      <c r="Z69" s="255"/>
      <c r="AA69" s="255"/>
      <c r="AB69" s="255"/>
      <c r="AC69" s="255"/>
      <c r="AD69" s="255"/>
      <c r="AE69" s="255"/>
      <c r="AF69" s="255"/>
      <c r="AG69" s="255"/>
      <c r="AH69" s="255"/>
      <c r="AI69" s="255"/>
      <c r="AJ69" s="255"/>
      <c r="AK69" s="255"/>
      <c r="AL69" s="255"/>
      <c r="AM69" s="255"/>
      <c r="AN69" s="255"/>
      <c r="AO69" s="255"/>
      <c r="AP69" s="255"/>
      <c r="AQ69" s="189"/>
    </row>
    <row r="70" spans="1:75" ht="14.45" customHeight="1" x14ac:dyDescent="0.15">
      <c r="A70" s="189"/>
      <c r="B70" s="192"/>
      <c r="C70" s="156"/>
      <c r="D70" s="189"/>
      <c r="E70" s="189"/>
      <c r="F70" s="189"/>
      <c r="G70" s="189"/>
      <c r="H70" s="189"/>
      <c r="I70" s="189"/>
      <c r="J70" s="189"/>
      <c r="K70" s="189"/>
      <c r="L70" s="189"/>
      <c r="M70" s="189"/>
      <c r="N70" s="189"/>
      <c r="O70" s="189"/>
      <c r="P70" s="189"/>
      <c r="Q70" s="159"/>
      <c r="R70" s="160"/>
      <c r="S70" s="255"/>
      <c r="T70" s="255"/>
      <c r="U70" s="255"/>
      <c r="V70" s="255"/>
      <c r="W70" s="255"/>
      <c r="X70" s="255"/>
      <c r="Y70" s="255"/>
      <c r="Z70" s="255"/>
      <c r="AA70" s="255"/>
      <c r="AB70" s="255"/>
      <c r="AC70" s="255"/>
      <c r="AD70" s="255"/>
      <c r="AE70" s="255"/>
      <c r="AF70" s="255"/>
      <c r="AG70" s="255"/>
      <c r="AH70" s="255"/>
      <c r="AI70" s="255"/>
      <c r="AJ70" s="255"/>
      <c r="AK70" s="255"/>
      <c r="AL70" s="255"/>
      <c r="AM70" s="255"/>
      <c r="AN70" s="255"/>
      <c r="AO70" s="255"/>
      <c r="AP70" s="255"/>
      <c r="AQ70" s="189"/>
    </row>
    <row r="71" spans="1:75" ht="14.45" customHeight="1" x14ac:dyDescent="0.15">
      <c r="A71" s="189"/>
      <c r="B71" s="190"/>
      <c r="C71" s="156"/>
      <c r="D71" s="189"/>
      <c r="E71" s="189"/>
      <c r="F71" s="189"/>
      <c r="G71" s="189"/>
      <c r="H71" s="189"/>
      <c r="I71" s="189"/>
      <c r="J71" s="189"/>
      <c r="K71" s="189"/>
      <c r="L71" s="189"/>
      <c r="M71" s="189"/>
      <c r="N71" s="189"/>
      <c r="O71" s="189"/>
      <c r="P71" s="189"/>
      <c r="Q71" s="157"/>
      <c r="R71" s="157"/>
      <c r="S71" s="157"/>
      <c r="T71" s="157"/>
      <c r="U71" s="157"/>
      <c r="V71" s="157"/>
      <c r="W71" s="157"/>
      <c r="X71" s="157"/>
      <c r="Y71" s="157"/>
      <c r="Z71" s="157"/>
      <c r="AA71" s="157"/>
      <c r="AB71" s="157"/>
      <c r="AC71" s="157"/>
      <c r="AD71" s="157"/>
      <c r="AE71" s="157"/>
      <c r="AF71" s="157"/>
      <c r="AG71" s="157"/>
      <c r="AH71" s="189"/>
      <c r="AI71" s="189"/>
      <c r="AJ71" s="189"/>
      <c r="AK71" s="189"/>
      <c r="AL71" s="189"/>
      <c r="AM71" s="189"/>
      <c r="AN71" s="189"/>
      <c r="AO71" s="189"/>
      <c r="AP71" s="189"/>
      <c r="AQ71" s="189"/>
    </row>
    <row r="72" spans="1:75" ht="14.45" customHeight="1" x14ac:dyDescent="0.15">
      <c r="A72" s="189"/>
      <c r="B72" s="190"/>
      <c r="C72" s="156" t="s">
        <v>119</v>
      </c>
      <c r="D72" s="189"/>
      <c r="E72" s="189"/>
      <c r="F72" s="189"/>
      <c r="G72" s="189"/>
      <c r="H72" s="189"/>
      <c r="I72" s="189"/>
      <c r="J72" s="189"/>
      <c r="K72" s="189"/>
      <c r="L72" s="189"/>
      <c r="M72" s="189"/>
      <c r="N72" s="189"/>
      <c r="O72" s="189"/>
      <c r="P72" s="189"/>
      <c r="Q72" s="157"/>
      <c r="R72" s="158"/>
      <c r="S72" s="254" t="s">
        <v>159</v>
      </c>
      <c r="T72" s="255"/>
      <c r="U72" s="255"/>
      <c r="V72" s="255"/>
      <c r="W72" s="255"/>
      <c r="X72" s="255"/>
      <c r="Y72" s="255"/>
      <c r="Z72" s="255"/>
      <c r="AA72" s="255"/>
      <c r="AB72" s="255"/>
      <c r="AC72" s="255"/>
      <c r="AD72" s="255"/>
      <c r="AE72" s="255"/>
      <c r="AF72" s="255"/>
      <c r="AG72" s="255"/>
      <c r="AH72" s="255"/>
      <c r="AI72" s="255"/>
      <c r="AJ72" s="255"/>
      <c r="AK72" s="255"/>
      <c r="AL72" s="255"/>
      <c r="AM72" s="255"/>
      <c r="AN72" s="255"/>
      <c r="AO72" s="255"/>
      <c r="AP72" s="255"/>
      <c r="AQ72" s="189"/>
    </row>
    <row r="73" spans="1:75" ht="14.45" customHeight="1" x14ac:dyDescent="0.15">
      <c r="A73" s="189"/>
      <c r="B73" s="190"/>
      <c r="C73" s="156"/>
      <c r="D73" s="189"/>
      <c r="E73" s="189"/>
      <c r="F73" s="189"/>
      <c r="G73" s="189"/>
      <c r="H73" s="189"/>
      <c r="I73" s="189"/>
      <c r="J73" s="189"/>
      <c r="K73" s="189"/>
      <c r="L73" s="189"/>
      <c r="M73" s="189"/>
      <c r="N73" s="189"/>
      <c r="O73" s="189"/>
      <c r="P73" s="189"/>
      <c r="Q73" s="159"/>
      <c r="R73" s="160"/>
      <c r="S73" s="255"/>
      <c r="T73" s="255"/>
      <c r="U73" s="255"/>
      <c r="V73" s="255"/>
      <c r="W73" s="255"/>
      <c r="X73" s="255"/>
      <c r="Y73" s="255"/>
      <c r="Z73" s="255"/>
      <c r="AA73" s="255"/>
      <c r="AB73" s="255"/>
      <c r="AC73" s="255"/>
      <c r="AD73" s="255"/>
      <c r="AE73" s="255"/>
      <c r="AF73" s="255"/>
      <c r="AG73" s="255"/>
      <c r="AH73" s="255"/>
      <c r="AI73" s="255"/>
      <c r="AJ73" s="255"/>
      <c r="AK73" s="255"/>
      <c r="AL73" s="255"/>
      <c r="AM73" s="255"/>
      <c r="AN73" s="255"/>
      <c r="AO73" s="255"/>
      <c r="AP73" s="255"/>
      <c r="AQ73" s="189"/>
    </row>
    <row r="74" spans="1:75" ht="14.45" customHeight="1" x14ac:dyDescent="0.15">
      <c r="A74" s="189"/>
      <c r="B74" s="190"/>
      <c r="C74" s="156"/>
      <c r="D74" s="189"/>
      <c r="E74" s="189"/>
      <c r="F74" s="189"/>
      <c r="G74" s="189"/>
      <c r="H74" s="189"/>
      <c r="I74" s="189"/>
      <c r="J74" s="189"/>
      <c r="K74" s="189"/>
      <c r="L74" s="189"/>
      <c r="M74" s="189"/>
      <c r="N74" s="189"/>
      <c r="O74" s="189"/>
      <c r="P74" s="189"/>
      <c r="Q74" s="157"/>
      <c r="R74" s="157"/>
      <c r="S74" s="157"/>
      <c r="T74" s="157"/>
      <c r="U74" s="157"/>
      <c r="V74" s="157"/>
      <c r="W74" s="157"/>
      <c r="X74" s="157"/>
      <c r="Y74" s="157"/>
      <c r="Z74" s="157"/>
      <c r="AA74" s="157"/>
      <c r="AB74" s="157"/>
      <c r="AC74" s="157"/>
      <c r="AD74" s="157"/>
      <c r="AE74" s="157"/>
      <c r="AF74" s="157"/>
      <c r="AG74" s="157"/>
      <c r="AH74" s="189"/>
      <c r="AI74" s="189"/>
      <c r="AJ74" s="189"/>
      <c r="AK74" s="189"/>
      <c r="AL74" s="189"/>
      <c r="AM74" s="189"/>
      <c r="AN74" s="189"/>
      <c r="AO74" s="189"/>
      <c r="AP74" s="189"/>
      <c r="AQ74" s="189"/>
    </row>
    <row r="75" spans="1:75" ht="29.25" customHeight="1" x14ac:dyDescent="0.15">
      <c r="A75" s="189"/>
      <c r="B75" s="190"/>
      <c r="C75" s="156" t="s">
        <v>120</v>
      </c>
      <c r="D75" s="189"/>
      <c r="E75" s="189"/>
      <c r="F75" s="189"/>
      <c r="G75" s="189"/>
      <c r="H75" s="189"/>
      <c r="I75" s="189"/>
      <c r="J75" s="189"/>
      <c r="K75" s="189"/>
      <c r="L75" s="189"/>
      <c r="M75" s="189"/>
      <c r="N75" s="189"/>
      <c r="O75" s="189"/>
      <c r="P75" s="189"/>
      <c r="Q75" s="157"/>
      <c r="R75" s="158"/>
      <c r="S75" s="248" t="s">
        <v>162</v>
      </c>
      <c r="T75" s="248"/>
      <c r="U75" s="248"/>
      <c r="V75" s="248"/>
      <c r="W75" s="248"/>
      <c r="X75" s="248"/>
      <c r="Y75" s="248"/>
      <c r="Z75" s="248"/>
      <c r="AA75" s="248"/>
      <c r="AB75" s="248"/>
      <c r="AC75" s="248"/>
      <c r="AD75" s="248"/>
      <c r="AE75" s="248"/>
      <c r="AF75" s="248"/>
      <c r="AG75" s="248"/>
      <c r="AH75" s="248"/>
      <c r="AI75" s="248"/>
      <c r="AJ75" s="248"/>
      <c r="AK75" s="248"/>
      <c r="AL75" s="248"/>
      <c r="AM75" s="248"/>
      <c r="AN75" s="248"/>
      <c r="AO75" s="248"/>
      <c r="AP75" s="248"/>
      <c r="AQ75" s="189"/>
    </row>
    <row r="76" spans="1:75" ht="14.25" customHeight="1" x14ac:dyDescent="0.15">
      <c r="A76" s="210"/>
      <c r="B76" s="211"/>
      <c r="C76" s="210"/>
      <c r="D76" s="210"/>
      <c r="E76" s="210"/>
      <c r="F76" s="210"/>
      <c r="G76" s="210"/>
      <c r="H76" s="210"/>
      <c r="I76" s="210"/>
      <c r="J76" s="210"/>
      <c r="K76" s="210"/>
      <c r="L76" s="210"/>
      <c r="M76" s="210"/>
      <c r="N76" s="210"/>
      <c r="O76" s="210"/>
      <c r="P76" s="210"/>
      <c r="Q76" s="159"/>
      <c r="R76" s="160"/>
      <c r="S76" s="468" t="s">
        <v>283</v>
      </c>
      <c r="T76" s="468"/>
      <c r="U76" s="468"/>
      <c r="V76" s="468"/>
      <c r="W76" s="468"/>
      <c r="X76" s="468"/>
      <c r="Y76" s="468"/>
      <c r="Z76" s="468"/>
      <c r="AA76" s="468"/>
      <c r="AB76" s="468"/>
      <c r="AC76" s="225" t="s">
        <v>285</v>
      </c>
      <c r="AD76" s="225"/>
      <c r="AE76" s="225"/>
      <c r="AF76" s="225"/>
      <c r="AG76" s="225"/>
      <c r="AH76" s="225"/>
      <c r="AI76" s="225"/>
      <c r="AJ76" s="225"/>
      <c r="AK76" s="225"/>
      <c r="AL76" s="225"/>
      <c r="AM76" s="225"/>
      <c r="AN76" s="225"/>
      <c r="AO76" s="225" t="s">
        <v>286</v>
      </c>
      <c r="AP76" s="225"/>
      <c r="AQ76" s="210"/>
      <c r="AU76" s="222" t="s">
        <v>291</v>
      </c>
      <c r="AV76" s="222"/>
      <c r="AW76" s="222"/>
      <c r="AX76" s="222"/>
      <c r="AY76" s="222"/>
      <c r="AZ76" s="222"/>
      <c r="BA76" s="222"/>
      <c r="BB76" s="222"/>
      <c r="BC76" s="222"/>
      <c r="BD76" s="222"/>
      <c r="BE76" s="222"/>
      <c r="BF76" s="222"/>
      <c r="BG76" s="222"/>
      <c r="BH76" s="222"/>
      <c r="BI76" s="222"/>
      <c r="BJ76" s="222"/>
      <c r="BK76" s="222"/>
      <c r="BL76" s="222"/>
      <c r="BM76" s="222"/>
      <c r="BN76" s="222"/>
      <c r="BO76" s="222"/>
      <c r="BP76" s="222"/>
      <c r="BQ76" s="222"/>
      <c r="BR76" s="222"/>
      <c r="BS76" s="222"/>
      <c r="BT76" s="222"/>
      <c r="BU76" s="222"/>
      <c r="BV76" s="222"/>
      <c r="BW76" s="222"/>
    </row>
    <row r="77" spans="1:75" ht="14.25" customHeight="1" x14ac:dyDescent="0.15">
      <c r="A77" s="210"/>
      <c r="B77" s="211"/>
      <c r="C77" s="210"/>
      <c r="D77" s="210"/>
      <c r="E77" s="210"/>
      <c r="F77" s="210"/>
      <c r="G77" s="210"/>
      <c r="H77" s="210"/>
      <c r="I77" s="210"/>
      <c r="J77" s="210"/>
      <c r="K77" s="210"/>
      <c r="L77" s="210"/>
      <c r="M77" s="210"/>
      <c r="N77" s="210"/>
      <c r="O77" s="210"/>
      <c r="P77" s="210"/>
      <c r="Q77" s="159"/>
      <c r="R77" s="160"/>
      <c r="S77" s="469" t="s">
        <v>284</v>
      </c>
      <c r="T77" s="469"/>
      <c r="U77" s="469"/>
      <c r="V77" s="469"/>
      <c r="W77" s="469"/>
      <c r="X77" s="469"/>
      <c r="Y77" s="469"/>
      <c r="Z77" s="469"/>
      <c r="AA77" s="469"/>
      <c r="AB77" s="469"/>
      <c r="AC77" s="225" t="s">
        <v>285</v>
      </c>
      <c r="AD77" s="225"/>
      <c r="AE77" s="225"/>
      <c r="AF77" s="225"/>
      <c r="AG77" s="225"/>
      <c r="AH77" s="225"/>
      <c r="AI77" s="225"/>
      <c r="AJ77" s="225"/>
      <c r="AK77" s="225"/>
      <c r="AL77" s="225"/>
      <c r="AM77" s="225"/>
      <c r="AN77" s="225"/>
      <c r="AO77" s="225" t="s">
        <v>286</v>
      </c>
      <c r="AP77" s="225"/>
      <c r="AQ77" s="210"/>
      <c r="AU77" s="222"/>
      <c r="AV77" s="222"/>
      <c r="AW77" s="222"/>
      <c r="AX77" s="222"/>
      <c r="AY77" s="222"/>
      <c r="AZ77" s="222"/>
      <c r="BA77" s="222"/>
      <c r="BB77" s="222"/>
      <c r="BC77" s="222"/>
      <c r="BD77" s="222"/>
      <c r="BE77" s="222"/>
      <c r="BF77" s="222"/>
      <c r="BG77" s="222"/>
      <c r="BH77" s="222"/>
      <c r="BI77" s="222"/>
      <c r="BJ77" s="222"/>
      <c r="BK77" s="222"/>
      <c r="BL77" s="222"/>
      <c r="BM77" s="222"/>
      <c r="BN77" s="222"/>
      <c r="BO77" s="222"/>
      <c r="BP77" s="222"/>
      <c r="BQ77" s="222"/>
      <c r="BR77" s="222"/>
      <c r="BS77" s="222"/>
      <c r="BT77" s="222"/>
      <c r="BU77" s="222"/>
      <c r="BV77" s="222"/>
      <c r="BW77" s="222"/>
    </row>
    <row r="78" spans="1:75" ht="14.45" customHeight="1" x14ac:dyDescent="0.15">
      <c r="A78" s="189"/>
      <c r="B78" s="190"/>
      <c r="C78" s="189"/>
      <c r="D78" s="189"/>
      <c r="E78" s="189"/>
      <c r="F78" s="189"/>
      <c r="G78" s="189"/>
      <c r="H78" s="189"/>
      <c r="I78" s="189"/>
      <c r="J78" s="189"/>
      <c r="K78" s="189"/>
      <c r="L78" s="189"/>
      <c r="M78" s="189"/>
      <c r="N78" s="189"/>
      <c r="O78" s="189"/>
      <c r="P78" s="189"/>
      <c r="Q78" s="189"/>
      <c r="AC78" s="189"/>
      <c r="AD78" s="189"/>
      <c r="AE78" s="189"/>
      <c r="AF78" s="189"/>
      <c r="AG78" s="189"/>
      <c r="AH78" s="189"/>
      <c r="AI78" s="189"/>
      <c r="AJ78" s="189"/>
      <c r="AK78" s="189"/>
      <c r="AL78" s="189"/>
      <c r="AM78" s="189"/>
      <c r="AN78" s="189"/>
      <c r="AO78" s="189"/>
      <c r="AP78" s="189"/>
      <c r="AQ78" s="189"/>
      <c r="AU78" s="222"/>
      <c r="AV78" s="222"/>
      <c r="AW78" s="222"/>
      <c r="AX78" s="222"/>
      <c r="AY78" s="222"/>
      <c r="AZ78" s="222"/>
      <c r="BA78" s="222"/>
      <c r="BB78" s="222"/>
      <c r="BC78" s="222"/>
      <c r="BD78" s="222"/>
      <c r="BE78" s="222"/>
      <c r="BF78" s="222"/>
      <c r="BG78" s="222"/>
      <c r="BH78" s="222"/>
      <c r="BI78" s="222"/>
      <c r="BJ78" s="222"/>
      <c r="BK78" s="222"/>
      <c r="BL78" s="222"/>
      <c r="BM78" s="222"/>
      <c r="BN78" s="222"/>
      <c r="BO78" s="222"/>
      <c r="BP78" s="222"/>
      <c r="BQ78" s="222"/>
      <c r="BR78" s="222"/>
      <c r="BS78" s="222"/>
      <c r="BT78" s="222"/>
      <c r="BU78" s="222"/>
      <c r="BV78" s="222"/>
      <c r="BW78" s="222"/>
    </row>
    <row r="79" spans="1:75" ht="14.45" customHeight="1" x14ac:dyDescent="0.15">
      <c r="A79" s="189"/>
      <c r="B79" s="190"/>
      <c r="C79" s="189" t="s">
        <v>121</v>
      </c>
      <c r="D79" s="189"/>
      <c r="E79" s="189"/>
      <c r="F79" s="189"/>
      <c r="G79" s="189"/>
      <c r="H79" s="189"/>
      <c r="I79" s="189"/>
      <c r="J79" s="189"/>
      <c r="K79" s="189"/>
      <c r="L79" s="189"/>
      <c r="M79" s="189"/>
      <c r="N79" s="189"/>
      <c r="O79" s="189"/>
      <c r="P79" s="189"/>
      <c r="S79" s="192" t="s">
        <v>122</v>
      </c>
      <c r="T79" s="242"/>
      <c r="U79" s="243"/>
      <c r="V79" s="243"/>
      <c r="W79" s="243"/>
      <c r="X79" s="243"/>
      <c r="Y79" s="243"/>
      <c r="Z79" s="243"/>
      <c r="AA79" s="186" t="s">
        <v>123</v>
      </c>
      <c r="AB79" s="189"/>
      <c r="AE79" s="189"/>
      <c r="AF79" s="189"/>
      <c r="AG79" s="189"/>
      <c r="AH79" s="189"/>
      <c r="AI79" s="189"/>
      <c r="AJ79" s="189"/>
      <c r="AK79" s="189"/>
      <c r="AL79" s="189"/>
      <c r="AM79" s="189"/>
      <c r="AN79" s="189"/>
      <c r="AO79" s="189"/>
      <c r="AP79" s="189"/>
      <c r="AQ79" s="189"/>
    </row>
    <row r="80" spans="1:75" ht="14.45" customHeight="1" x14ac:dyDescent="0.15">
      <c r="A80" s="189"/>
      <c r="B80" s="190"/>
      <c r="C80" s="189"/>
      <c r="D80" s="189"/>
      <c r="E80" s="189"/>
      <c r="F80" s="189"/>
      <c r="G80" s="189"/>
      <c r="H80" s="189"/>
      <c r="I80" s="189"/>
      <c r="J80" s="189"/>
      <c r="K80" s="189"/>
      <c r="L80" s="189"/>
      <c r="M80" s="189"/>
      <c r="N80" s="189"/>
      <c r="O80" s="189"/>
      <c r="P80" s="189"/>
      <c r="Q80" s="192"/>
      <c r="R80" s="186"/>
      <c r="S80" s="187"/>
      <c r="T80" s="187"/>
      <c r="U80" s="187"/>
      <c r="V80" s="187"/>
      <c r="W80" s="187"/>
      <c r="X80" s="187"/>
      <c r="Y80" s="186"/>
      <c r="Z80" s="189"/>
      <c r="AA80" s="189"/>
      <c r="AB80" s="189"/>
      <c r="AC80" s="189"/>
      <c r="AD80" s="189"/>
      <c r="AE80" s="189"/>
      <c r="AF80" s="189"/>
      <c r="AG80" s="189"/>
      <c r="AH80" s="189"/>
      <c r="AI80" s="189"/>
      <c r="AJ80" s="189"/>
      <c r="AK80" s="189"/>
      <c r="AL80" s="189"/>
      <c r="AM80" s="189"/>
      <c r="AN80" s="189"/>
      <c r="AO80" s="189"/>
      <c r="AP80" s="189"/>
      <c r="AQ80" s="189"/>
    </row>
    <row r="81" spans="1:43" ht="14.45" customHeight="1" x14ac:dyDescent="0.15">
      <c r="A81" s="189"/>
      <c r="B81" s="190"/>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row>
    <row r="82" spans="1:43" ht="14.45" customHeight="1" x14ac:dyDescent="0.15">
      <c r="A82" s="189"/>
      <c r="B82" s="190"/>
      <c r="C82" s="189" t="s">
        <v>124</v>
      </c>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c r="AQ82" s="189"/>
    </row>
    <row r="83" spans="1:43" ht="7.15" customHeight="1" x14ac:dyDescent="0.15">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row>
    <row r="84" spans="1:43" ht="14.45" customHeight="1" x14ac:dyDescent="0.15">
      <c r="A84" s="189"/>
      <c r="B84" s="189"/>
      <c r="C84" s="189"/>
      <c r="D84" s="189" t="s">
        <v>160</v>
      </c>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row>
    <row r="85" spans="1:43" ht="7.15" customHeight="1" x14ac:dyDescent="0.15">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row>
    <row r="86" spans="1:43" ht="14.45" customHeight="1" x14ac:dyDescent="0.15">
      <c r="A86" s="189"/>
      <c r="B86" s="189"/>
      <c r="C86" s="189"/>
      <c r="D86" s="189" t="s">
        <v>125</v>
      </c>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189"/>
      <c r="AQ86" s="189"/>
    </row>
    <row r="87" spans="1:43" ht="7.15" customHeight="1" x14ac:dyDescent="0.15">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row>
    <row r="88" spans="1:43" ht="14.45" customHeight="1" x14ac:dyDescent="0.15">
      <c r="A88" s="189"/>
      <c r="B88" s="189"/>
      <c r="C88" s="189"/>
      <c r="D88" s="189" t="s">
        <v>161</v>
      </c>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89"/>
    </row>
    <row r="89" spans="1:43" ht="14.45" customHeight="1" x14ac:dyDescent="0.15">
      <c r="A89" s="164"/>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row>
    <row r="90" spans="1:43" ht="7.15" customHeight="1" x14ac:dyDescent="0.15">
      <c r="A90" s="157"/>
      <c r="B90" s="157"/>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c r="AA90" s="157"/>
      <c r="AB90" s="157"/>
      <c r="AC90" s="157"/>
      <c r="AD90" s="157"/>
      <c r="AE90" s="157"/>
      <c r="AF90" s="157"/>
      <c r="AG90" s="157"/>
      <c r="AH90" s="157"/>
      <c r="AI90" s="157"/>
      <c r="AJ90" s="157"/>
      <c r="AK90" s="157"/>
      <c r="AL90" s="157"/>
      <c r="AM90" s="157"/>
      <c r="AN90" s="157"/>
      <c r="AO90" s="157"/>
      <c r="AP90" s="157"/>
      <c r="AQ90" s="157"/>
    </row>
    <row r="91" spans="1:43" s="188" customFormat="1" ht="14.45" customHeight="1" x14ac:dyDescent="0.15">
      <c r="A91" s="244" t="s">
        <v>126</v>
      </c>
      <c r="B91" s="243"/>
      <c r="C91" s="243"/>
      <c r="D91" s="243"/>
      <c r="E91" s="243"/>
      <c r="G91" s="188" t="s">
        <v>127</v>
      </c>
      <c r="M91" s="188" t="s">
        <v>128</v>
      </c>
      <c r="Y91" s="188" t="s">
        <v>129</v>
      </c>
      <c r="AE91" s="245"/>
      <c r="AF91" s="246"/>
      <c r="AG91" s="246"/>
      <c r="AH91" s="246"/>
      <c r="AI91" s="246"/>
      <c r="AJ91" s="246"/>
      <c r="AK91" s="246"/>
      <c r="AL91" s="246"/>
      <c r="AM91" s="246"/>
      <c r="AN91" s="246"/>
      <c r="AO91" s="246"/>
      <c r="AP91" s="246"/>
      <c r="AQ91" s="188" t="s">
        <v>130</v>
      </c>
    </row>
    <row r="92" spans="1:43" s="188" customFormat="1" ht="14.45" customHeight="1" x14ac:dyDescent="0.15">
      <c r="G92" s="188" t="s">
        <v>131</v>
      </c>
      <c r="M92" s="188" t="s">
        <v>132</v>
      </c>
      <c r="P92" s="245" t="s">
        <v>282</v>
      </c>
      <c r="Q92" s="247"/>
      <c r="R92" s="247"/>
      <c r="S92" s="247"/>
      <c r="T92" s="247"/>
      <c r="U92" s="247"/>
      <c r="V92" s="247"/>
      <c r="W92" s="247"/>
      <c r="X92" s="247"/>
      <c r="Y92" s="247"/>
      <c r="Z92" s="247"/>
      <c r="AA92" s="247"/>
      <c r="AB92" s="247"/>
      <c r="AD92" s="188" t="s">
        <v>133</v>
      </c>
      <c r="AG92" s="245"/>
      <c r="AH92" s="247"/>
      <c r="AI92" s="247"/>
      <c r="AJ92" s="247"/>
      <c r="AK92" s="247"/>
      <c r="AL92" s="247"/>
      <c r="AM92" s="247"/>
      <c r="AN92" s="247"/>
      <c r="AO92" s="247"/>
      <c r="AP92" s="247"/>
    </row>
    <row r="93" spans="1:43" ht="14.45" customHeight="1" x14ac:dyDescent="0.15">
      <c r="A93" s="146" t="s">
        <v>71</v>
      </c>
      <c r="AQ93" s="172" t="s">
        <v>271</v>
      </c>
    </row>
    <row r="95" spans="1:43" ht="21.75" customHeight="1" x14ac:dyDescent="0.15">
      <c r="I95" s="146" t="s">
        <v>83</v>
      </c>
      <c r="L95" s="228" t="str">
        <f>DBCS(O1)</f>
        <v/>
      </c>
      <c r="M95" s="228"/>
      <c r="N95" s="228"/>
      <c r="O95" s="146" t="s">
        <v>163</v>
      </c>
    </row>
    <row r="97" spans="1:43" ht="14.45" customHeight="1" x14ac:dyDescent="0.15">
      <c r="C97" s="228" t="s">
        <v>164</v>
      </c>
      <c r="D97" s="228"/>
      <c r="E97" s="228"/>
      <c r="F97" s="228"/>
      <c r="G97" s="228"/>
      <c r="H97" s="228"/>
      <c r="I97" s="228"/>
      <c r="J97" s="228"/>
      <c r="K97" s="228"/>
      <c r="L97" s="228"/>
      <c r="M97" s="228"/>
      <c r="N97" s="228"/>
      <c r="O97" s="228" t="str">
        <f>DBCS(O1)</f>
        <v/>
      </c>
      <c r="P97" s="228"/>
      <c r="Q97" s="228"/>
      <c r="R97" s="146" t="s">
        <v>258</v>
      </c>
      <c r="AE97" s="228"/>
      <c r="AF97" s="228"/>
      <c r="AG97" s="228"/>
      <c r="AH97" s="146" t="s">
        <v>259</v>
      </c>
    </row>
    <row r="98" spans="1:43" ht="14.45" customHeight="1" x14ac:dyDescent="0.15">
      <c r="A98" s="146" t="s">
        <v>165</v>
      </c>
    </row>
    <row r="100" spans="1:43" ht="30.75" customHeight="1" x14ac:dyDescent="0.15">
      <c r="A100" s="239" t="s">
        <v>166</v>
      </c>
      <c r="B100" s="239"/>
      <c r="C100" s="239"/>
      <c r="D100" s="239"/>
      <c r="E100" s="227" t="s">
        <v>167</v>
      </c>
      <c r="F100" s="227"/>
      <c r="G100" s="227"/>
      <c r="H100" s="227"/>
      <c r="I100" s="227"/>
      <c r="J100" s="227"/>
      <c r="K100" s="227"/>
      <c r="L100" s="227"/>
      <c r="M100" s="227"/>
      <c r="N100" s="227"/>
      <c r="O100" s="227"/>
      <c r="P100" s="227"/>
      <c r="Q100" s="227"/>
      <c r="R100" s="227"/>
      <c r="S100" s="227"/>
      <c r="T100" s="227"/>
      <c r="U100" s="227"/>
      <c r="V100" s="227"/>
      <c r="W100" s="227"/>
      <c r="X100" s="227"/>
      <c r="Y100" s="227"/>
      <c r="Z100" s="227"/>
      <c r="AA100" s="227"/>
      <c r="AB100" s="227" t="s">
        <v>168</v>
      </c>
      <c r="AC100" s="227"/>
      <c r="AD100" s="227"/>
      <c r="AE100" s="227"/>
      <c r="AF100" s="227"/>
      <c r="AG100" s="227"/>
      <c r="AH100" s="227"/>
      <c r="AI100" s="227"/>
      <c r="AJ100" s="227"/>
      <c r="AK100" s="227"/>
      <c r="AL100" s="227"/>
      <c r="AM100" s="227" t="s">
        <v>169</v>
      </c>
      <c r="AN100" s="227"/>
      <c r="AO100" s="227"/>
      <c r="AP100" s="227"/>
      <c r="AQ100" s="227"/>
    </row>
    <row r="101" spans="1:43" ht="30.75" customHeight="1" x14ac:dyDescent="0.15">
      <c r="A101" s="239" t="s">
        <v>170</v>
      </c>
      <c r="B101" s="227"/>
      <c r="C101" s="227"/>
      <c r="D101" s="227"/>
      <c r="E101" s="307"/>
      <c r="F101" s="307"/>
      <c r="G101" s="307"/>
      <c r="H101" s="307"/>
      <c r="I101" s="307"/>
      <c r="J101" s="307"/>
      <c r="K101" s="307"/>
      <c r="L101" s="307"/>
      <c r="M101" s="307"/>
      <c r="N101" s="307"/>
      <c r="O101" s="307"/>
      <c r="P101" s="307"/>
      <c r="Q101" s="307"/>
      <c r="R101" s="307"/>
      <c r="S101" s="307"/>
      <c r="T101" s="307"/>
      <c r="U101" s="307"/>
      <c r="V101" s="307"/>
      <c r="W101" s="307"/>
      <c r="X101" s="307"/>
      <c r="Y101" s="307"/>
      <c r="Z101" s="307"/>
      <c r="AA101" s="307"/>
      <c r="AB101" s="227"/>
      <c r="AC101" s="227"/>
      <c r="AD101" s="227"/>
      <c r="AE101" s="227"/>
      <c r="AF101" s="227"/>
      <c r="AG101" s="227"/>
      <c r="AH101" s="227"/>
      <c r="AI101" s="227"/>
      <c r="AJ101" s="227"/>
      <c r="AK101" s="227"/>
      <c r="AL101" s="227"/>
      <c r="AM101" s="227"/>
      <c r="AN101" s="227"/>
      <c r="AO101" s="227"/>
      <c r="AP101" s="227"/>
      <c r="AQ101" s="227"/>
    </row>
    <row r="102" spans="1:43" ht="30.75" customHeight="1" x14ac:dyDescent="0.15">
      <c r="A102" s="227"/>
      <c r="B102" s="227"/>
      <c r="C102" s="227"/>
      <c r="D102" s="227"/>
      <c r="E102" s="307"/>
      <c r="F102" s="307"/>
      <c r="G102" s="307"/>
      <c r="H102" s="307"/>
      <c r="I102" s="307"/>
      <c r="J102" s="307"/>
      <c r="K102" s="307"/>
      <c r="L102" s="307"/>
      <c r="M102" s="307"/>
      <c r="N102" s="307"/>
      <c r="O102" s="307"/>
      <c r="P102" s="307"/>
      <c r="Q102" s="307"/>
      <c r="R102" s="307"/>
      <c r="S102" s="307"/>
      <c r="T102" s="307"/>
      <c r="U102" s="307"/>
      <c r="V102" s="307"/>
      <c r="W102" s="307"/>
      <c r="X102" s="307"/>
      <c r="Y102" s="307"/>
      <c r="Z102" s="307"/>
      <c r="AA102" s="307"/>
      <c r="AB102" s="227"/>
      <c r="AC102" s="227"/>
      <c r="AD102" s="227"/>
      <c r="AE102" s="227"/>
      <c r="AF102" s="227"/>
      <c r="AG102" s="227"/>
      <c r="AH102" s="227"/>
      <c r="AI102" s="227"/>
      <c r="AJ102" s="227"/>
      <c r="AK102" s="227"/>
      <c r="AL102" s="227"/>
      <c r="AM102" s="227"/>
      <c r="AN102" s="227"/>
      <c r="AO102" s="227"/>
      <c r="AP102" s="227"/>
      <c r="AQ102" s="227"/>
    </row>
    <row r="103" spans="1:43" ht="30.75" customHeight="1" x14ac:dyDescent="0.15">
      <c r="A103" s="227"/>
      <c r="B103" s="227"/>
      <c r="C103" s="227"/>
      <c r="D103" s="227"/>
      <c r="E103" s="307"/>
      <c r="F103" s="307"/>
      <c r="G103" s="307"/>
      <c r="H103" s="307"/>
      <c r="I103" s="307"/>
      <c r="J103" s="307"/>
      <c r="K103" s="307"/>
      <c r="L103" s="307"/>
      <c r="M103" s="307"/>
      <c r="N103" s="307"/>
      <c r="O103" s="307"/>
      <c r="P103" s="307"/>
      <c r="Q103" s="307"/>
      <c r="R103" s="307"/>
      <c r="S103" s="307"/>
      <c r="T103" s="307"/>
      <c r="U103" s="307"/>
      <c r="V103" s="307"/>
      <c r="W103" s="307"/>
      <c r="X103" s="307"/>
      <c r="Y103" s="307"/>
      <c r="Z103" s="307"/>
      <c r="AA103" s="307"/>
      <c r="AB103" s="227"/>
      <c r="AC103" s="227"/>
      <c r="AD103" s="227"/>
      <c r="AE103" s="227"/>
      <c r="AF103" s="227"/>
      <c r="AG103" s="227"/>
      <c r="AH103" s="227"/>
      <c r="AI103" s="227"/>
      <c r="AJ103" s="227"/>
      <c r="AK103" s="227"/>
      <c r="AL103" s="227"/>
      <c r="AM103" s="227"/>
      <c r="AN103" s="227"/>
      <c r="AO103" s="227"/>
      <c r="AP103" s="227"/>
      <c r="AQ103" s="227"/>
    </row>
    <row r="104" spans="1:43" ht="30.75" customHeight="1" x14ac:dyDescent="0.15">
      <c r="A104" s="227"/>
      <c r="B104" s="227"/>
      <c r="C104" s="227"/>
      <c r="D104" s="227"/>
      <c r="E104" s="307"/>
      <c r="F104" s="307"/>
      <c r="G104" s="307"/>
      <c r="H104" s="307"/>
      <c r="I104" s="307"/>
      <c r="J104" s="307"/>
      <c r="K104" s="307"/>
      <c r="L104" s="307"/>
      <c r="M104" s="307"/>
      <c r="N104" s="307"/>
      <c r="O104" s="307"/>
      <c r="P104" s="307"/>
      <c r="Q104" s="307"/>
      <c r="R104" s="307"/>
      <c r="S104" s="307"/>
      <c r="T104" s="307"/>
      <c r="U104" s="307"/>
      <c r="V104" s="307"/>
      <c r="W104" s="307"/>
      <c r="X104" s="307"/>
      <c r="Y104" s="307"/>
      <c r="Z104" s="307"/>
      <c r="AA104" s="307"/>
      <c r="AB104" s="227"/>
      <c r="AC104" s="227"/>
      <c r="AD104" s="227"/>
      <c r="AE104" s="227"/>
      <c r="AF104" s="227"/>
      <c r="AG104" s="227"/>
      <c r="AH104" s="227"/>
      <c r="AI104" s="227"/>
      <c r="AJ104" s="227"/>
      <c r="AK104" s="227"/>
      <c r="AL104" s="227"/>
      <c r="AM104" s="227"/>
      <c r="AN104" s="227"/>
      <c r="AO104" s="227"/>
      <c r="AP104" s="227"/>
      <c r="AQ104" s="227"/>
    </row>
    <row r="105" spans="1:43" ht="30.75" customHeight="1" x14ac:dyDescent="0.15">
      <c r="A105" s="227"/>
      <c r="B105" s="227"/>
      <c r="C105" s="227"/>
      <c r="D105" s="227"/>
      <c r="E105" s="307"/>
      <c r="F105" s="307"/>
      <c r="G105" s="307"/>
      <c r="H105" s="307"/>
      <c r="I105" s="307"/>
      <c r="J105" s="307"/>
      <c r="K105" s="307"/>
      <c r="L105" s="307"/>
      <c r="M105" s="307"/>
      <c r="N105" s="307"/>
      <c r="O105" s="307"/>
      <c r="P105" s="307"/>
      <c r="Q105" s="307"/>
      <c r="R105" s="307"/>
      <c r="S105" s="307"/>
      <c r="T105" s="307"/>
      <c r="U105" s="307"/>
      <c r="V105" s="307"/>
      <c r="W105" s="307"/>
      <c r="X105" s="307"/>
      <c r="Y105" s="307"/>
      <c r="Z105" s="307"/>
      <c r="AA105" s="307"/>
      <c r="AB105" s="227"/>
      <c r="AC105" s="227"/>
      <c r="AD105" s="227"/>
      <c r="AE105" s="227"/>
      <c r="AF105" s="227"/>
      <c r="AG105" s="227"/>
      <c r="AH105" s="227"/>
      <c r="AI105" s="227"/>
      <c r="AJ105" s="227"/>
      <c r="AK105" s="227"/>
      <c r="AL105" s="227"/>
      <c r="AM105" s="227"/>
      <c r="AN105" s="227"/>
      <c r="AO105" s="227"/>
      <c r="AP105" s="227"/>
      <c r="AQ105" s="227"/>
    </row>
    <row r="106" spans="1:43" ht="30.75" customHeight="1" x14ac:dyDescent="0.15">
      <c r="A106" s="227"/>
      <c r="B106" s="227"/>
      <c r="C106" s="227"/>
      <c r="D106" s="227"/>
      <c r="E106" s="307"/>
      <c r="F106" s="307"/>
      <c r="G106" s="307"/>
      <c r="H106" s="307"/>
      <c r="I106" s="307"/>
      <c r="J106" s="307"/>
      <c r="K106" s="307"/>
      <c r="L106" s="307"/>
      <c r="M106" s="307"/>
      <c r="N106" s="307"/>
      <c r="O106" s="307"/>
      <c r="P106" s="307"/>
      <c r="Q106" s="307"/>
      <c r="R106" s="307"/>
      <c r="S106" s="307"/>
      <c r="T106" s="307"/>
      <c r="U106" s="307"/>
      <c r="V106" s="307"/>
      <c r="W106" s="307"/>
      <c r="X106" s="307"/>
      <c r="Y106" s="307"/>
      <c r="Z106" s="307"/>
      <c r="AA106" s="307"/>
      <c r="AB106" s="227"/>
      <c r="AC106" s="227"/>
      <c r="AD106" s="227"/>
      <c r="AE106" s="227"/>
      <c r="AF106" s="227"/>
      <c r="AG106" s="227"/>
      <c r="AH106" s="227"/>
      <c r="AI106" s="227"/>
      <c r="AJ106" s="227"/>
      <c r="AK106" s="227"/>
      <c r="AL106" s="227"/>
      <c r="AM106" s="227"/>
      <c r="AN106" s="227"/>
      <c r="AO106" s="227"/>
      <c r="AP106" s="227"/>
      <c r="AQ106" s="227"/>
    </row>
    <row r="107" spans="1:43" ht="30.75" customHeight="1" x14ac:dyDescent="0.15">
      <c r="A107" s="239" t="s">
        <v>244</v>
      </c>
      <c r="B107" s="227"/>
      <c r="C107" s="227"/>
      <c r="D107" s="227"/>
      <c r="E107" s="307"/>
      <c r="F107" s="307"/>
      <c r="G107" s="307"/>
      <c r="H107" s="307"/>
      <c r="I107" s="307"/>
      <c r="J107" s="307"/>
      <c r="K107" s="307"/>
      <c r="L107" s="307"/>
      <c r="M107" s="307"/>
      <c r="N107" s="307"/>
      <c r="O107" s="307"/>
      <c r="P107" s="307"/>
      <c r="Q107" s="307"/>
      <c r="R107" s="307"/>
      <c r="S107" s="307"/>
      <c r="T107" s="307"/>
      <c r="U107" s="307"/>
      <c r="V107" s="307"/>
      <c r="W107" s="307"/>
      <c r="X107" s="307"/>
      <c r="Y107" s="307"/>
      <c r="Z107" s="307"/>
      <c r="AA107" s="307"/>
      <c r="AB107" s="227"/>
      <c r="AC107" s="227"/>
      <c r="AD107" s="227"/>
      <c r="AE107" s="227"/>
      <c r="AF107" s="227"/>
      <c r="AG107" s="227"/>
      <c r="AH107" s="227"/>
      <c r="AI107" s="227"/>
      <c r="AJ107" s="227"/>
      <c r="AK107" s="227"/>
      <c r="AL107" s="227"/>
      <c r="AM107" s="227"/>
      <c r="AN107" s="227"/>
      <c r="AO107" s="227"/>
      <c r="AP107" s="227"/>
      <c r="AQ107" s="227"/>
    </row>
    <row r="108" spans="1:43" ht="30.75" customHeight="1" x14ac:dyDescent="0.15">
      <c r="A108" s="227"/>
      <c r="B108" s="227"/>
      <c r="C108" s="227"/>
      <c r="D108" s="227"/>
      <c r="E108" s="307"/>
      <c r="F108" s="307"/>
      <c r="G108" s="307"/>
      <c r="H108" s="307"/>
      <c r="I108" s="307"/>
      <c r="J108" s="307"/>
      <c r="K108" s="307"/>
      <c r="L108" s="307"/>
      <c r="M108" s="307"/>
      <c r="N108" s="307"/>
      <c r="O108" s="307"/>
      <c r="P108" s="307"/>
      <c r="Q108" s="307"/>
      <c r="R108" s="307"/>
      <c r="S108" s="307"/>
      <c r="T108" s="307"/>
      <c r="U108" s="307"/>
      <c r="V108" s="307"/>
      <c r="W108" s="307"/>
      <c r="X108" s="307"/>
      <c r="Y108" s="307"/>
      <c r="Z108" s="307"/>
      <c r="AA108" s="307"/>
      <c r="AB108" s="227"/>
      <c r="AC108" s="227"/>
      <c r="AD108" s="227"/>
      <c r="AE108" s="227"/>
      <c r="AF108" s="227"/>
      <c r="AG108" s="227"/>
      <c r="AH108" s="227"/>
      <c r="AI108" s="227"/>
      <c r="AJ108" s="227"/>
      <c r="AK108" s="227"/>
      <c r="AL108" s="227"/>
      <c r="AM108" s="227"/>
      <c r="AN108" s="227"/>
      <c r="AO108" s="227"/>
      <c r="AP108" s="227"/>
      <c r="AQ108" s="227"/>
    </row>
    <row r="109" spans="1:43" ht="30.75" customHeight="1" x14ac:dyDescent="0.15">
      <c r="A109" s="227"/>
      <c r="B109" s="227"/>
      <c r="C109" s="227"/>
      <c r="D109" s="227"/>
      <c r="E109" s="307"/>
      <c r="F109" s="307"/>
      <c r="G109" s="307"/>
      <c r="H109" s="307"/>
      <c r="I109" s="307"/>
      <c r="J109" s="307"/>
      <c r="K109" s="307"/>
      <c r="L109" s="307"/>
      <c r="M109" s="307"/>
      <c r="N109" s="307"/>
      <c r="O109" s="307"/>
      <c r="P109" s="307"/>
      <c r="Q109" s="307"/>
      <c r="R109" s="307"/>
      <c r="S109" s="307"/>
      <c r="T109" s="307"/>
      <c r="U109" s="307"/>
      <c r="V109" s="307"/>
      <c r="W109" s="307"/>
      <c r="X109" s="307"/>
      <c r="Y109" s="307"/>
      <c r="Z109" s="307"/>
      <c r="AA109" s="307"/>
      <c r="AB109" s="227"/>
      <c r="AC109" s="227"/>
      <c r="AD109" s="227"/>
      <c r="AE109" s="227"/>
      <c r="AF109" s="227"/>
      <c r="AG109" s="227"/>
      <c r="AH109" s="227"/>
      <c r="AI109" s="227"/>
      <c r="AJ109" s="227"/>
      <c r="AK109" s="227"/>
      <c r="AL109" s="227"/>
      <c r="AM109" s="227"/>
      <c r="AN109" s="227"/>
      <c r="AO109" s="227"/>
      <c r="AP109" s="227"/>
      <c r="AQ109" s="227"/>
    </row>
    <row r="110" spans="1:43" ht="30.75" customHeight="1" x14ac:dyDescent="0.15">
      <c r="A110" s="227"/>
      <c r="B110" s="227"/>
      <c r="C110" s="227"/>
      <c r="D110" s="227"/>
      <c r="E110" s="307"/>
      <c r="F110" s="307"/>
      <c r="G110" s="307"/>
      <c r="H110" s="307"/>
      <c r="I110" s="307"/>
      <c r="J110" s="307"/>
      <c r="K110" s="307"/>
      <c r="L110" s="307"/>
      <c r="M110" s="307"/>
      <c r="N110" s="307"/>
      <c r="O110" s="307"/>
      <c r="P110" s="307"/>
      <c r="Q110" s="307"/>
      <c r="R110" s="307"/>
      <c r="S110" s="307"/>
      <c r="T110" s="307"/>
      <c r="U110" s="307"/>
      <c r="V110" s="307"/>
      <c r="W110" s="307"/>
      <c r="X110" s="307"/>
      <c r="Y110" s="307"/>
      <c r="Z110" s="307"/>
      <c r="AA110" s="307"/>
      <c r="AB110" s="227"/>
      <c r="AC110" s="227"/>
      <c r="AD110" s="227"/>
      <c r="AE110" s="227"/>
      <c r="AF110" s="227"/>
      <c r="AG110" s="227"/>
      <c r="AH110" s="227"/>
      <c r="AI110" s="227"/>
      <c r="AJ110" s="227"/>
      <c r="AK110" s="227"/>
      <c r="AL110" s="227"/>
      <c r="AM110" s="227"/>
      <c r="AN110" s="227"/>
      <c r="AO110" s="227"/>
      <c r="AP110" s="227"/>
      <c r="AQ110" s="227"/>
    </row>
    <row r="111" spans="1:43" ht="30.75" customHeight="1" x14ac:dyDescent="0.15">
      <c r="A111" s="227"/>
      <c r="B111" s="227"/>
      <c r="C111" s="227"/>
      <c r="D111" s="227"/>
      <c r="E111" s="307"/>
      <c r="F111" s="307"/>
      <c r="G111" s="307"/>
      <c r="H111" s="307"/>
      <c r="I111" s="307"/>
      <c r="J111" s="307"/>
      <c r="K111" s="307"/>
      <c r="L111" s="307"/>
      <c r="M111" s="307"/>
      <c r="N111" s="307"/>
      <c r="O111" s="307"/>
      <c r="P111" s="307"/>
      <c r="Q111" s="307"/>
      <c r="R111" s="307"/>
      <c r="S111" s="307"/>
      <c r="T111" s="307"/>
      <c r="U111" s="307"/>
      <c r="V111" s="307"/>
      <c r="W111" s="307"/>
      <c r="X111" s="307"/>
      <c r="Y111" s="307"/>
      <c r="Z111" s="307"/>
      <c r="AA111" s="307"/>
      <c r="AB111" s="227"/>
      <c r="AC111" s="227"/>
      <c r="AD111" s="227"/>
      <c r="AE111" s="227"/>
      <c r="AF111" s="227"/>
      <c r="AG111" s="227"/>
      <c r="AH111" s="227"/>
      <c r="AI111" s="227"/>
      <c r="AJ111" s="227"/>
      <c r="AK111" s="227"/>
      <c r="AL111" s="227"/>
      <c r="AM111" s="227"/>
      <c r="AN111" s="227"/>
      <c r="AO111" s="227"/>
      <c r="AP111" s="227"/>
      <c r="AQ111" s="227"/>
    </row>
    <row r="112" spans="1:43" ht="30.75" customHeight="1" x14ac:dyDescent="0.15">
      <c r="A112" s="227"/>
      <c r="B112" s="227"/>
      <c r="C112" s="227"/>
      <c r="D112" s="227"/>
      <c r="E112" s="307"/>
      <c r="F112" s="307"/>
      <c r="G112" s="307"/>
      <c r="H112" s="307"/>
      <c r="I112" s="307"/>
      <c r="J112" s="307"/>
      <c r="K112" s="307"/>
      <c r="L112" s="307"/>
      <c r="M112" s="307"/>
      <c r="N112" s="307"/>
      <c r="O112" s="307"/>
      <c r="P112" s="307"/>
      <c r="Q112" s="307"/>
      <c r="R112" s="307"/>
      <c r="S112" s="307"/>
      <c r="T112" s="307"/>
      <c r="U112" s="307"/>
      <c r="V112" s="307"/>
      <c r="W112" s="307"/>
      <c r="X112" s="307"/>
      <c r="Y112" s="307"/>
      <c r="Z112" s="307"/>
      <c r="AA112" s="307"/>
      <c r="AB112" s="227"/>
      <c r="AC112" s="227"/>
      <c r="AD112" s="227"/>
      <c r="AE112" s="227"/>
      <c r="AF112" s="227"/>
      <c r="AG112" s="227"/>
      <c r="AH112" s="227"/>
      <c r="AI112" s="227"/>
      <c r="AJ112" s="227"/>
      <c r="AK112" s="227"/>
      <c r="AL112" s="227"/>
      <c r="AM112" s="227"/>
      <c r="AN112" s="227"/>
      <c r="AO112" s="227"/>
      <c r="AP112" s="227"/>
      <c r="AQ112" s="227"/>
    </row>
    <row r="113" spans="1:43" ht="30.75" customHeight="1" x14ac:dyDescent="0.15">
      <c r="A113" s="239" t="s">
        <v>245</v>
      </c>
      <c r="B113" s="227"/>
      <c r="C113" s="227"/>
      <c r="D113" s="227"/>
      <c r="E113" s="307"/>
      <c r="F113" s="307"/>
      <c r="G113" s="307"/>
      <c r="H113" s="307"/>
      <c r="I113" s="307"/>
      <c r="J113" s="307"/>
      <c r="K113" s="307"/>
      <c r="L113" s="307"/>
      <c r="M113" s="307"/>
      <c r="N113" s="307"/>
      <c r="O113" s="307"/>
      <c r="P113" s="307"/>
      <c r="Q113" s="307"/>
      <c r="R113" s="307"/>
      <c r="S113" s="307"/>
      <c r="T113" s="307"/>
      <c r="U113" s="307"/>
      <c r="V113" s="307"/>
      <c r="W113" s="307"/>
      <c r="X113" s="307"/>
      <c r="Y113" s="307"/>
      <c r="Z113" s="307"/>
      <c r="AA113" s="307"/>
      <c r="AB113" s="227"/>
      <c r="AC113" s="227"/>
      <c r="AD113" s="227"/>
      <c r="AE113" s="227"/>
      <c r="AF113" s="227"/>
      <c r="AG113" s="227"/>
      <c r="AH113" s="227"/>
      <c r="AI113" s="227"/>
      <c r="AJ113" s="227"/>
      <c r="AK113" s="227"/>
      <c r="AL113" s="227"/>
      <c r="AM113" s="227"/>
      <c r="AN113" s="227"/>
      <c r="AO113" s="227"/>
      <c r="AP113" s="227"/>
      <c r="AQ113" s="227"/>
    </row>
    <row r="114" spans="1:43" ht="30.75" customHeight="1" x14ac:dyDescent="0.15">
      <c r="A114" s="227"/>
      <c r="B114" s="227"/>
      <c r="C114" s="227"/>
      <c r="D114" s="227"/>
      <c r="E114" s="307"/>
      <c r="F114" s="307"/>
      <c r="G114" s="307"/>
      <c r="H114" s="307"/>
      <c r="I114" s="307"/>
      <c r="J114" s="307"/>
      <c r="K114" s="307"/>
      <c r="L114" s="307"/>
      <c r="M114" s="307"/>
      <c r="N114" s="307"/>
      <c r="O114" s="307"/>
      <c r="P114" s="307"/>
      <c r="Q114" s="307"/>
      <c r="R114" s="307"/>
      <c r="S114" s="307"/>
      <c r="T114" s="307"/>
      <c r="U114" s="307"/>
      <c r="V114" s="307"/>
      <c r="W114" s="307"/>
      <c r="X114" s="307"/>
      <c r="Y114" s="307"/>
      <c r="Z114" s="307"/>
      <c r="AA114" s="307"/>
      <c r="AB114" s="227"/>
      <c r="AC114" s="227"/>
      <c r="AD114" s="227"/>
      <c r="AE114" s="227"/>
      <c r="AF114" s="227"/>
      <c r="AG114" s="227"/>
      <c r="AH114" s="227"/>
      <c r="AI114" s="227"/>
      <c r="AJ114" s="227"/>
      <c r="AK114" s="227"/>
      <c r="AL114" s="227"/>
      <c r="AM114" s="227"/>
      <c r="AN114" s="227"/>
      <c r="AO114" s="227"/>
      <c r="AP114" s="227"/>
      <c r="AQ114" s="227"/>
    </row>
    <row r="115" spans="1:43" ht="30.75" customHeight="1" x14ac:dyDescent="0.15">
      <c r="A115" s="227"/>
      <c r="B115" s="227"/>
      <c r="C115" s="227"/>
      <c r="D115" s="227"/>
      <c r="E115" s="307"/>
      <c r="F115" s="307"/>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227"/>
      <c r="AC115" s="227"/>
      <c r="AD115" s="227"/>
      <c r="AE115" s="227"/>
      <c r="AF115" s="227"/>
      <c r="AG115" s="227"/>
      <c r="AH115" s="227"/>
      <c r="AI115" s="227"/>
      <c r="AJ115" s="227"/>
      <c r="AK115" s="227"/>
      <c r="AL115" s="227"/>
      <c r="AM115" s="227"/>
      <c r="AN115" s="227"/>
      <c r="AO115" s="227"/>
      <c r="AP115" s="227"/>
      <c r="AQ115" s="227"/>
    </row>
    <row r="116" spans="1:43" ht="30.75" customHeight="1" x14ac:dyDescent="0.15">
      <c r="A116" s="227"/>
      <c r="B116" s="227"/>
      <c r="C116" s="227"/>
      <c r="D116" s="227"/>
      <c r="E116" s="307"/>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227"/>
      <c r="AC116" s="227"/>
      <c r="AD116" s="227"/>
      <c r="AE116" s="227"/>
      <c r="AF116" s="227"/>
      <c r="AG116" s="227"/>
      <c r="AH116" s="227"/>
      <c r="AI116" s="227"/>
      <c r="AJ116" s="227"/>
      <c r="AK116" s="227"/>
      <c r="AL116" s="227"/>
      <c r="AM116" s="227"/>
      <c r="AN116" s="227"/>
      <c r="AO116" s="227"/>
      <c r="AP116" s="227"/>
      <c r="AQ116" s="227"/>
    </row>
    <row r="117" spans="1:43" ht="30.75" customHeight="1" x14ac:dyDescent="0.15">
      <c r="A117" s="227"/>
      <c r="B117" s="227"/>
      <c r="C117" s="227"/>
      <c r="D117" s="227"/>
      <c r="E117" s="307"/>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227"/>
      <c r="AC117" s="227"/>
      <c r="AD117" s="227"/>
      <c r="AE117" s="227"/>
      <c r="AF117" s="227"/>
      <c r="AG117" s="227"/>
      <c r="AH117" s="227"/>
      <c r="AI117" s="227"/>
      <c r="AJ117" s="227"/>
      <c r="AK117" s="227"/>
      <c r="AL117" s="227"/>
      <c r="AM117" s="227"/>
      <c r="AN117" s="227"/>
      <c r="AO117" s="227"/>
      <c r="AP117" s="227"/>
      <c r="AQ117" s="227"/>
    </row>
    <row r="118" spans="1:43" ht="30.75" customHeight="1" x14ac:dyDescent="0.15">
      <c r="A118" s="227"/>
      <c r="B118" s="227"/>
      <c r="C118" s="227"/>
      <c r="D118" s="227"/>
      <c r="E118" s="307"/>
      <c r="F118" s="307"/>
      <c r="G118" s="307"/>
      <c r="H118" s="307"/>
      <c r="I118" s="307"/>
      <c r="J118" s="307"/>
      <c r="K118" s="307"/>
      <c r="L118" s="307"/>
      <c r="M118" s="307"/>
      <c r="N118" s="307"/>
      <c r="O118" s="307"/>
      <c r="P118" s="307"/>
      <c r="Q118" s="307"/>
      <c r="R118" s="307"/>
      <c r="S118" s="307"/>
      <c r="T118" s="307"/>
      <c r="U118" s="307"/>
      <c r="V118" s="307"/>
      <c r="W118" s="307"/>
      <c r="X118" s="307"/>
      <c r="Y118" s="307"/>
      <c r="Z118" s="307"/>
      <c r="AA118" s="307"/>
      <c r="AB118" s="227"/>
      <c r="AC118" s="227"/>
      <c r="AD118" s="227"/>
      <c r="AE118" s="227"/>
      <c r="AF118" s="227"/>
      <c r="AG118" s="227"/>
      <c r="AH118" s="227"/>
      <c r="AI118" s="227"/>
      <c r="AJ118" s="227"/>
      <c r="AK118" s="227"/>
      <c r="AL118" s="227"/>
      <c r="AM118" s="227"/>
      <c r="AN118" s="227"/>
      <c r="AO118" s="227"/>
      <c r="AP118" s="227"/>
      <c r="AQ118" s="227"/>
    </row>
    <row r="119" spans="1:43" ht="14.45" customHeight="1" x14ac:dyDescent="0.15">
      <c r="A119" s="146" t="s">
        <v>72</v>
      </c>
      <c r="AQ119" s="172" t="s">
        <v>271</v>
      </c>
    </row>
    <row r="120" spans="1:43" ht="14.45" customHeight="1" x14ac:dyDescent="0.15">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row>
    <row r="121" spans="1:43" ht="14.45" customHeight="1" x14ac:dyDescent="0.15">
      <c r="A121" s="146" t="s">
        <v>171</v>
      </c>
    </row>
    <row r="123" spans="1:43" ht="30.75" customHeight="1" x14ac:dyDescent="0.15">
      <c r="A123" s="239" t="s">
        <v>172</v>
      </c>
      <c r="B123" s="239"/>
      <c r="C123" s="239"/>
      <c r="D123" s="239"/>
      <c r="E123" s="239"/>
      <c r="F123" s="239"/>
      <c r="G123" s="239"/>
      <c r="H123" s="239"/>
      <c r="I123" s="239"/>
      <c r="J123" s="239"/>
      <c r="K123" s="227" t="s">
        <v>167</v>
      </c>
      <c r="L123" s="227"/>
      <c r="M123" s="227"/>
      <c r="N123" s="227"/>
      <c r="O123" s="227"/>
      <c r="P123" s="227"/>
      <c r="Q123" s="227"/>
      <c r="R123" s="227"/>
      <c r="S123" s="227"/>
      <c r="T123" s="227"/>
      <c r="U123" s="227"/>
      <c r="V123" s="227"/>
      <c r="W123" s="227"/>
      <c r="X123" s="227"/>
      <c r="Y123" s="227"/>
      <c r="Z123" s="227"/>
      <c r="AA123" s="227"/>
      <c r="AB123" s="227" t="s">
        <v>168</v>
      </c>
      <c r="AC123" s="227"/>
      <c r="AD123" s="227"/>
      <c r="AE123" s="227"/>
      <c r="AF123" s="227"/>
      <c r="AG123" s="227"/>
      <c r="AH123" s="227"/>
      <c r="AI123" s="227"/>
      <c r="AJ123" s="227"/>
      <c r="AK123" s="227"/>
      <c r="AL123" s="227" t="s">
        <v>174</v>
      </c>
      <c r="AM123" s="227"/>
      <c r="AN123" s="227"/>
      <c r="AO123" s="227"/>
      <c r="AP123" s="227"/>
      <c r="AQ123" s="227"/>
    </row>
    <row r="124" spans="1:43" ht="30.75" customHeight="1" x14ac:dyDescent="0.15">
      <c r="A124" s="239" t="s">
        <v>88</v>
      </c>
      <c r="B124" s="303" t="s">
        <v>176</v>
      </c>
      <c r="C124" s="304"/>
      <c r="D124" s="305" t="s">
        <v>177</v>
      </c>
      <c r="E124" s="305"/>
      <c r="F124" s="305"/>
      <c r="G124" s="305"/>
      <c r="H124" s="305"/>
      <c r="I124" s="305"/>
      <c r="J124" s="305"/>
      <c r="K124" s="227"/>
      <c r="L124" s="227"/>
      <c r="M124" s="227"/>
      <c r="N124" s="227"/>
      <c r="O124" s="227"/>
      <c r="P124" s="227"/>
      <c r="Q124" s="227"/>
      <c r="R124" s="227"/>
      <c r="S124" s="227"/>
      <c r="T124" s="227"/>
      <c r="U124" s="227"/>
      <c r="V124" s="227"/>
      <c r="W124" s="227"/>
      <c r="X124" s="227"/>
      <c r="Y124" s="227"/>
      <c r="Z124" s="227"/>
      <c r="AA124" s="227"/>
      <c r="AB124" s="227"/>
      <c r="AC124" s="227"/>
      <c r="AD124" s="227"/>
      <c r="AE124" s="227"/>
      <c r="AF124" s="227"/>
      <c r="AG124" s="227"/>
      <c r="AH124" s="227"/>
      <c r="AI124" s="227"/>
      <c r="AJ124" s="227"/>
      <c r="AK124" s="227"/>
      <c r="AL124" s="227"/>
      <c r="AM124" s="227"/>
      <c r="AN124" s="227"/>
      <c r="AO124" s="227"/>
      <c r="AP124" s="227"/>
      <c r="AQ124" s="227"/>
    </row>
    <row r="125" spans="1:43" ht="30.75" customHeight="1" x14ac:dyDescent="0.15">
      <c r="A125" s="239"/>
      <c r="B125" s="304"/>
      <c r="C125" s="304"/>
      <c r="D125" s="305"/>
      <c r="E125" s="305"/>
      <c r="F125" s="305"/>
      <c r="G125" s="305"/>
      <c r="H125" s="305"/>
      <c r="I125" s="305"/>
      <c r="J125" s="305"/>
      <c r="K125" s="227"/>
      <c r="L125" s="227"/>
      <c r="M125" s="227"/>
      <c r="N125" s="227"/>
      <c r="O125" s="227"/>
      <c r="P125" s="227"/>
      <c r="Q125" s="227"/>
      <c r="R125" s="227"/>
      <c r="S125" s="227"/>
      <c r="T125" s="227"/>
      <c r="U125" s="227"/>
      <c r="V125" s="227"/>
      <c r="W125" s="227"/>
      <c r="X125" s="227"/>
      <c r="Y125" s="227"/>
      <c r="Z125" s="227"/>
      <c r="AA125" s="227"/>
      <c r="AB125" s="227"/>
      <c r="AC125" s="227"/>
      <c r="AD125" s="227"/>
      <c r="AE125" s="227"/>
      <c r="AF125" s="227"/>
      <c r="AG125" s="227"/>
      <c r="AH125" s="227"/>
      <c r="AI125" s="227"/>
      <c r="AJ125" s="227"/>
      <c r="AK125" s="227"/>
      <c r="AL125" s="227"/>
      <c r="AM125" s="227"/>
      <c r="AN125" s="227"/>
      <c r="AO125" s="227"/>
      <c r="AP125" s="227"/>
      <c r="AQ125" s="227"/>
    </row>
    <row r="126" spans="1:43" ht="30.75" customHeight="1" x14ac:dyDescent="0.15">
      <c r="A126" s="239"/>
      <c r="B126" s="304"/>
      <c r="C126" s="304"/>
      <c r="D126" s="305"/>
      <c r="E126" s="305"/>
      <c r="F126" s="305"/>
      <c r="G126" s="305"/>
      <c r="H126" s="305"/>
      <c r="I126" s="305"/>
      <c r="J126" s="305"/>
      <c r="K126" s="227"/>
      <c r="L126" s="227"/>
      <c r="M126" s="227"/>
      <c r="N126" s="227"/>
      <c r="O126" s="227"/>
      <c r="P126" s="227"/>
      <c r="Q126" s="227"/>
      <c r="R126" s="227"/>
      <c r="S126" s="227"/>
      <c r="T126" s="227"/>
      <c r="U126" s="227"/>
      <c r="V126" s="227"/>
      <c r="W126" s="227"/>
      <c r="X126" s="227"/>
      <c r="Y126" s="227"/>
      <c r="Z126" s="227"/>
      <c r="AA126" s="227"/>
      <c r="AB126" s="227"/>
      <c r="AC126" s="227"/>
      <c r="AD126" s="227"/>
      <c r="AE126" s="227"/>
      <c r="AF126" s="227"/>
      <c r="AG126" s="227"/>
      <c r="AH126" s="227"/>
      <c r="AI126" s="227"/>
      <c r="AJ126" s="227"/>
      <c r="AK126" s="227"/>
      <c r="AL126" s="227"/>
      <c r="AM126" s="227"/>
      <c r="AN126" s="227"/>
      <c r="AO126" s="227"/>
      <c r="AP126" s="227"/>
      <c r="AQ126" s="227"/>
    </row>
    <row r="127" spans="1:43" ht="30.75" customHeight="1" x14ac:dyDescent="0.15">
      <c r="A127" s="239"/>
      <c r="B127" s="304"/>
      <c r="C127" s="304"/>
      <c r="D127" s="306" t="s">
        <v>178</v>
      </c>
      <c r="E127" s="306"/>
      <c r="F127" s="306"/>
      <c r="G127" s="306"/>
      <c r="H127" s="306"/>
      <c r="I127" s="306"/>
      <c r="J127" s="306"/>
      <c r="K127" s="227"/>
      <c r="L127" s="227"/>
      <c r="M127" s="227"/>
      <c r="N127" s="227"/>
      <c r="O127" s="227"/>
      <c r="P127" s="227"/>
      <c r="Q127" s="227"/>
      <c r="R127" s="227"/>
      <c r="S127" s="227"/>
      <c r="T127" s="227"/>
      <c r="U127" s="227"/>
      <c r="V127" s="227"/>
      <c r="W127" s="227"/>
      <c r="X127" s="227"/>
      <c r="Y127" s="227"/>
      <c r="Z127" s="227"/>
      <c r="AA127" s="227"/>
      <c r="AB127" s="227"/>
      <c r="AC127" s="227"/>
      <c r="AD127" s="227"/>
      <c r="AE127" s="227"/>
      <c r="AF127" s="227"/>
      <c r="AG127" s="227"/>
      <c r="AH127" s="227"/>
      <c r="AI127" s="227"/>
      <c r="AJ127" s="227"/>
      <c r="AK127" s="227"/>
      <c r="AL127" s="227"/>
      <c r="AM127" s="227"/>
      <c r="AN127" s="227"/>
      <c r="AO127" s="227"/>
      <c r="AP127" s="227"/>
      <c r="AQ127" s="227"/>
    </row>
    <row r="128" spans="1:43" ht="30.75" customHeight="1" x14ac:dyDescent="0.15">
      <c r="A128" s="239"/>
      <c r="B128" s="304"/>
      <c r="C128" s="304"/>
      <c r="D128" s="305" t="s">
        <v>85</v>
      </c>
      <c r="E128" s="305"/>
      <c r="F128" s="305"/>
      <c r="G128" s="305"/>
      <c r="H128" s="305"/>
      <c r="I128" s="305"/>
      <c r="J128" s="305"/>
      <c r="K128" s="227"/>
      <c r="L128" s="227"/>
      <c r="M128" s="227"/>
      <c r="N128" s="227"/>
      <c r="O128" s="227"/>
      <c r="P128" s="227"/>
      <c r="Q128" s="227"/>
      <c r="R128" s="227"/>
      <c r="S128" s="227"/>
      <c r="T128" s="227"/>
      <c r="U128" s="227"/>
      <c r="V128" s="227"/>
      <c r="W128" s="227"/>
      <c r="X128" s="227"/>
      <c r="Y128" s="227"/>
      <c r="Z128" s="227"/>
      <c r="AA128" s="227"/>
      <c r="AB128" s="227"/>
      <c r="AC128" s="227"/>
      <c r="AD128" s="227"/>
      <c r="AE128" s="227"/>
      <c r="AF128" s="227"/>
      <c r="AG128" s="227"/>
      <c r="AH128" s="227"/>
      <c r="AI128" s="227"/>
      <c r="AJ128" s="227"/>
      <c r="AK128" s="227"/>
      <c r="AL128" s="227"/>
      <c r="AM128" s="227"/>
      <c r="AN128" s="227"/>
      <c r="AO128" s="227"/>
      <c r="AP128" s="227"/>
      <c r="AQ128" s="227"/>
    </row>
    <row r="129" spans="1:43" ht="30.75" customHeight="1" x14ac:dyDescent="0.15">
      <c r="A129" s="239"/>
      <c r="B129" s="304"/>
      <c r="C129" s="304"/>
      <c r="D129" s="305" t="s">
        <v>86</v>
      </c>
      <c r="E129" s="305"/>
      <c r="F129" s="305"/>
      <c r="G129" s="305"/>
      <c r="H129" s="305"/>
      <c r="I129" s="305"/>
      <c r="J129" s="305"/>
      <c r="K129" s="227"/>
      <c r="L129" s="227"/>
      <c r="M129" s="227"/>
      <c r="N129" s="227"/>
      <c r="O129" s="227"/>
      <c r="P129" s="227"/>
      <c r="Q129" s="227"/>
      <c r="R129" s="227"/>
      <c r="S129" s="227"/>
      <c r="T129" s="227"/>
      <c r="U129" s="227"/>
      <c r="V129" s="227"/>
      <c r="W129" s="227"/>
      <c r="X129" s="227"/>
      <c r="Y129" s="227"/>
      <c r="Z129" s="227"/>
      <c r="AA129" s="227"/>
      <c r="AB129" s="227"/>
      <c r="AC129" s="227"/>
      <c r="AD129" s="227"/>
      <c r="AE129" s="227"/>
      <c r="AF129" s="227"/>
      <c r="AG129" s="227"/>
      <c r="AH129" s="227"/>
      <c r="AI129" s="227"/>
      <c r="AJ129" s="227"/>
      <c r="AK129" s="227"/>
      <c r="AL129" s="227"/>
      <c r="AM129" s="227"/>
      <c r="AN129" s="227"/>
      <c r="AO129" s="227"/>
      <c r="AP129" s="227"/>
      <c r="AQ129" s="227"/>
    </row>
    <row r="130" spans="1:43" ht="30.75" customHeight="1" x14ac:dyDescent="0.15">
      <c r="A130" s="239"/>
      <c r="B130" s="304"/>
      <c r="C130" s="304"/>
      <c r="D130" s="305" t="s">
        <v>181</v>
      </c>
      <c r="E130" s="305"/>
      <c r="F130" s="305"/>
      <c r="G130" s="305"/>
      <c r="H130" s="305"/>
      <c r="I130" s="305"/>
      <c r="J130" s="305"/>
      <c r="K130" s="227"/>
      <c r="L130" s="227"/>
      <c r="M130" s="227"/>
      <c r="N130" s="227"/>
      <c r="O130" s="227"/>
      <c r="P130" s="227"/>
      <c r="Q130" s="227"/>
      <c r="R130" s="227"/>
      <c r="S130" s="227"/>
      <c r="T130" s="227"/>
      <c r="U130" s="227"/>
      <c r="V130" s="227"/>
      <c r="W130" s="227"/>
      <c r="X130" s="227"/>
      <c r="Y130" s="227"/>
      <c r="Z130" s="227"/>
      <c r="AA130" s="227"/>
      <c r="AB130" s="227"/>
      <c r="AC130" s="227"/>
      <c r="AD130" s="227"/>
      <c r="AE130" s="227"/>
      <c r="AF130" s="227"/>
      <c r="AG130" s="227"/>
      <c r="AH130" s="227"/>
      <c r="AI130" s="227"/>
      <c r="AJ130" s="227"/>
      <c r="AK130" s="227"/>
      <c r="AL130" s="227"/>
      <c r="AM130" s="227"/>
      <c r="AN130" s="227"/>
      <c r="AO130" s="227"/>
      <c r="AP130" s="227"/>
      <c r="AQ130" s="227"/>
    </row>
    <row r="131" spans="1:43" ht="30.75" customHeight="1" x14ac:dyDescent="0.15">
      <c r="A131" s="239"/>
      <c r="B131" s="304"/>
      <c r="C131" s="304"/>
      <c r="D131" s="306" t="s">
        <v>182</v>
      </c>
      <c r="E131" s="306"/>
      <c r="F131" s="306"/>
      <c r="G131" s="306"/>
      <c r="H131" s="306"/>
      <c r="I131" s="306"/>
      <c r="J131" s="306"/>
      <c r="K131" s="227"/>
      <c r="L131" s="227"/>
      <c r="M131" s="227"/>
      <c r="N131" s="227"/>
      <c r="O131" s="227"/>
      <c r="P131" s="227"/>
      <c r="Q131" s="227"/>
      <c r="R131" s="227"/>
      <c r="S131" s="227"/>
      <c r="T131" s="227"/>
      <c r="U131" s="227"/>
      <c r="V131" s="227"/>
      <c r="W131" s="227"/>
      <c r="X131" s="227"/>
      <c r="Y131" s="227"/>
      <c r="Z131" s="227"/>
      <c r="AA131" s="227"/>
      <c r="AB131" s="227"/>
      <c r="AC131" s="227"/>
      <c r="AD131" s="227"/>
      <c r="AE131" s="227"/>
      <c r="AF131" s="227"/>
      <c r="AG131" s="227"/>
      <c r="AH131" s="227"/>
      <c r="AI131" s="227"/>
      <c r="AJ131" s="227"/>
      <c r="AK131" s="227"/>
      <c r="AL131" s="227"/>
      <c r="AM131" s="227"/>
      <c r="AN131" s="227"/>
      <c r="AO131" s="227"/>
      <c r="AP131" s="227"/>
      <c r="AQ131" s="227"/>
    </row>
    <row r="132" spans="1:43" ht="30.75" customHeight="1" x14ac:dyDescent="0.15">
      <c r="A132" s="239"/>
      <c r="B132" s="304"/>
      <c r="C132" s="304"/>
      <c r="D132" s="305" t="s">
        <v>183</v>
      </c>
      <c r="E132" s="305"/>
      <c r="F132" s="305"/>
      <c r="G132" s="305"/>
      <c r="H132" s="305"/>
      <c r="I132" s="305"/>
      <c r="J132" s="305"/>
      <c r="K132" s="227"/>
      <c r="L132" s="227"/>
      <c r="M132" s="227"/>
      <c r="N132" s="227"/>
      <c r="O132" s="227"/>
      <c r="P132" s="227"/>
      <c r="Q132" s="227"/>
      <c r="R132" s="227"/>
      <c r="S132" s="227"/>
      <c r="T132" s="227"/>
      <c r="U132" s="227"/>
      <c r="V132" s="227"/>
      <c r="W132" s="227"/>
      <c r="X132" s="227"/>
      <c r="Y132" s="227"/>
      <c r="Z132" s="227"/>
      <c r="AA132" s="227"/>
      <c r="AB132" s="227"/>
      <c r="AC132" s="227"/>
      <c r="AD132" s="227"/>
      <c r="AE132" s="227"/>
      <c r="AF132" s="227"/>
      <c r="AG132" s="227"/>
      <c r="AH132" s="227"/>
      <c r="AI132" s="227"/>
      <c r="AJ132" s="227"/>
      <c r="AK132" s="227"/>
      <c r="AL132" s="227"/>
      <c r="AM132" s="227"/>
      <c r="AN132" s="227"/>
      <c r="AO132" s="227"/>
      <c r="AP132" s="227"/>
      <c r="AQ132" s="227"/>
    </row>
    <row r="133" spans="1:43" ht="30.75" customHeight="1" x14ac:dyDescent="0.15">
      <c r="A133" s="239"/>
      <c r="B133" s="304"/>
      <c r="C133" s="304"/>
      <c r="D133" s="305" t="s">
        <v>184</v>
      </c>
      <c r="E133" s="305"/>
      <c r="F133" s="305"/>
      <c r="G133" s="305"/>
      <c r="H133" s="305"/>
      <c r="I133" s="305"/>
      <c r="J133" s="305"/>
      <c r="K133" s="227"/>
      <c r="L133" s="227"/>
      <c r="M133" s="227"/>
      <c r="N133" s="227"/>
      <c r="O133" s="227"/>
      <c r="P133" s="227"/>
      <c r="Q133" s="227"/>
      <c r="R133" s="227"/>
      <c r="S133" s="227"/>
      <c r="T133" s="227"/>
      <c r="U133" s="227"/>
      <c r="V133" s="227"/>
      <c r="W133" s="227"/>
      <c r="X133" s="227"/>
      <c r="Y133" s="227"/>
      <c r="Z133" s="227"/>
      <c r="AA133" s="227"/>
      <c r="AB133" s="227"/>
      <c r="AC133" s="227"/>
      <c r="AD133" s="227"/>
      <c r="AE133" s="227"/>
      <c r="AF133" s="227"/>
      <c r="AG133" s="227"/>
      <c r="AH133" s="227"/>
      <c r="AI133" s="227"/>
      <c r="AJ133" s="227"/>
      <c r="AK133" s="227"/>
      <c r="AL133" s="227"/>
      <c r="AM133" s="227"/>
      <c r="AN133" s="227"/>
      <c r="AO133" s="227"/>
      <c r="AP133" s="227"/>
      <c r="AQ133" s="227"/>
    </row>
    <row r="134" spans="1:43" ht="30.75" customHeight="1" x14ac:dyDescent="0.15">
      <c r="A134" s="239"/>
      <c r="B134" s="304"/>
      <c r="C134" s="304"/>
      <c r="D134" s="305" t="s">
        <v>99</v>
      </c>
      <c r="E134" s="305"/>
      <c r="F134" s="305"/>
      <c r="G134" s="305"/>
      <c r="H134" s="305"/>
      <c r="I134" s="305"/>
      <c r="J134" s="305"/>
      <c r="K134" s="227"/>
      <c r="L134" s="227"/>
      <c r="M134" s="227"/>
      <c r="N134" s="227"/>
      <c r="O134" s="227"/>
      <c r="P134" s="227"/>
      <c r="Q134" s="227"/>
      <c r="R134" s="227"/>
      <c r="S134" s="227"/>
      <c r="T134" s="227"/>
      <c r="U134" s="227"/>
      <c r="V134" s="227"/>
      <c r="W134" s="227"/>
      <c r="X134" s="227"/>
      <c r="Y134" s="227"/>
      <c r="Z134" s="227"/>
      <c r="AA134" s="227"/>
      <c r="AB134" s="227"/>
      <c r="AC134" s="227"/>
      <c r="AD134" s="227"/>
      <c r="AE134" s="227"/>
      <c r="AF134" s="227"/>
      <c r="AG134" s="227"/>
      <c r="AH134" s="227"/>
      <c r="AI134" s="227"/>
      <c r="AJ134" s="227"/>
      <c r="AK134" s="227"/>
      <c r="AL134" s="227"/>
      <c r="AM134" s="227"/>
      <c r="AN134" s="227"/>
      <c r="AO134" s="227"/>
      <c r="AP134" s="227"/>
      <c r="AQ134" s="227"/>
    </row>
    <row r="135" spans="1:43" ht="30.75" customHeight="1" x14ac:dyDescent="0.15">
      <c r="A135" s="239"/>
      <c r="B135" s="309" t="s">
        <v>186</v>
      </c>
      <c r="C135" s="309"/>
      <c r="D135" s="305" t="s">
        <v>87</v>
      </c>
      <c r="E135" s="305"/>
      <c r="F135" s="305"/>
      <c r="G135" s="305"/>
      <c r="H135" s="305"/>
      <c r="I135" s="305"/>
      <c r="J135" s="305"/>
      <c r="K135" s="227"/>
      <c r="L135" s="227"/>
      <c r="M135" s="227"/>
      <c r="N135" s="227"/>
      <c r="O135" s="227"/>
      <c r="P135" s="227"/>
      <c r="Q135" s="227"/>
      <c r="R135" s="227"/>
      <c r="S135" s="227"/>
      <c r="T135" s="227"/>
      <c r="U135" s="227"/>
      <c r="V135" s="227"/>
      <c r="W135" s="227"/>
      <c r="X135" s="227"/>
      <c r="Y135" s="227"/>
      <c r="Z135" s="227"/>
      <c r="AA135" s="227"/>
      <c r="AB135" s="227"/>
      <c r="AC135" s="227"/>
      <c r="AD135" s="227"/>
      <c r="AE135" s="227"/>
      <c r="AF135" s="227"/>
      <c r="AG135" s="227"/>
      <c r="AH135" s="227"/>
      <c r="AI135" s="227"/>
      <c r="AJ135" s="227"/>
      <c r="AK135" s="227"/>
      <c r="AL135" s="227"/>
      <c r="AM135" s="227"/>
      <c r="AN135" s="227"/>
      <c r="AO135" s="227"/>
      <c r="AP135" s="227"/>
      <c r="AQ135" s="227"/>
    </row>
    <row r="136" spans="1:43" ht="30.75" customHeight="1" x14ac:dyDescent="0.15">
      <c r="A136" s="239"/>
      <c r="B136" s="309"/>
      <c r="C136" s="309"/>
      <c r="D136" s="305" t="s">
        <v>95</v>
      </c>
      <c r="E136" s="305"/>
      <c r="F136" s="305"/>
      <c r="G136" s="305"/>
      <c r="H136" s="305"/>
      <c r="I136" s="305"/>
      <c r="J136" s="305"/>
      <c r="K136" s="227"/>
      <c r="L136" s="227"/>
      <c r="M136" s="227"/>
      <c r="N136" s="227"/>
      <c r="O136" s="227"/>
      <c r="P136" s="227"/>
      <c r="Q136" s="227"/>
      <c r="R136" s="227"/>
      <c r="S136" s="227"/>
      <c r="T136" s="227"/>
      <c r="U136" s="227"/>
      <c r="V136" s="227"/>
      <c r="W136" s="227"/>
      <c r="X136" s="227"/>
      <c r="Y136" s="227"/>
      <c r="Z136" s="227"/>
      <c r="AA136" s="227"/>
      <c r="AB136" s="227"/>
      <c r="AC136" s="227"/>
      <c r="AD136" s="227"/>
      <c r="AE136" s="227"/>
      <c r="AF136" s="227"/>
      <c r="AG136" s="227"/>
      <c r="AH136" s="227"/>
      <c r="AI136" s="227"/>
      <c r="AJ136" s="227"/>
      <c r="AK136" s="227"/>
      <c r="AL136" s="227"/>
      <c r="AM136" s="227"/>
      <c r="AN136" s="227"/>
      <c r="AO136" s="227"/>
      <c r="AP136" s="227"/>
      <c r="AQ136" s="227"/>
    </row>
    <row r="137" spans="1:43" ht="30.75" customHeight="1" x14ac:dyDescent="0.15">
      <c r="A137" s="239"/>
      <c r="B137" s="309"/>
      <c r="C137" s="309"/>
      <c r="D137" s="310" t="s">
        <v>189</v>
      </c>
      <c r="E137" s="310"/>
      <c r="F137" s="310"/>
      <c r="G137" s="310"/>
      <c r="H137" s="310"/>
      <c r="I137" s="310"/>
      <c r="J137" s="310"/>
      <c r="K137" s="227"/>
      <c r="L137" s="227"/>
      <c r="M137" s="227"/>
      <c r="N137" s="227"/>
      <c r="O137" s="227"/>
      <c r="P137" s="227"/>
      <c r="Q137" s="227"/>
      <c r="R137" s="227"/>
      <c r="S137" s="227"/>
      <c r="T137" s="227"/>
      <c r="U137" s="227"/>
      <c r="V137" s="227"/>
      <c r="W137" s="227"/>
      <c r="X137" s="227"/>
      <c r="Y137" s="227"/>
      <c r="Z137" s="227"/>
      <c r="AA137" s="227"/>
      <c r="AB137" s="227"/>
      <c r="AC137" s="227"/>
      <c r="AD137" s="227"/>
      <c r="AE137" s="227"/>
      <c r="AF137" s="227"/>
      <c r="AG137" s="227"/>
      <c r="AH137" s="227"/>
      <c r="AI137" s="227"/>
      <c r="AJ137" s="227"/>
      <c r="AK137" s="227"/>
      <c r="AL137" s="227"/>
      <c r="AM137" s="227"/>
      <c r="AN137" s="227"/>
      <c r="AO137" s="227"/>
      <c r="AP137" s="227"/>
      <c r="AQ137" s="227"/>
    </row>
    <row r="138" spans="1:43" ht="30.75" customHeight="1" x14ac:dyDescent="0.15">
      <c r="A138" s="239"/>
      <c r="B138" s="309"/>
      <c r="C138" s="309"/>
      <c r="D138" s="310" t="s">
        <v>190</v>
      </c>
      <c r="E138" s="310"/>
      <c r="F138" s="310"/>
      <c r="G138" s="310"/>
      <c r="H138" s="310"/>
      <c r="I138" s="310"/>
      <c r="J138" s="310"/>
      <c r="K138" s="227"/>
      <c r="L138" s="227"/>
      <c r="M138" s="227"/>
      <c r="N138" s="227"/>
      <c r="O138" s="227"/>
      <c r="P138" s="227"/>
      <c r="Q138" s="227"/>
      <c r="R138" s="227"/>
      <c r="S138" s="227"/>
      <c r="T138" s="227"/>
      <c r="U138" s="227"/>
      <c r="V138" s="227"/>
      <c r="W138" s="227"/>
      <c r="X138" s="227"/>
      <c r="Y138" s="227"/>
      <c r="Z138" s="227"/>
      <c r="AA138" s="227"/>
      <c r="AB138" s="227"/>
      <c r="AC138" s="227"/>
      <c r="AD138" s="227"/>
      <c r="AE138" s="227"/>
      <c r="AF138" s="227"/>
      <c r="AG138" s="227"/>
      <c r="AH138" s="227"/>
      <c r="AI138" s="227"/>
      <c r="AJ138" s="227"/>
      <c r="AK138" s="227"/>
      <c r="AL138" s="227"/>
      <c r="AM138" s="227"/>
      <c r="AN138" s="227"/>
      <c r="AO138" s="227"/>
      <c r="AP138" s="227"/>
      <c r="AQ138" s="227"/>
    </row>
    <row r="139" spans="1:43" ht="30.75" customHeight="1" x14ac:dyDescent="0.15">
      <c r="A139" s="239"/>
      <c r="B139" s="309"/>
      <c r="C139" s="309"/>
      <c r="D139" s="305" t="s">
        <v>191</v>
      </c>
      <c r="E139" s="305"/>
      <c r="F139" s="305"/>
      <c r="G139" s="305"/>
      <c r="H139" s="305"/>
      <c r="I139" s="305"/>
      <c r="J139" s="305"/>
      <c r="K139" s="227"/>
      <c r="L139" s="227"/>
      <c r="M139" s="227"/>
      <c r="N139" s="227"/>
      <c r="O139" s="227"/>
      <c r="P139" s="227"/>
      <c r="Q139" s="227"/>
      <c r="R139" s="227"/>
      <c r="S139" s="227"/>
      <c r="T139" s="227"/>
      <c r="U139" s="227"/>
      <c r="V139" s="227"/>
      <c r="W139" s="227"/>
      <c r="X139" s="227"/>
      <c r="Y139" s="227"/>
      <c r="Z139" s="227"/>
      <c r="AA139" s="227"/>
      <c r="AB139" s="227"/>
      <c r="AC139" s="227"/>
      <c r="AD139" s="227"/>
      <c r="AE139" s="227"/>
      <c r="AF139" s="227"/>
      <c r="AG139" s="227"/>
      <c r="AH139" s="227"/>
      <c r="AI139" s="227"/>
      <c r="AJ139" s="227"/>
      <c r="AK139" s="227"/>
      <c r="AL139" s="227"/>
      <c r="AM139" s="227"/>
      <c r="AN139" s="227"/>
      <c r="AO139" s="227"/>
      <c r="AP139" s="227"/>
      <c r="AQ139" s="227"/>
    </row>
    <row r="140" spans="1:43" ht="30.75" customHeight="1" x14ac:dyDescent="0.15">
      <c r="A140" s="308" t="s">
        <v>192</v>
      </c>
      <c r="B140" s="308"/>
      <c r="C140" s="308"/>
      <c r="D140" s="305"/>
      <c r="E140" s="305"/>
      <c r="F140" s="305"/>
      <c r="G140" s="305"/>
      <c r="H140" s="305"/>
      <c r="I140" s="305"/>
      <c r="J140" s="305"/>
      <c r="K140" s="227"/>
      <c r="L140" s="227"/>
      <c r="M140" s="227"/>
      <c r="N140" s="227"/>
      <c r="O140" s="227"/>
      <c r="P140" s="227"/>
      <c r="Q140" s="227"/>
      <c r="R140" s="227"/>
      <c r="S140" s="227"/>
      <c r="T140" s="227"/>
      <c r="U140" s="227"/>
      <c r="V140" s="227"/>
      <c r="W140" s="227"/>
      <c r="X140" s="227"/>
      <c r="Y140" s="227"/>
      <c r="Z140" s="227"/>
      <c r="AA140" s="227"/>
      <c r="AB140" s="227"/>
      <c r="AC140" s="227"/>
      <c r="AD140" s="227"/>
      <c r="AE140" s="227"/>
      <c r="AF140" s="227"/>
      <c r="AG140" s="227"/>
      <c r="AH140" s="227"/>
      <c r="AI140" s="227"/>
      <c r="AJ140" s="227"/>
      <c r="AK140" s="227"/>
      <c r="AL140" s="227"/>
      <c r="AM140" s="227"/>
      <c r="AN140" s="227"/>
      <c r="AO140" s="227"/>
      <c r="AP140" s="227"/>
      <c r="AQ140" s="227"/>
    </row>
    <row r="141" spans="1:43" ht="30.75" customHeight="1" x14ac:dyDescent="0.15">
      <c r="A141" s="308"/>
      <c r="B141" s="308"/>
      <c r="C141" s="308"/>
      <c r="D141" s="305"/>
      <c r="E141" s="305"/>
      <c r="F141" s="305"/>
      <c r="G141" s="305"/>
      <c r="H141" s="305"/>
      <c r="I141" s="305"/>
      <c r="J141" s="305"/>
      <c r="K141" s="227"/>
      <c r="L141" s="227"/>
      <c r="M141" s="227"/>
      <c r="N141" s="227"/>
      <c r="O141" s="227"/>
      <c r="P141" s="227"/>
      <c r="Q141" s="227"/>
      <c r="R141" s="227"/>
      <c r="S141" s="227"/>
      <c r="T141" s="227"/>
      <c r="U141" s="227"/>
      <c r="V141" s="227"/>
      <c r="W141" s="227"/>
      <c r="X141" s="227"/>
      <c r="Y141" s="227"/>
      <c r="Z141" s="227"/>
      <c r="AA141" s="227"/>
      <c r="AB141" s="227"/>
      <c r="AC141" s="227"/>
      <c r="AD141" s="227"/>
      <c r="AE141" s="227"/>
      <c r="AF141" s="227"/>
      <c r="AG141" s="227"/>
      <c r="AH141" s="227"/>
      <c r="AI141" s="227"/>
      <c r="AJ141" s="227"/>
      <c r="AK141" s="227"/>
      <c r="AL141" s="227"/>
      <c r="AM141" s="227"/>
      <c r="AN141" s="227"/>
      <c r="AO141" s="227"/>
      <c r="AP141" s="227"/>
      <c r="AQ141" s="227"/>
    </row>
    <row r="143" spans="1:43" ht="14.45" customHeight="1" x14ac:dyDescent="0.15">
      <c r="A143" s="146" t="s">
        <v>193</v>
      </c>
    </row>
    <row r="145" spans="1:43" ht="26.25" customHeight="1" x14ac:dyDescent="0.15">
      <c r="A145" s="227" t="s">
        <v>194</v>
      </c>
      <c r="B145" s="227"/>
      <c r="C145" s="227"/>
      <c r="D145" s="227"/>
      <c r="E145" s="227"/>
      <c r="F145" s="227"/>
      <c r="G145" s="227"/>
      <c r="H145" s="227"/>
      <c r="I145" s="227"/>
      <c r="J145" s="227"/>
      <c r="K145" s="227"/>
      <c r="L145" s="227"/>
      <c r="M145" s="227"/>
      <c r="N145" s="227"/>
      <c r="O145" s="227"/>
      <c r="P145" s="227"/>
      <c r="Q145" s="227"/>
      <c r="R145" s="227"/>
      <c r="S145" s="227"/>
      <c r="T145" s="227"/>
      <c r="U145" s="227"/>
      <c r="V145" s="227"/>
      <c r="W145" s="227"/>
      <c r="X145" s="227"/>
      <c r="Y145" s="227"/>
      <c r="Z145" s="227"/>
      <c r="AA145" s="227"/>
      <c r="AB145" s="227" t="s">
        <v>195</v>
      </c>
      <c r="AC145" s="227"/>
      <c r="AD145" s="227"/>
      <c r="AE145" s="227"/>
      <c r="AF145" s="227"/>
      <c r="AG145" s="227"/>
      <c r="AH145" s="227"/>
      <c r="AI145" s="227"/>
      <c r="AJ145" s="227"/>
      <c r="AK145" s="227"/>
      <c r="AL145" s="227" t="s">
        <v>174</v>
      </c>
      <c r="AM145" s="227"/>
      <c r="AN145" s="227"/>
      <c r="AO145" s="227"/>
      <c r="AP145" s="227"/>
      <c r="AQ145" s="227"/>
    </row>
    <row r="146" spans="1:43" ht="26.25" customHeight="1" x14ac:dyDescent="0.15">
      <c r="A146" s="227"/>
      <c r="B146" s="227"/>
      <c r="C146" s="227"/>
      <c r="D146" s="227"/>
      <c r="E146" s="227"/>
      <c r="F146" s="227"/>
      <c r="G146" s="227"/>
      <c r="H146" s="227"/>
      <c r="I146" s="227"/>
      <c r="J146" s="227"/>
      <c r="K146" s="227"/>
      <c r="L146" s="227"/>
      <c r="M146" s="227"/>
      <c r="N146" s="227"/>
      <c r="O146" s="227"/>
      <c r="P146" s="227"/>
      <c r="Q146" s="227"/>
      <c r="R146" s="227"/>
      <c r="S146" s="227"/>
      <c r="T146" s="227"/>
      <c r="U146" s="227"/>
      <c r="V146" s="227"/>
      <c r="W146" s="227"/>
      <c r="X146" s="227"/>
      <c r="Y146" s="227"/>
      <c r="Z146" s="227"/>
      <c r="AA146" s="227"/>
      <c r="AB146" s="227"/>
      <c r="AC146" s="227"/>
      <c r="AD146" s="227"/>
      <c r="AE146" s="227"/>
      <c r="AF146" s="227"/>
      <c r="AG146" s="227"/>
      <c r="AH146" s="227"/>
      <c r="AI146" s="227"/>
      <c r="AJ146" s="227"/>
      <c r="AK146" s="227"/>
      <c r="AL146" s="227"/>
      <c r="AM146" s="227"/>
      <c r="AN146" s="227"/>
      <c r="AO146" s="227"/>
      <c r="AP146" s="227"/>
      <c r="AQ146" s="227"/>
    </row>
    <row r="147" spans="1:43" ht="26.25" customHeight="1" x14ac:dyDescent="0.15">
      <c r="A147" s="227"/>
      <c r="B147" s="227"/>
      <c r="C147" s="227"/>
      <c r="D147" s="227"/>
      <c r="E147" s="227"/>
      <c r="F147" s="227"/>
      <c r="G147" s="227"/>
      <c r="H147" s="227"/>
      <c r="I147" s="227"/>
      <c r="J147" s="227"/>
      <c r="K147" s="227"/>
      <c r="L147" s="227"/>
      <c r="M147" s="227"/>
      <c r="N147" s="227"/>
      <c r="O147" s="227"/>
      <c r="P147" s="227"/>
      <c r="Q147" s="227"/>
      <c r="R147" s="227"/>
      <c r="S147" s="227"/>
      <c r="T147" s="227"/>
      <c r="U147" s="227"/>
      <c r="V147" s="227"/>
      <c r="W147" s="227"/>
      <c r="X147" s="227"/>
      <c r="Y147" s="227"/>
      <c r="Z147" s="227"/>
      <c r="AA147" s="227"/>
      <c r="AB147" s="227"/>
      <c r="AC147" s="227"/>
      <c r="AD147" s="227"/>
      <c r="AE147" s="227"/>
      <c r="AF147" s="227"/>
      <c r="AG147" s="227"/>
      <c r="AH147" s="227"/>
      <c r="AI147" s="227"/>
      <c r="AJ147" s="227"/>
      <c r="AK147" s="227"/>
      <c r="AL147" s="227"/>
      <c r="AM147" s="227"/>
      <c r="AN147" s="227"/>
      <c r="AO147" s="227"/>
      <c r="AP147" s="227"/>
      <c r="AQ147" s="227"/>
    </row>
    <row r="149" spans="1:43" ht="14.45" customHeight="1" x14ac:dyDescent="0.15">
      <c r="A149" s="146" t="s">
        <v>196</v>
      </c>
    </row>
    <row r="150" spans="1:43" ht="14.45" customHeight="1" x14ac:dyDescent="0.15">
      <c r="A150" s="227"/>
      <c r="B150" s="227"/>
      <c r="C150" s="227"/>
      <c r="D150" s="227"/>
      <c r="E150" s="227"/>
      <c r="F150" s="227"/>
      <c r="G150" s="227"/>
      <c r="H150" s="227"/>
      <c r="I150" s="227"/>
      <c r="J150" s="227"/>
      <c r="K150" s="227"/>
      <c r="L150" s="227"/>
      <c r="M150" s="227"/>
      <c r="N150" s="227"/>
      <c r="O150" s="227"/>
      <c r="P150" s="227"/>
      <c r="Q150" s="227"/>
      <c r="R150" s="227"/>
      <c r="S150" s="227"/>
      <c r="T150" s="227"/>
      <c r="U150" s="227"/>
      <c r="V150" s="227"/>
      <c r="W150" s="227"/>
      <c r="X150" s="227"/>
      <c r="Y150" s="227"/>
      <c r="Z150" s="227"/>
      <c r="AA150" s="227"/>
      <c r="AB150" s="227"/>
      <c r="AC150" s="227"/>
      <c r="AD150" s="227"/>
      <c r="AE150" s="227"/>
      <c r="AF150" s="227"/>
      <c r="AG150" s="227"/>
      <c r="AH150" s="227"/>
      <c r="AI150" s="227"/>
      <c r="AJ150" s="227"/>
      <c r="AK150" s="227"/>
      <c r="AL150" s="227"/>
      <c r="AM150" s="227"/>
      <c r="AN150" s="227"/>
      <c r="AO150" s="227"/>
      <c r="AP150" s="227"/>
      <c r="AQ150" s="227"/>
    </row>
    <row r="151" spans="1:43" ht="14.45" customHeight="1" x14ac:dyDescent="0.15">
      <c r="A151" s="227"/>
      <c r="B151" s="227"/>
      <c r="C151" s="227"/>
      <c r="D151" s="227"/>
      <c r="E151" s="227"/>
      <c r="F151" s="227"/>
      <c r="G151" s="227"/>
      <c r="H151" s="227"/>
      <c r="I151" s="227"/>
      <c r="J151" s="227"/>
      <c r="K151" s="227"/>
      <c r="L151" s="227"/>
      <c r="M151" s="227"/>
      <c r="N151" s="227"/>
      <c r="O151" s="227"/>
      <c r="P151" s="227"/>
      <c r="Q151" s="227"/>
      <c r="R151" s="227"/>
      <c r="S151" s="227"/>
      <c r="T151" s="227"/>
      <c r="U151" s="227"/>
      <c r="V151" s="227"/>
      <c r="W151" s="227"/>
      <c r="X151" s="227"/>
      <c r="Y151" s="227"/>
      <c r="Z151" s="227"/>
      <c r="AA151" s="227"/>
      <c r="AB151" s="227"/>
      <c r="AC151" s="227"/>
      <c r="AD151" s="227"/>
      <c r="AE151" s="227"/>
      <c r="AF151" s="227"/>
      <c r="AG151" s="227"/>
      <c r="AH151" s="227"/>
      <c r="AI151" s="227"/>
      <c r="AJ151" s="227"/>
      <c r="AK151" s="227"/>
      <c r="AL151" s="227"/>
      <c r="AM151" s="227"/>
      <c r="AN151" s="227"/>
      <c r="AO151" s="227"/>
      <c r="AP151" s="227"/>
      <c r="AQ151" s="227"/>
    </row>
    <row r="152" spans="1:43" ht="28.5" customHeight="1" x14ac:dyDescent="0.15">
      <c r="M152" s="146" t="s">
        <v>83</v>
      </c>
      <c r="N152" s="151"/>
      <c r="O152" s="151"/>
      <c r="P152" s="240"/>
      <c r="Q152" s="240"/>
      <c r="R152" s="240"/>
      <c r="S152" s="146" t="s">
        <v>198</v>
      </c>
    </row>
    <row r="153" spans="1:43" ht="14.45" customHeight="1" x14ac:dyDescent="0.15">
      <c r="A153" s="146" t="s">
        <v>199</v>
      </c>
      <c r="AQ153" s="172" t="s">
        <v>271</v>
      </c>
    </row>
    <row r="155" spans="1:43" ht="14.45" customHeight="1" x14ac:dyDescent="0.15">
      <c r="A155" s="227" t="s">
        <v>202</v>
      </c>
      <c r="B155" s="227"/>
      <c r="C155" s="227"/>
      <c r="D155" s="227"/>
      <c r="E155" s="227"/>
      <c r="F155" s="227"/>
      <c r="G155" s="227"/>
      <c r="H155" s="227"/>
      <c r="I155" s="227" t="s">
        <v>200</v>
      </c>
      <c r="J155" s="227"/>
      <c r="K155" s="227"/>
      <c r="L155" s="227"/>
      <c r="M155" s="227"/>
      <c r="N155" s="227"/>
      <c r="O155" s="227"/>
      <c r="P155" s="227"/>
      <c r="Q155" s="227" t="s">
        <v>201</v>
      </c>
      <c r="R155" s="227"/>
      <c r="S155" s="227"/>
      <c r="T155" s="227"/>
      <c r="U155" s="227"/>
      <c r="V155" s="227"/>
      <c r="W155" s="227"/>
      <c r="X155" s="227"/>
      <c r="Y155" s="227"/>
      <c r="Z155" s="227"/>
      <c r="AA155" s="227"/>
      <c r="AB155" s="227"/>
      <c r="AC155" s="227"/>
      <c r="AD155" s="227"/>
      <c r="AE155" s="227"/>
      <c r="AF155" s="227"/>
      <c r="AG155" s="227"/>
      <c r="AH155" s="227"/>
      <c r="AI155" s="227"/>
      <c r="AJ155" s="227"/>
      <c r="AK155" s="227"/>
      <c r="AL155" s="227"/>
      <c r="AM155" s="227"/>
      <c r="AN155" s="227"/>
      <c r="AO155" s="227"/>
      <c r="AP155" s="227"/>
      <c r="AQ155" s="227"/>
    </row>
    <row r="156" spans="1:43" ht="25.5" customHeight="1" x14ac:dyDescent="0.15">
      <c r="A156" s="205">
        <v>1</v>
      </c>
      <c r="B156" s="312" t="s">
        <v>203</v>
      </c>
      <c r="C156" s="312"/>
      <c r="D156" s="312"/>
      <c r="E156" s="312"/>
      <c r="F156" s="312"/>
      <c r="G156" s="312"/>
      <c r="H156" s="312"/>
      <c r="I156" s="227"/>
      <c r="J156" s="227"/>
      <c r="K156" s="227"/>
      <c r="L156" s="227"/>
      <c r="M156" s="227"/>
      <c r="N156" s="227"/>
      <c r="O156" s="227"/>
      <c r="P156" s="227"/>
      <c r="Q156" s="307"/>
      <c r="R156" s="307"/>
      <c r="S156" s="307"/>
      <c r="T156" s="307"/>
      <c r="U156" s="307"/>
      <c r="V156" s="307"/>
      <c r="W156" s="307"/>
      <c r="X156" s="307"/>
      <c r="Y156" s="307"/>
      <c r="Z156" s="307"/>
      <c r="AA156" s="307"/>
      <c r="AB156" s="307"/>
      <c r="AC156" s="307"/>
      <c r="AD156" s="307"/>
      <c r="AE156" s="307"/>
      <c r="AF156" s="307"/>
      <c r="AG156" s="307"/>
      <c r="AH156" s="307"/>
      <c r="AI156" s="307"/>
      <c r="AJ156" s="307"/>
      <c r="AK156" s="307"/>
      <c r="AL156" s="307"/>
      <c r="AM156" s="307"/>
      <c r="AN156" s="307"/>
      <c r="AO156" s="307"/>
      <c r="AP156" s="307"/>
      <c r="AQ156" s="307"/>
    </row>
    <row r="157" spans="1:43" ht="25.5" customHeight="1" x14ac:dyDescent="0.15">
      <c r="A157" s="205">
        <v>2</v>
      </c>
      <c r="B157" s="227" t="s">
        <v>204</v>
      </c>
      <c r="C157" s="227"/>
      <c r="D157" s="227"/>
      <c r="E157" s="227"/>
      <c r="F157" s="227"/>
      <c r="G157" s="227"/>
      <c r="H157" s="227"/>
      <c r="I157" s="227"/>
      <c r="J157" s="227"/>
      <c r="K157" s="227"/>
      <c r="L157" s="227"/>
      <c r="M157" s="227"/>
      <c r="N157" s="227"/>
      <c r="O157" s="227"/>
      <c r="P157" s="227"/>
      <c r="Q157" s="307"/>
      <c r="R157" s="307"/>
      <c r="S157" s="307"/>
      <c r="T157" s="307"/>
      <c r="U157" s="307"/>
      <c r="V157" s="307"/>
      <c r="W157" s="307"/>
      <c r="X157" s="307"/>
      <c r="Y157" s="307"/>
      <c r="Z157" s="307"/>
      <c r="AA157" s="307"/>
      <c r="AB157" s="307"/>
      <c r="AC157" s="307"/>
      <c r="AD157" s="307"/>
      <c r="AE157" s="307"/>
      <c r="AF157" s="307"/>
      <c r="AG157" s="307"/>
      <c r="AH157" s="307"/>
      <c r="AI157" s="307"/>
      <c r="AJ157" s="307"/>
      <c r="AK157" s="307"/>
      <c r="AL157" s="307"/>
      <c r="AM157" s="307"/>
      <c r="AN157" s="307"/>
      <c r="AO157" s="307"/>
      <c r="AP157" s="307"/>
      <c r="AQ157" s="307"/>
    </row>
    <row r="158" spans="1:43" ht="15.75" customHeight="1" x14ac:dyDescent="0.15">
      <c r="A158" s="227">
        <v>3</v>
      </c>
      <c r="B158" s="227" t="s">
        <v>205</v>
      </c>
      <c r="C158" s="227"/>
      <c r="D158" s="227"/>
      <c r="E158" s="227"/>
      <c r="F158" s="227"/>
      <c r="G158" s="227"/>
      <c r="H158" s="227"/>
      <c r="I158" s="227"/>
      <c r="J158" s="227"/>
      <c r="K158" s="227"/>
      <c r="L158" s="227"/>
      <c r="M158" s="227"/>
      <c r="N158" s="227"/>
      <c r="O158" s="227"/>
      <c r="P158" s="227"/>
      <c r="Q158" s="330" t="s">
        <v>209</v>
      </c>
      <c r="R158" s="331"/>
      <c r="S158" s="331"/>
      <c r="T158" s="331"/>
      <c r="U158" s="331"/>
      <c r="V158" s="331"/>
      <c r="W158" s="331"/>
      <c r="X158" s="331"/>
      <c r="Y158" s="331"/>
      <c r="Z158" s="331"/>
      <c r="AA158" s="331"/>
      <c r="AB158" s="331"/>
      <c r="AC158" s="331"/>
      <c r="AD158" s="331"/>
      <c r="AE158" s="331"/>
      <c r="AF158" s="331"/>
      <c r="AG158" s="331"/>
      <c r="AH158" s="331"/>
      <c r="AI158" s="331"/>
      <c r="AJ158" s="331"/>
      <c r="AK158" s="331"/>
      <c r="AL158" s="331"/>
      <c r="AM158" s="331"/>
      <c r="AN158" s="331"/>
      <c r="AO158" s="331"/>
      <c r="AP158" s="331"/>
      <c r="AQ158" s="331"/>
    </row>
    <row r="159" spans="1:43" ht="25.5" customHeight="1" x14ac:dyDescent="0.15">
      <c r="A159" s="227"/>
      <c r="B159" s="227"/>
      <c r="C159" s="227"/>
      <c r="D159" s="227"/>
      <c r="E159" s="227"/>
      <c r="F159" s="227"/>
      <c r="G159" s="227"/>
      <c r="H159" s="227"/>
      <c r="I159" s="227"/>
      <c r="J159" s="227"/>
      <c r="K159" s="227"/>
      <c r="L159" s="227"/>
      <c r="M159" s="227"/>
      <c r="N159" s="227"/>
      <c r="O159" s="227"/>
      <c r="P159" s="227"/>
      <c r="Q159" s="314" t="s">
        <v>220</v>
      </c>
      <c r="R159" s="315"/>
      <c r="S159" s="315"/>
      <c r="T159" s="315"/>
      <c r="U159" s="315"/>
      <c r="V159" s="315"/>
      <c r="W159" s="315"/>
      <c r="X159" s="315"/>
      <c r="Y159" s="315"/>
      <c r="Z159" s="315"/>
      <c r="AA159" s="315"/>
      <c r="AB159" s="315"/>
      <c r="AC159" s="315"/>
      <c r="AD159" s="315"/>
      <c r="AE159" s="315"/>
      <c r="AF159" s="230" t="s">
        <v>149</v>
      </c>
      <c r="AG159" s="230"/>
      <c r="AH159" s="470"/>
      <c r="AI159" s="470"/>
      <c r="AJ159" s="470"/>
      <c r="AK159" s="470"/>
      <c r="AL159" s="470"/>
      <c r="AM159" s="470"/>
      <c r="AN159" s="470"/>
      <c r="AO159" s="470"/>
      <c r="AP159" s="230" t="s">
        <v>70</v>
      </c>
      <c r="AQ159" s="231"/>
    </row>
    <row r="160" spans="1:43" ht="25.5" customHeight="1" x14ac:dyDescent="0.15">
      <c r="A160" s="227"/>
      <c r="B160" s="227"/>
      <c r="C160" s="227"/>
      <c r="D160" s="227"/>
      <c r="E160" s="227"/>
      <c r="F160" s="227"/>
      <c r="G160" s="227"/>
      <c r="H160" s="227"/>
      <c r="I160" s="227"/>
      <c r="J160" s="227"/>
      <c r="K160" s="227"/>
      <c r="L160" s="227"/>
      <c r="M160" s="227"/>
      <c r="N160" s="227"/>
      <c r="O160" s="227"/>
      <c r="P160" s="227"/>
      <c r="Q160" s="234" t="s">
        <v>221</v>
      </c>
      <c r="R160" s="235"/>
      <c r="S160" s="235"/>
      <c r="T160" s="235"/>
      <c r="U160" s="235"/>
      <c r="V160" s="235"/>
      <c r="W160" s="235"/>
      <c r="X160" s="235"/>
      <c r="Y160" s="235"/>
      <c r="Z160" s="235"/>
      <c r="AA160" s="235"/>
      <c r="AB160" s="235"/>
      <c r="AC160" s="235"/>
      <c r="AD160" s="235"/>
      <c r="AE160" s="235"/>
      <c r="AF160" s="230" t="s">
        <v>149</v>
      </c>
      <c r="AG160" s="230"/>
      <c r="AH160" s="470"/>
      <c r="AI160" s="470"/>
      <c r="AJ160" s="470"/>
      <c r="AK160" s="470"/>
      <c r="AL160" s="470"/>
      <c r="AM160" s="470"/>
      <c r="AN160" s="470"/>
      <c r="AO160" s="470"/>
      <c r="AP160" s="230" t="s">
        <v>70</v>
      </c>
      <c r="AQ160" s="231"/>
    </row>
    <row r="161" spans="1:43" ht="25.5" customHeight="1" x14ac:dyDescent="0.15">
      <c r="A161" s="227"/>
      <c r="B161" s="227"/>
      <c r="C161" s="227"/>
      <c r="D161" s="227"/>
      <c r="E161" s="227"/>
      <c r="F161" s="227"/>
      <c r="G161" s="227"/>
      <c r="H161" s="227"/>
      <c r="I161" s="227"/>
      <c r="J161" s="227"/>
      <c r="K161" s="227"/>
      <c r="L161" s="227"/>
      <c r="M161" s="227"/>
      <c r="N161" s="227"/>
      <c r="O161" s="227"/>
      <c r="P161" s="227"/>
      <c r="Q161" s="234" t="s">
        <v>222</v>
      </c>
      <c r="R161" s="235"/>
      <c r="S161" s="235"/>
      <c r="T161" s="235"/>
      <c r="U161" s="235"/>
      <c r="V161" s="235"/>
      <c r="W161" s="235"/>
      <c r="X161" s="235"/>
      <c r="Y161" s="235"/>
      <c r="Z161" s="235"/>
      <c r="AA161" s="235"/>
      <c r="AB161" s="235"/>
      <c r="AC161" s="235"/>
      <c r="AD161" s="235"/>
      <c r="AE161" s="235"/>
      <c r="AF161" s="230" t="s">
        <v>149</v>
      </c>
      <c r="AG161" s="230"/>
      <c r="AH161" s="470"/>
      <c r="AI161" s="470"/>
      <c r="AJ161" s="470"/>
      <c r="AK161" s="470"/>
      <c r="AL161" s="470"/>
      <c r="AM161" s="470"/>
      <c r="AN161" s="470"/>
      <c r="AO161" s="470"/>
      <c r="AP161" s="230" t="s">
        <v>70</v>
      </c>
      <c r="AQ161" s="231"/>
    </row>
    <row r="162" spans="1:43" ht="25.5" customHeight="1" x14ac:dyDescent="0.15">
      <c r="A162" s="227"/>
      <c r="B162" s="227"/>
      <c r="C162" s="227"/>
      <c r="D162" s="227"/>
      <c r="E162" s="227"/>
      <c r="F162" s="227"/>
      <c r="G162" s="227"/>
      <c r="H162" s="227"/>
      <c r="I162" s="227"/>
      <c r="J162" s="227"/>
      <c r="K162" s="227"/>
      <c r="L162" s="227"/>
      <c r="M162" s="227"/>
      <c r="N162" s="227"/>
      <c r="O162" s="227"/>
      <c r="P162" s="227"/>
      <c r="Q162" s="232" t="s">
        <v>223</v>
      </c>
      <c r="R162" s="233"/>
      <c r="S162" s="233"/>
      <c r="T162" s="233"/>
      <c r="U162" s="233"/>
      <c r="V162" s="233"/>
      <c r="W162" s="233"/>
      <c r="X162" s="233"/>
      <c r="Y162" s="233"/>
      <c r="Z162" s="233"/>
      <c r="AA162" s="233"/>
      <c r="AB162" s="233"/>
      <c r="AC162" s="233"/>
      <c r="AD162" s="233"/>
      <c r="AE162" s="233"/>
      <c r="AF162" s="230" t="s">
        <v>149</v>
      </c>
      <c r="AG162" s="230"/>
      <c r="AH162" s="470"/>
      <c r="AI162" s="470"/>
      <c r="AJ162" s="470"/>
      <c r="AK162" s="470"/>
      <c r="AL162" s="470"/>
      <c r="AM162" s="470"/>
      <c r="AN162" s="470"/>
      <c r="AO162" s="470"/>
      <c r="AP162" s="230" t="s">
        <v>70</v>
      </c>
      <c r="AQ162" s="231"/>
    </row>
    <row r="163" spans="1:43" ht="25.5" customHeight="1" x14ac:dyDescent="0.15">
      <c r="A163" s="205">
        <v>4</v>
      </c>
      <c r="B163" s="227" t="s">
        <v>206</v>
      </c>
      <c r="C163" s="227"/>
      <c r="D163" s="227"/>
      <c r="E163" s="227"/>
      <c r="F163" s="227"/>
      <c r="G163" s="227"/>
      <c r="H163" s="227"/>
      <c r="I163" s="227"/>
      <c r="J163" s="227"/>
      <c r="K163" s="227"/>
      <c r="L163" s="227"/>
      <c r="M163" s="227"/>
      <c r="N163" s="227"/>
      <c r="O163" s="227"/>
      <c r="P163" s="227"/>
      <c r="Q163" s="307"/>
      <c r="R163" s="307"/>
      <c r="S163" s="307"/>
      <c r="T163" s="307"/>
      <c r="U163" s="307"/>
      <c r="V163" s="307"/>
      <c r="W163" s="307"/>
      <c r="X163" s="307"/>
      <c r="Y163" s="307"/>
      <c r="Z163" s="307"/>
      <c r="AA163" s="307"/>
      <c r="AB163" s="307"/>
      <c r="AC163" s="307"/>
      <c r="AD163" s="307"/>
      <c r="AE163" s="307"/>
      <c r="AF163" s="307"/>
      <c r="AG163" s="307"/>
      <c r="AH163" s="307"/>
      <c r="AI163" s="307"/>
      <c r="AJ163" s="307"/>
      <c r="AK163" s="307"/>
      <c r="AL163" s="307"/>
      <c r="AM163" s="307"/>
      <c r="AN163" s="307"/>
      <c r="AO163" s="307"/>
      <c r="AP163" s="307"/>
      <c r="AQ163" s="307"/>
    </row>
    <row r="164" spans="1:43" ht="25.5" customHeight="1" x14ac:dyDescent="0.15">
      <c r="A164" s="205">
        <v>5</v>
      </c>
      <c r="B164" s="227" t="s">
        <v>207</v>
      </c>
      <c r="C164" s="227"/>
      <c r="D164" s="227"/>
      <c r="E164" s="227"/>
      <c r="F164" s="227"/>
      <c r="G164" s="227"/>
      <c r="H164" s="227"/>
      <c r="I164" s="227"/>
      <c r="J164" s="227"/>
      <c r="K164" s="227"/>
      <c r="L164" s="227"/>
      <c r="M164" s="227"/>
      <c r="N164" s="227"/>
      <c r="O164" s="227"/>
      <c r="P164" s="227"/>
      <c r="Q164" s="307"/>
      <c r="R164" s="307"/>
      <c r="S164" s="307"/>
      <c r="T164" s="307"/>
      <c r="U164" s="307"/>
      <c r="V164" s="307"/>
      <c r="W164" s="307"/>
      <c r="X164" s="307"/>
      <c r="Y164" s="307"/>
      <c r="Z164" s="307"/>
      <c r="AA164" s="307"/>
      <c r="AB164" s="307"/>
      <c r="AC164" s="307"/>
      <c r="AD164" s="307"/>
      <c r="AE164" s="307"/>
      <c r="AF164" s="307"/>
      <c r="AG164" s="307"/>
      <c r="AH164" s="307"/>
      <c r="AI164" s="307"/>
      <c r="AJ164" s="307"/>
      <c r="AK164" s="307"/>
      <c r="AL164" s="307"/>
      <c r="AM164" s="307"/>
      <c r="AN164" s="307"/>
      <c r="AO164" s="307"/>
      <c r="AP164" s="307"/>
      <c r="AQ164" s="307"/>
    </row>
    <row r="165" spans="1:43" ht="25.5" customHeight="1" x14ac:dyDescent="0.15">
      <c r="A165" s="173"/>
      <c r="B165" s="227"/>
      <c r="C165" s="227"/>
      <c r="D165" s="227"/>
      <c r="E165" s="227"/>
      <c r="F165" s="227"/>
      <c r="G165" s="227"/>
      <c r="H165" s="227"/>
      <c r="I165" s="227"/>
      <c r="J165" s="227"/>
      <c r="K165" s="227"/>
      <c r="L165" s="227"/>
      <c r="M165" s="227"/>
      <c r="N165" s="227"/>
      <c r="O165" s="227"/>
      <c r="P165" s="227"/>
      <c r="Q165" s="307"/>
      <c r="R165" s="307"/>
      <c r="S165" s="307"/>
      <c r="T165" s="307"/>
      <c r="U165" s="307"/>
      <c r="V165" s="307"/>
      <c r="W165" s="307"/>
      <c r="X165" s="307"/>
      <c r="Y165" s="307"/>
      <c r="Z165" s="307"/>
      <c r="AA165" s="307"/>
      <c r="AB165" s="307"/>
      <c r="AC165" s="307"/>
      <c r="AD165" s="307"/>
      <c r="AE165" s="307"/>
      <c r="AF165" s="307"/>
      <c r="AG165" s="307"/>
      <c r="AH165" s="307"/>
      <c r="AI165" s="307"/>
      <c r="AJ165" s="307"/>
      <c r="AK165" s="307"/>
      <c r="AL165" s="307"/>
      <c r="AM165" s="307"/>
      <c r="AN165" s="307"/>
      <c r="AO165" s="307"/>
      <c r="AP165" s="307"/>
      <c r="AQ165" s="307"/>
    </row>
    <row r="166" spans="1:43" ht="25.5" customHeight="1" x14ac:dyDescent="0.15">
      <c r="A166" s="227" t="s">
        <v>19</v>
      </c>
      <c r="B166" s="227"/>
      <c r="C166" s="227"/>
      <c r="D166" s="227"/>
      <c r="E166" s="227"/>
      <c r="F166" s="227"/>
      <c r="G166" s="227"/>
      <c r="H166" s="227"/>
      <c r="I166" s="227"/>
      <c r="J166" s="227"/>
      <c r="K166" s="227"/>
      <c r="L166" s="227"/>
      <c r="M166" s="227"/>
      <c r="N166" s="227"/>
      <c r="O166" s="227"/>
      <c r="P166" s="227"/>
      <c r="Q166" s="307"/>
      <c r="R166" s="307"/>
      <c r="S166" s="307"/>
      <c r="T166" s="307"/>
      <c r="U166" s="307"/>
      <c r="V166" s="307"/>
      <c r="W166" s="307"/>
      <c r="X166" s="307"/>
      <c r="Y166" s="307"/>
      <c r="Z166" s="307"/>
      <c r="AA166" s="307"/>
      <c r="AB166" s="307"/>
      <c r="AC166" s="307"/>
      <c r="AD166" s="307"/>
      <c r="AE166" s="307"/>
      <c r="AF166" s="307"/>
      <c r="AG166" s="307"/>
      <c r="AH166" s="307"/>
      <c r="AI166" s="307"/>
      <c r="AJ166" s="307"/>
      <c r="AK166" s="307"/>
      <c r="AL166" s="307"/>
      <c r="AM166" s="307"/>
      <c r="AN166" s="307"/>
      <c r="AO166" s="307"/>
      <c r="AP166" s="307"/>
      <c r="AQ166" s="307"/>
    </row>
    <row r="168" spans="1:43" ht="14.45" customHeight="1" x14ac:dyDescent="0.15">
      <c r="A168" s="146" t="s">
        <v>210</v>
      </c>
    </row>
    <row r="170" spans="1:43" ht="14.45" customHeight="1" x14ac:dyDescent="0.15">
      <c r="A170" s="227" t="s">
        <v>211</v>
      </c>
      <c r="B170" s="227"/>
      <c r="C170" s="227"/>
      <c r="D170" s="227"/>
      <c r="E170" s="227"/>
      <c r="F170" s="227"/>
      <c r="G170" s="227"/>
      <c r="H170" s="227"/>
      <c r="I170" s="227" t="s">
        <v>200</v>
      </c>
      <c r="J170" s="227"/>
      <c r="K170" s="227"/>
      <c r="L170" s="227"/>
      <c r="M170" s="227"/>
      <c r="N170" s="227"/>
      <c r="O170" s="227"/>
      <c r="P170" s="227"/>
      <c r="Q170" s="227" t="s">
        <v>201</v>
      </c>
      <c r="R170" s="227"/>
      <c r="S170" s="227"/>
      <c r="T170" s="227"/>
      <c r="U170" s="227"/>
      <c r="V170" s="227"/>
      <c r="W170" s="227"/>
      <c r="X170" s="227"/>
      <c r="Y170" s="227"/>
      <c r="Z170" s="227"/>
      <c r="AA170" s="227"/>
      <c r="AB170" s="227"/>
      <c r="AC170" s="227"/>
      <c r="AD170" s="227"/>
      <c r="AE170" s="227"/>
      <c r="AF170" s="227"/>
      <c r="AG170" s="227"/>
      <c r="AH170" s="227"/>
      <c r="AI170" s="227"/>
      <c r="AJ170" s="227"/>
      <c r="AK170" s="227"/>
      <c r="AL170" s="227"/>
      <c r="AM170" s="227"/>
      <c r="AN170" s="227"/>
      <c r="AO170" s="227"/>
      <c r="AP170" s="227"/>
      <c r="AQ170" s="227"/>
    </row>
    <row r="171" spans="1:43" ht="129" customHeight="1" x14ac:dyDescent="0.15">
      <c r="A171" s="184">
        <v>1</v>
      </c>
      <c r="B171" s="328" t="s">
        <v>215</v>
      </c>
      <c r="C171" s="328"/>
      <c r="D171" s="328"/>
      <c r="E171" s="328"/>
      <c r="F171" s="328"/>
      <c r="G171" s="328"/>
      <c r="H171" s="328"/>
      <c r="I171" s="227"/>
      <c r="J171" s="227"/>
      <c r="K171" s="227"/>
      <c r="L171" s="227"/>
      <c r="M171" s="227"/>
      <c r="N171" s="227"/>
      <c r="O171" s="227"/>
      <c r="P171" s="227"/>
      <c r="Q171" s="227"/>
      <c r="R171" s="227"/>
      <c r="S171" s="227"/>
      <c r="T171" s="227"/>
      <c r="U171" s="227"/>
      <c r="V171" s="227"/>
      <c r="W171" s="227"/>
      <c r="X171" s="227"/>
      <c r="Y171" s="227"/>
      <c r="Z171" s="227"/>
      <c r="AA171" s="227"/>
      <c r="AB171" s="227"/>
      <c r="AC171" s="227"/>
      <c r="AD171" s="227"/>
      <c r="AE171" s="227"/>
      <c r="AF171" s="227"/>
      <c r="AG171" s="227"/>
      <c r="AH171" s="227"/>
      <c r="AI171" s="227"/>
      <c r="AJ171" s="227"/>
      <c r="AK171" s="227"/>
      <c r="AL171" s="227"/>
      <c r="AM171" s="227"/>
      <c r="AN171" s="227"/>
      <c r="AO171" s="227"/>
      <c r="AP171" s="227"/>
      <c r="AQ171" s="227"/>
    </row>
    <row r="172" spans="1:43" ht="39.950000000000003" customHeight="1" x14ac:dyDescent="0.15">
      <c r="A172" s="184">
        <v>2</v>
      </c>
      <c r="B172" s="328" t="s">
        <v>212</v>
      </c>
      <c r="C172" s="328"/>
      <c r="D172" s="328"/>
      <c r="E172" s="328"/>
      <c r="F172" s="328"/>
      <c r="G172" s="328"/>
      <c r="H172" s="328"/>
      <c r="I172" s="227"/>
      <c r="J172" s="227"/>
      <c r="K172" s="227"/>
      <c r="L172" s="227"/>
      <c r="M172" s="227"/>
      <c r="N172" s="227"/>
      <c r="O172" s="227"/>
      <c r="P172" s="227"/>
      <c r="Q172" s="227"/>
      <c r="R172" s="227"/>
      <c r="S172" s="227"/>
      <c r="T172" s="227"/>
      <c r="U172" s="227"/>
      <c r="V172" s="227"/>
      <c r="W172" s="227"/>
      <c r="X172" s="227"/>
      <c r="Y172" s="227"/>
      <c r="Z172" s="227"/>
      <c r="AA172" s="227"/>
      <c r="AB172" s="227"/>
      <c r="AC172" s="227"/>
      <c r="AD172" s="227"/>
      <c r="AE172" s="227"/>
      <c r="AF172" s="227"/>
      <c r="AG172" s="227"/>
      <c r="AH172" s="227"/>
      <c r="AI172" s="227"/>
      <c r="AJ172" s="227"/>
      <c r="AK172" s="227"/>
      <c r="AL172" s="227"/>
      <c r="AM172" s="227"/>
      <c r="AN172" s="227"/>
      <c r="AO172" s="227"/>
      <c r="AP172" s="227"/>
      <c r="AQ172" s="227"/>
    </row>
    <row r="173" spans="1:43" ht="39.950000000000003" customHeight="1" x14ac:dyDescent="0.15">
      <c r="A173" s="184">
        <v>3</v>
      </c>
      <c r="B173" s="328" t="s">
        <v>213</v>
      </c>
      <c r="C173" s="328"/>
      <c r="D173" s="328"/>
      <c r="E173" s="328"/>
      <c r="F173" s="328"/>
      <c r="G173" s="328"/>
      <c r="H173" s="328"/>
      <c r="I173" s="227"/>
      <c r="J173" s="227"/>
      <c r="K173" s="227"/>
      <c r="L173" s="227"/>
      <c r="M173" s="227"/>
      <c r="N173" s="227"/>
      <c r="O173" s="227"/>
      <c r="P173" s="227"/>
      <c r="Q173" s="227"/>
      <c r="R173" s="227"/>
      <c r="S173" s="227"/>
      <c r="T173" s="227"/>
      <c r="U173" s="227"/>
      <c r="V173" s="227"/>
      <c r="W173" s="227"/>
      <c r="X173" s="227"/>
      <c r="Y173" s="227"/>
      <c r="Z173" s="227"/>
      <c r="AA173" s="227"/>
      <c r="AB173" s="227"/>
      <c r="AC173" s="227"/>
      <c r="AD173" s="227"/>
      <c r="AE173" s="227"/>
      <c r="AF173" s="227"/>
      <c r="AG173" s="227"/>
      <c r="AH173" s="227"/>
      <c r="AI173" s="227"/>
      <c r="AJ173" s="227"/>
      <c r="AK173" s="227"/>
      <c r="AL173" s="227"/>
      <c r="AM173" s="227"/>
      <c r="AN173" s="227"/>
      <c r="AO173" s="227"/>
      <c r="AP173" s="227"/>
      <c r="AQ173" s="227"/>
    </row>
    <row r="174" spans="1:43" ht="47.25" customHeight="1" x14ac:dyDescent="0.15">
      <c r="A174" s="184">
        <v>4</v>
      </c>
      <c r="B174" s="239" t="s">
        <v>214</v>
      </c>
      <c r="C174" s="239"/>
      <c r="D174" s="239"/>
      <c r="E174" s="239"/>
      <c r="F174" s="239"/>
      <c r="G174" s="239"/>
      <c r="H174" s="239"/>
      <c r="I174" s="227"/>
      <c r="J174" s="227"/>
      <c r="K174" s="227"/>
      <c r="L174" s="227"/>
      <c r="M174" s="227"/>
      <c r="N174" s="227"/>
      <c r="O174" s="227"/>
      <c r="P174" s="227"/>
      <c r="Q174" s="227"/>
      <c r="R174" s="227"/>
      <c r="S174" s="227"/>
      <c r="T174" s="227"/>
      <c r="U174" s="227"/>
      <c r="V174" s="227"/>
      <c r="W174" s="227"/>
      <c r="X174" s="227"/>
      <c r="Y174" s="227"/>
      <c r="Z174" s="227"/>
      <c r="AA174" s="227"/>
      <c r="AB174" s="227"/>
      <c r="AC174" s="227"/>
      <c r="AD174" s="227"/>
      <c r="AE174" s="227"/>
      <c r="AF174" s="227"/>
      <c r="AG174" s="227"/>
      <c r="AH174" s="227"/>
      <c r="AI174" s="227"/>
      <c r="AJ174" s="227"/>
      <c r="AK174" s="227"/>
      <c r="AL174" s="227"/>
      <c r="AM174" s="227"/>
      <c r="AN174" s="227"/>
      <c r="AO174" s="227"/>
      <c r="AP174" s="227"/>
      <c r="AQ174" s="227"/>
    </row>
    <row r="175" spans="1:43" ht="24.75" customHeight="1" x14ac:dyDescent="0.15">
      <c r="A175" s="227" t="s">
        <v>19</v>
      </c>
      <c r="B175" s="227"/>
      <c r="C175" s="227"/>
      <c r="D175" s="227"/>
      <c r="E175" s="227"/>
      <c r="F175" s="227"/>
      <c r="G175" s="227"/>
      <c r="H175" s="227"/>
      <c r="I175" s="227"/>
      <c r="J175" s="227"/>
      <c r="K175" s="227"/>
      <c r="L175" s="227"/>
      <c r="M175" s="227"/>
      <c r="N175" s="227"/>
      <c r="O175" s="227"/>
      <c r="P175" s="227"/>
      <c r="Q175" s="227"/>
      <c r="R175" s="227"/>
      <c r="S175" s="227"/>
      <c r="T175" s="227"/>
      <c r="U175" s="227"/>
      <c r="V175" s="227"/>
      <c r="W175" s="227"/>
      <c r="X175" s="227"/>
      <c r="Y175" s="227"/>
      <c r="Z175" s="227"/>
      <c r="AA175" s="227"/>
      <c r="AB175" s="227"/>
      <c r="AC175" s="227"/>
      <c r="AD175" s="227"/>
      <c r="AE175" s="227"/>
      <c r="AF175" s="227"/>
      <c r="AG175" s="227"/>
      <c r="AH175" s="227"/>
      <c r="AI175" s="227"/>
      <c r="AJ175" s="227"/>
      <c r="AK175" s="227"/>
      <c r="AL175" s="227"/>
      <c r="AM175" s="227"/>
      <c r="AN175" s="227"/>
      <c r="AO175" s="227"/>
      <c r="AP175" s="227"/>
      <c r="AQ175" s="227"/>
    </row>
    <row r="177" spans="1:1" ht="14.45" customHeight="1" x14ac:dyDescent="0.15">
      <c r="A177" s="146" t="s">
        <v>216</v>
      </c>
    </row>
    <row r="363" spans="43:43" ht="14.45" customHeight="1" x14ac:dyDescent="0.15">
      <c r="AQ363" s="172"/>
    </row>
  </sheetData>
  <mergeCells count="387">
    <mergeCell ref="O1:T1"/>
    <mergeCell ref="A3:I3"/>
    <mergeCell ref="J3:AQ3"/>
    <mergeCell ref="A4:I4"/>
    <mergeCell ref="J4:R4"/>
    <mergeCell ref="S4:AA4"/>
    <mergeCell ref="AB4:AQ4"/>
    <mergeCell ref="A5:I6"/>
    <mergeCell ref="J5:R6"/>
    <mergeCell ref="S5:T5"/>
    <mergeCell ref="U5:AA5"/>
    <mergeCell ref="AB5:AE5"/>
    <mergeCell ref="AF5:AQ5"/>
    <mergeCell ref="S6:T6"/>
    <mergeCell ref="U6:AA6"/>
    <mergeCell ref="AB6:AE6"/>
    <mergeCell ref="AF6:AQ6"/>
    <mergeCell ref="AB7:AE7"/>
    <mergeCell ref="AF7:AQ7"/>
    <mergeCell ref="S8:T8"/>
    <mergeCell ref="U8:AA8"/>
    <mergeCell ref="AB8:AE8"/>
    <mergeCell ref="AF8:AQ8"/>
    <mergeCell ref="A9:I10"/>
    <mergeCell ref="J9:R10"/>
    <mergeCell ref="S9:T9"/>
    <mergeCell ref="U9:AA9"/>
    <mergeCell ref="AB9:AE9"/>
    <mergeCell ref="AF9:AQ9"/>
    <mergeCell ref="S10:T10"/>
    <mergeCell ref="U10:AA10"/>
    <mergeCell ref="AB10:AE10"/>
    <mergeCell ref="AF10:AQ10"/>
    <mergeCell ref="A7:I8"/>
    <mergeCell ref="J7:R8"/>
    <mergeCell ref="S7:T7"/>
    <mergeCell ref="U7:AA7"/>
    <mergeCell ref="AN15:AQ15"/>
    <mergeCell ref="B16:I16"/>
    <mergeCell ref="J16:K16"/>
    <mergeCell ref="L16:M16"/>
    <mergeCell ref="N16:O16"/>
    <mergeCell ref="P16:Q16"/>
    <mergeCell ref="R16:S16"/>
    <mergeCell ref="T16:U16"/>
    <mergeCell ref="B15:I15"/>
    <mergeCell ref="J15:M15"/>
    <mergeCell ref="N15:Q15"/>
    <mergeCell ref="R15:U15"/>
    <mergeCell ref="V15:W15"/>
    <mergeCell ref="X15:AE15"/>
    <mergeCell ref="AN16:AO16"/>
    <mergeCell ref="AP16:AQ16"/>
    <mergeCell ref="X16:AE16"/>
    <mergeCell ref="AF16:AG16"/>
    <mergeCell ref="AH16:AI16"/>
    <mergeCell ref="AJ16:AK16"/>
    <mergeCell ref="AL16:AM16"/>
    <mergeCell ref="L17:M17"/>
    <mergeCell ref="N17:O17"/>
    <mergeCell ref="P17:Q17"/>
    <mergeCell ref="R17:S17"/>
    <mergeCell ref="T17:U17"/>
    <mergeCell ref="V17:W17"/>
    <mergeCell ref="V16:W16"/>
    <mergeCell ref="AF15:AI15"/>
    <mergeCell ref="AJ15:AM15"/>
    <mergeCell ref="AF18:AG18"/>
    <mergeCell ref="AH18:AI18"/>
    <mergeCell ref="AJ18:AK18"/>
    <mergeCell ref="AL18:AM18"/>
    <mergeCell ref="AN18:AO18"/>
    <mergeCell ref="AP18:AQ18"/>
    <mergeCell ref="AP17:AQ17"/>
    <mergeCell ref="B18:I18"/>
    <mergeCell ref="J18:K18"/>
    <mergeCell ref="L18:M18"/>
    <mergeCell ref="N18:O18"/>
    <mergeCell ref="P18:Q18"/>
    <mergeCell ref="R18:S18"/>
    <mergeCell ref="T18:U18"/>
    <mergeCell ref="V18:W18"/>
    <mergeCell ref="X18:AE18"/>
    <mergeCell ref="X17:AE17"/>
    <mergeCell ref="AF17:AG17"/>
    <mergeCell ref="AH17:AI17"/>
    <mergeCell ref="AJ17:AK17"/>
    <mergeCell ref="AL17:AM17"/>
    <mergeCell ref="AN17:AO17"/>
    <mergeCell ref="B17:I17"/>
    <mergeCell ref="J17:K17"/>
    <mergeCell ref="AN19:AO19"/>
    <mergeCell ref="AP19:AQ19"/>
    <mergeCell ref="A26:F28"/>
    <mergeCell ref="G26:I26"/>
    <mergeCell ref="J26:AQ26"/>
    <mergeCell ref="G27:I28"/>
    <mergeCell ref="J27:AQ28"/>
    <mergeCell ref="T19:U19"/>
    <mergeCell ref="V19:AE19"/>
    <mergeCell ref="AF19:AG19"/>
    <mergeCell ref="AH19:AI19"/>
    <mergeCell ref="AJ19:AK19"/>
    <mergeCell ref="AL19:AM19"/>
    <mergeCell ref="B19:I19"/>
    <mergeCell ref="J19:K19"/>
    <mergeCell ref="L19:M19"/>
    <mergeCell ref="N19:O19"/>
    <mergeCell ref="P19:Q19"/>
    <mergeCell ref="R19:S19"/>
    <mergeCell ref="AM29:AQ29"/>
    <mergeCell ref="M30:T30"/>
    <mergeCell ref="AB30:AH30"/>
    <mergeCell ref="AM30:AQ30"/>
    <mergeCell ref="A31:F32"/>
    <mergeCell ref="G31:H32"/>
    <mergeCell ref="I31:J32"/>
    <mergeCell ref="K31:L32"/>
    <mergeCell ref="M31:N32"/>
    <mergeCell ref="A29:F30"/>
    <mergeCell ref="G29:L30"/>
    <mergeCell ref="M29:T29"/>
    <mergeCell ref="U29:AA30"/>
    <mergeCell ref="AB29:AH29"/>
    <mergeCell ref="AI29:AL30"/>
    <mergeCell ref="AF31:AG32"/>
    <mergeCell ref="AH31:AI32"/>
    <mergeCell ref="AJ31:AK32"/>
    <mergeCell ref="AL31:AM32"/>
    <mergeCell ref="AN31:AO32"/>
    <mergeCell ref="AP31:AQ32"/>
    <mergeCell ref="O31:Q32"/>
    <mergeCell ref="R31:S32"/>
    <mergeCell ref="T31:U32"/>
    <mergeCell ref="V31:W32"/>
    <mergeCell ref="X31:AC32"/>
    <mergeCell ref="AD31:AE32"/>
    <mergeCell ref="U46:V46"/>
    <mergeCell ref="W46:Y46"/>
    <mergeCell ref="Z46:AA46"/>
    <mergeCell ref="AB46:AD46"/>
    <mergeCell ref="V47:Y47"/>
    <mergeCell ref="Z47:AP47"/>
    <mergeCell ref="A38:AQ39"/>
    <mergeCell ref="AB41:AD41"/>
    <mergeCell ref="AE41:AF41"/>
    <mergeCell ref="AG41:AH41"/>
    <mergeCell ref="AI41:AJ41"/>
    <mergeCell ref="AK41:AL41"/>
    <mergeCell ref="AM41:AN41"/>
    <mergeCell ref="AO41:AP41"/>
    <mergeCell ref="S69:AP70"/>
    <mergeCell ref="S72:AP73"/>
    <mergeCell ref="S75:AP75"/>
    <mergeCell ref="V51:AP51"/>
    <mergeCell ref="V55:AP55"/>
    <mergeCell ref="Z57:AP57"/>
    <mergeCell ref="Z59:AP59"/>
    <mergeCell ref="Z61:AP61"/>
    <mergeCell ref="B64:AQ65"/>
    <mergeCell ref="P92:AB92"/>
    <mergeCell ref="AG92:AP92"/>
    <mergeCell ref="L95:N95"/>
    <mergeCell ref="C97:N97"/>
    <mergeCell ref="O97:Q97"/>
    <mergeCell ref="AE97:AG97"/>
    <mergeCell ref="T79:Z79"/>
    <mergeCell ref="A91:E91"/>
    <mergeCell ref="AE91:AP91"/>
    <mergeCell ref="A100:D100"/>
    <mergeCell ref="E100:AA100"/>
    <mergeCell ref="AB100:AL100"/>
    <mergeCell ref="AM100:AQ100"/>
    <mergeCell ref="A101:D106"/>
    <mergeCell ref="E101:AA101"/>
    <mergeCell ref="AB101:AL101"/>
    <mergeCell ref="AM101:AQ101"/>
    <mergeCell ref="E102:AA102"/>
    <mergeCell ref="AB102:AL102"/>
    <mergeCell ref="E105:AA105"/>
    <mergeCell ref="AB105:AL105"/>
    <mergeCell ref="AM105:AQ105"/>
    <mergeCell ref="E106:AA106"/>
    <mergeCell ref="AB106:AL106"/>
    <mergeCell ref="AM106:AQ106"/>
    <mergeCell ref="AM102:AQ102"/>
    <mergeCell ref="E103:AA103"/>
    <mergeCell ref="AB103:AL103"/>
    <mergeCell ref="AM103:AQ103"/>
    <mergeCell ref="E104:AA104"/>
    <mergeCell ref="AB104:AL104"/>
    <mergeCell ref="AM104:AQ104"/>
    <mergeCell ref="E110:AA110"/>
    <mergeCell ref="AB110:AL110"/>
    <mergeCell ref="AM110:AQ110"/>
    <mergeCell ref="E111:AA111"/>
    <mergeCell ref="AB111:AL111"/>
    <mergeCell ref="AM111:AQ111"/>
    <mergeCell ref="A107:D112"/>
    <mergeCell ref="E107:AA107"/>
    <mergeCell ref="AB107:AL107"/>
    <mergeCell ref="AM107:AQ107"/>
    <mergeCell ref="E108:AA108"/>
    <mergeCell ref="AB108:AL108"/>
    <mergeCell ref="AM108:AQ108"/>
    <mergeCell ref="E109:AA109"/>
    <mergeCell ref="AB109:AL109"/>
    <mergeCell ref="AM109:AQ109"/>
    <mergeCell ref="E112:AA112"/>
    <mergeCell ref="AB112:AL112"/>
    <mergeCell ref="AM112:AQ112"/>
    <mergeCell ref="A113:D118"/>
    <mergeCell ref="E113:AA113"/>
    <mergeCell ref="AB113:AL113"/>
    <mergeCell ref="AM113:AQ113"/>
    <mergeCell ref="E114:AA114"/>
    <mergeCell ref="AB114:AL114"/>
    <mergeCell ref="AM114:AQ114"/>
    <mergeCell ref="E117:AA117"/>
    <mergeCell ref="AB117:AL117"/>
    <mergeCell ref="AM117:AQ117"/>
    <mergeCell ref="E118:AA118"/>
    <mergeCell ref="AB118:AL118"/>
    <mergeCell ref="AM118:AQ118"/>
    <mergeCell ref="E115:AA115"/>
    <mergeCell ref="AB115:AL115"/>
    <mergeCell ref="AM115:AQ115"/>
    <mergeCell ref="E116:AA116"/>
    <mergeCell ref="AB116:AL116"/>
    <mergeCell ref="AM116:AQ116"/>
    <mergeCell ref="K125:AA125"/>
    <mergeCell ref="AB125:AK125"/>
    <mergeCell ref="AL125:AQ125"/>
    <mergeCell ref="K126:AA126"/>
    <mergeCell ref="AB126:AK126"/>
    <mergeCell ref="AL126:AQ126"/>
    <mergeCell ref="A123:J123"/>
    <mergeCell ref="K123:AA123"/>
    <mergeCell ref="AB123:AK123"/>
    <mergeCell ref="AL123:AQ123"/>
    <mergeCell ref="A124:A139"/>
    <mergeCell ref="B124:C134"/>
    <mergeCell ref="D124:J126"/>
    <mergeCell ref="K124:AA124"/>
    <mergeCell ref="AB124:AK124"/>
    <mergeCell ref="AL124:AQ124"/>
    <mergeCell ref="D129:J129"/>
    <mergeCell ref="K129:AA129"/>
    <mergeCell ref="AB129:AK129"/>
    <mergeCell ref="AL129:AQ129"/>
    <mergeCell ref="D130:J130"/>
    <mergeCell ref="K130:AA130"/>
    <mergeCell ref="AB130:AK130"/>
    <mergeCell ref="AL130:AQ130"/>
    <mergeCell ref="D127:J127"/>
    <mergeCell ref="K127:AA127"/>
    <mergeCell ref="AB127:AK127"/>
    <mergeCell ref="AL127:AQ127"/>
    <mergeCell ref="D128:J128"/>
    <mergeCell ref="K128:AA128"/>
    <mergeCell ref="AB128:AK128"/>
    <mergeCell ref="AL128:AQ128"/>
    <mergeCell ref="D133:J133"/>
    <mergeCell ref="K133:AA133"/>
    <mergeCell ref="AB133:AK133"/>
    <mergeCell ref="AL133:AQ133"/>
    <mergeCell ref="D134:J134"/>
    <mergeCell ref="K134:AA134"/>
    <mergeCell ref="AB134:AK134"/>
    <mergeCell ref="AL134:AQ134"/>
    <mergeCell ref="D131:J131"/>
    <mergeCell ref="K131:AA131"/>
    <mergeCell ref="AB131:AK131"/>
    <mergeCell ref="AL131:AQ131"/>
    <mergeCell ref="D132:J132"/>
    <mergeCell ref="K132:AA132"/>
    <mergeCell ref="AB132:AK132"/>
    <mergeCell ref="AL132:AQ132"/>
    <mergeCell ref="K137:AA137"/>
    <mergeCell ref="AB137:AK137"/>
    <mergeCell ref="AL137:AQ137"/>
    <mergeCell ref="D138:J138"/>
    <mergeCell ref="K138:AA138"/>
    <mergeCell ref="AB138:AK138"/>
    <mergeCell ref="AL138:AQ138"/>
    <mergeCell ref="B135:C139"/>
    <mergeCell ref="D135:J135"/>
    <mergeCell ref="K135:AA135"/>
    <mergeCell ref="AB135:AK135"/>
    <mergeCell ref="AL135:AQ135"/>
    <mergeCell ref="D136:J136"/>
    <mergeCell ref="K136:AA136"/>
    <mergeCell ref="AB136:AK136"/>
    <mergeCell ref="AL136:AQ136"/>
    <mergeCell ref="D137:J137"/>
    <mergeCell ref="K141:AA141"/>
    <mergeCell ref="AB141:AK141"/>
    <mergeCell ref="AL141:AQ141"/>
    <mergeCell ref="A145:AA145"/>
    <mergeCell ref="AB145:AK145"/>
    <mergeCell ref="AL145:AQ145"/>
    <mergeCell ref="D139:J139"/>
    <mergeCell ref="K139:AA139"/>
    <mergeCell ref="AB139:AK139"/>
    <mergeCell ref="AL139:AQ139"/>
    <mergeCell ref="A140:C141"/>
    <mergeCell ref="D140:J140"/>
    <mergeCell ref="K140:AA140"/>
    <mergeCell ref="AB140:AK140"/>
    <mergeCell ref="AL140:AQ140"/>
    <mergeCell ref="D141:J141"/>
    <mergeCell ref="A150:AQ151"/>
    <mergeCell ref="P152:R152"/>
    <mergeCell ref="A155:H155"/>
    <mergeCell ref="I155:P155"/>
    <mergeCell ref="Q155:AQ155"/>
    <mergeCell ref="B156:H156"/>
    <mergeCell ref="I156:P156"/>
    <mergeCell ref="Q156:AQ156"/>
    <mergeCell ref="A146:AA146"/>
    <mergeCell ref="AB146:AK146"/>
    <mergeCell ref="AL146:AQ146"/>
    <mergeCell ref="A147:AA147"/>
    <mergeCell ref="AB147:AK147"/>
    <mergeCell ref="AL147:AQ147"/>
    <mergeCell ref="B157:H157"/>
    <mergeCell ref="I157:P157"/>
    <mergeCell ref="Q157:AQ157"/>
    <mergeCell ref="A158:A162"/>
    <mergeCell ref="B158:H162"/>
    <mergeCell ref="I158:P162"/>
    <mergeCell ref="Q158:AQ158"/>
    <mergeCell ref="Q159:AE159"/>
    <mergeCell ref="AF159:AG159"/>
    <mergeCell ref="AH159:AO159"/>
    <mergeCell ref="AP159:AQ159"/>
    <mergeCell ref="Q160:AE160"/>
    <mergeCell ref="AF160:AG160"/>
    <mergeCell ref="AH160:AO160"/>
    <mergeCell ref="AP160:AQ160"/>
    <mergeCell ref="Q161:AE161"/>
    <mergeCell ref="AF161:AG161"/>
    <mergeCell ref="AH161:AO161"/>
    <mergeCell ref="AP161:AQ161"/>
    <mergeCell ref="B164:H164"/>
    <mergeCell ref="I164:P164"/>
    <mergeCell ref="Q164:AQ164"/>
    <mergeCell ref="B165:H165"/>
    <mergeCell ref="I165:P165"/>
    <mergeCell ref="Q165:AQ165"/>
    <mergeCell ref="Q162:AE162"/>
    <mergeCell ref="AF162:AG162"/>
    <mergeCell ref="AH162:AO162"/>
    <mergeCell ref="AP162:AQ162"/>
    <mergeCell ref="B163:H163"/>
    <mergeCell ref="I163:P163"/>
    <mergeCell ref="Q163:AQ163"/>
    <mergeCell ref="B171:H171"/>
    <mergeCell ref="I171:P171"/>
    <mergeCell ref="Q171:AQ171"/>
    <mergeCell ref="B172:H172"/>
    <mergeCell ref="I172:P172"/>
    <mergeCell ref="Q172:AQ172"/>
    <mergeCell ref="A166:H166"/>
    <mergeCell ref="I166:P166"/>
    <mergeCell ref="Q166:AQ166"/>
    <mergeCell ref="A170:H170"/>
    <mergeCell ref="I170:P170"/>
    <mergeCell ref="Q170:AQ170"/>
    <mergeCell ref="A175:H175"/>
    <mergeCell ref="I175:P175"/>
    <mergeCell ref="Q175:AQ175"/>
    <mergeCell ref="B173:H173"/>
    <mergeCell ref="I173:P173"/>
    <mergeCell ref="Q173:AQ173"/>
    <mergeCell ref="B174:H174"/>
    <mergeCell ref="I174:P174"/>
    <mergeCell ref="Q174:AQ174"/>
    <mergeCell ref="S76:AB76"/>
    <mergeCell ref="AC76:AD76"/>
    <mergeCell ref="AE76:AN76"/>
    <mergeCell ref="AO76:AP76"/>
    <mergeCell ref="S77:AB77"/>
    <mergeCell ref="AC77:AD77"/>
    <mergeCell ref="AE77:AN77"/>
    <mergeCell ref="AO77:AP77"/>
    <mergeCell ref="AU76:BW78"/>
  </mergeCells>
  <phoneticPr fontId="3"/>
  <printOptions horizontalCentered="1"/>
  <pageMargins left="0.59055118110236227" right="0.59055118110236227" top="0.78740157480314965" bottom="0.39370078740157483" header="0.31496062992125984" footer="0.31496062992125984"/>
  <pageSetup paperSize="9" scale="99" orientation="portrait" r:id="rId1"/>
  <rowBreaks count="3" manualBreakCount="3">
    <brk id="35" max="42" man="1"/>
    <brk id="92" max="42" man="1"/>
    <brk id="118" max="4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U311"/>
  <sheetViews>
    <sheetView view="pageBreakPreview" zoomScale="115" zoomScaleNormal="100" zoomScaleSheetLayoutView="115" workbookViewId="0">
      <selection activeCell="AY116" sqref="AY116"/>
    </sheetView>
  </sheetViews>
  <sheetFormatPr defaultColWidth="1.75" defaultRowHeight="14.45" customHeight="1" x14ac:dyDescent="0.15"/>
  <cols>
    <col min="1" max="1" width="3.375" style="146" customWidth="1"/>
    <col min="2" max="42" width="1.75" style="146"/>
    <col min="43" max="43" width="1.75" style="146" customWidth="1"/>
    <col min="44" max="16384" width="1.75" style="146"/>
  </cols>
  <sheetData>
    <row r="1" spans="1:69" ht="14.45" customHeight="1" x14ac:dyDescent="0.15">
      <c r="A1" s="210" t="s">
        <v>249</v>
      </c>
      <c r="V1" s="147"/>
    </row>
    <row r="3" spans="1:69" ht="10.9" customHeight="1" x14ac:dyDescent="0.15">
      <c r="A3" s="272" t="s">
        <v>250</v>
      </c>
      <c r="B3" s="272"/>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row>
    <row r="4" spans="1:69" ht="10.9" customHeight="1" x14ac:dyDescent="0.15">
      <c r="A4" s="302"/>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G4" s="302"/>
      <c r="AH4" s="302"/>
      <c r="AI4" s="302"/>
      <c r="AJ4" s="302"/>
      <c r="AK4" s="302"/>
      <c r="AL4" s="302"/>
      <c r="AM4" s="302"/>
      <c r="AN4" s="302"/>
      <c r="AO4" s="302"/>
      <c r="AP4" s="302"/>
      <c r="AQ4" s="302"/>
      <c r="AT4" s="220"/>
      <c r="AU4" s="220"/>
      <c r="AV4" s="220"/>
      <c r="AW4" s="220"/>
      <c r="AX4" s="220"/>
      <c r="AY4" s="220"/>
      <c r="AZ4" s="220"/>
      <c r="BA4" s="220"/>
      <c r="BB4" s="220"/>
      <c r="BC4" s="220"/>
      <c r="BD4" s="220"/>
      <c r="BE4" s="220"/>
      <c r="BF4" s="220"/>
      <c r="BG4" s="220"/>
      <c r="BH4" s="220"/>
      <c r="BI4" s="220"/>
      <c r="BJ4" s="220"/>
      <c r="BK4" s="220"/>
      <c r="BL4" s="220"/>
      <c r="BM4" s="220"/>
      <c r="BN4" s="220"/>
      <c r="BO4" s="220"/>
      <c r="BP4" s="220"/>
      <c r="BQ4" s="220"/>
    </row>
    <row r="5" spans="1:69" ht="14.45" customHeight="1" x14ac:dyDescent="0.15">
      <c r="AT5" s="220"/>
      <c r="AU5" s="220"/>
      <c r="AV5" s="220"/>
      <c r="AW5" s="220"/>
      <c r="AX5" s="220"/>
      <c r="AY5" s="220"/>
      <c r="AZ5" s="220"/>
      <c r="BA5" s="220"/>
      <c r="BB5" s="220"/>
      <c r="BC5" s="220"/>
      <c r="BD5" s="220"/>
      <c r="BE5" s="220"/>
      <c r="BF5" s="220"/>
      <c r="BG5" s="220"/>
      <c r="BH5" s="220"/>
      <c r="BI5" s="220"/>
      <c r="BJ5" s="220"/>
      <c r="BK5" s="220"/>
      <c r="BL5" s="220"/>
      <c r="BM5" s="220"/>
      <c r="BN5" s="220"/>
      <c r="BO5" s="220"/>
      <c r="BP5" s="220"/>
      <c r="BQ5" s="220"/>
    </row>
    <row r="6" spans="1:69" ht="14.45" customHeight="1" x14ac:dyDescent="0.15">
      <c r="AB6" s="261" t="s">
        <v>83</v>
      </c>
      <c r="AC6" s="262"/>
      <c r="AD6" s="262"/>
      <c r="AE6" s="263"/>
      <c r="AF6" s="263"/>
      <c r="AG6" s="263" t="s">
        <v>103</v>
      </c>
      <c r="AH6" s="264"/>
      <c r="AI6" s="263"/>
      <c r="AJ6" s="263"/>
      <c r="AK6" s="263" t="s">
        <v>104</v>
      </c>
      <c r="AL6" s="264"/>
      <c r="AM6" s="263"/>
      <c r="AN6" s="263"/>
      <c r="AO6" s="263" t="s">
        <v>2</v>
      </c>
      <c r="AP6" s="264"/>
      <c r="AT6" s="220"/>
      <c r="AU6" s="220"/>
      <c r="AV6" s="220"/>
      <c r="AW6" s="220"/>
      <c r="AX6" s="220"/>
      <c r="AY6" s="220"/>
      <c r="AZ6" s="220"/>
      <c r="BA6" s="220"/>
      <c r="BB6" s="220"/>
      <c r="BC6" s="220"/>
      <c r="BD6" s="220"/>
      <c r="BE6" s="220"/>
      <c r="BF6" s="220"/>
      <c r="BG6" s="220"/>
      <c r="BH6" s="220"/>
      <c r="BI6" s="220"/>
      <c r="BJ6" s="220"/>
      <c r="BK6" s="220"/>
      <c r="BL6" s="220"/>
      <c r="BM6" s="220"/>
      <c r="BN6" s="220"/>
      <c r="BO6" s="220"/>
      <c r="BP6" s="220"/>
      <c r="BQ6" s="220"/>
    </row>
    <row r="8" spans="1:69" ht="14.45" customHeight="1" x14ac:dyDescent="0.15">
      <c r="B8" s="210" t="s">
        <v>105</v>
      </c>
    </row>
    <row r="9" spans="1:69" ht="14.45" customHeight="1" x14ac:dyDescent="0.15">
      <c r="S9" s="212" t="s">
        <v>106</v>
      </c>
      <c r="U9" s="210" t="s">
        <v>107</v>
      </c>
    </row>
    <row r="10" spans="1:69" ht="3.6" customHeight="1" x14ac:dyDescent="0.15">
      <c r="S10" s="212"/>
      <c r="U10" s="210"/>
    </row>
    <row r="11" spans="1:69" ht="14.45" customHeight="1" x14ac:dyDescent="0.15">
      <c r="S11" s="172"/>
      <c r="U11" s="261" t="s">
        <v>108</v>
      </c>
      <c r="V11" s="262"/>
      <c r="W11" s="263"/>
      <c r="X11" s="263"/>
      <c r="Y11" s="263"/>
      <c r="Z11" s="263" t="s">
        <v>109</v>
      </c>
      <c r="AA11" s="264"/>
      <c r="AB11" s="263"/>
      <c r="AC11" s="263"/>
      <c r="AD11" s="263"/>
      <c r="AE11" s="150"/>
    </row>
    <row r="12" spans="1:69" ht="14.45" customHeight="1" x14ac:dyDescent="0.15">
      <c r="U12" s="151"/>
      <c r="V12" s="327"/>
      <c r="W12" s="327"/>
      <c r="X12" s="327"/>
      <c r="Y12" s="327"/>
      <c r="Z12" s="327"/>
      <c r="AA12" s="327"/>
      <c r="AB12" s="327"/>
      <c r="AC12" s="327"/>
      <c r="AD12" s="327"/>
      <c r="AE12" s="327"/>
      <c r="AF12" s="327"/>
      <c r="AG12" s="327"/>
      <c r="AH12" s="327"/>
      <c r="AI12" s="327"/>
      <c r="AJ12" s="327"/>
      <c r="AK12" s="327"/>
      <c r="AL12" s="327"/>
      <c r="AM12" s="327"/>
      <c r="AN12" s="327"/>
      <c r="AO12" s="327"/>
      <c r="AP12" s="327"/>
      <c r="AQ12" s="152"/>
    </row>
    <row r="13" spans="1:69" ht="7.15" customHeight="1" x14ac:dyDescent="0.15">
      <c r="U13" s="216"/>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2"/>
    </row>
    <row r="14" spans="1:69" ht="14.45" customHeight="1" x14ac:dyDescent="0.15">
      <c r="U14" s="210" t="s">
        <v>110</v>
      </c>
    </row>
    <row r="15" spans="1:69" ht="3.6" customHeight="1" x14ac:dyDescent="0.15">
      <c r="U15" s="210"/>
    </row>
    <row r="16" spans="1:69" ht="14.45" customHeight="1" x14ac:dyDescent="0.15">
      <c r="U16" s="151"/>
      <c r="V16" s="327"/>
      <c r="W16" s="327"/>
      <c r="X16" s="327"/>
      <c r="Y16" s="327"/>
      <c r="Z16" s="327"/>
      <c r="AA16" s="327"/>
      <c r="AB16" s="327"/>
      <c r="AC16" s="327"/>
      <c r="AD16" s="327"/>
      <c r="AE16" s="327"/>
      <c r="AF16" s="327"/>
      <c r="AG16" s="327"/>
      <c r="AH16" s="327"/>
      <c r="AI16" s="327"/>
      <c r="AJ16" s="327"/>
      <c r="AK16" s="327"/>
      <c r="AL16" s="327"/>
      <c r="AM16" s="327"/>
      <c r="AN16" s="327"/>
      <c r="AO16" s="327"/>
      <c r="AP16" s="327"/>
      <c r="AQ16" s="152"/>
    </row>
    <row r="17" spans="1:69" ht="7.15" customHeight="1" x14ac:dyDescent="0.15">
      <c r="U17" s="216"/>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2"/>
    </row>
    <row r="18" spans="1:69" ht="14.45" customHeight="1" x14ac:dyDescent="0.15">
      <c r="U18" s="210" t="s">
        <v>111</v>
      </c>
    </row>
    <row r="19" spans="1:69" ht="3.6" customHeight="1" x14ac:dyDescent="0.15">
      <c r="U19" s="210"/>
    </row>
    <row r="20" spans="1:69" ht="14.45" customHeight="1" x14ac:dyDescent="0.15">
      <c r="U20" s="151"/>
      <c r="V20" s="327"/>
      <c r="W20" s="327"/>
      <c r="X20" s="327"/>
      <c r="Y20" s="327"/>
      <c r="Z20" s="327"/>
      <c r="AA20" s="327"/>
      <c r="AB20" s="327"/>
      <c r="AC20" s="327"/>
      <c r="AD20" s="327"/>
      <c r="AE20" s="327"/>
      <c r="AF20" s="327"/>
      <c r="AG20" s="327"/>
      <c r="AH20" s="327"/>
      <c r="AI20" s="327"/>
      <c r="AJ20" s="327"/>
      <c r="AK20" s="327"/>
      <c r="AL20" s="327"/>
      <c r="AM20" s="327"/>
      <c r="AN20" s="327"/>
      <c r="AO20" s="327"/>
      <c r="AP20" s="327"/>
      <c r="AQ20" s="152"/>
    </row>
    <row r="21" spans="1:69" ht="7.15" customHeight="1" x14ac:dyDescent="0.15"/>
    <row r="22" spans="1:69" ht="14.45" customHeight="1" x14ac:dyDescent="0.15">
      <c r="S22" s="212" t="s">
        <v>112</v>
      </c>
      <c r="U22" s="210" t="s">
        <v>113</v>
      </c>
      <c r="Z22" s="327"/>
      <c r="AA22" s="327"/>
      <c r="AB22" s="327"/>
      <c r="AC22" s="327"/>
      <c r="AD22" s="327"/>
      <c r="AE22" s="327"/>
      <c r="AF22" s="327"/>
      <c r="AG22" s="327"/>
      <c r="AH22" s="327"/>
      <c r="AI22" s="327"/>
      <c r="AJ22" s="327"/>
      <c r="AK22" s="327"/>
      <c r="AL22" s="327"/>
      <c r="AM22" s="327"/>
      <c r="AN22" s="327"/>
      <c r="AO22" s="327"/>
      <c r="AP22" s="327"/>
    </row>
    <row r="23" spans="1:69" ht="7.15" customHeight="1" x14ac:dyDescent="0.15"/>
    <row r="24" spans="1:69" ht="14.45" customHeight="1" x14ac:dyDescent="0.15">
      <c r="U24" s="210" t="s">
        <v>114</v>
      </c>
      <c r="Z24" s="327"/>
      <c r="AA24" s="327"/>
      <c r="AB24" s="327"/>
      <c r="AC24" s="327"/>
      <c r="AD24" s="327"/>
      <c r="AE24" s="327"/>
      <c r="AF24" s="327"/>
      <c r="AG24" s="327"/>
      <c r="AH24" s="327"/>
      <c r="AI24" s="327"/>
      <c r="AJ24" s="327"/>
      <c r="AK24" s="327"/>
      <c r="AL24" s="327"/>
      <c r="AM24" s="327"/>
      <c r="AN24" s="327"/>
      <c r="AO24" s="327"/>
      <c r="AP24" s="327"/>
    </row>
    <row r="25" spans="1:69" ht="7.15" customHeight="1" x14ac:dyDescent="0.15">
      <c r="U25" s="210"/>
    </row>
    <row r="26" spans="1:69" ht="14.45" customHeight="1" x14ac:dyDescent="0.15">
      <c r="U26" s="210" t="s">
        <v>115</v>
      </c>
      <c r="Z26" s="327"/>
      <c r="AA26" s="327"/>
      <c r="AB26" s="327"/>
      <c r="AC26" s="327"/>
      <c r="AD26" s="327"/>
      <c r="AE26" s="327"/>
      <c r="AF26" s="327"/>
      <c r="AG26" s="327"/>
      <c r="AH26" s="327"/>
      <c r="AI26" s="327"/>
      <c r="AJ26" s="327"/>
      <c r="AK26" s="327"/>
      <c r="AL26" s="327"/>
      <c r="AM26" s="327"/>
      <c r="AN26" s="327"/>
      <c r="AO26" s="327"/>
      <c r="AP26" s="327"/>
    </row>
    <row r="27" spans="1:69" ht="14.45" customHeight="1" x14ac:dyDescent="0.15">
      <c r="U27" s="210"/>
      <c r="Z27" s="216"/>
      <c r="AA27" s="154"/>
      <c r="AB27" s="154"/>
      <c r="AC27" s="154"/>
      <c r="AD27" s="154"/>
      <c r="AE27" s="154"/>
      <c r="AF27" s="154"/>
      <c r="AG27" s="154"/>
      <c r="AH27" s="154"/>
      <c r="AI27" s="154"/>
      <c r="AJ27" s="154"/>
      <c r="AK27" s="154"/>
      <c r="AL27" s="154"/>
      <c r="AM27" s="154"/>
      <c r="AN27" s="154"/>
      <c r="AO27" s="154"/>
      <c r="AP27" s="154"/>
    </row>
    <row r="29" spans="1:69" ht="14.45" customHeight="1" x14ac:dyDescent="0.15">
      <c r="A29" s="210"/>
      <c r="B29" s="210"/>
      <c r="C29" s="263" t="s">
        <v>83</v>
      </c>
      <c r="D29" s="263"/>
      <c r="E29" s="263"/>
      <c r="F29" s="263"/>
      <c r="G29" s="263"/>
      <c r="H29" s="213" t="s">
        <v>49</v>
      </c>
      <c r="I29" s="263"/>
      <c r="J29" s="263"/>
      <c r="K29" s="213" t="s">
        <v>48</v>
      </c>
      <c r="L29" s="263"/>
      <c r="M29" s="263"/>
      <c r="N29" s="263" t="s">
        <v>275</v>
      </c>
      <c r="O29" s="263"/>
      <c r="P29" s="263"/>
      <c r="Q29" s="263"/>
      <c r="R29" s="263"/>
      <c r="S29" s="263"/>
      <c r="T29" s="263"/>
      <c r="U29" s="263"/>
      <c r="V29" s="263"/>
      <c r="W29" s="263"/>
      <c r="X29" s="263" t="s">
        <v>287</v>
      </c>
      <c r="Y29" s="263"/>
      <c r="Z29" s="263"/>
      <c r="AA29" s="263"/>
      <c r="AB29" s="263"/>
      <c r="AC29" s="263"/>
      <c r="AD29" s="263"/>
      <c r="AE29" s="263"/>
      <c r="AF29" s="263"/>
      <c r="AG29" s="263"/>
      <c r="AH29" s="263"/>
      <c r="AI29" s="263"/>
      <c r="AJ29" s="263"/>
      <c r="AK29" s="263"/>
      <c r="AL29" s="263"/>
      <c r="AM29" s="263"/>
      <c r="AN29" s="263"/>
      <c r="AO29" s="263"/>
      <c r="AP29" s="263"/>
      <c r="AQ29" s="210"/>
      <c r="AR29" s="219"/>
      <c r="AU29" s="426" t="s">
        <v>274</v>
      </c>
      <c r="AV29" s="426"/>
      <c r="AW29" s="426"/>
      <c r="AX29" s="426"/>
      <c r="AY29" s="426"/>
      <c r="AZ29" s="426"/>
      <c r="BA29" s="426"/>
      <c r="BB29" s="426"/>
      <c r="BC29" s="426"/>
      <c r="BD29" s="426"/>
      <c r="BE29" s="426"/>
      <c r="BF29" s="426"/>
      <c r="BG29" s="426"/>
      <c r="BH29" s="426"/>
      <c r="BI29" s="426"/>
      <c r="BJ29" s="426"/>
      <c r="BK29" s="426"/>
      <c r="BL29" s="426"/>
      <c r="BM29" s="426"/>
      <c r="BN29" s="426"/>
      <c r="BO29" s="426"/>
      <c r="BP29" s="426"/>
      <c r="BQ29" s="426"/>
    </row>
    <row r="30" spans="1:69" ht="14.45" customHeight="1" x14ac:dyDescent="0.15">
      <c r="A30" s="210"/>
      <c r="B30" s="263" t="s">
        <v>288</v>
      </c>
      <c r="C30" s="263"/>
      <c r="D30" s="263"/>
      <c r="E30" s="263"/>
      <c r="F30" s="263"/>
      <c r="G30" s="263"/>
      <c r="H30" s="263"/>
      <c r="I30" s="263"/>
      <c r="J30" s="263"/>
      <c r="K30" s="263"/>
      <c r="L30" s="263"/>
      <c r="M30" s="263"/>
      <c r="N30" s="263"/>
      <c r="O30" s="263"/>
      <c r="P30" s="263"/>
      <c r="Q30" s="263"/>
      <c r="R30" s="263"/>
      <c r="S30" s="263"/>
      <c r="T30" s="263"/>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19"/>
      <c r="AU30" s="426"/>
      <c r="AV30" s="426"/>
      <c r="AW30" s="426"/>
      <c r="AX30" s="426"/>
      <c r="AY30" s="426"/>
      <c r="AZ30" s="426"/>
      <c r="BA30" s="426"/>
      <c r="BB30" s="426"/>
      <c r="BC30" s="426"/>
      <c r="BD30" s="426"/>
      <c r="BE30" s="426"/>
      <c r="BF30" s="426"/>
      <c r="BG30" s="426"/>
      <c r="BH30" s="426"/>
      <c r="BI30" s="426"/>
      <c r="BJ30" s="426"/>
      <c r="BK30" s="426"/>
      <c r="BL30" s="426"/>
      <c r="BM30" s="426"/>
      <c r="BN30" s="426"/>
      <c r="BO30" s="426"/>
      <c r="BP30" s="426"/>
      <c r="BQ30" s="426"/>
    </row>
    <row r="31" spans="1:69" ht="14.45" customHeight="1" x14ac:dyDescent="0.15">
      <c r="A31" s="210"/>
      <c r="B31" s="425" t="s">
        <v>289</v>
      </c>
      <c r="C31" s="425"/>
      <c r="D31" s="425"/>
      <c r="E31" s="425"/>
      <c r="F31" s="425"/>
      <c r="G31" s="425"/>
      <c r="H31" s="425"/>
      <c r="I31" s="425"/>
      <c r="J31" s="425"/>
      <c r="K31" s="425"/>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219"/>
      <c r="AU31" s="426"/>
      <c r="AV31" s="426"/>
      <c r="AW31" s="426"/>
      <c r="AX31" s="426"/>
      <c r="AY31" s="426"/>
      <c r="AZ31" s="426"/>
      <c r="BA31" s="426"/>
      <c r="BB31" s="426"/>
      <c r="BC31" s="426"/>
      <c r="BD31" s="426"/>
      <c r="BE31" s="426"/>
      <c r="BF31" s="426"/>
      <c r="BG31" s="426"/>
      <c r="BH31" s="426"/>
      <c r="BI31" s="426"/>
      <c r="BJ31" s="426"/>
      <c r="BK31" s="426"/>
      <c r="BL31" s="426"/>
      <c r="BM31" s="426"/>
      <c r="BN31" s="426"/>
      <c r="BO31" s="426"/>
      <c r="BP31" s="426"/>
      <c r="BQ31" s="426"/>
    </row>
    <row r="32" spans="1:69" ht="14.45" customHeight="1" x14ac:dyDescent="0.15">
      <c r="A32" s="210"/>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row>
    <row r="33" spans="1:43" ht="14.45" customHeight="1" x14ac:dyDescent="0.15">
      <c r="A33" s="210"/>
      <c r="B33" s="210"/>
      <c r="C33" s="210"/>
      <c r="D33" s="210"/>
      <c r="E33" s="210"/>
      <c r="F33" s="210"/>
      <c r="G33" s="210"/>
      <c r="H33" s="210"/>
      <c r="I33" s="210"/>
      <c r="J33" s="210"/>
      <c r="K33" s="210"/>
      <c r="L33" s="210"/>
      <c r="M33" s="210"/>
      <c r="N33" s="210"/>
      <c r="O33" s="210"/>
      <c r="P33" s="210"/>
      <c r="Q33" s="210"/>
      <c r="R33" s="210"/>
      <c r="S33" s="210"/>
      <c r="T33" s="210"/>
      <c r="U33" s="210"/>
      <c r="V33" s="213" t="s">
        <v>117</v>
      </c>
      <c r="W33" s="210"/>
      <c r="X33" s="210"/>
      <c r="Y33" s="210"/>
      <c r="Z33" s="210"/>
      <c r="AA33" s="210"/>
      <c r="AB33" s="210"/>
      <c r="AC33" s="210"/>
      <c r="AD33" s="210"/>
      <c r="AE33" s="210"/>
      <c r="AF33" s="210"/>
      <c r="AG33" s="210"/>
      <c r="AH33" s="210"/>
      <c r="AI33" s="210"/>
      <c r="AJ33" s="210"/>
      <c r="AK33" s="210"/>
      <c r="AL33" s="210"/>
      <c r="AM33" s="210"/>
      <c r="AN33" s="210"/>
      <c r="AO33" s="210"/>
      <c r="AP33" s="210"/>
      <c r="AQ33" s="210"/>
    </row>
    <row r="34" spans="1:43" ht="14.45" customHeight="1" x14ac:dyDescent="0.15">
      <c r="A34" s="210"/>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0"/>
      <c r="AK34" s="210"/>
      <c r="AL34" s="210"/>
      <c r="AM34" s="210"/>
      <c r="AN34" s="210"/>
      <c r="AO34" s="210"/>
      <c r="AP34" s="210"/>
      <c r="AQ34" s="210"/>
    </row>
    <row r="35" spans="1:43" ht="14.45" customHeight="1" x14ac:dyDescent="0.15">
      <c r="A35" s="210"/>
      <c r="B35" s="213"/>
      <c r="C35" s="210" t="s">
        <v>118</v>
      </c>
      <c r="D35" s="210"/>
      <c r="E35" s="210"/>
      <c r="F35" s="210"/>
      <c r="G35" s="210"/>
      <c r="H35" s="210"/>
      <c r="I35" s="210"/>
      <c r="J35" s="210"/>
      <c r="K35" s="210"/>
      <c r="L35" s="210"/>
      <c r="M35" s="210"/>
      <c r="N35" s="210"/>
      <c r="O35" s="210"/>
      <c r="P35" s="210"/>
      <c r="Q35" s="444" t="s">
        <v>69</v>
      </c>
      <c r="R35" s="445"/>
      <c r="S35" s="445"/>
      <c r="T35" s="445"/>
      <c r="U35" s="445"/>
      <c r="V35" s="445"/>
      <c r="W35" s="445"/>
      <c r="X35" s="445"/>
      <c r="Y35" s="445"/>
      <c r="Z35" s="445"/>
      <c r="AA35" s="445"/>
      <c r="AB35" s="445"/>
      <c r="AC35" s="445"/>
      <c r="AD35" s="445"/>
      <c r="AE35" s="445"/>
      <c r="AF35" s="445"/>
      <c r="AG35" s="445"/>
      <c r="AH35" s="445"/>
      <c r="AI35" s="445"/>
      <c r="AJ35" s="445"/>
      <c r="AK35" s="445"/>
      <c r="AL35" s="445"/>
      <c r="AM35" s="445"/>
      <c r="AN35" s="445"/>
      <c r="AO35" s="445"/>
      <c r="AP35" s="445"/>
      <c r="AQ35" s="210"/>
    </row>
    <row r="36" spans="1:43" ht="14.45" customHeight="1" x14ac:dyDescent="0.15">
      <c r="A36" s="210"/>
      <c r="B36" s="213"/>
      <c r="C36" s="210"/>
      <c r="D36" s="210"/>
      <c r="E36" s="210"/>
      <c r="F36" s="210"/>
      <c r="G36" s="210"/>
      <c r="H36" s="210"/>
      <c r="I36" s="210"/>
      <c r="J36" s="210"/>
      <c r="K36" s="210"/>
      <c r="L36" s="210"/>
      <c r="M36" s="210"/>
      <c r="N36" s="210"/>
      <c r="O36" s="210"/>
      <c r="P36" s="210"/>
      <c r="Q36" s="151"/>
      <c r="R36" s="152"/>
      <c r="S36" s="152"/>
      <c r="T36" s="159"/>
      <c r="U36" s="196"/>
      <c r="V36" s="196"/>
      <c r="W36" s="196"/>
      <c r="X36" s="196"/>
      <c r="Y36" s="196"/>
      <c r="Z36" s="196"/>
      <c r="AA36" s="196"/>
      <c r="AB36" s="196"/>
      <c r="AC36" s="196"/>
      <c r="AD36" s="196"/>
      <c r="AE36" s="196"/>
      <c r="AF36" s="196"/>
      <c r="AG36" s="196"/>
      <c r="AH36" s="196"/>
      <c r="AI36" s="196"/>
      <c r="AJ36" s="196"/>
      <c r="AK36" s="196"/>
      <c r="AL36" s="196"/>
      <c r="AM36" s="196"/>
      <c r="AN36" s="196"/>
      <c r="AO36" s="196"/>
      <c r="AP36" s="196"/>
      <c r="AQ36" s="210"/>
    </row>
    <row r="37" spans="1:43" ht="14.45" customHeight="1" x14ac:dyDescent="0.15">
      <c r="A37" s="210"/>
      <c r="B37" s="211"/>
      <c r="C37" s="210"/>
      <c r="D37" s="210"/>
      <c r="E37" s="210"/>
      <c r="F37" s="210"/>
      <c r="G37" s="210"/>
      <c r="H37" s="210"/>
      <c r="I37" s="210"/>
      <c r="J37" s="210"/>
      <c r="K37" s="210"/>
      <c r="L37" s="210"/>
      <c r="M37" s="210"/>
      <c r="N37" s="210"/>
      <c r="O37" s="210"/>
      <c r="P37" s="210"/>
      <c r="Q37" s="157"/>
      <c r="R37" s="157"/>
      <c r="AA37" s="157"/>
      <c r="AB37" s="157"/>
      <c r="AC37" s="157"/>
      <c r="AD37" s="157"/>
      <c r="AE37" s="157"/>
      <c r="AF37" s="157"/>
      <c r="AG37" s="157"/>
      <c r="AH37" s="210"/>
      <c r="AI37" s="210"/>
      <c r="AJ37" s="210"/>
      <c r="AK37" s="210"/>
      <c r="AL37" s="210"/>
      <c r="AM37" s="210"/>
      <c r="AN37" s="210"/>
      <c r="AO37" s="210"/>
      <c r="AP37" s="210"/>
      <c r="AQ37" s="210"/>
    </row>
    <row r="38" spans="1:43" ht="14.45" customHeight="1" x14ac:dyDescent="0.15">
      <c r="A38" s="210"/>
      <c r="B38" s="211"/>
      <c r="C38" s="210" t="s">
        <v>251</v>
      </c>
      <c r="D38" s="210"/>
      <c r="E38" s="210"/>
      <c r="F38" s="210"/>
      <c r="G38" s="210"/>
      <c r="H38" s="210"/>
      <c r="I38" s="210"/>
      <c r="J38" s="210"/>
      <c r="K38" s="210"/>
      <c r="L38" s="210"/>
      <c r="M38" s="210"/>
      <c r="N38" s="210"/>
      <c r="O38" s="210"/>
      <c r="P38" s="210"/>
      <c r="Q38" s="242"/>
      <c r="R38" s="243"/>
      <c r="S38" s="243"/>
      <c r="T38" s="243"/>
      <c r="U38" s="243"/>
      <c r="V38" s="243"/>
      <c r="W38" s="243"/>
      <c r="X38" s="210" t="s">
        <v>252</v>
      </c>
      <c r="AA38" s="210"/>
      <c r="AB38" s="210"/>
      <c r="AC38" s="210"/>
      <c r="AD38" s="210"/>
      <c r="AE38" s="210"/>
      <c r="AF38" s="210"/>
      <c r="AG38" s="210"/>
      <c r="AH38" s="210"/>
      <c r="AI38" s="210"/>
      <c r="AJ38" s="210"/>
      <c r="AK38" s="210"/>
      <c r="AL38" s="210"/>
      <c r="AM38" s="210"/>
      <c r="AN38" s="210"/>
      <c r="AO38" s="210"/>
      <c r="AP38" s="210"/>
      <c r="AQ38" s="210"/>
    </row>
    <row r="39" spans="1:43" ht="14.45" customHeight="1" x14ac:dyDescent="0.15">
      <c r="A39" s="210"/>
      <c r="B39" s="211"/>
      <c r="C39" s="210"/>
      <c r="D39" s="210"/>
      <c r="E39" s="210"/>
      <c r="F39" s="210"/>
      <c r="G39" s="210"/>
      <c r="H39" s="210"/>
      <c r="I39" s="210"/>
      <c r="J39" s="210"/>
      <c r="K39" s="210"/>
      <c r="L39" s="210"/>
      <c r="M39" s="210"/>
      <c r="N39" s="210"/>
      <c r="O39" s="210"/>
      <c r="P39" s="210"/>
      <c r="Q39" s="151"/>
      <c r="R39" s="152"/>
      <c r="S39" s="152"/>
      <c r="T39" s="159"/>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AQ39" s="210"/>
    </row>
    <row r="40" spans="1:43" ht="14.45" customHeight="1" x14ac:dyDescent="0.15">
      <c r="A40" s="210"/>
      <c r="B40" s="211"/>
      <c r="C40" s="210"/>
      <c r="D40" s="210"/>
      <c r="E40" s="210"/>
      <c r="F40" s="210"/>
      <c r="G40" s="210"/>
      <c r="H40" s="210"/>
      <c r="I40" s="210"/>
      <c r="J40" s="210"/>
      <c r="K40" s="210"/>
      <c r="L40" s="210"/>
      <c r="M40" s="210"/>
      <c r="N40" s="210"/>
      <c r="O40" s="210"/>
      <c r="P40" s="210"/>
      <c r="Q40" s="157"/>
      <c r="R40" s="157"/>
      <c r="X40" s="157"/>
      <c r="AA40" s="157"/>
      <c r="AB40" s="157"/>
      <c r="AC40" s="157"/>
      <c r="AD40" s="157"/>
      <c r="AE40" s="157"/>
      <c r="AF40" s="157"/>
      <c r="AG40" s="157"/>
      <c r="AH40" s="210"/>
      <c r="AI40" s="210"/>
      <c r="AJ40" s="210"/>
      <c r="AK40" s="210"/>
      <c r="AL40" s="210"/>
      <c r="AM40" s="210"/>
      <c r="AN40" s="210"/>
      <c r="AO40" s="210"/>
      <c r="AP40" s="210"/>
      <c r="AQ40" s="210"/>
    </row>
    <row r="41" spans="1:43" ht="14.45" customHeight="1" x14ac:dyDescent="0.15">
      <c r="A41" s="210"/>
      <c r="B41" s="211"/>
      <c r="C41" s="210" t="s">
        <v>253</v>
      </c>
      <c r="D41" s="210"/>
      <c r="E41" s="210"/>
      <c r="F41" s="210"/>
      <c r="G41" s="210"/>
      <c r="H41" s="210"/>
      <c r="I41" s="210"/>
      <c r="J41" s="210"/>
      <c r="K41" s="210"/>
      <c r="L41" s="210"/>
      <c r="M41" s="210"/>
      <c r="N41" s="210"/>
      <c r="O41" s="210"/>
      <c r="P41" s="210"/>
      <c r="Q41" s="242"/>
      <c r="R41" s="243"/>
      <c r="S41" s="243"/>
      <c r="T41" s="243"/>
      <c r="U41" s="243"/>
      <c r="V41" s="243"/>
      <c r="W41" s="243"/>
      <c r="X41" s="210" t="s">
        <v>252</v>
      </c>
      <c r="AA41" s="210"/>
      <c r="AB41" s="207"/>
      <c r="AC41" s="210"/>
      <c r="AD41" s="152"/>
      <c r="AE41" s="152"/>
      <c r="AF41" s="152"/>
      <c r="AG41" s="152"/>
      <c r="AH41" s="208"/>
      <c r="AI41" s="208"/>
      <c r="AJ41" s="208"/>
      <c r="AK41" s="208"/>
      <c r="AL41" s="208"/>
      <c r="AM41" s="208"/>
      <c r="AN41" s="208"/>
      <c r="AO41" s="208"/>
      <c r="AP41" s="208"/>
      <c r="AQ41" s="210"/>
    </row>
    <row r="42" spans="1:43" ht="14.45" customHeight="1" x14ac:dyDescent="0.15">
      <c r="A42" s="210"/>
      <c r="B42" s="211"/>
      <c r="C42" s="210"/>
      <c r="D42" s="210"/>
      <c r="E42" s="210"/>
      <c r="F42" s="210"/>
      <c r="G42" s="210"/>
      <c r="H42" s="210"/>
      <c r="I42" s="210"/>
      <c r="J42" s="210"/>
      <c r="K42" s="210"/>
      <c r="L42" s="210"/>
      <c r="M42" s="210"/>
      <c r="N42" s="210"/>
      <c r="O42" s="210"/>
      <c r="P42" s="210"/>
      <c r="Q42" s="151"/>
      <c r="R42" s="152"/>
      <c r="S42" s="152"/>
      <c r="T42" s="213"/>
      <c r="U42" s="207"/>
      <c r="V42" s="208"/>
      <c r="W42" s="208"/>
      <c r="X42" s="208"/>
      <c r="Y42" s="208"/>
      <c r="Z42" s="208"/>
      <c r="AA42" s="208"/>
      <c r="AB42" s="207"/>
      <c r="AC42" s="210"/>
      <c r="AD42" s="152"/>
      <c r="AE42" s="152"/>
      <c r="AF42" s="152"/>
      <c r="AG42" s="152"/>
      <c r="AH42" s="208"/>
      <c r="AI42" s="208"/>
      <c r="AJ42" s="208"/>
      <c r="AK42" s="208"/>
      <c r="AL42" s="208"/>
      <c r="AM42" s="208"/>
      <c r="AN42" s="208"/>
      <c r="AO42" s="208"/>
      <c r="AP42" s="208"/>
      <c r="AQ42" s="210"/>
    </row>
    <row r="43" spans="1:43" ht="14.45" customHeight="1" x14ac:dyDescent="0.15">
      <c r="A43" s="210"/>
      <c r="B43" s="211"/>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c r="AH43" s="210"/>
      <c r="AI43" s="210"/>
      <c r="AJ43" s="210"/>
      <c r="AK43" s="210"/>
      <c r="AL43" s="210"/>
      <c r="AM43" s="210"/>
      <c r="AN43" s="210"/>
      <c r="AO43" s="210"/>
      <c r="AP43" s="210"/>
      <c r="AQ43" s="210"/>
    </row>
    <row r="44" spans="1:43" ht="14.45" customHeight="1" x14ac:dyDescent="0.15">
      <c r="A44" s="210"/>
      <c r="B44" s="211"/>
      <c r="C44" s="156" t="s">
        <v>254</v>
      </c>
      <c r="D44" s="210"/>
      <c r="E44" s="210"/>
      <c r="F44" s="210"/>
      <c r="G44" s="210"/>
      <c r="H44" s="210"/>
      <c r="I44" s="210"/>
      <c r="J44" s="210"/>
      <c r="K44" s="210"/>
      <c r="L44" s="210"/>
      <c r="M44" s="210"/>
      <c r="N44" s="210"/>
      <c r="O44" s="210"/>
      <c r="P44" s="210"/>
      <c r="Q44" s="156" t="s">
        <v>256</v>
      </c>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210"/>
    </row>
    <row r="45" spans="1:43" ht="14.45" customHeight="1" x14ac:dyDescent="0.15">
      <c r="A45" s="210"/>
      <c r="B45" s="211"/>
      <c r="C45" s="210"/>
      <c r="D45" s="210"/>
      <c r="E45" s="210"/>
      <c r="F45" s="210"/>
      <c r="G45" s="210"/>
      <c r="H45" s="210"/>
      <c r="I45" s="210"/>
      <c r="J45" s="210"/>
      <c r="K45" s="210"/>
      <c r="L45" s="210"/>
      <c r="M45" s="210"/>
      <c r="N45" s="210"/>
      <c r="O45" s="210"/>
      <c r="P45" s="210"/>
      <c r="Q45" s="197"/>
      <c r="R45" s="197"/>
      <c r="S45" s="197"/>
      <c r="T45" s="197"/>
      <c r="U45" s="197"/>
      <c r="V45" s="197"/>
      <c r="W45" s="197"/>
      <c r="X45" s="197"/>
      <c r="Y45" s="197"/>
      <c r="Z45" s="197"/>
      <c r="AA45" s="197"/>
      <c r="AB45" s="197"/>
      <c r="AC45" s="197"/>
      <c r="AD45" s="197"/>
      <c r="AE45" s="197"/>
      <c r="AF45" s="197"/>
      <c r="AG45" s="197"/>
      <c r="AH45" s="197"/>
      <c r="AI45" s="197"/>
      <c r="AJ45" s="197"/>
      <c r="AK45" s="197"/>
      <c r="AL45" s="197"/>
      <c r="AM45" s="197"/>
      <c r="AN45" s="197"/>
      <c r="AO45" s="197"/>
      <c r="AP45" s="197"/>
      <c r="AQ45" s="210"/>
    </row>
    <row r="46" spans="1:43" ht="14.45" customHeight="1" x14ac:dyDescent="0.15">
      <c r="A46" s="210"/>
      <c r="B46" s="211"/>
      <c r="C46" s="210"/>
      <c r="D46" s="210"/>
      <c r="E46" s="210"/>
      <c r="F46" s="210"/>
      <c r="G46" s="210"/>
      <c r="H46" s="210"/>
      <c r="I46" s="210"/>
      <c r="J46" s="210"/>
      <c r="K46" s="210"/>
      <c r="L46" s="210"/>
      <c r="M46" s="210"/>
      <c r="N46" s="210"/>
      <c r="O46" s="210"/>
      <c r="P46" s="210"/>
      <c r="Q46" s="197"/>
      <c r="R46" s="197"/>
      <c r="S46" s="197"/>
      <c r="T46" s="197"/>
      <c r="U46" s="197"/>
      <c r="V46" s="197"/>
      <c r="W46" s="197"/>
      <c r="X46" s="197"/>
      <c r="Y46" s="197"/>
      <c r="Z46" s="197"/>
      <c r="AA46" s="197"/>
      <c r="AB46" s="197"/>
      <c r="AC46" s="197"/>
      <c r="AD46" s="197"/>
      <c r="AE46" s="197"/>
      <c r="AF46" s="197"/>
      <c r="AG46" s="197"/>
      <c r="AH46" s="197"/>
      <c r="AI46" s="197"/>
      <c r="AJ46" s="197"/>
      <c r="AK46" s="197"/>
      <c r="AL46" s="197"/>
      <c r="AM46" s="197"/>
      <c r="AN46" s="197"/>
      <c r="AO46" s="197"/>
      <c r="AP46" s="197"/>
      <c r="AQ46" s="210"/>
    </row>
    <row r="47" spans="1:43" ht="14.45" customHeight="1" x14ac:dyDescent="0.15">
      <c r="A47" s="210"/>
      <c r="B47" s="210"/>
      <c r="C47" s="210" t="s">
        <v>124</v>
      </c>
      <c r="D47" s="210"/>
      <c r="E47" s="210"/>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c r="AH47" s="210"/>
      <c r="AI47" s="210"/>
      <c r="AJ47" s="210"/>
      <c r="AK47" s="210"/>
      <c r="AL47" s="210"/>
      <c r="AM47" s="210"/>
      <c r="AN47" s="210"/>
      <c r="AO47" s="210"/>
      <c r="AP47" s="210"/>
      <c r="AQ47" s="210"/>
    </row>
    <row r="48" spans="1:43" ht="7.15" customHeight="1" x14ac:dyDescent="0.15">
      <c r="A48" s="210"/>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c r="AH48" s="210"/>
      <c r="AI48" s="210"/>
      <c r="AJ48" s="210"/>
      <c r="AK48" s="210"/>
      <c r="AL48" s="210"/>
      <c r="AM48" s="210"/>
      <c r="AN48" s="210"/>
      <c r="AO48" s="210"/>
      <c r="AP48" s="210"/>
      <c r="AQ48" s="210"/>
    </row>
    <row r="49" spans="1:43" ht="14.45" customHeight="1" x14ac:dyDescent="0.15">
      <c r="A49" s="210"/>
      <c r="B49" s="210"/>
      <c r="C49" s="210"/>
      <c r="D49" s="210" t="s">
        <v>257</v>
      </c>
      <c r="E49" s="210"/>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c r="AH49" s="210"/>
      <c r="AI49" s="210"/>
      <c r="AJ49" s="210"/>
      <c r="AK49" s="210"/>
      <c r="AL49" s="210"/>
      <c r="AM49" s="210"/>
      <c r="AN49" s="210"/>
      <c r="AO49" s="210"/>
      <c r="AP49" s="210"/>
      <c r="AQ49" s="210"/>
    </row>
    <row r="50" spans="1:43" ht="7.15" customHeight="1" x14ac:dyDescent="0.15">
      <c r="A50" s="210"/>
      <c r="B50" s="210"/>
      <c r="C50" s="210"/>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c r="AH50" s="210"/>
      <c r="AI50" s="210"/>
      <c r="AJ50" s="210"/>
      <c r="AK50" s="210"/>
      <c r="AL50" s="210"/>
      <c r="AM50" s="210"/>
      <c r="AN50" s="210"/>
      <c r="AO50" s="210"/>
      <c r="AP50" s="210"/>
      <c r="AQ50" s="210"/>
    </row>
    <row r="51" spans="1:43" ht="14.45" customHeight="1" x14ac:dyDescent="0.15">
      <c r="A51" s="210"/>
      <c r="B51" s="210"/>
      <c r="C51" s="210"/>
      <c r="D51" s="210" t="s">
        <v>255</v>
      </c>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c r="AH51" s="210"/>
      <c r="AI51" s="210"/>
      <c r="AJ51" s="210"/>
      <c r="AK51" s="210"/>
      <c r="AL51" s="210"/>
      <c r="AM51" s="210"/>
      <c r="AN51" s="210"/>
      <c r="AO51" s="210"/>
      <c r="AP51" s="210"/>
      <c r="AQ51" s="210"/>
    </row>
    <row r="52" spans="1:43" ht="14.45" customHeight="1" x14ac:dyDescent="0.15">
      <c r="A52" s="210"/>
      <c r="B52" s="210"/>
      <c r="C52" s="210"/>
      <c r="D52" s="210"/>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c r="AH52" s="210"/>
      <c r="AI52" s="210"/>
      <c r="AJ52" s="210"/>
      <c r="AK52" s="210"/>
      <c r="AL52" s="210"/>
      <c r="AM52" s="210"/>
      <c r="AN52" s="210"/>
      <c r="AO52" s="210"/>
      <c r="AP52" s="210"/>
      <c r="AQ52" s="210"/>
    </row>
    <row r="53" spans="1:43" ht="14.45" customHeight="1" x14ac:dyDescent="0.15">
      <c r="A53" s="210"/>
      <c r="B53" s="210"/>
      <c r="C53" s="210"/>
      <c r="D53" s="210"/>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c r="AH53" s="210"/>
      <c r="AI53" s="210"/>
      <c r="AJ53" s="210"/>
      <c r="AK53" s="210"/>
      <c r="AL53" s="210"/>
      <c r="AM53" s="210"/>
      <c r="AN53" s="210"/>
      <c r="AO53" s="210"/>
      <c r="AP53" s="210"/>
      <c r="AQ53" s="210"/>
    </row>
    <row r="54" spans="1:43" ht="14.45" customHeight="1" x14ac:dyDescent="0.15">
      <c r="A54" s="210"/>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c r="AH54" s="210"/>
      <c r="AI54" s="210"/>
      <c r="AJ54" s="210"/>
      <c r="AK54" s="210"/>
      <c r="AL54" s="210"/>
      <c r="AM54" s="210"/>
      <c r="AN54" s="210"/>
      <c r="AO54" s="210"/>
      <c r="AP54" s="210"/>
      <c r="AQ54" s="210"/>
    </row>
    <row r="55" spans="1:43" ht="7.15" customHeight="1" x14ac:dyDescent="0.15">
      <c r="A55" s="164"/>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row>
    <row r="56" spans="1:43" ht="7.15" customHeight="1" x14ac:dyDescent="0.15">
      <c r="A56" s="210"/>
      <c r="B56" s="210"/>
      <c r="C56" s="210"/>
      <c r="D56" s="210"/>
      <c r="E56" s="210"/>
      <c r="F56" s="210"/>
      <c r="G56" s="210"/>
      <c r="H56" s="210"/>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c r="AH56" s="210"/>
      <c r="AI56" s="210"/>
      <c r="AJ56" s="210"/>
      <c r="AK56" s="210"/>
      <c r="AL56" s="210"/>
      <c r="AM56" s="210"/>
      <c r="AN56" s="210"/>
      <c r="AO56" s="210"/>
      <c r="AP56" s="210"/>
      <c r="AQ56" s="210"/>
    </row>
    <row r="57" spans="1:43" s="209" customFormat="1" ht="14.45" customHeight="1" x14ac:dyDescent="0.15">
      <c r="A57" s="244" t="s">
        <v>126</v>
      </c>
      <c r="B57" s="243"/>
      <c r="C57" s="243"/>
      <c r="D57" s="243"/>
      <c r="E57" s="243"/>
      <c r="G57" s="209" t="s">
        <v>127</v>
      </c>
      <c r="M57" s="209" t="s">
        <v>128</v>
      </c>
      <c r="Y57" s="209" t="s">
        <v>129</v>
      </c>
      <c r="AE57" s="245"/>
      <c r="AF57" s="246"/>
      <c r="AG57" s="246"/>
      <c r="AH57" s="246"/>
      <c r="AI57" s="246"/>
      <c r="AJ57" s="246"/>
      <c r="AK57" s="246"/>
      <c r="AL57" s="246"/>
      <c r="AM57" s="246"/>
      <c r="AN57" s="246"/>
      <c r="AO57" s="246"/>
      <c r="AP57" s="246"/>
      <c r="AQ57" s="209" t="s">
        <v>130</v>
      </c>
    </row>
    <row r="58" spans="1:43" s="209" customFormat="1" ht="14.45" customHeight="1" x14ac:dyDescent="0.15">
      <c r="G58" s="209" t="s">
        <v>131</v>
      </c>
      <c r="M58" s="209" t="s">
        <v>132</v>
      </c>
      <c r="P58" s="245" t="s">
        <v>282</v>
      </c>
      <c r="Q58" s="247"/>
      <c r="R58" s="247"/>
      <c r="S58" s="247"/>
      <c r="T58" s="247"/>
      <c r="U58" s="247"/>
      <c r="V58" s="247"/>
      <c r="W58" s="247"/>
      <c r="X58" s="247"/>
      <c r="Y58" s="247"/>
      <c r="Z58" s="247"/>
      <c r="AA58" s="247"/>
      <c r="AB58" s="247"/>
      <c r="AD58" s="209" t="s">
        <v>133</v>
      </c>
      <c r="AG58" s="245"/>
      <c r="AH58" s="247"/>
      <c r="AI58" s="247"/>
      <c r="AJ58" s="247"/>
      <c r="AK58" s="247"/>
      <c r="AL58" s="247"/>
      <c r="AM58" s="247"/>
      <c r="AN58" s="247"/>
      <c r="AO58" s="247"/>
      <c r="AP58" s="247"/>
    </row>
    <row r="59" spans="1:43" s="55" customFormat="1" ht="14.25" x14ac:dyDescent="0.15">
      <c r="A59" s="54" t="s">
        <v>73</v>
      </c>
      <c r="W59" s="151"/>
      <c r="X59" s="151"/>
      <c r="Y59" s="151"/>
      <c r="Z59" s="151"/>
      <c r="AA59" s="151"/>
      <c r="AB59" s="151"/>
      <c r="AC59" s="151"/>
      <c r="AD59" s="151"/>
      <c r="AE59" s="151"/>
      <c r="AF59" s="151"/>
      <c r="AG59" s="151"/>
      <c r="AH59" s="151"/>
      <c r="AI59" s="151"/>
      <c r="AJ59" s="151"/>
      <c r="AK59" s="151"/>
      <c r="AL59" s="151"/>
      <c r="AM59" s="151"/>
      <c r="AN59" s="151"/>
      <c r="AO59" s="151"/>
      <c r="AP59" s="151"/>
      <c r="AQ59" s="172" t="s">
        <v>271</v>
      </c>
    </row>
    <row r="60" spans="1:43" s="55" customFormat="1" ht="14.25" x14ac:dyDescent="0.15">
      <c r="A60" s="54"/>
      <c r="AA60" s="56"/>
      <c r="AB60" s="56"/>
      <c r="AC60" s="56"/>
      <c r="AD60" s="56"/>
      <c r="AE60" s="56"/>
      <c r="AF60" s="56"/>
      <c r="AG60" s="57"/>
    </row>
    <row r="61" spans="1:43" s="58" customFormat="1" ht="18.75" x14ac:dyDescent="0.15">
      <c r="F61" s="442" t="s">
        <v>83</v>
      </c>
      <c r="G61" s="442"/>
      <c r="H61" s="442"/>
      <c r="I61" s="443" t="str">
        <f>DBCS(①補助金申請!O1)</f>
        <v/>
      </c>
      <c r="J61" s="443"/>
      <c r="K61" s="58" t="s">
        <v>89</v>
      </c>
      <c r="AA61" s="59"/>
      <c r="AB61" s="59"/>
      <c r="AC61" s="59"/>
      <c r="AD61" s="59"/>
      <c r="AE61" s="59"/>
      <c r="AF61" s="59"/>
      <c r="AG61" s="60"/>
    </row>
    <row r="62" spans="1:43" s="55" customFormat="1" ht="14.25" x14ac:dyDescent="0.15">
      <c r="A62" s="54"/>
      <c r="AA62" s="56"/>
      <c r="AB62" s="56"/>
      <c r="AC62" s="56"/>
      <c r="AD62" s="56"/>
      <c r="AE62" s="56"/>
      <c r="AF62" s="56"/>
      <c r="AG62" s="57"/>
    </row>
    <row r="63" spans="1:43" s="55" customFormat="1" ht="20.100000000000001" customHeight="1" x14ac:dyDescent="0.15">
      <c r="A63" s="146"/>
      <c r="B63" s="228" t="s">
        <v>164</v>
      </c>
      <c r="C63" s="228"/>
      <c r="D63" s="228"/>
      <c r="E63" s="228"/>
      <c r="F63" s="228"/>
      <c r="G63" s="228"/>
      <c r="H63" s="228"/>
      <c r="I63" s="228"/>
      <c r="J63" s="228"/>
      <c r="K63" s="228"/>
      <c r="L63" s="228"/>
      <c r="M63" s="228"/>
      <c r="N63" s="228" t="str">
        <f>DBCS(①補助金申請!O1)</f>
        <v/>
      </c>
      <c r="O63" s="228"/>
      <c r="P63" s="228"/>
      <c r="Q63" s="146" t="s">
        <v>258</v>
      </c>
      <c r="R63" s="146"/>
      <c r="S63" s="146"/>
      <c r="T63" s="146"/>
      <c r="U63" s="146"/>
      <c r="V63" s="146"/>
      <c r="W63" s="146"/>
      <c r="X63" s="146"/>
      <c r="Y63" s="146"/>
      <c r="Z63" s="146"/>
      <c r="AA63" s="146"/>
      <c r="AB63" s="146"/>
      <c r="AC63" s="146"/>
      <c r="AD63" s="228"/>
      <c r="AE63" s="228"/>
      <c r="AF63" s="228"/>
      <c r="AG63" s="146" t="s">
        <v>259</v>
      </c>
      <c r="AH63" s="146"/>
      <c r="AI63" s="146"/>
      <c r="AJ63" s="146"/>
      <c r="AK63" s="146"/>
      <c r="AL63" s="146"/>
      <c r="AM63" s="146"/>
      <c r="AN63" s="146"/>
      <c r="AO63" s="146"/>
      <c r="AP63" s="146"/>
      <c r="AQ63" s="146"/>
    </row>
    <row r="64" spans="1:43" s="55" customFormat="1" ht="20.100000000000001" customHeight="1" x14ac:dyDescent="0.15">
      <c r="A64" s="200" t="s">
        <v>165</v>
      </c>
      <c r="B64" s="146"/>
    </row>
    <row r="65" spans="1:43" s="55" customFormat="1" ht="12.75" customHeight="1" x14ac:dyDescent="0.15">
      <c r="A65" s="146"/>
      <c r="B65" s="146"/>
    </row>
    <row r="66" spans="1:43" ht="30.75" customHeight="1" x14ac:dyDescent="0.15">
      <c r="A66" s="239" t="s">
        <v>166</v>
      </c>
      <c r="B66" s="239"/>
      <c r="C66" s="239"/>
      <c r="D66" s="239"/>
      <c r="E66" s="227" t="s">
        <v>167</v>
      </c>
      <c r="F66" s="227"/>
      <c r="G66" s="227"/>
      <c r="H66" s="227"/>
      <c r="I66" s="227"/>
      <c r="J66" s="227"/>
      <c r="K66" s="227"/>
      <c r="L66" s="227"/>
      <c r="M66" s="227"/>
      <c r="N66" s="227"/>
      <c r="O66" s="227"/>
      <c r="P66" s="227"/>
      <c r="Q66" s="227"/>
      <c r="R66" s="227"/>
      <c r="S66" s="227"/>
      <c r="T66" s="227"/>
      <c r="U66" s="227"/>
      <c r="V66" s="227"/>
      <c r="W66" s="227"/>
      <c r="X66" s="227"/>
      <c r="Y66" s="227"/>
      <c r="Z66" s="227"/>
      <c r="AA66" s="227"/>
      <c r="AB66" s="227" t="s">
        <v>168</v>
      </c>
      <c r="AC66" s="227"/>
      <c r="AD66" s="227"/>
      <c r="AE66" s="227"/>
      <c r="AF66" s="227"/>
      <c r="AG66" s="227"/>
      <c r="AH66" s="227"/>
      <c r="AI66" s="227"/>
      <c r="AJ66" s="227"/>
      <c r="AK66" s="227"/>
      <c r="AL66" s="227"/>
      <c r="AM66" s="227" t="s">
        <v>261</v>
      </c>
      <c r="AN66" s="227"/>
      <c r="AO66" s="227"/>
      <c r="AP66" s="227"/>
      <c r="AQ66" s="227"/>
    </row>
    <row r="67" spans="1:43" ht="30.75" customHeight="1" x14ac:dyDescent="0.15">
      <c r="A67" s="239" t="s">
        <v>170</v>
      </c>
      <c r="B67" s="227"/>
      <c r="C67" s="227"/>
      <c r="D67" s="227"/>
      <c r="E67" s="307"/>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c r="AJ67" s="307"/>
      <c r="AK67" s="307"/>
      <c r="AL67" s="307"/>
      <c r="AM67" s="227"/>
      <c r="AN67" s="227"/>
      <c r="AO67" s="227"/>
      <c r="AP67" s="227"/>
      <c r="AQ67" s="227"/>
    </row>
    <row r="68" spans="1:43" ht="30.75" customHeight="1" x14ac:dyDescent="0.15">
      <c r="A68" s="227"/>
      <c r="B68" s="227"/>
      <c r="C68" s="227"/>
      <c r="D68" s="227"/>
      <c r="E68" s="307"/>
      <c r="F68" s="307"/>
      <c r="G68" s="307"/>
      <c r="H68" s="307"/>
      <c r="I68" s="307"/>
      <c r="J68" s="307"/>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c r="AJ68" s="307"/>
      <c r="AK68" s="307"/>
      <c r="AL68" s="307"/>
      <c r="AM68" s="227"/>
      <c r="AN68" s="227"/>
      <c r="AO68" s="227"/>
      <c r="AP68" s="227"/>
      <c r="AQ68" s="227"/>
    </row>
    <row r="69" spans="1:43" ht="30.75" customHeight="1" x14ac:dyDescent="0.15">
      <c r="A69" s="227"/>
      <c r="B69" s="227"/>
      <c r="C69" s="227"/>
      <c r="D69" s="227"/>
      <c r="E69" s="307"/>
      <c r="F69" s="307"/>
      <c r="G69" s="307"/>
      <c r="H69" s="307"/>
      <c r="I69" s="307"/>
      <c r="J69" s="307"/>
      <c r="K69" s="307"/>
      <c r="L69" s="307"/>
      <c r="M69" s="307"/>
      <c r="N69" s="307"/>
      <c r="O69" s="307"/>
      <c r="P69" s="307"/>
      <c r="Q69" s="307"/>
      <c r="R69" s="307"/>
      <c r="S69" s="307"/>
      <c r="T69" s="307"/>
      <c r="U69" s="307"/>
      <c r="V69" s="307"/>
      <c r="W69" s="307"/>
      <c r="X69" s="307"/>
      <c r="Y69" s="307"/>
      <c r="Z69" s="307"/>
      <c r="AA69" s="307"/>
      <c r="AB69" s="307"/>
      <c r="AC69" s="307"/>
      <c r="AD69" s="307"/>
      <c r="AE69" s="307"/>
      <c r="AF69" s="307"/>
      <c r="AG69" s="307"/>
      <c r="AH69" s="307"/>
      <c r="AI69" s="307"/>
      <c r="AJ69" s="307"/>
      <c r="AK69" s="307"/>
      <c r="AL69" s="307"/>
      <c r="AM69" s="227"/>
      <c r="AN69" s="227"/>
      <c r="AO69" s="227"/>
      <c r="AP69" s="227"/>
      <c r="AQ69" s="227"/>
    </row>
    <row r="70" spans="1:43" ht="30.75" customHeight="1" x14ac:dyDescent="0.15">
      <c r="A70" s="227"/>
      <c r="B70" s="227"/>
      <c r="C70" s="227"/>
      <c r="D70" s="227"/>
      <c r="E70" s="307"/>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307"/>
      <c r="AH70" s="307"/>
      <c r="AI70" s="307"/>
      <c r="AJ70" s="307"/>
      <c r="AK70" s="307"/>
      <c r="AL70" s="307"/>
      <c r="AM70" s="227"/>
      <c r="AN70" s="227"/>
      <c r="AO70" s="227"/>
      <c r="AP70" s="227"/>
      <c r="AQ70" s="227"/>
    </row>
    <row r="71" spans="1:43" ht="30.75" customHeight="1" x14ac:dyDescent="0.15">
      <c r="A71" s="227"/>
      <c r="B71" s="227"/>
      <c r="C71" s="227"/>
      <c r="D71" s="227"/>
      <c r="E71" s="307"/>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c r="AJ71" s="307"/>
      <c r="AK71" s="307"/>
      <c r="AL71" s="307"/>
      <c r="AM71" s="227"/>
      <c r="AN71" s="227"/>
      <c r="AO71" s="227"/>
      <c r="AP71" s="227"/>
      <c r="AQ71" s="227"/>
    </row>
    <row r="72" spans="1:43" ht="30.75" customHeight="1" x14ac:dyDescent="0.15">
      <c r="A72" s="227"/>
      <c r="B72" s="227"/>
      <c r="C72" s="227"/>
      <c r="D72" s="227"/>
      <c r="E72" s="307"/>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c r="AJ72" s="307"/>
      <c r="AK72" s="307"/>
      <c r="AL72" s="307"/>
      <c r="AM72" s="227"/>
      <c r="AN72" s="227"/>
      <c r="AO72" s="227"/>
      <c r="AP72" s="227"/>
      <c r="AQ72" s="227"/>
    </row>
    <row r="73" spans="1:43" ht="30.75" customHeight="1" x14ac:dyDescent="0.15">
      <c r="A73" s="239" t="s">
        <v>244</v>
      </c>
      <c r="B73" s="227"/>
      <c r="C73" s="227"/>
      <c r="D73" s="227"/>
      <c r="E73" s="307"/>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c r="AJ73" s="307"/>
      <c r="AK73" s="307"/>
      <c r="AL73" s="307"/>
      <c r="AM73" s="227"/>
      <c r="AN73" s="227"/>
      <c r="AO73" s="227"/>
      <c r="AP73" s="227"/>
      <c r="AQ73" s="227"/>
    </row>
    <row r="74" spans="1:43" ht="30.75" customHeight="1" x14ac:dyDescent="0.15">
      <c r="A74" s="227"/>
      <c r="B74" s="227"/>
      <c r="C74" s="227"/>
      <c r="D74" s="22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227"/>
      <c r="AN74" s="227"/>
      <c r="AO74" s="227"/>
      <c r="AP74" s="227"/>
      <c r="AQ74" s="227"/>
    </row>
    <row r="75" spans="1:43" ht="30.75" customHeight="1" x14ac:dyDescent="0.15">
      <c r="A75" s="227"/>
      <c r="B75" s="227"/>
      <c r="C75" s="227"/>
      <c r="D75" s="22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227"/>
      <c r="AN75" s="227"/>
      <c r="AO75" s="227"/>
      <c r="AP75" s="227"/>
      <c r="AQ75" s="227"/>
    </row>
    <row r="76" spans="1:43" ht="30.75" customHeight="1" x14ac:dyDescent="0.15">
      <c r="A76" s="227"/>
      <c r="B76" s="227"/>
      <c r="C76" s="227"/>
      <c r="D76" s="22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c r="AJ76" s="307"/>
      <c r="AK76" s="307"/>
      <c r="AL76" s="307"/>
      <c r="AM76" s="227"/>
      <c r="AN76" s="227"/>
      <c r="AO76" s="227"/>
      <c r="AP76" s="227"/>
      <c r="AQ76" s="227"/>
    </row>
    <row r="77" spans="1:43" ht="30.75" customHeight="1" x14ac:dyDescent="0.15">
      <c r="A77" s="227"/>
      <c r="B77" s="227"/>
      <c r="C77" s="227"/>
      <c r="D77" s="227"/>
      <c r="E77" s="307"/>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c r="AJ77" s="307"/>
      <c r="AK77" s="307"/>
      <c r="AL77" s="307"/>
      <c r="AM77" s="227"/>
      <c r="AN77" s="227"/>
      <c r="AO77" s="227"/>
      <c r="AP77" s="227"/>
      <c r="AQ77" s="227"/>
    </row>
    <row r="78" spans="1:43" ht="30.75" customHeight="1" x14ac:dyDescent="0.15">
      <c r="A78" s="227"/>
      <c r="B78" s="227"/>
      <c r="C78" s="227"/>
      <c r="D78" s="227"/>
      <c r="E78" s="307"/>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c r="AJ78" s="307"/>
      <c r="AK78" s="307"/>
      <c r="AL78" s="307"/>
      <c r="AM78" s="227"/>
      <c r="AN78" s="227"/>
      <c r="AO78" s="227"/>
      <c r="AP78" s="227"/>
      <c r="AQ78" s="227"/>
    </row>
    <row r="79" spans="1:43" ht="30.75" customHeight="1" x14ac:dyDescent="0.15">
      <c r="A79" s="239" t="s">
        <v>245</v>
      </c>
      <c r="B79" s="227"/>
      <c r="C79" s="227"/>
      <c r="D79" s="227"/>
      <c r="E79" s="307"/>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307"/>
      <c r="AK79" s="307"/>
      <c r="AL79" s="307"/>
      <c r="AM79" s="227"/>
      <c r="AN79" s="227"/>
      <c r="AO79" s="227"/>
      <c r="AP79" s="227"/>
      <c r="AQ79" s="227"/>
    </row>
    <row r="80" spans="1:43" ht="30.75" customHeight="1" x14ac:dyDescent="0.15">
      <c r="A80" s="227"/>
      <c r="B80" s="227"/>
      <c r="C80" s="227"/>
      <c r="D80" s="227"/>
      <c r="E80" s="307"/>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c r="AJ80" s="307"/>
      <c r="AK80" s="307"/>
      <c r="AL80" s="307"/>
      <c r="AM80" s="227"/>
      <c r="AN80" s="227"/>
      <c r="AO80" s="227"/>
      <c r="AP80" s="227"/>
      <c r="AQ80" s="227"/>
    </row>
    <row r="81" spans="1:48" ht="30.75" customHeight="1" x14ac:dyDescent="0.15">
      <c r="A81" s="227"/>
      <c r="B81" s="227"/>
      <c r="C81" s="227"/>
      <c r="D81" s="227"/>
      <c r="E81" s="307"/>
      <c r="F81" s="307"/>
      <c r="G81" s="307"/>
      <c r="H81" s="307"/>
      <c r="I81" s="307"/>
      <c r="J81" s="307"/>
      <c r="K81" s="307"/>
      <c r="L81" s="307"/>
      <c r="M81" s="307"/>
      <c r="N81" s="307"/>
      <c r="O81" s="307"/>
      <c r="P81" s="307"/>
      <c r="Q81" s="307"/>
      <c r="R81" s="307"/>
      <c r="S81" s="307"/>
      <c r="T81" s="307"/>
      <c r="U81" s="307"/>
      <c r="V81" s="307"/>
      <c r="W81" s="307"/>
      <c r="X81" s="307"/>
      <c r="Y81" s="307"/>
      <c r="Z81" s="307"/>
      <c r="AA81" s="307"/>
      <c r="AB81" s="307"/>
      <c r="AC81" s="307"/>
      <c r="AD81" s="307"/>
      <c r="AE81" s="307"/>
      <c r="AF81" s="307"/>
      <c r="AG81" s="307"/>
      <c r="AH81" s="307"/>
      <c r="AI81" s="307"/>
      <c r="AJ81" s="307"/>
      <c r="AK81" s="307"/>
      <c r="AL81" s="307"/>
      <c r="AM81" s="227"/>
      <c r="AN81" s="227"/>
      <c r="AO81" s="227"/>
      <c r="AP81" s="227"/>
      <c r="AQ81" s="227"/>
    </row>
    <row r="82" spans="1:48" ht="30.75" customHeight="1" x14ac:dyDescent="0.15">
      <c r="A82" s="227"/>
      <c r="B82" s="227"/>
      <c r="C82" s="227"/>
      <c r="D82" s="227"/>
      <c r="E82" s="307"/>
      <c r="F82" s="307"/>
      <c r="G82" s="307"/>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c r="AG82" s="307"/>
      <c r="AH82" s="307"/>
      <c r="AI82" s="307"/>
      <c r="AJ82" s="307"/>
      <c r="AK82" s="307"/>
      <c r="AL82" s="307"/>
      <c r="AM82" s="227"/>
      <c r="AN82" s="227"/>
      <c r="AO82" s="227"/>
      <c r="AP82" s="227"/>
      <c r="AQ82" s="227"/>
    </row>
    <row r="83" spans="1:48" ht="30.75" customHeight="1" x14ac:dyDescent="0.15">
      <c r="A83" s="227"/>
      <c r="B83" s="227"/>
      <c r="C83" s="227"/>
      <c r="D83" s="227"/>
      <c r="E83" s="307"/>
      <c r="F83" s="307"/>
      <c r="G83" s="307"/>
      <c r="H83" s="307"/>
      <c r="I83" s="307"/>
      <c r="J83" s="307"/>
      <c r="K83" s="307"/>
      <c r="L83" s="307"/>
      <c r="M83" s="307"/>
      <c r="N83" s="307"/>
      <c r="O83" s="307"/>
      <c r="P83" s="307"/>
      <c r="Q83" s="307"/>
      <c r="R83" s="307"/>
      <c r="S83" s="307"/>
      <c r="T83" s="307"/>
      <c r="U83" s="307"/>
      <c r="V83" s="307"/>
      <c r="W83" s="307"/>
      <c r="X83" s="307"/>
      <c r="Y83" s="307"/>
      <c r="Z83" s="307"/>
      <c r="AA83" s="307"/>
      <c r="AB83" s="307"/>
      <c r="AC83" s="307"/>
      <c r="AD83" s="307"/>
      <c r="AE83" s="307"/>
      <c r="AF83" s="307"/>
      <c r="AG83" s="307"/>
      <c r="AH83" s="307"/>
      <c r="AI83" s="307"/>
      <c r="AJ83" s="307"/>
      <c r="AK83" s="307"/>
      <c r="AL83" s="307"/>
      <c r="AM83" s="227"/>
      <c r="AN83" s="227"/>
      <c r="AO83" s="227"/>
      <c r="AP83" s="227"/>
      <c r="AQ83" s="227"/>
    </row>
    <row r="84" spans="1:48" ht="30.75" customHeight="1" x14ac:dyDescent="0.15">
      <c r="A84" s="227"/>
      <c r="B84" s="227"/>
      <c r="C84" s="227"/>
      <c r="D84" s="227"/>
      <c r="E84" s="307"/>
      <c r="F84" s="307"/>
      <c r="G84" s="307"/>
      <c r="H84" s="307"/>
      <c r="I84" s="307"/>
      <c r="J84" s="307"/>
      <c r="K84" s="307"/>
      <c r="L84" s="307"/>
      <c r="M84" s="307"/>
      <c r="N84" s="307"/>
      <c r="O84" s="307"/>
      <c r="P84" s="307"/>
      <c r="Q84" s="307"/>
      <c r="R84" s="307"/>
      <c r="S84" s="307"/>
      <c r="T84" s="307"/>
      <c r="U84" s="307"/>
      <c r="V84" s="307"/>
      <c r="W84" s="307"/>
      <c r="X84" s="307"/>
      <c r="Y84" s="307"/>
      <c r="Z84" s="307"/>
      <c r="AA84" s="307"/>
      <c r="AB84" s="307"/>
      <c r="AC84" s="307"/>
      <c r="AD84" s="307"/>
      <c r="AE84" s="307"/>
      <c r="AF84" s="307"/>
      <c r="AG84" s="307"/>
      <c r="AH84" s="307"/>
      <c r="AI84" s="307"/>
      <c r="AJ84" s="307"/>
      <c r="AK84" s="307"/>
      <c r="AL84" s="307"/>
      <c r="AM84" s="227"/>
      <c r="AN84" s="227"/>
      <c r="AO84" s="227"/>
      <c r="AP84" s="227"/>
      <c r="AQ84" s="227"/>
    </row>
    <row r="85" spans="1:48" ht="14.45" customHeight="1" x14ac:dyDescent="0.15">
      <c r="A85" s="146" t="s">
        <v>260</v>
      </c>
      <c r="W85" s="151"/>
      <c r="X85" s="151"/>
      <c r="Y85" s="151"/>
      <c r="Z85" s="151"/>
      <c r="AA85" s="151"/>
      <c r="AB85" s="151"/>
      <c r="AC85" s="151"/>
      <c r="AD85" s="151"/>
      <c r="AE85" s="151"/>
      <c r="AF85" s="151"/>
      <c r="AG85" s="151"/>
      <c r="AH85" s="151"/>
      <c r="AI85" s="151"/>
      <c r="AJ85" s="151"/>
      <c r="AK85" s="151"/>
      <c r="AL85" s="151"/>
      <c r="AM85" s="151"/>
      <c r="AN85" s="151"/>
      <c r="AO85" s="151"/>
      <c r="AP85" s="151"/>
      <c r="AQ85" s="172" t="s">
        <v>271</v>
      </c>
    </row>
    <row r="86" spans="1:48" ht="14.45" customHeight="1" x14ac:dyDescent="0.15">
      <c r="A86" s="146" t="s">
        <v>171</v>
      </c>
    </row>
    <row r="87" spans="1:48" ht="30.75" customHeight="1" x14ac:dyDescent="0.15">
      <c r="A87" s="450" t="s">
        <v>172</v>
      </c>
      <c r="B87" s="450"/>
      <c r="C87" s="450"/>
      <c r="D87" s="450"/>
      <c r="E87" s="450"/>
      <c r="F87" s="450"/>
      <c r="G87" s="450"/>
      <c r="H87" s="450"/>
      <c r="I87" s="450"/>
      <c r="J87" s="450"/>
      <c r="K87" s="449" t="s">
        <v>167</v>
      </c>
      <c r="L87" s="431"/>
      <c r="M87" s="431"/>
      <c r="N87" s="431"/>
      <c r="O87" s="431"/>
      <c r="P87" s="431"/>
      <c r="Q87" s="431"/>
      <c r="R87" s="431"/>
      <c r="S87" s="431"/>
      <c r="T87" s="431"/>
      <c r="U87" s="431"/>
      <c r="V87" s="431"/>
      <c r="W87" s="431"/>
      <c r="X87" s="431"/>
      <c r="Y87" s="432"/>
      <c r="Z87" s="449" t="s">
        <v>168</v>
      </c>
      <c r="AA87" s="431"/>
      <c r="AB87" s="431"/>
      <c r="AC87" s="431"/>
      <c r="AD87" s="431"/>
      <c r="AE87" s="431"/>
      <c r="AF87" s="431"/>
      <c r="AG87" s="431"/>
      <c r="AH87" s="432"/>
      <c r="AI87" s="430" t="s">
        <v>98</v>
      </c>
      <c r="AJ87" s="431"/>
      <c r="AK87" s="431"/>
      <c r="AL87" s="432"/>
      <c r="AM87" s="447" t="s">
        <v>279</v>
      </c>
      <c r="AN87" s="447"/>
      <c r="AO87" s="447"/>
      <c r="AP87" s="447"/>
      <c r="AQ87" s="448"/>
    </row>
    <row r="88" spans="1:48" ht="30.75" customHeight="1" x14ac:dyDescent="0.15">
      <c r="A88" s="239" t="s">
        <v>88</v>
      </c>
      <c r="B88" s="303" t="s">
        <v>176</v>
      </c>
      <c r="C88" s="304"/>
      <c r="D88" s="305" t="s">
        <v>177</v>
      </c>
      <c r="E88" s="305"/>
      <c r="F88" s="305"/>
      <c r="G88" s="305"/>
      <c r="H88" s="305"/>
      <c r="I88" s="305"/>
      <c r="J88" s="305"/>
      <c r="K88" s="427"/>
      <c r="L88" s="428"/>
      <c r="M88" s="428"/>
      <c r="N88" s="428"/>
      <c r="O88" s="428"/>
      <c r="P88" s="428"/>
      <c r="Q88" s="428"/>
      <c r="R88" s="428"/>
      <c r="S88" s="428"/>
      <c r="T88" s="428"/>
      <c r="U88" s="428"/>
      <c r="V88" s="428"/>
      <c r="W88" s="428"/>
      <c r="X88" s="428"/>
      <c r="Y88" s="429"/>
      <c r="Z88" s="427"/>
      <c r="AA88" s="428"/>
      <c r="AB88" s="428"/>
      <c r="AC88" s="428"/>
      <c r="AD88" s="428"/>
      <c r="AE88" s="428"/>
      <c r="AF88" s="428"/>
      <c r="AG88" s="428"/>
      <c r="AH88" s="429"/>
      <c r="AI88" s="267"/>
      <c r="AJ88" s="268"/>
      <c r="AK88" s="268"/>
      <c r="AL88" s="269"/>
      <c r="AM88" s="433"/>
      <c r="AN88" s="434"/>
      <c r="AO88" s="434"/>
      <c r="AP88" s="434"/>
      <c r="AQ88" s="435"/>
    </row>
    <row r="89" spans="1:48" ht="30.75" customHeight="1" x14ac:dyDescent="0.15">
      <c r="A89" s="239"/>
      <c r="B89" s="304"/>
      <c r="C89" s="304"/>
      <c r="D89" s="305"/>
      <c r="E89" s="305"/>
      <c r="F89" s="305"/>
      <c r="G89" s="305"/>
      <c r="H89" s="305"/>
      <c r="I89" s="305"/>
      <c r="J89" s="305"/>
      <c r="K89" s="427"/>
      <c r="L89" s="428"/>
      <c r="M89" s="428"/>
      <c r="N89" s="428"/>
      <c r="O89" s="428"/>
      <c r="P89" s="428"/>
      <c r="Q89" s="428"/>
      <c r="R89" s="428"/>
      <c r="S89" s="428"/>
      <c r="T89" s="428"/>
      <c r="U89" s="428"/>
      <c r="V89" s="428"/>
      <c r="W89" s="428"/>
      <c r="X89" s="428"/>
      <c r="Y89" s="429"/>
      <c r="Z89" s="427"/>
      <c r="AA89" s="428"/>
      <c r="AB89" s="428"/>
      <c r="AC89" s="428"/>
      <c r="AD89" s="428"/>
      <c r="AE89" s="428"/>
      <c r="AF89" s="428"/>
      <c r="AG89" s="428"/>
      <c r="AH89" s="429"/>
      <c r="AI89" s="267"/>
      <c r="AJ89" s="268"/>
      <c r="AK89" s="268"/>
      <c r="AL89" s="269"/>
      <c r="AM89" s="436"/>
      <c r="AN89" s="437"/>
      <c r="AO89" s="437"/>
      <c r="AP89" s="437"/>
      <c r="AQ89" s="438"/>
    </row>
    <row r="90" spans="1:48" ht="30.75" customHeight="1" x14ac:dyDescent="0.15">
      <c r="A90" s="239"/>
      <c r="B90" s="304"/>
      <c r="C90" s="304"/>
      <c r="D90" s="305"/>
      <c r="E90" s="305"/>
      <c r="F90" s="305"/>
      <c r="G90" s="305"/>
      <c r="H90" s="305"/>
      <c r="I90" s="305"/>
      <c r="J90" s="305"/>
      <c r="K90" s="427"/>
      <c r="L90" s="428"/>
      <c r="M90" s="428"/>
      <c r="N90" s="428"/>
      <c r="O90" s="428"/>
      <c r="P90" s="428"/>
      <c r="Q90" s="428"/>
      <c r="R90" s="428"/>
      <c r="S90" s="428"/>
      <c r="T90" s="428"/>
      <c r="U90" s="428"/>
      <c r="V90" s="428"/>
      <c r="W90" s="428"/>
      <c r="X90" s="428"/>
      <c r="Y90" s="429"/>
      <c r="Z90" s="427"/>
      <c r="AA90" s="428"/>
      <c r="AB90" s="428"/>
      <c r="AC90" s="428"/>
      <c r="AD90" s="428"/>
      <c r="AE90" s="428"/>
      <c r="AF90" s="428"/>
      <c r="AG90" s="428"/>
      <c r="AH90" s="429"/>
      <c r="AI90" s="267"/>
      <c r="AJ90" s="268"/>
      <c r="AK90" s="268"/>
      <c r="AL90" s="269"/>
      <c r="AM90" s="436"/>
      <c r="AN90" s="437"/>
      <c r="AO90" s="437"/>
      <c r="AP90" s="437"/>
      <c r="AQ90" s="438"/>
    </row>
    <row r="91" spans="1:48" ht="30.75" customHeight="1" x14ac:dyDescent="0.15">
      <c r="A91" s="239"/>
      <c r="B91" s="304"/>
      <c r="C91" s="304"/>
      <c r="D91" s="306" t="s">
        <v>178</v>
      </c>
      <c r="E91" s="306"/>
      <c r="F91" s="306"/>
      <c r="G91" s="306"/>
      <c r="H91" s="306"/>
      <c r="I91" s="306"/>
      <c r="J91" s="306"/>
      <c r="K91" s="427"/>
      <c r="L91" s="428"/>
      <c r="M91" s="428"/>
      <c r="N91" s="428"/>
      <c r="O91" s="428"/>
      <c r="P91" s="428"/>
      <c r="Q91" s="428"/>
      <c r="R91" s="428"/>
      <c r="S91" s="428"/>
      <c r="T91" s="428"/>
      <c r="U91" s="428"/>
      <c r="V91" s="428"/>
      <c r="W91" s="428"/>
      <c r="X91" s="428"/>
      <c r="Y91" s="429"/>
      <c r="Z91" s="427"/>
      <c r="AA91" s="428"/>
      <c r="AB91" s="428"/>
      <c r="AC91" s="428"/>
      <c r="AD91" s="428"/>
      <c r="AE91" s="428"/>
      <c r="AF91" s="428"/>
      <c r="AG91" s="428"/>
      <c r="AH91" s="429"/>
      <c r="AI91" s="267"/>
      <c r="AJ91" s="268"/>
      <c r="AK91" s="268"/>
      <c r="AL91" s="269"/>
      <c r="AM91" s="436"/>
      <c r="AN91" s="437"/>
      <c r="AO91" s="437"/>
      <c r="AP91" s="437"/>
      <c r="AQ91" s="438"/>
    </row>
    <row r="92" spans="1:48" ht="30.75" customHeight="1" x14ac:dyDescent="0.15">
      <c r="A92" s="239"/>
      <c r="B92" s="304"/>
      <c r="C92" s="304"/>
      <c r="D92" s="305" t="s">
        <v>85</v>
      </c>
      <c r="E92" s="305"/>
      <c r="F92" s="305"/>
      <c r="G92" s="305"/>
      <c r="H92" s="305"/>
      <c r="I92" s="305"/>
      <c r="J92" s="305"/>
      <c r="K92" s="427"/>
      <c r="L92" s="428"/>
      <c r="M92" s="428"/>
      <c r="N92" s="428"/>
      <c r="O92" s="428"/>
      <c r="P92" s="428"/>
      <c r="Q92" s="428"/>
      <c r="R92" s="428"/>
      <c r="S92" s="428"/>
      <c r="T92" s="428"/>
      <c r="U92" s="428"/>
      <c r="V92" s="428"/>
      <c r="W92" s="428"/>
      <c r="X92" s="428"/>
      <c r="Y92" s="429"/>
      <c r="Z92" s="427"/>
      <c r="AA92" s="428"/>
      <c r="AB92" s="428"/>
      <c r="AC92" s="428"/>
      <c r="AD92" s="428"/>
      <c r="AE92" s="428"/>
      <c r="AF92" s="428"/>
      <c r="AG92" s="428"/>
      <c r="AH92" s="429"/>
      <c r="AI92" s="267"/>
      <c r="AJ92" s="268"/>
      <c r="AK92" s="268"/>
      <c r="AL92" s="269"/>
      <c r="AM92" s="436"/>
      <c r="AN92" s="437"/>
      <c r="AO92" s="437"/>
      <c r="AP92" s="437"/>
      <c r="AQ92" s="438"/>
    </row>
    <row r="93" spans="1:48" ht="30.75" customHeight="1" x14ac:dyDescent="0.15">
      <c r="A93" s="239"/>
      <c r="B93" s="304"/>
      <c r="C93" s="304"/>
      <c r="D93" s="305" t="s">
        <v>86</v>
      </c>
      <c r="E93" s="305"/>
      <c r="F93" s="305"/>
      <c r="G93" s="305"/>
      <c r="H93" s="305"/>
      <c r="I93" s="305"/>
      <c r="J93" s="305"/>
      <c r="K93" s="427"/>
      <c r="L93" s="428"/>
      <c r="M93" s="428"/>
      <c r="N93" s="428"/>
      <c r="O93" s="428"/>
      <c r="P93" s="428"/>
      <c r="Q93" s="428"/>
      <c r="R93" s="428"/>
      <c r="S93" s="428"/>
      <c r="T93" s="428"/>
      <c r="U93" s="428"/>
      <c r="V93" s="428"/>
      <c r="W93" s="428"/>
      <c r="X93" s="428"/>
      <c r="Y93" s="429"/>
      <c r="Z93" s="427"/>
      <c r="AA93" s="428"/>
      <c r="AB93" s="428"/>
      <c r="AC93" s="428"/>
      <c r="AD93" s="428"/>
      <c r="AE93" s="428"/>
      <c r="AF93" s="428"/>
      <c r="AG93" s="428"/>
      <c r="AH93" s="429"/>
      <c r="AI93" s="267"/>
      <c r="AJ93" s="268"/>
      <c r="AK93" s="268"/>
      <c r="AL93" s="269"/>
      <c r="AM93" s="439"/>
      <c r="AN93" s="440"/>
      <c r="AO93" s="440"/>
      <c r="AP93" s="440"/>
      <c r="AQ93" s="441"/>
    </row>
    <row r="94" spans="1:48" ht="30.75" customHeight="1" x14ac:dyDescent="0.15">
      <c r="A94" s="239"/>
      <c r="B94" s="304"/>
      <c r="C94" s="304"/>
      <c r="D94" s="305" t="s">
        <v>181</v>
      </c>
      <c r="E94" s="305"/>
      <c r="F94" s="305"/>
      <c r="G94" s="305"/>
      <c r="H94" s="305"/>
      <c r="I94" s="305"/>
      <c r="J94" s="305"/>
      <c r="K94" s="427"/>
      <c r="L94" s="428"/>
      <c r="M94" s="428"/>
      <c r="N94" s="428"/>
      <c r="O94" s="428"/>
      <c r="P94" s="428"/>
      <c r="Q94" s="428"/>
      <c r="R94" s="428"/>
      <c r="S94" s="428"/>
      <c r="T94" s="428"/>
      <c r="U94" s="428"/>
      <c r="V94" s="428"/>
      <c r="W94" s="428"/>
      <c r="X94" s="428"/>
      <c r="Y94" s="429"/>
      <c r="Z94" s="427"/>
      <c r="AA94" s="428"/>
      <c r="AB94" s="428"/>
      <c r="AC94" s="428"/>
      <c r="AD94" s="428"/>
      <c r="AE94" s="428"/>
      <c r="AF94" s="428"/>
      <c r="AG94" s="428"/>
      <c r="AH94" s="429"/>
      <c r="AI94" s="267"/>
      <c r="AJ94" s="268"/>
      <c r="AK94" s="268"/>
      <c r="AL94" s="269"/>
      <c r="AM94" s="267"/>
      <c r="AN94" s="268"/>
      <c r="AO94" s="268"/>
      <c r="AP94" s="268"/>
      <c r="AQ94" s="269"/>
    </row>
    <row r="95" spans="1:48" ht="30.75" customHeight="1" x14ac:dyDescent="0.15">
      <c r="A95" s="239"/>
      <c r="B95" s="304"/>
      <c r="C95" s="304"/>
      <c r="D95" s="306" t="s">
        <v>182</v>
      </c>
      <c r="E95" s="306"/>
      <c r="F95" s="306"/>
      <c r="G95" s="306"/>
      <c r="H95" s="306"/>
      <c r="I95" s="306"/>
      <c r="J95" s="306"/>
      <c r="K95" s="427"/>
      <c r="L95" s="428"/>
      <c r="M95" s="428"/>
      <c r="N95" s="428"/>
      <c r="O95" s="428"/>
      <c r="P95" s="428"/>
      <c r="Q95" s="428"/>
      <c r="R95" s="428"/>
      <c r="S95" s="428"/>
      <c r="T95" s="428"/>
      <c r="U95" s="428"/>
      <c r="V95" s="428"/>
      <c r="W95" s="428"/>
      <c r="X95" s="428"/>
      <c r="Y95" s="429"/>
      <c r="Z95" s="427"/>
      <c r="AA95" s="428"/>
      <c r="AB95" s="428"/>
      <c r="AC95" s="428"/>
      <c r="AD95" s="428"/>
      <c r="AE95" s="428"/>
      <c r="AF95" s="428"/>
      <c r="AG95" s="428"/>
      <c r="AH95" s="429"/>
      <c r="AI95" s="267"/>
      <c r="AJ95" s="268"/>
      <c r="AK95" s="268"/>
      <c r="AL95" s="269"/>
      <c r="AM95" s="267"/>
      <c r="AN95" s="268"/>
      <c r="AO95" s="268"/>
      <c r="AP95" s="268"/>
      <c r="AQ95" s="269"/>
      <c r="AV95" s="146" t="s">
        <v>268</v>
      </c>
    </row>
    <row r="96" spans="1:48" ht="30.75" customHeight="1" x14ac:dyDescent="0.15">
      <c r="A96" s="239"/>
      <c r="B96" s="304"/>
      <c r="C96" s="304"/>
      <c r="D96" s="305" t="s">
        <v>183</v>
      </c>
      <c r="E96" s="305"/>
      <c r="F96" s="305"/>
      <c r="G96" s="305"/>
      <c r="H96" s="305"/>
      <c r="I96" s="305"/>
      <c r="J96" s="305"/>
      <c r="K96" s="427"/>
      <c r="L96" s="428"/>
      <c r="M96" s="428"/>
      <c r="N96" s="428"/>
      <c r="O96" s="428"/>
      <c r="P96" s="428"/>
      <c r="Q96" s="428"/>
      <c r="R96" s="428"/>
      <c r="S96" s="428"/>
      <c r="T96" s="428"/>
      <c r="U96" s="428"/>
      <c r="V96" s="428"/>
      <c r="W96" s="428"/>
      <c r="X96" s="428"/>
      <c r="Y96" s="429"/>
      <c r="Z96" s="427"/>
      <c r="AA96" s="428"/>
      <c r="AB96" s="428"/>
      <c r="AC96" s="428"/>
      <c r="AD96" s="428"/>
      <c r="AE96" s="428"/>
      <c r="AF96" s="428"/>
      <c r="AG96" s="428"/>
      <c r="AH96" s="429"/>
      <c r="AI96" s="267"/>
      <c r="AJ96" s="268"/>
      <c r="AK96" s="268"/>
      <c r="AL96" s="269"/>
      <c r="AM96" s="267"/>
      <c r="AN96" s="268"/>
      <c r="AO96" s="268"/>
      <c r="AP96" s="268"/>
      <c r="AQ96" s="269"/>
      <c r="AV96" s="146" t="s">
        <v>270</v>
      </c>
    </row>
    <row r="97" spans="1:73" ht="30.75" customHeight="1" x14ac:dyDescent="0.15">
      <c r="A97" s="239"/>
      <c r="B97" s="304"/>
      <c r="C97" s="304"/>
      <c r="D97" s="305" t="s">
        <v>184</v>
      </c>
      <c r="E97" s="305"/>
      <c r="F97" s="305"/>
      <c r="G97" s="305"/>
      <c r="H97" s="305"/>
      <c r="I97" s="305"/>
      <c r="J97" s="305"/>
      <c r="K97" s="427"/>
      <c r="L97" s="428"/>
      <c r="M97" s="428"/>
      <c r="N97" s="428"/>
      <c r="O97" s="428"/>
      <c r="P97" s="428"/>
      <c r="Q97" s="428"/>
      <c r="R97" s="428"/>
      <c r="S97" s="428"/>
      <c r="T97" s="428"/>
      <c r="U97" s="428"/>
      <c r="V97" s="428"/>
      <c r="W97" s="428"/>
      <c r="X97" s="428"/>
      <c r="Y97" s="429"/>
      <c r="Z97" s="427"/>
      <c r="AA97" s="428"/>
      <c r="AB97" s="428"/>
      <c r="AC97" s="428"/>
      <c r="AD97" s="428"/>
      <c r="AE97" s="428"/>
      <c r="AF97" s="428"/>
      <c r="AG97" s="428"/>
      <c r="AH97" s="429"/>
      <c r="AI97" s="267"/>
      <c r="AJ97" s="268"/>
      <c r="AK97" s="268"/>
      <c r="AL97" s="269"/>
      <c r="AM97" s="267"/>
      <c r="AN97" s="268"/>
      <c r="AO97" s="268"/>
      <c r="AP97" s="268"/>
      <c r="AQ97" s="269"/>
    </row>
    <row r="98" spans="1:73" ht="30.75" customHeight="1" x14ac:dyDescent="0.15">
      <c r="A98" s="239"/>
      <c r="B98" s="304"/>
      <c r="C98" s="304"/>
      <c r="D98" s="305" t="s">
        <v>99</v>
      </c>
      <c r="E98" s="305"/>
      <c r="F98" s="305"/>
      <c r="G98" s="305"/>
      <c r="H98" s="305"/>
      <c r="I98" s="305"/>
      <c r="J98" s="305"/>
      <c r="K98" s="427"/>
      <c r="L98" s="428"/>
      <c r="M98" s="428"/>
      <c r="N98" s="428"/>
      <c r="O98" s="428"/>
      <c r="P98" s="428"/>
      <c r="Q98" s="428"/>
      <c r="R98" s="428"/>
      <c r="S98" s="428"/>
      <c r="T98" s="428"/>
      <c r="U98" s="428"/>
      <c r="V98" s="428"/>
      <c r="W98" s="428"/>
      <c r="X98" s="428"/>
      <c r="Y98" s="429"/>
      <c r="Z98" s="427"/>
      <c r="AA98" s="428"/>
      <c r="AB98" s="428"/>
      <c r="AC98" s="428"/>
      <c r="AD98" s="428"/>
      <c r="AE98" s="428"/>
      <c r="AF98" s="428"/>
      <c r="AG98" s="428"/>
      <c r="AH98" s="429"/>
      <c r="AI98" s="267"/>
      <c r="AJ98" s="268"/>
      <c r="AK98" s="268"/>
      <c r="AL98" s="269"/>
      <c r="AM98" s="267"/>
      <c r="AN98" s="268"/>
      <c r="AO98" s="268"/>
      <c r="AP98" s="268"/>
      <c r="AQ98" s="269"/>
    </row>
    <row r="99" spans="1:73" ht="30.75" customHeight="1" x14ac:dyDescent="0.15">
      <c r="A99" s="239"/>
      <c r="B99" s="309" t="s">
        <v>186</v>
      </c>
      <c r="C99" s="309"/>
      <c r="D99" s="451" t="s">
        <v>280</v>
      </c>
      <c r="E99" s="451"/>
      <c r="F99" s="451"/>
      <c r="G99" s="451"/>
      <c r="H99" s="451"/>
      <c r="I99" s="451"/>
      <c r="J99" s="451"/>
      <c r="K99" s="449" t="s">
        <v>167</v>
      </c>
      <c r="L99" s="431"/>
      <c r="M99" s="431"/>
      <c r="N99" s="431"/>
      <c r="O99" s="431"/>
      <c r="P99" s="431"/>
      <c r="Q99" s="431"/>
      <c r="R99" s="431"/>
      <c r="S99" s="431"/>
      <c r="T99" s="431"/>
      <c r="U99" s="431"/>
      <c r="V99" s="431"/>
      <c r="W99" s="431"/>
      <c r="X99" s="431"/>
      <c r="Y99" s="432"/>
      <c r="Z99" s="449" t="s">
        <v>168</v>
      </c>
      <c r="AA99" s="431"/>
      <c r="AB99" s="431"/>
      <c r="AC99" s="431"/>
      <c r="AD99" s="431"/>
      <c r="AE99" s="431"/>
      <c r="AF99" s="431"/>
      <c r="AG99" s="431"/>
      <c r="AH99" s="432"/>
      <c r="AI99" s="430" t="s">
        <v>98</v>
      </c>
      <c r="AJ99" s="431"/>
      <c r="AK99" s="431"/>
      <c r="AL99" s="432"/>
      <c r="AM99" s="447" t="s">
        <v>290</v>
      </c>
      <c r="AN99" s="447"/>
      <c r="AO99" s="447"/>
      <c r="AP99" s="447"/>
      <c r="AQ99" s="448"/>
    </row>
    <row r="100" spans="1:73" ht="30.75" customHeight="1" x14ac:dyDescent="0.15">
      <c r="A100" s="239"/>
      <c r="B100" s="309"/>
      <c r="C100" s="309"/>
      <c r="D100" s="305" t="s">
        <v>87</v>
      </c>
      <c r="E100" s="305"/>
      <c r="F100" s="305"/>
      <c r="G100" s="305"/>
      <c r="H100" s="305"/>
      <c r="I100" s="305"/>
      <c r="J100" s="305"/>
      <c r="K100" s="427"/>
      <c r="L100" s="428"/>
      <c r="M100" s="428"/>
      <c r="N100" s="428"/>
      <c r="O100" s="428"/>
      <c r="P100" s="428"/>
      <c r="Q100" s="428"/>
      <c r="R100" s="428"/>
      <c r="S100" s="428"/>
      <c r="T100" s="428"/>
      <c r="U100" s="428"/>
      <c r="V100" s="428"/>
      <c r="W100" s="428"/>
      <c r="X100" s="428"/>
      <c r="Y100" s="429"/>
      <c r="Z100" s="427"/>
      <c r="AA100" s="428"/>
      <c r="AB100" s="428"/>
      <c r="AC100" s="428"/>
      <c r="AD100" s="428"/>
      <c r="AE100" s="428"/>
      <c r="AF100" s="428"/>
      <c r="AG100" s="428"/>
      <c r="AH100" s="429"/>
      <c r="AI100" s="267"/>
      <c r="AJ100" s="268"/>
      <c r="AK100" s="268"/>
      <c r="AL100" s="269"/>
      <c r="AM100" s="455"/>
      <c r="AN100" s="240"/>
      <c r="AO100" s="240"/>
      <c r="AP100" s="240"/>
      <c r="AQ100" s="456"/>
    </row>
    <row r="101" spans="1:73" ht="30.75" customHeight="1" x14ac:dyDescent="0.15">
      <c r="A101" s="239"/>
      <c r="B101" s="309"/>
      <c r="C101" s="309"/>
      <c r="D101" s="452" t="s">
        <v>95</v>
      </c>
      <c r="E101" s="453"/>
      <c r="F101" s="453"/>
      <c r="G101" s="453"/>
      <c r="H101" s="453"/>
      <c r="I101" s="453"/>
      <c r="J101" s="454"/>
      <c r="K101" s="427"/>
      <c r="L101" s="428"/>
      <c r="M101" s="428"/>
      <c r="N101" s="428"/>
      <c r="O101" s="428"/>
      <c r="P101" s="428"/>
      <c r="Q101" s="428"/>
      <c r="R101" s="428"/>
      <c r="S101" s="428"/>
      <c r="T101" s="428"/>
      <c r="U101" s="428"/>
      <c r="V101" s="428"/>
      <c r="W101" s="428"/>
      <c r="X101" s="428"/>
      <c r="Y101" s="429"/>
      <c r="Z101" s="427"/>
      <c r="AA101" s="428"/>
      <c r="AB101" s="428"/>
      <c r="AC101" s="428"/>
      <c r="AD101" s="428"/>
      <c r="AE101" s="428"/>
      <c r="AF101" s="428"/>
      <c r="AG101" s="428"/>
      <c r="AH101" s="429"/>
      <c r="AI101" s="267"/>
      <c r="AJ101" s="268"/>
      <c r="AK101" s="268"/>
      <c r="AL101" s="269"/>
      <c r="AM101" s="455"/>
      <c r="AN101" s="240"/>
      <c r="AO101" s="240"/>
      <c r="AP101" s="240"/>
      <c r="AQ101" s="456"/>
      <c r="AW101" s="146" t="s">
        <v>100</v>
      </c>
    </row>
    <row r="102" spans="1:73" ht="30.75" customHeight="1" x14ac:dyDescent="0.15">
      <c r="A102" s="239"/>
      <c r="B102" s="309"/>
      <c r="C102" s="309"/>
      <c r="D102" s="310" t="s">
        <v>189</v>
      </c>
      <c r="E102" s="310"/>
      <c r="F102" s="310"/>
      <c r="G102" s="310"/>
      <c r="H102" s="310"/>
      <c r="I102" s="310"/>
      <c r="J102" s="310"/>
      <c r="K102" s="427"/>
      <c r="L102" s="428"/>
      <c r="M102" s="428"/>
      <c r="N102" s="428"/>
      <c r="O102" s="428"/>
      <c r="P102" s="428"/>
      <c r="Q102" s="428"/>
      <c r="R102" s="428"/>
      <c r="S102" s="428"/>
      <c r="T102" s="428"/>
      <c r="U102" s="428"/>
      <c r="V102" s="428"/>
      <c r="W102" s="428"/>
      <c r="X102" s="428"/>
      <c r="Y102" s="429"/>
      <c r="Z102" s="427"/>
      <c r="AA102" s="428"/>
      <c r="AB102" s="428"/>
      <c r="AC102" s="428"/>
      <c r="AD102" s="428"/>
      <c r="AE102" s="428"/>
      <c r="AF102" s="428"/>
      <c r="AG102" s="428"/>
      <c r="AH102" s="429"/>
      <c r="AI102" s="267"/>
      <c r="AJ102" s="268"/>
      <c r="AK102" s="268"/>
      <c r="AL102" s="269"/>
      <c r="AM102" s="455"/>
      <c r="AN102" s="240"/>
      <c r="AO102" s="240"/>
      <c r="AP102" s="240"/>
      <c r="AQ102" s="456"/>
      <c r="AW102" s="460" t="s">
        <v>278</v>
      </c>
      <c r="AX102" s="460"/>
      <c r="AY102" s="460"/>
      <c r="AZ102" s="460"/>
      <c r="BA102" s="460"/>
      <c r="BB102" s="460"/>
      <c r="BC102" s="460"/>
      <c r="BD102" s="460"/>
      <c r="BE102" s="460"/>
      <c r="BF102" s="460"/>
      <c r="BG102" s="460"/>
      <c r="BH102" s="460"/>
      <c r="BI102" s="460"/>
      <c r="BJ102" s="460"/>
      <c r="BK102" s="460"/>
      <c r="BL102" s="460"/>
      <c r="BM102" s="460"/>
      <c r="BN102" s="460"/>
      <c r="BO102" s="460"/>
      <c r="BP102" s="460"/>
      <c r="BQ102" s="460"/>
      <c r="BR102" s="460"/>
      <c r="BS102" s="460"/>
      <c r="BT102" s="460"/>
      <c r="BU102" s="460"/>
    </row>
    <row r="103" spans="1:73" ht="30.75" customHeight="1" x14ac:dyDescent="0.15">
      <c r="A103" s="239"/>
      <c r="B103" s="309"/>
      <c r="C103" s="309"/>
      <c r="D103" s="310" t="s">
        <v>190</v>
      </c>
      <c r="E103" s="310"/>
      <c r="F103" s="310"/>
      <c r="G103" s="310"/>
      <c r="H103" s="310"/>
      <c r="I103" s="310"/>
      <c r="J103" s="310"/>
      <c r="K103" s="427"/>
      <c r="L103" s="428"/>
      <c r="M103" s="428"/>
      <c r="N103" s="428"/>
      <c r="O103" s="428"/>
      <c r="P103" s="428"/>
      <c r="Q103" s="428"/>
      <c r="R103" s="428"/>
      <c r="S103" s="428"/>
      <c r="T103" s="428"/>
      <c r="U103" s="428"/>
      <c r="V103" s="428"/>
      <c r="W103" s="428"/>
      <c r="X103" s="428"/>
      <c r="Y103" s="429"/>
      <c r="Z103" s="427"/>
      <c r="AA103" s="428"/>
      <c r="AB103" s="428"/>
      <c r="AC103" s="428"/>
      <c r="AD103" s="428"/>
      <c r="AE103" s="428"/>
      <c r="AF103" s="428"/>
      <c r="AG103" s="428"/>
      <c r="AH103" s="429"/>
      <c r="AI103" s="267"/>
      <c r="AJ103" s="268"/>
      <c r="AK103" s="268"/>
      <c r="AL103" s="269"/>
      <c r="AM103" s="455"/>
      <c r="AN103" s="240"/>
      <c r="AO103" s="240"/>
      <c r="AP103" s="240"/>
      <c r="AQ103" s="456"/>
      <c r="AW103" s="460"/>
      <c r="AX103" s="460"/>
      <c r="AY103" s="460"/>
      <c r="AZ103" s="460"/>
      <c r="BA103" s="460"/>
      <c r="BB103" s="460"/>
      <c r="BC103" s="460"/>
      <c r="BD103" s="460"/>
      <c r="BE103" s="460"/>
      <c r="BF103" s="460"/>
      <c r="BG103" s="460"/>
      <c r="BH103" s="460"/>
      <c r="BI103" s="460"/>
      <c r="BJ103" s="460"/>
      <c r="BK103" s="460"/>
      <c r="BL103" s="460"/>
      <c r="BM103" s="460"/>
      <c r="BN103" s="460"/>
      <c r="BO103" s="460"/>
      <c r="BP103" s="460"/>
      <c r="BQ103" s="460"/>
      <c r="BR103" s="460"/>
      <c r="BS103" s="460"/>
      <c r="BT103" s="460"/>
      <c r="BU103" s="460"/>
    </row>
    <row r="104" spans="1:73" ht="30.75" customHeight="1" x14ac:dyDescent="0.15">
      <c r="A104" s="239"/>
      <c r="B104" s="309"/>
      <c r="C104" s="309"/>
      <c r="D104" s="305" t="s">
        <v>191</v>
      </c>
      <c r="E104" s="305"/>
      <c r="F104" s="305"/>
      <c r="G104" s="305"/>
      <c r="H104" s="305"/>
      <c r="I104" s="305"/>
      <c r="J104" s="305"/>
      <c r="K104" s="427"/>
      <c r="L104" s="428"/>
      <c r="M104" s="428"/>
      <c r="N104" s="428"/>
      <c r="O104" s="428"/>
      <c r="P104" s="428"/>
      <c r="Q104" s="428"/>
      <c r="R104" s="428"/>
      <c r="S104" s="428"/>
      <c r="T104" s="428"/>
      <c r="U104" s="428"/>
      <c r="V104" s="428"/>
      <c r="W104" s="428"/>
      <c r="X104" s="428"/>
      <c r="Y104" s="429"/>
      <c r="Z104" s="427"/>
      <c r="AA104" s="428"/>
      <c r="AB104" s="428"/>
      <c r="AC104" s="428"/>
      <c r="AD104" s="428"/>
      <c r="AE104" s="428"/>
      <c r="AF104" s="428"/>
      <c r="AG104" s="428"/>
      <c r="AH104" s="429"/>
      <c r="AI104" s="267"/>
      <c r="AJ104" s="268"/>
      <c r="AK104" s="268"/>
      <c r="AL104" s="269"/>
      <c r="AM104" s="457"/>
      <c r="AN104" s="458"/>
      <c r="AO104" s="458"/>
      <c r="AP104" s="458"/>
      <c r="AQ104" s="459"/>
    </row>
    <row r="105" spans="1:73" ht="30.75" customHeight="1" x14ac:dyDescent="0.15">
      <c r="A105" s="308" t="s">
        <v>192</v>
      </c>
      <c r="B105" s="308"/>
      <c r="C105" s="308"/>
      <c r="D105" s="311"/>
      <c r="E105" s="311"/>
      <c r="F105" s="311"/>
      <c r="G105" s="311"/>
      <c r="H105" s="311"/>
      <c r="I105" s="311"/>
      <c r="J105" s="311"/>
      <c r="K105" s="427"/>
      <c r="L105" s="428"/>
      <c r="M105" s="428"/>
      <c r="N105" s="428"/>
      <c r="O105" s="428"/>
      <c r="P105" s="428"/>
      <c r="Q105" s="428"/>
      <c r="R105" s="428"/>
      <c r="S105" s="428"/>
      <c r="T105" s="428"/>
      <c r="U105" s="428"/>
      <c r="V105" s="428"/>
      <c r="W105" s="428"/>
      <c r="X105" s="428"/>
      <c r="Y105" s="429"/>
      <c r="Z105" s="427"/>
      <c r="AA105" s="428"/>
      <c r="AB105" s="428"/>
      <c r="AC105" s="428"/>
      <c r="AD105" s="428"/>
      <c r="AE105" s="428"/>
      <c r="AF105" s="428"/>
      <c r="AG105" s="428"/>
      <c r="AH105" s="429"/>
      <c r="AI105" s="267"/>
      <c r="AJ105" s="268"/>
      <c r="AK105" s="268"/>
      <c r="AL105" s="269"/>
      <c r="AM105" s="461"/>
      <c r="AN105" s="462"/>
      <c r="AO105" s="462"/>
      <c r="AP105" s="462"/>
      <c r="AQ105" s="463"/>
    </row>
    <row r="106" spans="1:73" ht="30.75" customHeight="1" x14ac:dyDescent="0.15">
      <c r="A106" s="308"/>
      <c r="B106" s="308"/>
      <c r="C106" s="308"/>
      <c r="D106" s="311"/>
      <c r="E106" s="311"/>
      <c r="F106" s="311"/>
      <c r="G106" s="311"/>
      <c r="H106" s="311"/>
      <c r="I106" s="311"/>
      <c r="J106" s="311"/>
      <c r="K106" s="427"/>
      <c r="L106" s="428"/>
      <c r="M106" s="428"/>
      <c r="N106" s="428"/>
      <c r="O106" s="428"/>
      <c r="P106" s="428"/>
      <c r="Q106" s="428"/>
      <c r="R106" s="428"/>
      <c r="S106" s="428"/>
      <c r="T106" s="428"/>
      <c r="U106" s="428"/>
      <c r="V106" s="428"/>
      <c r="W106" s="428"/>
      <c r="X106" s="428"/>
      <c r="Y106" s="429"/>
      <c r="Z106" s="427"/>
      <c r="AA106" s="428"/>
      <c r="AB106" s="428"/>
      <c r="AC106" s="428"/>
      <c r="AD106" s="428"/>
      <c r="AE106" s="428"/>
      <c r="AF106" s="428"/>
      <c r="AG106" s="428"/>
      <c r="AH106" s="429"/>
      <c r="AI106" s="267"/>
      <c r="AJ106" s="268"/>
      <c r="AK106" s="268"/>
      <c r="AL106" s="269"/>
      <c r="AM106" s="464"/>
      <c r="AN106" s="465"/>
      <c r="AO106" s="465"/>
      <c r="AP106" s="465"/>
      <c r="AQ106" s="466"/>
    </row>
    <row r="108" spans="1:73" ht="14.45" customHeight="1" x14ac:dyDescent="0.15">
      <c r="A108" s="146" t="s">
        <v>193</v>
      </c>
    </row>
    <row r="109" spans="1:73" ht="26.25" customHeight="1" x14ac:dyDescent="0.15">
      <c r="A109" s="227" t="s">
        <v>194</v>
      </c>
      <c r="B109" s="227"/>
      <c r="C109" s="227"/>
      <c r="D109" s="227"/>
      <c r="E109" s="227"/>
      <c r="F109" s="227"/>
      <c r="G109" s="227"/>
      <c r="H109" s="227"/>
      <c r="I109" s="227"/>
      <c r="J109" s="227"/>
      <c r="K109" s="227"/>
      <c r="L109" s="227"/>
      <c r="M109" s="227"/>
      <c r="N109" s="227"/>
      <c r="O109" s="227"/>
      <c r="P109" s="227"/>
      <c r="Q109" s="227"/>
      <c r="R109" s="227"/>
      <c r="S109" s="227"/>
      <c r="T109" s="227"/>
      <c r="U109" s="227"/>
      <c r="V109" s="227"/>
      <c r="W109" s="227"/>
      <c r="X109" s="227"/>
      <c r="Y109" s="227"/>
      <c r="Z109" s="227"/>
      <c r="AA109" s="227"/>
      <c r="AB109" s="227" t="s">
        <v>195</v>
      </c>
      <c r="AC109" s="227"/>
      <c r="AD109" s="227"/>
      <c r="AE109" s="227"/>
      <c r="AF109" s="227"/>
      <c r="AG109" s="227"/>
      <c r="AH109" s="227"/>
      <c r="AI109" s="227"/>
      <c r="AJ109" s="227"/>
      <c r="AK109" s="227"/>
      <c r="AL109" s="227" t="s">
        <v>174</v>
      </c>
      <c r="AM109" s="227"/>
      <c r="AN109" s="227"/>
      <c r="AO109" s="227"/>
      <c r="AP109" s="227"/>
      <c r="AQ109" s="227"/>
    </row>
    <row r="110" spans="1:73" ht="26.25" customHeight="1" x14ac:dyDescent="0.15">
      <c r="A110" s="307"/>
      <c r="B110" s="307"/>
      <c r="C110" s="307"/>
      <c r="D110" s="307"/>
      <c r="E110" s="307"/>
      <c r="F110" s="307"/>
      <c r="G110" s="307"/>
      <c r="H110" s="307"/>
      <c r="I110" s="307"/>
      <c r="J110" s="307"/>
      <c r="K110" s="307"/>
      <c r="L110" s="307"/>
      <c r="M110" s="307"/>
      <c r="N110" s="307"/>
      <c r="O110" s="307"/>
      <c r="P110" s="307"/>
      <c r="Q110" s="307"/>
      <c r="R110" s="307"/>
      <c r="S110" s="307"/>
      <c r="T110" s="307"/>
      <c r="U110" s="307"/>
      <c r="V110" s="307"/>
      <c r="W110" s="307"/>
      <c r="X110" s="307"/>
      <c r="Y110" s="307"/>
      <c r="Z110" s="307"/>
      <c r="AA110" s="307"/>
      <c r="AB110" s="227"/>
      <c r="AC110" s="227"/>
      <c r="AD110" s="227"/>
      <c r="AE110" s="227"/>
      <c r="AF110" s="227"/>
      <c r="AG110" s="227"/>
      <c r="AH110" s="227"/>
      <c r="AI110" s="227"/>
      <c r="AJ110" s="227"/>
      <c r="AK110" s="227"/>
      <c r="AL110" s="227"/>
      <c r="AM110" s="227"/>
      <c r="AN110" s="227"/>
      <c r="AO110" s="227"/>
      <c r="AP110" s="227"/>
      <c r="AQ110" s="227"/>
    </row>
    <row r="111" spans="1:73" ht="26.25" customHeight="1" x14ac:dyDescent="0.15">
      <c r="A111" s="307"/>
      <c r="B111" s="307"/>
      <c r="C111" s="307"/>
      <c r="D111" s="307"/>
      <c r="E111" s="307"/>
      <c r="F111" s="307"/>
      <c r="G111" s="307"/>
      <c r="H111" s="307"/>
      <c r="I111" s="307"/>
      <c r="J111" s="307"/>
      <c r="K111" s="307"/>
      <c r="L111" s="307"/>
      <c r="M111" s="307"/>
      <c r="N111" s="307"/>
      <c r="O111" s="307"/>
      <c r="P111" s="307"/>
      <c r="Q111" s="307"/>
      <c r="R111" s="307"/>
      <c r="S111" s="307"/>
      <c r="T111" s="307"/>
      <c r="U111" s="307"/>
      <c r="V111" s="307"/>
      <c r="W111" s="307"/>
      <c r="X111" s="307"/>
      <c r="Y111" s="307"/>
      <c r="Z111" s="307"/>
      <c r="AA111" s="307"/>
      <c r="AB111" s="227"/>
      <c r="AC111" s="227"/>
      <c r="AD111" s="227"/>
      <c r="AE111" s="227"/>
      <c r="AF111" s="227"/>
      <c r="AG111" s="227"/>
      <c r="AH111" s="227"/>
      <c r="AI111" s="227"/>
      <c r="AJ111" s="227"/>
      <c r="AK111" s="227"/>
      <c r="AL111" s="227"/>
      <c r="AM111" s="227"/>
      <c r="AN111" s="227"/>
      <c r="AO111" s="227"/>
      <c r="AP111" s="227"/>
      <c r="AQ111" s="227"/>
    </row>
    <row r="113" spans="1:45" ht="14.45" customHeight="1" x14ac:dyDescent="0.15">
      <c r="A113" s="146" t="s">
        <v>74</v>
      </c>
    </row>
    <row r="114" spans="1:45" ht="14.45" customHeight="1" x14ac:dyDescent="0.15">
      <c r="A114" s="307"/>
      <c r="B114" s="307"/>
      <c r="C114" s="307"/>
      <c r="D114" s="307"/>
      <c r="E114" s="307"/>
      <c r="F114" s="307"/>
      <c r="G114" s="307"/>
      <c r="H114" s="307"/>
      <c r="I114" s="307"/>
      <c r="J114" s="307"/>
      <c r="K114" s="307"/>
      <c r="L114" s="307"/>
      <c r="M114" s="307"/>
      <c r="N114" s="307"/>
      <c r="O114" s="307"/>
      <c r="P114" s="307"/>
      <c r="Q114" s="307"/>
      <c r="R114" s="307"/>
      <c r="S114" s="307"/>
      <c r="T114" s="307"/>
      <c r="U114" s="307"/>
      <c r="V114" s="307"/>
      <c r="W114" s="307"/>
      <c r="X114" s="307"/>
      <c r="Y114" s="307"/>
      <c r="Z114" s="307"/>
      <c r="AA114" s="307"/>
      <c r="AB114" s="307"/>
      <c r="AC114" s="307"/>
      <c r="AD114" s="307"/>
      <c r="AE114" s="307"/>
      <c r="AF114" s="307"/>
      <c r="AG114" s="307"/>
      <c r="AH114" s="307"/>
      <c r="AI114" s="307"/>
      <c r="AJ114" s="307"/>
      <c r="AK114" s="307"/>
      <c r="AL114" s="307"/>
      <c r="AM114" s="307"/>
      <c r="AN114" s="307"/>
      <c r="AO114" s="307"/>
      <c r="AP114" s="307"/>
      <c r="AQ114" s="307"/>
    </row>
    <row r="115" spans="1:45" ht="14.45" customHeight="1" x14ac:dyDescent="0.15">
      <c r="A115" s="307"/>
      <c r="B115" s="307"/>
      <c r="C115" s="307"/>
      <c r="D115" s="307"/>
      <c r="E115" s="307"/>
      <c r="F115" s="307"/>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c r="AG115" s="307"/>
      <c r="AH115" s="307"/>
      <c r="AI115" s="307"/>
      <c r="AJ115" s="307"/>
      <c r="AK115" s="307"/>
      <c r="AL115" s="307"/>
      <c r="AM115" s="307"/>
      <c r="AN115" s="307"/>
      <c r="AO115" s="307"/>
      <c r="AP115" s="307"/>
      <c r="AQ115" s="307"/>
    </row>
    <row r="116" spans="1:45" ht="28.5" customHeight="1" x14ac:dyDescent="0.15">
      <c r="M116" s="146" t="s">
        <v>83</v>
      </c>
      <c r="N116" s="151"/>
      <c r="O116" s="151"/>
      <c r="P116" s="240" t="str">
        <f>DBCS(①補助金申請!O1)</f>
        <v/>
      </c>
      <c r="Q116" s="240"/>
      <c r="R116" s="240"/>
      <c r="S116" s="146" t="s">
        <v>262</v>
      </c>
    </row>
    <row r="117" spans="1:45" ht="16.5" customHeight="1" x14ac:dyDescent="0.15">
      <c r="N117" s="151"/>
      <c r="O117" s="151"/>
      <c r="P117" s="206"/>
      <c r="Q117" s="206"/>
      <c r="R117" s="206"/>
      <c r="U117" s="221"/>
      <c r="V117" s="221"/>
      <c r="W117" s="151"/>
      <c r="X117" s="151"/>
      <c r="Y117" s="151"/>
      <c r="Z117" s="151"/>
      <c r="AA117" s="151"/>
      <c r="AB117" s="151"/>
      <c r="AC117" s="151"/>
      <c r="AD117" s="151"/>
      <c r="AE117" s="151"/>
      <c r="AF117" s="151"/>
      <c r="AG117" s="151"/>
      <c r="AH117" s="151"/>
      <c r="AI117" s="151"/>
      <c r="AJ117" s="151"/>
      <c r="AK117" s="151"/>
      <c r="AL117" s="151"/>
      <c r="AM117" s="151"/>
      <c r="AN117" s="151"/>
      <c r="AO117" s="151"/>
      <c r="AP117" s="151"/>
      <c r="AQ117" s="172" t="s">
        <v>271</v>
      </c>
    </row>
    <row r="118" spans="1:45" ht="28.5" customHeight="1" x14ac:dyDescent="0.15">
      <c r="K118" s="199" t="s">
        <v>263</v>
      </c>
      <c r="L118" s="199"/>
      <c r="M118" s="199"/>
      <c r="N118" s="151"/>
      <c r="O118" s="467"/>
      <c r="P118" s="467"/>
      <c r="Q118" s="467"/>
      <c r="R118" s="467"/>
      <c r="S118" s="467"/>
      <c r="T118" s="467"/>
      <c r="U118" s="467"/>
      <c r="V118" s="467"/>
      <c r="W118" s="467"/>
      <c r="X118" s="467"/>
      <c r="Y118" s="467"/>
      <c r="Z118" s="467"/>
      <c r="AB118" s="199" t="s">
        <v>70</v>
      </c>
      <c r="AC118" s="199"/>
    </row>
    <row r="119" spans="1:45" ht="28.5" customHeight="1" x14ac:dyDescent="0.15">
      <c r="K119" s="199" t="s">
        <v>210</v>
      </c>
      <c r="L119" s="199"/>
      <c r="M119" s="199"/>
      <c r="N119" s="151"/>
      <c r="O119" s="467"/>
      <c r="P119" s="467"/>
      <c r="Q119" s="467"/>
      <c r="R119" s="467"/>
      <c r="S119" s="467"/>
      <c r="T119" s="467"/>
      <c r="U119" s="467"/>
      <c r="V119" s="467"/>
      <c r="W119" s="467"/>
      <c r="X119" s="467"/>
      <c r="Y119" s="467"/>
      <c r="Z119" s="467"/>
      <c r="AB119" s="199" t="s">
        <v>70</v>
      </c>
      <c r="AC119" s="199"/>
    </row>
    <row r="120" spans="1:45" ht="28.5" customHeight="1" x14ac:dyDescent="0.15">
      <c r="K120" s="199" t="s">
        <v>264</v>
      </c>
      <c r="L120" s="199"/>
      <c r="M120" s="199"/>
      <c r="N120" s="151"/>
      <c r="O120" s="467"/>
      <c r="P120" s="467"/>
      <c r="Q120" s="467"/>
      <c r="R120" s="467"/>
      <c r="S120" s="467"/>
      <c r="T120" s="467"/>
      <c r="U120" s="467"/>
      <c r="V120" s="467"/>
      <c r="W120" s="467"/>
      <c r="X120" s="467"/>
      <c r="Y120" s="467"/>
      <c r="Z120" s="467"/>
      <c r="AB120" s="199" t="s">
        <v>70</v>
      </c>
      <c r="AC120" s="199"/>
    </row>
    <row r="121" spans="1:45" ht="14.45" customHeight="1" x14ac:dyDescent="0.15">
      <c r="A121" s="146" t="s">
        <v>199</v>
      </c>
      <c r="AQ121" s="172"/>
    </row>
    <row r="122" spans="1:45" ht="20.25" customHeight="1" x14ac:dyDescent="0.15">
      <c r="A122" s="227" t="s">
        <v>202</v>
      </c>
      <c r="B122" s="227"/>
      <c r="C122" s="227"/>
      <c r="D122" s="227"/>
      <c r="E122" s="227"/>
      <c r="F122" s="227"/>
      <c r="G122" s="227"/>
      <c r="H122" s="227"/>
      <c r="I122" s="227" t="s">
        <v>265</v>
      </c>
      <c r="J122" s="227"/>
      <c r="K122" s="227"/>
      <c r="L122" s="227"/>
      <c r="M122" s="227"/>
      <c r="N122" s="227"/>
      <c r="O122" s="227"/>
      <c r="P122" s="227"/>
      <c r="Q122" s="227" t="s">
        <v>201</v>
      </c>
      <c r="R122" s="227"/>
      <c r="S122" s="227"/>
      <c r="T122" s="227"/>
      <c r="U122" s="227"/>
      <c r="V122" s="227"/>
      <c r="W122" s="227"/>
      <c r="X122" s="227"/>
      <c r="Y122" s="227"/>
      <c r="Z122" s="227"/>
      <c r="AA122" s="227"/>
      <c r="AB122" s="227"/>
      <c r="AC122" s="227"/>
      <c r="AD122" s="227"/>
      <c r="AE122" s="227"/>
      <c r="AF122" s="227"/>
      <c r="AG122" s="227"/>
      <c r="AH122" s="227"/>
      <c r="AI122" s="227"/>
      <c r="AJ122" s="227"/>
      <c r="AK122" s="227"/>
      <c r="AL122" s="227"/>
      <c r="AM122" s="227"/>
      <c r="AN122" s="227"/>
      <c r="AO122" s="227"/>
      <c r="AP122" s="227"/>
      <c r="AQ122" s="227"/>
    </row>
    <row r="123" spans="1:45" ht="25.5" customHeight="1" x14ac:dyDescent="0.15">
      <c r="A123" s="205">
        <v>1</v>
      </c>
      <c r="B123" s="312" t="s">
        <v>203</v>
      </c>
      <c r="C123" s="312"/>
      <c r="D123" s="312"/>
      <c r="E123" s="312"/>
      <c r="F123" s="312"/>
      <c r="G123" s="312"/>
      <c r="H123" s="312"/>
      <c r="I123" s="313"/>
      <c r="J123" s="313"/>
      <c r="K123" s="313"/>
      <c r="L123" s="313"/>
      <c r="M123" s="313"/>
      <c r="N123" s="313"/>
      <c r="O123" s="313"/>
      <c r="P123" s="313"/>
      <c r="Q123" s="307"/>
      <c r="R123" s="307"/>
      <c r="S123" s="307"/>
      <c r="T123" s="307"/>
      <c r="U123" s="307"/>
      <c r="V123" s="307"/>
      <c r="W123" s="307"/>
      <c r="X123" s="307"/>
      <c r="Y123" s="307"/>
      <c r="Z123" s="307"/>
      <c r="AA123" s="307"/>
      <c r="AB123" s="307"/>
      <c r="AC123" s="307"/>
      <c r="AD123" s="307"/>
      <c r="AE123" s="307"/>
      <c r="AF123" s="307"/>
      <c r="AG123" s="307"/>
      <c r="AH123" s="307"/>
      <c r="AI123" s="307"/>
      <c r="AJ123" s="307"/>
      <c r="AK123" s="307"/>
      <c r="AL123" s="307"/>
      <c r="AM123" s="307"/>
      <c r="AN123" s="307"/>
      <c r="AO123" s="307"/>
      <c r="AP123" s="307"/>
      <c r="AQ123" s="307"/>
      <c r="AS123" s="146" t="s">
        <v>266</v>
      </c>
    </row>
    <row r="124" spans="1:45" ht="25.5" customHeight="1" x14ac:dyDescent="0.15">
      <c r="A124" s="205">
        <v>2</v>
      </c>
      <c r="B124" s="227" t="s">
        <v>204</v>
      </c>
      <c r="C124" s="227"/>
      <c r="D124" s="227"/>
      <c r="E124" s="227"/>
      <c r="F124" s="227"/>
      <c r="G124" s="227"/>
      <c r="H124" s="227"/>
      <c r="I124" s="313"/>
      <c r="J124" s="313"/>
      <c r="K124" s="313"/>
      <c r="L124" s="313"/>
      <c r="M124" s="313"/>
      <c r="N124" s="313"/>
      <c r="O124" s="313"/>
      <c r="P124" s="313"/>
      <c r="Q124" s="307"/>
      <c r="R124" s="307"/>
      <c r="S124" s="307"/>
      <c r="T124" s="307"/>
      <c r="U124" s="307"/>
      <c r="V124" s="307"/>
      <c r="W124" s="307"/>
      <c r="X124" s="307"/>
      <c r="Y124" s="307"/>
      <c r="Z124" s="307"/>
      <c r="AA124" s="307"/>
      <c r="AB124" s="307"/>
      <c r="AC124" s="307"/>
      <c r="AD124" s="307"/>
      <c r="AE124" s="307"/>
      <c r="AF124" s="307"/>
      <c r="AG124" s="307"/>
      <c r="AH124" s="307"/>
      <c r="AI124" s="307"/>
      <c r="AJ124" s="307"/>
      <c r="AK124" s="307"/>
      <c r="AL124" s="307"/>
      <c r="AM124" s="307"/>
      <c r="AN124" s="307"/>
      <c r="AO124" s="307"/>
      <c r="AP124" s="307"/>
      <c r="AQ124" s="307"/>
      <c r="AS124" s="146" t="s">
        <v>239</v>
      </c>
    </row>
    <row r="125" spans="1:45" ht="15.75" customHeight="1" x14ac:dyDescent="0.15">
      <c r="A125" s="227">
        <v>3</v>
      </c>
      <c r="B125" s="227" t="s">
        <v>205</v>
      </c>
      <c r="C125" s="227"/>
      <c r="D125" s="227"/>
      <c r="E125" s="227"/>
      <c r="F125" s="227"/>
      <c r="G125" s="227"/>
      <c r="H125" s="227"/>
      <c r="I125" s="313"/>
      <c r="J125" s="313"/>
      <c r="K125" s="313"/>
      <c r="L125" s="313"/>
      <c r="M125" s="313"/>
      <c r="N125" s="313"/>
      <c r="O125" s="313"/>
      <c r="P125" s="313"/>
      <c r="Q125" s="330" t="s">
        <v>209</v>
      </c>
      <c r="R125" s="331"/>
      <c r="S125" s="331"/>
      <c r="T125" s="331"/>
      <c r="U125" s="331"/>
      <c r="V125" s="331"/>
      <c r="W125" s="331"/>
      <c r="X125" s="331"/>
      <c r="Y125" s="331"/>
      <c r="Z125" s="331"/>
      <c r="AA125" s="331"/>
      <c r="AB125" s="331"/>
      <c r="AC125" s="331"/>
      <c r="AD125" s="331"/>
      <c r="AE125" s="331"/>
      <c r="AF125" s="331"/>
      <c r="AG125" s="331"/>
      <c r="AH125" s="331"/>
      <c r="AI125" s="331"/>
      <c r="AJ125" s="331"/>
      <c r="AK125" s="331"/>
      <c r="AL125" s="331"/>
      <c r="AM125" s="331"/>
      <c r="AN125" s="331"/>
      <c r="AO125" s="331"/>
      <c r="AP125" s="331"/>
      <c r="AQ125" s="331"/>
    </row>
    <row r="126" spans="1:45" ht="25.5" customHeight="1" x14ac:dyDescent="0.15">
      <c r="A126" s="227"/>
      <c r="B126" s="227"/>
      <c r="C126" s="227"/>
      <c r="D126" s="227"/>
      <c r="E126" s="227"/>
      <c r="F126" s="227"/>
      <c r="G126" s="227"/>
      <c r="H126" s="227"/>
      <c r="I126" s="313"/>
      <c r="J126" s="313"/>
      <c r="K126" s="313"/>
      <c r="L126" s="313"/>
      <c r="M126" s="313"/>
      <c r="N126" s="313"/>
      <c r="O126" s="313"/>
      <c r="P126" s="313"/>
      <c r="Q126" s="314" t="s">
        <v>220</v>
      </c>
      <c r="R126" s="315"/>
      <c r="S126" s="315"/>
      <c r="T126" s="315"/>
      <c r="U126" s="315"/>
      <c r="V126" s="315"/>
      <c r="W126" s="315"/>
      <c r="X126" s="315"/>
      <c r="Y126" s="315"/>
      <c r="Z126" s="315"/>
      <c r="AA126" s="315"/>
      <c r="AB126" s="315"/>
      <c r="AC126" s="315"/>
      <c r="AD126" s="315"/>
      <c r="AE126" s="315"/>
      <c r="AF126" s="230" t="s">
        <v>149</v>
      </c>
      <c r="AG126" s="230"/>
      <c r="AH126" s="229"/>
      <c r="AI126" s="229"/>
      <c r="AJ126" s="229"/>
      <c r="AK126" s="229"/>
      <c r="AL126" s="229"/>
      <c r="AM126" s="229"/>
      <c r="AN126" s="229"/>
      <c r="AO126" s="229"/>
      <c r="AP126" s="230" t="s">
        <v>70</v>
      </c>
      <c r="AQ126" s="231"/>
    </row>
    <row r="127" spans="1:45" ht="25.5" customHeight="1" x14ac:dyDescent="0.15">
      <c r="A127" s="227"/>
      <c r="B127" s="227"/>
      <c r="C127" s="227"/>
      <c r="D127" s="227"/>
      <c r="E127" s="227"/>
      <c r="F127" s="227"/>
      <c r="G127" s="227"/>
      <c r="H127" s="227"/>
      <c r="I127" s="313"/>
      <c r="J127" s="313"/>
      <c r="K127" s="313"/>
      <c r="L127" s="313"/>
      <c r="M127" s="313"/>
      <c r="N127" s="313"/>
      <c r="O127" s="313"/>
      <c r="P127" s="313"/>
      <c r="Q127" s="234" t="s">
        <v>221</v>
      </c>
      <c r="R127" s="235"/>
      <c r="S127" s="235"/>
      <c r="T127" s="235"/>
      <c r="U127" s="235"/>
      <c r="V127" s="235"/>
      <c r="W127" s="235"/>
      <c r="X127" s="235"/>
      <c r="Y127" s="235"/>
      <c r="Z127" s="235"/>
      <c r="AA127" s="235"/>
      <c r="AB127" s="235"/>
      <c r="AC127" s="235"/>
      <c r="AD127" s="235"/>
      <c r="AE127" s="235"/>
      <c r="AF127" s="230" t="s">
        <v>149</v>
      </c>
      <c r="AG127" s="230"/>
      <c r="AH127" s="229"/>
      <c r="AI127" s="229"/>
      <c r="AJ127" s="229"/>
      <c r="AK127" s="229"/>
      <c r="AL127" s="229"/>
      <c r="AM127" s="229"/>
      <c r="AN127" s="229"/>
      <c r="AO127" s="229"/>
      <c r="AP127" s="230" t="s">
        <v>70</v>
      </c>
      <c r="AQ127" s="231"/>
    </row>
    <row r="128" spans="1:45" ht="25.5" customHeight="1" x14ac:dyDescent="0.15">
      <c r="A128" s="227"/>
      <c r="B128" s="227"/>
      <c r="C128" s="227"/>
      <c r="D128" s="227"/>
      <c r="E128" s="227"/>
      <c r="F128" s="227"/>
      <c r="G128" s="227"/>
      <c r="H128" s="227"/>
      <c r="I128" s="313"/>
      <c r="J128" s="313"/>
      <c r="K128" s="313"/>
      <c r="L128" s="313"/>
      <c r="M128" s="313"/>
      <c r="N128" s="313"/>
      <c r="O128" s="313"/>
      <c r="P128" s="313"/>
      <c r="Q128" s="234" t="s">
        <v>222</v>
      </c>
      <c r="R128" s="235"/>
      <c r="S128" s="235"/>
      <c r="T128" s="235"/>
      <c r="U128" s="235"/>
      <c r="V128" s="235"/>
      <c r="W128" s="235"/>
      <c r="X128" s="235"/>
      <c r="Y128" s="235"/>
      <c r="Z128" s="235"/>
      <c r="AA128" s="235"/>
      <c r="AB128" s="235"/>
      <c r="AC128" s="235"/>
      <c r="AD128" s="235"/>
      <c r="AE128" s="235"/>
      <c r="AF128" s="230" t="s">
        <v>149</v>
      </c>
      <c r="AG128" s="230"/>
      <c r="AH128" s="229"/>
      <c r="AI128" s="229"/>
      <c r="AJ128" s="229"/>
      <c r="AK128" s="229"/>
      <c r="AL128" s="229"/>
      <c r="AM128" s="229"/>
      <c r="AN128" s="229"/>
      <c r="AO128" s="229"/>
      <c r="AP128" s="230" t="s">
        <v>70</v>
      </c>
      <c r="AQ128" s="231"/>
    </row>
    <row r="129" spans="1:43" ht="25.5" customHeight="1" x14ac:dyDescent="0.15">
      <c r="A129" s="227"/>
      <c r="B129" s="227"/>
      <c r="C129" s="227"/>
      <c r="D129" s="227"/>
      <c r="E129" s="227"/>
      <c r="F129" s="227"/>
      <c r="G129" s="227"/>
      <c r="H129" s="227"/>
      <c r="I129" s="313"/>
      <c r="J129" s="313"/>
      <c r="K129" s="313"/>
      <c r="L129" s="313"/>
      <c r="M129" s="313"/>
      <c r="N129" s="313"/>
      <c r="O129" s="313"/>
      <c r="P129" s="313"/>
      <c r="Q129" s="232" t="s">
        <v>223</v>
      </c>
      <c r="R129" s="233"/>
      <c r="S129" s="233"/>
      <c r="T129" s="233"/>
      <c r="U129" s="233"/>
      <c r="V129" s="233"/>
      <c r="W129" s="233"/>
      <c r="X129" s="233"/>
      <c r="Y129" s="233"/>
      <c r="Z129" s="233"/>
      <c r="AA129" s="233"/>
      <c r="AB129" s="233"/>
      <c r="AC129" s="233"/>
      <c r="AD129" s="233"/>
      <c r="AE129" s="233"/>
      <c r="AF129" s="230" t="s">
        <v>149</v>
      </c>
      <c r="AG129" s="230"/>
      <c r="AH129" s="229"/>
      <c r="AI129" s="229"/>
      <c r="AJ129" s="229"/>
      <c r="AK129" s="229"/>
      <c r="AL129" s="229"/>
      <c r="AM129" s="229"/>
      <c r="AN129" s="229"/>
      <c r="AO129" s="229"/>
      <c r="AP129" s="230" t="s">
        <v>70</v>
      </c>
      <c r="AQ129" s="231"/>
    </row>
    <row r="130" spans="1:43" ht="25.5" customHeight="1" x14ac:dyDescent="0.15">
      <c r="A130" s="205">
        <v>4</v>
      </c>
      <c r="B130" s="227" t="s">
        <v>206</v>
      </c>
      <c r="C130" s="227"/>
      <c r="D130" s="227"/>
      <c r="E130" s="227"/>
      <c r="F130" s="227"/>
      <c r="G130" s="227"/>
      <c r="H130" s="227"/>
      <c r="I130" s="313"/>
      <c r="J130" s="313"/>
      <c r="K130" s="313"/>
      <c r="L130" s="313"/>
      <c r="M130" s="313"/>
      <c r="N130" s="313"/>
      <c r="O130" s="313"/>
      <c r="P130" s="313"/>
      <c r="Q130" s="307"/>
      <c r="R130" s="307"/>
      <c r="S130" s="307"/>
      <c r="T130" s="307"/>
      <c r="U130" s="307"/>
      <c r="V130" s="307"/>
      <c r="W130" s="307"/>
      <c r="X130" s="307"/>
      <c r="Y130" s="307"/>
      <c r="Z130" s="307"/>
      <c r="AA130" s="307"/>
      <c r="AB130" s="307"/>
      <c r="AC130" s="307"/>
      <c r="AD130" s="307"/>
      <c r="AE130" s="307"/>
      <c r="AF130" s="307"/>
      <c r="AG130" s="307"/>
      <c r="AH130" s="307"/>
      <c r="AI130" s="307"/>
      <c r="AJ130" s="307"/>
      <c r="AK130" s="307"/>
      <c r="AL130" s="307"/>
      <c r="AM130" s="307"/>
      <c r="AN130" s="307"/>
      <c r="AO130" s="307"/>
      <c r="AP130" s="307"/>
      <c r="AQ130" s="307"/>
    </row>
    <row r="131" spans="1:43" ht="25.5" customHeight="1" x14ac:dyDescent="0.15">
      <c r="A131" s="205">
        <v>5</v>
      </c>
      <c r="B131" s="227" t="s">
        <v>207</v>
      </c>
      <c r="C131" s="227"/>
      <c r="D131" s="227"/>
      <c r="E131" s="227"/>
      <c r="F131" s="227"/>
      <c r="G131" s="227"/>
      <c r="H131" s="227"/>
      <c r="I131" s="313"/>
      <c r="J131" s="313"/>
      <c r="K131" s="313"/>
      <c r="L131" s="313"/>
      <c r="M131" s="313"/>
      <c r="N131" s="313"/>
      <c r="O131" s="313"/>
      <c r="P131" s="313"/>
      <c r="Q131" s="307"/>
      <c r="R131" s="307"/>
      <c r="S131" s="307"/>
      <c r="T131" s="307"/>
      <c r="U131" s="307"/>
      <c r="V131" s="307"/>
      <c r="W131" s="307"/>
      <c r="X131" s="307"/>
      <c r="Y131" s="307"/>
      <c r="Z131" s="307"/>
      <c r="AA131" s="307"/>
      <c r="AB131" s="307"/>
      <c r="AC131" s="307"/>
      <c r="AD131" s="307"/>
      <c r="AE131" s="307"/>
      <c r="AF131" s="307"/>
      <c r="AG131" s="307"/>
      <c r="AH131" s="307"/>
      <c r="AI131" s="307"/>
      <c r="AJ131" s="307"/>
      <c r="AK131" s="307"/>
      <c r="AL131" s="307"/>
      <c r="AM131" s="307"/>
      <c r="AN131" s="307"/>
      <c r="AO131" s="307"/>
      <c r="AP131" s="307"/>
      <c r="AQ131" s="307"/>
    </row>
    <row r="132" spans="1:43" ht="25.5" customHeight="1" x14ac:dyDescent="0.15">
      <c r="A132" s="204"/>
      <c r="B132" s="227"/>
      <c r="C132" s="227"/>
      <c r="D132" s="227"/>
      <c r="E132" s="227"/>
      <c r="F132" s="227"/>
      <c r="G132" s="227"/>
      <c r="H132" s="227"/>
      <c r="I132" s="313"/>
      <c r="J132" s="313"/>
      <c r="K132" s="313"/>
      <c r="L132" s="313"/>
      <c r="M132" s="313"/>
      <c r="N132" s="313"/>
      <c r="O132" s="313"/>
      <c r="P132" s="313"/>
      <c r="Q132" s="307"/>
      <c r="R132" s="307"/>
      <c r="S132" s="307"/>
      <c r="T132" s="307"/>
      <c r="U132" s="307"/>
      <c r="V132" s="307"/>
      <c r="W132" s="307"/>
      <c r="X132" s="307"/>
      <c r="Y132" s="307"/>
      <c r="Z132" s="307"/>
      <c r="AA132" s="307"/>
      <c r="AB132" s="307"/>
      <c r="AC132" s="307"/>
      <c r="AD132" s="307"/>
      <c r="AE132" s="307"/>
      <c r="AF132" s="307"/>
      <c r="AG132" s="307"/>
      <c r="AH132" s="307"/>
      <c r="AI132" s="307"/>
      <c r="AJ132" s="307"/>
      <c r="AK132" s="307"/>
      <c r="AL132" s="307"/>
      <c r="AM132" s="307"/>
      <c r="AN132" s="307"/>
      <c r="AO132" s="307"/>
      <c r="AP132" s="307"/>
      <c r="AQ132" s="307"/>
    </row>
    <row r="133" spans="1:43" ht="25.5" customHeight="1" x14ac:dyDescent="0.15">
      <c r="A133" s="227" t="s">
        <v>19</v>
      </c>
      <c r="B133" s="227"/>
      <c r="C133" s="227"/>
      <c r="D133" s="227"/>
      <c r="E133" s="227"/>
      <c r="F133" s="227"/>
      <c r="G133" s="227"/>
      <c r="H133" s="227"/>
      <c r="I133" s="313"/>
      <c r="J133" s="313"/>
      <c r="K133" s="313"/>
      <c r="L133" s="313"/>
      <c r="M133" s="313"/>
      <c r="N133" s="313"/>
      <c r="O133" s="313"/>
      <c r="P133" s="313"/>
      <c r="Q133" s="307"/>
      <c r="R133" s="307"/>
      <c r="S133" s="307"/>
      <c r="T133" s="307"/>
      <c r="U133" s="307"/>
      <c r="V133" s="307"/>
      <c r="W133" s="307"/>
      <c r="X133" s="307"/>
      <c r="Y133" s="307"/>
      <c r="Z133" s="307"/>
      <c r="AA133" s="307"/>
      <c r="AB133" s="307"/>
      <c r="AC133" s="307"/>
      <c r="AD133" s="307"/>
      <c r="AE133" s="307"/>
      <c r="AF133" s="307"/>
      <c r="AG133" s="307"/>
      <c r="AH133" s="307"/>
      <c r="AI133" s="307"/>
      <c r="AJ133" s="307"/>
      <c r="AK133" s="307"/>
      <c r="AL133" s="307"/>
      <c r="AM133" s="307"/>
      <c r="AN133" s="307"/>
      <c r="AO133" s="307"/>
      <c r="AP133" s="307"/>
      <c r="AQ133" s="307"/>
    </row>
    <row r="135" spans="1:43" ht="14.45" customHeight="1" x14ac:dyDescent="0.15">
      <c r="A135" s="146" t="s">
        <v>210</v>
      </c>
    </row>
    <row r="136" spans="1:43" ht="14.45" customHeight="1" x14ac:dyDescent="0.15">
      <c r="A136" s="227" t="s">
        <v>211</v>
      </c>
      <c r="B136" s="227"/>
      <c r="C136" s="227"/>
      <c r="D136" s="227"/>
      <c r="E136" s="227"/>
      <c r="F136" s="227"/>
      <c r="G136" s="227"/>
      <c r="H136" s="227"/>
      <c r="I136" s="227" t="s">
        <v>267</v>
      </c>
      <c r="J136" s="227"/>
      <c r="K136" s="227"/>
      <c r="L136" s="227"/>
      <c r="M136" s="227"/>
      <c r="N136" s="227"/>
      <c r="O136" s="227"/>
      <c r="P136" s="227"/>
      <c r="Q136" s="227" t="s">
        <v>201</v>
      </c>
      <c r="R136" s="227"/>
      <c r="S136" s="227"/>
      <c r="T136" s="227"/>
      <c r="U136" s="227"/>
      <c r="V136" s="227"/>
      <c r="W136" s="227"/>
      <c r="X136" s="227"/>
      <c r="Y136" s="227"/>
      <c r="Z136" s="227"/>
      <c r="AA136" s="227"/>
      <c r="AB136" s="227"/>
      <c r="AC136" s="227"/>
      <c r="AD136" s="227"/>
      <c r="AE136" s="227"/>
      <c r="AF136" s="227"/>
      <c r="AG136" s="227"/>
      <c r="AH136" s="227"/>
      <c r="AI136" s="227"/>
      <c r="AJ136" s="227"/>
      <c r="AK136" s="227"/>
      <c r="AL136" s="227"/>
      <c r="AM136" s="227"/>
      <c r="AN136" s="227"/>
      <c r="AO136" s="227"/>
      <c r="AP136" s="227"/>
      <c r="AQ136" s="227"/>
    </row>
    <row r="137" spans="1:43" ht="129" customHeight="1" x14ac:dyDescent="0.15">
      <c r="A137" s="205">
        <v>1</v>
      </c>
      <c r="B137" s="328" t="s">
        <v>215</v>
      </c>
      <c r="C137" s="328"/>
      <c r="D137" s="328"/>
      <c r="E137" s="328"/>
      <c r="F137" s="328"/>
      <c r="G137" s="328"/>
      <c r="H137" s="328"/>
      <c r="I137" s="313"/>
      <c r="J137" s="313"/>
      <c r="K137" s="313"/>
      <c r="L137" s="313"/>
      <c r="M137" s="313"/>
      <c r="N137" s="313"/>
      <c r="O137" s="313"/>
      <c r="P137" s="313"/>
      <c r="Q137" s="446"/>
      <c r="R137" s="446"/>
      <c r="S137" s="446"/>
      <c r="T137" s="446"/>
      <c r="U137" s="446"/>
      <c r="V137" s="446"/>
      <c r="W137" s="446"/>
      <c r="X137" s="446"/>
      <c r="Y137" s="446"/>
      <c r="Z137" s="446"/>
      <c r="AA137" s="446"/>
      <c r="AB137" s="446"/>
      <c r="AC137" s="446"/>
      <c r="AD137" s="446"/>
      <c r="AE137" s="446"/>
      <c r="AF137" s="446"/>
      <c r="AG137" s="446"/>
      <c r="AH137" s="446"/>
      <c r="AI137" s="446"/>
      <c r="AJ137" s="446"/>
      <c r="AK137" s="446"/>
      <c r="AL137" s="446"/>
      <c r="AM137" s="446"/>
      <c r="AN137" s="446"/>
      <c r="AO137" s="446"/>
      <c r="AP137" s="446"/>
      <c r="AQ137" s="446"/>
    </row>
    <row r="138" spans="1:43" ht="39.950000000000003" customHeight="1" x14ac:dyDescent="0.15">
      <c r="A138" s="205">
        <v>2</v>
      </c>
      <c r="B138" s="328" t="s">
        <v>212</v>
      </c>
      <c r="C138" s="328"/>
      <c r="D138" s="328"/>
      <c r="E138" s="328"/>
      <c r="F138" s="328"/>
      <c r="G138" s="328"/>
      <c r="H138" s="328"/>
      <c r="I138" s="313"/>
      <c r="J138" s="313"/>
      <c r="K138" s="313"/>
      <c r="L138" s="313"/>
      <c r="M138" s="313"/>
      <c r="N138" s="313"/>
      <c r="O138" s="313"/>
      <c r="P138" s="313"/>
      <c r="Q138" s="446"/>
      <c r="R138" s="446"/>
      <c r="S138" s="446"/>
      <c r="T138" s="446"/>
      <c r="U138" s="446"/>
      <c r="V138" s="446"/>
      <c r="W138" s="446"/>
      <c r="X138" s="446"/>
      <c r="Y138" s="446"/>
      <c r="Z138" s="446"/>
      <c r="AA138" s="446"/>
      <c r="AB138" s="446"/>
      <c r="AC138" s="446"/>
      <c r="AD138" s="446"/>
      <c r="AE138" s="446"/>
      <c r="AF138" s="446"/>
      <c r="AG138" s="446"/>
      <c r="AH138" s="446"/>
      <c r="AI138" s="446"/>
      <c r="AJ138" s="446"/>
      <c r="AK138" s="446"/>
      <c r="AL138" s="446"/>
      <c r="AM138" s="446"/>
      <c r="AN138" s="446"/>
      <c r="AO138" s="446"/>
      <c r="AP138" s="446"/>
      <c r="AQ138" s="446"/>
    </row>
    <row r="139" spans="1:43" ht="39.950000000000003" customHeight="1" x14ac:dyDescent="0.15">
      <c r="A139" s="205">
        <v>3</v>
      </c>
      <c r="B139" s="328" t="s">
        <v>213</v>
      </c>
      <c r="C139" s="328"/>
      <c r="D139" s="328"/>
      <c r="E139" s="328"/>
      <c r="F139" s="328"/>
      <c r="G139" s="328"/>
      <c r="H139" s="328"/>
      <c r="I139" s="313"/>
      <c r="J139" s="313"/>
      <c r="K139" s="313"/>
      <c r="L139" s="313"/>
      <c r="M139" s="313"/>
      <c r="N139" s="313"/>
      <c r="O139" s="313"/>
      <c r="P139" s="313"/>
      <c r="Q139" s="446"/>
      <c r="R139" s="446"/>
      <c r="S139" s="446"/>
      <c r="T139" s="446"/>
      <c r="U139" s="446"/>
      <c r="V139" s="446"/>
      <c r="W139" s="446"/>
      <c r="X139" s="446"/>
      <c r="Y139" s="446"/>
      <c r="Z139" s="446"/>
      <c r="AA139" s="446"/>
      <c r="AB139" s="446"/>
      <c r="AC139" s="446"/>
      <c r="AD139" s="446"/>
      <c r="AE139" s="446"/>
      <c r="AF139" s="446"/>
      <c r="AG139" s="446"/>
      <c r="AH139" s="446"/>
      <c r="AI139" s="446"/>
      <c r="AJ139" s="446"/>
      <c r="AK139" s="446"/>
      <c r="AL139" s="446"/>
      <c r="AM139" s="446"/>
      <c r="AN139" s="446"/>
      <c r="AO139" s="446"/>
      <c r="AP139" s="446"/>
      <c r="AQ139" s="446"/>
    </row>
    <row r="140" spans="1:43" ht="47.25" customHeight="1" x14ac:dyDescent="0.15">
      <c r="A140" s="205">
        <v>4</v>
      </c>
      <c r="B140" s="239" t="s">
        <v>214</v>
      </c>
      <c r="C140" s="239"/>
      <c r="D140" s="239"/>
      <c r="E140" s="239"/>
      <c r="F140" s="239"/>
      <c r="G140" s="239"/>
      <c r="H140" s="239"/>
      <c r="I140" s="313"/>
      <c r="J140" s="313"/>
      <c r="K140" s="313"/>
      <c r="L140" s="313"/>
      <c r="M140" s="313"/>
      <c r="N140" s="313"/>
      <c r="O140" s="313"/>
      <c r="P140" s="313"/>
      <c r="Q140" s="446"/>
      <c r="R140" s="446"/>
      <c r="S140" s="446"/>
      <c r="T140" s="446"/>
      <c r="U140" s="446"/>
      <c r="V140" s="446"/>
      <c r="W140" s="446"/>
      <c r="X140" s="446"/>
      <c r="Y140" s="446"/>
      <c r="Z140" s="446"/>
      <c r="AA140" s="446"/>
      <c r="AB140" s="446"/>
      <c r="AC140" s="446"/>
      <c r="AD140" s="446"/>
      <c r="AE140" s="446"/>
      <c r="AF140" s="446"/>
      <c r="AG140" s="446"/>
      <c r="AH140" s="446"/>
      <c r="AI140" s="446"/>
      <c r="AJ140" s="446"/>
      <c r="AK140" s="446"/>
      <c r="AL140" s="446"/>
      <c r="AM140" s="446"/>
      <c r="AN140" s="446"/>
      <c r="AO140" s="446"/>
      <c r="AP140" s="446"/>
      <c r="AQ140" s="446"/>
    </row>
    <row r="141" spans="1:43" ht="24.75" customHeight="1" x14ac:dyDescent="0.15">
      <c r="A141" s="227" t="s">
        <v>19</v>
      </c>
      <c r="B141" s="227"/>
      <c r="C141" s="227"/>
      <c r="D141" s="227"/>
      <c r="E141" s="227"/>
      <c r="F141" s="227"/>
      <c r="G141" s="227"/>
      <c r="H141" s="227"/>
      <c r="I141" s="313"/>
      <c r="J141" s="313"/>
      <c r="K141" s="313"/>
      <c r="L141" s="313"/>
      <c r="M141" s="313"/>
      <c r="N141" s="313"/>
      <c r="O141" s="313"/>
      <c r="P141" s="313"/>
      <c r="Q141" s="227"/>
      <c r="R141" s="227"/>
      <c r="S141" s="227"/>
      <c r="T141" s="227"/>
      <c r="U141" s="227"/>
      <c r="V141" s="227"/>
      <c r="W141" s="227"/>
      <c r="X141" s="227"/>
      <c r="Y141" s="227"/>
      <c r="Z141" s="227"/>
      <c r="AA141" s="227"/>
      <c r="AB141" s="227"/>
      <c r="AC141" s="227"/>
      <c r="AD141" s="227"/>
      <c r="AE141" s="227"/>
      <c r="AF141" s="227"/>
      <c r="AG141" s="227"/>
      <c r="AH141" s="227"/>
      <c r="AI141" s="227"/>
      <c r="AJ141" s="227"/>
      <c r="AK141" s="227"/>
      <c r="AL141" s="227"/>
      <c r="AM141" s="227"/>
      <c r="AN141" s="227"/>
      <c r="AO141" s="227"/>
      <c r="AP141" s="227"/>
      <c r="AQ141" s="227"/>
    </row>
    <row r="143" spans="1:43" ht="14.45" customHeight="1" x14ac:dyDescent="0.15">
      <c r="A143" s="146" t="s">
        <v>216</v>
      </c>
    </row>
    <row r="311" spans="43:43" ht="14.45" customHeight="1" x14ac:dyDescent="0.15">
      <c r="AQ311" s="172"/>
    </row>
  </sheetData>
  <mergeCells count="267">
    <mergeCell ref="U11:V11"/>
    <mergeCell ref="W11:Y11"/>
    <mergeCell ref="Z11:AA11"/>
    <mergeCell ref="AB11:AD11"/>
    <mergeCell ref="V12:AP12"/>
    <mergeCell ref="V16:AP16"/>
    <mergeCell ref="A3:AQ4"/>
    <mergeCell ref="AB6:AD6"/>
    <mergeCell ref="AG6:AH6"/>
    <mergeCell ref="AK6:AL6"/>
    <mergeCell ref="AO6:AP6"/>
    <mergeCell ref="X29:AP29"/>
    <mergeCell ref="AU29:BQ31"/>
    <mergeCell ref="B30:AP30"/>
    <mergeCell ref="B31:K31"/>
    <mergeCell ref="Q35:AP35"/>
    <mergeCell ref="Q38:W38"/>
    <mergeCell ref="V20:AP20"/>
    <mergeCell ref="Z22:AP22"/>
    <mergeCell ref="Z24:AP24"/>
    <mergeCell ref="Z26:AP26"/>
    <mergeCell ref="C29:E29"/>
    <mergeCell ref="F29:G29"/>
    <mergeCell ref="I29:J29"/>
    <mergeCell ref="L29:M29"/>
    <mergeCell ref="N29:U29"/>
    <mergeCell ref="V29:W29"/>
    <mergeCell ref="B63:M63"/>
    <mergeCell ref="N63:P63"/>
    <mergeCell ref="AD63:AF63"/>
    <mergeCell ref="A66:D66"/>
    <mergeCell ref="E66:AA66"/>
    <mergeCell ref="AB66:AL66"/>
    <mergeCell ref="Q41:W41"/>
    <mergeCell ref="A57:E57"/>
    <mergeCell ref="AE57:AP57"/>
    <mergeCell ref="P58:AB58"/>
    <mergeCell ref="AG58:AP58"/>
    <mergeCell ref="F61:H61"/>
    <mergeCell ref="I61:J61"/>
    <mergeCell ref="AM69:AQ69"/>
    <mergeCell ref="E70:AA70"/>
    <mergeCell ref="AB70:AL70"/>
    <mergeCell ref="AM70:AQ70"/>
    <mergeCell ref="E71:AA71"/>
    <mergeCell ref="AB71:AL71"/>
    <mergeCell ref="AM71:AQ71"/>
    <mergeCell ref="AM66:AQ66"/>
    <mergeCell ref="A67:D72"/>
    <mergeCell ref="E67:AA67"/>
    <mergeCell ref="AB67:AL67"/>
    <mergeCell ref="AM67:AQ67"/>
    <mergeCell ref="E68:AA68"/>
    <mergeCell ref="AB68:AL68"/>
    <mergeCell ref="AM68:AQ68"/>
    <mergeCell ref="E69:AA69"/>
    <mergeCell ref="AB69:AL69"/>
    <mergeCell ref="E72:AA72"/>
    <mergeCell ref="AB72:AL72"/>
    <mergeCell ref="AM72:AQ72"/>
    <mergeCell ref="A73:D78"/>
    <mergeCell ref="E73:AA73"/>
    <mergeCell ref="AB73:AL73"/>
    <mergeCell ref="AM73:AQ73"/>
    <mergeCell ref="E74:AA74"/>
    <mergeCell ref="AB74:AL74"/>
    <mergeCell ref="AM74:AQ74"/>
    <mergeCell ref="E77:AA77"/>
    <mergeCell ref="AB77:AL77"/>
    <mergeCell ref="AM77:AQ77"/>
    <mergeCell ref="E78:AA78"/>
    <mergeCell ref="AB78:AL78"/>
    <mergeCell ref="AM78:AQ78"/>
    <mergeCell ref="E75:AA75"/>
    <mergeCell ref="AB75:AL75"/>
    <mergeCell ref="AM75:AQ75"/>
    <mergeCell ref="E76:AA76"/>
    <mergeCell ref="AB76:AL76"/>
    <mergeCell ref="AM76:AQ76"/>
    <mergeCell ref="E84:AA84"/>
    <mergeCell ref="AB84:AL84"/>
    <mergeCell ref="AM84:AQ84"/>
    <mergeCell ref="A87:J87"/>
    <mergeCell ref="K87:Y87"/>
    <mergeCell ref="Z87:AH87"/>
    <mergeCell ref="AI87:AL87"/>
    <mergeCell ref="AM87:AQ87"/>
    <mergeCell ref="E82:AA82"/>
    <mergeCell ref="AB82:AL82"/>
    <mergeCell ref="AM82:AQ82"/>
    <mergeCell ref="E83:AA83"/>
    <mergeCell ref="AB83:AL83"/>
    <mergeCell ref="AM83:AQ83"/>
    <mergeCell ref="A79:D84"/>
    <mergeCell ref="E79:AA79"/>
    <mergeCell ref="AB79:AL79"/>
    <mergeCell ref="AM79:AQ79"/>
    <mergeCell ref="E80:AA80"/>
    <mergeCell ref="AB80:AL80"/>
    <mergeCell ref="AM80:AQ80"/>
    <mergeCell ref="E81:AA81"/>
    <mergeCell ref="AB81:AL81"/>
    <mergeCell ref="AM81:AQ81"/>
    <mergeCell ref="AI91:AL91"/>
    <mergeCell ref="A88:A104"/>
    <mergeCell ref="B88:C98"/>
    <mergeCell ref="D88:J90"/>
    <mergeCell ref="K88:Y88"/>
    <mergeCell ref="Z88:AH88"/>
    <mergeCell ref="AI88:AL88"/>
    <mergeCell ref="D91:J91"/>
    <mergeCell ref="D92:J92"/>
    <mergeCell ref="K92:Y92"/>
    <mergeCell ref="Z92:AH92"/>
    <mergeCell ref="AM94:AQ94"/>
    <mergeCell ref="D95:J95"/>
    <mergeCell ref="K95:Y95"/>
    <mergeCell ref="Z95:AH95"/>
    <mergeCell ref="AI95:AL95"/>
    <mergeCell ref="AM95:AQ95"/>
    <mergeCell ref="AI92:AL92"/>
    <mergeCell ref="D93:J93"/>
    <mergeCell ref="K93:Y93"/>
    <mergeCell ref="Z93:AH93"/>
    <mergeCell ref="AI93:AL93"/>
    <mergeCell ref="D94:J94"/>
    <mergeCell ref="K94:Y94"/>
    <mergeCell ref="Z94:AH94"/>
    <mergeCell ref="AI94:AL94"/>
    <mergeCell ref="AM88:AQ93"/>
    <mergeCell ref="K89:Y89"/>
    <mergeCell ref="Z89:AH89"/>
    <mergeCell ref="AI89:AL89"/>
    <mergeCell ref="K90:Y90"/>
    <mergeCell ref="Z90:AH90"/>
    <mergeCell ref="AI90:AL90"/>
    <mergeCell ref="K91:Y91"/>
    <mergeCell ref="Z91:AH91"/>
    <mergeCell ref="D96:J96"/>
    <mergeCell ref="K96:Y96"/>
    <mergeCell ref="Z96:AH96"/>
    <mergeCell ref="AI96:AL96"/>
    <mergeCell ref="AM96:AQ96"/>
    <mergeCell ref="D97:J97"/>
    <mergeCell ref="K97:Y97"/>
    <mergeCell ref="Z97:AH97"/>
    <mergeCell ref="AI97:AL97"/>
    <mergeCell ref="AM97:AQ97"/>
    <mergeCell ref="D98:J98"/>
    <mergeCell ref="K98:Y98"/>
    <mergeCell ref="Z98:AH98"/>
    <mergeCell ref="AI98:AL98"/>
    <mergeCell ref="AM98:AQ98"/>
    <mergeCell ref="B99:C104"/>
    <mergeCell ref="D99:J99"/>
    <mergeCell ref="K99:Y99"/>
    <mergeCell ref="Z99:AH99"/>
    <mergeCell ref="AI99:AL99"/>
    <mergeCell ref="AM99:AQ99"/>
    <mergeCell ref="D100:J100"/>
    <mergeCell ref="K100:Y100"/>
    <mergeCell ref="Z100:AH100"/>
    <mergeCell ref="AI100:AL100"/>
    <mergeCell ref="AM100:AQ104"/>
    <mergeCell ref="D101:J101"/>
    <mergeCell ref="K101:Y101"/>
    <mergeCell ref="Z101:AH101"/>
    <mergeCell ref="AI101:AL101"/>
    <mergeCell ref="D102:J102"/>
    <mergeCell ref="K102:Y102"/>
    <mergeCell ref="Z102:AH102"/>
    <mergeCell ref="AI102:AL102"/>
    <mergeCell ref="AW102:BU103"/>
    <mergeCell ref="D103:J103"/>
    <mergeCell ref="K103:Y103"/>
    <mergeCell ref="Z103:AH103"/>
    <mergeCell ref="AI103:AL103"/>
    <mergeCell ref="D104:J104"/>
    <mergeCell ref="K104:Y104"/>
    <mergeCell ref="Z104:AH104"/>
    <mergeCell ref="AI104:AL104"/>
    <mergeCell ref="A105:C106"/>
    <mergeCell ref="D105:J105"/>
    <mergeCell ref="K105:Y105"/>
    <mergeCell ref="Z105:AH105"/>
    <mergeCell ref="AI105:AL105"/>
    <mergeCell ref="A110:AA110"/>
    <mergeCell ref="AB110:AK110"/>
    <mergeCell ref="AL110:AQ110"/>
    <mergeCell ref="A111:AA111"/>
    <mergeCell ref="AB111:AK111"/>
    <mergeCell ref="AL111:AQ111"/>
    <mergeCell ref="AM105:AQ106"/>
    <mergeCell ref="D106:J106"/>
    <mergeCell ref="K106:Y106"/>
    <mergeCell ref="Z106:AH106"/>
    <mergeCell ref="AI106:AL106"/>
    <mergeCell ref="A109:AA109"/>
    <mergeCell ref="AB109:AK109"/>
    <mergeCell ref="AL109:AQ109"/>
    <mergeCell ref="B123:H123"/>
    <mergeCell ref="I123:P123"/>
    <mergeCell ref="Q123:AQ123"/>
    <mergeCell ref="B124:H124"/>
    <mergeCell ref="I124:P124"/>
    <mergeCell ref="Q124:AQ124"/>
    <mergeCell ref="A114:AQ115"/>
    <mergeCell ref="P116:R116"/>
    <mergeCell ref="O118:Z118"/>
    <mergeCell ref="O119:Z119"/>
    <mergeCell ref="O120:Z120"/>
    <mergeCell ref="A122:H122"/>
    <mergeCell ref="I122:P122"/>
    <mergeCell ref="Q122:AQ122"/>
    <mergeCell ref="AH127:AO127"/>
    <mergeCell ref="AP127:AQ127"/>
    <mergeCell ref="Q128:AE128"/>
    <mergeCell ref="AF128:AG128"/>
    <mergeCell ref="AH128:AO128"/>
    <mergeCell ref="AP128:AQ128"/>
    <mergeCell ref="A125:A129"/>
    <mergeCell ref="B125:H129"/>
    <mergeCell ref="I125:P129"/>
    <mergeCell ref="Q125:AQ125"/>
    <mergeCell ref="Q126:AE126"/>
    <mergeCell ref="AF126:AG126"/>
    <mergeCell ref="AH126:AO126"/>
    <mergeCell ref="AP126:AQ126"/>
    <mergeCell ref="Q127:AE127"/>
    <mergeCell ref="AF127:AG127"/>
    <mergeCell ref="B131:H131"/>
    <mergeCell ref="I131:P131"/>
    <mergeCell ref="Q131:AQ131"/>
    <mergeCell ref="B132:H132"/>
    <mergeCell ref="I132:P132"/>
    <mergeCell ref="Q132:AQ132"/>
    <mergeCell ref="Q129:AE129"/>
    <mergeCell ref="AF129:AG129"/>
    <mergeCell ref="AH129:AO129"/>
    <mergeCell ref="AP129:AQ129"/>
    <mergeCell ref="B130:H130"/>
    <mergeCell ref="I130:P130"/>
    <mergeCell ref="Q130:AQ130"/>
    <mergeCell ref="A141:H141"/>
    <mergeCell ref="I141:P141"/>
    <mergeCell ref="Q141:AQ141"/>
    <mergeCell ref="AE6:AF6"/>
    <mergeCell ref="AI6:AJ6"/>
    <mergeCell ref="AM6:AN6"/>
    <mergeCell ref="B139:H139"/>
    <mergeCell ref="I139:P139"/>
    <mergeCell ref="Q139:AQ139"/>
    <mergeCell ref="B140:H140"/>
    <mergeCell ref="I140:P140"/>
    <mergeCell ref="Q140:AQ140"/>
    <mergeCell ref="B137:H137"/>
    <mergeCell ref="I137:P137"/>
    <mergeCell ref="Q137:AQ137"/>
    <mergeCell ref="B138:H138"/>
    <mergeCell ref="I138:P138"/>
    <mergeCell ref="Q138:AQ138"/>
    <mergeCell ref="A133:H133"/>
    <mergeCell ref="I133:P133"/>
    <mergeCell ref="Q133:AQ133"/>
    <mergeCell ref="A136:H136"/>
    <mergeCell ref="I136:P136"/>
    <mergeCell ref="Q136:AQ136"/>
  </mergeCells>
  <phoneticPr fontId="3"/>
  <printOptions horizontalCentered="1"/>
  <pageMargins left="0.70866141732283461" right="0.70866141732283461" top="0.74803149606299213" bottom="0.74803149606299213" header="0.31496062992125984" footer="0.31496062992125984"/>
  <pageSetup paperSize="9" orientation="portrait" r:id="rId1"/>
  <rowBreaks count="4" manualBreakCount="4">
    <brk id="58" max="42" man="1"/>
    <brk id="84" max="42" man="1"/>
    <brk id="115" max="42" man="1"/>
    <brk id="143" max="4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①補助金申請</vt:lpstr>
      <vt:lpstr>②金銭出納簿</vt:lpstr>
      <vt:lpstr>③支出調書</vt:lpstr>
      <vt:lpstr>④収入調書</vt:lpstr>
      <vt:lpstr>⑤収入</vt:lpstr>
      <vt:lpstr>⑥社会奉仕等</vt:lpstr>
      <vt:lpstr>⑦ふれあい事業</vt:lpstr>
      <vt:lpstr>⑧健康体操</vt:lpstr>
      <vt:lpstr>⑨その他の事業</vt:lpstr>
      <vt:lpstr>⑩実績報告書</vt:lpstr>
      <vt:lpstr>申請書（印刷用_数式なし）</vt:lpstr>
      <vt:lpstr>報告書 (印刷用_数式なし)</vt:lpstr>
      <vt:lpstr>①補助金申請!Print_Area</vt:lpstr>
      <vt:lpstr>②金銭出納簿!Print_Area</vt:lpstr>
      <vt:lpstr>③支出調書!Print_Area</vt:lpstr>
      <vt:lpstr>④収入調書!Print_Area</vt:lpstr>
      <vt:lpstr>⑤収入!Print_Area</vt:lpstr>
      <vt:lpstr>⑥社会奉仕等!Print_Area</vt:lpstr>
      <vt:lpstr>⑦ふれあい事業!Print_Area</vt:lpstr>
      <vt:lpstr>⑧健康体操!Print_Area</vt:lpstr>
      <vt:lpstr>⑨その他の事業!Print_Area</vt:lpstr>
      <vt:lpstr>⑩実績報告書!Print_Area</vt:lpstr>
      <vt:lpstr>'申請書（印刷用_数式なし）'!Print_Area</vt:lpstr>
      <vt:lpstr>'報告書 (印刷用_数式なし)'!Print_Area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S003724 奥田 紘子</cp:lastModifiedBy>
  <cp:lastPrinted>2026-09-03T02:57:57Z</cp:lastPrinted>
  <dcterms:created xsi:type="dcterms:W3CDTF">2018-08-16T02:37:46Z</dcterms:created>
  <dcterms:modified xsi:type="dcterms:W3CDTF">2026-09-03T03:50:37Z</dcterms:modified>
</cp:coreProperties>
</file>